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mc:AlternateContent xmlns:mc="http://schemas.openxmlformats.org/markup-compatibility/2006">
    <mc:Choice Requires="x15">
      <x15ac:absPath xmlns:x15ac="http://schemas.microsoft.com/office/spreadsheetml/2010/11/ac" url="C:\Users\Roxanne\Documents\GitHub\master-class\FIN-608\project4\"/>
    </mc:Choice>
  </mc:AlternateContent>
  <xr:revisionPtr revIDLastSave="0" documentId="10_ncr:100000_{D37BE1FE-C1FA-4DAB-9614-60D550370C0B}" xr6:coauthVersionLast="31" xr6:coauthVersionMax="31" xr10:uidLastSave="{00000000-0000-0000-0000-000000000000}"/>
  <bookViews>
    <workbookView minimized="1" xWindow="0" yWindow="0" windowWidth="8460" windowHeight="4060" activeTab="5" xr2:uid="{00000000-000D-0000-FFFF-FFFF00000000}"/>
  </bookViews>
  <sheets>
    <sheet name="Fund.Characteristics" sheetId="1" r:id="rId1"/>
    <sheet name="Fund.Returns" sheetId="2" r:id="rId2"/>
    <sheet name="regression" sheetId="5" r:id="rId3"/>
    <sheet name="new data for regression" sheetId="9" r:id="rId4"/>
    <sheet name="Sheet3" sheetId="11" r:id="rId5"/>
    <sheet name="ACF" sheetId="7" r:id="rId6"/>
    <sheet name="Qualified.Funds" sheetId="3" r:id="rId7"/>
  </sheets>
  <definedNames>
    <definedName name="_xlnm._FilterDatabase" localSheetId="1" hidden="1">Fund.Returns!$A$1:$E$22856</definedName>
  </definedNames>
  <calcPr calcId="179017"/>
</workbook>
</file>

<file path=xl/calcChain.xml><?xml version="1.0" encoding="utf-8"?>
<calcChain xmlns="http://schemas.openxmlformats.org/spreadsheetml/2006/main">
  <c r="BF158" i="5" l="1" a="1"/>
  <c r="BF158" i="5" s="1"/>
  <c r="BF155" i="5"/>
  <c r="G26" i="3" l="1"/>
  <c r="G25" i="3"/>
  <c r="G24" i="3"/>
  <c r="G23" i="3"/>
  <c r="G22" i="3"/>
  <c r="G21" i="3"/>
  <c r="G20" i="3"/>
  <c r="G19" i="3"/>
  <c r="G18" i="3"/>
  <c r="G17" i="3"/>
  <c r="O5" i="7"/>
  <c r="O6" i="7" s="1"/>
  <c r="O8" i="7" s="1"/>
  <c r="M5" i="7"/>
  <c r="O10" i="7" s="1"/>
  <c r="E22856" i="2"/>
  <c r="E22855" i="2"/>
  <c r="E22854" i="2"/>
  <c r="E22853" i="2"/>
  <c r="E22852" i="2"/>
  <c r="E22851" i="2"/>
  <c r="E22850" i="2"/>
  <c r="E22849" i="2"/>
  <c r="E22848" i="2"/>
  <c r="E22847" i="2"/>
  <c r="E22846" i="2"/>
  <c r="E22845" i="2"/>
  <c r="E22844" i="2"/>
  <c r="E22843" i="2"/>
  <c r="E22842" i="2"/>
  <c r="E22841" i="2"/>
  <c r="E22840" i="2"/>
  <c r="E22839" i="2"/>
  <c r="E22838" i="2"/>
  <c r="E22837" i="2"/>
  <c r="E22836" i="2"/>
  <c r="E22835" i="2"/>
  <c r="E22834" i="2"/>
  <c r="E22833" i="2"/>
  <c r="E22832" i="2"/>
  <c r="E22831" i="2"/>
  <c r="E22830" i="2"/>
  <c r="E22829" i="2"/>
  <c r="E22828" i="2"/>
  <c r="E22827" i="2"/>
  <c r="E22826" i="2"/>
  <c r="E22825" i="2"/>
  <c r="E22824" i="2"/>
  <c r="E22823" i="2"/>
  <c r="E22822" i="2"/>
  <c r="E22821" i="2"/>
  <c r="E22820" i="2"/>
  <c r="E22819" i="2"/>
  <c r="E22818" i="2"/>
  <c r="E22817" i="2"/>
  <c r="E22816" i="2"/>
  <c r="E22815" i="2"/>
  <c r="E22814" i="2"/>
  <c r="E22813" i="2"/>
  <c r="E22812" i="2"/>
  <c r="E22811" i="2"/>
  <c r="E22810" i="2"/>
  <c r="E22809" i="2"/>
  <c r="E22808" i="2"/>
  <c r="E22807" i="2"/>
  <c r="E22806" i="2"/>
  <c r="E22805" i="2"/>
  <c r="E22804" i="2"/>
  <c r="E22803" i="2"/>
  <c r="E22802" i="2"/>
  <c r="E22801" i="2"/>
  <c r="E22800" i="2"/>
  <c r="E22799" i="2"/>
  <c r="E22798" i="2"/>
  <c r="E22797" i="2"/>
  <c r="E22796" i="2"/>
  <c r="E22795" i="2"/>
  <c r="E22794" i="2"/>
  <c r="E22793" i="2"/>
  <c r="E22792" i="2"/>
  <c r="E22791" i="2"/>
  <c r="E22790" i="2"/>
  <c r="E22789" i="2"/>
  <c r="E22788" i="2"/>
  <c r="E22787" i="2"/>
  <c r="E22786" i="2"/>
  <c r="E22785" i="2"/>
  <c r="E22784" i="2"/>
  <c r="E22783" i="2"/>
  <c r="E22782" i="2"/>
  <c r="E22781" i="2"/>
  <c r="E22780" i="2"/>
  <c r="E22779" i="2"/>
  <c r="E22778" i="2"/>
  <c r="E22777" i="2"/>
  <c r="E22776" i="2"/>
  <c r="E22775" i="2"/>
  <c r="E22774" i="2"/>
  <c r="E22773" i="2"/>
  <c r="E22772" i="2"/>
  <c r="E22771" i="2"/>
  <c r="E22770" i="2"/>
  <c r="E22769" i="2"/>
  <c r="E22768" i="2"/>
  <c r="E22767" i="2"/>
  <c r="E22766" i="2"/>
  <c r="E22765" i="2"/>
  <c r="E22764" i="2"/>
  <c r="E22763" i="2"/>
  <c r="E22762" i="2"/>
  <c r="E22761" i="2"/>
  <c r="E22760" i="2"/>
  <c r="E22759" i="2"/>
  <c r="E22758" i="2"/>
  <c r="E22757" i="2"/>
  <c r="E22756" i="2"/>
  <c r="E22755" i="2"/>
  <c r="E22754" i="2"/>
  <c r="E22753" i="2"/>
  <c r="E22752" i="2"/>
  <c r="E22751" i="2"/>
  <c r="E22750" i="2"/>
  <c r="E22749" i="2"/>
  <c r="E22748" i="2"/>
  <c r="E22747" i="2"/>
  <c r="E22746" i="2"/>
  <c r="E22745" i="2"/>
  <c r="E22744" i="2"/>
  <c r="E22743" i="2"/>
  <c r="E22742" i="2"/>
  <c r="E22741" i="2"/>
  <c r="E22740" i="2"/>
  <c r="E22739" i="2"/>
  <c r="E22738" i="2"/>
  <c r="E22737" i="2"/>
  <c r="E22736" i="2"/>
  <c r="E22735" i="2"/>
  <c r="E22734" i="2"/>
  <c r="E22733" i="2"/>
  <c r="E22732" i="2"/>
  <c r="E22731" i="2"/>
  <c r="E22730" i="2"/>
  <c r="E22729" i="2"/>
  <c r="E22728" i="2"/>
  <c r="E22727" i="2"/>
  <c r="E22726" i="2"/>
  <c r="E22725" i="2"/>
  <c r="E22724" i="2"/>
  <c r="E22723" i="2"/>
  <c r="E22722" i="2"/>
  <c r="E22721" i="2"/>
  <c r="E22720" i="2"/>
  <c r="E22719" i="2"/>
  <c r="E22718" i="2"/>
  <c r="E22717" i="2"/>
  <c r="E22716" i="2"/>
  <c r="E22715" i="2"/>
  <c r="E22714" i="2"/>
  <c r="E22713" i="2"/>
  <c r="E22712" i="2"/>
  <c r="E22711" i="2"/>
  <c r="E22710" i="2"/>
  <c r="E22709" i="2"/>
  <c r="E22708" i="2"/>
  <c r="E22707" i="2"/>
  <c r="E22706" i="2"/>
  <c r="E22705" i="2"/>
  <c r="E22704" i="2"/>
  <c r="E22703" i="2"/>
  <c r="E22702" i="2"/>
  <c r="E22701" i="2"/>
  <c r="E22700" i="2"/>
  <c r="E22699" i="2"/>
  <c r="E22698" i="2"/>
  <c r="E22697" i="2"/>
  <c r="E22696" i="2"/>
  <c r="E22695" i="2"/>
  <c r="E22694" i="2"/>
  <c r="E22693" i="2"/>
  <c r="E22692" i="2"/>
  <c r="E22691" i="2"/>
  <c r="E22690" i="2"/>
  <c r="E22689" i="2"/>
  <c r="E22688" i="2"/>
  <c r="E22687" i="2"/>
  <c r="E22686" i="2"/>
  <c r="E22685" i="2"/>
  <c r="E22684" i="2"/>
  <c r="E22683" i="2"/>
  <c r="E22682" i="2"/>
  <c r="E22681" i="2"/>
  <c r="E22680" i="2"/>
  <c r="E22679" i="2"/>
  <c r="E22678" i="2"/>
  <c r="E22677" i="2"/>
  <c r="E22676" i="2"/>
  <c r="E22675" i="2"/>
  <c r="E22674" i="2"/>
  <c r="E22673" i="2"/>
  <c r="E22672" i="2"/>
  <c r="E22671" i="2"/>
  <c r="E22670" i="2"/>
  <c r="E22669" i="2"/>
  <c r="E22668" i="2"/>
  <c r="E22667" i="2"/>
  <c r="E22666" i="2"/>
  <c r="E22665" i="2"/>
  <c r="E22664" i="2"/>
  <c r="E22663" i="2"/>
  <c r="E22662" i="2"/>
  <c r="E22661" i="2"/>
  <c r="E22660" i="2"/>
  <c r="E22659" i="2"/>
  <c r="E22658" i="2"/>
  <c r="E22657" i="2"/>
  <c r="E22656" i="2"/>
  <c r="E22655" i="2"/>
  <c r="E22654" i="2"/>
  <c r="E22653" i="2"/>
  <c r="E22652" i="2"/>
  <c r="E22651" i="2"/>
  <c r="E22650" i="2"/>
  <c r="E22649" i="2"/>
  <c r="E22648" i="2"/>
  <c r="E22647" i="2"/>
  <c r="E22646" i="2"/>
  <c r="E22645" i="2"/>
  <c r="E22644" i="2"/>
  <c r="E22643" i="2"/>
  <c r="E22642" i="2"/>
  <c r="E22641" i="2"/>
  <c r="E22640" i="2"/>
  <c r="E22639" i="2"/>
  <c r="E22638" i="2"/>
  <c r="E22637" i="2"/>
  <c r="E22636" i="2"/>
  <c r="E22635" i="2"/>
  <c r="E22634" i="2"/>
  <c r="E22633" i="2"/>
  <c r="E22632" i="2"/>
  <c r="E22631" i="2"/>
  <c r="E22630" i="2"/>
  <c r="E22629" i="2"/>
  <c r="E22628" i="2"/>
  <c r="E22627" i="2"/>
  <c r="E22626" i="2"/>
  <c r="E22625" i="2"/>
  <c r="E22624" i="2"/>
  <c r="E22623" i="2"/>
  <c r="E22622" i="2"/>
  <c r="E22621" i="2"/>
  <c r="E22620" i="2"/>
  <c r="E22619" i="2"/>
  <c r="E22618" i="2"/>
  <c r="E22617" i="2"/>
  <c r="E22616" i="2"/>
  <c r="E22615" i="2"/>
  <c r="E22614" i="2"/>
  <c r="E22613" i="2"/>
  <c r="E22612" i="2"/>
  <c r="E22611" i="2"/>
  <c r="E22610" i="2"/>
  <c r="E22609" i="2"/>
  <c r="E22608" i="2"/>
  <c r="E22607" i="2"/>
  <c r="E22606" i="2"/>
  <c r="E22605" i="2"/>
  <c r="E22604" i="2"/>
  <c r="E22603" i="2"/>
  <c r="E22602" i="2"/>
  <c r="E22601" i="2"/>
  <c r="E22600" i="2"/>
  <c r="E22599" i="2"/>
  <c r="E22598" i="2"/>
  <c r="E22597" i="2"/>
  <c r="E22596" i="2"/>
  <c r="E22595" i="2"/>
  <c r="E22594" i="2"/>
  <c r="E22593" i="2"/>
  <c r="E22592" i="2"/>
  <c r="E22591" i="2"/>
  <c r="E22590" i="2"/>
  <c r="E22589" i="2"/>
  <c r="E22588" i="2"/>
  <c r="E22587" i="2"/>
  <c r="E22586" i="2"/>
  <c r="E22585" i="2"/>
  <c r="E22584" i="2"/>
  <c r="E22583" i="2"/>
  <c r="E22582" i="2"/>
  <c r="E22581" i="2"/>
  <c r="E22580" i="2"/>
  <c r="E22579" i="2"/>
  <c r="E22578" i="2"/>
  <c r="E22577" i="2"/>
  <c r="E22576" i="2"/>
  <c r="E22575" i="2"/>
  <c r="E22574" i="2"/>
  <c r="E22573" i="2"/>
  <c r="E22572" i="2"/>
  <c r="E22571" i="2"/>
  <c r="E22570" i="2"/>
  <c r="E22569" i="2"/>
  <c r="E22568" i="2"/>
  <c r="E22567" i="2"/>
  <c r="E22566" i="2"/>
  <c r="E22565" i="2"/>
  <c r="E22564" i="2"/>
  <c r="E22563" i="2"/>
  <c r="E22562" i="2"/>
  <c r="E22561" i="2"/>
  <c r="E22560" i="2"/>
  <c r="E22559" i="2"/>
  <c r="E22558" i="2"/>
  <c r="E22557" i="2"/>
  <c r="E22556" i="2"/>
  <c r="E22555" i="2"/>
  <c r="E22554" i="2"/>
  <c r="E22553" i="2"/>
  <c r="E22552" i="2"/>
  <c r="E22551" i="2"/>
  <c r="E22550" i="2"/>
  <c r="E22549" i="2"/>
  <c r="E22548" i="2"/>
  <c r="E22547" i="2"/>
  <c r="E22546" i="2"/>
  <c r="E22545" i="2"/>
  <c r="E22544" i="2"/>
  <c r="E22543" i="2"/>
  <c r="E22542" i="2"/>
  <c r="E22541" i="2"/>
  <c r="E22540" i="2"/>
  <c r="E22539" i="2"/>
  <c r="E22538" i="2"/>
  <c r="E22537" i="2"/>
  <c r="E22536" i="2"/>
  <c r="E22535" i="2"/>
  <c r="E22534" i="2"/>
  <c r="E22533" i="2"/>
  <c r="E22532" i="2"/>
  <c r="E22531" i="2"/>
  <c r="E22530" i="2"/>
  <c r="E22529" i="2"/>
  <c r="E22528" i="2"/>
  <c r="E22527" i="2"/>
  <c r="E22526" i="2"/>
  <c r="E22525" i="2"/>
  <c r="E22524" i="2"/>
  <c r="E22523" i="2"/>
  <c r="E22522" i="2"/>
  <c r="E22521" i="2"/>
  <c r="E22520" i="2"/>
  <c r="E22519" i="2"/>
  <c r="E22518" i="2"/>
  <c r="E22517" i="2"/>
  <c r="E22516" i="2"/>
  <c r="E22515" i="2"/>
  <c r="E22514" i="2"/>
  <c r="E22513" i="2"/>
  <c r="E22512" i="2"/>
  <c r="E22511" i="2"/>
  <c r="E22510" i="2"/>
  <c r="E22509" i="2"/>
  <c r="E22508" i="2"/>
  <c r="E22507" i="2"/>
  <c r="E22506" i="2"/>
  <c r="E22505" i="2"/>
  <c r="E22504" i="2"/>
  <c r="E22503" i="2"/>
  <c r="E22502" i="2"/>
  <c r="E22501" i="2"/>
  <c r="E22500" i="2"/>
  <c r="E22499" i="2"/>
  <c r="E22498" i="2"/>
  <c r="E22497" i="2"/>
  <c r="E22496" i="2"/>
  <c r="E22495" i="2"/>
  <c r="E22494" i="2"/>
  <c r="E22493" i="2"/>
  <c r="E22492" i="2"/>
  <c r="E22491" i="2"/>
  <c r="E22490" i="2"/>
  <c r="E22489" i="2"/>
  <c r="E22488" i="2"/>
  <c r="E22487" i="2"/>
  <c r="E22486" i="2"/>
  <c r="E22485" i="2"/>
  <c r="E22484" i="2"/>
  <c r="E22483" i="2"/>
  <c r="E22482" i="2"/>
  <c r="E22481" i="2"/>
  <c r="E22480" i="2"/>
  <c r="E22479" i="2"/>
  <c r="E22478" i="2"/>
  <c r="E22477" i="2"/>
  <c r="E22476" i="2"/>
  <c r="E22475" i="2"/>
  <c r="E22474" i="2"/>
  <c r="E22473" i="2"/>
  <c r="E22472" i="2"/>
  <c r="E22471" i="2"/>
  <c r="E22470" i="2"/>
  <c r="E22469" i="2"/>
  <c r="E22468" i="2"/>
  <c r="E22467" i="2"/>
  <c r="E22466" i="2"/>
  <c r="E22465" i="2"/>
  <c r="E22464" i="2"/>
  <c r="E22463" i="2"/>
  <c r="E22462" i="2"/>
  <c r="E22461" i="2"/>
  <c r="E22460" i="2"/>
  <c r="E22459" i="2"/>
  <c r="E22458" i="2"/>
  <c r="E22457" i="2"/>
  <c r="E22456" i="2"/>
  <c r="E22455" i="2"/>
  <c r="E22454" i="2"/>
  <c r="E22453" i="2"/>
  <c r="E22452" i="2"/>
  <c r="E22451" i="2"/>
  <c r="E22450" i="2"/>
  <c r="E22449" i="2"/>
  <c r="E22448" i="2"/>
  <c r="E22447" i="2"/>
  <c r="E22446" i="2"/>
  <c r="E22445" i="2"/>
  <c r="E22444" i="2"/>
  <c r="E22443" i="2"/>
  <c r="E22442" i="2"/>
  <c r="E22441" i="2"/>
  <c r="E22440" i="2"/>
  <c r="E22439" i="2"/>
  <c r="E22438" i="2"/>
  <c r="E22437" i="2"/>
  <c r="E22436" i="2"/>
  <c r="E22435" i="2"/>
  <c r="E22434" i="2"/>
  <c r="E22433" i="2"/>
  <c r="E22432" i="2"/>
  <c r="E22431" i="2"/>
  <c r="E22430" i="2"/>
  <c r="E22429" i="2"/>
  <c r="E22428" i="2"/>
  <c r="E22427" i="2"/>
  <c r="E22426" i="2"/>
  <c r="E22425" i="2"/>
  <c r="E22424" i="2"/>
  <c r="E22423" i="2"/>
  <c r="E22422" i="2"/>
  <c r="E22421" i="2"/>
  <c r="E22420" i="2"/>
  <c r="E22419" i="2"/>
  <c r="E22418" i="2"/>
  <c r="E22417" i="2"/>
  <c r="E22416" i="2"/>
  <c r="E22415" i="2"/>
  <c r="E22414" i="2"/>
  <c r="E22413" i="2"/>
  <c r="E22412" i="2"/>
  <c r="E22411" i="2"/>
  <c r="E22410" i="2"/>
  <c r="E22409" i="2"/>
  <c r="E22408" i="2"/>
  <c r="E22407" i="2"/>
  <c r="E22406" i="2"/>
  <c r="E22405" i="2"/>
  <c r="E22404" i="2"/>
  <c r="E22403" i="2"/>
  <c r="E22402" i="2"/>
  <c r="E22401" i="2"/>
  <c r="E22400" i="2"/>
  <c r="E22399" i="2"/>
  <c r="E22398" i="2"/>
  <c r="E22397" i="2"/>
  <c r="E22396" i="2"/>
  <c r="E22395" i="2"/>
  <c r="E22394" i="2"/>
  <c r="E22393" i="2"/>
  <c r="E22392" i="2"/>
  <c r="E22391" i="2"/>
  <c r="E22390" i="2"/>
  <c r="E22389" i="2"/>
  <c r="E22388" i="2"/>
  <c r="E22387" i="2"/>
  <c r="E22386" i="2"/>
  <c r="E22385" i="2"/>
  <c r="E22384" i="2"/>
  <c r="E22383" i="2"/>
  <c r="E22382" i="2"/>
  <c r="E22381" i="2"/>
  <c r="E22380" i="2"/>
  <c r="E22379" i="2"/>
  <c r="E22378" i="2"/>
  <c r="E22377" i="2"/>
  <c r="E22376" i="2"/>
  <c r="E22375" i="2"/>
  <c r="E22374" i="2"/>
  <c r="E22373" i="2"/>
  <c r="E22372" i="2"/>
  <c r="E22371" i="2"/>
  <c r="E22370" i="2"/>
  <c r="E22369" i="2"/>
  <c r="E22368" i="2"/>
  <c r="E22367" i="2"/>
  <c r="E22366" i="2"/>
  <c r="E22365" i="2"/>
  <c r="E22364" i="2"/>
  <c r="E22363" i="2"/>
  <c r="E22362" i="2"/>
  <c r="E22361" i="2"/>
  <c r="E22360" i="2"/>
  <c r="E22359" i="2"/>
  <c r="E22358" i="2"/>
  <c r="E22357" i="2"/>
  <c r="E22356" i="2"/>
  <c r="E22355" i="2"/>
  <c r="E22354" i="2"/>
  <c r="E22353" i="2"/>
  <c r="E22352" i="2"/>
  <c r="E22351" i="2"/>
  <c r="E22350" i="2"/>
  <c r="E22349" i="2"/>
  <c r="E22348" i="2"/>
  <c r="E22347" i="2"/>
  <c r="E22346" i="2"/>
  <c r="E22345" i="2"/>
  <c r="E22344" i="2"/>
  <c r="E22343" i="2"/>
  <c r="E22342" i="2"/>
  <c r="E22341" i="2"/>
  <c r="E22340" i="2"/>
  <c r="E22339" i="2"/>
  <c r="E22338" i="2"/>
  <c r="E22337" i="2"/>
  <c r="E22336" i="2"/>
  <c r="E22335" i="2"/>
  <c r="E22334" i="2"/>
  <c r="E22333" i="2"/>
  <c r="E22332" i="2"/>
  <c r="E22331" i="2"/>
  <c r="E22330" i="2"/>
  <c r="E22329" i="2"/>
  <c r="E22328" i="2"/>
  <c r="E22327" i="2"/>
  <c r="E22326" i="2"/>
  <c r="E22325" i="2"/>
  <c r="E22324" i="2"/>
  <c r="E22323" i="2"/>
  <c r="E22322" i="2"/>
  <c r="E22321" i="2"/>
  <c r="E22320" i="2"/>
  <c r="E22319" i="2"/>
  <c r="E22318" i="2"/>
  <c r="E22317" i="2"/>
  <c r="E22316" i="2"/>
  <c r="E22315" i="2"/>
  <c r="E22314" i="2"/>
  <c r="E22313" i="2"/>
  <c r="E22312" i="2"/>
  <c r="E22311" i="2"/>
  <c r="E22310" i="2"/>
  <c r="E22309" i="2"/>
  <c r="E22308" i="2"/>
  <c r="E22307" i="2"/>
  <c r="E22306" i="2"/>
  <c r="E22305" i="2"/>
  <c r="E22304" i="2"/>
  <c r="E22303" i="2"/>
  <c r="E22302" i="2"/>
  <c r="E22301" i="2"/>
  <c r="E22300" i="2"/>
  <c r="E22299" i="2"/>
  <c r="E22298" i="2"/>
  <c r="E22297" i="2"/>
  <c r="E22296" i="2"/>
  <c r="E22295" i="2"/>
  <c r="E22294" i="2"/>
  <c r="E22293" i="2"/>
  <c r="E22292" i="2"/>
  <c r="E22291" i="2"/>
  <c r="E22290" i="2"/>
  <c r="E22289" i="2"/>
  <c r="E22288" i="2"/>
  <c r="E22287" i="2"/>
  <c r="E22286" i="2"/>
  <c r="E22285" i="2"/>
  <c r="E22284" i="2"/>
  <c r="E22283" i="2"/>
  <c r="E22282" i="2"/>
  <c r="E22281" i="2"/>
  <c r="E22280" i="2"/>
  <c r="E22279" i="2"/>
  <c r="E22278" i="2"/>
  <c r="E22277" i="2"/>
  <c r="E22276" i="2"/>
  <c r="E22275" i="2"/>
  <c r="E22274" i="2"/>
  <c r="E22273" i="2"/>
  <c r="E22272" i="2"/>
  <c r="E22271" i="2"/>
  <c r="E22270" i="2"/>
  <c r="E22269" i="2"/>
  <c r="E22268" i="2"/>
  <c r="E22267" i="2"/>
  <c r="E22266" i="2"/>
  <c r="E22265" i="2"/>
  <c r="E22264" i="2"/>
  <c r="E22263" i="2"/>
  <c r="E22262" i="2"/>
  <c r="E22261" i="2"/>
  <c r="E22260" i="2"/>
  <c r="E22259" i="2"/>
  <c r="E22258" i="2"/>
  <c r="E22257" i="2"/>
  <c r="E22256" i="2"/>
  <c r="E22255" i="2"/>
  <c r="E22254" i="2"/>
  <c r="E22253" i="2"/>
  <c r="E22252" i="2"/>
  <c r="E22251" i="2"/>
  <c r="E22250" i="2"/>
  <c r="E22249" i="2"/>
  <c r="E22248" i="2"/>
  <c r="E22247" i="2"/>
  <c r="E22246" i="2"/>
  <c r="E22245" i="2"/>
  <c r="E22244" i="2"/>
  <c r="E22243" i="2"/>
  <c r="E22242" i="2"/>
  <c r="E22241" i="2"/>
  <c r="E22240" i="2"/>
  <c r="E22239" i="2"/>
  <c r="E22238" i="2"/>
  <c r="E22237" i="2"/>
  <c r="E22236" i="2"/>
  <c r="E22235" i="2"/>
  <c r="E22234" i="2"/>
  <c r="E22233" i="2"/>
  <c r="E22232" i="2"/>
  <c r="E22231" i="2"/>
  <c r="E22230" i="2"/>
  <c r="E22229" i="2"/>
  <c r="E22228" i="2"/>
  <c r="E22227" i="2"/>
  <c r="E22226" i="2"/>
  <c r="E22225" i="2"/>
  <c r="E22224" i="2"/>
  <c r="E22223" i="2"/>
  <c r="E22222" i="2"/>
  <c r="E22221" i="2"/>
  <c r="E22220" i="2"/>
  <c r="E22219" i="2"/>
  <c r="E22218" i="2"/>
  <c r="E22217" i="2"/>
  <c r="E22216" i="2"/>
  <c r="E22215" i="2"/>
  <c r="E22214" i="2"/>
  <c r="E22213" i="2"/>
  <c r="E22212" i="2"/>
  <c r="E22211" i="2"/>
  <c r="E22210" i="2"/>
  <c r="E22209" i="2"/>
  <c r="E22208" i="2"/>
  <c r="E22207" i="2"/>
  <c r="E22206" i="2"/>
  <c r="E22205" i="2"/>
  <c r="E22204" i="2"/>
  <c r="E22203" i="2"/>
  <c r="E22202" i="2"/>
  <c r="E22201" i="2"/>
  <c r="E22200" i="2"/>
  <c r="E22199" i="2"/>
  <c r="E22198" i="2"/>
  <c r="E22197" i="2"/>
  <c r="E22196" i="2"/>
  <c r="E22195" i="2"/>
  <c r="E22194" i="2"/>
  <c r="E22193" i="2"/>
  <c r="E22192" i="2"/>
  <c r="E22191" i="2"/>
  <c r="E22190" i="2"/>
  <c r="E22189" i="2"/>
  <c r="E22188" i="2"/>
  <c r="E22187" i="2"/>
  <c r="E22186" i="2"/>
  <c r="E22185" i="2"/>
  <c r="E22184" i="2"/>
  <c r="E22183" i="2"/>
  <c r="E22182" i="2"/>
  <c r="E22181" i="2"/>
  <c r="E22180" i="2"/>
  <c r="E22179" i="2"/>
  <c r="E22178" i="2"/>
  <c r="E22177" i="2"/>
  <c r="E22176" i="2"/>
  <c r="E22175" i="2"/>
  <c r="E22174" i="2"/>
  <c r="E22173" i="2"/>
  <c r="E22172" i="2"/>
  <c r="E22171" i="2"/>
  <c r="E22170" i="2"/>
  <c r="E22169" i="2"/>
  <c r="E22168" i="2"/>
  <c r="E22167" i="2"/>
  <c r="E22166" i="2"/>
  <c r="E22165" i="2"/>
  <c r="E22164" i="2"/>
  <c r="E22163" i="2"/>
  <c r="E22162" i="2"/>
  <c r="E22161" i="2"/>
  <c r="E22160" i="2"/>
  <c r="E22159" i="2"/>
  <c r="E22158" i="2"/>
  <c r="E22157" i="2"/>
  <c r="E22156" i="2"/>
  <c r="E22155" i="2"/>
  <c r="E22154" i="2"/>
  <c r="E22153" i="2"/>
  <c r="E22152" i="2"/>
  <c r="E22151" i="2"/>
  <c r="E22150" i="2"/>
  <c r="E22149" i="2"/>
  <c r="E22148" i="2"/>
  <c r="E22147" i="2"/>
  <c r="E22146" i="2"/>
  <c r="E22145" i="2"/>
  <c r="E22144" i="2"/>
  <c r="E22143" i="2"/>
  <c r="E22142" i="2"/>
  <c r="E22141" i="2"/>
  <c r="E22140" i="2"/>
  <c r="E22139" i="2"/>
  <c r="E22138" i="2"/>
  <c r="E22137" i="2"/>
  <c r="E22136" i="2"/>
  <c r="E22135" i="2"/>
  <c r="E22134" i="2"/>
  <c r="E22133" i="2"/>
  <c r="E22132" i="2"/>
  <c r="E22131" i="2"/>
  <c r="E22130" i="2"/>
  <c r="E22129" i="2"/>
  <c r="E22128" i="2"/>
  <c r="E22127" i="2"/>
  <c r="E22126" i="2"/>
  <c r="E22125" i="2"/>
  <c r="E22124" i="2"/>
  <c r="E22123" i="2"/>
  <c r="E22122" i="2"/>
  <c r="E22121" i="2"/>
  <c r="E22120" i="2"/>
  <c r="E22119" i="2"/>
  <c r="E22118" i="2"/>
  <c r="E22117" i="2"/>
  <c r="E22116" i="2"/>
  <c r="E22115" i="2"/>
  <c r="E22114" i="2"/>
  <c r="E22113" i="2"/>
  <c r="E22112" i="2"/>
  <c r="E22111" i="2"/>
  <c r="E22110" i="2"/>
  <c r="E22109" i="2"/>
  <c r="E22108" i="2"/>
  <c r="E22107" i="2"/>
  <c r="E22106" i="2"/>
  <c r="E22105" i="2"/>
  <c r="E22104" i="2"/>
  <c r="E22103" i="2"/>
  <c r="E22102" i="2"/>
  <c r="E22101" i="2"/>
  <c r="E22100" i="2"/>
  <c r="E22099" i="2"/>
  <c r="E22098" i="2"/>
  <c r="E22097" i="2"/>
  <c r="E22096" i="2"/>
  <c r="E22095" i="2"/>
  <c r="E22094" i="2"/>
  <c r="E22093" i="2"/>
  <c r="E22092" i="2"/>
  <c r="E22091" i="2"/>
  <c r="E22090" i="2"/>
  <c r="E22089" i="2"/>
  <c r="E22088" i="2"/>
  <c r="E22087" i="2"/>
  <c r="E22086" i="2"/>
  <c r="E22085" i="2"/>
  <c r="E22084" i="2"/>
  <c r="E22083" i="2"/>
  <c r="E22082" i="2"/>
  <c r="E22081" i="2"/>
  <c r="E22080" i="2"/>
  <c r="E22079" i="2"/>
  <c r="E22078" i="2"/>
  <c r="E22077" i="2"/>
  <c r="E22076" i="2"/>
  <c r="E22075" i="2"/>
  <c r="E22074" i="2"/>
  <c r="E22073" i="2"/>
  <c r="E22072" i="2"/>
  <c r="E22071" i="2"/>
  <c r="E22070" i="2"/>
  <c r="E22069" i="2"/>
  <c r="E22068" i="2"/>
  <c r="E22067" i="2"/>
  <c r="E22066" i="2"/>
  <c r="E22065" i="2"/>
  <c r="E22064" i="2"/>
  <c r="E22063" i="2"/>
  <c r="E22062" i="2"/>
  <c r="E22061" i="2"/>
  <c r="E22060" i="2"/>
  <c r="E22059" i="2"/>
  <c r="E22058" i="2"/>
  <c r="E22057" i="2"/>
  <c r="E22056" i="2"/>
  <c r="E22055" i="2"/>
  <c r="E22054" i="2"/>
  <c r="E22053" i="2"/>
  <c r="E22052" i="2"/>
  <c r="E22051" i="2"/>
  <c r="E22050" i="2"/>
  <c r="E22049" i="2"/>
  <c r="E22048" i="2"/>
  <c r="E22047" i="2"/>
  <c r="E22046" i="2"/>
  <c r="E22045" i="2"/>
  <c r="E22044" i="2"/>
  <c r="E22043" i="2"/>
  <c r="E22042" i="2"/>
  <c r="E22041" i="2"/>
  <c r="E22040" i="2"/>
  <c r="E22039" i="2"/>
  <c r="E22038" i="2"/>
  <c r="E22037" i="2"/>
  <c r="E22036" i="2"/>
  <c r="E22035" i="2"/>
  <c r="E22034" i="2"/>
  <c r="E22033" i="2"/>
  <c r="E22032" i="2"/>
  <c r="E22031" i="2"/>
  <c r="E22030" i="2"/>
  <c r="E22029" i="2"/>
  <c r="E22028" i="2"/>
  <c r="E22027" i="2"/>
  <c r="E22026" i="2"/>
  <c r="E22025" i="2"/>
  <c r="E22024" i="2"/>
  <c r="E22023" i="2"/>
  <c r="E22022" i="2"/>
  <c r="E22021" i="2"/>
  <c r="E22020" i="2"/>
  <c r="E22019" i="2"/>
  <c r="E22018" i="2"/>
  <c r="E22017" i="2"/>
  <c r="E22016" i="2"/>
  <c r="E22015" i="2"/>
  <c r="E22014" i="2"/>
  <c r="E22013" i="2"/>
  <c r="E22012" i="2"/>
  <c r="E22011" i="2"/>
  <c r="E22010" i="2"/>
  <c r="E22009" i="2"/>
  <c r="E22008" i="2"/>
  <c r="E22007" i="2"/>
  <c r="E22006" i="2"/>
  <c r="E22005" i="2"/>
  <c r="E22004" i="2"/>
  <c r="E22003" i="2"/>
  <c r="E22002" i="2"/>
  <c r="E22001" i="2"/>
  <c r="E22000" i="2"/>
  <c r="E21999" i="2"/>
  <c r="E21998" i="2"/>
  <c r="E21997" i="2"/>
  <c r="E21996" i="2"/>
  <c r="E21995" i="2"/>
  <c r="E21994" i="2"/>
  <c r="E21993" i="2"/>
  <c r="E21992" i="2"/>
  <c r="E21991" i="2"/>
  <c r="E21990" i="2"/>
  <c r="E21989" i="2"/>
  <c r="E21988" i="2"/>
  <c r="E21987" i="2"/>
  <c r="E21986" i="2"/>
  <c r="E21985" i="2"/>
  <c r="E21984" i="2"/>
  <c r="E21983" i="2"/>
  <c r="E21982" i="2"/>
  <c r="E21981" i="2"/>
  <c r="E21980" i="2"/>
  <c r="E21979" i="2"/>
  <c r="E21978" i="2"/>
  <c r="E21977" i="2"/>
  <c r="E21976" i="2"/>
  <c r="E21975" i="2"/>
  <c r="E21974" i="2"/>
  <c r="E21973" i="2"/>
  <c r="E21972" i="2"/>
  <c r="E21971" i="2"/>
  <c r="E21970" i="2"/>
  <c r="E21969" i="2"/>
  <c r="E21968" i="2"/>
  <c r="E21967" i="2"/>
  <c r="E21966" i="2"/>
  <c r="E21965" i="2"/>
  <c r="E21964" i="2"/>
  <c r="E21963" i="2"/>
  <c r="E21962" i="2"/>
  <c r="E21961" i="2"/>
  <c r="E21960" i="2"/>
  <c r="E21959" i="2"/>
  <c r="E21958" i="2"/>
  <c r="E21957" i="2"/>
  <c r="E21956" i="2"/>
  <c r="E21955" i="2"/>
  <c r="E21954" i="2"/>
  <c r="E21953" i="2"/>
  <c r="E21952" i="2"/>
  <c r="E21951" i="2"/>
  <c r="E21950" i="2"/>
  <c r="E21949" i="2"/>
  <c r="E21948" i="2"/>
  <c r="E21947" i="2"/>
  <c r="E21946" i="2"/>
  <c r="E21945" i="2"/>
  <c r="E21944" i="2"/>
  <c r="E21943" i="2"/>
  <c r="E21942" i="2"/>
  <c r="E21941" i="2"/>
  <c r="E21940" i="2"/>
  <c r="E21939" i="2"/>
  <c r="E21938" i="2"/>
  <c r="E21937" i="2"/>
  <c r="E21936" i="2"/>
  <c r="E21935" i="2"/>
  <c r="E21934" i="2"/>
  <c r="E21933" i="2"/>
  <c r="E21932" i="2"/>
  <c r="E21931" i="2"/>
  <c r="E21930" i="2"/>
  <c r="E21929" i="2"/>
  <c r="E21928" i="2"/>
  <c r="E21927" i="2"/>
  <c r="E21926" i="2"/>
  <c r="E21925" i="2"/>
  <c r="E21924" i="2"/>
  <c r="E21923" i="2"/>
  <c r="E21922" i="2"/>
  <c r="E21921" i="2"/>
  <c r="E21920" i="2"/>
  <c r="E21919" i="2"/>
  <c r="E21918" i="2"/>
  <c r="E21917" i="2"/>
  <c r="E21916" i="2"/>
  <c r="E21915" i="2"/>
  <c r="E21914" i="2"/>
  <c r="E21913" i="2"/>
  <c r="E21912" i="2"/>
  <c r="E21911" i="2"/>
  <c r="E21910" i="2"/>
  <c r="E21909" i="2"/>
  <c r="E21908" i="2"/>
  <c r="E21907" i="2"/>
  <c r="E21906" i="2"/>
  <c r="E21905" i="2"/>
  <c r="E21904" i="2"/>
  <c r="E21903" i="2"/>
  <c r="E21902" i="2"/>
  <c r="E21901" i="2"/>
  <c r="E21900" i="2"/>
  <c r="E21899" i="2"/>
  <c r="E21898" i="2"/>
  <c r="E21897" i="2"/>
  <c r="E21896" i="2"/>
  <c r="E21895" i="2"/>
  <c r="E21894" i="2"/>
  <c r="E21893" i="2"/>
  <c r="E21892" i="2"/>
  <c r="E21891" i="2"/>
  <c r="E21890" i="2"/>
  <c r="E21889" i="2"/>
  <c r="E21888" i="2"/>
  <c r="E21887" i="2"/>
  <c r="E21886" i="2"/>
  <c r="E21885" i="2"/>
  <c r="E21884" i="2"/>
  <c r="E21883" i="2"/>
  <c r="E21882" i="2"/>
  <c r="E21881" i="2"/>
  <c r="E21880" i="2"/>
  <c r="E21879" i="2"/>
  <c r="E21878" i="2"/>
  <c r="E21877" i="2"/>
  <c r="E21876" i="2"/>
  <c r="E21875" i="2"/>
  <c r="E21874" i="2"/>
  <c r="E21873" i="2"/>
  <c r="E21872" i="2"/>
  <c r="E21871" i="2"/>
  <c r="E21870" i="2"/>
  <c r="E21869" i="2"/>
  <c r="E21868" i="2"/>
  <c r="E21867" i="2"/>
  <c r="E21866" i="2"/>
  <c r="E21865" i="2"/>
  <c r="E21864" i="2"/>
  <c r="E21863" i="2"/>
  <c r="E21862" i="2"/>
  <c r="E21861" i="2"/>
  <c r="E21860" i="2"/>
  <c r="E21859" i="2"/>
  <c r="E21858" i="2"/>
  <c r="E21857" i="2"/>
  <c r="E21856" i="2"/>
  <c r="E21855" i="2"/>
  <c r="E21854" i="2"/>
  <c r="E21853" i="2"/>
  <c r="E21852" i="2"/>
  <c r="E21851" i="2"/>
  <c r="E21850" i="2"/>
  <c r="E21849" i="2"/>
  <c r="E21848" i="2"/>
  <c r="E21847" i="2"/>
  <c r="E21846" i="2"/>
  <c r="E21845" i="2"/>
  <c r="E21844" i="2"/>
  <c r="E21843" i="2"/>
  <c r="E21842" i="2"/>
  <c r="E21841" i="2"/>
  <c r="E21840" i="2"/>
  <c r="E21839" i="2"/>
  <c r="E21838" i="2"/>
  <c r="E21837" i="2"/>
  <c r="E21836" i="2"/>
  <c r="E21835" i="2"/>
  <c r="E21834" i="2"/>
  <c r="E21833" i="2"/>
  <c r="E21832" i="2"/>
  <c r="E21831" i="2"/>
  <c r="E21830" i="2"/>
  <c r="E21829" i="2"/>
  <c r="E21828" i="2"/>
  <c r="E21827" i="2"/>
  <c r="E21826" i="2"/>
  <c r="E21825" i="2"/>
  <c r="E21824" i="2"/>
  <c r="E21823" i="2"/>
  <c r="E21822" i="2"/>
  <c r="E21821" i="2"/>
  <c r="E21820" i="2"/>
  <c r="E21819" i="2"/>
  <c r="E21818" i="2"/>
  <c r="E21817" i="2"/>
  <c r="E21816" i="2"/>
  <c r="E21815" i="2"/>
  <c r="E21814" i="2"/>
  <c r="E21813" i="2"/>
  <c r="E21812" i="2"/>
  <c r="E21811" i="2"/>
  <c r="E21810" i="2"/>
  <c r="E21809" i="2"/>
  <c r="E21808" i="2"/>
  <c r="E21807" i="2"/>
  <c r="E21806" i="2"/>
  <c r="E21805" i="2"/>
  <c r="E21804" i="2"/>
  <c r="E21803" i="2"/>
  <c r="E21802" i="2"/>
  <c r="E21801" i="2"/>
  <c r="E21800" i="2"/>
  <c r="E21799" i="2"/>
  <c r="E21798" i="2"/>
  <c r="E21797" i="2"/>
  <c r="E21796" i="2"/>
  <c r="E21795" i="2"/>
  <c r="E21794" i="2"/>
  <c r="E21793" i="2"/>
  <c r="E21792" i="2"/>
  <c r="E21791" i="2"/>
  <c r="E21790" i="2"/>
  <c r="E21789" i="2"/>
  <c r="E21788" i="2"/>
  <c r="E21787" i="2"/>
  <c r="E21786" i="2"/>
  <c r="E21785" i="2"/>
  <c r="E21784" i="2"/>
  <c r="E21783" i="2"/>
  <c r="E21782" i="2"/>
  <c r="E21781" i="2"/>
  <c r="E21780" i="2"/>
  <c r="E21779" i="2"/>
  <c r="E21778" i="2"/>
  <c r="E21777" i="2"/>
  <c r="E21776" i="2"/>
  <c r="E21775" i="2"/>
  <c r="E21774" i="2"/>
  <c r="E21773" i="2"/>
  <c r="E21772" i="2"/>
  <c r="E21771" i="2"/>
  <c r="E21770" i="2"/>
  <c r="E21769" i="2"/>
  <c r="E21768" i="2"/>
  <c r="E21767" i="2"/>
  <c r="E21766" i="2"/>
  <c r="E21765" i="2"/>
  <c r="E21764" i="2"/>
  <c r="E21763" i="2"/>
  <c r="E21762" i="2"/>
  <c r="E21761" i="2"/>
  <c r="E21760" i="2"/>
  <c r="E21759" i="2"/>
  <c r="E21758" i="2"/>
  <c r="E21757" i="2"/>
  <c r="E21756" i="2"/>
  <c r="E21755" i="2"/>
  <c r="E21754" i="2"/>
  <c r="E21753" i="2"/>
  <c r="E21752" i="2"/>
  <c r="E21751" i="2"/>
  <c r="E21750" i="2"/>
  <c r="E21749" i="2"/>
  <c r="E21748" i="2"/>
  <c r="E21747" i="2"/>
  <c r="E21746" i="2"/>
  <c r="E21745" i="2"/>
  <c r="E21744" i="2"/>
  <c r="E21743" i="2"/>
  <c r="E21742" i="2"/>
  <c r="E21741" i="2"/>
  <c r="E21740" i="2"/>
  <c r="E21739" i="2"/>
  <c r="E21738" i="2"/>
  <c r="E21737" i="2"/>
  <c r="E21736" i="2"/>
  <c r="E21735" i="2"/>
  <c r="E21734" i="2"/>
  <c r="E21733" i="2"/>
  <c r="E21732" i="2"/>
  <c r="E21731" i="2"/>
  <c r="E21730" i="2"/>
  <c r="E21729" i="2"/>
  <c r="E21728" i="2"/>
  <c r="E21727" i="2"/>
  <c r="E21726" i="2"/>
  <c r="E21725" i="2"/>
  <c r="E21724" i="2"/>
  <c r="E21723" i="2"/>
  <c r="E21722" i="2"/>
  <c r="E21721" i="2"/>
  <c r="E21720" i="2"/>
  <c r="E21719" i="2"/>
  <c r="E21718" i="2"/>
  <c r="E21717" i="2"/>
  <c r="E21716" i="2"/>
  <c r="E21715" i="2"/>
  <c r="E21714" i="2"/>
  <c r="E21713" i="2"/>
  <c r="E21712" i="2"/>
  <c r="E21711" i="2"/>
  <c r="E21710" i="2"/>
  <c r="E21709" i="2"/>
  <c r="E21708" i="2"/>
  <c r="E21707" i="2"/>
  <c r="E21706" i="2"/>
  <c r="E21705" i="2"/>
  <c r="E21704" i="2"/>
  <c r="E21703" i="2"/>
  <c r="E21702" i="2"/>
  <c r="E21701" i="2"/>
  <c r="E21700" i="2"/>
  <c r="E21699" i="2"/>
  <c r="E21698" i="2"/>
  <c r="E21697" i="2"/>
  <c r="E21696" i="2"/>
  <c r="E21695" i="2"/>
  <c r="E21694" i="2"/>
  <c r="E21693" i="2"/>
  <c r="E21692" i="2"/>
  <c r="E21691" i="2"/>
  <c r="E21690" i="2"/>
  <c r="E21689" i="2"/>
  <c r="E21688" i="2"/>
  <c r="E21687" i="2"/>
  <c r="E21686" i="2"/>
  <c r="E21685" i="2"/>
  <c r="E21684" i="2"/>
  <c r="E21683" i="2"/>
  <c r="E21682" i="2"/>
  <c r="E21681" i="2"/>
  <c r="E21680" i="2"/>
  <c r="E21679" i="2"/>
  <c r="E21678" i="2"/>
  <c r="E21677" i="2"/>
  <c r="E21676" i="2"/>
  <c r="E21675" i="2"/>
  <c r="E21674" i="2"/>
  <c r="E21673" i="2"/>
  <c r="E21672" i="2"/>
  <c r="E21671" i="2"/>
  <c r="E21670" i="2"/>
  <c r="E21669" i="2"/>
  <c r="E21668" i="2"/>
  <c r="E21667" i="2"/>
  <c r="E21666" i="2"/>
  <c r="E21665" i="2"/>
  <c r="E21664" i="2"/>
  <c r="E21663" i="2"/>
  <c r="E21662" i="2"/>
  <c r="E21661" i="2"/>
  <c r="E21660" i="2"/>
  <c r="E21659" i="2"/>
  <c r="E21658" i="2"/>
  <c r="E21657" i="2"/>
  <c r="E21656" i="2"/>
  <c r="E21655" i="2"/>
  <c r="E21654" i="2"/>
  <c r="E21653" i="2"/>
  <c r="E21652" i="2"/>
  <c r="E21651" i="2"/>
  <c r="E21650" i="2"/>
  <c r="E21649" i="2"/>
  <c r="E21648" i="2"/>
  <c r="E21647" i="2"/>
  <c r="E21646" i="2"/>
  <c r="E21645" i="2"/>
  <c r="E21644" i="2"/>
  <c r="E21643" i="2"/>
  <c r="E21642" i="2"/>
  <c r="E21641" i="2"/>
  <c r="E21640" i="2"/>
  <c r="E21639" i="2"/>
  <c r="E21638" i="2"/>
  <c r="E21637" i="2"/>
  <c r="E21636" i="2"/>
  <c r="E21635" i="2"/>
  <c r="E21634" i="2"/>
  <c r="E21633" i="2"/>
  <c r="E21632" i="2"/>
  <c r="E21631" i="2"/>
  <c r="E21630" i="2"/>
  <c r="E21629" i="2"/>
  <c r="E21628" i="2"/>
  <c r="E21627" i="2"/>
  <c r="E21626" i="2"/>
  <c r="E21625" i="2"/>
  <c r="E21624" i="2"/>
  <c r="E21623" i="2"/>
  <c r="E21622" i="2"/>
  <c r="E21621" i="2"/>
  <c r="E21620" i="2"/>
  <c r="E21619" i="2"/>
  <c r="E21618" i="2"/>
  <c r="E21617" i="2"/>
  <c r="E21616" i="2"/>
  <c r="E21615" i="2"/>
  <c r="E21614" i="2"/>
  <c r="E21613" i="2"/>
  <c r="E21612" i="2"/>
  <c r="E21611" i="2"/>
  <c r="E21610" i="2"/>
  <c r="E21609" i="2"/>
  <c r="E21608" i="2"/>
  <c r="E21607" i="2"/>
  <c r="E21606" i="2"/>
  <c r="E21605" i="2"/>
  <c r="E21604" i="2"/>
  <c r="E21603" i="2"/>
  <c r="E21602" i="2"/>
  <c r="E21601" i="2"/>
  <c r="E21600" i="2"/>
  <c r="E21599" i="2"/>
  <c r="E21598" i="2"/>
  <c r="E21597" i="2"/>
  <c r="E21596" i="2"/>
  <c r="E21595" i="2"/>
  <c r="E21594" i="2"/>
  <c r="E21593" i="2"/>
  <c r="E21592" i="2"/>
  <c r="E21591" i="2"/>
  <c r="E21590" i="2"/>
  <c r="E21589" i="2"/>
  <c r="E21588" i="2"/>
  <c r="E21587" i="2"/>
  <c r="E21586" i="2"/>
  <c r="E21585" i="2"/>
  <c r="E21584" i="2"/>
  <c r="E21583" i="2"/>
  <c r="E21582" i="2"/>
  <c r="E21581" i="2"/>
  <c r="E21580" i="2"/>
  <c r="E21579" i="2"/>
  <c r="E21578" i="2"/>
  <c r="E21577" i="2"/>
  <c r="E21576" i="2"/>
  <c r="E21575" i="2"/>
  <c r="E21574" i="2"/>
  <c r="E21573" i="2"/>
  <c r="E21572" i="2"/>
  <c r="E21571" i="2"/>
  <c r="E21570" i="2"/>
  <c r="E21569" i="2"/>
  <c r="E21568" i="2"/>
  <c r="E21567" i="2"/>
  <c r="E21566" i="2"/>
  <c r="E21565" i="2"/>
  <c r="E21564" i="2"/>
  <c r="E21563" i="2"/>
  <c r="E21562" i="2"/>
  <c r="E21561" i="2"/>
  <c r="E21560" i="2"/>
  <c r="E21559" i="2"/>
  <c r="E21558" i="2"/>
  <c r="E21557" i="2"/>
  <c r="E21556" i="2"/>
  <c r="E21555" i="2"/>
  <c r="E21554" i="2"/>
  <c r="E21553" i="2"/>
  <c r="E21552" i="2"/>
  <c r="E21551" i="2"/>
  <c r="E21550" i="2"/>
  <c r="E21549" i="2"/>
  <c r="E21548" i="2"/>
  <c r="E21547" i="2"/>
  <c r="E21546" i="2"/>
  <c r="E21545" i="2"/>
  <c r="E21544" i="2"/>
  <c r="E21543" i="2"/>
  <c r="E21542" i="2"/>
  <c r="E21541" i="2"/>
  <c r="E21540" i="2"/>
  <c r="E21539" i="2"/>
  <c r="E21538" i="2"/>
  <c r="E21537" i="2"/>
  <c r="E21536" i="2"/>
  <c r="E21535" i="2"/>
  <c r="E21534" i="2"/>
  <c r="E21533" i="2"/>
  <c r="E21532" i="2"/>
  <c r="E21531" i="2"/>
  <c r="E21530" i="2"/>
  <c r="E21529" i="2"/>
  <c r="E21528" i="2"/>
  <c r="E21527" i="2"/>
  <c r="E21526" i="2"/>
  <c r="E21525" i="2"/>
  <c r="E21524" i="2"/>
  <c r="E21523" i="2"/>
  <c r="E21522" i="2"/>
  <c r="E21521" i="2"/>
  <c r="E21520" i="2"/>
  <c r="E21519" i="2"/>
  <c r="E21518" i="2"/>
  <c r="E21517" i="2"/>
  <c r="E21516" i="2"/>
  <c r="E21515" i="2"/>
  <c r="E21514" i="2"/>
  <c r="E21513" i="2"/>
  <c r="E21512" i="2"/>
  <c r="E21511" i="2"/>
  <c r="E21510" i="2"/>
  <c r="E21509" i="2"/>
  <c r="E21508" i="2"/>
  <c r="E21507" i="2"/>
  <c r="E21506" i="2"/>
  <c r="E21505" i="2"/>
  <c r="E21504" i="2"/>
  <c r="E21503" i="2"/>
  <c r="E21502" i="2"/>
  <c r="E21501" i="2"/>
  <c r="E21500" i="2"/>
  <c r="E21499" i="2"/>
  <c r="E21498" i="2"/>
  <c r="E21497" i="2"/>
  <c r="E21496" i="2"/>
  <c r="E21495" i="2"/>
  <c r="E21494" i="2"/>
  <c r="E21493" i="2"/>
  <c r="E21492" i="2"/>
  <c r="E21491" i="2"/>
  <c r="E21490" i="2"/>
  <c r="E21489" i="2"/>
  <c r="E21488" i="2"/>
  <c r="E21487" i="2"/>
  <c r="E21486" i="2"/>
  <c r="E21485" i="2"/>
  <c r="E21484" i="2"/>
  <c r="E21483" i="2"/>
  <c r="E21482" i="2"/>
  <c r="E21481" i="2"/>
  <c r="E21480" i="2"/>
  <c r="E21479" i="2"/>
  <c r="E21478" i="2"/>
  <c r="E21477" i="2"/>
  <c r="E21476" i="2"/>
  <c r="E21475" i="2"/>
  <c r="E21474" i="2"/>
  <c r="E21473" i="2"/>
  <c r="E21472" i="2"/>
  <c r="E21471" i="2"/>
  <c r="E21470" i="2"/>
  <c r="E21469" i="2"/>
  <c r="E21468" i="2"/>
  <c r="E21467" i="2"/>
  <c r="E21466" i="2"/>
  <c r="E21465" i="2"/>
  <c r="E21464" i="2"/>
  <c r="E21463" i="2"/>
  <c r="E21462" i="2"/>
  <c r="E21461" i="2"/>
  <c r="E21460" i="2"/>
  <c r="E21459" i="2"/>
  <c r="E21458" i="2"/>
  <c r="E21457" i="2"/>
  <c r="E21456" i="2"/>
  <c r="E21455" i="2"/>
  <c r="E21454" i="2"/>
  <c r="E21453" i="2"/>
  <c r="E21452" i="2"/>
  <c r="E21451" i="2"/>
  <c r="E21450" i="2"/>
  <c r="E21449" i="2"/>
  <c r="E21448" i="2"/>
  <c r="E21447" i="2"/>
  <c r="E21446" i="2"/>
  <c r="E21445" i="2"/>
  <c r="E21444" i="2"/>
  <c r="E21443" i="2"/>
  <c r="E21442" i="2"/>
  <c r="E21441" i="2"/>
  <c r="E21440" i="2"/>
  <c r="E21439" i="2"/>
  <c r="E21438" i="2"/>
  <c r="E21437" i="2"/>
  <c r="E21436" i="2"/>
  <c r="E21435" i="2"/>
  <c r="E21434" i="2"/>
  <c r="E21433" i="2"/>
  <c r="E21432" i="2"/>
  <c r="E21431" i="2"/>
  <c r="E21430" i="2"/>
  <c r="E21429" i="2"/>
  <c r="E21428" i="2"/>
  <c r="E21427" i="2"/>
  <c r="E21426" i="2"/>
  <c r="E21425" i="2"/>
  <c r="E21424" i="2"/>
  <c r="E21423" i="2"/>
  <c r="E21422" i="2"/>
  <c r="E21421" i="2"/>
  <c r="E21420" i="2"/>
  <c r="E21419" i="2"/>
  <c r="E21418" i="2"/>
  <c r="E21417" i="2"/>
  <c r="E21416" i="2"/>
  <c r="E21415" i="2"/>
  <c r="E21414" i="2"/>
  <c r="E21413" i="2"/>
  <c r="E21412" i="2"/>
  <c r="E21411" i="2"/>
  <c r="E21410" i="2"/>
  <c r="E21409" i="2"/>
  <c r="E21408" i="2"/>
  <c r="E21407" i="2"/>
  <c r="E21406" i="2"/>
  <c r="E21405" i="2"/>
  <c r="E21404" i="2"/>
  <c r="E21403" i="2"/>
  <c r="E21402" i="2"/>
  <c r="E21401" i="2"/>
  <c r="E21400" i="2"/>
  <c r="E21399" i="2"/>
  <c r="E21398" i="2"/>
  <c r="E21397" i="2"/>
  <c r="E21396" i="2"/>
  <c r="E21395" i="2"/>
  <c r="E21394" i="2"/>
  <c r="E21393" i="2"/>
  <c r="E21392" i="2"/>
  <c r="E21391" i="2"/>
  <c r="E21390" i="2"/>
  <c r="E21389" i="2"/>
  <c r="E21388" i="2"/>
  <c r="E21387" i="2"/>
  <c r="E21386" i="2"/>
  <c r="E21385" i="2"/>
  <c r="E21384" i="2"/>
  <c r="E21383" i="2"/>
  <c r="E21382" i="2"/>
  <c r="E21381" i="2"/>
  <c r="E21380" i="2"/>
  <c r="E21379" i="2"/>
  <c r="E21378" i="2"/>
  <c r="E21377" i="2"/>
  <c r="E21376" i="2"/>
  <c r="E21375" i="2"/>
  <c r="E21374" i="2"/>
  <c r="E21373" i="2"/>
  <c r="E21372" i="2"/>
  <c r="E21371" i="2"/>
  <c r="E21370" i="2"/>
  <c r="E21369" i="2"/>
  <c r="E21368" i="2"/>
  <c r="E21367" i="2"/>
  <c r="E21366" i="2"/>
  <c r="E21365" i="2"/>
  <c r="E21364" i="2"/>
  <c r="E21363" i="2"/>
  <c r="E21362" i="2"/>
  <c r="E21361" i="2"/>
  <c r="E21360" i="2"/>
  <c r="E21359" i="2"/>
  <c r="E21358" i="2"/>
  <c r="E21357" i="2"/>
  <c r="E21356" i="2"/>
  <c r="E21355" i="2"/>
  <c r="E21354" i="2"/>
  <c r="E21353" i="2"/>
  <c r="E21352" i="2"/>
  <c r="E21351" i="2"/>
  <c r="E21350" i="2"/>
  <c r="E21349" i="2"/>
  <c r="E21348" i="2"/>
  <c r="E21347" i="2"/>
  <c r="E21346" i="2"/>
  <c r="E21345" i="2"/>
  <c r="E21344" i="2"/>
  <c r="E21343" i="2"/>
  <c r="E21342" i="2"/>
  <c r="E21341" i="2"/>
  <c r="E21340" i="2"/>
  <c r="E21339" i="2"/>
  <c r="E21338" i="2"/>
  <c r="E21337" i="2"/>
  <c r="E21336" i="2"/>
  <c r="E21335" i="2"/>
  <c r="E21334" i="2"/>
  <c r="E21333" i="2"/>
  <c r="E21332" i="2"/>
  <c r="E21331" i="2"/>
  <c r="E21330" i="2"/>
  <c r="E21329" i="2"/>
  <c r="E21328" i="2"/>
  <c r="E21327" i="2"/>
  <c r="E21326" i="2"/>
  <c r="E21325" i="2"/>
  <c r="E21324" i="2"/>
  <c r="E21323" i="2"/>
  <c r="E21322" i="2"/>
  <c r="E21321" i="2"/>
  <c r="E21320" i="2"/>
  <c r="E21319" i="2"/>
  <c r="E21318" i="2"/>
  <c r="E21317" i="2"/>
  <c r="E21316" i="2"/>
  <c r="E21315" i="2"/>
  <c r="E21314" i="2"/>
  <c r="E21313" i="2"/>
  <c r="E21312" i="2"/>
  <c r="E21311" i="2"/>
  <c r="E21310" i="2"/>
  <c r="E21309" i="2"/>
  <c r="E21308" i="2"/>
  <c r="E21307" i="2"/>
  <c r="E21306" i="2"/>
  <c r="E21305" i="2"/>
  <c r="E21304" i="2"/>
  <c r="E21303" i="2"/>
  <c r="E21302" i="2"/>
  <c r="E21301" i="2"/>
  <c r="E21300" i="2"/>
  <c r="E21299" i="2"/>
  <c r="E21298" i="2"/>
  <c r="E21297" i="2"/>
  <c r="E21296" i="2"/>
  <c r="E21295" i="2"/>
  <c r="E21294" i="2"/>
  <c r="E21293" i="2"/>
  <c r="E21292" i="2"/>
  <c r="E21291" i="2"/>
  <c r="E21290" i="2"/>
  <c r="E21289" i="2"/>
  <c r="E21288" i="2"/>
  <c r="E21287" i="2"/>
  <c r="E21286" i="2"/>
  <c r="E21285" i="2"/>
  <c r="E21284" i="2"/>
  <c r="E21283" i="2"/>
  <c r="E21282" i="2"/>
  <c r="E21281" i="2"/>
  <c r="E21280" i="2"/>
  <c r="E21279" i="2"/>
  <c r="E21278" i="2"/>
  <c r="E21277" i="2"/>
  <c r="E21276" i="2"/>
  <c r="E21275" i="2"/>
  <c r="E21274" i="2"/>
  <c r="E21273" i="2"/>
  <c r="E21272" i="2"/>
  <c r="E21271" i="2"/>
  <c r="E21270" i="2"/>
  <c r="E21269" i="2"/>
  <c r="E21268" i="2"/>
  <c r="E21267" i="2"/>
  <c r="E21266" i="2"/>
  <c r="E21265" i="2"/>
  <c r="E21264" i="2"/>
  <c r="E21263" i="2"/>
  <c r="E21262" i="2"/>
  <c r="E21261" i="2"/>
  <c r="E21260" i="2"/>
  <c r="E21259" i="2"/>
  <c r="E21258" i="2"/>
  <c r="E21257" i="2"/>
  <c r="E21256" i="2"/>
  <c r="E21255" i="2"/>
  <c r="E21254" i="2"/>
  <c r="E21253" i="2"/>
  <c r="E21252" i="2"/>
  <c r="E21251" i="2"/>
  <c r="E21250" i="2"/>
  <c r="E21249" i="2"/>
  <c r="E21248" i="2"/>
  <c r="E21247" i="2"/>
  <c r="E21246" i="2"/>
  <c r="E21245" i="2"/>
  <c r="E21244" i="2"/>
  <c r="E21243" i="2"/>
  <c r="E21242" i="2"/>
  <c r="E21241" i="2"/>
  <c r="E21240" i="2"/>
  <c r="E21239" i="2"/>
  <c r="E21238" i="2"/>
  <c r="E21237" i="2"/>
  <c r="E21236" i="2"/>
  <c r="E21235" i="2"/>
  <c r="E21234" i="2"/>
  <c r="E21233" i="2"/>
  <c r="E21232" i="2"/>
  <c r="E21231" i="2"/>
  <c r="E21230" i="2"/>
  <c r="E21229" i="2"/>
  <c r="E21228" i="2"/>
  <c r="E21227" i="2"/>
  <c r="E21226" i="2"/>
  <c r="E21225" i="2"/>
  <c r="E21224" i="2"/>
  <c r="E21223" i="2"/>
  <c r="E21222" i="2"/>
  <c r="E21221" i="2"/>
  <c r="E21220" i="2"/>
  <c r="E21219" i="2"/>
  <c r="E21218" i="2"/>
  <c r="E21217" i="2"/>
  <c r="E21216" i="2"/>
  <c r="E21215" i="2"/>
  <c r="E21214" i="2"/>
  <c r="E21213" i="2"/>
  <c r="E21212" i="2"/>
  <c r="E21211" i="2"/>
  <c r="E21210" i="2"/>
  <c r="E21209" i="2"/>
  <c r="E21208" i="2"/>
  <c r="E21207" i="2"/>
  <c r="E21206" i="2"/>
  <c r="E21205" i="2"/>
  <c r="E21204" i="2"/>
  <c r="E21203" i="2"/>
  <c r="E21202" i="2"/>
  <c r="E21201" i="2"/>
  <c r="E21200" i="2"/>
  <c r="E21199" i="2"/>
  <c r="E21198" i="2"/>
  <c r="E21197" i="2"/>
  <c r="E21196" i="2"/>
  <c r="E21195" i="2"/>
  <c r="E21194" i="2"/>
  <c r="E21193" i="2"/>
  <c r="E21192" i="2"/>
  <c r="E21191" i="2"/>
  <c r="E21190" i="2"/>
  <c r="E21189" i="2"/>
  <c r="E21188" i="2"/>
  <c r="E21187" i="2"/>
  <c r="E21186" i="2"/>
  <c r="E21185" i="2"/>
  <c r="E21184" i="2"/>
  <c r="E21183" i="2"/>
  <c r="E21182" i="2"/>
  <c r="E21181" i="2"/>
  <c r="E21180" i="2"/>
  <c r="E21179" i="2"/>
  <c r="E21178" i="2"/>
  <c r="E21177" i="2"/>
  <c r="E21176" i="2"/>
  <c r="E21175" i="2"/>
  <c r="E21174" i="2"/>
  <c r="E21173" i="2"/>
  <c r="E21172" i="2"/>
  <c r="E21171" i="2"/>
  <c r="E21170" i="2"/>
  <c r="E21169" i="2"/>
  <c r="E21168" i="2"/>
  <c r="E21167" i="2"/>
  <c r="E21166" i="2"/>
  <c r="E21165" i="2"/>
  <c r="E21164" i="2"/>
  <c r="E21163" i="2"/>
  <c r="E21162" i="2"/>
  <c r="E21161" i="2"/>
  <c r="E21160" i="2"/>
  <c r="E21159" i="2"/>
  <c r="E21158" i="2"/>
  <c r="E21157" i="2"/>
  <c r="E21156" i="2"/>
  <c r="E21155" i="2"/>
  <c r="E21154" i="2"/>
  <c r="E21153" i="2"/>
  <c r="E21152" i="2"/>
  <c r="E21151" i="2"/>
  <c r="E21150" i="2"/>
  <c r="E21149" i="2"/>
  <c r="E21148" i="2"/>
  <c r="E21147" i="2"/>
  <c r="E21146" i="2"/>
  <c r="E21145" i="2"/>
  <c r="E21144" i="2"/>
  <c r="E21143" i="2"/>
  <c r="E21142" i="2"/>
  <c r="E21141" i="2"/>
  <c r="E21140" i="2"/>
  <c r="E21139" i="2"/>
  <c r="E21138" i="2"/>
  <c r="E21137" i="2"/>
  <c r="E21136" i="2"/>
  <c r="E21135" i="2"/>
  <c r="E21134" i="2"/>
  <c r="E21133" i="2"/>
  <c r="E21132" i="2"/>
  <c r="E21131" i="2"/>
  <c r="E21130" i="2"/>
  <c r="E21129" i="2"/>
  <c r="E21128" i="2"/>
  <c r="E21127" i="2"/>
  <c r="E21126" i="2"/>
  <c r="E21125" i="2"/>
  <c r="E21124" i="2"/>
  <c r="E21123" i="2"/>
  <c r="E21122" i="2"/>
  <c r="E21121" i="2"/>
  <c r="E21120" i="2"/>
  <c r="E21119" i="2"/>
  <c r="E21118" i="2"/>
  <c r="E21117" i="2"/>
  <c r="E21116" i="2"/>
  <c r="E21115" i="2"/>
  <c r="E21114" i="2"/>
  <c r="E21113" i="2"/>
  <c r="E21112" i="2"/>
  <c r="E21111" i="2"/>
  <c r="E21110" i="2"/>
  <c r="E21109" i="2"/>
  <c r="E21108" i="2"/>
  <c r="E21107" i="2"/>
  <c r="E21106" i="2"/>
  <c r="E21105" i="2"/>
  <c r="E21104" i="2"/>
  <c r="E21103" i="2"/>
  <c r="E21102" i="2"/>
  <c r="E21101" i="2"/>
  <c r="E21100" i="2"/>
  <c r="E21099" i="2"/>
  <c r="E21098" i="2"/>
  <c r="E21097" i="2"/>
  <c r="E21096" i="2"/>
  <c r="E21095" i="2"/>
  <c r="E21094" i="2"/>
  <c r="E21093" i="2"/>
  <c r="E21092" i="2"/>
  <c r="E21091" i="2"/>
  <c r="E21090" i="2"/>
  <c r="E21089" i="2"/>
  <c r="E21088" i="2"/>
  <c r="E21087" i="2"/>
  <c r="E21086" i="2"/>
  <c r="E21085" i="2"/>
  <c r="E21084" i="2"/>
  <c r="E21083" i="2"/>
  <c r="E21082" i="2"/>
  <c r="E21081" i="2"/>
  <c r="E21080" i="2"/>
  <c r="E21079" i="2"/>
  <c r="E21078" i="2"/>
  <c r="E21077" i="2"/>
  <c r="E21076" i="2"/>
  <c r="E21075" i="2"/>
  <c r="E21074" i="2"/>
  <c r="E21073" i="2"/>
  <c r="E21072" i="2"/>
  <c r="E21071" i="2"/>
  <c r="E21070" i="2"/>
  <c r="E21069" i="2"/>
  <c r="E21068" i="2"/>
  <c r="E21067" i="2"/>
  <c r="E21066" i="2"/>
  <c r="E21065" i="2"/>
  <c r="E21064" i="2"/>
  <c r="E21063" i="2"/>
  <c r="E21062" i="2"/>
  <c r="E21061" i="2"/>
  <c r="E21060" i="2"/>
  <c r="E21059" i="2"/>
  <c r="E21058" i="2"/>
  <c r="E21057" i="2"/>
  <c r="E21056" i="2"/>
  <c r="E21055" i="2"/>
  <c r="E21054" i="2"/>
  <c r="E21053" i="2"/>
  <c r="E21052" i="2"/>
  <c r="E21051" i="2"/>
  <c r="E21050" i="2"/>
  <c r="E21049" i="2"/>
  <c r="E21048" i="2"/>
  <c r="E21047" i="2"/>
  <c r="E21046" i="2"/>
  <c r="E21045" i="2"/>
  <c r="E21044" i="2"/>
  <c r="E21043" i="2"/>
  <c r="E21042" i="2"/>
  <c r="E21041" i="2"/>
  <c r="E21040" i="2"/>
  <c r="E21039" i="2"/>
  <c r="E21038" i="2"/>
  <c r="E21037" i="2"/>
  <c r="E21036" i="2"/>
  <c r="E21035" i="2"/>
  <c r="E21034" i="2"/>
  <c r="E21033" i="2"/>
  <c r="E21032" i="2"/>
  <c r="E21031" i="2"/>
  <c r="E21030" i="2"/>
  <c r="E21029" i="2"/>
  <c r="E21028" i="2"/>
  <c r="E21027" i="2"/>
  <c r="E21026" i="2"/>
  <c r="E21025" i="2"/>
  <c r="E21024" i="2"/>
  <c r="E21023" i="2"/>
  <c r="E21022" i="2"/>
  <c r="E21021" i="2"/>
  <c r="E21020" i="2"/>
  <c r="E21019" i="2"/>
  <c r="E21018" i="2"/>
  <c r="E21017" i="2"/>
  <c r="E21016" i="2"/>
  <c r="E21015" i="2"/>
  <c r="E21014" i="2"/>
  <c r="E21013" i="2"/>
  <c r="E21012" i="2"/>
  <c r="E21011" i="2"/>
  <c r="E21010" i="2"/>
  <c r="E21009" i="2"/>
  <c r="E21008" i="2"/>
  <c r="E21007" i="2"/>
  <c r="E21006" i="2"/>
  <c r="E21005" i="2"/>
  <c r="E21004" i="2"/>
  <c r="E21003" i="2"/>
  <c r="E21002" i="2"/>
  <c r="E21001" i="2"/>
  <c r="E21000" i="2"/>
  <c r="E20999" i="2"/>
  <c r="E20998" i="2"/>
  <c r="E20997" i="2"/>
  <c r="E20996" i="2"/>
  <c r="E20995" i="2"/>
  <c r="E20994" i="2"/>
  <c r="E20993" i="2"/>
  <c r="E20992" i="2"/>
  <c r="E20991" i="2"/>
  <c r="E20990" i="2"/>
  <c r="E20989" i="2"/>
  <c r="E20988" i="2"/>
  <c r="E20987" i="2"/>
  <c r="E20986" i="2"/>
  <c r="E20985" i="2"/>
  <c r="E20984" i="2"/>
  <c r="E20983" i="2"/>
  <c r="E20982" i="2"/>
  <c r="E20981" i="2"/>
  <c r="E20980" i="2"/>
  <c r="E20979" i="2"/>
  <c r="E20978" i="2"/>
  <c r="E20977" i="2"/>
  <c r="E20976" i="2"/>
  <c r="E20975" i="2"/>
  <c r="E20974" i="2"/>
  <c r="E20973" i="2"/>
  <c r="E20972" i="2"/>
  <c r="E20971" i="2"/>
  <c r="E20970" i="2"/>
  <c r="E20969" i="2"/>
  <c r="E20968" i="2"/>
  <c r="E20967" i="2"/>
  <c r="E20966" i="2"/>
  <c r="E20965" i="2"/>
  <c r="E20964" i="2"/>
  <c r="E20963" i="2"/>
  <c r="E20962" i="2"/>
  <c r="E20961" i="2"/>
  <c r="E20960" i="2"/>
  <c r="E20959" i="2"/>
  <c r="E20958" i="2"/>
  <c r="E20957" i="2"/>
  <c r="E20956" i="2"/>
  <c r="E20955" i="2"/>
  <c r="E20954" i="2"/>
  <c r="E20953" i="2"/>
  <c r="E20952" i="2"/>
  <c r="E20951" i="2"/>
  <c r="E20950" i="2"/>
  <c r="E20949" i="2"/>
  <c r="E20948" i="2"/>
  <c r="E20947" i="2"/>
  <c r="E20946" i="2"/>
  <c r="E20945" i="2"/>
  <c r="E20944" i="2"/>
  <c r="E20943" i="2"/>
  <c r="E20942" i="2"/>
  <c r="E20941" i="2"/>
  <c r="E20940" i="2"/>
  <c r="E20939" i="2"/>
  <c r="E20938" i="2"/>
  <c r="E20937" i="2"/>
  <c r="E20936" i="2"/>
  <c r="E20935" i="2"/>
  <c r="E20934" i="2"/>
  <c r="E20933" i="2"/>
  <c r="E20932" i="2"/>
  <c r="E20931" i="2"/>
  <c r="E20930" i="2"/>
  <c r="E20929" i="2"/>
  <c r="E20928" i="2"/>
  <c r="E20927" i="2"/>
  <c r="E20926" i="2"/>
  <c r="E20925" i="2"/>
  <c r="E20924" i="2"/>
  <c r="E20923" i="2"/>
  <c r="E20922" i="2"/>
  <c r="E20921" i="2"/>
  <c r="E20920" i="2"/>
  <c r="E20919" i="2"/>
  <c r="E20918" i="2"/>
  <c r="E20917" i="2"/>
  <c r="E20916" i="2"/>
  <c r="E20915" i="2"/>
  <c r="E20914" i="2"/>
  <c r="E20913" i="2"/>
  <c r="E20912" i="2"/>
  <c r="E20911" i="2"/>
  <c r="E20910" i="2"/>
  <c r="E20909" i="2"/>
  <c r="E20908" i="2"/>
  <c r="E20907" i="2"/>
  <c r="E20906" i="2"/>
  <c r="E20905" i="2"/>
  <c r="E20904" i="2"/>
  <c r="E20903" i="2"/>
  <c r="E20902" i="2"/>
  <c r="E20901" i="2"/>
  <c r="E20900" i="2"/>
  <c r="E20899" i="2"/>
  <c r="E20898" i="2"/>
  <c r="E20897" i="2"/>
  <c r="E20896" i="2"/>
  <c r="E20895" i="2"/>
  <c r="E20894" i="2"/>
  <c r="E20893" i="2"/>
  <c r="E20892" i="2"/>
  <c r="E20891" i="2"/>
  <c r="E20890" i="2"/>
  <c r="E20889" i="2"/>
  <c r="E20888" i="2"/>
  <c r="E20887" i="2"/>
  <c r="E20886" i="2"/>
  <c r="E20885" i="2"/>
  <c r="E20884" i="2"/>
  <c r="E20883" i="2"/>
  <c r="E20882" i="2"/>
  <c r="E20881" i="2"/>
  <c r="E20880" i="2"/>
  <c r="E20879" i="2"/>
  <c r="E20878" i="2"/>
  <c r="E20877" i="2"/>
  <c r="E20876" i="2"/>
  <c r="E20875" i="2"/>
  <c r="E20874" i="2"/>
  <c r="E20873" i="2"/>
  <c r="E20872" i="2"/>
  <c r="E20871" i="2"/>
  <c r="E20870" i="2"/>
  <c r="E20869" i="2"/>
  <c r="E20868" i="2"/>
  <c r="E20867" i="2"/>
  <c r="E20866" i="2"/>
  <c r="E20865" i="2"/>
  <c r="E20864" i="2"/>
  <c r="E20863" i="2"/>
  <c r="E20862" i="2"/>
  <c r="E20861" i="2"/>
  <c r="E20860" i="2"/>
  <c r="E20859" i="2"/>
  <c r="E20858" i="2"/>
  <c r="E20857" i="2"/>
  <c r="E20856" i="2"/>
  <c r="E20855" i="2"/>
  <c r="E20854" i="2"/>
  <c r="E20853" i="2"/>
  <c r="E20852" i="2"/>
  <c r="E20851" i="2"/>
  <c r="E20850" i="2"/>
  <c r="E20849" i="2"/>
  <c r="E20848" i="2"/>
  <c r="E20847" i="2"/>
  <c r="E20846" i="2"/>
  <c r="E20845" i="2"/>
  <c r="E20844" i="2"/>
  <c r="E20843" i="2"/>
  <c r="E20842" i="2"/>
  <c r="E20841" i="2"/>
  <c r="E20840" i="2"/>
  <c r="E20839" i="2"/>
  <c r="E20838" i="2"/>
  <c r="E20837" i="2"/>
  <c r="E20836" i="2"/>
  <c r="E20835" i="2"/>
  <c r="E20834" i="2"/>
  <c r="E20833" i="2"/>
  <c r="E20832" i="2"/>
  <c r="E20831" i="2"/>
  <c r="E20830" i="2"/>
  <c r="E20829" i="2"/>
  <c r="E20828" i="2"/>
  <c r="E20827" i="2"/>
  <c r="E20826" i="2"/>
  <c r="E20825" i="2"/>
  <c r="E20824" i="2"/>
  <c r="E20823" i="2"/>
  <c r="E20822" i="2"/>
  <c r="E20821" i="2"/>
  <c r="E20820" i="2"/>
  <c r="E20819" i="2"/>
  <c r="E20818" i="2"/>
  <c r="E20817" i="2"/>
  <c r="E20816" i="2"/>
  <c r="E20815" i="2"/>
  <c r="E20814" i="2"/>
  <c r="E20813" i="2"/>
  <c r="E20812" i="2"/>
  <c r="E20811" i="2"/>
  <c r="E20810" i="2"/>
  <c r="E20809" i="2"/>
  <c r="E20808" i="2"/>
  <c r="E20807" i="2"/>
  <c r="E20806" i="2"/>
  <c r="E20805" i="2"/>
  <c r="E20804" i="2"/>
  <c r="E20803" i="2"/>
  <c r="E20802" i="2"/>
  <c r="E20801" i="2"/>
  <c r="E20800" i="2"/>
  <c r="E20799" i="2"/>
  <c r="E20798" i="2"/>
  <c r="E20797" i="2"/>
  <c r="E20796" i="2"/>
  <c r="E20795" i="2"/>
  <c r="E20794" i="2"/>
  <c r="E20793" i="2"/>
  <c r="E20792" i="2"/>
  <c r="E20791" i="2"/>
  <c r="E20790" i="2"/>
  <c r="E20789" i="2"/>
  <c r="E20788" i="2"/>
  <c r="E20787" i="2"/>
  <c r="E20786" i="2"/>
  <c r="E20785" i="2"/>
  <c r="E20784" i="2"/>
  <c r="E20783" i="2"/>
  <c r="E20782" i="2"/>
  <c r="E20781" i="2"/>
  <c r="E20780" i="2"/>
  <c r="E20779" i="2"/>
  <c r="E20778" i="2"/>
  <c r="E20777" i="2"/>
  <c r="E20776" i="2"/>
  <c r="E20775" i="2"/>
  <c r="E20774" i="2"/>
  <c r="E20773" i="2"/>
  <c r="E20772" i="2"/>
  <c r="E20771" i="2"/>
  <c r="E20770" i="2"/>
  <c r="E20769" i="2"/>
  <c r="E20768" i="2"/>
  <c r="E20767" i="2"/>
  <c r="E20766" i="2"/>
  <c r="E20765" i="2"/>
  <c r="E20764" i="2"/>
  <c r="E20763" i="2"/>
  <c r="E20762" i="2"/>
  <c r="E20761" i="2"/>
  <c r="E20760" i="2"/>
  <c r="E20759" i="2"/>
  <c r="E20758" i="2"/>
  <c r="E20757" i="2"/>
  <c r="E20756" i="2"/>
  <c r="E20755" i="2"/>
  <c r="E20754" i="2"/>
  <c r="E20753" i="2"/>
  <c r="E20752" i="2"/>
  <c r="E20751" i="2"/>
  <c r="E20750" i="2"/>
  <c r="E20749" i="2"/>
  <c r="E20748" i="2"/>
  <c r="E20747" i="2"/>
  <c r="E20746" i="2"/>
  <c r="E20745" i="2"/>
  <c r="E20744" i="2"/>
  <c r="E20743" i="2"/>
  <c r="E20742" i="2"/>
  <c r="E20741" i="2"/>
  <c r="E20740" i="2"/>
  <c r="E20739" i="2"/>
  <c r="E20738" i="2"/>
  <c r="E20737" i="2"/>
  <c r="E20736" i="2"/>
  <c r="E20735" i="2"/>
  <c r="E20734" i="2"/>
  <c r="E20733" i="2"/>
  <c r="E20732" i="2"/>
  <c r="E20731" i="2"/>
  <c r="E20730" i="2"/>
  <c r="E20729" i="2"/>
  <c r="E20728" i="2"/>
  <c r="E20727" i="2"/>
  <c r="E20726" i="2"/>
  <c r="E20725" i="2"/>
  <c r="E20724" i="2"/>
  <c r="E20723" i="2"/>
  <c r="E20722" i="2"/>
  <c r="E20721" i="2"/>
  <c r="E20720" i="2"/>
  <c r="E20719" i="2"/>
  <c r="E20718" i="2"/>
  <c r="E20717" i="2"/>
  <c r="E20716" i="2"/>
  <c r="E20715" i="2"/>
  <c r="E20714" i="2"/>
  <c r="E20713" i="2"/>
  <c r="E20712" i="2"/>
  <c r="E20711" i="2"/>
  <c r="E20710" i="2"/>
  <c r="E20709" i="2"/>
  <c r="E20708" i="2"/>
  <c r="E20707" i="2"/>
  <c r="E20706" i="2"/>
  <c r="E20705" i="2"/>
  <c r="E20704" i="2"/>
  <c r="E20703" i="2"/>
  <c r="E20702" i="2"/>
  <c r="E20701" i="2"/>
  <c r="E20700" i="2"/>
  <c r="E20699" i="2"/>
  <c r="E20698" i="2"/>
  <c r="E20697" i="2"/>
  <c r="E20696" i="2"/>
  <c r="E20695" i="2"/>
  <c r="E20694" i="2"/>
  <c r="E20693" i="2"/>
  <c r="E20692" i="2"/>
  <c r="E20691" i="2"/>
  <c r="E20690" i="2"/>
  <c r="E20689" i="2"/>
  <c r="E20688" i="2"/>
  <c r="E20687" i="2"/>
  <c r="E20686" i="2"/>
  <c r="E20685" i="2"/>
  <c r="E20684" i="2"/>
  <c r="E20683" i="2"/>
  <c r="E20682" i="2"/>
  <c r="E20681" i="2"/>
  <c r="E20680" i="2"/>
  <c r="E20679" i="2"/>
  <c r="E20678" i="2"/>
  <c r="E20677" i="2"/>
  <c r="E20676" i="2"/>
  <c r="E20675" i="2"/>
  <c r="E20674" i="2"/>
  <c r="E20673" i="2"/>
  <c r="E20672" i="2"/>
  <c r="E20671" i="2"/>
  <c r="E20670" i="2"/>
  <c r="E20669" i="2"/>
  <c r="E20668" i="2"/>
  <c r="E20667" i="2"/>
  <c r="E20666" i="2"/>
  <c r="E20665" i="2"/>
  <c r="E20664" i="2"/>
  <c r="E20663" i="2"/>
  <c r="E20662" i="2"/>
  <c r="E20661" i="2"/>
  <c r="E20660" i="2"/>
  <c r="E20659" i="2"/>
  <c r="E20658" i="2"/>
  <c r="E20657" i="2"/>
  <c r="E20656" i="2"/>
  <c r="E20655" i="2"/>
  <c r="E20654" i="2"/>
  <c r="E20653" i="2"/>
  <c r="E20652" i="2"/>
  <c r="E20651" i="2"/>
  <c r="E20650" i="2"/>
  <c r="E20649" i="2"/>
  <c r="E20648" i="2"/>
  <c r="E20647" i="2"/>
  <c r="E20646" i="2"/>
  <c r="E20645" i="2"/>
  <c r="E20644" i="2"/>
  <c r="E20643" i="2"/>
  <c r="E20642" i="2"/>
  <c r="E20641" i="2"/>
  <c r="E20640" i="2"/>
  <c r="E20639" i="2"/>
  <c r="E20638" i="2"/>
  <c r="E20637" i="2"/>
  <c r="E20636" i="2"/>
  <c r="E20635" i="2"/>
  <c r="E20634" i="2"/>
  <c r="E20633" i="2"/>
  <c r="E20632" i="2"/>
  <c r="E20631" i="2"/>
  <c r="E20630" i="2"/>
  <c r="E20629" i="2"/>
  <c r="E20628" i="2"/>
  <c r="E20627" i="2"/>
  <c r="E20626" i="2"/>
  <c r="E20625" i="2"/>
  <c r="E20624" i="2"/>
  <c r="E20623" i="2"/>
  <c r="E20622" i="2"/>
  <c r="E20621" i="2"/>
  <c r="E20620" i="2"/>
  <c r="E20619" i="2"/>
  <c r="E20618" i="2"/>
  <c r="E20617" i="2"/>
  <c r="E20616" i="2"/>
  <c r="E20615" i="2"/>
  <c r="E20614" i="2"/>
  <c r="E20613" i="2"/>
  <c r="E20612" i="2"/>
  <c r="E20611" i="2"/>
  <c r="E20610" i="2"/>
  <c r="E20609" i="2"/>
  <c r="E20608" i="2"/>
  <c r="E20607" i="2"/>
  <c r="E20606" i="2"/>
  <c r="E20605" i="2"/>
  <c r="E20604" i="2"/>
  <c r="E20603" i="2"/>
  <c r="E20602" i="2"/>
  <c r="E20601" i="2"/>
  <c r="E20600" i="2"/>
  <c r="E20599" i="2"/>
  <c r="E20598" i="2"/>
  <c r="E20597" i="2"/>
  <c r="E20596" i="2"/>
  <c r="E20595" i="2"/>
  <c r="E20594" i="2"/>
  <c r="E20593" i="2"/>
  <c r="E20592" i="2"/>
  <c r="E20591" i="2"/>
  <c r="E20590" i="2"/>
  <c r="E20589" i="2"/>
  <c r="E20588" i="2"/>
  <c r="E20587" i="2"/>
  <c r="E20586" i="2"/>
  <c r="E20585" i="2"/>
  <c r="E20584" i="2"/>
  <c r="E20583" i="2"/>
  <c r="E20582" i="2"/>
  <c r="E20581" i="2"/>
  <c r="E20580" i="2"/>
  <c r="E20579" i="2"/>
  <c r="E20578" i="2"/>
  <c r="E20577" i="2"/>
  <c r="E20576" i="2"/>
  <c r="E20575" i="2"/>
  <c r="E20574" i="2"/>
  <c r="E20573" i="2"/>
  <c r="E20572" i="2"/>
  <c r="E20571" i="2"/>
  <c r="E20570" i="2"/>
  <c r="E20569" i="2"/>
  <c r="E20568" i="2"/>
  <c r="E20567" i="2"/>
  <c r="E20566" i="2"/>
  <c r="E20565" i="2"/>
  <c r="E20564" i="2"/>
  <c r="E20563" i="2"/>
  <c r="E20562" i="2"/>
  <c r="E20561" i="2"/>
  <c r="E20560" i="2"/>
  <c r="E20559" i="2"/>
  <c r="E20558" i="2"/>
  <c r="E20557" i="2"/>
  <c r="E20556" i="2"/>
  <c r="E20555" i="2"/>
  <c r="E20554" i="2"/>
  <c r="E20553" i="2"/>
  <c r="E20552" i="2"/>
  <c r="E20551" i="2"/>
  <c r="E20550" i="2"/>
  <c r="E20549" i="2"/>
  <c r="E20548" i="2"/>
  <c r="E20547" i="2"/>
  <c r="E20546" i="2"/>
  <c r="E20545" i="2"/>
  <c r="E20544" i="2"/>
  <c r="E20543" i="2"/>
  <c r="E20542" i="2"/>
  <c r="E20541" i="2"/>
  <c r="E20540" i="2"/>
  <c r="E20539" i="2"/>
  <c r="E20538" i="2"/>
  <c r="E20537" i="2"/>
  <c r="E20536" i="2"/>
  <c r="E20535" i="2"/>
  <c r="E20534" i="2"/>
  <c r="E20533" i="2"/>
  <c r="E20532" i="2"/>
  <c r="E20531" i="2"/>
  <c r="E20530" i="2"/>
  <c r="E20529" i="2"/>
  <c r="E20528" i="2"/>
  <c r="E20527" i="2"/>
  <c r="E20526" i="2"/>
  <c r="E20525" i="2"/>
  <c r="E20524" i="2"/>
  <c r="E20523" i="2"/>
  <c r="E20522" i="2"/>
  <c r="E20521" i="2"/>
  <c r="E20520" i="2"/>
  <c r="E20519" i="2"/>
  <c r="E20518" i="2"/>
  <c r="E20517" i="2"/>
  <c r="E20516" i="2"/>
  <c r="E20515" i="2"/>
  <c r="E20514" i="2"/>
  <c r="E20513" i="2"/>
  <c r="E20512" i="2"/>
  <c r="E20511" i="2"/>
  <c r="E20510" i="2"/>
  <c r="E20509" i="2"/>
  <c r="E20508" i="2"/>
  <c r="E20507" i="2"/>
  <c r="E20506" i="2"/>
  <c r="E20505" i="2"/>
  <c r="E20504" i="2"/>
  <c r="E20503" i="2"/>
  <c r="E20502" i="2"/>
  <c r="E20501" i="2"/>
  <c r="E20500" i="2"/>
  <c r="E20499" i="2"/>
  <c r="E20498" i="2"/>
  <c r="E20497" i="2"/>
  <c r="E20496" i="2"/>
  <c r="E20495" i="2"/>
  <c r="E20494" i="2"/>
  <c r="E20493" i="2"/>
  <c r="E20492" i="2"/>
  <c r="E20491" i="2"/>
  <c r="E20490" i="2"/>
  <c r="E20489" i="2"/>
  <c r="E20488" i="2"/>
  <c r="E20487" i="2"/>
  <c r="E20486" i="2"/>
  <c r="E20485" i="2"/>
  <c r="E20484" i="2"/>
  <c r="E20483" i="2"/>
  <c r="E20482" i="2"/>
  <c r="E20481" i="2"/>
  <c r="E20480" i="2"/>
  <c r="E20479" i="2"/>
  <c r="E20478" i="2"/>
  <c r="E20477" i="2"/>
  <c r="E20476" i="2"/>
  <c r="E20475" i="2"/>
  <c r="E20474" i="2"/>
  <c r="E20473" i="2"/>
  <c r="E20472" i="2"/>
  <c r="E20471" i="2"/>
  <c r="E20470" i="2"/>
  <c r="E20469" i="2"/>
  <c r="E20468" i="2"/>
  <c r="E20467" i="2"/>
  <c r="E20466" i="2"/>
  <c r="E20465" i="2"/>
  <c r="E20464" i="2"/>
  <c r="E20463" i="2"/>
  <c r="E20462" i="2"/>
  <c r="E20461" i="2"/>
  <c r="E20460" i="2"/>
  <c r="E20459" i="2"/>
  <c r="E20458" i="2"/>
  <c r="E20457" i="2"/>
  <c r="E20456" i="2"/>
  <c r="E20455" i="2"/>
  <c r="E20454" i="2"/>
  <c r="E20453" i="2"/>
  <c r="E20452" i="2"/>
  <c r="E20451" i="2"/>
  <c r="E20450" i="2"/>
  <c r="E20449" i="2"/>
  <c r="E20448" i="2"/>
  <c r="E20447" i="2"/>
  <c r="E20446" i="2"/>
  <c r="E20445" i="2"/>
  <c r="E20444" i="2"/>
  <c r="E20443" i="2"/>
  <c r="E20442" i="2"/>
  <c r="E20441" i="2"/>
  <c r="E20440" i="2"/>
  <c r="E20439" i="2"/>
  <c r="E20438" i="2"/>
  <c r="E20437" i="2"/>
  <c r="E20436" i="2"/>
  <c r="E20435" i="2"/>
  <c r="E20434" i="2"/>
  <c r="E20433" i="2"/>
  <c r="E20432" i="2"/>
  <c r="E20431" i="2"/>
  <c r="E20430" i="2"/>
  <c r="E20429" i="2"/>
  <c r="E20428" i="2"/>
  <c r="E20427" i="2"/>
  <c r="E20426" i="2"/>
  <c r="E20425" i="2"/>
  <c r="E20424" i="2"/>
  <c r="E20423" i="2"/>
  <c r="E20422" i="2"/>
  <c r="E20421" i="2"/>
  <c r="E20420" i="2"/>
  <c r="E20419" i="2"/>
  <c r="E20418" i="2"/>
  <c r="E20417" i="2"/>
  <c r="E20416" i="2"/>
  <c r="E20415" i="2"/>
  <c r="E20414" i="2"/>
  <c r="E20413" i="2"/>
  <c r="E20412" i="2"/>
  <c r="E20411" i="2"/>
  <c r="E20410" i="2"/>
  <c r="E20409" i="2"/>
  <c r="E20408" i="2"/>
  <c r="E20407" i="2"/>
  <c r="E20406" i="2"/>
  <c r="E20405" i="2"/>
  <c r="E20404" i="2"/>
  <c r="E20403" i="2"/>
  <c r="E20402" i="2"/>
  <c r="E20401" i="2"/>
  <c r="E20400" i="2"/>
  <c r="E20399" i="2"/>
  <c r="E20398" i="2"/>
  <c r="E20397" i="2"/>
  <c r="E20396" i="2"/>
  <c r="E20395" i="2"/>
  <c r="E20394" i="2"/>
  <c r="E20393" i="2"/>
  <c r="E20392" i="2"/>
  <c r="E20391" i="2"/>
  <c r="E20390" i="2"/>
  <c r="E20389" i="2"/>
  <c r="E20388" i="2"/>
  <c r="E20387" i="2"/>
  <c r="E20386" i="2"/>
  <c r="E20385" i="2"/>
  <c r="E20384" i="2"/>
  <c r="E20383" i="2"/>
  <c r="E20382" i="2"/>
  <c r="E20381" i="2"/>
  <c r="E20380" i="2"/>
  <c r="E20379" i="2"/>
  <c r="E20378" i="2"/>
  <c r="E20377" i="2"/>
  <c r="E20376" i="2"/>
  <c r="E20375" i="2"/>
  <c r="E20374" i="2"/>
  <c r="E20373" i="2"/>
  <c r="E20372" i="2"/>
  <c r="E20371" i="2"/>
  <c r="E20370" i="2"/>
  <c r="E20369" i="2"/>
  <c r="E20368" i="2"/>
  <c r="E20367" i="2"/>
  <c r="E20366" i="2"/>
  <c r="E20365" i="2"/>
  <c r="E20364" i="2"/>
  <c r="E20363" i="2"/>
  <c r="E20362" i="2"/>
  <c r="E20361" i="2"/>
  <c r="E20360" i="2"/>
  <c r="E20359" i="2"/>
  <c r="E20358" i="2"/>
  <c r="E20357" i="2"/>
  <c r="E20356" i="2"/>
  <c r="E20355" i="2"/>
  <c r="E20354" i="2"/>
  <c r="E20353" i="2"/>
  <c r="E20352" i="2"/>
  <c r="E20351" i="2"/>
  <c r="E20350" i="2"/>
  <c r="E20349" i="2"/>
  <c r="E20348" i="2"/>
  <c r="E20347" i="2"/>
  <c r="E20346" i="2"/>
  <c r="E20345" i="2"/>
  <c r="E20344" i="2"/>
  <c r="E20343" i="2"/>
  <c r="E20342" i="2"/>
  <c r="E20341" i="2"/>
  <c r="E20340" i="2"/>
  <c r="E20339" i="2"/>
  <c r="E20338" i="2"/>
  <c r="E20337" i="2"/>
  <c r="E20336" i="2"/>
  <c r="E20335" i="2"/>
  <c r="E20334" i="2"/>
  <c r="E20333" i="2"/>
  <c r="E20332" i="2"/>
  <c r="E20331" i="2"/>
  <c r="E20330" i="2"/>
  <c r="E20329" i="2"/>
  <c r="E20328" i="2"/>
  <c r="E20327" i="2"/>
  <c r="E20326" i="2"/>
  <c r="E20325" i="2"/>
  <c r="E20324" i="2"/>
  <c r="E20323" i="2"/>
  <c r="E20322" i="2"/>
  <c r="E20321" i="2"/>
  <c r="E20320" i="2"/>
  <c r="E20319" i="2"/>
  <c r="E20318" i="2"/>
  <c r="E20317" i="2"/>
  <c r="E20316" i="2"/>
  <c r="E20315" i="2"/>
  <c r="E20314" i="2"/>
  <c r="E20313" i="2"/>
  <c r="E20312" i="2"/>
  <c r="E20311" i="2"/>
  <c r="E20310" i="2"/>
  <c r="E20309" i="2"/>
  <c r="E20308" i="2"/>
  <c r="E20307" i="2"/>
  <c r="E20306" i="2"/>
  <c r="E20305" i="2"/>
  <c r="E20304" i="2"/>
  <c r="E20303" i="2"/>
  <c r="E20302" i="2"/>
  <c r="E20301" i="2"/>
  <c r="E20300" i="2"/>
  <c r="E20299" i="2"/>
  <c r="E20298" i="2"/>
  <c r="E20297" i="2"/>
  <c r="E20296" i="2"/>
  <c r="E20295" i="2"/>
  <c r="E20294" i="2"/>
  <c r="E20293" i="2"/>
  <c r="E20292" i="2"/>
  <c r="E20291" i="2"/>
  <c r="E20290" i="2"/>
  <c r="E20289" i="2"/>
  <c r="E20288" i="2"/>
  <c r="E20287" i="2"/>
  <c r="E20286" i="2"/>
  <c r="E20285" i="2"/>
  <c r="E20284" i="2"/>
  <c r="E20283" i="2"/>
  <c r="E20282" i="2"/>
  <c r="E20281" i="2"/>
  <c r="E20280" i="2"/>
  <c r="E20279" i="2"/>
  <c r="E20278" i="2"/>
  <c r="E20277" i="2"/>
  <c r="E20276" i="2"/>
  <c r="E20275" i="2"/>
  <c r="E20274" i="2"/>
  <c r="E20273" i="2"/>
  <c r="E20272" i="2"/>
  <c r="E20271" i="2"/>
  <c r="E20270" i="2"/>
  <c r="E20269" i="2"/>
  <c r="E20268" i="2"/>
  <c r="E20267" i="2"/>
  <c r="E20266" i="2"/>
  <c r="E20265" i="2"/>
  <c r="E20264" i="2"/>
  <c r="E20263" i="2"/>
  <c r="E20262" i="2"/>
  <c r="E20261" i="2"/>
  <c r="E20260" i="2"/>
  <c r="E20259" i="2"/>
  <c r="E20258" i="2"/>
  <c r="E20257" i="2"/>
  <c r="E20256" i="2"/>
  <c r="E20255" i="2"/>
  <c r="E20254" i="2"/>
  <c r="E20253" i="2"/>
  <c r="E20252" i="2"/>
  <c r="E20251" i="2"/>
  <c r="E20250" i="2"/>
  <c r="E20249" i="2"/>
  <c r="E20248" i="2"/>
  <c r="E20247" i="2"/>
  <c r="E20246" i="2"/>
  <c r="E20245" i="2"/>
  <c r="E20244" i="2"/>
  <c r="E20243" i="2"/>
  <c r="E20242" i="2"/>
  <c r="E20241" i="2"/>
  <c r="E20240" i="2"/>
  <c r="E20239" i="2"/>
  <c r="E20238" i="2"/>
  <c r="E20237" i="2"/>
  <c r="E20236" i="2"/>
  <c r="E20235" i="2"/>
  <c r="E20234" i="2"/>
  <c r="E20233" i="2"/>
  <c r="E20232" i="2"/>
  <c r="E20231" i="2"/>
  <c r="E20230" i="2"/>
  <c r="E20229" i="2"/>
  <c r="E20228" i="2"/>
  <c r="E20227" i="2"/>
  <c r="E20226" i="2"/>
  <c r="E20225" i="2"/>
  <c r="E20224" i="2"/>
  <c r="E20223" i="2"/>
  <c r="E20222" i="2"/>
  <c r="E20221" i="2"/>
  <c r="E20220" i="2"/>
  <c r="E20219" i="2"/>
  <c r="E20218" i="2"/>
  <c r="E20217" i="2"/>
  <c r="E20216" i="2"/>
  <c r="E20215" i="2"/>
  <c r="E20214" i="2"/>
  <c r="E20213" i="2"/>
  <c r="E20212" i="2"/>
  <c r="E20211" i="2"/>
  <c r="E20210" i="2"/>
  <c r="E20209" i="2"/>
  <c r="E20208" i="2"/>
  <c r="E20207" i="2"/>
  <c r="E20206" i="2"/>
  <c r="E20205" i="2"/>
  <c r="E20204" i="2"/>
  <c r="E20203" i="2"/>
  <c r="E20202" i="2"/>
  <c r="E20201" i="2"/>
  <c r="E20200" i="2"/>
  <c r="E20199" i="2"/>
  <c r="E20198" i="2"/>
  <c r="E20197" i="2"/>
  <c r="E20196" i="2"/>
  <c r="E20195" i="2"/>
  <c r="E20194" i="2"/>
  <c r="E20193" i="2"/>
  <c r="E20192" i="2"/>
  <c r="E20191" i="2"/>
  <c r="E20190" i="2"/>
  <c r="E20189" i="2"/>
  <c r="E20188" i="2"/>
  <c r="E20187" i="2"/>
  <c r="E20186" i="2"/>
  <c r="E20185" i="2"/>
  <c r="E20184" i="2"/>
  <c r="E20183" i="2"/>
  <c r="E20182" i="2"/>
  <c r="E20181" i="2"/>
  <c r="E20180" i="2"/>
  <c r="E20179" i="2"/>
  <c r="E20178" i="2"/>
  <c r="E20177" i="2"/>
  <c r="E20176" i="2"/>
  <c r="E20175" i="2"/>
  <c r="E20174" i="2"/>
  <c r="E20173" i="2"/>
  <c r="E20172" i="2"/>
  <c r="E20171" i="2"/>
  <c r="E20170" i="2"/>
  <c r="E20169" i="2"/>
  <c r="E20168" i="2"/>
  <c r="E20167" i="2"/>
  <c r="E20166" i="2"/>
  <c r="E20165" i="2"/>
  <c r="E20164" i="2"/>
  <c r="E20163" i="2"/>
  <c r="E20162" i="2"/>
  <c r="E20161" i="2"/>
  <c r="E20160" i="2"/>
  <c r="E20159" i="2"/>
  <c r="E20158" i="2"/>
  <c r="E20157" i="2"/>
  <c r="E20156" i="2"/>
  <c r="E20155" i="2"/>
  <c r="E20154" i="2"/>
  <c r="E20153" i="2"/>
  <c r="E20152" i="2"/>
  <c r="E20151" i="2"/>
  <c r="E20150" i="2"/>
  <c r="E20149" i="2"/>
  <c r="E20148" i="2"/>
  <c r="E20147" i="2"/>
  <c r="E20146" i="2"/>
  <c r="E20145" i="2"/>
  <c r="E20144" i="2"/>
  <c r="E20143" i="2"/>
  <c r="E20142" i="2"/>
  <c r="E20141" i="2"/>
  <c r="E20140" i="2"/>
  <c r="E20139" i="2"/>
  <c r="E20138" i="2"/>
  <c r="E20137" i="2"/>
  <c r="E20136" i="2"/>
  <c r="E20135" i="2"/>
  <c r="E20134" i="2"/>
  <c r="E20133" i="2"/>
  <c r="E20132" i="2"/>
  <c r="E20131" i="2"/>
  <c r="E20130" i="2"/>
  <c r="E20129" i="2"/>
  <c r="E20128" i="2"/>
  <c r="E20127" i="2"/>
  <c r="E20126" i="2"/>
  <c r="E20125" i="2"/>
  <c r="E20124" i="2"/>
  <c r="E20123" i="2"/>
  <c r="E20122" i="2"/>
  <c r="E20121" i="2"/>
  <c r="E20120" i="2"/>
  <c r="E20119" i="2"/>
  <c r="E20118" i="2"/>
  <c r="E20117" i="2"/>
  <c r="E20116" i="2"/>
  <c r="E20115" i="2"/>
  <c r="E20114" i="2"/>
  <c r="E20113" i="2"/>
  <c r="E20112" i="2"/>
  <c r="E20111" i="2"/>
  <c r="E20110" i="2"/>
  <c r="E20109" i="2"/>
  <c r="E20108" i="2"/>
  <c r="E20107" i="2"/>
  <c r="E20106" i="2"/>
  <c r="E20105" i="2"/>
  <c r="E20104" i="2"/>
  <c r="E20103" i="2"/>
  <c r="E20102" i="2"/>
  <c r="E20101" i="2"/>
  <c r="E20100" i="2"/>
  <c r="E20099" i="2"/>
  <c r="E20098" i="2"/>
  <c r="E20097" i="2"/>
  <c r="E20096" i="2"/>
  <c r="E20095" i="2"/>
  <c r="E20094" i="2"/>
  <c r="E20093" i="2"/>
  <c r="E20092" i="2"/>
  <c r="E20091" i="2"/>
  <c r="E20090" i="2"/>
  <c r="E20089" i="2"/>
  <c r="E20088" i="2"/>
  <c r="E20087" i="2"/>
  <c r="E20086" i="2"/>
  <c r="E20085" i="2"/>
  <c r="E20084" i="2"/>
  <c r="E20083" i="2"/>
  <c r="E20082" i="2"/>
  <c r="E20081" i="2"/>
  <c r="E20080" i="2"/>
  <c r="E20079" i="2"/>
  <c r="E20078" i="2"/>
  <c r="E20077" i="2"/>
  <c r="E20076" i="2"/>
  <c r="E20075" i="2"/>
  <c r="E20074" i="2"/>
  <c r="E20073" i="2"/>
  <c r="E20072" i="2"/>
  <c r="E20071" i="2"/>
  <c r="E20070" i="2"/>
  <c r="E20069" i="2"/>
  <c r="E20068" i="2"/>
  <c r="E20067" i="2"/>
  <c r="E20066" i="2"/>
  <c r="E20065" i="2"/>
  <c r="E20064" i="2"/>
  <c r="E20063" i="2"/>
  <c r="E20062" i="2"/>
  <c r="E20061" i="2"/>
  <c r="E20060" i="2"/>
  <c r="E20059" i="2"/>
  <c r="E20058" i="2"/>
  <c r="E20057" i="2"/>
  <c r="E20056" i="2"/>
  <c r="E20055" i="2"/>
  <c r="E20054" i="2"/>
  <c r="E20053" i="2"/>
  <c r="E20052" i="2"/>
  <c r="E20051" i="2"/>
  <c r="E20050" i="2"/>
  <c r="E20049" i="2"/>
  <c r="E20048" i="2"/>
  <c r="E20047" i="2"/>
  <c r="E20046" i="2"/>
  <c r="E20045" i="2"/>
  <c r="E20044" i="2"/>
  <c r="E20043" i="2"/>
  <c r="E20042" i="2"/>
  <c r="E20041" i="2"/>
  <c r="E20040" i="2"/>
  <c r="E20039" i="2"/>
  <c r="E20038" i="2"/>
  <c r="E20037" i="2"/>
  <c r="E20036" i="2"/>
  <c r="E20035" i="2"/>
  <c r="E20034" i="2"/>
  <c r="E20033" i="2"/>
  <c r="E20032" i="2"/>
  <c r="E20031" i="2"/>
  <c r="E20030" i="2"/>
  <c r="E20029" i="2"/>
  <c r="E20028" i="2"/>
  <c r="E20027" i="2"/>
  <c r="E20026" i="2"/>
  <c r="E20025" i="2"/>
  <c r="E20024" i="2"/>
  <c r="E20023" i="2"/>
  <c r="E20022" i="2"/>
  <c r="E20021" i="2"/>
  <c r="E20020" i="2"/>
  <c r="E20019" i="2"/>
  <c r="E20018" i="2"/>
  <c r="E20017" i="2"/>
  <c r="E20016" i="2"/>
  <c r="E20015" i="2"/>
  <c r="E20014" i="2"/>
  <c r="E20013" i="2"/>
  <c r="E20012" i="2"/>
  <c r="E20011" i="2"/>
  <c r="E20010" i="2"/>
  <c r="E20009" i="2"/>
  <c r="E20008" i="2"/>
  <c r="E20007" i="2"/>
  <c r="E20006" i="2"/>
  <c r="E20005" i="2"/>
  <c r="E20004" i="2"/>
  <c r="E20003" i="2"/>
  <c r="E20002" i="2"/>
  <c r="E20001" i="2"/>
  <c r="E20000" i="2"/>
  <c r="E19999" i="2"/>
  <c r="E19998" i="2"/>
  <c r="E19997" i="2"/>
  <c r="E19996" i="2"/>
  <c r="E19995" i="2"/>
  <c r="E19994" i="2"/>
  <c r="E19993" i="2"/>
  <c r="E19992" i="2"/>
  <c r="E19991" i="2"/>
  <c r="E19990" i="2"/>
  <c r="E19989" i="2"/>
  <c r="E19988" i="2"/>
  <c r="E19987" i="2"/>
  <c r="E19986" i="2"/>
  <c r="E19985" i="2"/>
  <c r="E19984" i="2"/>
  <c r="E19983" i="2"/>
  <c r="E19982" i="2"/>
  <c r="E19981" i="2"/>
  <c r="E19980" i="2"/>
  <c r="E19979" i="2"/>
  <c r="E19978" i="2"/>
  <c r="E19977" i="2"/>
  <c r="E19976" i="2"/>
  <c r="E19975" i="2"/>
  <c r="E19974" i="2"/>
  <c r="E19973" i="2"/>
  <c r="E19972" i="2"/>
  <c r="E19971" i="2"/>
  <c r="E19970" i="2"/>
  <c r="E19969" i="2"/>
  <c r="E19968" i="2"/>
  <c r="E19967" i="2"/>
  <c r="E19966" i="2"/>
  <c r="E19965" i="2"/>
  <c r="E19964" i="2"/>
  <c r="E19963" i="2"/>
  <c r="E19962" i="2"/>
  <c r="E19961" i="2"/>
  <c r="E19960" i="2"/>
  <c r="E19959" i="2"/>
  <c r="E19958" i="2"/>
  <c r="E19957" i="2"/>
  <c r="E19956" i="2"/>
  <c r="E19955" i="2"/>
  <c r="E19954" i="2"/>
  <c r="E19953" i="2"/>
  <c r="E19952" i="2"/>
  <c r="E19951" i="2"/>
  <c r="E19950" i="2"/>
  <c r="E19949" i="2"/>
  <c r="E19948" i="2"/>
  <c r="E19947" i="2"/>
  <c r="E19946" i="2"/>
  <c r="E19945" i="2"/>
  <c r="E19944" i="2"/>
  <c r="E19943" i="2"/>
  <c r="E19942" i="2"/>
  <c r="E19941" i="2"/>
  <c r="E19940" i="2"/>
  <c r="E19939" i="2"/>
  <c r="E19938" i="2"/>
  <c r="E19937" i="2"/>
  <c r="E19936" i="2"/>
  <c r="E19935" i="2"/>
  <c r="E19934" i="2"/>
  <c r="E19933" i="2"/>
  <c r="E19932" i="2"/>
  <c r="E19931" i="2"/>
  <c r="E19930" i="2"/>
  <c r="E19929" i="2"/>
  <c r="E19928" i="2"/>
  <c r="E19927" i="2"/>
  <c r="E19926" i="2"/>
  <c r="E19925" i="2"/>
  <c r="E19924" i="2"/>
  <c r="E19923" i="2"/>
  <c r="E19922" i="2"/>
  <c r="E19921" i="2"/>
  <c r="E19920" i="2"/>
  <c r="E19919" i="2"/>
  <c r="E19918" i="2"/>
  <c r="E19917" i="2"/>
  <c r="E19916" i="2"/>
  <c r="E19915" i="2"/>
  <c r="E19914" i="2"/>
  <c r="E19913" i="2"/>
  <c r="E19912" i="2"/>
  <c r="E19911" i="2"/>
  <c r="E19910" i="2"/>
  <c r="E19909" i="2"/>
  <c r="E19908" i="2"/>
  <c r="E19907" i="2"/>
  <c r="E19906" i="2"/>
  <c r="E19905" i="2"/>
  <c r="E19904" i="2"/>
  <c r="E19903" i="2"/>
  <c r="E19902" i="2"/>
  <c r="E19901" i="2"/>
  <c r="E19900" i="2"/>
  <c r="E19899" i="2"/>
  <c r="E19898" i="2"/>
  <c r="E19897" i="2"/>
  <c r="E19896" i="2"/>
  <c r="E19895" i="2"/>
  <c r="E19894" i="2"/>
  <c r="E19893" i="2"/>
  <c r="E19892" i="2"/>
  <c r="E19891" i="2"/>
  <c r="E19890" i="2"/>
  <c r="E19889" i="2"/>
  <c r="E19888" i="2"/>
  <c r="E19887" i="2"/>
  <c r="E19886" i="2"/>
  <c r="E19885" i="2"/>
  <c r="E19884" i="2"/>
  <c r="E19883" i="2"/>
  <c r="E19882" i="2"/>
  <c r="E19881" i="2"/>
  <c r="E19880" i="2"/>
  <c r="E19879" i="2"/>
  <c r="E19878" i="2"/>
  <c r="E19877" i="2"/>
  <c r="E19876" i="2"/>
  <c r="E19875" i="2"/>
  <c r="E19874" i="2"/>
  <c r="E19873" i="2"/>
  <c r="E19872" i="2"/>
  <c r="E19871" i="2"/>
  <c r="E19870" i="2"/>
  <c r="E19869" i="2"/>
  <c r="E19868" i="2"/>
  <c r="E19867" i="2"/>
  <c r="E19866" i="2"/>
  <c r="E19865" i="2"/>
  <c r="E19864" i="2"/>
  <c r="E19863" i="2"/>
  <c r="E19862" i="2"/>
  <c r="E19861" i="2"/>
  <c r="E19860" i="2"/>
  <c r="E19859" i="2"/>
  <c r="E19858" i="2"/>
  <c r="E19857" i="2"/>
  <c r="E19856" i="2"/>
  <c r="E19855" i="2"/>
  <c r="E19854" i="2"/>
  <c r="E19853" i="2"/>
  <c r="E19852" i="2"/>
  <c r="E19851" i="2"/>
  <c r="E19850" i="2"/>
  <c r="E19849" i="2"/>
  <c r="E19848" i="2"/>
  <c r="E19847" i="2"/>
  <c r="E19846" i="2"/>
  <c r="E19845" i="2"/>
  <c r="E19844" i="2"/>
  <c r="E19843" i="2"/>
  <c r="E19842" i="2"/>
  <c r="E19841" i="2"/>
  <c r="E19840" i="2"/>
  <c r="E19839" i="2"/>
  <c r="E19838" i="2"/>
  <c r="E19837" i="2"/>
  <c r="E19836" i="2"/>
  <c r="E19835" i="2"/>
  <c r="E19834" i="2"/>
  <c r="E19833" i="2"/>
  <c r="E19832" i="2"/>
  <c r="E19831" i="2"/>
  <c r="E19830" i="2"/>
  <c r="E19829" i="2"/>
  <c r="E19828" i="2"/>
  <c r="E19827" i="2"/>
  <c r="E19826" i="2"/>
  <c r="E19825" i="2"/>
  <c r="E19824" i="2"/>
  <c r="E19823" i="2"/>
  <c r="E19822" i="2"/>
  <c r="E19821" i="2"/>
  <c r="E19820" i="2"/>
  <c r="E19819" i="2"/>
  <c r="E19818" i="2"/>
  <c r="E19817" i="2"/>
  <c r="E19816" i="2"/>
  <c r="E19815" i="2"/>
  <c r="E19814" i="2"/>
  <c r="E19813" i="2"/>
  <c r="E19812" i="2"/>
  <c r="E19811" i="2"/>
  <c r="E19810" i="2"/>
  <c r="E19809" i="2"/>
  <c r="E19808" i="2"/>
  <c r="E19807" i="2"/>
  <c r="E19806" i="2"/>
  <c r="E19805" i="2"/>
  <c r="E19804" i="2"/>
  <c r="E19803" i="2"/>
  <c r="E19802" i="2"/>
  <c r="E19801" i="2"/>
  <c r="E19800" i="2"/>
  <c r="E19799" i="2"/>
  <c r="E19798" i="2"/>
  <c r="E19797" i="2"/>
  <c r="E19796" i="2"/>
  <c r="E19795" i="2"/>
  <c r="E19794" i="2"/>
  <c r="E19793" i="2"/>
  <c r="E19792" i="2"/>
  <c r="E19791" i="2"/>
  <c r="E19790" i="2"/>
  <c r="E19789" i="2"/>
  <c r="E19788" i="2"/>
  <c r="E19787" i="2"/>
  <c r="E19786" i="2"/>
  <c r="E19785" i="2"/>
  <c r="E19784" i="2"/>
  <c r="E19783" i="2"/>
  <c r="E19782" i="2"/>
  <c r="E19781" i="2"/>
  <c r="E19780" i="2"/>
  <c r="E19779" i="2"/>
  <c r="E19778" i="2"/>
  <c r="E19777" i="2"/>
  <c r="E19776" i="2"/>
  <c r="E19775" i="2"/>
  <c r="E19774" i="2"/>
  <c r="E19773" i="2"/>
  <c r="E19772" i="2"/>
  <c r="E19771" i="2"/>
  <c r="E19770" i="2"/>
  <c r="E19769" i="2"/>
  <c r="E19768" i="2"/>
  <c r="E19767" i="2"/>
  <c r="E19766" i="2"/>
  <c r="E19765" i="2"/>
  <c r="E19764" i="2"/>
  <c r="E19763" i="2"/>
  <c r="E19762" i="2"/>
  <c r="E19761" i="2"/>
  <c r="E19760" i="2"/>
  <c r="E19759" i="2"/>
  <c r="E19758" i="2"/>
  <c r="E19757" i="2"/>
  <c r="E19756" i="2"/>
  <c r="E19755" i="2"/>
  <c r="E19754" i="2"/>
  <c r="E19753" i="2"/>
  <c r="E19752" i="2"/>
  <c r="E19751" i="2"/>
  <c r="E19750" i="2"/>
  <c r="E19749" i="2"/>
  <c r="E19748" i="2"/>
  <c r="E19747" i="2"/>
  <c r="E19746" i="2"/>
  <c r="E19745" i="2"/>
  <c r="E19744" i="2"/>
  <c r="E19743" i="2"/>
  <c r="E19742" i="2"/>
  <c r="E19741" i="2"/>
  <c r="E19740" i="2"/>
  <c r="E19739" i="2"/>
  <c r="E19738" i="2"/>
  <c r="E19737" i="2"/>
  <c r="E19736" i="2"/>
  <c r="E19735" i="2"/>
  <c r="E19734" i="2"/>
  <c r="E19733" i="2"/>
  <c r="E19732" i="2"/>
  <c r="E19731" i="2"/>
  <c r="E19730" i="2"/>
  <c r="E19729" i="2"/>
  <c r="E19728" i="2"/>
  <c r="E19727" i="2"/>
  <c r="E19726" i="2"/>
  <c r="E19725" i="2"/>
  <c r="E19724" i="2"/>
  <c r="E19723" i="2"/>
  <c r="E19722" i="2"/>
  <c r="E19721" i="2"/>
  <c r="E19720" i="2"/>
  <c r="E19719" i="2"/>
  <c r="E19718" i="2"/>
  <c r="E19717" i="2"/>
  <c r="E19716" i="2"/>
  <c r="E19715" i="2"/>
  <c r="E19714" i="2"/>
  <c r="E19713" i="2"/>
  <c r="E19712" i="2"/>
  <c r="E19711" i="2"/>
  <c r="E19710" i="2"/>
  <c r="E19709" i="2"/>
  <c r="E19708" i="2"/>
  <c r="E19707" i="2"/>
  <c r="E19706" i="2"/>
  <c r="E19705" i="2"/>
  <c r="E19704" i="2"/>
  <c r="E19703" i="2"/>
  <c r="E19702" i="2"/>
  <c r="E19701" i="2"/>
  <c r="E19700" i="2"/>
  <c r="E19699" i="2"/>
  <c r="E19698" i="2"/>
  <c r="E19697" i="2"/>
  <c r="E19696" i="2"/>
  <c r="E19695" i="2"/>
  <c r="E19694" i="2"/>
  <c r="E19693" i="2"/>
  <c r="E19692" i="2"/>
  <c r="E19691" i="2"/>
  <c r="E19690" i="2"/>
  <c r="E19689" i="2"/>
  <c r="E19688" i="2"/>
  <c r="E19687" i="2"/>
  <c r="E19686" i="2"/>
  <c r="E19685" i="2"/>
  <c r="E19684" i="2"/>
  <c r="E19683" i="2"/>
  <c r="E19682" i="2"/>
  <c r="E19681" i="2"/>
  <c r="E19680" i="2"/>
  <c r="E19679" i="2"/>
  <c r="E19678" i="2"/>
  <c r="E19677" i="2"/>
  <c r="E19676" i="2"/>
  <c r="E19675" i="2"/>
  <c r="E19674" i="2"/>
  <c r="E19673" i="2"/>
  <c r="E19672" i="2"/>
  <c r="E19671" i="2"/>
  <c r="E19670" i="2"/>
  <c r="E19669" i="2"/>
  <c r="E19668" i="2"/>
  <c r="E19667" i="2"/>
  <c r="E19666" i="2"/>
  <c r="E19665" i="2"/>
  <c r="E19664" i="2"/>
  <c r="E19663" i="2"/>
  <c r="E19662" i="2"/>
  <c r="E19661" i="2"/>
  <c r="E19660" i="2"/>
  <c r="E19659" i="2"/>
  <c r="E19658" i="2"/>
  <c r="E19657" i="2"/>
  <c r="E19656" i="2"/>
  <c r="E19655" i="2"/>
  <c r="E19654" i="2"/>
  <c r="E19653" i="2"/>
  <c r="E19652" i="2"/>
  <c r="E19651" i="2"/>
  <c r="E19650" i="2"/>
  <c r="E19649" i="2"/>
  <c r="E19648" i="2"/>
  <c r="E19647" i="2"/>
  <c r="E19646" i="2"/>
  <c r="E19645" i="2"/>
  <c r="E19644" i="2"/>
  <c r="E19643" i="2"/>
  <c r="E19642" i="2"/>
  <c r="E19641" i="2"/>
  <c r="E19640" i="2"/>
  <c r="E19639" i="2"/>
  <c r="E19638" i="2"/>
  <c r="E19637" i="2"/>
  <c r="E19636" i="2"/>
  <c r="E19635" i="2"/>
  <c r="E19634" i="2"/>
  <c r="E19633" i="2"/>
  <c r="E19632" i="2"/>
  <c r="E19631" i="2"/>
  <c r="E19630" i="2"/>
  <c r="E19629" i="2"/>
  <c r="E19628" i="2"/>
  <c r="E19627" i="2"/>
  <c r="E19626" i="2"/>
  <c r="E19625" i="2"/>
  <c r="E19624" i="2"/>
  <c r="E19623" i="2"/>
  <c r="E19622" i="2"/>
  <c r="E19621" i="2"/>
  <c r="E19620" i="2"/>
  <c r="E19619" i="2"/>
  <c r="E19618" i="2"/>
  <c r="E19617" i="2"/>
  <c r="E19616" i="2"/>
  <c r="E19615" i="2"/>
  <c r="E19614" i="2"/>
  <c r="E19613" i="2"/>
  <c r="E19612" i="2"/>
  <c r="E19611" i="2"/>
  <c r="E19610" i="2"/>
  <c r="E19609" i="2"/>
  <c r="E19608" i="2"/>
  <c r="E19607" i="2"/>
  <c r="E19606" i="2"/>
  <c r="E19605" i="2"/>
  <c r="E19604" i="2"/>
  <c r="E19603" i="2"/>
  <c r="E19602" i="2"/>
  <c r="E19601" i="2"/>
  <c r="E19600" i="2"/>
  <c r="E19599" i="2"/>
  <c r="E19598" i="2"/>
  <c r="E19597" i="2"/>
  <c r="E19596" i="2"/>
  <c r="E19595" i="2"/>
  <c r="E19594" i="2"/>
  <c r="E19593" i="2"/>
  <c r="E19592" i="2"/>
  <c r="E19591" i="2"/>
  <c r="E19590" i="2"/>
  <c r="E19589" i="2"/>
  <c r="E19588" i="2"/>
  <c r="E19587" i="2"/>
  <c r="E19586" i="2"/>
  <c r="E19585" i="2"/>
  <c r="E19584" i="2"/>
  <c r="E19583" i="2"/>
  <c r="E19582" i="2"/>
  <c r="E19581" i="2"/>
  <c r="E19580" i="2"/>
  <c r="E19579" i="2"/>
  <c r="E19578" i="2"/>
  <c r="E19577" i="2"/>
  <c r="E19576" i="2"/>
  <c r="E19575" i="2"/>
  <c r="E19574" i="2"/>
  <c r="E19573" i="2"/>
  <c r="E19572" i="2"/>
  <c r="E19571" i="2"/>
  <c r="E19570" i="2"/>
  <c r="E19569" i="2"/>
  <c r="E19568" i="2"/>
  <c r="E19567" i="2"/>
  <c r="E19566" i="2"/>
  <c r="E19565" i="2"/>
  <c r="E19564" i="2"/>
  <c r="E19563" i="2"/>
  <c r="E19562" i="2"/>
  <c r="E19561" i="2"/>
  <c r="E19560" i="2"/>
  <c r="E19559" i="2"/>
  <c r="E19558" i="2"/>
  <c r="E19557" i="2"/>
  <c r="E19556" i="2"/>
  <c r="E19555" i="2"/>
  <c r="E19554" i="2"/>
  <c r="E19553" i="2"/>
  <c r="E19552" i="2"/>
  <c r="E19551" i="2"/>
  <c r="E19550" i="2"/>
  <c r="E19549" i="2"/>
  <c r="E19548" i="2"/>
  <c r="E19547" i="2"/>
  <c r="E19546" i="2"/>
  <c r="E19545" i="2"/>
  <c r="E19544" i="2"/>
  <c r="E19543" i="2"/>
  <c r="E19542" i="2"/>
  <c r="E19541" i="2"/>
  <c r="E19540" i="2"/>
  <c r="E19539" i="2"/>
  <c r="E19538" i="2"/>
  <c r="E19537" i="2"/>
  <c r="E19536" i="2"/>
  <c r="E19535" i="2"/>
  <c r="E19534" i="2"/>
  <c r="E19533" i="2"/>
  <c r="E19532" i="2"/>
  <c r="E19531" i="2"/>
  <c r="E19530" i="2"/>
  <c r="E19529" i="2"/>
  <c r="E19528" i="2"/>
  <c r="E19527" i="2"/>
  <c r="E19526" i="2"/>
  <c r="E19525" i="2"/>
  <c r="E19524" i="2"/>
  <c r="E19523" i="2"/>
  <c r="E19522" i="2"/>
  <c r="E19521" i="2"/>
  <c r="E19520" i="2"/>
  <c r="E19519" i="2"/>
  <c r="E19518" i="2"/>
  <c r="E19517" i="2"/>
  <c r="E19516" i="2"/>
  <c r="E19515" i="2"/>
  <c r="E19514" i="2"/>
  <c r="E19513" i="2"/>
  <c r="E19512" i="2"/>
  <c r="E19511" i="2"/>
  <c r="E19510" i="2"/>
  <c r="E19509" i="2"/>
  <c r="E19508" i="2"/>
  <c r="E19507" i="2"/>
  <c r="E19506" i="2"/>
  <c r="E19505" i="2"/>
  <c r="E19504" i="2"/>
  <c r="E19503" i="2"/>
  <c r="E19502" i="2"/>
  <c r="E19501" i="2"/>
  <c r="E19500" i="2"/>
  <c r="E19499" i="2"/>
  <c r="E19498" i="2"/>
  <c r="E19497" i="2"/>
  <c r="E19496" i="2"/>
  <c r="E19495" i="2"/>
  <c r="E19494" i="2"/>
  <c r="E19493" i="2"/>
  <c r="E19492" i="2"/>
  <c r="E19491" i="2"/>
  <c r="E19490" i="2"/>
  <c r="E19489" i="2"/>
  <c r="E19488" i="2"/>
  <c r="E19487" i="2"/>
  <c r="E19486" i="2"/>
  <c r="E19485" i="2"/>
  <c r="E19484" i="2"/>
  <c r="E19483" i="2"/>
  <c r="E19482" i="2"/>
  <c r="E19481" i="2"/>
  <c r="E19480" i="2"/>
  <c r="E19479" i="2"/>
  <c r="E19478" i="2"/>
  <c r="E19477" i="2"/>
  <c r="E19476" i="2"/>
  <c r="E19475" i="2"/>
  <c r="E19474" i="2"/>
  <c r="E19473" i="2"/>
  <c r="E19472" i="2"/>
  <c r="E19471" i="2"/>
  <c r="E19470" i="2"/>
  <c r="E19469" i="2"/>
  <c r="E19468" i="2"/>
  <c r="E19467" i="2"/>
  <c r="E19466" i="2"/>
  <c r="E19465" i="2"/>
  <c r="E19464" i="2"/>
  <c r="E19463" i="2"/>
  <c r="E19462" i="2"/>
  <c r="E19461" i="2"/>
  <c r="E19460" i="2"/>
  <c r="E19459" i="2"/>
  <c r="E19458" i="2"/>
  <c r="E19457" i="2"/>
  <c r="E19456" i="2"/>
  <c r="E19455" i="2"/>
  <c r="E19454" i="2"/>
  <c r="E19453" i="2"/>
  <c r="E19452" i="2"/>
  <c r="E19451" i="2"/>
  <c r="E19450" i="2"/>
  <c r="E19449" i="2"/>
  <c r="E19448" i="2"/>
  <c r="E19447" i="2"/>
  <c r="E19446" i="2"/>
  <c r="E19445" i="2"/>
  <c r="E19444" i="2"/>
  <c r="E19443" i="2"/>
  <c r="E19442" i="2"/>
  <c r="E19441" i="2"/>
  <c r="E19440" i="2"/>
  <c r="E19439" i="2"/>
  <c r="E19438" i="2"/>
  <c r="E19437" i="2"/>
  <c r="E19436" i="2"/>
  <c r="E19435" i="2"/>
  <c r="E19434" i="2"/>
  <c r="E19433" i="2"/>
  <c r="E19432" i="2"/>
  <c r="E19431" i="2"/>
  <c r="E19430" i="2"/>
  <c r="E19429" i="2"/>
  <c r="E19428" i="2"/>
  <c r="E19427" i="2"/>
  <c r="E19426" i="2"/>
  <c r="E19425" i="2"/>
  <c r="E19424" i="2"/>
  <c r="E19423" i="2"/>
  <c r="E19422" i="2"/>
  <c r="E19421" i="2"/>
  <c r="E19420" i="2"/>
  <c r="E19419" i="2"/>
  <c r="E19418" i="2"/>
  <c r="E19417" i="2"/>
  <c r="E19416" i="2"/>
  <c r="E19415" i="2"/>
  <c r="E19414" i="2"/>
  <c r="E19413" i="2"/>
  <c r="E19412" i="2"/>
  <c r="E19411" i="2"/>
  <c r="E19410" i="2"/>
  <c r="E19409" i="2"/>
  <c r="E19408" i="2"/>
  <c r="E19407" i="2"/>
  <c r="E19406" i="2"/>
  <c r="E19405" i="2"/>
  <c r="E19404" i="2"/>
  <c r="E19403" i="2"/>
  <c r="E19402" i="2"/>
  <c r="E19401" i="2"/>
  <c r="E19400" i="2"/>
  <c r="E19399" i="2"/>
  <c r="E19398" i="2"/>
  <c r="E19397" i="2"/>
  <c r="E19396" i="2"/>
  <c r="E19395" i="2"/>
  <c r="E19394" i="2"/>
  <c r="E19393" i="2"/>
  <c r="E19392" i="2"/>
  <c r="E19391" i="2"/>
  <c r="E19390" i="2"/>
  <c r="E19389" i="2"/>
  <c r="E19388" i="2"/>
  <c r="E19387" i="2"/>
  <c r="E19386" i="2"/>
  <c r="E19385" i="2"/>
  <c r="E19384" i="2"/>
  <c r="E19383" i="2"/>
  <c r="E19382" i="2"/>
  <c r="E19381" i="2"/>
  <c r="E19380" i="2"/>
  <c r="E19379" i="2"/>
  <c r="E19378" i="2"/>
  <c r="E19377" i="2"/>
  <c r="E19376" i="2"/>
  <c r="E19375" i="2"/>
  <c r="E19374" i="2"/>
  <c r="E19373" i="2"/>
  <c r="E19372" i="2"/>
  <c r="E19371" i="2"/>
  <c r="E19370" i="2"/>
  <c r="E19369" i="2"/>
  <c r="E19368" i="2"/>
  <c r="E19367" i="2"/>
  <c r="E19366" i="2"/>
  <c r="E19365" i="2"/>
  <c r="E19364" i="2"/>
  <c r="E19363" i="2"/>
  <c r="E19362" i="2"/>
  <c r="E19361" i="2"/>
  <c r="E19360" i="2"/>
  <c r="E19359" i="2"/>
  <c r="E19358" i="2"/>
  <c r="E19357" i="2"/>
  <c r="E19356" i="2"/>
  <c r="E19355" i="2"/>
  <c r="E19354" i="2"/>
  <c r="E19353" i="2"/>
  <c r="E19352" i="2"/>
  <c r="E19351" i="2"/>
  <c r="E19350" i="2"/>
  <c r="E19349" i="2"/>
  <c r="E19348" i="2"/>
  <c r="E19347" i="2"/>
  <c r="E19346" i="2"/>
  <c r="E19345" i="2"/>
  <c r="E19344" i="2"/>
  <c r="E19343" i="2"/>
  <c r="E19342" i="2"/>
  <c r="E19341" i="2"/>
  <c r="E19340" i="2"/>
  <c r="E19339" i="2"/>
  <c r="E19338" i="2"/>
  <c r="E19337" i="2"/>
  <c r="E19336" i="2"/>
  <c r="E19335" i="2"/>
  <c r="E19334" i="2"/>
  <c r="E19333" i="2"/>
  <c r="E19332" i="2"/>
  <c r="E19331" i="2"/>
  <c r="E19330" i="2"/>
  <c r="E19329" i="2"/>
  <c r="E19328" i="2"/>
  <c r="E19327" i="2"/>
  <c r="E19326" i="2"/>
  <c r="E19325" i="2"/>
  <c r="E19324" i="2"/>
  <c r="E19323" i="2"/>
  <c r="E19322" i="2"/>
  <c r="E19321" i="2"/>
  <c r="E19320" i="2"/>
  <c r="E19319" i="2"/>
  <c r="E19318" i="2"/>
  <c r="E19317" i="2"/>
  <c r="E19316" i="2"/>
  <c r="E19315" i="2"/>
  <c r="E19314" i="2"/>
  <c r="E19313" i="2"/>
  <c r="E19312" i="2"/>
  <c r="E19311" i="2"/>
  <c r="E19310" i="2"/>
  <c r="E19309" i="2"/>
  <c r="E19308" i="2"/>
  <c r="E19307" i="2"/>
  <c r="E19306" i="2"/>
  <c r="E19305" i="2"/>
  <c r="E19304" i="2"/>
  <c r="E19303" i="2"/>
  <c r="E19302" i="2"/>
  <c r="E19301" i="2"/>
  <c r="E19300" i="2"/>
  <c r="E19299" i="2"/>
  <c r="E19298" i="2"/>
  <c r="E19297" i="2"/>
  <c r="E19296" i="2"/>
  <c r="E19295" i="2"/>
  <c r="E19294" i="2"/>
  <c r="E19293" i="2"/>
  <c r="E19292" i="2"/>
  <c r="E19291" i="2"/>
  <c r="E19290" i="2"/>
  <c r="E19289" i="2"/>
  <c r="E19288" i="2"/>
  <c r="E19287" i="2"/>
  <c r="E19286" i="2"/>
  <c r="E19285" i="2"/>
  <c r="E19284" i="2"/>
  <c r="E19283" i="2"/>
  <c r="E19282" i="2"/>
  <c r="E19281" i="2"/>
  <c r="E19280" i="2"/>
  <c r="E19279" i="2"/>
  <c r="E19278" i="2"/>
  <c r="E19277" i="2"/>
  <c r="E19276" i="2"/>
  <c r="E19275" i="2"/>
  <c r="E19274" i="2"/>
  <c r="E19273" i="2"/>
  <c r="E19272" i="2"/>
  <c r="E19271" i="2"/>
  <c r="E19270" i="2"/>
  <c r="E19269" i="2"/>
  <c r="E19268" i="2"/>
  <c r="E19267" i="2"/>
  <c r="E19266" i="2"/>
  <c r="E19265" i="2"/>
  <c r="E19264" i="2"/>
  <c r="E19263" i="2"/>
  <c r="E19262" i="2"/>
  <c r="E19261" i="2"/>
  <c r="E19260" i="2"/>
  <c r="E19259" i="2"/>
  <c r="E19258" i="2"/>
  <c r="E19257" i="2"/>
  <c r="E19256" i="2"/>
  <c r="E19255" i="2"/>
  <c r="E19254" i="2"/>
  <c r="E19253" i="2"/>
  <c r="E19252" i="2"/>
  <c r="E19251" i="2"/>
  <c r="E19250" i="2"/>
  <c r="E19249" i="2"/>
  <c r="E19248" i="2"/>
  <c r="E19247" i="2"/>
  <c r="E19246" i="2"/>
  <c r="E19245" i="2"/>
  <c r="E19244" i="2"/>
  <c r="E19243" i="2"/>
  <c r="E19242" i="2"/>
  <c r="E19241" i="2"/>
  <c r="E19240" i="2"/>
  <c r="E19239" i="2"/>
  <c r="E19238" i="2"/>
  <c r="E19237" i="2"/>
  <c r="E19236" i="2"/>
  <c r="E19235" i="2"/>
  <c r="E19234" i="2"/>
  <c r="E19233" i="2"/>
  <c r="E19232" i="2"/>
  <c r="E19231" i="2"/>
  <c r="E19230" i="2"/>
  <c r="E19229" i="2"/>
  <c r="E19228" i="2"/>
  <c r="E19227" i="2"/>
  <c r="E19226" i="2"/>
  <c r="E19225" i="2"/>
  <c r="E19224" i="2"/>
  <c r="E19223" i="2"/>
  <c r="E19222" i="2"/>
  <c r="E19221" i="2"/>
  <c r="E19220" i="2"/>
  <c r="E19219" i="2"/>
  <c r="E19218" i="2"/>
  <c r="E19217" i="2"/>
  <c r="E19216" i="2"/>
  <c r="E19215" i="2"/>
  <c r="E19214" i="2"/>
  <c r="E19213" i="2"/>
  <c r="E19212" i="2"/>
  <c r="E19211" i="2"/>
  <c r="E19210" i="2"/>
  <c r="E19209" i="2"/>
  <c r="E19208" i="2"/>
  <c r="E19207" i="2"/>
  <c r="E19206" i="2"/>
  <c r="E19205" i="2"/>
  <c r="E19204" i="2"/>
  <c r="E19203" i="2"/>
  <c r="E19202" i="2"/>
  <c r="E19201" i="2"/>
  <c r="E19200" i="2"/>
  <c r="E19199" i="2"/>
  <c r="E19198" i="2"/>
  <c r="E19197" i="2"/>
  <c r="E19196" i="2"/>
  <c r="E19195" i="2"/>
  <c r="E19194" i="2"/>
  <c r="E19193" i="2"/>
  <c r="E19192" i="2"/>
  <c r="E19191" i="2"/>
  <c r="E19190" i="2"/>
  <c r="E19189" i="2"/>
  <c r="E19188" i="2"/>
  <c r="E19187" i="2"/>
  <c r="E19186" i="2"/>
  <c r="E19185" i="2"/>
  <c r="E19184" i="2"/>
  <c r="E19183" i="2"/>
  <c r="E19182" i="2"/>
  <c r="E19181" i="2"/>
  <c r="E19180" i="2"/>
  <c r="E19179" i="2"/>
  <c r="E19178" i="2"/>
  <c r="E19177" i="2"/>
  <c r="E19176" i="2"/>
  <c r="E19175" i="2"/>
  <c r="E19174" i="2"/>
  <c r="E19173" i="2"/>
  <c r="E19172" i="2"/>
  <c r="E19171" i="2"/>
  <c r="E19170" i="2"/>
  <c r="E19169" i="2"/>
  <c r="E19168" i="2"/>
  <c r="E19167" i="2"/>
  <c r="E19166" i="2"/>
  <c r="E19165" i="2"/>
  <c r="E19164" i="2"/>
  <c r="E19163" i="2"/>
  <c r="E19162" i="2"/>
  <c r="E19161" i="2"/>
  <c r="E19160" i="2"/>
  <c r="E19159" i="2"/>
  <c r="E19158" i="2"/>
  <c r="E19157" i="2"/>
  <c r="E19156" i="2"/>
  <c r="E19155" i="2"/>
  <c r="E19154" i="2"/>
  <c r="E19153" i="2"/>
  <c r="E19152" i="2"/>
  <c r="E19151" i="2"/>
  <c r="E19150" i="2"/>
  <c r="E19149" i="2"/>
  <c r="E19148" i="2"/>
  <c r="E19147" i="2"/>
  <c r="E19146" i="2"/>
  <c r="E19145" i="2"/>
  <c r="E19144" i="2"/>
  <c r="E19143" i="2"/>
  <c r="E19142" i="2"/>
  <c r="E19141" i="2"/>
  <c r="E19140" i="2"/>
  <c r="E19139" i="2"/>
  <c r="E19138" i="2"/>
  <c r="E19137" i="2"/>
  <c r="E19136" i="2"/>
  <c r="E19135" i="2"/>
  <c r="E19134" i="2"/>
  <c r="E19133" i="2"/>
  <c r="E19132" i="2"/>
  <c r="E19131" i="2"/>
  <c r="E19130" i="2"/>
  <c r="E19129" i="2"/>
  <c r="E19128" i="2"/>
  <c r="E19127" i="2"/>
  <c r="E19126" i="2"/>
  <c r="E19125" i="2"/>
  <c r="E19124" i="2"/>
  <c r="E19123" i="2"/>
  <c r="E19122" i="2"/>
  <c r="E19121" i="2"/>
  <c r="E19120" i="2"/>
  <c r="E19119" i="2"/>
  <c r="E19118" i="2"/>
  <c r="E19117" i="2"/>
  <c r="E19116" i="2"/>
  <c r="E19115" i="2"/>
  <c r="E19114" i="2"/>
  <c r="E19113" i="2"/>
  <c r="E19112" i="2"/>
  <c r="E19111" i="2"/>
  <c r="E19110" i="2"/>
  <c r="E19109" i="2"/>
  <c r="E19108" i="2"/>
  <c r="E19107" i="2"/>
  <c r="E19106" i="2"/>
  <c r="E19105" i="2"/>
  <c r="E19104" i="2"/>
  <c r="E19103" i="2"/>
  <c r="E19102" i="2"/>
  <c r="E19101" i="2"/>
  <c r="E19100" i="2"/>
  <c r="E19099" i="2"/>
  <c r="E19098" i="2"/>
  <c r="E19097" i="2"/>
  <c r="E19096" i="2"/>
  <c r="E19095" i="2"/>
  <c r="E19094" i="2"/>
  <c r="E19093" i="2"/>
  <c r="E19092" i="2"/>
  <c r="E19091" i="2"/>
  <c r="E19090" i="2"/>
  <c r="E19089" i="2"/>
  <c r="E19088" i="2"/>
  <c r="E19087" i="2"/>
  <c r="E19086" i="2"/>
  <c r="E19085" i="2"/>
  <c r="E19084" i="2"/>
  <c r="E19083" i="2"/>
  <c r="E19082" i="2"/>
  <c r="E19081" i="2"/>
  <c r="E19080" i="2"/>
  <c r="E19079" i="2"/>
  <c r="E19078" i="2"/>
  <c r="E19077" i="2"/>
  <c r="E19076" i="2"/>
  <c r="E19075" i="2"/>
  <c r="E19074" i="2"/>
  <c r="E19073" i="2"/>
  <c r="E19072" i="2"/>
  <c r="E19071" i="2"/>
  <c r="E19070" i="2"/>
  <c r="E19069" i="2"/>
  <c r="E19068" i="2"/>
  <c r="E19067" i="2"/>
  <c r="E19066" i="2"/>
  <c r="E19065" i="2"/>
  <c r="E19064" i="2"/>
  <c r="E19063" i="2"/>
  <c r="E19062" i="2"/>
  <c r="E19061" i="2"/>
  <c r="E19060" i="2"/>
  <c r="E19059" i="2"/>
  <c r="E19058" i="2"/>
  <c r="E19057" i="2"/>
  <c r="E19056" i="2"/>
  <c r="E19055" i="2"/>
  <c r="E19054" i="2"/>
  <c r="E19053" i="2"/>
  <c r="E19052" i="2"/>
  <c r="E19051" i="2"/>
  <c r="E19050" i="2"/>
  <c r="E19049" i="2"/>
  <c r="E19048" i="2"/>
  <c r="E19047" i="2"/>
  <c r="E19046" i="2"/>
  <c r="E19045" i="2"/>
  <c r="E19044" i="2"/>
  <c r="E19043" i="2"/>
  <c r="E19042" i="2"/>
  <c r="E19041" i="2"/>
  <c r="E19040" i="2"/>
  <c r="E19039" i="2"/>
  <c r="E19038" i="2"/>
  <c r="E19037" i="2"/>
  <c r="E19036" i="2"/>
  <c r="E19035" i="2"/>
  <c r="E19034" i="2"/>
  <c r="E19033" i="2"/>
  <c r="E19032" i="2"/>
  <c r="E19031" i="2"/>
  <c r="E19030" i="2"/>
  <c r="E19029" i="2"/>
  <c r="E19028" i="2"/>
  <c r="E19027" i="2"/>
  <c r="E19026" i="2"/>
  <c r="E19025" i="2"/>
  <c r="E19024" i="2"/>
  <c r="E19023" i="2"/>
  <c r="E19022" i="2"/>
  <c r="E19021" i="2"/>
  <c r="E19020" i="2"/>
  <c r="E19019" i="2"/>
  <c r="E19018" i="2"/>
  <c r="E19017" i="2"/>
  <c r="E19016" i="2"/>
  <c r="E19015" i="2"/>
  <c r="E19014" i="2"/>
  <c r="E19013" i="2"/>
  <c r="E19012" i="2"/>
  <c r="E19011" i="2"/>
  <c r="E19010" i="2"/>
  <c r="E19009" i="2"/>
  <c r="E19008" i="2"/>
  <c r="E19007" i="2"/>
  <c r="E19006" i="2"/>
  <c r="E19005" i="2"/>
  <c r="E19004" i="2"/>
  <c r="E19003" i="2"/>
  <c r="E19002" i="2"/>
  <c r="E19001" i="2"/>
  <c r="E19000" i="2"/>
  <c r="E18999" i="2"/>
  <c r="E18998" i="2"/>
  <c r="E18997" i="2"/>
  <c r="E18996" i="2"/>
  <c r="E18995" i="2"/>
  <c r="E18994" i="2"/>
  <c r="E18993" i="2"/>
  <c r="E18992" i="2"/>
  <c r="E18991" i="2"/>
  <c r="E18990" i="2"/>
  <c r="E18989" i="2"/>
  <c r="E18988" i="2"/>
  <c r="E18987" i="2"/>
  <c r="E18986" i="2"/>
  <c r="E18985" i="2"/>
  <c r="E18984" i="2"/>
  <c r="E18983" i="2"/>
  <c r="E18982" i="2"/>
  <c r="E18981" i="2"/>
  <c r="E18980" i="2"/>
  <c r="E18979" i="2"/>
  <c r="E18978" i="2"/>
  <c r="E18977" i="2"/>
  <c r="E18976" i="2"/>
  <c r="E18975" i="2"/>
  <c r="E18974" i="2"/>
  <c r="E18973" i="2"/>
  <c r="E18972" i="2"/>
  <c r="E18971" i="2"/>
  <c r="E18970" i="2"/>
  <c r="E18969" i="2"/>
  <c r="E18968" i="2"/>
  <c r="E18967" i="2"/>
  <c r="E18966" i="2"/>
  <c r="E18965" i="2"/>
  <c r="E18964" i="2"/>
  <c r="E18963" i="2"/>
  <c r="E18962" i="2"/>
  <c r="E18961" i="2"/>
  <c r="E18960" i="2"/>
  <c r="E18959" i="2"/>
  <c r="E18958" i="2"/>
  <c r="E18957" i="2"/>
  <c r="E18956" i="2"/>
  <c r="E18955" i="2"/>
  <c r="E18954" i="2"/>
  <c r="E18953" i="2"/>
  <c r="E18952" i="2"/>
  <c r="E18951" i="2"/>
  <c r="E18950" i="2"/>
  <c r="E18949" i="2"/>
  <c r="E18948" i="2"/>
  <c r="E18947" i="2"/>
  <c r="E18946" i="2"/>
  <c r="E18945" i="2"/>
  <c r="E18944" i="2"/>
  <c r="E18943" i="2"/>
  <c r="E18942" i="2"/>
  <c r="E18941" i="2"/>
  <c r="E18940" i="2"/>
  <c r="E18939" i="2"/>
  <c r="E18938" i="2"/>
  <c r="E18937" i="2"/>
  <c r="E18936" i="2"/>
  <c r="E18935" i="2"/>
  <c r="E18934" i="2"/>
  <c r="E18933" i="2"/>
  <c r="E18932" i="2"/>
  <c r="E18931" i="2"/>
  <c r="E18930" i="2"/>
  <c r="E18929" i="2"/>
  <c r="E18928" i="2"/>
  <c r="E18927" i="2"/>
  <c r="E18926" i="2"/>
  <c r="E18925" i="2"/>
  <c r="E18924" i="2"/>
  <c r="E18923" i="2"/>
  <c r="E18922" i="2"/>
  <c r="E18921" i="2"/>
  <c r="E18920" i="2"/>
  <c r="E18919" i="2"/>
  <c r="E18918" i="2"/>
  <c r="E18917" i="2"/>
  <c r="E18916" i="2"/>
  <c r="E18915" i="2"/>
  <c r="E18914" i="2"/>
  <c r="E18913" i="2"/>
  <c r="E18912" i="2"/>
  <c r="E18911" i="2"/>
  <c r="E18910" i="2"/>
  <c r="E18909" i="2"/>
  <c r="E18908" i="2"/>
  <c r="E18907" i="2"/>
  <c r="E18906" i="2"/>
  <c r="E18905" i="2"/>
  <c r="E18904" i="2"/>
  <c r="E18903" i="2"/>
  <c r="E18902" i="2"/>
  <c r="E18901" i="2"/>
  <c r="E18900" i="2"/>
  <c r="E18899" i="2"/>
  <c r="E18898" i="2"/>
  <c r="E18897" i="2"/>
  <c r="E18896" i="2"/>
  <c r="E18895" i="2"/>
  <c r="E18894" i="2"/>
  <c r="E18893" i="2"/>
  <c r="E18892" i="2"/>
  <c r="E18891" i="2"/>
  <c r="E18890" i="2"/>
  <c r="E18889" i="2"/>
  <c r="E18888" i="2"/>
  <c r="E18887" i="2"/>
  <c r="E18886" i="2"/>
  <c r="E18885" i="2"/>
  <c r="E18884" i="2"/>
  <c r="E18883" i="2"/>
  <c r="E18882" i="2"/>
  <c r="E18881" i="2"/>
  <c r="E18880" i="2"/>
  <c r="E18879" i="2"/>
  <c r="E18878" i="2"/>
  <c r="E18877" i="2"/>
  <c r="E18876" i="2"/>
  <c r="E18875" i="2"/>
  <c r="E18874" i="2"/>
  <c r="E18873" i="2"/>
  <c r="E18872" i="2"/>
  <c r="E18871" i="2"/>
  <c r="E18870" i="2"/>
  <c r="E18869" i="2"/>
  <c r="E18868" i="2"/>
  <c r="E18867" i="2"/>
  <c r="E18866" i="2"/>
  <c r="E18865" i="2"/>
  <c r="E18864" i="2"/>
  <c r="E18863" i="2"/>
  <c r="E18862" i="2"/>
  <c r="E18861" i="2"/>
  <c r="E18860" i="2"/>
  <c r="E18859" i="2"/>
  <c r="E18858" i="2"/>
  <c r="E18857" i="2"/>
  <c r="E18856" i="2"/>
  <c r="E18855" i="2"/>
  <c r="E18854" i="2"/>
  <c r="E18853" i="2"/>
  <c r="E18852" i="2"/>
  <c r="E18851" i="2"/>
  <c r="E18850" i="2"/>
  <c r="E18849" i="2"/>
  <c r="E18848" i="2"/>
  <c r="E18847" i="2"/>
  <c r="E18846" i="2"/>
  <c r="E18845" i="2"/>
  <c r="E18844" i="2"/>
  <c r="E18843" i="2"/>
  <c r="E18842" i="2"/>
  <c r="E18841" i="2"/>
  <c r="E18840" i="2"/>
  <c r="E18839" i="2"/>
  <c r="E18838" i="2"/>
  <c r="E18837" i="2"/>
  <c r="E18836" i="2"/>
  <c r="E18835" i="2"/>
  <c r="E18834" i="2"/>
  <c r="E18833" i="2"/>
  <c r="E18832" i="2"/>
  <c r="E18831" i="2"/>
  <c r="E18830" i="2"/>
  <c r="E18829" i="2"/>
  <c r="E18828" i="2"/>
  <c r="E18827" i="2"/>
  <c r="E18826" i="2"/>
  <c r="E18825" i="2"/>
  <c r="E18824" i="2"/>
  <c r="E18823" i="2"/>
  <c r="E18822" i="2"/>
  <c r="E18821" i="2"/>
  <c r="E18820" i="2"/>
  <c r="E18819" i="2"/>
  <c r="E18818" i="2"/>
  <c r="E18817" i="2"/>
  <c r="E18816" i="2"/>
  <c r="E18815" i="2"/>
  <c r="E18814" i="2"/>
  <c r="E18813" i="2"/>
  <c r="E18812" i="2"/>
  <c r="E18811" i="2"/>
  <c r="E18810" i="2"/>
  <c r="E18809" i="2"/>
  <c r="E18808" i="2"/>
  <c r="E18807" i="2"/>
  <c r="E18806" i="2"/>
  <c r="E18805" i="2"/>
  <c r="E18804" i="2"/>
  <c r="E18803" i="2"/>
  <c r="E18802" i="2"/>
  <c r="E18801" i="2"/>
  <c r="E18800" i="2"/>
  <c r="E18799" i="2"/>
  <c r="E18798" i="2"/>
  <c r="E18797" i="2"/>
  <c r="E18796" i="2"/>
  <c r="E18795" i="2"/>
  <c r="E18794" i="2"/>
  <c r="E18793" i="2"/>
  <c r="E18792" i="2"/>
  <c r="E18791" i="2"/>
  <c r="E18790" i="2"/>
  <c r="E18789" i="2"/>
  <c r="E18788" i="2"/>
  <c r="E18787" i="2"/>
  <c r="E18786" i="2"/>
  <c r="E18785" i="2"/>
  <c r="E18784" i="2"/>
  <c r="E18783" i="2"/>
  <c r="E18782" i="2"/>
  <c r="E18781" i="2"/>
  <c r="E18780" i="2"/>
  <c r="E18779" i="2"/>
  <c r="E18778" i="2"/>
  <c r="E18777" i="2"/>
  <c r="E18776" i="2"/>
  <c r="E18775" i="2"/>
  <c r="E18774" i="2"/>
  <c r="E18773" i="2"/>
  <c r="E18772" i="2"/>
  <c r="E18771" i="2"/>
  <c r="E18770" i="2"/>
  <c r="E18769" i="2"/>
  <c r="E18768" i="2"/>
  <c r="E18767" i="2"/>
  <c r="E18766" i="2"/>
  <c r="E18765" i="2"/>
  <c r="E18764" i="2"/>
  <c r="E18763" i="2"/>
  <c r="E18762" i="2"/>
  <c r="E18761" i="2"/>
  <c r="E18760" i="2"/>
  <c r="E18759" i="2"/>
  <c r="E18758" i="2"/>
  <c r="E18757" i="2"/>
  <c r="E18756" i="2"/>
  <c r="E18755" i="2"/>
  <c r="E18754" i="2"/>
  <c r="E18753" i="2"/>
  <c r="E18752" i="2"/>
  <c r="E18751" i="2"/>
  <c r="E18750" i="2"/>
  <c r="E18749" i="2"/>
  <c r="E18748" i="2"/>
  <c r="E18747" i="2"/>
  <c r="E18746" i="2"/>
  <c r="E18745" i="2"/>
  <c r="E18744" i="2"/>
  <c r="E18743" i="2"/>
  <c r="E18742" i="2"/>
  <c r="E18741" i="2"/>
  <c r="E18740" i="2"/>
  <c r="E18739" i="2"/>
  <c r="E18738" i="2"/>
  <c r="E18737" i="2"/>
  <c r="E18736" i="2"/>
  <c r="E18735" i="2"/>
  <c r="E18734" i="2"/>
  <c r="E18733" i="2"/>
  <c r="E18732" i="2"/>
  <c r="E18731" i="2"/>
  <c r="E18730" i="2"/>
  <c r="E18729" i="2"/>
  <c r="E18728" i="2"/>
  <c r="E18727" i="2"/>
  <c r="E18726" i="2"/>
  <c r="E18725" i="2"/>
  <c r="E18724" i="2"/>
  <c r="E18723" i="2"/>
  <c r="E18722" i="2"/>
  <c r="E18721" i="2"/>
  <c r="E18720" i="2"/>
  <c r="E18719" i="2"/>
  <c r="E18718" i="2"/>
  <c r="E18717" i="2"/>
  <c r="E18716" i="2"/>
  <c r="E18715" i="2"/>
  <c r="E18714" i="2"/>
  <c r="E18713" i="2"/>
  <c r="E18712" i="2"/>
  <c r="E18711" i="2"/>
  <c r="E18710" i="2"/>
  <c r="E18709" i="2"/>
  <c r="E18708" i="2"/>
  <c r="E18707" i="2"/>
  <c r="E18706" i="2"/>
  <c r="E18705" i="2"/>
  <c r="E18704" i="2"/>
  <c r="E18703" i="2"/>
  <c r="E18702" i="2"/>
  <c r="E18701" i="2"/>
  <c r="E18700" i="2"/>
  <c r="E18699" i="2"/>
  <c r="E18698" i="2"/>
  <c r="E18697" i="2"/>
  <c r="E18696" i="2"/>
  <c r="E18695" i="2"/>
  <c r="E18694" i="2"/>
  <c r="E18693" i="2"/>
  <c r="E18692" i="2"/>
  <c r="E18691" i="2"/>
  <c r="E18690" i="2"/>
  <c r="E18689" i="2"/>
  <c r="E18688" i="2"/>
  <c r="E18687" i="2"/>
  <c r="E18686" i="2"/>
  <c r="E18685" i="2"/>
  <c r="E18684" i="2"/>
  <c r="E18683" i="2"/>
  <c r="E18682" i="2"/>
  <c r="E18681" i="2"/>
  <c r="E18680" i="2"/>
  <c r="E18679" i="2"/>
  <c r="E18678" i="2"/>
  <c r="E18677" i="2"/>
  <c r="E18676" i="2"/>
  <c r="E18675" i="2"/>
  <c r="E18674" i="2"/>
  <c r="E18673" i="2"/>
  <c r="E18672" i="2"/>
  <c r="E18671" i="2"/>
  <c r="E18670" i="2"/>
  <c r="E18669" i="2"/>
  <c r="E18668" i="2"/>
  <c r="E18667" i="2"/>
  <c r="E18666" i="2"/>
  <c r="E18665" i="2"/>
  <c r="E18664" i="2"/>
  <c r="E18663" i="2"/>
  <c r="E18662" i="2"/>
  <c r="E18661" i="2"/>
  <c r="E18660" i="2"/>
  <c r="E18659" i="2"/>
  <c r="E18658" i="2"/>
  <c r="E18657" i="2"/>
  <c r="E18656" i="2"/>
  <c r="E18655" i="2"/>
  <c r="E18654" i="2"/>
  <c r="E18653" i="2"/>
  <c r="E18652" i="2"/>
  <c r="E18651" i="2"/>
  <c r="E18650" i="2"/>
  <c r="E18649" i="2"/>
  <c r="E18648" i="2"/>
  <c r="E18647" i="2"/>
  <c r="E18646" i="2"/>
  <c r="E18645" i="2"/>
  <c r="E18644" i="2"/>
  <c r="E18643" i="2"/>
  <c r="E18642" i="2"/>
  <c r="E18641" i="2"/>
  <c r="E18640" i="2"/>
  <c r="E18639" i="2"/>
  <c r="E18638" i="2"/>
  <c r="E18637" i="2"/>
  <c r="E18636" i="2"/>
  <c r="E18635" i="2"/>
  <c r="E18634" i="2"/>
  <c r="E18633" i="2"/>
  <c r="E18632" i="2"/>
  <c r="E18631" i="2"/>
  <c r="E18630" i="2"/>
  <c r="E18629" i="2"/>
  <c r="E18628" i="2"/>
  <c r="E18627" i="2"/>
  <c r="E18626" i="2"/>
  <c r="E18625" i="2"/>
  <c r="E18624" i="2"/>
  <c r="E18623" i="2"/>
  <c r="E18622" i="2"/>
  <c r="E18621" i="2"/>
  <c r="E18620" i="2"/>
  <c r="E18619" i="2"/>
  <c r="E18618" i="2"/>
  <c r="E18617" i="2"/>
  <c r="E18616" i="2"/>
  <c r="E18615" i="2"/>
  <c r="E18614" i="2"/>
  <c r="E18613" i="2"/>
  <c r="E18612" i="2"/>
  <c r="E18611" i="2"/>
  <c r="E18610" i="2"/>
  <c r="E18609" i="2"/>
  <c r="E18608" i="2"/>
  <c r="E18607" i="2"/>
  <c r="E18606" i="2"/>
  <c r="E18605" i="2"/>
  <c r="E18604" i="2"/>
  <c r="E18603" i="2"/>
  <c r="E18602" i="2"/>
  <c r="E18601" i="2"/>
  <c r="E18600" i="2"/>
  <c r="E18599" i="2"/>
  <c r="E18598" i="2"/>
  <c r="E18597" i="2"/>
  <c r="E18596" i="2"/>
  <c r="E18595" i="2"/>
  <c r="E18594" i="2"/>
  <c r="E18593" i="2"/>
  <c r="E18592" i="2"/>
  <c r="E18591" i="2"/>
  <c r="E18590" i="2"/>
  <c r="E18589" i="2"/>
  <c r="E18588" i="2"/>
  <c r="E18587" i="2"/>
  <c r="E18586" i="2"/>
  <c r="E18585" i="2"/>
  <c r="E18584" i="2"/>
  <c r="E18583" i="2"/>
  <c r="E18582" i="2"/>
  <c r="E18581" i="2"/>
  <c r="E18580" i="2"/>
  <c r="E18579" i="2"/>
  <c r="E18578" i="2"/>
  <c r="E18577" i="2"/>
  <c r="E18576" i="2"/>
  <c r="E18575" i="2"/>
  <c r="E18574" i="2"/>
  <c r="E18573" i="2"/>
  <c r="E18572" i="2"/>
  <c r="E18571" i="2"/>
  <c r="E18570" i="2"/>
  <c r="E18569" i="2"/>
  <c r="E18568" i="2"/>
  <c r="E18567" i="2"/>
  <c r="E18566" i="2"/>
  <c r="E18565" i="2"/>
  <c r="E18564" i="2"/>
  <c r="E18563" i="2"/>
  <c r="E18562" i="2"/>
  <c r="E18561" i="2"/>
  <c r="E18560" i="2"/>
  <c r="E18559" i="2"/>
  <c r="E18558" i="2"/>
  <c r="E18557" i="2"/>
  <c r="E18556" i="2"/>
  <c r="E18555" i="2"/>
  <c r="E18554" i="2"/>
  <c r="E18553" i="2"/>
  <c r="E18552" i="2"/>
  <c r="E18551" i="2"/>
  <c r="E18550" i="2"/>
  <c r="E18549" i="2"/>
  <c r="E18548" i="2"/>
  <c r="E18547" i="2"/>
  <c r="E18546" i="2"/>
  <c r="E18545" i="2"/>
  <c r="E18544" i="2"/>
  <c r="E18543" i="2"/>
  <c r="E18542" i="2"/>
  <c r="E18541" i="2"/>
  <c r="E18540" i="2"/>
  <c r="E18539" i="2"/>
  <c r="E18538" i="2"/>
  <c r="E18537" i="2"/>
  <c r="E18536" i="2"/>
  <c r="E18535" i="2"/>
  <c r="E18534" i="2"/>
  <c r="E18533" i="2"/>
  <c r="E18532" i="2"/>
  <c r="E18531" i="2"/>
  <c r="E18530" i="2"/>
  <c r="E18529" i="2"/>
  <c r="E18528" i="2"/>
  <c r="E18527" i="2"/>
  <c r="E18526" i="2"/>
  <c r="E18525" i="2"/>
  <c r="E18524" i="2"/>
  <c r="E18523" i="2"/>
  <c r="E18522" i="2"/>
  <c r="E18521" i="2"/>
  <c r="E18520" i="2"/>
  <c r="E18519" i="2"/>
  <c r="E18518" i="2"/>
  <c r="E18517" i="2"/>
  <c r="E18516" i="2"/>
  <c r="E18515" i="2"/>
  <c r="E18514" i="2"/>
  <c r="E18513" i="2"/>
  <c r="E18512" i="2"/>
  <c r="E18511" i="2"/>
  <c r="E18510" i="2"/>
  <c r="E18509" i="2"/>
  <c r="E18508" i="2"/>
  <c r="E18507" i="2"/>
  <c r="E18506" i="2"/>
  <c r="E18505" i="2"/>
  <c r="E18504" i="2"/>
  <c r="E18503" i="2"/>
  <c r="E18502" i="2"/>
  <c r="E18501" i="2"/>
  <c r="E18500" i="2"/>
  <c r="E18499" i="2"/>
  <c r="E18498" i="2"/>
  <c r="E18497" i="2"/>
  <c r="E18496" i="2"/>
  <c r="E18495" i="2"/>
  <c r="E18494" i="2"/>
  <c r="E18493" i="2"/>
  <c r="E18492" i="2"/>
  <c r="E18491" i="2"/>
  <c r="E18490" i="2"/>
  <c r="E18489" i="2"/>
  <c r="E18488" i="2"/>
  <c r="E18487" i="2"/>
  <c r="E18486" i="2"/>
  <c r="E18485" i="2"/>
  <c r="E18484" i="2"/>
  <c r="E18483" i="2"/>
  <c r="E18482" i="2"/>
  <c r="E18481" i="2"/>
  <c r="E18480" i="2"/>
  <c r="E18479" i="2"/>
  <c r="E18478" i="2"/>
  <c r="E18477" i="2"/>
  <c r="E18476" i="2"/>
  <c r="E18475" i="2"/>
  <c r="E18474" i="2"/>
  <c r="E18473" i="2"/>
  <c r="E18472" i="2"/>
  <c r="E18471" i="2"/>
  <c r="E18470" i="2"/>
  <c r="E18469" i="2"/>
  <c r="E18468" i="2"/>
  <c r="E18467" i="2"/>
  <c r="E18466" i="2"/>
  <c r="E18465" i="2"/>
  <c r="E18464" i="2"/>
  <c r="E18463" i="2"/>
  <c r="E18462" i="2"/>
  <c r="E18461" i="2"/>
  <c r="E18460" i="2"/>
  <c r="E18459" i="2"/>
  <c r="E18458" i="2"/>
  <c r="E18457" i="2"/>
  <c r="E18456" i="2"/>
  <c r="E18455" i="2"/>
  <c r="E18454" i="2"/>
  <c r="E18453" i="2"/>
  <c r="E18452" i="2"/>
  <c r="E18451" i="2"/>
  <c r="E18450" i="2"/>
  <c r="E18449" i="2"/>
  <c r="E18448" i="2"/>
  <c r="E18447" i="2"/>
  <c r="E18446" i="2"/>
  <c r="E18445" i="2"/>
  <c r="E18444" i="2"/>
  <c r="E18443" i="2"/>
  <c r="E18442" i="2"/>
  <c r="E18441" i="2"/>
  <c r="E18440" i="2"/>
  <c r="E18439" i="2"/>
  <c r="E18438" i="2"/>
  <c r="E18437" i="2"/>
  <c r="E18436" i="2"/>
  <c r="E18435" i="2"/>
  <c r="E18434" i="2"/>
  <c r="E18433" i="2"/>
  <c r="E18432" i="2"/>
  <c r="E18431" i="2"/>
  <c r="E18430" i="2"/>
  <c r="E18429" i="2"/>
  <c r="E18428" i="2"/>
  <c r="E18427" i="2"/>
  <c r="E18426" i="2"/>
  <c r="E18425" i="2"/>
  <c r="E18424" i="2"/>
  <c r="E18423" i="2"/>
  <c r="E18422" i="2"/>
  <c r="E18421" i="2"/>
  <c r="E18420" i="2"/>
  <c r="E18419" i="2"/>
  <c r="E18418" i="2"/>
  <c r="E18417" i="2"/>
  <c r="E18416" i="2"/>
  <c r="E18415" i="2"/>
  <c r="E18414" i="2"/>
  <c r="E18413" i="2"/>
  <c r="E18412" i="2"/>
  <c r="E18411" i="2"/>
  <c r="E18410" i="2"/>
  <c r="E18409" i="2"/>
  <c r="E18408" i="2"/>
  <c r="E18407" i="2"/>
  <c r="E18406" i="2"/>
  <c r="E18405" i="2"/>
  <c r="E18404" i="2"/>
  <c r="E18403" i="2"/>
  <c r="E18402" i="2"/>
  <c r="E18401" i="2"/>
  <c r="E18400" i="2"/>
  <c r="E18399" i="2"/>
  <c r="E18398" i="2"/>
  <c r="E18397" i="2"/>
  <c r="E18396" i="2"/>
  <c r="E18395" i="2"/>
  <c r="E18394" i="2"/>
  <c r="E18393" i="2"/>
  <c r="E18392" i="2"/>
  <c r="E18391" i="2"/>
  <c r="E18390" i="2"/>
  <c r="E18389" i="2"/>
  <c r="E18388" i="2"/>
  <c r="E18387" i="2"/>
  <c r="E18386" i="2"/>
  <c r="E18385" i="2"/>
  <c r="E18384" i="2"/>
  <c r="E18383" i="2"/>
  <c r="E18382" i="2"/>
  <c r="E18381" i="2"/>
  <c r="E18380" i="2"/>
  <c r="E18379" i="2"/>
  <c r="E18378" i="2"/>
  <c r="E18377" i="2"/>
  <c r="E18376" i="2"/>
  <c r="E18375" i="2"/>
  <c r="E18374" i="2"/>
  <c r="E18373" i="2"/>
  <c r="E18372" i="2"/>
  <c r="E18371" i="2"/>
  <c r="E18370" i="2"/>
  <c r="E18369" i="2"/>
  <c r="E18368" i="2"/>
  <c r="E18367" i="2"/>
  <c r="E18366" i="2"/>
  <c r="E18365" i="2"/>
  <c r="E18364" i="2"/>
  <c r="E18363" i="2"/>
  <c r="E18362" i="2"/>
  <c r="E18361" i="2"/>
  <c r="E18360" i="2"/>
  <c r="E18359" i="2"/>
  <c r="E18358" i="2"/>
  <c r="E18357" i="2"/>
  <c r="E18356" i="2"/>
  <c r="E18355" i="2"/>
  <c r="E18354" i="2"/>
  <c r="E18353" i="2"/>
  <c r="E18352" i="2"/>
  <c r="E18351" i="2"/>
  <c r="E18350" i="2"/>
  <c r="E18349" i="2"/>
  <c r="E18348" i="2"/>
  <c r="E18347" i="2"/>
  <c r="E18346" i="2"/>
  <c r="E18345" i="2"/>
  <c r="E18344" i="2"/>
  <c r="E18343" i="2"/>
  <c r="E18342" i="2"/>
  <c r="E18341" i="2"/>
  <c r="E18340" i="2"/>
  <c r="E18339" i="2"/>
  <c r="E18338" i="2"/>
  <c r="E18337" i="2"/>
  <c r="E18336" i="2"/>
  <c r="E18335" i="2"/>
  <c r="E18334" i="2"/>
  <c r="E18333" i="2"/>
  <c r="E18332" i="2"/>
  <c r="E18331" i="2"/>
  <c r="E18330" i="2"/>
  <c r="E18329" i="2"/>
  <c r="E18328" i="2"/>
  <c r="E18327" i="2"/>
  <c r="E18326" i="2"/>
  <c r="E18325" i="2"/>
  <c r="E18324" i="2"/>
  <c r="E18323" i="2"/>
  <c r="E18322" i="2"/>
  <c r="E18321" i="2"/>
  <c r="E18320" i="2"/>
  <c r="E18319" i="2"/>
  <c r="E18318" i="2"/>
  <c r="E18317" i="2"/>
  <c r="E18316" i="2"/>
  <c r="E18315" i="2"/>
  <c r="E18314" i="2"/>
  <c r="E18313" i="2"/>
  <c r="E18312" i="2"/>
  <c r="E18311" i="2"/>
  <c r="E18310" i="2"/>
  <c r="E18309" i="2"/>
  <c r="E18308" i="2"/>
  <c r="E18307" i="2"/>
  <c r="E18306" i="2"/>
  <c r="E18305" i="2"/>
  <c r="E18304" i="2"/>
  <c r="E18303" i="2"/>
  <c r="E18302" i="2"/>
  <c r="E18301" i="2"/>
  <c r="E18300" i="2"/>
  <c r="E18299" i="2"/>
  <c r="E18298" i="2"/>
  <c r="E18297" i="2"/>
  <c r="E18296" i="2"/>
  <c r="E18295" i="2"/>
  <c r="E18294" i="2"/>
  <c r="E18293" i="2"/>
  <c r="E18292" i="2"/>
  <c r="E18291" i="2"/>
  <c r="E18290" i="2"/>
  <c r="E18289" i="2"/>
  <c r="E18288" i="2"/>
  <c r="E18287" i="2"/>
  <c r="E18286" i="2"/>
  <c r="E18285" i="2"/>
  <c r="E18284" i="2"/>
  <c r="E18283" i="2"/>
  <c r="E18282" i="2"/>
  <c r="E18281" i="2"/>
  <c r="E18280" i="2"/>
  <c r="E18279" i="2"/>
  <c r="E18278" i="2"/>
  <c r="E18277" i="2"/>
  <c r="E18276" i="2"/>
  <c r="E18275" i="2"/>
  <c r="E18274" i="2"/>
  <c r="E18273" i="2"/>
  <c r="E18272" i="2"/>
  <c r="E18271" i="2"/>
  <c r="E18270" i="2"/>
  <c r="E18269" i="2"/>
  <c r="E18268" i="2"/>
  <c r="E18267" i="2"/>
  <c r="E18266" i="2"/>
  <c r="E18265" i="2"/>
  <c r="E18264" i="2"/>
  <c r="E18263" i="2"/>
  <c r="E18262" i="2"/>
  <c r="E18261" i="2"/>
  <c r="E18260" i="2"/>
  <c r="E18259" i="2"/>
  <c r="E18258" i="2"/>
  <c r="E18257" i="2"/>
  <c r="E18256" i="2"/>
  <c r="E18255" i="2"/>
  <c r="E18254" i="2"/>
  <c r="E18253" i="2"/>
  <c r="E18252" i="2"/>
  <c r="E18251" i="2"/>
  <c r="E18250" i="2"/>
  <c r="E18249" i="2"/>
  <c r="E18248" i="2"/>
  <c r="E18247" i="2"/>
  <c r="E18246" i="2"/>
  <c r="E18245" i="2"/>
  <c r="E18244" i="2"/>
  <c r="E18243" i="2"/>
  <c r="E18242" i="2"/>
  <c r="E18241" i="2"/>
  <c r="E18240" i="2"/>
  <c r="E18239" i="2"/>
  <c r="E18238" i="2"/>
  <c r="E18237" i="2"/>
  <c r="E18236" i="2"/>
  <c r="E18235" i="2"/>
  <c r="E18234" i="2"/>
  <c r="E18233" i="2"/>
  <c r="E18232" i="2"/>
  <c r="E18231" i="2"/>
  <c r="E18230" i="2"/>
  <c r="E18229" i="2"/>
  <c r="E18228" i="2"/>
  <c r="E18227" i="2"/>
  <c r="E18226" i="2"/>
  <c r="E18225" i="2"/>
  <c r="E18224" i="2"/>
  <c r="E18223" i="2"/>
  <c r="E18222" i="2"/>
  <c r="E18221" i="2"/>
  <c r="E18220" i="2"/>
  <c r="E18219" i="2"/>
  <c r="E18218" i="2"/>
  <c r="E18217" i="2"/>
  <c r="E18216" i="2"/>
  <c r="E18215" i="2"/>
  <c r="E18214" i="2"/>
  <c r="E18213" i="2"/>
  <c r="E18212" i="2"/>
  <c r="E18211" i="2"/>
  <c r="E18210" i="2"/>
  <c r="E18209" i="2"/>
  <c r="E18208" i="2"/>
  <c r="E18207" i="2"/>
  <c r="E18206" i="2"/>
  <c r="E18205" i="2"/>
  <c r="E18204" i="2"/>
  <c r="E18203" i="2"/>
  <c r="E18202" i="2"/>
  <c r="E18201" i="2"/>
  <c r="E18200" i="2"/>
  <c r="E18199" i="2"/>
  <c r="E18198" i="2"/>
  <c r="E18197" i="2"/>
  <c r="E18196" i="2"/>
  <c r="E18195" i="2"/>
  <c r="E18194" i="2"/>
  <c r="E18193" i="2"/>
  <c r="E18192" i="2"/>
  <c r="E18191" i="2"/>
  <c r="E18190" i="2"/>
  <c r="E18189" i="2"/>
  <c r="E18188" i="2"/>
  <c r="E18187" i="2"/>
  <c r="E18186" i="2"/>
  <c r="E18185" i="2"/>
  <c r="E18184" i="2"/>
  <c r="E18183" i="2"/>
  <c r="E18182" i="2"/>
  <c r="E18181" i="2"/>
  <c r="E18180" i="2"/>
  <c r="E18179" i="2"/>
  <c r="E18178" i="2"/>
  <c r="E18177" i="2"/>
  <c r="E18176" i="2"/>
  <c r="E18175" i="2"/>
  <c r="E18174" i="2"/>
  <c r="E18173" i="2"/>
  <c r="E18172" i="2"/>
  <c r="E18171" i="2"/>
  <c r="E18170" i="2"/>
  <c r="E18169" i="2"/>
  <c r="E18168" i="2"/>
  <c r="E18167" i="2"/>
  <c r="E18166" i="2"/>
  <c r="E18165" i="2"/>
  <c r="E18164" i="2"/>
  <c r="E18163" i="2"/>
  <c r="E18162" i="2"/>
  <c r="E18161" i="2"/>
  <c r="E18160" i="2"/>
  <c r="E18159" i="2"/>
  <c r="E18158" i="2"/>
  <c r="E18157" i="2"/>
  <c r="E18156" i="2"/>
  <c r="E18155" i="2"/>
  <c r="E18154" i="2"/>
  <c r="E18153" i="2"/>
  <c r="E18152" i="2"/>
  <c r="E18151" i="2"/>
  <c r="E18150" i="2"/>
  <c r="E18149" i="2"/>
  <c r="E18148" i="2"/>
  <c r="E18147" i="2"/>
  <c r="E18146" i="2"/>
  <c r="E18145" i="2"/>
  <c r="E18144" i="2"/>
  <c r="E18143" i="2"/>
  <c r="E18142" i="2"/>
  <c r="E18141" i="2"/>
  <c r="E18140" i="2"/>
  <c r="E18139" i="2"/>
  <c r="E18138" i="2"/>
  <c r="E18137" i="2"/>
  <c r="E18136" i="2"/>
  <c r="E18135" i="2"/>
  <c r="E18134" i="2"/>
  <c r="E18133" i="2"/>
  <c r="E18132" i="2"/>
  <c r="E18131" i="2"/>
  <c r="E18130" i="2"/>
  <c r="E18129" i="2"/>
  <c r="E18128" i="2"/>
  <c r="E18127" i="2"/>
  <c r="E18126" i="2"/>
  <c r="E18125" i="2"/>
  <c r="E18124" i="2"/>
  <c r="E18123" i="2"/>
  <c r="E18122" i="2"/>
  <c r="E18121" i="2"/>
  <c r="E18120" i="2"/>
  <c r="E18119" i="2"/>
  <c r="E18118" i="2"/>
  <c r="E18117" i="2"/>
  <c r="E18116" i="2"/>
  <c r="E18115" i="2"/>
  <c r="E18114" i="2"/>
  <c r="E18113" i="2"/>
  <c r="E18112" i="2"/>
  <c r="E18111" i="2"/>
  <c r="E18110" i="2"/>
  <c r="E18109" i="2"/>
  <c r="E18108" i="2"/>
  <c r="E18107" i="2"/>
  <c r="E18106" i="2"/>
  <c r="E18105" i="2"/>
  <c r="E18104" i="2"/>
  <c r="E18103" i="2"/>
  <c r="E18102" i="2"/>
  <c r="E18101" i="2"/>
  <c r="E18100" i="2"/>
  <c r="E18099" i="2"/>
  <c r="E18098" i="2"/>
  <c r="E18097" i="2"/>
  <c r="E18096" i="2"/>
  <c r="E18095" i="2"/>
  <c r="E18094" i="2"/>
  <c r="E18093" i="2"/>
  <c r="E18092" i="2"/>
  <c r="E18091" i="2"/>
  <c r="E18090" i="2"/>
  <c r="E18089" i="2"/>
  <c r="E18088" i="2"/>
  <c r="E18087" i="2"/>
  <c r="E18086" i="2"/>
  <c r="E18085" i="2"/>
  <c r="E18084" i="2"/>
  <c r="E18083" i="2"/>
  <c r="E18082" i="2"/>
  <c r="E18081" i="2"/>
  <c r="E18080" i="2"/>
  <c r="E18079" i="2"/>
  <c r="E18078" i="2"/>
  <c r="E18077" i="2"/>
  <c r="E18076" i="2"/>
  <c r="E18075" i="2"/>
  <c r="E18074" i="2"/>
  <c r="E18073" i="2"/>
  <c r="E18072" i="2"/>
  <c r="E18071" i="2"/>
  <c r="E18070" i="2"/>
  <c r="E18069" i="2"/>
  <c r="E18068" i="2"/>
  <c r="E18067" i="2"/>
  <c r="E18066" i="2"/>
  <c r="E18065" i="2"/>
  <c r="E18064" i="2"/>
  <c r="E18063" i="2"/>
  <c r="E18062" i="2"/>
  <c r="E18061" i="2"/>
  <c r="E18060" i="2"/>
  <c r="E18059" i="2"/>
  <c r="E18058" i="2"/>
  <c r="E18057" i="2"/>
  <c r="E18056" i="2"/>
  <c r="E18055" i="2"/>
  <c r="E18054" i="2"/>
  <c r="E18053" i="2"/>
  <c r="E18052" i="2"/>
  <c r="E18051" i="2"/>
  <c r="E18050" i="2"/>
  <c r="E18049" i="2"/>
  <c r="E18048" i="2"/>
  <c r="E18047" i="2"/>
  <c r="E18046" i="2"/>
  <c r="E18045" i="2"/>
  <c r="E18044" i="2"/>
  <c r="E18043" i="2"/>
  <c r="E18042" i="2"/>
  <c r="E18041" i="2"/>
  <c r="E18040" i="2"/>
  <c r="E18039" i="2"/>
  <c r="E18038" i="2"/>
  <c r="E18037" i="2"/>
  <c r="E18036" i="2"/>
  <c r="E18035" i="2"/>
  <c r="E18034" i="2"/>
  <c r="E18033" i="2"/>
  <c r="E18032" i="2"/>
  <c r="E18031" i="2"/>
  <c r="E18030" i="2"/>
  <c r="E18029" i="2"/>
  <c r="E18028" i="2"/>
  <c r="E18027" i="2"/>
  <c r="E18026" i="2"/>
  <c r="E18025" i="2"/>
  <c r="E18024" i="2"/>
  <c r="E18023" i="2"/>
  <c r="E18022" i="2"/>
  <c r="E18021" i="2"/>
  <c r="E18020" i="2"/>
  <c r="E18019" i="2"/>
  <c r="E18018" i="2"/>
  <c r="E18017" i="2"/>
  <c r="E18016" i="2"/>
  <c r="E18015" i="2"/>
  <c r="E18014" i="2"/>
  <c r="E18013" i="2"/>
  <c r="E18012" i="2"/>
  <c r="E18011" i="2"/>
  <c r="E18010" i="2"/>
  <c r="E18009" i="2"/>
  <c r="E18008" i="2"/>
  <c r="E18007" i="2"/>
  <c r="E18006" i="2"/>
  <c r="E18005" i="2"/>
  <c r="E18004" i="2"/>
  <c r="E18003" i="2"/>
  <c r="E18002" i="2"/>
  <c r="E18001" i="2"/>
  <c r="E18000" i="2"/>
  <c r="E17999" i="2"/>
  <c r="E17998" i="2"/>
  <c r="E17997" i="2"/>
  <c r="E17996" i="2"/>
  <c r="E17995" i="2"/>
  <c r="E17994" i="2"/>
  <c r="E17993" i="2"/>
  <c r="E17992" i="2"/>
  <c r="E17991" i="2"/>
  <c r="E17990" i="2"/>
  <c r="E17989" i="2"/>
  <c r="E17988" i="2"/>
  <c r="E17987" i="2"/>
  <c r="E17986" i="2"/>
  <c r="E17985" i="2"/>
  <c r="E17984" i="2"/>
  <c r="E17983" i="2"/>
  <c r="E17982" i="2"/>
  <c r="E17981" i="2"/>
  <c r="E17980" i="2"/>
  <c r="E17979" i="2"/>
  <c r="E17978" i="2"/>
  <c r="E17977" i="2"/>
  <c r="E17976" i="2"/>
  <c r="E17975" i="2"/>
  <c r="E17974" i="2"/>
  <c r="E17973" i="2"/>
  <c r="E17972" i="2"/>
  <c r="E17971" i="2"/>
  <c r="E17970" i="2"/>
  <c r="E17969" i="2"/>
  <c r="E17968" i="2"/>
  <c r="E17967" i="2"/>
  <c r="E17966" i="2"/>
  <c r="E17965" i="2"/>
  <c r="E17964" i="2"/>
  <c r="E17963" i="2"/>
  <c r="E17962" i="2"/>
  <c r="E17961" i="2"/>
  <c r="E17960" i="2"/>
  <c r="E17959" i="2"/>
  <c r="E17958" i="2"/>
  <c r="E17957" i="2"/>
  <c r="E17956" i="2"/>
  <c r="E17955" i="2"/>
  <c r="E17954" i="2"/>
  <c r="E17953" i="2"/>
  <c r="E17952" i="2"/>
  <c r="E17951" i="2"/>
  <c r="E17950" i="2"/>
  <c r="E17949" i="2"/>
  <c r="E17948" i="2"/>
  <c r="E17947" i="2"/>
  <c r="E17946" i="2"/>
  <c r="E17945" i="2"/>
  <c r="E17944" i="2"/>
  <c r="E17943" i="2"/>
  <c r="E17942" i="2"/>
  <c r="E17941" i="2"/>
  <c r="E17940" i="2"/>
  <c r="E17939" i="2"/>
  <c r="E17938" i="2"/>
  <c r="E17937" i="2"/>
  <c r="E17936" i="2"/>
  <c r="E17935" i="2"/>
  <c r="E17934" i="2"/>
  <c r="E17933" i="2"/>
  <c r="E17932" i="2"/>
  <c r="E17931" i="2"/>
  <c r="E17930" i="2"/>
  <c r="E17929" i="2"/>
  <c r="E17928" i="2"/>
  <c r="E17927" i="2"/>
  <c r="E17926" i="2"/>
  <c r="E17925" i="2"/>
  <c r="E17924" i="2"/>
  <c r="E17923" i="2"/>
  <c r="E17922" i="2"/>
  <c r="E17921" i="2"/>
  <c r="E17920" i="2"/>
  <c r="E17919" i="2"/>
  <c r="E17918" i="2"/>
  <c r="E17917" i="2"/>
  <c r="E17916" i="2"/>
  <c r="E17915" i="2"/>
  <c r="E17914" i="2"/>
  <c r="E17913" i="2"/>
  <c r="E17912" i="2"/>
  <c r="E17911" i="2"/>
  <c r="E17910" i="2"/>
  <c r="E17909" i="2"/>
  <c r="E17908" i="2"/>
  <c r="E17907" i="2"/>
  <c r="E17906" i="2"/>
  <c r="E17905" i="2"/>
  <c r="E17904" i="2"/>
  <c r="E17903" i="2"/>
  <c r="E17902" i="2"/>
  <c r="E17901" i="2"/>
  <c r="E17900" i="2"/>
  <c r="E17899" i="2"/>
  <c r="E17898" i="2"/>
  <c r="E17897" i="2"/>
  <c r="E17896" i="2"/>
  <c r="E17895" i="2"/>
  <c r="E17894" i="2"/>
  <c r="E17893" i="2"/>
  <c r="E17892" i="2"/>
  <c r="E17891" i="2"/>
  <c r="E17890" i="2"/>
  <c r="E17889" i="2"/>
  <c r="E17888" i="2"/>
  <c r="E17887" i="2"/>
  <c r="E17886" i="2"/>
  <c r="E17885" i="2"/>
  <c r="E17884" i="2"/>
  <c r="E17883" i="2"/>
  <c r="E17882" i="2"/>
  <c r="E17881" i="2"/>
  <c r="E17880" i="2"/>
  <c r="E17879" i="2"/>
  <c r="E17878" i="2"/>
  <c r="E17877" i="2"/>
  <c r="E17876" i="2"/>
  <c r="E17875" i="2"/>
  <c r="E17874" i="2"/>
  <c r="E17873" i="2"/>
  <c r="E17872" i="2"/>
  <c r="E17871" i="2"/>
  <c r="E17870" i="2"/>
  <c r="E17869" i="2"/>
  <c r="E17868" i="2"/>
  <c r="E17867" i="2"/>
  <c r="E17866" i="2"/>
  <c r="E17865" i="2"/>
  <c r="E17864" i="2"/>
  <c r="E17863" i="2"/>
  <c r="E17862" i="2"/>
  <c r="E17861" i="2"/>
  <c r="E17860" i="2"/>
  <c r="E17859" i="2"/>
  <c r="E17858" i="2"/>
  <c r="E17857" i="2"/>
  <c r="E17856" i="2"/>
  <c r="E17855" i="2"/>
  <c r="E17854" i="2"/>
  <c r="E17853" i="2"/>
  <c r="E17852" i="2"/>
  <c r="E17851" i="2"/>
  <c r="E17850" i="2"/>
  <c r="E17849" i="2"/>
  <c r="E17848" i="2"/>
  <c r="E17847" i="2"/>
  <c r="E17846" i="2"/>
  <c r="E17845" i="2"/>
  <c r="E17844" i="2"/>
  <c r="E17843" i="2"/>
  <c r="E17842" i="2"/>
  <c r="E17841" i="2"/>
  <c r="E17840" i="2"/>
  <c r="E17839" i="2"/>
  <c r="E17838" i="2"/>
  <c r="E17837" i="2"/>
  <c r="E17836" i="2"/>
  <c r="E17835" i="2"/>
  <c r="E17834" i="2"/>
  <c r="E17833" i="2"/>
  <c r="E17832" i="2"/>
  <c r="E17831" i="2"/>
  <c r="E17830" i="2"/>
  <c r="E17829" i="2"/>
  <c r="E17828" i="2"/>
  <c r="E17827" i="2"/>
  <c r="E17826" i="2"/>
  <c r="E17825" i="2"/>
  <c r="E17824" i="2"/>
  <c r="E17823" i="2"/>
  <c r="E17822" i="2"/>
  <c r="E17821" i="2"/>
  <c r="E17820" i="2"/>
  <c r="E17819" i="2"/>
  <c r="E17818" i="2"/>
  <c r="E17817" i="2"/>
  <c r="E17816" i="2"/>
  <c r="E17815" i="2"/>
  <c r="E17814" i="2"/>
  <c r="E17813" i="2"/>
  <c r="E17812" i="2"/>
  <c r="E17811" i="2"/>
  <c r="E17810" i="2"/>
  <c r="E17809" i="2"/>
  <c r="E17808" i="2"/>
  <c r="E17807" i="2"/>
  <c r="E17806" i="2"/>
  <c r="E17805" i="2"/>
  <c r="E17804" i="2"/>
  <c r="E17803" i="2"/>
  <c r="E17802" i="2"/>
  <c r="E17801" i="2"/>
  <c r="E17800" i="2"/>
  <c r="E17799" i="2"/>
  <c r="E17798" i="2"/>
  <c r="E17797" i="2"/>
  <c r="E17796" i="2"/>
  <c r="E17795" i="2"/>
  <c r="E17794" i="2"/>
  <c r="E17793" i="2"/>
  <c r="E17792" i="2"/>
  <c r="E17791" i="2"/>
  <c r="E17790" i="2"/>
  <c r="E17789" i="2"/>
  <c r="E17788" i="2"/>
  <c r="E17787" i="2"/>
  <c r="E17786" i="2"/>
  <c r="E17785" i="2"/>
  <c r="E17784" i="2"/>
  <c r="E17783" i="2"/>
  <c r="E17782" i="2"/>
  <c r="E17781" i="2"/>
  <c r="E17780" i="2"/>
  <c r="E17779" i="2"/>
  <c r="E17778" i="2"/>
  <c r="E17777" i="2"/>
  <c r="E17776" i="2"/>
  <c r="E17775" i="2"/>
  <c r="E17774" i="2"/>
  <c r="E17773" i="2"/>
  <c r="E17772" i="2"/>
  <c r="E17771" i="2"/>
  <c r="E17770" i="2"/>
  <c r="E17769" i="2"/>
  <c r="E17768" i="2"/>
  <c r="E17767" i="2"/>
  <c r="E17766" i="2"/>
  <c r="E17765" i="2"/>
  <c r="E17764" i="2"/>
  <c r="E17763" i="2"/>
  <c r="E17762" i="2"/>
  <c r="E17761" i="2"/>
  <c r="E17760" i="2"/>
  <c r="E17759" i="2"/>
  <c r="E17758" i="2"/>
  <c r="E17757" i="2"/>
  <c r="E17756" i="2"/>
  <c r="E17755" i="2"/>
  <c r="E17754" i="2"/>
  <c r="E17753" i="2"/>
  <c r="E17752" i="2"/>
  <c r="E17751" i="2"/>
  <c r="E17750" i="2"/>
  <c r="E17749" i="2"/>
  <c r="E17748" i="2"/>
  <c r="E17747" i="2"/>
  <c r="E17746" i="2"/>
  <c r="E17745" i="2"/>
  <c r="E17744" i="2"/>
  <c r="E17743" i="2"/>
  <c r="E17742" i="2"/>
  <c r="E17741" i="2"/>
  <c r="E17740" i="2"/>
  <c r="E17739" i="2"/>
  <c r="E17738" i="2"/>
  <c r="E17737" i="2"/>
  <c r="E17736" i="2"/>
  <c r="E17735" i="2"/>
  <c r="E17734" i="2"/>
  <c r="E17733" i="2"/>
  <c r="E17732" i="2"/>
  <c r="E17731" i="2"/>
  <c r="E17730" i="2"/>
  <c r="E17729" i="2"/>
  <c r="E17728" i="2"/>
  <c r="E17727" i="2"/>
  <c r="E17726" i="2"/>
  <c r="E17725" i="2"/>
  <c r="E17724" i="2"/>
  <c r="E17723" i="2"/>
  <c r="E17722" i="2"/>
  <c r="E17721" i="2"/>
  <c r="E17720" i="2"/>
  <c r="E17719" i="2"/>
  <c r="E17718" i="2"/>
  <c r="E17717" i="2"/>
  <c r="E17716" i="2"/>
  <c r="E17715" i="2"/>
  <c r="E17714" i="2"/>
  <c r="E17713" i="2"/>
  <c r="E17712" i="2"/>
  <c r="E17711" i="2"/>
  <c r="E17710" i="2"/>
  <c r="E17709" i="2"/>
  <c r="E17708" i="2"/>
  <c r="E17707" i="2"/>
  <c r="E17706" i="2"/>
  <c r="E17705" i="2"/>
  <c r="E17704" i="2"/>
  <c r="E17703" i="2"/>
  <c r="E17702" i="2"/>
  <c r="E17701" i="2"/>
  <c r="E17700" i="2"/>
  <c r="E17699" i="2"/>
  <c r="E17698" i="2"/>
  <c r="E17697" i="2"/>
  <c r="E17696" i="2"/>
  <c r="E17695" i="2"/>
  <c r="E17694" i="2"/>
  <c r="E17693" i="2"/>
  <c r="E17692" i="2"/>
  <c r="E17691" i="2"/>
  <c r="E17690" i="2"/>
  <c r="E17689" i="2"/>
  <c r="E17688" i="2"/>
  <c r="E17687" i="2"/>
  <c r="E17686" i="2"/>
  <c r="E17685" i="2"/>
  <c r="E17684" i="2"/>
  <c r="E17683" i="2"/>
  <c r="E17682" i="2"/>
  <c r="E17681" i="2"/>
  <c r="E17680" i="2"/>
  <c r="E17679" i="2"/>
  <c r="E17678" i="2"/>
  <c r="E17677" i="2"/>
  <c r="E17676" i="2"/>
  <c r="E17675" i="2"/>
  <c r="E17674" i="2"/>
  <c r="E17673" i="2"/>
  <c r="E17672" i="2"/>
  <c r="E17671" i="2"/>
  <c r="E17670" i="2"/>
  <c r="E17669" i="2"/>
  <c r="E17668" i="2"/>
  <c r="E17667" i="2"/>
  <c r="E17666" i="2"/>
  <c r="E17665" i="2"/>
  <c r="E17664" i="2"/>
  <c r="E17663" i="2"/>
  <c r="E17662" i="2"/>
  <c r="E17661" i="2"/>
  <c r="E17660" i="2"/>
  <c r="E17659" i="2"/>
  <c r="E17658" i="2"/>
  <c r="E17657" i="2"/>
  <c r="E17656" i="2"/>
  <c r="E17655" i="2"/>
  <c r="E17654" i="2"/>
  <c r="E17653" i="2"/>
  <c r="E17652" i="2"/>
  <c r="E17651" i="2"/>
  <c r="E17650" i="2"/>
  <c r="E17649" i="2"/>
  <c r="E17648" i="2"/>
  <c r="E17647" i="2"/>
  <c r="E17646" i="2"/>
  <c r="E17645" i="2"/>
  <c r="E17644" i="2"/>
  <c r="E17643" i="2"/>
  <c r="E17642" i="2"/>
  <c r="E17641" i="2"/>
  <c r="E17640" i="2"/>
  <c r="E17639" i="2"/>
  <c r="E17638" i="2"/>
  <c r="E17637" i="2"/>
  <c r="E17636" i="2"/>
  <c r="E17635" i="2"/>
  <c r="E17634" i="2"/>
  <c r="E17633" i="2"/>
  <c r="E17632" i="2"/>
  <c r="E17631" i="2"/>
  <c r="E17630" i="2"/>
  <c r="E17629" i="2"/>
  <c r="E17628" i="2"/>
  <c r="E17627" i="2"/>
  <c r="E17626" i="2"/>
  <c r="E17625" i="2"/>
  <c r="E17624" i="2"/>
  <c r="E17623" i="2"/>
  <c r="E17622" i="2"/>
  <c r="E17621" i="2"/>
  <c r="E17620" i="2"/>
  <c r="E17619" i="2"/>
  <c r="E17618" i="2"/>
  <c r="E17617" i="2"/>
  <c r="E17616" i="2"/>
  <c r="E17615" i="2"/>
  <c r="E17614" i="2"/>
  <c r="E17613" i="2"/>
  <c r="E17612" i="2"/>
  <c r="E17611" i="2"/>
  <c r="E17610" i="2"/>
  <c r="E17609" i="2"/>
  <c r="E17608" i="2"/>
  <c r="E17607" i="2"/>
  <c r="E17606" i="2"/>
  <c r="E17605" i="2"/>
  <c r="E17604" i="2"/>
  <c r="E17603" i="2"/>
  <c r="E17602" i="2"/>
  <c r="E17601" i="2"/>
  <c r="E17600" i="2"/>
  <c r="E17599" i="2"/>
  <c r="E17598" i="2"/>
  <c r="E17597" i="2"/>
  <c r="E17596" i="2"/>
  <c r="E17595" i="2"/>
  <c r="E17594" i="2"/>
  <c r="E17593" i="2"/>
  <c r="E17592" i="2"/>
  <c r="E17591" i="2"/>
  <c r="E17590" i="2"/>
  <c r="E17589" i="2"/>
  <c r="E17588" i="2"/>
  <c r="E17587" i="2"/>
  <c r="E17586" i="2"/>
  <c r="E17585" i="2"/>
  <c r="E17584" i="2"/>
  <c r="E17583" i="2"/>
  <c r="E17582" i="2"/>
  <c r="E17581" i="2"/>
  <c r="E17580" i="2"/>
  <c r="E17579" i="2"/>
  <c r="E17578" i="2"/>
  <c r="E17577" i="2"/>
  <c r="E17576" i="2"/>
  <c r="E17575" i="2"/>
  <c r="E17574" i="2"/>
  <c r="E17573" i="2"/>
  <c r="E17572" i="2"/>
  <c r="E17571" i="2"/>
  <c r="E17570" i="2"/>
  <c r="E17569" i="2"/>
  <c r="E17568" i="2"/>
  <c r="E17567" i="2"/>
  <c r="E17566" i="2"/>
  <c r="E17565" i="2"/>
  <c r="E17564" i="2"/>
  <c r="E17563" i="2"/>
  <c r="E17562" i="2"/>
  <c r="E17561" i="2"/>
  <c r="E17560" i="2"/>
  <c r="E17559" i="2"/>
  <c r="E17558" i="2"/>
  <c r="E17557" i="2"/>
  <c r="E17556" i="2"/>
  <c r="E17555" i="2"/>
  <c r="E17554" i="2"/>
  <c r="E17553" i="2"/>
  <c r="E17552" i="2"/>
  <c r="E17551" i="2"/>
  <c r="E17550" i="2"/>
  <c r="E17549" i="2"/>
  <c r="E17548" i="2"/>
  <c r="E17547" i="2"/>
  <c r="E17546" i="2"/>
  <c r="E17545" i="2"/>
  <c r="E17544" i="2"/>
  <c r="E17543" i="2"/>
  <c r="E17542" i="2"/>
  <c r="E17541" i="2"/>
  <c r="E17540" i="2"/>
  <c r="E17539" i="2"/>
  <c r="E17538" i="2"/>
  <c r="E17537" i="2"/>
  <c r="E17536" i="2"/>
  <c r="E17535" i="2"/>
  <c r="E17534" i="2"/>
  <c r="E17533" i="2"/>
  <c r="E17532" i="2"/>
  <c r="E17531" i="2"/>
  <c r="E17530" i="2"/>
  <c r="E17529" i="2"/>
  <c r="E17528" i="2"/>
  <c r="E17527" i="2"/>
  <c r="E17526" i="2"/>
  <c r="E17525" i="2"/>
  <c r="E17524" i="2"/>
  <c r="E17523" i="2"/>
  <c r="E17522" i="2"/>
  <c r="E17521" i="2"/>
  <c r="E17520" i="2"/>
  <c r="E17519" i="2"/>
  <c r="E17518" i="2"/>
  <c r="E17517" i="2"/>
  <c r="E17516" i="2"/>
  <c r="E17515" i="2"/>
  <c r="E17514" i="2"/>
  <c r="E17513" i="2"/>
  <c r="E17512" i="2"/>
  <c r="E17511" i="2"/>
  <c r="E17510" i="2"/>
  <c r="E17509" i="2"/>
  <c r="E17508" i="2"/>
  <c r="E17507" i="2"/>
  <c r="E17506" i="2"/>
  <c r="E17505" i="2"/>
  <c r="E17504" i="2"/>
  <c r="E17503" i="2"/>
  <c r="E17502" i="2"/>
  <c r="E17501" i="2"/>
  <c r="E17500" i="2"/>
  <c r="E17499" i="2"/>
  <c r="E17498" i="2"/>
  <c r="E17497" i="2"/>
  <c r="E17496" i="2"/>
  <c r="E17495" i="2"/>
  <c r="E17494" i="2"/>
  <c r="E17493" i="2"/>
  <c r="E17492" i="2"/>
  <c r="E17491" i="2"/>
  <c r="E17490" i="2"/>
  <c r="E17489" i="2"/>
  <c r="E17488" i="2"/>
  <c r="E17487" i="2"/>
  <c r="E17486" i="2"/>
  <c r="E17485" i="2"/>
  <c r="E17484" i="2"/>
  <c r="E17483" i="2"/>
  <c r="E17482" i="2"/>
  <c r="E17481" i="2"/>
  <c r="E17480" i="2"/>
  <c r="E17479" i="2"/>
  <c r="E17478" i="2"/>
  <c r="E17477" i="2"/>
  <c r="E17476" i="2"/>
  <c r="E17475" i="2"/>
  <c r="E17474" i="2"/>
  <c r="E17473" i="2"/>
  <c r="E17472" i="2"/>
  <c r="E17471" i="2"/>
  <c r="E17470" i="2"/>
  <c r="E17469" i="2"/>
  <c r="E17468" i="2"/>
  <c r="E17467" i="2"/>
  <c r="E17466" i="2"/>
  <c r="E17465" i="2"/>
  <c r="E17464" i="2"/>
  <c r="E17463" i="2"/>
  <c r="E17462" i="2"/>
  <c r="E17461" i="2"/>
  <c r="E17460" i="2"/>
  <c r="E17459" i="2"/>
  <c r="E17458" i="2"/>
  <c r="E17457" i="2"/>
  <c r="E17456" i="2"/>
  <c r="E17455" i="2"/>
  <c r="E17454" i="2"/>
  <c r="E17453" i="2"/>
  <c r="E17452" i="2"/>
  <c r="E17451" i="2"/>
  <c r="E17450" i="2"/>
  <c r="E17449" i="2"/>
  <c r="E17448" i="2"/>
  <c r="E17447" i="2"/>
  <c r="E17446" i="2"/>
  <c r="E17445" i="2"/>
  <c r="E17444" i="2"/>
  <c r="E17443" i="2"/>
  <c r="E17442" i="2"/>
  <c r="E17441" i="2"/>
  <c r="E17440" i="2"/>
  <c r="E17439" i="2"/>
  <c r="E17438" i="2"/>
  <c r="E17437" i="2"/>
  <c r="E17436" i="2"/>
  <c r="E17435" i="2"/>
  <c r="E17434" i="2"/>
  <c r="E17433" i="2"/>
  <c r="E17432" i="2"/>
  <c r="E17431" i="2"/>
  <c r="E17430" i="2"/>
  <c r="E17429" i="2"/>
  <c r="E17428" i="2"/>
  <c r="E17427" i="2"/>
  <c r="E17426" i="2"/>
  <c r="E17425" i="2"/>
  <c r="E17424" i="2"/>
  <c r="E17423" i="2"/>
  <c r="E17422" i="2"/>
  <c r="E17421" i="2"/>
  <c r="E17420" i="2"/>
  <c r="E17419" i="2"/>
  <c r="E17418" i="2"/>
  <c r="E17417" i="2"/>
  <c r="E17416" i="2"/>
  <c r="E17415" i="2"/>
  <c r="E17414" i="2"/>
  <c r="E17413" i="2"/>
  <c r="E17412" i="2"/>
  <c r="E17411" i="2"/>
  <c r="E17410" i="2"/>
  <c r="E17409" i="2"/>
  <c r="E17408" i="2"/>
  <c r="E17407" i="2"/>
  <c r="E17406" i="2"/>
  <c r="E17405" i="2"/>
  <c r="E17404" i="2"/>
  <c r="E17403" i="2"/>
  <c r="E17402" i="2"/>
  <c r="E17401" i="2"/>
  <c r="E17400" i="2"/>
  <c r="E17399" i="2"/>
  <c r="E17398" i="2"/>
  <c r="E17397" i="2"/>
  <c r="E17396" i="2"/>
  <c r="E17395" i="2"/>
  <c r="E17394" i="2"/>
  <c r="E17393" i="2"/>
  <c r="E17392" i="2"/>
  <c r="E17391" i="2"/>
  <c r="E17390" i="2"/>
  <c r="E17389" i="2"/>
  <c r="E17388" i="2"/>
  <c r="E17387" i="2"/>
  <c r="E17386" i="2"/>
  <c r="E17385" i="2"/>
  <c r="E17384" i="2"/>
  <c r="E17383" i="2"/>
  <c r="E17382" i="2"/>
  <c r="E17381" i="2"/>
  <c r="E17380" i="2"/>
  <c r="E17379" i="2"/>
  <c r="E17378" i="2"/>
  <c r="E17377" i="2"/>
  <c r="E17376" i="2"/>
  <c r="E17375" i="2"/>
  <c r="E17374" i="2"/>
  <c r="E17373" i="2"/>
  <c r="E17372" i="2"/>
  <c r="E17371" i="2"/>
  <c r="E17370" i="2"/>
  <c r="E17369" i="2"/>
  <c r="E17368" i="2"/>
  <c r="E17367" i="2"/>
  <c r="E17366" i="2"/>
  <c r="E17365" i="2"/>
  <c r="E17364" i="2"/>
  <c r="E17363" i="2"/>
  <c r="E17362" i="2"/>
  <c r="E17361" i="2"/>
  <c r="E17360" i="2"/>
  <c r="E17359" i="2"/>
  <c r="E17358" i="2"/>
  <c r="E17357" i="2"/>
  <c r="E17356" i="2"/>
  <c r="E17355" i="2"/>
  <c r="E17354" i="2"/>
  <c r="E17353" i="2"/>
  <c r="E17352" i="2"/>
  <c r="E17351" i="2"/>
  <c r="E17350" i="2"/>
  <c r="E17349" i="2"/>
  <c r="E17348" i="2"/>
  <c r="E17347" i="2"/>
  <c r="E17346" i="2"/>
  <c r="E17345" i="2"/>
  <c r="E17344" i="2"/>
  <c r="E17343" i="2"/>
  <c r="E17342" i="2"/>
  <c r="E17341" i="2"/>
  <c r="E17340" i="2"/>
  <c r="E17339" i="2"/>
  <c r="E17338" i="2"/>
  <c r="E17337" i="2"/>
  <c r="E17336" i="2"/>
  <c r="E17335" i="2"/>
  <c r="E17334" i="2"/>
  <c r="E17333" i="2"/>
  <c r="E17332" i="2"/>
  <c r="E17331" i="2"/>
  <c r="E17330" i="2"/>
  <c r="E17329" i="2"/>
  <c r="E17328" i="2"/>
  <c r="E17327" i="2"/>
  <c r="E17326" i="2"/>
  <c r="E17325" i="2"/>
  <c r="E17324" i="2"/>
  <c r="E17323" i="2"/>
  <c r="E17322" i="2"/>
  <c r="E17321" i="2"/>
  <c r="E17320" i="2"/>
  <c r="E17319" i="2"/>
  <c r="E17318" i="2"/>
  <c r="E17317" i="2"/>
  <c r="E17316" i="2"/>
  <c r="E17315" i="2"/>
  <c r="E17314" i="2"/>
  <c r="E17313" i="2"/>
  <c r="E17312" i="2"/>
  <c r="E17311" i="2"/>
  <c r="E17310" i="2"/>
  <c r="E17309" i="2"/>
  <c r="E17308" i="2"/>
  <c r="E17307" i="2"/>
  <c r="E17306" i="2"/>
  <c r="E17305" i="2"/>
  <c r="E17304" i="2"/>
  <c r="E17303" i="2"/>
  <c r="E17302" i="2"/>
  <c r="E17301" i="2"/>
  <c r="E17300" i="2"/>
  <c r="E17299" i="2"/>
  <c r="E17298" i="2"/>
  <c r="E17297" i="2"/>
  <c r="E17296" i="2"/>
  <c r="E17295" i="2"/>
  <c r="E17294" i="2"/>
  <c r="E17293" i="2"/>
  <c r="E17292" i="2"/>
  <c r="E17291" i="2"/>
  <c r="E17290" i="2"/>
  <c r="E17289" i="2"/>
  <c r="E17288" i="2"/>
  <c r="E17287" i="2"/>
  <c r="E17286" i="2"/>
  <c r="E17285" i="2"/>
  <c r="E17284" i="2"/>
  <c r="E17283" i="2"/>
  <c r="E17282" i="2"/>
  <c r="E17281" i="2"/>
  <c r="E17280" i="2"/>
  <c r="E17279" i="2"/>
  <c r="E17278" i="2"/>
  <c r="E17277" i="2"/>
  <c r="E17276" i="2"/>
  <c r="E17275" i="2"/>
  <c r="E17274" i="2"/>
  <c r="E17273" i="2"/>
  <c r="E17272" i="2"/>
  <c r="E17271" i="2"/>
  <c r="E17270" i="2"/>
  <c r="E17269" i="2"/>
  <c r="E17268" i="2"/>
  <c r="E17267" i="2"/>
  <c r="E17266" i="2"/>
  <c r="E17265" i="2"/>
  <c r="E17264" i="2"/>
  <c r="E17263" i="2"/>
  <c r="E17262" i="2"/>
  <c r="E17261" i="2"/>
  <c r="E17260" i="2"/>
  <c r="E17259" i="2"/>
  <c r="E17258" i="2"/>
  <c r="E17257" i="2"/>
  <c r="E17256" i="2"/>
  <c r="E17255" i="2"/>
  <c r="E17254" i="2"/>
  <c r="E17253" i="2"/>
  <c r="E17252" i="2"/>
  <c r="E17251" i="2"/>
  <c r="E17250" i="2"/>
  <c r="E17249" i="2"/>
  <c r="E17248" i="2"/>
  <c r="E17247" i="2"/>
  <c r="E17246" i="2"/>
  <c r="E17245" i="2"/>
  <c r="E17244" i="2"/>
  <c r="E17243" i="2"/>
  <c r="E17242" i="2"/>
  <c r="E17241" i="2"/>
  <c r="E17240" i="2"/>
  <c r="E17239" i="2"/>
  <c r="E17238" i="2"/>
  <c r="E17237" i="2"/>
  <c r="E17236" i="2"/>
  <c r="E17235" i="2"/>
  <c r="E17234" i="2"/>
  <c r="E17233" i="2"/>
  <c r="E17232" i="2"/>
  <c r="E17231" i="2"/>
  <c r="E17230" i="2"/>
  <c r="E17229" i="2"/>
  <c r="E17228" i="2"/>
  <c r="E17227" i="2"/>
  <c r="E17226" i="2"/>
  <c r="E17225" i="2"/>
  <c r="E17224" i="2"/>
  <c r="E17223" i="2"/>
  <c r="E17222" i="2"/>
  <c r="E17221" i="2"/>
  <c r="E17220" i="2"/>
  <c r="E17219" i="2"/>
  <c r="E17218" i="2"/>
  <c r="E17217" i="2"/>
  <c r="E17216" i="2"/>
  <c r="E17215" i="2"/>
  <c r="E17214" i="2"/>
  <c r="E17213" i="2"/>
  <c r="E17212" i="2"/>
  <c r="E17211" i="2"/>
  <c r="E17210" i="2"/>
  <c r="E17209" i="2"/>
  <c r="E17208" i="2"/>
  <c r="E17207" i="2"/>
  <c r="E17206" i="2"/>
  <c r="E17205" i="2"/>
  <c r="E17204" i="2"/>
  <c r="E17203" i="2"/>
  <c r="E17202" i="2"/>
  <c r="E17201" i="2"/>
  <c r="E17200" i="2"/>
  <c r="E17199" i="2"/>
  <c r="E17198" i="2"/>
  <c r="E17197" i="2"/>
  <c r="E17196" i="2"/>
  <c r="E17195" i="2"/>
  <c r="E17194" i="2"/>
  <c r="E17193" i="2"/>
  <c r="E17192" i="2"/>
  <c r="E17191" i="2"/>
  <c r="E17190" i="2"/>
  <c r="E17189" i="2"/>
  <c r="E17188" i="2"/>
  <c r="E17187" i="2"/>
  <c r="E17186" i="2"/>
  <c r="E17185" i="2"/>
  <c r="E17184" i="2"/>
  <c r="E17183" i="2"/>
  <c r="E17182" i="2"/>
  <c r="E17181" i="2"/>
  <c r="E17180" i="2"/>
  <c r="E17179" i="2"/>
  <c r="E17178" i="2"/>
  <c r="E17177" i="2"/>
  <c r="E17176" i="2"/>
  <c r="E17175" i="2"/>
  <c r="E17174" i="2"/>
  <c r="E17173" i="2"/>
  <c r="E17172" i="2"/>
  <c r="E17171" i="2"/>
  <c r="E17170" i="2"/>
  <c r="E17169" i="2"/>
  <c r="E17168" i="2"/>
  <c r="E17167" i="2"/>
  <c r="E17166" i="2"/>
  <c r="E17165" i="2"/>
  <c r="E17164" i="2"/>
  <c r="E17163" i="2"/>
  <c r="E17162" i="2"/>
  <c r="E17161" i="2"/>
  <c r="E17160" i="2"/>
  <c r="E17159" i="2"/>
  <c r="E17158" i="2"/>
  <c r="E17157" i="2"/>
  <c r="E17156" i="2"/>
  <c r="E17155" i="2"/>
  <c r="E17154" i="2"/>
  <c r="E17153" i="2"/>
  <c r="E17152" i="2"/>
  <c r="E17151" i="2"/>
  <c r="E17150" i="2"/>
  <c r="E17149" i="2"/>
  <c r="E17148" i="2"/>
  <c r="E17147" i="2"/>
  <c r="E17146" i="2"/>
  <c r="E17145" i="2"/>
  <c r="E17144" i="2"/>
  <c r="E17143" i="2"/>
  <c r="E17142" i="2"/>
  <c r="E17141" i="2"/>
  <c r="E17140" i="2"/>
  <c r="E17139" i="2"/>
  <c r="E17138" i="2"/>
  <c r="E17137" i="2"/>
  <c r="E17136" i="2"/>
  <c r="E17135" i="2"/>
  <c r="E17134" i="2"/>
  <c r="E17133" i="2"/>
  <c r="E17132" i="2"/>
  <c r="E17131" i="2"/>
  <c r="E17130" i="2"/>
  <c r="E17129" i="2"/>
  <c r="E17128" i="2"/>
  <c r="E17127" i="2"/>
  <c r="E17126" i="2"/>
  <c r="E17125" i="2"/>
  <c r="E17124" i="2"/>
  <c r="E17123" i="2"/>
  <c r="E17122" i="2"/>
  <c r="E17121" i="2"/>
  <c r="E17120" i="2"/>
  <c r="E17119" i="2"/>
  <c r="E17118" i="2"/>
  <c r="E17117" i="2"/>
  <c r="E17116" i="2"/>
  <c r="E17115" i="2"/>
  <c r="E17114" i="2"/>
  <c r="E17113" i="2"/>
  <c r="E17112" i="2"/>
  <c r="E17111" i="2"/>
  <c r="E17110" i="2"/>
  <c r="E17109" i="2"/>
  <c r="E17108" i="2"/>
  <c r="E17107" i="2"/>
  <c r="E17106" i="2"/>
  <c r="E17105" i="2"/>
  <c r="E17104" i="2"/>
  <c r="E17103" i="2"/>
  <c r="E17102" i="2"/>
  <c r="E17101" i="2"/>
  <c r="E17100" i="2"/>
  <c r="E17099" i="2"/>
  <c r="E17098" i="2"/>
  <c r="E17097" i="2"/>
  <c r="E17096" i="2"/>
  <c r="E17095" i="2"/>
  <c r="E17094" i="2"/>
  <c r="E17093" i="2"/>
  <c r="E17092" i="2"/>
  <c r="E17091" i="2"/>
  <c r="E17090" i="2"/>
  <c r="E17089" i="2"/>
  <c r="E17088" i="2"/>
  <c r="E17087" i="2"/>
  <c r="E17086" i="2"/>
  <c r="E17085" i="2"/>
  <c r="E17084" i="2"/>
  <c r="E17083" i="2"/>
  <c r="E17082" i="2"/>
  <c r="E17081" i="2"/>
  <c r="E17080" i="2"/>
  <c r="E17079" i="2"/>
  <c r="E17078" i="2"/>
  <c r="E17077" i="2"/>
  <c r="E17076" i="2"/>
  <c r="E17075" i="2"/>
  <c r="E17074" i="2"/>
  <c r="E17073" i="2"/>
  <c r="E17072" i="2"/>
  <c r="E17071" i="2"/>
  <c r="E17070" i="2"/>
  <c r="E17069" i="2"/>
  <c r="E17068" i="2"/>
  <c r="E17067" i="2"/>
  <c r="E17066" i="2"/>
  <c r="E17065" i="2"/>
  <c r="E17064" i="2"/>
  <c r="E17063" i="2"/>
  <c r="E17062" i="2"/>
  <c r="E17061" i="2"/>
  <c r="E17060" i="2"/>
  <c r="E17059" i="2"/>
  <c r="E17058" i="2"/>
  <c r="E17057" i="2"/>
  <c r="E17056" i="2"/>
  <c r="E17055" i="2"/>
  <c r="E17054" i="2"/>
  <c r="E17053" i="2"/>
  <c r="E17052" i="2"/>
  <c r="E17051" i="2"/>
  <c r="E17050" i="2"/>
  <c r="E17049" i="2"/>
  <c r="E17048" i="2"/>
  <c r="E17047" i="2"/>
  <c r="E17046" i="2"/>
  <c r="E17045" i="2"/>
  <c r="E17044" i="2"/>
  <c r="E17043" i="2"/>
  <c r="E17042" i="2"/>
  <c r="E17041" i="2"/>
  <c r="E17040" i="2"/>
  <c r="E17039" i="2"/>
  <c r="E17038" i="2"/>
  <c r="E17037" i="2"/>
  <c r="E17036" i="2"/>
  <c r="E17035" i="2"/>
  <c r="E17034" i="2"/>
  <c r="E17033" i="2"/>
  <c r="E17032" i="2"/>
  <c r="E17031" i="2"/>
  <c r="E17030" i="2"/>
  <c r="E17029" i="2"/>
  <c r="E17028" i="2"/>
  <c r="E17027" i="2"/>
  <c r="E17026" i="2"/>
  <c r="E17025" i="2"/>
  <c r="E17024" i="2"/>
  <c r="E17023" i="2"/>
  <c r="E17022" i="2"/>
  <c r="E17021" i="2"/>
  <c r="E17020" i="2"/>
  <c r="E17019" i="2"/>
  <c r="E17018" i="2"/>
  <c r="E17017" i="2"/>
  <c r="E17016" i="2"/>
  <c r="E17015" i="2"/>
  <c r="E17014" i="2"/>
  <c r="E17013" i="2"/>
  <c r="E17012" i="2"/>
  <c r="E17011" i="2"/>
  <c r="E17010" i="2"/>
  <c r="E17009" i="2"/>
  <c r="E17008" i="2"/>
  <c r="E17007" i="2"/>
  <c r="E17006" i="2"/>
  <c r="E17005" i="2"/>
  <c r="E17004" i="2"/>
  <c r="E17003" i="2"/>
  <c r="E17002" i="2"/>
  <c r="E17001" i="2"/>
  <c r="E17000" i="2"/>
  <c r="E16999" i="2"/>
  <c r="E16998" i="2"/>
  <c r="E16997" i="2"/>
  <c r="E16996" i="2"/>
  <c r="E16995" i="2"/>
  <c r="E16994" i="2"/>
  <c r="E16993" i="2"/>
  <c r="E16992" i="2"/>
  <c r="E16991" i="2"/>
  <c r="E16990" i="2"/>
  <c r="E16989" i="2"/>
  <c r="E16988" i="2"/>
  <c r="E16987" i="2"/>
  <c r="E16986" i="2"/>
  <c r="E16985" i="2"/>
  <c r="E16984" i="2"/>
  <c r="E16983" i="2"/>
  <c r="E16982" i="2"/>
  <c r="E16981" i="2"/>
  <c r="E16980" i="2"/>
  <c r="E16979" i="2"/>
  <c r="E16978" i="2"/>
  <c r="E16977" i="2"/>
  <c r="E16976" i="2"/>
  <c r="E16975" i="2"/>
  <c r="E16974" i="2"/>
  <c r="E16973" i="2"/>
  <c r="E16972" i="2"/>
  <c r="E16971" i="2"/>
  <c r="E16970" i="2"/>
  <c r="E16969" i="2"/>
  <c r="E16968" i="2"/>
  <c r="E16967" i="2"/>
  <c r="E16966" i="2"/>
  <c r="E16965" i="2"/>
  <c r="E16964" i="2"/>
  <c r="E16963" i="2"/>
  <c r="E16962" i="2"/>
  <c r="E16961" i="2"/>
  <c r="E16960" i="2"/>
  <c r="E16959" i="2"/>
  <c r="E16958" i="2"/>
  <c r="E16957" i="2"/>
  <c r="E16956" i="2"/>
  <c r="E16955" i="2"/>
  <c r="E16954" i="2"/>
  <c r="E16953" i="2"/>
  <c r="E16952" i="2"/>
  <c r="E16951" i="2"/>
  <c r="E16950" i="2"/>
  <c r="E16949" i="2"/>
  <c r="E16948" i="2"/>
  <c r="E16947" i="2"/>
  <c r="E16946" i="2"/>
  <c r="E16945" i="2"/>
  <c r="E16944" i="2"/>
  <c r="E16943" i="2"/>
  <c r="E16942" i="2"/>
  <c r="E16941" i="2"/>
  <c r="E16940" i="2"/>
  <c r="E16939" i="2"/>
  <c r="E16938" i="2"/>
  <c r="E16937" i="2"/>
  <c r="E16936" i="2"/>
  <c r="E16935" i="2"/>
  <c r="E16934" i="2"/>
  <c r="E16933" i="2"/>
  <c r="E16932" i="2"/>
  <c r="E16931" i="2"/>
  <c r="E16930" i="2"/>
  <c r="E16929" i="2"/>
  <c r="E16928" i="2"/>
  <c r="E16927" i="2"/>
  <c r="E16926" i="2"/>
  <c r="E16925" i="2"/>
  <c r="E16924" i="2"/>
  <c r="E16923" i="2"/>
  <c r="E16922" i="2"/>
  <c r="E16921" i="2"/>
  <c r="E16920" i="2"/>
  <c r="E16919" i="2"/>
  <c r="E16918" i="2"/>
  <c r="E16917" i="2"/>
  <c r="E16916" i="2"/>
  <c r="E16915" i="2"/>
  <c r="E16914" i="2"/>
  <c r="E16913" i="2"/>
  <c r="E16912" i="2"/>
  <c r="E16911" i="2"/>
  <c r="E16910" i="2"/>
  <c r="E16909" i="2"/>
  <c r="E16908" i="2"/>
  <c r="E16907" i="2"/>
  <c r="E16906" i="2"/>
  <c r="E16905" i="2"/>
  <c r="E16904" i="2"/>
  <c r="E16903" i="2"/>
  <c r="E16902" i="2"/>
  <c r="E16901" i="2"/>
  <c r="E16900" i="2"/>
  <c r="E16899" i="2"/>
  <c r="E16898" i="2"/>
  <c r="E16897" i="2"/>
  <c r="E16896" i="2"/>
  <c r="E16895" i="2"/>
  <c r="E16894" i="2"/>
  <c r="E16893" i="2"/>
  <c r="E16892" i="2"/>
  <c r="E16891" i="2"/>
  <c r="E16890" i="2"/>
  <c r="E16889" i="2"/>
  <c r="E16888" i="2"/>
  <c r="E16887" i="2"/>
  <c r="E16886" i="2"/>
  <c r="E16885" i="2"/>
  <c r="E16884" i="2"/>
  <c r="E16883" i="2"/>
  <c r="E16882" i="2"/>
  <c r="E16881" i="2"/>
  <c r="E16880" i="2"/>
  <c r="E16879" i="2"/>
  <c r="E16878" i="2"/>
  <c r="E16877" i="2"/>
  <c r="E16876" i="2"/>
  <c r="E16875" i="2"/>
  <c r="E16874" i="2"/>
  <c r="E16873" i="2"/>
  <c r="E16872" i="2"/>
  <c r="E16871" i="2"/>
  <c r="E16870" i="2"/>
  <c r="E16869" i="2"/>
  <c r="E16868" i="2"/>
  <c r="E16867" i="2"/>
  <c r="E16866" i="2"/>
  <c r="E16865" i="2"/>
  <c r="E16864" i="2"/>
  <c r="E16863" i="2"/>
  <c r="E16862" i="2"/>
  <c r="E16861" i="2"/>
  <c r="E16860" i="2"/>
  <c r="E16859" i="2"/>
  <c r="E16858" i="2"/>
  <c r="E16857" i="2"/>
  <c r="E16856" i="2"/>
  <c r="E16855" i="2"/>
  <c r="E16854" i="2"/>
  <c r="E16853" i="2"/>
  <c r="E16852" i="2"/>
  <c r="E16851" i="2"/>
  <c r="E16850" i="2"/>
  <c r="E16849" i="2"/>
  <c r="E16848" i="2"/>
  <c r="E16847" i="2"/>
  <c r="E16846" i="2"/>
  <c r="E16845" i="2"/>
  <c r="E16844" i="2"/>
  <c r="E16843" i="2"/>
  <c r="E16842" i="2"/>
  <c r="E16841" i="2"/>
  <c r="E16840" i="2"/>
  <c r="E16839" i="2"/>
  <c r="E16838" i="2"/>
  <c r="E16837" i="2"/>
  <c r="E16836" i="2"/>
  <c r="E16835" i="2"/>
  <c r="E16834" i="2"/>
  <c r="E16833" i="2"/>
  <c r="E16832" i="2"/>
  <c r="E16831" i="2"/>
  <c r="E16830" i="2"/>
  <c r="E16829" i="2"/>
  <c r="E16828" i="2"/>
  <c r="E16827" i="2"/>
  <c r="E16826" i="2"/>
  <c r="E16825" i="2"/>
  <c r="E16824" i="2"/>
  <c r="E16823" i="2"/>
  <c r="E16822" i="2"/>
  <c r="E16821" i="2"/>
  <c r="E16820" i="2"/>
  <c r="E16819" i="2"/>
  <c r="E16818" i="2"/>
  <c r="E16817" i="2"/>
  <c r="E16816" i="2"/>
  <c r="E16815" i="2"/>
  <c r="E16814" i="2"/>
  <c r="E16813" i="2"/>
  <c r="E16812" i="2"/>
  <c r="E16811" i="2"/>
  <c r="E16810" i="2"/>
  <c r="E16809" i="2"/>
  <c r="E16808" i="2"/>
  <c r="E16807" i="2"/>
  <c r="E16806" i="2"/>
  <c r="E16805" i="2"/>
  <c r="E16804" i="2"/>
  <c r="E16803" i="2"/>
  <c r="E16802" i="2"/>
  <c r="E16801" i="2"/>
  <c r="E16800" i="2"/>
  <c r="E16799" i="2"/>
  <c r="E16798" i="2"/>
  <c r="E16797" i="2"/>
  <c r="E16796" i="2"/>
  <c r="E16795" i="2"/>
  <c r="E16794" i="2"/>
  <c r="E16793" i="2"/>
  <c r="E16792" i="2"/>
  <c r="E16791" i="2"/>
  <c r="E16790" i="2"/>
  <c r="E16789" i="2"/>
  <c r="E16788" i="2"/>
  <c r="E16787" i="2"/>
  <c r="E16786" i="2"/>
  <c r="E16785" i="2"/>
  <c r="E16784" i="2"/>
  <c r="E16783" i="2"/>
  <c r="E16782" i="2"/>
  <c r="E16781" i="2"/>
  <c r="E16780" i="2"/>
  <c r="E16779" i="2"/>
  <c r="E16778" i="2"/>
  <c r="E16777" i="2"/>
  <c r="E16776" i="2"/>
  <c r="E16775" i="2"/>
  <c r="E16774" i="2"/>
  <c r="E16773" i="2"/>
  <c r="E16772" i="2"/>
  <c r="E16771" i="2"/>
  <c r="E16770" i="2"/>
  <c r="E16769" i="2"/>
  <c r="E16768" i="2"/>
  <c r="E16767" i="2"/>
  <c r="E16766" i="2"/>
  <c r="E16765" i="2"/>
  <c r="E16764" i="2"/>
  <c r="E16763" i="2"/>
  <c r="E16762" i="2"/>
  <c r="E16761" i="2"/>
  <c r="E16760" i="2"/>
  <c r="E16759" i="2"/>
  <c r="E16758" i="2"/>
  <c r="E16757" i="2"/>
  <c r="E16756" i="2"/>
  <c r="E16755" i="2"/>
  <c r="E16754" i="2"/>
  <c r="E16753" i="2"/>
  <c r="E16752" i="2"/>
  <c r="E16751" i="2"/>
  <c r="E16750" i="2"/>
  <c r="E16749" i="2"/>
  <c r="E16748" i="2"/>
  <c r="E16747" i="2"/>
  <c r="E16746" i="2"/>
  <c r="E16745" i="2"/>
  <c r="E16744" i="2"/>
  <c r="E16743" i="2"/>
  <c r="E16742" i="2"/>
  <c r="E16741" i="2"/>
  <c r="E16740" i="2"/>
  <c r="E16739" i="2"/>
  <c r="E16738" i="2"/>
  <c r="E16737" i="2"/>
  <c r="E16736" i="2"/>
  <c r="E16735" i="2"/>
  <c r="E16734" i="2"/>
  <c r="E16733" i="2"/>
  <c r="E16732" i="2"/>
  <c r="E16731" i="2"/>
  <c r="E16730" i="2"/>
  <c r="E16729" i="2"/>
  <c r="E16728" i="2"/>
  <c r="E16727" i="2"/>
  <c r="E16726" i="2"/>
  <c r="E16725" i="2"/>
  <c r="E16724" i="2"/>
  <c r="E16723" i="2"/>
  <c r="E16722" i="2"/>
  <c r="E16721" i="2"/>
  <c r="E16720" i="2"/>
  <c r="E16719" i="2"/>
  <c r="E16718" i="2"/>
  <c r="E16717" i="2"/>
  <c r="E16716" i="2"/>
  <c r="E16715" i="2"/>
  <c r="E16714" i="2"/>
  <c r="E16713" i="2"/>
  <c r="E16712" i="2"/>
  <c r="E16711" i="2"/>
  <c r="E16710" i="2"/>
  <c r="E16709" i="2"/>
  <c r="E16708" i="2"/>
  <c r="E16707" i="2"/>
  <c r="E16706" i="2"/>
  <c r="E16705" i="2"/>
  <c r="E16704" i="2"/>
  <c r="E16703" i="2"/>
  <c r="E16702" i="2"/>
  <c r="E16701" i="2"/>
  <c r="E16700" i="2"/>
  <c r="E16699" i="2"/>
  <c r="E16698" i="2"/>
  <c r="E16697" i="2"/>
  <c r="E16696" i="2"/>
  <c r="E16695" i="2"/>
  <c r="E16694" i="2"/>
  <c r="E16693" i="2"/>
  <c r="E16692" i="2"/>
  <c r="E16691" i="2"/>
  <c r="E16690" i="2"/>
  <c r="E16689" i="2"/>
  <c r="E16688" i="2"/>
  <c r="E16687" i="2"/>
  <c r="E16686" i="2"/>
  <c r="E16685" i="2"/>
  <c r="E16684" i="2"/>
  <c r="E16683" i="2"/>
  <c r="E16682" i="2"/>
  <c r="E16681" i="2"/>
  <c r="E16680" i="2"/>
  <c r="E16679" i="2"/>
  <c r="E16678" i="2"/>
  <c r="E16677" i="2"/>
  <c r="E16676" i="2"/>
  <c r="E16675" i="2"/>
  <c r="E16674" i="2"/>
  <c r="E16673" i="2"/>
  <c r="E16672" i="2"/>
  <c r="E16671" i="2"/>
  <c r="E16670" i="2"/>
  <c r="E16669" i="2"/>
  <c r="E16668" i="2"/>
  <c r="E16667" i="2"/>
  <c r="E16666" i="2"/>
  <c r="E16665" i="2"/>
  <c r="E16664" i="2"/>
  <c r="E16663" i="2"/>
  <c r="E16662" i="2"/>
  <c r="E16661" i="2"/>
  <c r="E16660" i="2"/>
  <c r="E16659" i="2"/>
  <c r="E16658" i="2"/>
  <c r="E16657" i="2"/>
  <c r="E16656" i="2"/>
  <c r="E16655" i="2"/>
  <c r="E16654" i="2"/>
  <c r="E16653" i="2"/>
  <c r="E16652" i="2"/>
  <c r="E16651" i="2"/>
  <c r="E16650" i="2"/>
  <c r="E16649" i="2"/>
  <c r="E16648" i="2"/>
  <c r="E16647" i="2"/>
  <c r="E16646" i="2"/>
  <c r="E16645" i="2"/>
  <c r="E16644" i="2"/>
  <c r="E16643" i="2"/>
  <c r="E16642" i="2"/>
  <c r="E16641" i="2"/>
  <c r="E16640" i="2"/>
  <c r="E16639" i="2"/>
  <c r="E16638" i="2"/>
  <c r="E16637" i="2"/>
  <c r="E16636" i="2"/>
  <c r="E16635" i="2"/>
  <c r="E16634" i="2"/>
  <c r="E16633" i="2"/>
  <c r="E16632" i="2"/>
  <c r="E16631" i="2"/>
  <c r="E16630" i="2"/>
  <c r="E16629" i="2"/>
  <c r="E16628" i="2"/>
  <c r="E16627" i="2"/>
  <c r="E16626" i="2"/>
  <c r="E16625" i="2"/>
  <c r="E16624" i="2"/>
  <c r="E16623" i="2"/>
  <c r="E16622" i="2"/>
  <c r="E16621" i="2"/>
  <c r="E16620" i="2"/>
  <c r="E16619" i="2"/>
  <c r="E16618" i="2"/>
  <c r="E16617" i="2"/>
  <c r="E16616" i="2"/>
  <c r="E16615" i="2"/>
  <c r="E16614" i="2"/>
  <c r="E16613" i="2"/>
  <c r="E16612" i="2"/>
  <c r="E16611" i="2"/>
  <c r="E16610" i="2"/>
  <c r="E16609" i="2"/>
  <c r="E16608" i="2"/>
  <c r="E16607" i="2"/>
  <c r="E16606" i="2"/>
  <c r="E16605" i="2"/>
  <c r="E16604" i="2"/>
  <c r="E16603" i="2"/>
  <c r="E16602" i="2"/>
  <c r="E16601" i="2"/>
  <c r="E16600" i="2"/>
  <c r="E16599" i="2"/>
  <c r="E16598" i="2"/>
  <c r="E16597" i="2"/>
  <c r="E16596" i="2"/>
  <c r="E16595" i="2"/>
  <c r="E16594" i="2"/>
  <c r="E16593" i="2"/>
  <c r="E16592" i="2"/>
  <c r="E16591" i="2"/>
  <c r="E16590" i="2"/>
  <c r="E16589" i="2"/>
  <c r="E16588" i="2"/>
  <c r="E16587" i="2"/>
  <c r="E16586" i="2"/>
  <c r="E16585" i="2"/>
  <c r="E16584" i="2"/>
  <c r="E16583" i="2"/>
  <c r="E16582" i="2"/>
  <c r="E16581" i="2"/>
  <c r="E16580" i="2"/>
  <c r="E16579" i="2"/>
  <c r="E16578" i="2"/>
  <c r="E16577" i="2"/>
  <c r="E16576" i="2"/>
  <c r="E16575" i="2"/>
  <c r="E16574" i="2"/>
  <c r="E16573" i="2"/>
  <c r="E16572" i="2"/>
  <c r="E16571" i="2"/>
  <c r="E16570" i="2"/>
  <c r="E16569" i="2"/>
  <c r="E16568" i="2"/>
  <c r="E16567" i="2"/>
  <c r="E16566" i="2"/>
  <c r="E16565" i="2"/>
  <c r="E16564" i="2"/>
  <c r="E16563" i="2"/>
  <c r="E16562" i="2"/>
  <c r="E16561" i="2"/>
  <c r="E16560" i="2"/>
  <c r="E16559" i="2"/>
  <c r="E16558" i="2"/>
  <c r="E16557" i="2"/>
  <c r="E16556" i="2"/>
  <c r="E16555" i="2"/>
  <c r="E16554" i="2"/>
  <c r="E16553" i="2"/>
  <c r="E16552" i="2"/>
  <c r="E16551" i="2"/>
  <c r="E16550" i="2"/>
  <c r="E16549" i="2"/>
  <c r="E16548" i="2"/>
  <c r="E16547" i="2"/>
  <c r="E16546" i="2"/>
  <c r="E16545" i="2"/>
  <c r="E16544" i="2"/>
  <c r="E16543" i="2"/>
  <c r="E16542" i="2"/>
  <c r="E16541" i="2"/>
  <c r="E16540" i="2"/>
  <c r="E16539" i="2"/>
  <c r="E16538" i="2"/>
  <c r="E16537" i="2"/>
  <c r="E16536" i="2"/>
  <c r="E16535" i="2"/>
  <c r="E16534" i="2"/>
  <c r="E16533" i="2"/>
  <c r="E16532" i="2"/>
  <c r="E16531" i="2"/>
  <c r="E16530" i="2"/>
  <c r="E16529" i="2"/>
  <c r="E16528" i="2"/>
  <c r="E16527" i="2"/>
  <c r="E16526" i="2"/>
  <c r="E16525" i="2"/>
  <c r="E16524" i="2"/>
  <c r="E16523" i="2"/>
  <c r="E16522" i="2"/>
  <c r="E16521" i="2"/>
  <c r="E16520" i="2"/>
  <c r="E16519" i="2"/>
  <c r="E16518" i="2"/>
  <c r="E16517" i="2"/>
  <c r="E16516" i="2"/>
  <c r="E16515" i="2"/>
  <c r="E16514" i="2"/>
  <c r="E16513" i="2"/>
  <c r="E16512" i="2"/>
  <c r="E16511" i="2"/>
  <c r="E16510" i="2"/>
  <c r="E16509" i="2"/>
  <c r="E16508" i="2"/>
  <c r="E16507" i="2"/>
  <c r="E16506" i="2"/>
  <c r="E16505" i="2"/>
  <c r="E16504" i="2"/>
  <c r="E16503" i="2"/>
  <c r="E16502" i="2"/>
  <c r="E16501" i="2"/>
  <c r="E16500" i="2"/>
  <c r="E16499" i="2"/>
  <c r="E16498" i="2"/>
  <c r="E16497" i="2"/>
  <c r="E16496" i="2"/>
  <c r="E16495" i="2"/>
  <c r="E16494" i="2"/>
  <c r="E16493" i="2"/>
  <c r="E16492" i="2"/>
  <c r="E16491" i="2"/>
  <c r="E16490" i="2"/>
  <c r="E16489" i="2"/>
  <c r="E16488" i="2"/>
  <c r="E16487" i="2"/>
  <c r="E16486" i="2"/>
  <c r="E16485" i="2"/>
  <c r="E16484" i="2"/>
  <c r="E16483" i="2"/>
  <c r="E16482" i="2"/>
  <c r="E16481" i="2"/>
  <c r="E16480" i="2"/>
  <c r="E16479" i="2"/>
  <c r="E16478" i="2"/>
  <c r="E16477" i="2"/>
  <c r="E16476" i="2"/>
  <c r="E16475" i="2"/>
  <c r="E16474" i="2"/>
  <c r="E16473" i="2"/>
  <c r="E16472" i="2"/>
  <c r="E16471" i="2"/>
  <c r="E16470" i="2"/>
  <c r="E16469" i="2"/>
  <c r="E16468" i="2"/>
  <c r="E16467" i="2"/>
  <c r="E16466" i="2"/>
  <c r="E16465" i="2"/>
  <c r="E16464" i="2"/>
  <c r="E16463" i="2"/>
  <c r="E16462" i="2"/>
  <c r="E16461" i="2"/>
  <c r="E16460" i="2"/>
  <c r="E16459" i="2"/>
  <c r="E16458" i="2"/>
  <c r="E16457" i="2"/>
  <c r="E16456" i="2"/>
  <c r="E16455" i="2"/>
  <c r="E16454" i="2"/>
  <c r="E16453" i="2"/>
  <c r="E16452" i="2"/>
  <c r="E16451" i="2"/>
  <c r="E16450" i="2"/>
  <c r="E16449" i="2"/>
  <c r="E16448" i="2"/>
  <c r="E16447" i="2"/>
  <c r="E16446" i="2"/>
  <c r="E16445" i="2"/>
  <c r="E16444" i="2"/>
  <c r="E16443" i="2"/>
  <c r="E16442" i="2"/>
  <c r="E16441" i="2"/>
  <c r="E16440" i="2"/>
  <c r="E16439" i="2"/>
  <c r="E16438" i="2"/>
  <c r="E16437" i="2"/>
  <c r="E16436" i="2"/>
  <c r="E16435" i="2"/>
  <c r="E16434" i="2"/>
  <c r="E16433" i="2"/>
  <c r="E16432" i="2"/>
  <c r="E16431" i="2"/>
  <c r="E16430" i="2"/>
  <c r="E16429" i="2"/>
  <c r="E16428" i="2"/>
  <c r="E16427" i="2"/>
  <c r="E16426" i="2"/>
  <c r="E16425" i="2"/>
  <c r="E16424" i="2"/>
  <c r="E16423" i="2"/>
  <c r="E16422" i="2"/>
  <c r="E16421" i="2"/>
  <c r="E16420" i="2"/>
  <c r="E16419" i="2"/>
  <c r="E16418" i="2"/>
  <c r="E16417" i="2"/>
  <c r="E16416" i="2"/>
  <c r="E16415" i="2"/>
  <c r="E16414" i="2"/>
  <c r="E16413" i="2"/>
  <c r="E16412" i="2"/>
  <c r="E16411" i="2"/>
  <c r="E16410" i="2"/>
  <c r="E16409" i="2"/>
  <c r="E16408" i="2"/>
  <c r="E16407" i="2"/>
  <c r="E16406" i="2"/>
  <c r="E16405" i="2"/>
  <c r="E16404" i="2"/>
  <c r="E16403" i="2"/>
  <c r="E16402" i="2"/>
  <c r="E16401" i="2"/>
  <c r="E16400" i="2"/>
  <c r="E16399" i="2"/>
  <c r="E16398" i="2"/>
  <c r="E16397" i="2"/>
  <c r="E16396" i="2"/>
  <c r="E16395" i="2"/>
  <c r="E16394" i="2"/>
  <c r="E16393" i="2"/>
  <c r="E16392" i="2"/>
  <c r="E16391" i="2"/>
  <c r="E16390" i="2"/>
  <c r="E16389" i="2"/>
  <c r="E16388" i="2"/>
  <c r="E16387" i="2"/>
  <c r="E16386" i="2"/>
  <c r="E16385" i="2"/>
  <c r="E16384" i="2"/>
  <c r="E16383" i="2"/>
  <c r="E16382" i="2"/>
  <c r="E16381" i="2"/>
  <c r="E16380" i="2"/>
  <c r="E16379" i="2"/>
  <c r="E16378" i="2"/>
  <c r="E16377" i="2"/>
  <c r="E16376" i="2"/>
  <c r="E16375" i="2"/>
  <c r="E16374" i="2"/>
  <c r="E16373" i="2"/>
  <c r="E16372" i="2"/>
  <c r="E16371" i="2"/>
  <c r="E16370" i="2"/>
  <c r="E16369" i="2"/>
  <c r="E16368" i="2"/>
  <c r="E16367" i="2"/>
  <c r="E16366" i="2"/>
  <c r="E16365" i="2"/>
  <c r="E16364" i="2"/>
  <c r="E16363" i="2"/>
  <c r="E16362" i="2"/>
  <c r="E16361" i="2"/>
  <c r="E16360" i="2"/>
  <c r="E16359" i="2"/>
  <c r="E16358" i="2"/>
  <c r="E16357" i="2"/>
  <c r="E16356" i="2"/>
  <c r="E16355" i="2"/>
  <c r="E16354" i="2"/>
  <c r="E16353" i="2"/>
  <c r="E16352" i="2"/>
  <c r="E16351" i="2"/>
  <c r="E16350" i="2"/>
  <c r="E16349" i="2"/>
  <c r="E16348" i="2"/>
  <c r="E16347" i="2"/>
  <c r="E16346" i="2"/>
  <c r="E16345" i="2"/>
  <c r="E16344" i="2"/>
  <c r="E16343" i="2"/>
  <c r="E16342" i="2"/>
  <c r="E16341" i="2"/>
  <c r="E16340" i="2"/>
  <c r="E16339" i="2"/>
  <c r="E16338" i="2"/>
  <c r="E16337" i="2"/>
  <c r="E16336" i="2"/>
  <c r="E16335" i="2"/>
  <c r="E16334" i="2"/>
  <c r="E16333" i="2"/>
  <c r="E16332" i="2"/>
  <c r="E16331" i="2"/>
  <c r="E16330" i="2"/>
  <c r="E16329" i="2"/>
  <c r="E16328" i="2"/>
  <c r="E16327" i="2"/>
  <c r="E16326" i="2"/>
  <c r="E16325" i="2"/>
  <c r="E16324" i="2"/>
  <c r="E16323" i="2"/>
  <c r="E16322" i="2"/>
  <c r="E16321" i="2"/>
  <c r="E16320" i="2"/>
  <c r="E16319" i="2"/>
  <c r="E16318" i="2"/>
  <c r="E16317" i="2"/>
  <c r="E16316" i="2"/>
  <c r="E16315" i="2"/>
  <c r="E16314" i="2"/>
  <c r="E16313" i="2"/>
  <c r="E16312" i="2"/>
  <c r="E16311" i="2"/>
  <c r="E16310" i="2"/>
  <c r="E16309" i="2"/>
  <c r="E16308" i="2"/>
  <c r="E16307" i="2"/>
  <c r="E16306" i="2"/>
  <c r="E16305" i="2"/>
  <c r="E16304" i="2"/>
  <c r="E16303" i="2"/>
  <c r="E16302" i="2"/>
  <c r="E16301" i="2"/>
  <c r="E16300" i="2"/>
  <c r="E16299" i="2"/>
  <c r="E16298" i="2"/>
  <c r="E16297" i="2"/>
  <c r="E16296" i="2"/>
  <c r="E16295" i="2"/>
  <c r="E16294" i="2"/>
  <c r="E16293" i="2"/>
  <c r="E16292" i="2"/>
  <c r="E16291" i="2"/>
  <c r="E16290" i="2"/>
  <c r="E16289" i="2"/>
  <c r="E16288" i="2"/>
  <c r="E16287" i="2"/>
  <c r="E16286" i="2"/>
  <c r="E16285" i="2"/>
  <c r="E16284" i="2"/>
  <c r="E16283" i="2"/>
  <c r="E16282" i="2"/>
  <c r="E16281" i="2"/>
  <c r="E16280" i="2"/>
  <c r="E16279" i="2"/>
  <c r="E16278" i="2"/>
  <c r="E16277" i="2"/>
  <c r="E16276" i="2"/>
  <c r="E16275" i="2"/>
  <c r="E16274" i="2"/>
  <c r="E16273" i="2"/>
  <c r="E16272" i="2"/>
  <c r="E16271" i="2"/>
  <c r="E16270" i="2"/>
  <c r="E16269" i="2"/>
  <c r="E16268" i="2"/>
  <c r="E16267" i="2"/>
  <c r="E16266" i="2"/>
  <c r="E16265" i="2"/>
  <c r="E16264" i="2"/>
  <c r="E16263" i="2"/>
  <c r="E16262" i="2"/>
  <c r="E16261" i="2"/>
  <c r="E16260" i="2"/>
  <c r="E16259" i="2"/>
  <c r="E16258" i="2"/>
  <c r="E16257" i="2"/>
  <c r="E16256" i="2"/>
  <c r="E16255" i="2"/>
  <c r="E16254" i="2"/>
  <c r="E16253" i="2"/>
  <c r="E16252" i="2"/>
  <c r="E16251" i="2"/>
  <c r="E16250" i="2"/>
  <c r="E16249" i="2"/>
  <c r="E16248" i="2"/>
  <c r="E16247" i="2"/>
  <c r="E16246" i="2"/>
  <c r="E16245" i="2"/>
  <c r="E16244" i="2"/>
  <c r="E16243" i="2"/>
  <c r="E16242" i="2"/>
  <c r="E16241" i="2"/>
  <c r="E16240" i="2"/>
  <c r="E16239" i="2"/>
  <c r="E16238" i="2"/>
  <c r="E16237" i="2"/>
  <c r="E16236" i="2"/>
  <c r="E16235" i="2"/>
  <c r="E16234" i="2"/>
  <c r="E16233" i="2"/>
  <c r="E16232" i="2"/>
  <c r="E16231" i="2"/>
  <c r="E16230" i="2"/>
  <c r="E16229" i="2"/>
  <c r="E16228" i="2"/>
  <c r="E16227" i="2"/>
  <c r="E16226" i="2"/>
  <c r="E16225" i="2"/>
  <c r="E16224" i="2"/>
  <c r="E16223" i="2"/>
  <c r="E16222" i="2"/>
  <c r="E16221" i="2"/>
  <c r="E16220" i="2"/>
  <c r="E16219" i="2"/>
  <c r="E16218" i="2"/>
  <c r="E16217" i="2"/>
  <c r="E16216" i="2"/>
  <c r="E16215" i="2"/>
  <c r="E16214" i="2"/>
  <c r="E16213" i="2"/>
  <c r="E16212" i="2"/>
  <c r="E16211" i="2"/>
  <c r="E16210" i="2"/>
  <c r="E16209" i="2"/>
  <c r="E16208" i="2"/>
  <c r="E16207" i="2"/>
  <c r="E16206" i="2"/>
  <c r="E16205" i="2"/>
  <c r="E16204" i="2"/>
  <c r="E16203" i="2"/>
  <c r="E16202" i="2"/>
  <c r="E16201" i="2"/>
  <c r="E16200" i="2"/>
  <c r="E16199" i="2"/>
  <c r="E16198" i="2"/>
  <c r="E16197" i="2"/>
  <c r="E16196" i="2"/>
  <c r="E16195" i="2"/>
  <c r="E16194" i="2"/>
  <c r="E16193" i="2"/>
  <c r="E16192" i="2"/>
  <c r="E16191" i="2"/>
  <c r="E16190" i="2"/>
  <c r="E16189" i="2"/>
  <c r="E16188" i="2"/>
  <c r="E16187" i="2"/>
  <c r="E16186" i="2"/>
  <c r="E16185" i="2"/>
  <c r="E16184" i="2"/>
  <c r="E16183" i="2"/>
  <c r="E16182" i="2"/>
  <c r="E16181" i="2"/>
  <c r="E16180" i="2"/>
  <c r="E16179" i="2"/>
  <c r="E16178" i="2"/>
  <c r="E16177" i="2"/>
  <c r="E16176" i="2"/>
  <c r="E16175" i="2"/>
  <c r="E16174" i="2"/>
  <c r="E16173" i="2"/>
  <c r="E16172" i="2"/>
  <c r="E16171" i="2"/>
  <c r="E16170" i="2"/>
  <c r="E16169" i="2"/>
  <c r="E16168" i="2"/>
  <c r="E16167" i="2"/>
  <c r="E16166" i="2"/>
  <c r="E16165" i="2"/>
  <c r="E16164" i="2"/>
  <c r="E16163" i="2"/>
  <c r="E16162" i="2"/>
  <c r="E16161" i="2"/>
  <c r="E16160" i="2"/>
  <c r="E16159" i="2"/>
  <c r="E16158" i="2"/>
  <c r="E16157" i="2"/>
  <c r="E16156" i="2"/>
  <c r="E16155" i="2"/>
  <c r="E16154" i="2"/>
  <c r="E16153" i="2"/>
  <c r="E16152" i="2"/>
  <c r="E16151" i="2"/>
  <c r="E16150" i="2"/>
  <c r="E16149" i="2"/>
  <c r="E16148" i="2"/>
  <c r="E16147" i="2"/>
  <c r="E16146" i="2"/>
  <c r="E16145" i="2"/>
  <c r="E16144" i="2"/>
  <c r="E16143" i="2"/>
  <c r="E16142" i="2"/>
  <c r="E16141" i="2"/>
  <c r="E16140" i="2"/>
  <c r="E16139" i="2"/>
  <c r="E16138" i="2"/>
  <c r="E16137" i="2"/>
  <c r="E16136" i="2"/>
  <c r="E16135" i="2"/>
  <c r="E16134" i="2"/>
  <c r="E16133" i="2"/>
  <c r="E16132" i="2"/>
  <c r="E16131" i="2"/>
  <c r="E16130" i="2"/>
  <c r="E16129" i="2"/>
  <c r="E16128" i="2"/>
  <c r="E16127" i="2"/>
  <c r="E16126" i="2"/>
  <c r="E16125" i="2"/>
  <c r="E16124" i="2"/>
  <c r="E16123" i="2"/>
  <c r="E16122" i="2"/>
  <c r="E16121" i="2"/>
  <c r="E16120" i="2"/>
  <c r="E16119" i="2"/>
  <c r="E16118" i="2"/>
  <c r="E16117" i="2"/>
  <c r="E16116" i="2"/>
  <c r="E16115" i="2"/>
  <c r="E16114" i="2"/>
  <c r="E16113" i="2"/>
  <c r="E16112" i="2"/>
  <c r="E16111" i="2"/>
  <c r="E16110" i="2"/>
  <c r="E16109" i="2"/>
  <c r="E16108" i="2"/>
  <c r="E16107" i="2"/>
  <c r="E16106" i="2"/>
  <c r="E16105" i="2"/>
  <c r="E16104" i="2"/>
  <c r="E16103" i="2"/>
  <c r="E16102" i="2"/>
  <c r="E16101" i="2"/>
  <c r="E16100" i="2"/>
  <c r="E16099" i="2"/>
  <c r="E16098" i="2"/>
  <c r="E16097" i="2"/>
  <c r="E16096" i="2"/>
  <c r="E16095" i="2"/>
  <c r="E16094" i="2"/>
  <c r="E16093" i="2"/>
  <c r="E16092" i="2"/>
  <c r="E16091" i="2"/>
  <c r="E16090" i="2"/>
  <c r="E16089" i="2"/>
  <c r="E16088" i="2"/>
  <c r="E16087" i="2"/>
  <c r="E16086" i="2"/>
  <c r="E16085" i="2"/>
  <c r="E16084" i="2"/>
  <c r="E16083" i="2"/>
  <c r="E16082" i="2"/>
  <c r="E16081" i="2"/>
  <c r="E16080" i="2"/>
  <c r="E16079" i="2"/>
  <c r="E16078" i="2"/>
  <c r="E16077" i="2"/>
  <c r="E16076" i="2"/>
  <c r="E16075" i="2"/>
  <c r="E16074" i="2"/>
  <c r="E16073" i="2"/>
  <c r="E16072" i="2"/>
  <c r="E16071" i="2"/>
  <c r="E16070" i="2"/>
  <c r="E16069" i="2"/>
  <c r="E16068" i="2"/>
  <c r="E16067" i="2"/>
  <c r="E16066" i="2"/>
  <c r="E16065" i="2"/>
  <c r="E16064" i="2"/>
  <c r="E16063" i="2"/>
  <c r="E16062" i="2"/>
  <c r="E16061" i="2"/>
  <c r="E16060" i="2"/>
  <c r="E16059" i="2"/>
  <c r="E16058" i="2"/>
  <c r="E16057" i="2"/>
  <c r="E16056" i="2"/>
  <c r="E16055" i="2"/>
  <c r="E16054" i="2"/>
  <c r="E16053" i="2"/>
  <c r="E16052" i="2"/>
  <c r="E16051" i="2"/>
  <c r="E16050" i="2"/>
  <c r="E16049" i="2"/>
  <c r="E16048" i="2"/>
  <c r="E16047" i="2"/>
  <c r="E16046" i="2"/>
  <c r="E16045" i="2"/>
  <c r="E16044" i="2"/>
  <c r="E16043" i="2"/>
  <c r="E16042" i="2"/>
  <c r="E16041" i="2"/>
  <c r="E16040" i="2"/>
  <c r="E16039" i="2"/>
  <c r="E16038" i="2"/>
  <c r="E16037" i="2"/>
  <c r="E16036" i="2"/>
  <c r="E16035" i="2"/>
  <c r="E16034" i="2"/>
  <c r="E16033" i="2"/>
  <c r="E16032" i="2"/>
  <c r="E16031" i="2"/>
  <c r="E16030" i="2"/>
  <c r="E16029" i="2"/>
  <c r="E16028" i="2"/>
  <c r="E16027" i="2"/>
  <c r="E16026" i="2"/>
  <c r="E16025" i="2"/>
  <c r="E16024" i="2"/>
  <c r="E16023" i="2"/>
  <c r="E16022" i="2"/>
  <c r="E16021" i="2"/>
  <c r="E16020" i="2"/>
  <c r="E16019" i="2"/>
  <c r="E16018" i="2"/>
  <c r="E16017" i="2"/>
  <c r="E16016" i="2"/>
  <c r="E16015" i="2"/>
  <c r="E16014" i="2"/>
  <c r="E16013" i="2"/>
  <c r="E16012" i="2"/>
  <c r="E16011" i="2"/>
  <c r="E16010" i="2"/>
  <c r="E16009" i="2"/>
  <c r="E16008" i="2"/>
  <c r="E16007" i="2"/>
  <c r="E16006" i="2"/>
  <c r="E16005" i="2"/>
  <c r="E16004" i="2"/>
  <c r="E16003" i="2"/>
  <c r="E16002" i="2"/>
  <c r="E16001" i="2"/>
  <c r="E16000" i="2"/>
  <c r="E15999" i="2"/>
  <c r="E15998" i="2"/>
  <c r="E15997" i="2"/>
  <c r="E15996" i="2"/>
  <c r="E15995" i="2"/>
  <c r="E15994" i="2"/>
  <c r="E15993" i="2"/>
  <c r="E15992" i="2"/>
  <c r="E15991" i="2"/>
  <c r="E15990" i="2"/>
  <c r="E15989" i="2"/>
  <c r="E15988" i="2"/>
  <c r="E15987" i="2"/>
  <c r="E15986" i="2"/>
  <c r="E15985" i="2"/>
  <c r="E15984" i="2"/>
  <c r="E15983" i="2"/>
  <c r="E15982" i="2"/>
  <c r="E15981" i="2"/>
  <c r="E15980" i="2"/>
  <c r="E15979" i="2"/>
  <c r="E15978" i="2"/>
  <c r="E15977" i="2"/>
  <c r="E15976" i="2"/>
  <c r="E15975" i="2"/>
  <c r="E15974" i="2"/>
  <c r="E15973" i="2"/>
  <c r="E15972" i="2"/>
  <c r="E15971" i="2"/>
  <c r="E15970" i="2"/>
  <c r="E15969" i="2"/>
  <c r="E15968" i="2"/>
  <c r="E15967" i="2"/>
  <c r="E15966" i="2"/>
  <c r="E15965" i="2"/>
  <c r="E15964" i="2"/>
  <c r="E15963" i="2"/>
  <c r="E15962" i="2"/>
  <c r="E15961" i="2"/>
  <c r="E15960" i="2"/>
  <c r="E15959" i="2"/>
  <c r="E15958" i="2"/>
  <c r="E15957" i="2"/>
  <c r="E15956" i="2"/>
  <c r="E15955" i="2"/>
  <c r="E15954" i="2"/>
  <c r="E15953" i="2"/>
  <c r="E15952" i="2"/>
  <c r="E15951" i="2"/>
  <c r="E15950" i="2"/>
  <c r="E15949" i="2"/>
  <c r="E15948" i="2"/>
  <c r="E15947" i="2"/>
  <c r="E15946" i="2"/>
  <c r="E15945" i="2"/>
  <c r="E15944" i="2"/>
  <c r="E15943" i="2"/>
  <c r="E15942" i="2"/>
  <c r="E15941" i="2"/>
  <c r="E15940" i="2"/>
  <c r="E15939" i="2"/>
  <c r="E15938" i="2"/>
  <c r="E15937" i="2"/>
  <c r="E15936" i="2"/>
  <c r="E15935" i="2"/>
  <c r="E15934" i="2"/>
  <c r="E15933" i="2"/>
  <c r="E15932" i="2"/>
  <c r="E15931" i="2"/>
  <c r="E15930" i="2"/>
  <c r="E15929" i="2"/>
  <c r="E15928" i="2"/>
  <c r="E15927" i="2"/>
  <c r="E15926" i="2"/>
  <c r="E15925" i="2"/>
  <c r="E15924" i="2"/>
  <c r="E15923" i="2"/>
  <c r="E15922" i="2"/>
  <c r="E15921" i="2"/>
  <c r="E15920" i="2"/>
  <c r="E15919" i="2"/>
  <c r="E15918" i="2"/>
  <c r="E15917" i="2"/>
  <c r="E15916" i="2"/>
  <c r="E15915" i="2"/>
  <c r="E15914" i="2"/>
  <c r="E15913" i="2"/>
  <c r="E15912" i="2"/>
  <c r="E15911" i="2"/>
  <c r="E15910" i="2"/>
  <c r="E15909" i="2"/>
  <c r="E15908" i="2"/>
  <c r="E15907" i="2"/>
  <c r="E15906" i="2"/>
  <c r="E15905" i="2"/>
  <c r="E15904" i="2"/>
  <c r="E15903" i="2"/>
  <c r="E15902" i="2"/>
  <c r="E15901" i="2"/>
  <c r="E15900" i="2"/>
  <c r="E15899" i="2"/>
  <c r="E15898" i="2"/>
  <c r="E15897" i="2"/>
  <c r="E15896" i="2"/>
  <c r="E15895" i="2"/>
  <c r="E15894" i="2"/>
  <c r="E15893" i="2"/>
  <c r="E15892" i="2"/>
  <c r="E15891" i="2"/>
  <c r="E15890" i="2"/>
  <c r="E15889" i="2"/>
  <c r="E15888" i="2"/>
  <c r="E15887" i="2"/>
  <c r="E15886" i="2"/>
  <c r="E15885" i="2"/>
  <c r="E15884" i="2"/>
  <c r="E15883" i="2"/>
  <c r="E15882" i="2"/>
  <c r="E15881" i="2"/>
  <c r="E15880" i="2"/>
  <c r="E15879" i="2"/>
  <c r="E15878" i="2"/>
  <c r="E15877" i="2"/>
  <c r="E15876" i="2"/>
  <c r="E15875" i="2"/>
  <c r="E15874" i="2"/>
  <c r="E15873" i="2"/>
  <c r="E15872" i="2"/>
  <c r="E15871" i="2"/>
  <c r="E15870" i="2"/>
  <c r="E15869" i="2"/>
  <c r="E15868" i="2"/>
  <c r="E15867" i="2"/>
  <c r="E15866" i="2"/>
  <c r="E15865" i="2"/>
  <c r="E15864" i="2"/>
  <c r="E15863" i="2"/>
  <c r="E15862" i="2"/>
  <c r="E15861" i="2"/>
  <c r="E15860" i="2"/>
  <c r="E15859" i="2"/>
  <c r="E15858" i="2"/>
  <c r="E15857" i="2"/>
  <c r="E15856" i="2"/>
  <c r="E15855" i="2"/>
  <c r="E15854" i="2"/>
  <c r="E15853" i="2"/>
  <c r="E15852" i="2"/>
  <c r="E15851" i="2"/>
  <c r="E15850" i="2"/>
  <c r="E15849" i="2"/>
  <c r="E15848" i="2"/>
  <c r="E15847" i="2"/>
  <c r="E15846" i="2"/>
  <c r="E15845" i="2"/>
  <c r="E15844" i="2"/>
  <c r="E15843" i="2"/>
  <c r="E15842" i="2"/>
  <c r="E15841" i="2"/>
  <c r="E15840" i="2"/>
  <c r="E15839" i="2"/>
  <c r="E15838" i="2"/>
  <c r="E15837" i="2"/>
  <c r="E15836" i="2"/>
  <c r="E15835" i="2"/>
  <c r="E15834" i="2"/>
  <c r="E15833" i="2"/>
  <c r="E15832" i="2"/>
  <c r="E15831" i="2"/>
  <c r="E15830" i="2"/>
  <c r="E15829" i="2"/>
  <c r="E15828" i="2"/>
  <c r="E15827" i="2"/>
  <c r="E15826" i="2"/>
  <c r="E15825" i="2"/>
  <c r="E15824" i="2"/>
  <c r="E15823" i="2"/>
  <c r="E15822" i="2"/>
  <c r="E15821" i="2"/>
  <c r="E15820" i="2"/>
  <c r="E15819" i="2"/>
  <c r="E15818" i="2"/>
  <c r="E15817" i="2"/>
  <c r="E15816" i="2"/>
  <c r="E15815" i="2"/>
  <c r="E15814" i="2"/>
  <c r="E15813" i="2"/>
  <c r="E15812" i="2"/>
  <c r="E15811" i="2"/>
  <c r="E15810" i="2"/>
  <c r="E15809" i="2"/>
  <c r="E15808" i="2"/>
  <c r="E15807" i="2"/>
  <c r="E15806" i="2"/>
  <c r="E15805" i="2"/>
  <c r="E15804" i="2"/>
  <c r="E15803" i="2"/>
  <c r="E15802" i="2"/>
  <c r="E15801" i="2"/>
  <c r="E15800" i="2"/>
  <c r="E15799" i="2"/>
  <c r="E15798" i="2"/>
  <c r="E15797" i="2"/>
  <c r="E15796" i="2"/>
  <c r="E15795" i="2"/>
  <c r="E15794" i="2"/>
  <c r="E15793" i="2"/>
  <c r="E15792" i="2"/>
  <c r="E15791" i="2"/>
  <c r="E15790" i="2"/>
  <c r="E15789" i="2"/>
  <c r="E15788" i="2"/>
  <c r="E15787" i="2"/>
  <c r="E15786" i="2"/>
  <c r="E15785" i="2"/>
  <c r="E15784" i="2"/>
  <c r="E15783" i="2"/>
  <c r="E15782" i="2"/>
  <c r="E15781" i="2"/>
  <c r="E15780" i="2"/>
  <c r="E15779" i="2"/>
  <c r="E15778" i="2"/>
  <c r="E15777" i="2"/>
  <c r="E15776" i="2"/>
  <c r="E15775" i="2"/>
  <c r="E15774" i="2"/>
  <c r="E15773" i="2"/>
  <c r="E15772" i="2"/>
  <c r="E15771" i="2"/>
  <c r="E15770" i="2"/>
  <c r="E15769" i="2"/>
  <c r="E15768" i="2"/>
  <c r="E15767" i="2"/>
  <c r="E15766" i="2"/>
  <c r="E15765" i="2"/>
  <c r="E15764" i="2"/>
  <c r="E15763" i="2"/>
  <c r="E15762" i="2"/>
  <c r="E15761" i="2"/>
  <c r="E15760" i="2"/>
  <c r="E15759" i="2"/>
  <c r="E15758" i="2"/>
  <c r="E15757" i="2"/>
  <c r="E15756" i="2"/>
  <c r="E15755" i="2"/>
  <c r="E15754" i="2"/>
  <c r="E15753" i="2"/>
  <c r="E15752" i="2"/>
  <c r="E15751" i="2"/>
  <c r="E15750" i="2"/>
  <c r="E15749" i="2"/>
  <c r="E15748" i="2"/>
  <c r="E15747" i="2"/>
  <c r="E15746" i="2"/>
  <c r="E15745" i="2"/>
  <c r="E15744" i="2"/>
  <c r="E15743" i="2"/>
  <c r="E15742" i="2"/>
  <c r="E15741" i="2"/>
  <c r="E15740" i="2"/>
  <c r="E15739" i="2"/>
  <c r="E15738" i="2"/>
  <c r="E15737" i="2"/>
  <c r="E15736" i="2"/>
  <c r="E15735" i="2"/>
  <c r="E15734" i="2"/>
  <c r="E15733" i="2"/>
  <c r="E15732" i="2"/>
  <c r="E15731" i="2"/>
  <c r="E15730" i="2"/>
  <c r="E15729" i="2"/>
  <c r="E15728" i="2"/>
  <c r="E15727" i="2"/>
  <c r="E15726" i="2"/>
  <c r="E15725" i="2"/>
  <c r="E15724" i="2"/>
  <c r="E15723" i="2"/>
  <c r="E15722" i="2"/>
  <c r="E15721" i="2"/>
  <c r="E15720" i="2"/>
  <c r="E15719" i="2"/>
  <c r="E15718" i="2"/>
  <c r="E15717" i="2"/>
  <c r="E15716" i="2"/>
  <c r="E15715" i="2"/>
  <c r="E15714" i="2"/>
  <c r="E15713" i="2"/>
  <c r="E15712" i="2"/>
  <c r="E15711" i="2"/>
  <c r="E15710" i="2"/>
  <c r="E15709" i="2"/>
  <c r="E15708" i="2"/>
  <c r="E15707" i="2"/>
  <c r="E15706" i="2"/>
  <c r="E15705" i="2"/>
  <c r="E15704" i="2"/>
  <c r="E15703" i="2"/>
  <c r="E15702" i="2"/>
  <c r="E15701" i="2"/>
  <c r="E15700" i="2"/>
  <c r="E15699" i="2"/>
  <c r="E15698" i="2"/>
  <c r="E15697" i="2"/>
  <c r="E15696" i="2"/>
  <c r="E15695" i="2"/>
  <c r="E15694" i="2"/>
  <c r="E15693" i="2"/>
  <c r="E15692" i="2"/>
  <c r="E15691" i="2"/>
  <c r="E15690" i="2"/>
  <c r="E15689" i="2"/>
  <c r="E15688" i="2"/>
  <c r="E15687" i="2"/>
  <c r="E15686" i="2"/>
  <c r="E15685" i="2"/>
  <c r="E15684" i="2"/>
  <c r="E15683" i="2"/>
  <c r="E15682" i="2"/>
  <c r="E15681" i="2"/>
  <c r="E15680" i="2"/>
  <c r="E15679" i="2"/>
  <c r="E15678" i="2"/>
  <c r="E15677" i="2"/>
  <c r="E15676" i="2"/>
  <c r="E15675" i="2"/>
  <c r="E15674" i="2"/>
  <c r="E15673" i="2"/>
  <c r="E15672" i="2"/>
  <c r="E15671" i="2"/>
  <c r="E15670" i="2"/>
  <c r="E15669" i="2"/>
  <c r="E15668" i="2"/>
  <c r="E15667" i="2"/>
  <c r="E15666" i="2"/>
  <c r="E15665" i="2"/>
  <c r="E15664" i="2"/>
  <c r="E15663" i="2"/>
  <c r="E15662" i="2"/>
  <c r="E15661" i="2"/>
  <c r="E15660" i="2"/>
  <c r="E15659" i="2"/>
  <c r="E15658" i="2"/>
  <c r="E15657" i="2"/>
  <c r="E15656" i="2"/>
  <c r="E15655" i="2"/>
  <c r="E15654" i="2"/>
  <c r="E15653" i="2"/>
  <c r="E15652" i="2"/>
  <c r="E15651" i="2"/>
  <c r="E15650" i="2"/>
  <c r="E15649" i="2"/>
  <c r="E15648" i="2"/>
  <c r="E15647" i="2"/>
  <c r="E15646" i="2"/>
  <c r="E15645" i="2"/>
  <c r="E15644" i="2"/>
  <c r="E15643" i="2"/>
  <c r="E15642" i="2"/>
  <c r="E15641" i="2"/>
  <c r="E15640" i="2"/>
  <c r="E15639" i="2"/>
  <c r="E15638" i="2"/>
  <c r="E15637" i="2"/>
  <c r="E15636" i="2"/>
  <c r="E15635" i="2"/>
  <c r="E15634" i="2"/>
  <c r="E15633" i="2"/>
  <c r="E15632" i="2"/>
  <c r="E15631" i="2"/>
  <c r="E15630" i="2"/>
  <c r="E15629" i="2"/>
  <c r="E15628" i="2"/>
  <c r="E15627" i="2"/>
  <c r="E15626" i="2"/>
  <c r="E15625" i="2"/>
  <c r="E15624" i="2"/>
  <c r="E15623" i="2"/>
  <c r="E15622" i="2"/>
  <c r="E15621" i="2"/>
  <c r="E15620" i="2"/>
  <c r="E15619" i="2"/>
  <c r="E15618" i="2"/>
  <c r="E15617" i="2"/>
  <c r="E15616" i="2"/>
  <c r="E15615" i="2"/>
  <c r="E15614" i="2"/>
  <c r="E15613" i="2"/>
  <c r="E15612" i="2"/>
  <c r="E15611" i="2"/>
  <c r="E15610" i="2"/>
  <c r="E15609" i="2"/>
  <c r="E15608" i="2"/>
  <c r="E15607" i="2"/>
  <c r="E15606" i="2"/>
  <c r="E15605" i="2"/>
  <c r="E15604" i="2"/>
  <c r="E15603" i="2"/>
  <c r="E15602" i="2"/>
  <c r="E15601" i="2"/>
  <c r="E15600" i="2"/>
  <c r="E15599" i="2"/>
  <c r="E15598" i="2"/>
  <c r="E15597" i="2"/>
  <c r="E15596" i="2"/>
  <c r="E15595" i="2"/>
  <c r="E15594" i="2"/>
  <c r="E15593" i="2"/>
  <c r="E15592" i="2"/>
  <c r="E15591" i="2"/>
  <c r="E15590" i="2"/>
  <c r="E15589" i="2"/>
  <c r="E15588" i="2"/>
  <c r="E15587" i="2"/>
  <c r="E15586" i="2"/>
  <c r="E15585" i="2"/>
  <c r="E15584" i="2"/>
  <c r="E15583" i="2"/>
  <c r="E15582" i="2"/>
  <c r="E15581" i="2"/>
  <c r="E15580" i="2"/>
  <c r="E15579" i="2"/>
  <c r="E15578" i="2"/>
  <c r="E15577" i="2"/>
  <c r="E15576" i="2"/>
  <c r="E15575" i="2"/>
  <c r="E15574" i="2"/>
  <c r="E15573" i="2"/>
  <c r="E15572" i="2"/>
  <c r="E15571" i="2"/>
  <c r="E15570" i="2"/>
  <c r="E15569" i="2"/>
  <c r="E15568" i="2"/>
  <c r="E15567" i="2"/>
  <c r="E15566" i="2"/>
  <c r="E15565" i="2"/>
  <c r="E15564" i="2"/>
  <c r="E15563" i="2"/>
  <c r="E15562" i="2"/>
  <c r="E15561" i="2"/>
  <c r="E15560" i="2"/>
  <c r="E15559" i="2"/>
  <c r="E15558" i="2"/>
  <c r="E15557" i="2"/>
  <c r="E15556" i="2"/>
  <c r="E15555" i="2"/>
  <c r="E15554" i="2"/>
  <c r="E15553" i="2"/>
  <c r="E15552" i="2"/>
  <c r="E15551" i="2"/>
  <c r="E15550" i="2"/>
  <c r="E15549" i="2"/>
  <c r="E15548" i="2"/>
  <c r="E15547" i="2"/>
  <c r="E15546" i="2"/>
  <c r="E15545" i="2"/>
  <c r="E15544" i="2"/>
  <c r="E15543" i="2"/>
  <c r="E15542" i="2"/>
  <c r="E15541" i="2"/>
  <c r="E15540" i="2"/>
  <c r="E15539" i="2"/>
  <c r="E15538" i="2"/>
  <c r="E15537" i="2"/>
  <c r="E15536" i="2"/>
  <c r="E15535" i="2"/>
  <c r="E15534" i="2"/>
  <c r="E15533" i="2"/>
  <c r="E15532" i="2"/>
  <c r="E15531" i="2"/>
  <c r="E15530" i="2"/>
  <c r="E15529" i="2"/>
  <c r="E15528" i="2"/>
  <c r="E15527" i="2"/>
  <c r="E15526" i="2"/>
  <c r="E15525" i="2"/>
  <c r="E15524" i="2"/>
  <c r="E15523" i="2"/>
  <c r="E15522" i="2"/>
  <c r="E15521" i="2"/>
  <c r="E15520" i="2"/>
  <c r="E15519" i="2"/>
  <c r="E15518" i="2"/>
  <c r="E15517" i="2"/>
  <c r="E15516" i="2"/>
  <c r="E15515" i="2"/>
  <c r="E15514" i="2"/>
  <c r="E15513" i="2"/>
  <c r="E15512" i="2"/>
  <c r="E15511" i="2"/>
  <c r="E15510" i="2"/>
  <c r="E15509" i="2"/>
  <c r="E15508" i="2"/>
  <c r="E15507" i="2"/>
  <c r="E15506" i="2"/>
  <c r="E15505" i="2"/>
  <c r="E15504" i="2"/>
  <c r="E15503" i="2"/>
  <c r="E15502" i="2"/>
  <c r="E15501" i="2"/>
  <c r="E15500" i="2"/>
  <c r="E15499" i="2"/>
  <c r="E15498" i="2"/>
  <c r="E15497" i="2"/>
  <c r="E15496" i="2"/>
  <c r="E15495" i="2"/>
  <c r="E15494" i="2"/>
  <c r="E15493" i="2"/>
  <c r="E15492" i="2"/>
  <c r="E15491" i="2"/>
  <c r="E15490" i="2"/>
  <c r="E15489" i="2"/>
  <c r="E15488" i="2"/>
  <c r="E15487" i="2"/>
  <c r="E15486" i="2"/>
  <c r="E15485" i="2"/>
  <c r="E15484" i="2"/>
  <c r="E15483" i="2"/>
  <c r="E15482" i="2"/>
  <c r="E15481" i="2"/>
  <c r="E15480" i="2"/>
  <c r="E15479" i="2"/>
  <c r="E15478" i="2"/>
  <c r="E15477" i="2"/>
  <c r="E15476" i="2"/>
  <c r="E15475" i="2"/>
  <c r="E15474" i="2"/>
  <c r="E15473" i="2"/>
  <c r="E15472" i="2"/>
  <c r="E15471" i="2"/>
  <c r="E15470" i="2"/>
  <c r="E15469" i="2"/>
  <c r="E15468" i="2"/>
  <c r="E15467" i="2"/>
  <c r="E15466" i="2"/>
  <c r="E15465" i="2"/>
  <c r="E15464" i="2"/>
  <c r="E15463" i="2"/>
  <c r="E15462" i="2"/>
  <c r="E15461" i="2"/>
  <c r="E15460" i="2"/>
  <c r="E15459" i="2"/>
  <c r="E15458" i="2"/>
  <c r="E15457" i="2"/>
  <c r="E15456" i="2"/>
  <c r="E15455" i="2"/>
  <c r="E15454" i="2"/>
  <c r="E15453" i="2"/>
  <c r="E15452" i="2"/>
  <c r="E15451" i="2"/>
  <c r="E15450" i="2"/>
  <c r="E15449" i="2"/>
  <c r="E15448" i="2"/>
  <c r="E15447" i="2"/>
  <c r="E15446" i="2"/>
  <c r="E15445" i="2"/>
  <c r="E15444" i="2"/>
  <c r="E15443" i="2"/>
  <c r="E15442" i="2"/>
  <c r="E15441" i="2"/>
  <c r="E15440" i="2"/>
  <c r="E15439" i="2"/>
  <c r="E15438" i="2"/>
  <c r="E15437" i="2"/>
  <c r="E15436" i="2"/>
  <c r="E15435" i="2"/>
  <c r="E15434" i="2"/>
  <c r="E15433" i="2"/>
  <c r="E15432" i="2"/>
  <c r="E15431" i="2"/>
  <c r="E15430" i="2"/>
  <c r="E15429" i="2"/>
  <c r="E15428" i="2"/>
  <c r="E15427" i="2"/>
  <c r="E15426" i="2"/>
  <c r="E15425" i="2"/>
  <c r="E15424" i="2"/>
  <c r="E15423" i="2"/>
  <c r="E15422" i="2"/>
  <c r="E15421" i="2"/>
  <c r="E15420" i="2"/>
  <c r="E15419" i="2"/>
  <c r="E15418" i="2"/>
  <c r="E15417" i="2"/>
  <c r="E15416" i="2"/>
  <c r="E15415" i="2"/>
  <c r="E15414" i="2"/>
  <c r="E15413" i="2"/>
  <c r="E15412" i="2"/>
  <c r="E15411" i="2"/>
  <c r="E15410" i="2"/>
  <c r="E15409" i="2"/>
  <c r="E15408" i="2"/>
  <c r="E15407" i="2"/>
  <c r="E15406" i="2"/>
  <c r="E15405" i="2"/>
  <c r="E15404" i="2"/>
  <c r="E15403" i="2"/>
  <c r="E15402" i="2"/>
  <c r="E15401" i="2"/>
  <c r="E15400" i="2"/>
  <c r="E15399" i="2"/>
  <c r="E15398" i="2"/>
  <c r="E15397" i="2"/>
  <c r="E15396" i="2"/>
  <c r="E15395" i="2"/>
  <c r="E15394" i="2"/>
  <c r="E15393" i="2"/>
  <c r="E15392" i="2"/>
  <c r="E15391" i="2"/>
  <c r="E15390" i="2"/>
  <c r="E15389" i="2"/>
  <c r="E15388" i="2"/>
  <c r="E15387" i="2"/>
  <c r="E15386" i="2"/>
  <c r="E15385" i="2"/>
  <c r="E15384" i="2"/>
  <c r="E15383" i="2"/>
  <c r="E15382" i="2"/>
  <c r="E15381" i="2"/>
  <c r="E15380" i="2"/>
  <c r="E15379" i="2"/>
  <c r="E15378" i="2"/>
  <c r="E15377" i="2"/>
  <c r="E15376" i="2"/>
  <c r="E15375" i="2"/>
  <c r="E15374" i="2"/>
  <c r="E15373" i="2"/>
  <c r="E15372" i="2"/>
  <c r="E15371" i="2"/>
  <c r="E15370" i="2"/>
  <c r="E15369" i="2"/>
  <c r="E15368" i="2"/>
  <c r="E15367" i="2"/>
  <c r="E15366" i="2"/>
  <c r="E15365" i="2"/>
  <c r="E15364" i="2"/>
  <c r="E15363" i="2"/>
  <c r="E15362" i="2"/>
  <c r="E15361" i="2"/>
  <c r="E15360" i="2"/>
  <c r="E15359" i="2"/>
  <c r="E15358" i="2"/>
  <c r="E15357" i="2"/>
  <c r="E15356" i="2"/>
  <c r="E15355" i="2"/>
  <c r="E15354" i="2"/>
  <c r="E15353" i="2"/>
  <c r="E15352" i="2"/>
  <c r="E15351" i="2"/>
  <c r="E15350" i="2"/>
  <c r="E15349" i="2"/>
  <c r="E15348" i="2"/>
  <c r="E15347" i="2"/>
  <c r="E15346" i="2"/>
  <c r="E15345" i="2"/>
  <c r="E15344" i="2"/>
  <c r="E15343" i="2"/>
  <c r="E15342" i="2"/>
  <c r="E15341" i="2"/>
  <c r="E15340" i="2"/>
  <c r="E15339" i="2"/>
  <c r="E15338" i="2"/>
  <c r="E15337" i="2"/>
  <c r="E15336" i="2"/>
  <c r="E15335" i="2"/>
  <c r="E15334" i="2"/>
  <c r="E15333" i="2"/>
  <c r="E15332" i="2"/>
  <c r="E15331" i="2"/>
  <c r="E15330" i="2"/>
  <c r="E15329" i="2"/>
  <c r="E15328" i="2"/>
  <c r="E15327" i="2"/>
  <c r="E15326" i="2"/>
  <c r="E15325" i="2"/>
  <c r="E15324" i="2"/>
  <c r="E15323" i="2"/>
  <c r="E15322" i="2"/>
  <c r="E15321" i="2"/>
  <c r="E15320" i="2"/>
  <c r="E15319" i="2"/>
  <c r="E15318" i="2"/>
  <c r="E15317" i="2"/>
  <c r="E15316" i="2"/>
  <c r="E15315" i="2"/>
  <c r="E15314" i="2"/>
  <c r="E15313" i="2"/>
  <c r="E15312" i="2"/>
  <c r="E15311" i="2"/>
  <c r="E15310" i="2"/>
  <c r="E15309" i="2"/>
  <c r="E15308" i="2"/>
  <c r="E15307" i="2"/>
  <c r="E15306" i="2"/>
  <c r="E15305" i="2"/>
  <c r="E15304" i="2"/>
  <c r="E15303" i="2"/>
  <c r="E15302" i="2"/>
  <c r="E15301" i="2"/>
  <c r="E15300" i="2"/>
  <c r="E15299" i="2"/>
  <c r="E15298" i="2"/>
  <c r="E15297" i="2"/>
  <c r="E15296" i="2"/>
  <c r="E15295" i="2"/>
  <c r="E15294" i="2"/>
  <c r="E15293" i="2"/>
  <c r="E15292" i="2"/>
  <c r="E15291" i="2"/>
  <c r="E15290" i="2"/>
  <c r="E15289" i="2"/>
  <c r="E15288" i="2"/>
  <c r="E15287" i="2"/>
  <c r="E15286" i="2"/>
  <c r="E15285" i="2"/>
  <c r="E15284" i="2"/>
  <c r="E15283" i="2"/>
  <c r="E15282" i="2"/>
  <c r="E15281" i="2"/>
  <c r="E15280" i="2"/>
  <c r="E15279" i="2"/>
  <c r="E15278" i="2"/>
  <c r="E15277" i="2"/>
  <c r="E15276" i="2"/>
  <c r="E15275" i="2"/>
  <c r="E15274" i="2"/>
  <c r="E15273" i="2"/>
  <c r="E15272" i="2"/>
  <c r="E15271" i="2"/>
  <c r="E15270" i="2"/>
  <c r="E15269" i="2"/>
  <c r="E15268" i="2"/>
  <c r="E15267" i="2"/>
  <c r="E15266" i="2"/>
  <c r="E15265" i="2"/>
  <c r="E15264" i="2"/>
  <c r="E15263" i="2"/>
  <c r="E15262" i="2"/>
  <c r="E15261" i="2"/>
  <c r="E15260" i="2"/>
  <c r="E15259" i="2"/>
  <c r="E15258" i="2"/>
  <c r="E15257" i="2"/>
  <c r="E15256" i="2"/>
  <c r="E15255" i="2"/>
  <c r="E15254" i="2"/>
  <c r="E15253" i="2"/>
  <c r="E15252" i="2"/>
  <c r="E15251" i="2"/>
  <c r="E15250" i="2"/>
  <c r="E15249" i="2"/>
  <c r="E15248" i="2"/>
  <c r="E15247" i="2"/>
  <c r="E15246" i="2"/>
  <c r="E15245" i="2"/>
  <c r="E15244" i="2"/>
  <c r="E15243" i="2"/>
  <c r="E15242" i="2"/>
  <c r="E15241" i="2"/>
  <c r="E15240" i="2"/>
  <c r="E15239" i="2"/>
  <c r="E15238" i="2"/>
  <c r="E15237" i="2"/>
  <c r="E15236" i="2"/>
  <c r="E15235" i="2"/>
  <c r="E15234" i="2"/>
  <c r="E15233" i="2"/>
  <c r="E15232" i="2"/>
  <c r="E15231" i="2"/>
  <c r="E15230" i="2"/>
  <c r="E15229" i="2"/>
  <c r="E15228" i="2"/>
  <c r="E15227" i="2"/>
  <c r="E15226" i="2"/>
  <c r="E15225" i="2"/>
  <c r="E15224" i="2"/>
  <c r="E15223" i="2"/>
  <c r="E15222" i="2"/>
  <c r="E15221" i="2"/>
  <c r="E15220" i="2"/>
  <c r="E15219" i="2"/>
  <c r="E15218" i="2"/>
  <c r="E15217" i="2"/>
  <c r="E15216" i="2"/>
  <c r="E15215" i="2"/>
  <c r="E15214" i="2"/>
  <c r="E15213" i="2"/>
  <c r="E15212" i="2"/>
  <c r="E15211" i="2"/>
  <c r="E15210" i="2"/>
  <c r="E15209" i="2"/>
  <c r="E15208" i="2"/>
  <c r="E15207" i="2"/>
  <c r="E15206" i="2"/>
  <c r="E15205" i="2"/>
  <c r="E15204" i="2"/>
  <c r="E15203" i="2"/>
  <c r="E15202" i="2"/>
  <c r="E15201" i="2"/>
  <c r="E15200" i="2"/>
  <c r="E15199" i="2"/>
  <c r="E15198" i="2"/>
  <c r="E15197" i="2"/>
  <c r="E15196" i="2"/>
  <c r="E15195" i="2"/>
  <c r="E15194" i="2"/>
  <c r="E15193" i="2"/>
  <c r="E15192" i="2"/>
  <c r="E15191" i="2"/>
  <c r="E15190" i="2"/>
  <c r="E15189" i="2"/>
  <c r="E15188" i="2"/>
  <c r="E15187" i="2"/>
  <c r="E15186" i="2"/>
  <c r="E15185" i="2"/>
  <c r="E15184" i="2"/>
  <c r="E15183" i="2"/>
  <c r="E15182" i="2"/>
  <c r="E15181" i="2"/>
  <c r="E15180" i="2"/>
  <c r="E15179" i="2"/>
  <c r="E15178" i="2"/>
  <c r="E15177" i="2"/>
  <c r="E15176" i="2"/>
  <c r="E15175" i="2"/>
  <c r="E15174" i="2"/>
  <c r="E15173" i="2"/>
  <c r="E15172" i="2"/>
  <c r="E15171" i="2"/>
  <c r="E15170" i="2"/>
  <c r="E15169" i="2"/>
  <c r="E15168" i="2"/>
  <c r="E15167" i="2"/>
  <c r="E15166" i="2"/>
  <c r="E15165" i="2"/>
  <c r="E15164" i="2"/>
  <c r="E15163" i="2"/>
  <c r="E15162" i="2"/>
  <c r="E15161" i="2"/>
  <c r="E15160" i="2"/>
  <c r="E15159" i="2"/>
  <c r="E15158" i="2"/>
  <c r="E15157" i="2"/>
  <c r="E15156" i="2"/>
  <c r="E15155" i="2"/>
  <c r="E15154" i="2"/>
  <c r="E15153" i="2"/>
  <c r="E15152" i="2"/>
  <c r="E15151" i="2"/>
  <c r="E15150" i="2"/>
  <c r="E15149" i="2"/>
  <c r="E15148" i="2"/>
  <c r="E15147" i="2"/>
  <c r="E15146" i="2"/>
  <c r="E15145" i="2"/>
  <c r="E15144" i="2"/>
  <c r="E15143" i="2"/>
  <c r="E15142" i="2"/>
  <c r="E15141" i="2"/>
  <c r="E15140" i="2"/>
  <c r="E15139" i="2"/>
  <c r="E15138" i="2"/>
  <c r="E15137" i="2"/>
  <c r="E15136" i="2"/>
  <c r="E15135" i="2"/>
  <c r="E15134" i="2"/>
  <c r="E15133" i="2"/>
  <c r="E15132" i="2"/>
  <c r="E15131" i="2"/>
  <c r="E15130" i="2"/>
  <c r="E15129" i="2"/>
  <c r="E15128" i="2"/>
  <c r="E15127" i="2"/>
  <c r="E15126" i="2"/>
  <c r="E15125" i="2"/>
  <c r="E15124" i="2"/>
  <c r="E15123" i="2"/>
  <c r="E15122" i="2"/>
  <c r="E15121" i="2"/>
  <c r="E15120" i="2"/>
  <c r="E15119" i="2"/>
  <c r="E15118" i="2"/>
  <c r="E15117" i="2"/>
  <c r="E15116" i="2"/>
  <c r="E15115" i="2"/>
  <c r="E15114" i="2"/>
  <c r="E15113" i="2"/>
  <c r="E15112" i="2"/>
  <c r="E15111" i="2"/>
  <c r="E15110" i="2"/>
  <c r="E15109" i="2"/>
  <c r="E15108" i="2"/>
  <c r="E15107" i="2"/>
  <c r="E15106" i="2"/>
  <c r="E15105" i="2"/>
  <c r="E15104" i="2"/>
  <c r="E15103" i="2"/>
  <c r="E15102" i="2"/>
  <c r="E15101" i="2"/>
  <c r="E15100" i="2"/>
  <c r="E15099" i="2"/>
  <c r="E15098" i="2"/>
  <c r="E15097" i="2"/>
  <c r="E15096" i="2"/>
  <c r="E15095" i="2"/>
  <c r="E15094" i="2"/>
  <c r="E15093" i="2"/>
  <c r="E15092" i="2"/>
  <c r="E15091" i="2"/>
  <c r="E15090" i="2"/>
  <c r="E15089" i="2"/>
  <c r="E15088" i="2"/>
  <c r="E15087" i="2"/>
  <c r="E15086" i="2"/>
  <c r="E15085" i="2"/>
  <c r="E15084" i="2"/>
  <c r="E15083" i="2"/>
  <c r="E15082" i="2"/>
  <c r="E15081" i="2"/>
  <c r="E15080" i="2"/>
  <c r="E15079" i="2"/>
  <c r="E15078" i="2"/>
  <c r="E15077" i="2"/>
  <c r="E15076" i="2"/>
  <c r="E15075" i="2"/>
  <c r="E15074" i="2"/>
  <c r="E15073" i="2"/>
  <c r="E15072" i="2"/>
  <c r="E15071" i="2"/>
  <c r="E15070" i="2"/>
  <c r="E15069" i="2"/>
  <c r="E15068" i="2"/>
  <c r="E15067" i="2"/>
  <c r="E15066" i="2"/>
  <c r="E15065" i="2"/>
  <c r="E15064" i="2"/>
  <c r="E15063" i="2"/>
  <c r="E15062" i="2"/>
  <c r="E15061" i="2"/>
  <c r="E15060" i="2"/>
  <c r="E15059" i="2"/>
  <c r="E15058" i="2"/>
  <c r="E15057" i="2"/>
  <c r="E15056" i="2"/>
  <c r="E15055" i="2"/>
  <c r="E15054" i="2"/>
  <c r="E15053" i="2"/>
  <c r="E15052" i="2"/>
  <c r="E15051" i="2"/>
  <c r="E15050" i="2"/>
  <c r="E15049" i="2"/>
  <c r="E15048" i="2"/>
  <c r="E15047" i="2"/>
  <c r="E15046" i="2"/>
  <c r="E15045" i="2"/>
  <c r="E15044" i="2"/>
  <c r="E15043" i="2"/>
  <c r="E15042" i="2"/>
  <c r="E15041" i="2"/>
  <c r="E15040" i="2"/>
  <c r="E15039" i="2"/>
  <c r="E15038" i="2"/>
  <c r="E15037" i="2"/>
  <c r="E15036" i="2"/>
  <c r="E15035" i="2"/>
  <c r="E15034" i="2"/>
  <c r="E15033" i="2"/>
  <c r="E15032" i="2"/>
  <c r="E15031" i="2"/>
  <c r="E15030" i="2"/>
  <c r="E15029" i="2"/>
  <c r="E15028" i="2"/>
  <c r="E15027" i="2"/>
  <c r="E15026" i="2"/>
  <c r="E15025" i="2"/>
  <c r="E15024" i="2"/>
  <c r="E15023" i="2"/>
  <c r="E15022" i="2"/>
  <c r="E15021" i="2"/>
  <c r="E15020" i="2"/>
  <c r="E15019" i="2"/>
  <c r="E15018" i="2"/>
  <c r="E15017" i="2"/>
  <c r="E15016" i="2"/>
  <c r="E15015" i="2"/>
  <c r="E15014" i="2"/>
  <c r="E15013" i="2"/>
  <c r="E15012" i="2"/>
  <c r="E15011" i="2"/>
  <c r="E15010" i="2"/>
  <c r="E15009" i="2"/>
  <c r="E15008" i="2"/>
  <c r="E15007" i="2"/>
  <c r="E15006" i="2"/>
  <c r="E15005" i="2"/>
  <c r="E15004" i="2"/>
  <c r="E15003" i="2"/>
  <c r="E15002" i="2"/>
  <c r="E15001" i="2"/>
  <c r="E15000" i="2"/>
  <c r="E14999" i="2"/>
  <c r="E14998" i="2"/>
  <c r="E14997" i="2"/>
  <c r="E14996" i="2"/>
  <c r="E14995" i="2"/>
  <c r="E14994" i="2"/>
  <c r="E14993" i="2"/>
  <c r="E14992" i="2"/>
  <c r="E14991" i="2"/>
  <c r="E14990" i="2"/>
  <c r="E14989" i="2"/>
  <c r="E14988" i="2"/>
  <c r="E14987" i="2"/>
  <c r="E14986" i="2"/>
  <c r="E14985" i="2"/>
  <c r="E14984" i="2"/>
  <c r="E14983" i="2"/>
  <c r="E14982" i="2"/>
  <c r="E14981" i="2"/>
  <c r="E14980" i="2"/>
  <c r="E14979" i="2"/>
  <c r="E14978" i="2"/>
  <c r="E14977" i="2"/>
  <c r="E14976" i="2"/>
  <c r="E14975" i="2"/>
  <c r="E14974" i="2"/>
  <c r="E14973" i="2"/>
  <c r="E14972" i="2"/>
  <c r="E14971" i="2"/>
  <c r="E14970" i="2"/>
  <c r="E14969" i="2"/>
  <c r="E14968" i="2"/>
  <c r="E14967" i="2"/>
  <c r="E14966" i="2"/>
  <c r="E14965" i="2"/>
  <c r="E14964" i="2"/>
  <c r="E14963" i="2"/>
  <c r="E14962" i="2"/>
  <c r="E14961" i="2"/>
  <c r="E14960" i="2"/>
  <c r="E14959" i="2"/>
  <c r="E14958" i="2"/>
  <c r="E14957" i="2"/>
  <c r="E14956" i="2"/>
  <c r="E14955" i="2"/>
  <c r="E14954" i="2"/>
  <c r="E14953" i="2"/>
  <c r="E14952" i="2"/>
  <c r="E14951" i="2"/>
  <c r="E14950" i="2"/>
  <c r="E14949" i="2"/>
  <c r="E14948" i="2"/>
  <c r="E14947" i="2"/>
  <c r="E14946" i="2"/>
  <c r="E14945" i="2"/>
  <c r="E14944" i="2"/>
  <c r="E14943" i="2"/>
  <c r="E14942" i="2"/>
  <c r="E14941" i="2"/>
  <c r="E14940" i="2"/>
  <c r="E14939" i="2"/>
  <c r="E14938" i="2"/>
  <c r="E14937" i="2"/>
  <c r="E14936" i="2"/>
  <c r="E14935" i="2"/>
  <c r="E14934" i="2"/>
  <c r="E14933" i="2"/>
  <c r="E14932" i="2"/>
  <c r="E14931" i="2"/>
  <c r="E14930" i="2"/>
  <c r="E14929" i="2"/>
  <c r="E14928" i="2"/>
  <c r="E14927" i="2"/>
  <c r="E14926" i="2"/>
  <c r="E14925" i="2"/>
  <c r="E14924" i="2"/>
  <c r="E14923" i="2"/>
  <c r="E14922" i="2"/>
  <c r="E14921" i="2"/>
  <c r="E14920" i="2"/>
  <c r="E14919" i="2"/>
  <c r="E14918" i="2"/>
  <c r="E14917" i="2"/>
  <c r="E14916" i="2"/>
  <c r="E14915" i="2"/>
  <c r="E14914" i="2"/>
  <c r="E14913" i="2"/>
  <c r="E14912" i="2"/>
  <c r="E14911" i="2"/>
  <c r="E14910" i="2"/>
  <c r="E14909" i="2"/>
  <c r="E14908" i="2"/>
  <c r="E14907" i="2"/>
  <c r="E14906" i="2"/>
  <c r="E14905" i="2"/>
  <c r="E14904" i="2"/>
  <c r="E14903" i="2"/>
  <c r="E14902" i="2"/>
  <c r="E14901" i="2"/>
  <c r="E14900" i="2"/>
  <c r="E14899" i="2"/>
  <c r="E14898" i="2"/>
  <c r="E14897" i="2"/>
  <c r="E14896" i="2"/>
  <c r="E14895" i="2"/>
  <c r="E14894" i="2"/>
  <c r="E14893" i="2"/>
  <c r="E14892" i="2"/>
  <c r="E14891" i="2"/>
  <c r="E14890" i="2"/>
  <c r="E14889" i="2"/>
  <c r="E14888" i="2"/>
  <c r="E14887" i="2"/>
  <c r="E14886" i="2"/>
  <c r="E14885" i="2"/>
  <c r="E14884" i="2"/>
  <c r="E14883" i="2"/>
  <c r="E14882" i="2"/>
  <c r="E14881" i="2"/>
  <c r="E14880" i="2"/>
  <c r="E14879" i="2"/>
  <c r="E14878" i="2"/>
  <c r="E14877" i="2"/>
  <c r="E14876" i="2"/>
  <c r="E14875" i="2"/>
  <c r="E14874" i="2"/>
  <c r="E14873" i="2"/>
  <c r="E14872" i="2"/>
  <c r="E14871" i="2"/>
  <c r="E14870" i="2"/>
  <c r="E14869" i="2"/>
  <c r="E14868" i="2"/>
  <c r="E14867" i="2"/>
  <c r="E14866" i="2"/>
  <c r="E14865" i="2"/>
  <c r="E14864" i="2"/>
  <c r="E14863" i="2"/>
  <c r="E14862" i="2"/>
  <c r="E14861" i="2"/>
  <c r="E14860" i="2"/>
  <c r="E14859" i="2"/>
  <c r="E14858" i="2"/>
  <c r="E14857" i="2"/>
  <c r="E14856" i="2"/>
  <c r="E14855" i="2"/>
  <c r="E14854" i="2"/>
  <c r="E14853" i="2"/>
  <c r="E14852" i="2"/>
  <c r="E14851" i="2"/>
  <c r="E14850" i="2"/>
  <c r="E14849" i="2"/>
  <c r="E14848" i="2"/>
  <c r="E14847" i="2"/>
  <c r="E14846" i="2"/>
  <c r="E14845" i="2"/>
  <c r="E14844" i="2"/>
  <c r="E14843" i="2"/>
  <c r="E14842" i="2"/>
  <c r="E14841" i="2"/>
  <c r="E14840" i="2"/>
  <c r="E14839" i="2"/>
  <c r="E14838" i="2"/>
  <c r="E14837" i="2"/>
  <c r="E14836" i="2"/>
  <c r="E14835" i="2"/>
  <c r="E14834" i="2"/>
  <c r="E14833" i="2"/>
  <c r="E14832" i="2"/>
  <c r="E14831" i="2"/>
  <c r="E14830" i="2"/>
  <c r="E14829" i="2"/>
  <c r="E14828" i="2"/>
  <c r="E14827" i="2"/>
  <c r="E14826" i="2"/>
  <c r="E14825" i="2"/>
  <c r="E14824" i="2"/>
  <c r="E14823" i="2"/>
  <c r="E14822" i="2"/>
  <c r="E14821" i="2"/>
  <c r="E14820" i="2"/>
  <c r="E14819" i="2"/>
  <c r="E14818" i="2"/>
  <c r="E14817" i="2"/>
  <c r="E14816" i="2"/>
  <c r="E14815" i="2"/>
  <c r="E14814" i="2"/>
  <c r="E14813" i="2"/>
  <c r="E14812" i="2"/>
  <c r="E14811" i="2"/>
  <c r="E14810" i="2"/>
  <c r="E14809" i="2"/>
  <c r="E14808" i="2"/>
  <c r="E14807" i="2"/>
  <c r="E14806" i="2"/>
  <c r="E14805" i="2"/>
  <c r="E14804" i="2"/>
  <c r="E14803" i="2"/>
  <c r="E14802" i="2"/>
  <c r="E14801" i="2"/>
  <c r="E14800" i="2"/>
  <c r="E14799" i="2"/>
  <c r="E14798" i="2"/>
  <c r="E14797" i="2"/>
  <c r="E14796" i="2"/>
  <c r="E14795" i="2"/>
  <c r="E14794" i="2"/>
  <c r="E14793" i="2"/>
  <c r="E14792" i="2"/>
  <c r="E14791" i="2"/>
  <c r="E14790" i="2"/>
  <c r="E14789" i="2"/>
  <c r="E14788" i="2"/>
  <c r="E14787" i="2"/>
  <c r="E14786" i="2"/>
  <c r="E14785" i="2"/>
  <c r="E14784" i="2"/>
  <c r="E14783" i="2"/>
  <c r="E14782" i="2"/>
  <c r="E14781" i="2"/>
  <c r="E14780" i="2"/>
  <c r="E14779" i="2"/>
  <c r="E14778" i="2"/>
  <c r="E14777" i="2"/>
  <c r="E14776" i="2"/>
  <c r="E14775" i="2"/>
  <c r="E14774" i="2"/>
  <c r="E14773" i="2"/>
  <c r="E14772" i="2"/>
  <c r="E14771" i="2"/>
  <c r="E14770" i="2"/>
  <c r="E14769" i="2"/>
  <c r="E14768" i="2"/>
  <c r="E14767" i="2"/>
  <c r="E14766" i="2"/>
  <c r="E14765" i="2"/>
  <c r="E14764" i="2"/>
  <c r="E14763" i="2"/>
  <c r="E14762" i="2"/>
  <c r="E14761" i="2"/>
  <c r="E14760" i="2"/>
  <c r="E14759" i="2"/>
  <c r="E14758" i="2"/>
  <c r="E14757" i="2"/>
  <c r="E14756" i="2"/>
  <c r="E14755" i="2"/>
  <c r="E14754" i="2"/>
  <c r="E14753" i="2"/>
  <c r="E14752" i="2"/>
  <c r="E14751" i="2"/>
  <c r="E14750" i="2"/>
  <c r="E14749" i="2"/>
  <c r="E14748" i="2"/>
  <c r="E14747" i="2"/>
  <c r="E14746" i="2"/>
  <c r="E14745" i="2"/>
  <c r="E14744" i="2"/>
  <c r="E14743" i="2"/>
  <c r="E14742" i="2"/>
  <c r="E14741" i="2"/>
  <c r="E14740" i="2"/>
  <c r="E14739" i="2"/>
  <c r="E14738" i="2"/>
  <c r="E14737" i="2"/>
  <c r="E14736" i="2"/>
  <c r="E14735" i="2"/>
  <c r="E14734" i="2"/>
  <c r="E14733" i="2"/>
  <c r="E14732" i="2"/>
  <c r="E14731" i="2"/>
  <c r="E14730" i="2"/>
  <c r="E14729" i="2"/>
  <c r="E14728" i="2"/>
  <c r="E14727" i="2"/>
  <c r="E14726" i="2"/>
  <c r="E14725" i="2"/>
  <c r="E14724" i="2"/>
  <c r="E14723" i="2"/>
  <c r="E14722" i="2"/>
  <c r="E14721" i="2"/>
  <c r="E14720" i="2"/>
  <c r="E14719" i="2"/>
  <c r="E14718" i="2"/>
  <c r="E14717" i="2"/>
  <c r="E14716" i="2"/>
  <c r="E14715" i="2"/>
  <c r="E14714" i="2"/>
  <c r="E14713" i="2"/>
  <c r="E14712" i="2"/>
  <c r="E14711" i="2"/>
  <c r="E14710" i="2"/>
  <c r="E14709" i="2"/>
  <c r="E14708" i="2"/>
  <c r="E14707" i="2"/>
  <c r="E14706" i="2"/>
  <c r="E14705" i="2"/>
  <c r="E14704" i="2"/>
  <c r="E14703" i="2"/>
  <c r="E14702" i="2"/>
  <c r="E14701" i="2"/>
  <c r="E14700" i="2"/>
  <c r="E14699" i="2"/>
  <c r="E14698" i="2"/>
  <c r="E14697" i="2"/>
  <c r="E14696" i="2"/>
  <c r="E14695" i="2"/>
  <c r="E14694" i="2"/>
  <c r="E14693" i="2"/>
  <c r="E14692" i="2"/>
  <c r="E14691" i="2"/>
  <c r="E14690" i="2"/>
  <c r="E14689" i="2"/>
  <c r="E14688" i="2"/>
  <c r="E14687" i="2"/>
  <c r="E14686" i="2"/>
  <c r="E14685" i="2"/>
  <c r="E14684" i="2"/>
  <c r="E14683" i="2"/>
  <c r="E14682" i="2"/>
  <c r="E14681" i="2"/>
  <c r="E14680" i="2"/>
  <c r="E14679" i="2"/>
  <c r="E14678" i="2"/>
  <c r="E14677" i="2"/>
  <c r="E14676" i="2"/>
  <c r="E14675" i="2"/>
  <c r="E14674" i="2"/>
  <c r="E14673" i="2"/>
  <c r="E14672" i="2"/>
  <c r="E14671" i="2"/>
  <c r="E14670" i="2"/>
  <c r="E14669" i="2"/>
  <c r="E14668" i="2"/>
  <c r="E14667" i="2"/>
  <c r="E14666" i="2"/>
  <c r="E14665" i="2"/>
  <c r="E14664" i="2"/>
  <c r="E14663" i="2"/>
  <c r="E14662" i="2"/>
  <c r="E14661" i="2"/>
  <c r="E14660" i="2"/>
  <c r="E14659" i="2"/>
  <c r="E14658" i="2"/>
  <c r="E14657" i="2"/>
  <c r="E14656" i="2"/>
  <c r="E14655" i="2"/>
  <c r="E14654" i="2"/>
  <c r="E14653" i="2"/>
  <c r="E14652" i="2"/>
  <c r="E14651" i="2"/>
  <c r="E14650" i="2"/>
  <c r="E14649" i="2"/>
  <c r="E14648" i="2"/>
  <c r="E14647" i="2"/>
  <c r="E14646" i="2"/>
  <c r="E14645" i="2"/>
  <c r="E14644" i="2"/>
  <c r="E14643" i="2"/>
  <c r="E14642" i="2"/>
  <c r="E14641" i="2"/>
  <c r="E14640" i="2"/>
  <c r="E14639" i="2"/>
  <c r="E14638" i="2"/>
  <c r="E14637" i="2"/>
  <c r="E14636" i="2"/>
  <c r="E14635" i="2"/>
  <c r="E14634" i="2"/>
  <c r="E14633" i="2"/>
  <c r="E14632" i="2"/>
  <c r="E14631" i="2"/>
  <c r="E14630" i="2"/>
  <c r="E14629" i="2"/>
  <c r="E14628" i="2"/>
  <c r="E14627" i="2"/>
  <c r="E14626" i="2"/>
  <c r="E14625" i="2"/>
  <c r="E14624" i="2"/>
  <c r="E14623" i="2"/>
  <c r="E14622" i="2"/>
  <c r="E14621" i="2"/>
  <c r="E14620" i="2"/>
  <c r="E14619" i="2"/>
  <c r="E14618" i="2"/>
  <c r="E14617" i="2"/>
  <c r="E14616" i="2"/>
  <c r="E14615" i="2"/>
  <c r="E14614" i="2"/>
  <c r="E14613" i="2"/>
  <c r="E14612" i="2"/>
  <c r="E14611" i="2"/>
  <c r="E14610" i="2"/>
  <c r="E14609" i="2"/>
  <c r="E14608" i="2"/>
  <c r="E14607" i="2"/>
  <c r="E14606" i="2"/>
  <c r="E14605" i="2"/>
  <c r="E14604" i="2"/>
  <c r="E14603" i="2"/>
  <c r="E14602" i="2"/>
  <c r="E14601" i="2"/>
  <c r="E14600" i="2"/>
  <c r="E14599" i="2"/>
  <c r="E14598" i="2"/>
  <c r="E14597" i="2"/>
  <c r="E14596" i="2"/>
  <c r="E14595" i="2"/>
  <c r="E14594" i="2"/>
  <c r="E14593" i="2"/>
  <c r="E14592" i="2"/>
  <c r="E14591" i="2"/>
  <c r="E14590" i="2"/>
  <c r="E14589" i="2"/>
  <c r="E14588" i="2"/>
  <c r="E14587" i="2"/>
  <c r="E14586" i="2"/>
  <c r="E14585" i="2"/>
  <c r="E14584" i="2"/>
  <c r="E14583" i="2"/>
  <c r="E14582" i="2"/>
  <c r="E14581" i="2"/>
  <c r="E14580" i="2"/>
  <c r="E14579" i="2"/>
  <c r="E14578" i="2"/>
  <c r="E14577" i="2"/>
  <c r="E14576" i="2"/>
  <c r="E14575" i="2"/>
  <c r="E14574" i="2"/>
  <c r="E14573" i="2"/>
  <c r="E14572" i="2"/>
  <c r="E14571" i="2"/>
  <c r="E14570" i="2"/>
  <c r="E14569" i="2"/>
  <c r="E14568" i="2"/>
  <c r="E14567" i="2"/>
  <c r="E14566" i="2"/>
  <c r="E14565" i="2"/>
  <c r="E14564" i="2"/>
  <c r="E14563" i="2"/>
  <c r="E14562" i="2"/>
  <c r="E14561" i="2"/>
  <c r="E14560" i="2"/>
  <c r="E14559" i="2"/>
  <c r="E14558" i="2"/>
  <c r="E14557" i="2"/>
  <c r="E14556" i="2"/>
  <c r="E14555" i="2"/>
  <c r="E14554" i="2"/>
  <c r="E14553" i="2"/>
  <c r="E14552" i="2"/>
  <c r="E14551" i="2"/>
  <c r="E14550" i="2"/>
  <c r="E14549" i="2"/>
  <c r="E14548" i="2"/>
  <c r="E14547" i="2"/>
  <c r="E14546" i="2"/>
  <c r="E14545" i="2"/>
  <c r="E14544" i="2"/>
  <c r="E14543" i="2"/>
  <c r="E14542" i="2"/>
  <c r="E14541" i="2"/>
  <c r="E14540" i="2"/>
  <c r="E14539" i="2"/>
  <c r="E14538" i="2"/>
  <c r="E14537" i="2"/>
  <c r="E14536" i="2"/>
  <c r="E14535" i="2"/>
  <c r="E14534" i="2"/>
  <c r="E14533" i="2"/>
  <c r="E14532" i="2"/>
  <c r="E14531" i="2"/>
  <c r="E14530" i="2"/>
  <c r="E14529" i="2"/>
  <c r="E14528" i="2"/>
  <c r="E14527" i="2"/>
  <c r="E14526" i="2"/>
  <c r="E14525" i="2"/>
  <c r="E14524" i="2"/>
  <c r="E14523" i="2"/>
  <c r="E14522" i="2"/>
  <c r="E14521" i="2"/>
  <c r="E14520" i="2"/>
  <c r="E14519" i="2"/>
  <c r="E14518" i="2"/>
  <c r="E14517" i="2"/>
  <c r="E14516" i="2"/>
  <c r="E14515" i="2"/>
  <c r="E14514" i="2"/>
  <c r="E14513" i="2"/>
  <c r="E14512" i="2"/>
  <c r="E14511" i="2"/>
  <c r="E14510" i="2"/>
  <c r="E14509" i="2"/>
  <c r="E14508" i="2"/>
  <c r="E14507" i="2"/>
  <c r="E14506" i="2"/>
  <c r="E14505" i="2"/>
  <c r="E14504" i="2"/>
  <c r="E14503" i="2"/>
  <c r="E14502" i="2"/>
  <c r="E14501" i="2"/>
  <c r="E14500" i="2"/>
  <c r="E14499" i="2"/>
  <c r="E14498" i="2"/>
  <c r="E14497" i="2"/>
  <c r="E14496" i="2"/>
  <c r="E14495" i="2"/>
  <c r="E14494" i="2"/>
  <c r="E14493" i="2"/>
  <c r="E14492" i="2"/>
  <c r="E14491" i="2"/>
  <c r="E14490" i="2"/>
  <c r="E14489" i="2"/>
  <c r="E14488" i="2"/>
  <c r="E14487" i="2"/>
  <c r="E14486" i="2"/>
  <c r="E14485" i="2"/>
  <c r="E14484" i="2"/>
  <c r="E14483" i="2"/>
  <c r="E14482" i="2"/>
  <c r="E14481" i="2"/>
  <c r="E14480" i="2"/>
  <c r="E14479" i="2"/>
  <c r="E14478" i="2"/>
  <c r="E14477" i="2"/>
  <c r="E14476" i="2"/>
  <c r="E14475" i="2"/>
  <c r="E14474" i="2"/>
  <c r="E14473" i="2"/>
  <c r="E14472" i="2"/>
  <c r="E14471" i="2"/>
  <c r="E14470" i="2"/>
  <c r="E14469" i="2"/>
  <c r="E14468" i="2"/>
  <c r="E14467" i="2"/>
  <c r="E14466" i="2"/>
  <c r="E14465" i="2"/>
  <c r="E14464" i="2"/>
  <c r="E14463" i="2"/>
  <c r="E14462" i="2"/>
  <c r="E14461" i="2"/>
  <c r="E14460" i="2"/>
  <c r="E14459" i="2"/>
  <c r="E14458" i="2"/>
  <c r="E14457" i="2"/>
  <c r="E14456" i="2"/>
  <c r="E14455" i="2"/>
  <c r="E14454" i="2"/>
  <c r="E14453" i="2"/>
  <c r="E14452" i="2"/>
  <c r="E14451" i="2"/>
  <c r="E14450" i="2"/>
  <c r="E14449" i="2"/>
  <c r="E14448" i="2"/>
  <c r="E14447" i="2"/>
  <c r="E14446" i="2"/>
  <c r="E14445" i="2"/>
  <c r="E14444" i="2"/>
  <c r="E14443" i="2"/>
  <c r="E14442" i="2"/>
  <c r="E14441" i="2"/>
  <c r="E14440" i="2"/>
  <c r="E14439" i="2"/>
  <c r="E14438" i="2"/>
  <c r="E14437" i="2"/>
  <c r="E14436" i="2"/>
  <c r="E14435" i="2"/>
  <c r="E14434" i="2"/>
  <c r="E14433" i="2"/>
  <c r="E14432" i="2"/>
  <c r="E14431" i="2"/>
  <c r="E14430" i="2"/>
  <c r="E14429" i="2"/>
  <c r="E14428" i="2"/>
  <c r="E14427" i="2"/>
  <c r="E14426" i="2"/>
  <c r="E14425" i="2"/>
  <c r="E14424" i="2"/>
  <c r="E14423" i="2"/>
  <c r="E14422" i="2"/>
  <c r="E14421" i="2"/>
  <c r="E14420" i="2"/>
  <c r="E14419" i="2"/>
  <c r="E14418" i="2"/>
  <c r="E14417" i="2"/>
  <c r="E14416" i="2"/>
  <c r="E14415" i="2"/>
  <c r="E14414" i="2"/>
  <c r="E14413" i="2"/>
  <c r="E14412" i="2"/>
  <c r="E14411" i="2"/>
  <c r="E14410" i="2"/>
  <c r="E14409" i="2"/>
  <c r="E14408" i="2"/>
  <c r="E14407" i="2"/>
  <c r="E14406" i="2"/>
  <c r="E14405" i="2"/>
  <c r="E14404" i="2"/>
  <c r="E14403" i="2"/>
  <c r="E14402" i="2"/>
  <c r="E14401" i="2"/>
  <c r="E14400" i="2"/>
  <c r="E14399" i="2"/>
  <c r="E14398" i="2"/>
  <c r="E14397" i="2"/>
  <c r="E14396" i="2"/>
  <c r="E14395" i="2"/>
  <c r="E14394" i="2"/>
  <c r="E14393" i="2"/>
  <c r="E14392" i="2"/>
  <c r="E14391" i="2"/>
  <c r="E14390" i="2"/>
  <c r="E14389" i="2"/>
  <c r="E14388" i="2"/>
  <c r="E14387" i="2"/>
  <c r="E14386" i="2"/>
  <c r="E14385" i="2"/>
  <c r="E14384" i="2"/>
  <c r="E14383" i="2"/>
  <c r="E14382" i="2"/>
  <c r="E14381" i="2"/>
  <c r="E14380" i="2"/>
  <c r="E14379" i="2"/>
  <c r="E14378" i="2"/>
  <c r="E14377" i="2"/>
  <c r="E14376" i="2"/>
  <c r="E14375" i="2"/>
  <c r="E14374" i="2"/>
  <c r="E14373" i="2"/>
  <c r="E14372" i="2"/>
  <c r="E14371" i="2"/>
  <c r="E14370" i="2"/>
  <c r="E14369" i="2"/>
  <c r="E14368" i="2"/>
  <c r="E14367" i="2"/>
  <c r="E14366" i="2"/>
  <c r="E14365" i="2"/>
  <c r="E14364" i="2"/>
  <c r="E14363" i="2"/>
  <c r="E14362" i="2"/>
  <c r="E14361" i="2"/>
  <c r="E14360" i="2"/>
  <c r="E14359" i="2"/>
  <c r="E14358" i="2"/>
  <c r="E14357" i="2"/>
  <c r="E14356" i="2"/>
  <c r="E14355" i="2"/>
  <c r="E14354" i="2"/>
  <c r="E14353" i="2"/>
  <c r="E14352" i="2"/>
  <c r="E14351" i="2"/>
  <c r="E14350" i="2"/>
  <c r="E14349" i="2"/>
  <c r="E14348" i="2"/>
  <c r="E14347" i="2"/>
  <c r="E14346" i="2"/>
  <c r="E14345" i="2"/>
  <c r="E14344" i="2"/>
  <c r="E14343" i="2"/>
  <c r="E14342" i="2"/>
  <c r="E14341" i="2"/>
  <c r="E14340" i="2"/>
  <c r="E14339" i="2"/>
  <c r="E14338" i="2"/>
  <c r="E14337" i="2"/>
  <c r="E14336" i="2"/>
  <c r="E14335" i="2"/>
  <c r="E14334" i="2"/>
  <c r="E14333" i="2"/>
  <c r="E14332" i="2"/>
  <c r="E14331" i="2"/>
  <c r="E14330" i="2"/>
  <c r="E14329" i="2"/>
  <c r="E14328" i="2"/>
  <c r="E14327" i="2"/>
  <c r="E14326" i="2"/>
  <c r="E14325" i="2"/>
  <c r="E14324" i="2"/>
  <c r="E14323" i="2"/>
  <c r="E14322" i="2"/>
  <c r="E14321" i="2"/>
  <c r="E14320" i="2"/>
  <c r="E14319" i="2"/>
  <c r="E14318" i="2"/>
  <c r="E14317" i="2"/>
  <c r="E14316" i="2"/>
  <c r="E14315" i="2"/>
  <c r="E14314" i="2"/>
  <c r="E14313" i="2"/>
  <c r="E14312" i="2"/>
  <c r="E14311" i="2"/>
  <c r="E14310" i="2"/>
  <c r="E14309" i="2"/>
  <c r="E14308" i="2"/>
  <c r="E14307" i="2"/>
  <c r="E14306" i="2"/>
  <c r="E14305" i="2"/>
  <c r="E14304" i="2"/>
  <c r="E14303" i="2"/>
  <c r="E14302" i="2"/>
  <c r="E14301" i="2"/>
  <c r="E14300" i="2"/>
  <c r="E14299" i="2"/>
  <c r="E14298" i="2"/>
  <c r="E14297" i="2"/>
  <c r="E14296" i="2"/>
  <c r="E14295" i="2"/>
  <c r="E14294" i="2"/>
  <c r="E14293" i="2"/>
  <c r="E14292" i="2"/>
  <c r="E14291" i="2"/>
  <c r="E14290" i="2"/>
  <c r="E14289" i="2"/>
  <c r="E14288" i="2"/>
  <c r="E14287" i="2"/>
  <c r="E14286" i="2"/>
  <c r="E14285" i="2"/>
  <c r="E14284" i="2"/>
  <c r="E14283" i="2"/>
  <c r="E14282" i="2"/>
  <c r="E14281" i="2"/>
  <c r="E14280" i="2"/>
  <c r="E14279" i="2"/>
  <c r="E14278" i="2"/>
  <c r="E14277" i="2"/>
  <c r="E14276" i="2"/>
  <c r="E14275" i="2"/>
  <c r="E14274" i="2"/>
  <c r="E14273" i="2"/>
  <c r="E14272" i="2"/>
  <c r="E14271" i="2"/>
  <c r="E14270" i="2"/>
  <c r="E14269" i="2"/>
  <c r="E14268" i="2"/>
  <c r="E14267" i="2"/>
  <c r="E14266" i="2"/>
  <c r="E14265" i="2"/>
  <c r="E14264" i="2"/>
  <c r="E14263" i="2"/>
  <c r="E14262" i="2"/>
  <c r="E14261" i="2"/>
  <c r="E14260" i="2"/>
  <c r="E14259" i="2"/>
  <c r="E14258" i="2"/>
  <c r="E14257" i="2"/>
  <c r="E14256" i="2"/>
  <c r="E14255" i="2"/>
  <c r="E14254" i="2"/>
  <c r="E14253" i="2"/>
  <c r="E14252" i="2"/>
  <c r="E14251" i="2"/>
  <c r="E14250" i="2"/>
  <c r="E14249" i="2"/>
  <c r="E14248" i="2"/>
  <c r="E14247" i="2"/>
  <c r="E14246" i="2"/>
  <c r="E14245" i="2"/>
  <c r="E14244" i="2"/>
  <c r="E14243" i="2"/>
  <c r="E14242" i="2"/>
  <c r="E14241" i="2"/>
  <c r="E14240" i="2"/>
  <c r="E14239" i="2"/>
  <c r="E14238" i="2"/>
  <c r="E14237" i="2"/>
  <c r="E14236" i="2"/>
  <c r="E14235" i="2"/>
  <c r="E14234" i="2"/>
  <c r="E14233" i="2"/>
  <c r="E14232" i="2"/>
  <c r="E14231" i="2"/>
  <c r="E14230" i="2"/>
  <c r="E14229" i="2"/>
  <c r="E14228" i="2"/>
  <c r="E14227" i="2"/>
  <c r="E14226" i="2"/>
  <c r="E14225" i="2"/>
  <c r="E14224" i="2"/>
  <c r="E14223" i="2"/>
  <c r="E14222" i="2"/>
  <c r="E14221" i="2"/>
  <c r="E14220" i="2"/>
  <c r="E14219" i="2"/>
  <c r="E14218" i="2"/>
  <c r="E14217" i="2"/>
  <c r="E14216" i="2"/>
  <c r="E14215" i="2"/>
  <c r="E14214" i="2"/>
  <c r="E14213" i="2"/>
  <c r="E14212" i="2"/>
  <c r="E14211" i="2"/>
  <c r="E14210" i="2"/>
  <c r="E14209" i="2"/>
  <c r="E14208" i="2"/>
  <c r="E14207" i="2"/>
  <c r="E14206" i="2"/>
  <c r="E14205" i="2"/>
  <c r="E14204" i="2"/>
  <c r="E14203" i="2"/>
  <c r="E14202" i="2"/>
  <c r="E14201" i="2"/>
  <c r="E14200" i="2"/>
  <c r="E14199" i="2"/>
  <c r="E14198" i="2"/>
  <c r="E14197" i="2"/>
  <c r="E14196" i="2"/>
  <c r="E14195" i="2"/>
  <c r="E14194" i="2"/>
  <c r="E14193" i="2"/>
  <c r="E14192" i="2"/>
  <c r="E14191" i="2"/>
  <c r="E14190" i="2"/>
  <c r="E14189" i="2"/>
  <c r="E14188" i="2"/>
  <c r="E14187" i="2"/>
  <c r="E14186" i="2"/>
  <c r="E14185" i="2"/>
  <c r="E14184" i="2"/>
  <c r="E14183" i="2"/>
  <c r="E14182" i="2"/>
  <c r="E14181" i="2"/>
  <c r="E14180" i="2"/>
  <c r="E14179" i="2"/>
  <c r="E14178" i="2"/>
  <c r="E14177" i="2"/>
  <c r="E14176" i="2"/>
  <c r="E14175" i="2"/>
  <c r="E14174" i="2"/>
  <c r="E14173" i="2"/>
  <c r="E14172" i="2"/>
  <c r="E14171" i="2"/>
  <c r="E14170" i="2"/>
  <c r="E14169" i="2"/>
  <c r="E14168" i="2"/>
  <c r="E14167" i="2"/>
  <c r="E14166" i="2"/>
  <c r="E14165" i="2"/>
  <c r="E14164" i="2"/>
  <c r="E14163" i="2"/>
  <c r="E14162" i="2"/>
  <c r="E14161" i="2"/>
  <c r="E14160" i="2"/>
  <c r="E14159" i="2"/>
  <c r="E14158" i="2"/>
  <c r="E14157" i="2"/>
  <c r="E14156" i="2"/>
  <c r="E14155" i="2"/>
  <c r="E14154" i="2"/>
  <c r="E14153" i="2"/>
  <c r="E14152" i="2"/>
  <c r="E14151" i="2"/>
  <c r="E14150" i="2"/>
  <c r="E14149" i="2"/>
  <c r="E14148" i="2"/>
  <c r="E14147" i="2"/>
  <c r="E14146" i="2"/>
  <c r="E14145" i="2"/>
  <c r="E14144" i="2"/>
  <c r="E14143" i="2"/>
  <c r="E14142" i="2"/>
  <c r="E14141" i="2"/>
  <c r="E14140" i="2"/>
  <c r="E14139" i="2"/>
  <c r="E14138" i="2"/>
  <c r="E14137" i="2"/>
  <c r="E14136" i="2"/>
  <c r="E14135" i="2"/>
  <c r="E14134" i="2"/>
  <c r="E14133" i="2"/>
  <c r="E14132" i="2"/>
  <c r="E14131" i="2"/>
  <c r="E14130" i="2"/>
  <c r="E14129" i="2"/>
  <c r="E14128" i="2"/>
  <c r="E14127" i="2"/>
  <c r="E14126" i="2"/>
  <c r="E14125" i="2"/>
  <c r="E14124" i="2"/>
  <c r="E14123" i="2"/>
  <c r="E14122" i="2"/>
  <c r="E14121" i="2"/>
  <c r="E14120" i="2"/>
  <c r="E14119" i="2"/>
  <c r="E14118" i="2"/>
  <c r="E14117" i="2"/>
  <c r="E14116" i="2"/>
  <c r="E14115" i="2"/>
  <c r="E14114" i="2"/>
  <c r="E14113" i="2"/>
  <c r="E14112" i="2"/>
  <c r="E14111" i="2"/>
  <c r="E14110" i="2"/>
  <c r="E14109" i="2"/>
  <c r="E14108" i="2"/>
  <c r="E14107" i="2"/>
  <c r="E14106" i="2"/>
  <c r="E14105" i="2"/>
  <c r="E14104" i="2"/>
  <c r="E14103" i="2"/>
  <c r="E14102" i="2"/>
  <c r="E14101" i="2"/>
  <c r="E14100" i="2"/>
  <c r="E14099" i="2"/>
  <c r="E14098" i="2"/>
  <c r="E14097" i="2"/>
  <c r="E14096" i="2"/>
  <c r="E14095" i="2"/>
  <c r="E14094" i="2"/>
  <c r="E14093" i="2"/>
  <c r="E14092" i="2"/>
  <c r="E14091" i="2"/>
  <c r="E14090" i="2"/>
  <c r="E14089" i="2"/>
  <c r="E14088" i="2"/>
  <c r="E14087" i="2"/>
  <c r="E14086" i="2"/>
  <c r="E14085" i="2"/>
  <c r="E14084" i="2"/>
  <c r="E14083" i="2"/>
  <c r="E14082" i="2"/>
  <c r="E14081" i="2"/>
  <c r="E14080" i="2"/>
  <c r="E14079" i="2"/>
  <c r="E14078" i="2"/>
  <c r="E14077" i="2"/>
  <c r="E14076" i="2"/>
  <c r="E14075" i="2"/>
  <c r="E14074" i="2"/>
  <c r="E14073" i="2"/>
  <c r="E14072" i="2"/>
  <c r="E14071" i="2"/>
  <c r="E14070" i="2"/>
  <c r="E14069" i="2"/>
  <c r="E14068" i="2"/>
  <c r="E14067" i="2"/>
  <c r="E14066" i="2"/>
  <c r="E14065" i="2"/>
  <c r="E14064" i="2"/>
  <c r="E14063" i="2"/>
  <c r="E14062" i="2"/>
  <c r="E14061" i="2"/>
  <c r="E14060" i="2"/>
  <c r="E14059" i="2"/>
  <c r="E14058" i="2"/>
  <c r="E14057" i="2"/>
  <c r="E14056" i="2"/>
  <c r="E14055" i="2"/>
  <c r="E14054" i="2"/>
  <c r="E14053" i="2"/>
  <c r="E14052" i="2"/>
  <c r="E14051" i="2"/>
  <c r="E14050" i="2"/>
  <c r="E14049" i="2"/>
  <c r="E14048" i="2"/>
  <c r="E14047" i="2"/>
  <c r="E14046" i="2"/>
  <c r="E14045" i="2"/>
  <c r="E14044" i="2"/>
  <c r="E14043" i="2"/>
  <c r="E14042" i="2"/>
  <c r="E14041" i="2"/>
  <c r="E14040" i="2"/>
  <c r="E14039" i="2"/>
  <c r="E14038" i="2"/>
  <c r="E14037" i="2"/>
  <c r="E14036" i="2"/>
  <c r="E14035" i="2"/>
  <c r="E14034" i="2"/>
  <c r="E14033" i="2"/>
  <c r="E14032" i="2"/>
  <c r="E14031" i="2"/>
  <c r="E14030" i="2"/>
  <c r="E14029" i="2"/>
  <c r="E14028" i="2"/>
  <c r="E14027" i="2"/>
  <c r="E14026" i="2"/>
  <c r="E14025" i="2"/>
  <c r="E14024" i="2"/>
  <c r="E14023" i="2"/>
  <c r="E14022" i="2"/>
  <c r="E14021" i="2"/>
  <c r="E14020" i="2"/>
  <c r="E14019" i="2"/>
  <c r="E14018" i="2"/>
  <c r="E14017" i="2"/>
  <c r="E14016" i="2"/>
  <c r="E14015" i="2"/>
  <c r="E14014" i="2"/>
  <c r="E14013" i="2"/>
  <c r="E14012" i="2"/>
  <c r="E14011" i="2"/>
  <c r="E14010" i="2"/>
  <c r="E14009" i="2"/>
  <c r="E14008" i="2"/>
  <c r="E14007" i="2"/>
  <c r="E14006" i="2"/>
  <c r="E14005" i="2"/>
  <c r="E14004" i="2"/>
  <c r="E14003" i="2"/>
  <c r="E14002" i="2"/>
  <c r="E14001" i="2"/>
  <c r="E14000" i="2"/>
  <c r="E13999" i="2"/>
  <c r="E13998" i="2"/>
  <c r="E13997" i="2"/>
  <c r="E13996" i="2"/>
  <c r="E13995" i="2"/>
  <c r="E13994" i="2"/>
  <c r="E13993" i="2"/>
  <c r="E13992" i="2"/>
  <c r="E13991" i="2"/>
  <c r="E13990" i="2"/>
  <c r="E13989" i="2"/>
  <c r="E13988" i="2"/>
  <c r="E13987" i="2"/>
  <c r="E13986" i="2"/>
  <c r="E13985" i="2"/>
  <c r="E13984" i="2"/>
  <c r="E13983" i="2"/>
  <c r="E13982" i="2"/>
  <c r="E13981" i="2"/>
  <c r="E13980" i="2"/>
  <c r="E13979" i="2"/>
  <c r="E13978" i="2"/>
  <c r="E13977" i="2"/>
  <c r="E13976" i="2"/>
  <c r="E13975" i="2"/>
  <c r="E13974" i="2"/>
  <c r="E13973" i="2"/>
  <c r="E13972" i="2"/>
  <c r="E13971" i="2"/>
  <c r="E13970" i="2"/>
  <c r="E13969" i="2"/>
  <c r="E13968" i="2"/>
  <c r="E13967" i="2"/>
  <c r="E13966" i="2"/>
  <c r="E13965" i="2"/>
  <c r="E13964" i="2"/>
  <c r="E13963" i="2"/>
  <c r="E13962" i="2"/>
  <c r="E13961" i="2"/>
  <c r="E13960" i="2"/>
  <c r="E13959" i="2"/>
  <c r="E13958" i="2"/>
  <c r="E13957" i="2"/>
  <c r="E13956" i="2"/>
  <c r="E13955" i="2"/>
  <c r="E13954" i="2"/>
  <c r="E13953" i="2"/>
  <c r="E13952" i="2"/>
  <c r="E13951" i="2"/>
  <c r="E13950" i="2"/>
  <c r="E13949" i="2"/>
  <c r="E13948" i="2"/>
  <c r="E13947" i="2"/>
  <c r="E13946" i="2"/>
  <c r="E13945" i="2"/>
  <c r="E13944" i="2"/>
  <c r="E13943" i="2"/>
  <c r="E13942" i="2"/>
  <c r="E13941" i="2"/>
  <c r="E13940" i="2"/>
  <c r="E13939" i="2"/>
  <c r="E13938" i="2"/>
  <c r="E13937" i="2"/>
  <c r="E13936" i="2"/>
  <c r="E13935" i="2"/>
  <c r="E13934" i="2"/>
  <c r="E13933" i="2"/>
  <c r="E13932" i="2"/>
  <c r="E13931" i="2"/>
  <c r="E13930" i="2"/>
  <c r="E13929" i="2"/>
  <c r="E13928" i="2"/>
  <c r="E13927" i="2"/>
  <c r="E13926" i="2"/>
  <c r="E13925" i="2"/>
  <c r="E13924" i="2"/>
  <c r="E13923" i="2"/>
  <c r="E13922" i="2"/>
  <c r="E13921" i="2"/>
  <c r="E13920" i="2"/>
  <c r="E13919" i="2"/>
  <c r="E13918" i="2"/>
  <c r="E13917" i="2"/>
  <c r="E13916" i="2"/>
  <c r="E13915" i="2"/>
  <c r="E13914" i="2"/>
  <c r="E13913" i="2"/>
  <c r="E13912" i="2"/>
  <c r="E13911" i="2"/>
  <c r="E13910" i="2"/>
  <c r="E13909" i="2"/>
  <c r="E13908" i="2"/>
  <c r="E13907" i="2"/>
  <c r="E13906" i="2"/>
  <c r="E13905" i="2"/>
  <c r="E13904" i="2"/>
  <c r="E13903" i="2"/>
  <c r="E13902" i="2"/>
  <c r="E13901" i="2"/>
  <c r="E13900" i="2"/>
  <c r="E13899" i="2"/>
  <c r="E13898" i="2"/>
  <c r="E13897" i="2"/>
  <c r="E13896" i="2"/>
  <c r="E13895" i="2"/>
  <c r="E13894" i="2"/>
  <c r="E13893" i="2"/>
  <c r="E13892" i="2"/>
  <c r="E13891" i="2"/>
  <c r="E13890" i="2"/>
  <c r="E13889" i="2"/>
  <c r="E13888" i="2"/>
  <c r="E13887" i="2"/>
  <c r="E13886" i="2"/>
  <c r="E13885" i="2"/>
  <c r="E13884" i="2"/>
  <c r="E13883" i="2"/>
  <c r="E13882" i="2"/>
  <c r="E13881" i="2"/>
  <c r="E13880" i="2"/>
  <c r="E13879" i="2"/>
  <c r="E13878" i="2"/>
  <c r="E13877" i="2"/>
  <c r="E13876" i="2"/>
  <c r="E13875" i="2"/>
  <c r="E13874" i="2"/>
  <c r="E13873" i="2"/>
  <c r="E13872" i="2"/>
  <c r="E13871" i="2"/>
  <c r="E13870" i="2"/>
  <c r="E13869" i="2"/>
  <c r="E13868" i="2"/>
  <c r="E13867" i="2"/>
  <c r="E13866" i="2"/>
  <c r="E13865" i="2"/>
  <c r="E13864" i="2"/>
  <c r="E13863" i="2"/>
  <c r="E13862" i="2"/>
  <c r="E13861" i="2"/>
  <c r="E13860" i="2"/>
  <c r="E13859" i="2"/>
  <c r="E13858" i="2"/>
  <c r="E13857" i="2"/>
  <c r="E13856" i="2"/>
  <c r="E13855" i="2"/>
  <c r="E13854" i="2"/>
  <c r="E13853" i="2"/>
  <c r="E13852" i="2"/>
  <c r="E13851" i="2"/>
  <c r="E13850" i="2"/>
  <c r="E13849" i="2"/>
  <c r="E13848" i="2"/>
  <c r="E13847" i="2"/>
  <c r="E13846" i="2"/>
  <c r="E13845" i="2"/>
  <c r="E13844" i="2"/>
  <c r="E13843" i="2"/>
  <c r="E13842" i="2"/>
  <c r="E13841" i="2"/>
  <c r="E13840" i="2"/>
  <c r="E13839" i="2"/>
  <c r="E13838" i="2"/>
  <c r="E13837" i="2"/>
  <c r="E13836" i="2"/>
  <c r="E13835" i="2"/>
  <c r="E13834" i="2"/>
  <c r="E13833" i="2"/>
  <c r="E13832" i="2"/>
  <c r="E13831" i="2"/>
  <c r="E13830" i="2"/>
  <c r="E13829" i="2"/>
  <c r="E13828" i="2"/>
  <c r="E13827" i="2"/>
  <c r="E13826" i="2"/>
  <c r="E13825" i="2"/>
  <c r="E13824" i="2"/>
  <c r="E13823" i="2"/>
  <c r="E13822" i="2"/>
  <c r="E13821" i="2"/>
  <c r="E13820" i="2"/>
  <c r="E13819" i="2"/>
  <c r="E13818" i="2"/>
  <c r="E13817" i="2"/>
  <c r="E13816" i="2"/>
  <c r="E13815" i="2"/>
  <c r="E13814" i="2"/>
  <c r="E13813" i="2"/>
  <c r="E13812" i="2"/>
  <c r="E13811" i="2"/>
  <c r="E13810" i="2"/>
  <c r="E13809" i="2"/>
  <c r="E13808" i="2"/>
  <c r="E13807" i="2"/>
  <c r="E13806" i="2"/>
  <c r="E13805" i="2"/>
  <c r="E13804" i="2"/>
  <c r="E13803" i="2"/>
  <c r="E13802" i="2"/>
  <c r="E13801" i="2"/>
  <c r="E13800" i="2"/>
  <c r="E13799" i="2"/>
  <c r="E13798" i="2"/>
  <c r="E13797" i="2"/>
  <c r="E13796" i="2"/>
  <c r="E13795" i="2"/>
  <c r="E13794" i="2"/>
  <c r="E13793" i="2"/>
  <c r="E13792" i="2"/>
  <c r="E13791" i="2"/>
  <c r="E13790" i="2"/>
  <c r="E13789" i="2"/>
  <c r="E13788" i="2"/>
  <c r="E13787" i="2"/>
  <c r="E13786" i="2"/>
  <c r="E13785" i="2"/>
  <c r="E13784" i="2"/>
  <c r="E13783" i="2"/>
  <c r="E13782" i="2"/>
  <c r="E13781" i="2"/>
  <c r="E13780" i="2"/>
  <c r="E13779" i="2"/>
  <c r="E13778" i="2"/>
  <c r="E13777" i="2"/>
  <c r="E13776" i="2"/>
  <c r="E13775" i="2"/>
  <c r="E13774" i="2"/>
  <c r="E13773" i="2"/>
  <c r="E13772" i="2"/>
  <c r="E13771" i="2"/>
  <c r="E13770" i="2"/>
  <c r="E13769" i="2"/>
  <c r="E13768" i="2"/>
  <c r="E13767" i="2"/>
  <c r="E13766" i="2"/>
  <c r="E13765" i="2"/>
  <c r="E13764" i="2"/>
  <c r="E13763" i="2"/>
  <c r="E13762" i="2"/>
  <c r="E13761" i="2"/>
  <c r="E13760" i="2"/>
  <c r="E13759" i="2"/>
  <c r="E13758" i="2"/>
  <c r="E13757" i="2"/>
  <c r="E13756" i="2"/>
  <c r="E13755" i="2"/>
  <c r="E13754" i="2"/>
  <c r="E13753" i="2"/>
  <c r="E13752" i="2"/>
  <c r="E13751" i="2"/>
  <c r="E13750" i="2"/>
  <c r="E13749" i="2"/>
  <c r="E13748" i="2"/>
  <c r="E13747" i="2"/>
  <c r="E13746" i="2"/>
  <c r="E13745" i="2"/>
  <c r="E13744" i="2"/>
  <c r="E13743" i="2"/>
  <c r="E13742" i="2"/>
  <c r="E13741" i="2"/>
  <c r="E13740" i="2"/>
  <c r="E13739" i="2"/>
  <c r="E13738" i="2"/>
  <c r="E13737" i="2"/>
  <c r="E13736" i="2"/>
  <c r="E13735" i="2"/>
  <c r="E13734" i="2"/>
  <c r="E13733" i="2"/>
  <c r="E13732" i="2"/>
  <c r="E13731" i="2"/>
  <c r="E13730" i="2"/>
  <c r="E13729" i="2"/>
  <c r="E13728" i="2"/>
  <c r="E13727" i="2"/>
  <c r="E13726" i="2"/>
  <c r="E13725" i="2"/>
  <c r="E13724" i="2"/>
  <c r="E13723" i="2"/>
  <c r="E13722" i="2"/>
  <c r="E13721" i="2"/>
  <c r="E13720" i="2"/>
  <c r="E13719" i="2"/>
  <c r="E13718" i="2"/>
  <c r="E13717" i="2"/>
  <c r="E13716" i="2"/>
  <c r="E13715" i="2"/>
  <c r="E13714" i="2"/>
  <c r="E13713" i="2"/>
  <c r="E13712" i="2"/>
  <c r="E13711" i="2"/>
  <c r="E13710" i="2"/>
  <c r="E13709" i="2"/>
  <c r="E13708" i="2"/>
  <c r="E13707" i="2"/>
  <c r="E13706" i="2"/>
  <c r="E13705" i="2"/>
  <c r="E13704" i="2"/>
  <c r="E13703" i="2"/>
  <c r="E13702" i="2"/>
  <c r="E13701" i="2"/>
  <c r="E13700" i="2"/>
  <c r="E13699" i="2"/>
  <c r="E13698" i="2"/>
  <c r="E13697" i="2"/>
  <c r="E13696" i="2"/>
  <c r="E13695" i="2"/>
  <c r="E13694" i="2"/>
  <c r="E13693" i="2"/>
  <c r="E13692" i="2"/>
  <c r="E13691" i="2"/>
  <c r="E13690" i="2"/>
  <c r="E13689" i="2"/>
  <c r="E13688" i="2"/>
  <c r="E13687" i="2"/>
  <c r="E13686" i="2"/>
  <c r="E13685" i="2"/>
  <c r="E13684" i="2"/>
  <c r="E13683" i="2"/>
  <c r="E13682" i="2"/>
  <c r="E13681" i="2"/>
  <c r="E13680" i="2"/>
  <c r="E13679" i="2"/>
  <c r="E13678" i="2"/>
  <c r="E13677" i="2"/>
  <c r="E13676" i="2"/>
  <c r="E13675" i="2"/>
  <c r="E13674" i="2"/>
  <c r="E13673" i="2"/>
  <c r="E13672" i="2"/>
  <c r="E13671" i="2"/>
  <c r="E13670" i="2"/>
  <c r="E13669" i="2"/>
  <c r="E13668" i="2"/>
  <c r="E13667" i="2"/>
  <c r="E13666" i="2"/>
  <c r="E13665" i="2"/>
  <c r="E13664" i="2"/>
  <c r="E13663" i="2"/>
  <c r="E13662" i="2"/>
  <c r="E13661" i="2"/>
  <c r="E13660" i="2"/>
  <c r="E13659" i="2"/>
  <c r="E13658" i="2"/>
  <c r="E13657" i="2"/>
  <c r="E13656" i="2"/>
  <c r="E13655" i="2"/>
  <c r="E13654" i="2"/>
  <c r="E13653" i="2"/>
  <c r="E13652" i="2"/>
  <c r="E13651" i="2"/>
  <c r="E13650" i="2"/>
  <c r="E13649" i="2"/>
  <c r="E13648" i="2"/>
  <c r="E13647" i="2"/>
  <c r="E13646" i="2"/>
  <c r="E13645" i="2"/>
  <c r="E13644" i="2"/>
  <c r="E13643" i="2"/>
  <c r="E13642" i="2"/>
  <c r="E13641" i="2"/>
  <c r="E13640" i="2"/>
  <c r="E13639" i="2"/>
  <c r="E13638" i="2"/>
  <c r="E13637" i="2"/>
  <c r="E13636" i="2"/>
  <c r="E13635" i="2"/>
  <c r="E13634" i="2"/>
  <c r="E13633" i="2"/>
  <c r="E13632" i="2"/>
  <c r="E13631" i="2"/>
  <c r="E13630" i="2"/>
  <c r="E13629" i="2"/>
  <c r="E13628" i="2"/>
  <c r="E13627" i="2"/>
  <c r="E13626" i="2"/>
  <c r="E13625" i="2"/>
  <c r="E13624" i="2"/>
  <c r="E13623" i="2"/>
  <c r="E13622" i="2"/>
  <c r="E13621" i="2"/>
  <c r="E13620" i="2"/>
  <c r="E13619" i="2"/>
  <c r="E13618" i="2"/>
  <c r="E13617" i="2"/>
  <c r="E13616" i="2"/>
  <c r="E13615" i="2"/>
  <c r="E13614" i="2"/>
  <c r="E13613" i="2"/>
  <c r="E13612" i="2"/>
  <c r="E13611" i="2"/>
  <c r="E13610" i="2"/>
  <c r="E13609" i="2"/>
  <c r="E13608" i="2"/>
  <c r="E13607" i="2"/>
  <c r="E13606" i="2"/>
  <c r="E13605" i="2"/>
  <c r="E13604" i="2"/>
  <c r="E13603" i="2"/>
  <c r="E13602" i="2"/>
  <c r="E13601" i="2"/>
  <c r="E13600" i="2"/>
  <c r="E13599" i="2"/>
  <c r="E13598" i="2"/>
  <c r="E13597" i="2"/>
  <c r="E13596" i="2"/>
  <c r="E13595" i="2"/>
  <c r="E13594" i="2"/>
  <c r="E13593" i="2"/>
  <c r="E13592" i="2"/>
  <c r="E13591" i="2"/>
  <c r="E13590" i="2"/>
  <c r="E13589" i="2"/>
  <c r="E13588" i="2"/>
  <c r="E13587" i="2"/>
  <c r="E13586" i="2"/>
  <c r="E13585" i="2"/>
  <c r="E13584" i="2"/>
  <c r="E13583" i="2"/>
  <c r="E13582" i="2"/>
  <c r="E13581" i="2"/>
  <c r="E13580" i="2"/>
  <c r="E13579" i="2"/>
  <c r="E13578" i="2"/>
  <c r="E13577" i="2"/>
  <c r="E13576" i="2"/>
  <c r="E13575" i="2"/>
  <c r="E13574" i="2"/>
  <c r="E13573" i="2"/>
  <c r="E13572" i="2"/>
  <c r="E13571" i="2"/>
  <c r="E13570" i="2"/>
  <c r="E13569" i="2"/>
  <c r="E13568" i="2"/>
  <c r="E13567" i="2"/>
  <c r="E13566" i="2"/>
  <c r="E13565" i="2"/>
  <c r="E13564" i="2"/>
  <c r="E13563" i="2"/>
  <c r="E13562" i="2"/>
  <c r="E13561" i="2"/>
  <c r="E13560" i="2"/>
  <c r="E13559" i="2"/>
  <c r="E13558" i="2"/>
  <c r="E13557" i="2"/>
  <c r="E13556" i="2"/>
  <c r="E13555" i="2"/>
  <c r="E13554" i="2"/>
  <c r="E13553" i="2"/>
  <c r="E13552" i="2"/>
  <c r="E13551" i="2"/>
  <c r="E13550" i="2"/>
  <c r="E13549" i="2"/>
  <c r="E13548" i="2"/>
  <c r="E13547" i="2"/>
  <c r="E13546" i="2"/>
  <c r="E13545" i="2"/>
  <c r="E13544" i="2"/>
  <c r="E13543" i="2"/>
  <c r="E13542" i="2"/>
  <c r="E13541" i="2"/>
  <c r="E13540" i="2"/>
  <c r="E13539" i="2"/>
  <c r="E13538" i="2"/>
  <c r="E13537" i="2"/>
  <c r="E13536" i="2"/>
  <c r="E13535" i="2"/>
  <c r="E13534" i="2"/>
  <c r="E13533" i="2"/>
  <c r="E13532" i="2"/>
  <c r="E13531" i="2"/>
  <c r="E13530" i="2"/>
  <c r="E13529" i="2"/>
  <c r="E13528" i="2"/>
  <c r="E13527" i="2"/>
  <c r="E13526" i="2"/>
  <c r="E13525" i="2"/>
  <c r="E13524" i="2"/>
  <c r="E13523" i="2"/>
  <c r="E13522" i="2"/>
  <c r="E13521" i="2"/>
  <c r="E13520" i="2"/>
  <c r="E13519" i="2"/>
  <c r="E13518" i="2"/>
  <c r="E13517" i="2"/>
  <c r="E13516" i="2"/>
  <c r="E13515" i="2"/>
  <c r="E13514" i="2"/>
  <c r="E13513" i="2"/>
  <c r="E13512" i="2"/>
  <c r="E13511" i="2"/>
  <c r="E13510" i="2"/>
  <c r="E13509" i="2"/>
  <c r="E13508" i="2"/>
  <c r="E13507" i="2"/>
  <c r="E13506" i="2"/>
  <c r="E13505" i="2"/>
  <c r="E13504" i="2"/>
  <c r="E13503" i="2"/>
  <c r="E13502" i="2"/>
  <c r="E13501" i="2"/>
  <c r="E13500" i="2"/>
  <c r="E13499" i="2"/>
  <c r="E13498" i="2"/>
  <c r="E13497" i="2"/>
  <c r="E13496" i="2"/>
  <c r="E13495" i="2"/>
  <c r="E13494" i="2"/>
  <c r="E13493" i="2"/>
  <c r="E13492" i="2"/>
  <c r="E13491" i="2"/>
  <c r="E13490" i="2"/>
  <c r="E13489" i="2"/>
  <c r="E13488" i="2"/>
  <c r="E13487" i="2"/>
  <c r="E13486" i="2"/>
  <c r="E13485" i="2"/>
  <c r="E13484" i="2"/>
  <c r="E13483" i="2"/>
  <c r="E13482" i="2"/>
  <c r="E13481" i="2"/>
  <c r="E13480" i="2"/>
  <c r="E13479" i="2"/>
  <c r="E13478" i="2"/>
  <c r="E13477" i="2"/>
  <c r="E13476" i="2"/>
  <c r="E13475" i="2"/>
  <c r="E13474" i="2"/>
  <c r="E13473" i="2"/>
  <c r="E13472" i="2"/>
  <c r="E13471" i="2"/>
  <c r="E13470" i="2"/>
  <c r="E13469" i="2"/>
  <c r="E13468" i="2"/>
  <c r="E13467" i="2"/>
  <c r="E13466" i="2"/>
  <c r="E13465" i="2"/>
  <c r="E13464" i="2"/>
  <c r="E13463" i="2"/>
  <c r="E13462" i="2"/>
  <c r="E13461" i="2"/>
  <c r="E13460" i="2"/>
  <c r="E13459" i="2"/>
  <c r="E13458" i="2"/>
  <c r="E13457" i="2"/>
  <c r="E13456" i="2"/>
  <c r="E13455" i="2"/>
  <c r="E13454" i="2"/>
  <c r="E13453" i="2"/>
  <c r="E13452" i="2"/>
  <c r="E13451" i="2"/>
  <c r="E13450" i="2"/>
  <c r="E13449" i="2"/>
  <c r="E13448" i="2"/>
  <c r="E13447" i="2"/>
  <c r="E13446" i="2"/>
  <c r="E13445" i="2"/>
  <c r="E13444" i="2"/>
  <c r="E13443" i="2"/>
  <c r="E13442" i="2"/>
  <c r="E13441" i="2"/>
  <c r="E13440" i="2"/>
  <c r="E13439" i="2"/>
  <c r="E13438" i="2"/>
  <c r="E13437" i="2"/>
  <c r="E13436" i="2"/>
  <c r="E13435" i="2"/>
  <c r="E13434" i="2"/>
  <c r="E13433" i="2"/>
  <c r="E13432" i="2"/>
  <c r="E13431" i="2"/>
  <c r="E13430" i="2"/>
  <c r="E13429" i="2"/>
  <c r="E13428" i="2"/>
  <c r="E13427" i="2"/>
  <c r="E13426" i="2"/>
  <c r="E13425" i="2"/>
  <c r="E13424" i="2"/>
  <c r="E13423" i="2"/>
  <c r="E13422" i="2"/>
  <c r="E13421" i="2"/>
  <c r="E13420" i="2"/>
  <c r="E13419" i="2"/>
  <c r="E13418" i="2"/>
  <c r="E13417" i="2"/>
  <c r="E13416" i="2"/>
  <c r="E13415" i="2"/>
  <c r="E13414" i="2"/>
  <c r="E13413" i="2"/>
  <c r="E13412" i="2"/>
  <c r="E13411" i="2"/>
  <c r="E13410" i="2"/>
  <c r="E13409" i="2"/>
  <c r="E13408" i="2"/>
  <c r="E13407" i="2"/>
  <c r="E13406" i="2"/>
  <c r="E13405" i="2"/>
  <c r="E13404" i="2"/>
  <c r="E13403" i="2"/>
  <c r="E13402" i="2"/>
  <c r="E13401" i="2"/>
  <c r="E13400" i="2"/>
  <c r="E13399" i="2"/>
  <c r="E13398" i="2"/>
  <c r="E13397" i="2"/>
  <c r="E13396" i="2"/>
  <c r="E13395" i="2"/>
  <c r="E13394" i="2"/>
  <c r="E13393" i="2"/>
  <c r="E13392" i="2"/>
  <c r="E13391" i="2"/>
  <c r="E13390" i="2"/>
  <c r="E13389" i="2"/>
  <c r="E13388" i="2"/>
  <c r="E13387" i="2"/>
  <c r="E13386" i="2"/>
  <c r="E13385" i="2"/>
  <c r="E13384" i="2"/>
  <c r="E13383" i="2"/>
  <c r="E13382" i="2"/>
  <c r="E13381" i="2"/>
  <c r="E13380" i="2"/>
  <c r="E13379" i="2"/>
  <c r="E13378" i="2"/>
  <c r="E13377" i="2"/>
  <c r="E13376" i="2"/>
  <c r="E13375" i="2"/>
  <c r="E13374" i="2"/>
  <c r="E13373" i="2"/>
  <c r="E13372" i="2"/>
  <c r="E13371" i="2"/>
  <c r="E13370" i="2"/>
  <c r="E13369" i="2"/>
  <c r="E13368" i="2"/>
  <c r="E13367" i="2"/>
  <c r="E13366" i="2"/>
  <c r="E13365" i="2"/>
  <c r="E13364" i="2"/>
  <c r="E13363" i="2"/>
  <c r="E13362" i="2"/>
  <c r="E13361" i="2"/>
  <c r="E13360" i="2"/>
  <c r="E13359" i="2"/>
  <c r="E13358" i="2"/>
  <c r="E13357" i="2"/>
  <c r="E13356" i="2"/>
  <c r="E13355" i="2"/>
  <c r="E13354" i="2"/>
  <c r="E13353" i="2"/>
  <c r="E13352" i="2"/>
  <c r="E13351" i="2"/>
  <c r="E13350" i="2"/>
  <c r="E13349" i="2"/>
  <c r="E13348" i="2"/>
  <c r="E13347" i="2"/>
  <c r="E13346" i="2"/>
  <c r="E13345" i="2"/>
  <c r="E13344" i="2"/>
  <c r="E13343" i="2"/>
  <c r="E13342" i="2"/>
  <c r="E13341" i="2"/>
  <c r="E13340" i="2"/>
  <c r="E13339" i="2"/>
  <c r="E13338" i="2"/>
  <c r="E13337" i="2"/>
  <c r="E13336" i="2"/>
  <c r="E13335" i="2"/>
  <c r="E13334" i="2"/>
  <c r="E13333" i="2"/>
  <c r="E13332" i="2"/>
  <c r="E13331" i="2"/>
  <c r="E13330" i="2"/>
  <c r="E13329" i="2"/>
  <c r="E13328" i="2"/>
  <c r="E13327" i="2"/>
  <c r="E13326" i="2"/>
  <c r="E13325" i="2"/>
  <c r="E13324" i="2"/>
  <c r="E13323" i="2"/>
  <c r="E13322" i="2"/>
  <c r="E13321" i="2"/>
  <c r="E13320" i="2"/>
  <c r="E13319" i="2"/>
  <c r="E13318" i="2"/>
  <c r="E13317" i="2"/>
  <c r="E13316" i="2"/>
  <c r="E13315" i="2"/>
  <c r="E13314" i="2"/>
  <c r="E13313" i="2"/>
  <c r="E13312" i="2"/>
  <c r="E13311" i="2"/>
  <c r="E13310" i="2"/>
  <c r="E13309" i="2"/>
  <c r="E13308" i="2"/>
  <c r="E13307" i="2"/>
  <c r="E13306" i="2"/>
  <c r="E13305" i="2"/>
  <c r="E13304" i="2"/>
  <c r="E13303" i="2"/>
  <c r="E13302" i="2"/>
  <c r="E13301" i="2"/>
  <c r="E13300" i="2"/>
  <c r="E13299" i="2"/>
  <c r="E13298" i="2"/>
  <c r="E13297" i="2"/>
  <c r="E13296" i="2"/>
  <c r="E13295" i="2"/>
  <c r="E13294" i="2"/>
  <c r="E13293" i="2"/>
  <c r="E13292" i="2"/>
  <c r="E13291" i="2"/>
  <c r="E13290" i="2"/>
  <c r="E13289" i="2"/>
  <c r="E13288" i="2"/>
  <c r="E13287" i="2"/>
  <c r="E13286" i="2"/>
  <c r="E13285" i="2"/>
  <c r="E13284" i="2"/>
  <c r="E13283" i="2"/>
  <c r="E13282" i="2"/>
  <c r="E13281" i="2"/>
  <c r="E13280" i="2"/>
  <c r="E13279" i="2"/>
  <c r="E13278" i="2"/>
  <c r="E13277" i="2"/>
  <c r="E13276" i="2"/>
  <c r="E13275" i="2"/>
  <c r="E13274" i="2"/>
  <c r="E13273" i="2"/>
  <c r="E13272" i="2"/>
  <c r="E13271" i="2"/>
  <c r="E13270" i="2"/>
  <c r="E13269" i="2"/>
  <c r="E13268" i="2"/>
  <c r="E13267" i="2"/>
  <c r="E13266" i="2"/>
  <c r="E13265" i="2"/>
  <c r="E13264" i="2"/>
  <c r="E13263" i="2"/>
  <c r="E13262" i="2"/>
  <c r="E13261" i="2"/>
  <c r="E13260" i="2"/>
  <c r="E13259" i="2"/>
  <c r="E13258" i="2"/>
  <c r="E13257" i="2"/>
  <c r="E13256" i="2"/>
  <c r="E13255" i="2"/>
  <c r="E13254" i="2"/>
  <c r="E13253" i="2"/>
  <c r="E13252" i="2"/>
  <c r="E13251" i="2"/>
  <c r="E13250" i="2"/>
  <c r="E13249" i="2"/>
  <c r="E13248" i="2"/>
  <c r="E13247" i="2"/>
  <c r="E13246" i="2"/>
  <c r="E13245" i="2"/>
  <c r="E13244" i="2"/>
  <c r="E13243" i="2"/>
  <c r="E13242" i="2"/>
  <c r="E13241" i="2"/>
  <c r="E13240" i="2"/>
  <c r="E13239" i="2"/>
  <c r="E13238" i="2"/>
  <c r="E13237" i="2"/>
  <c r="E13236" i="2"/>
  <c r="E13235" i="2"/>
  <c r="E13234" i="2"/>
  <c r="E13233" i="2"/>
  <c r="E13232" i="2"/>
  <c r="E13231" i="2"/>
  <c r="E13230" i="2"/>
  <c r="E13229" i="2"/>
  <c r="E13228" i="2"/>
  <c r="E13227" i="2"/>
  <c r="E13226" i="2"/>
  <c r="E13225" i="2"/>
  <c r="E13224" i="2"/>
  <c r="E13223" i="2"/>
  <c r="E13222" i="2"/>
  <c r="E13221" i="2"/>
  <c r="E13220" i="2"/>
  <c r="E13219" i="2"/>
  <c r="E13218" i="2"/>
  <c r="E13217" i="2"/>
  <c r="E13216" i="2"/>
  <c r="E13215" i="2"/>
  <c r="E13214" i="2"/>
  <c r="E13213" i="2"/>
  <c r="E13212" i="2"/>
  <c r="E13211" i="2"/>
  <c r="E13210" i="2"/>
  <c r="E13209" i="2"/>
  <c r="E13208" i="2"/>
  <c r="E13207" i="2"/>
  <c r="E13206" i="2"/>
  <c r="E13205" i="2"/>
  <c r="E13204" i="2"/>
  <c r="E13203" i="2"/>
  <c r="E13202" i="2"/>
  <c r="E13201" i="2"/>
  <c r="E13200" i="2"/>
  <c r="E13199" i="2"/>
  <c r="E13198" i="2"/>
  <c r="E13197" i="2"/>
  <c r="E13196" i="2"/>
  <c r="E13195" i="2"/>
  <c r="E13194" i="2"/>
  <c r="E13193" i="2"/>
  <c r="E13192" i="2"/>
  <c r="E13191" i="2"/>
  <c r="E13190" i="2"/>
  <c r="E13189" i="2"/>
  <c r="E13188" i="2"/>
  <c r="E13187" i="2"/>
  <c r="E13186" i="2"/>
  <c r="E13185" i="2"/>
  <c r="E13184" i="2"/>
  <c r="E13183" i="2"/>
  <c r="E13182" i="2"/>
  <c r="E13181" i="2"/>
  <c r="E13180" i="2"/>
  <c r="E13179" i="2"/>
  <c r="E13178" i="2"/>
  <c r="E13177" i="2"/>
  <c r="E13176" i="2"/>
  <c r="E13175" i="2"/>
  <c r="E13174" i="2"/>
  <c r="E13173" i="2"/>
  <c r="E13172" i="2"/>
  <c r="E13171" i="2"/>
  <c r="E13170" i="2"/>
  <c r="E13169" i="2"/>
  <c r="E13168" i="2"/>
  <c r="E13167" i="2"/>
  <c r="E13166" i="2"/>
  <c r="E13165" i="2"/>
  <c r="E13164" i="2"/>
  <c r="E13163" i="2"/>
  <c r="E13162" i="2"/>
  <c r="E13161" i="2"/>
  <c r="E13160" i="2"/>
  <c r="E13159" i="2"/>
  <c r="E13158" i="2"/>
  <c r="E13157" i="2"/>
  <c r="E13156" i="2"/>
  <c r="E13155" i="2"/>
  <c r="E13154" i="2"/>
  <c r="E13153" i="2"/>
  <c r="E13152" i="2"/>
  <c r="E13151" i="2"/>
  <c r="E13150" i="2"/>
  <c r="E13149" i="2"/>
  <c r="E13148" i="2"/>
  <c r="E13147" i="2"/>
  <c r="E13146" i="2"/>
  <c r="E13145" i="2"/>
  <c r="E13144" i="2"/>
  <c r="E13143" i="2"/>
  <c r="E13142" i="2"/>
  <c r="E13141" i="2"/>
  <c r="E13140" i="2"/>
  <c r="E13139" i="2"/>
  <c r="E13138" i="2"/>
  <c r="E13137" i="2"/>
  <c r="E13136" i="2"/>
  <c r="E13135" i="2"/>
  <c r="E13134" i="2"/>
  <c r="E13133" i="2"/>
  <c r="E13132" i="2"/>
  <c r="E13131" i="2"/>
  <c r="E13130" i="2"/>
  <c r="E13129" i="2"/>
  <c r="E13128" i="2"/>
  <c r="E13127" i="2"/>
  <c r="E13126" i="2"/>
  <c r="E13125" i="2"/>
  <c r="E13124" i="2"/>
  <c r="E13123" i="2"/>
  <c r="E13122" i="2"/>
  <c r="E13121" i="2"/>
  <c r="E13120" i="2"/>
  <c r="E13119" i="2"/>
  <c r="E13118" i="2"/>
  <c r="E13117" i="2"/>
  <c r="E13116" i="2"/>
  <c r="E13115" i="2"/>
  <c r="E13114" i="2"/>
  <c r="E13113" i="2"/>
  <c r="E13112" i="2"/>
  <c r="E13111" i="2"/>
  <c r="E13110" i="2"/>
  <c r="E13109" i="2"/>
  <c r="E13108" i="2"/>
  <c r="E13107" i="2"/>
  <c r="E13106" i="2"/>
  <c r="E13105" i="2"/>
  <c r="E13104" i="2"/>
  <c r="E13103" i="2"/>
  <c r="E13102" i="2"/>
  <c r="E13101" i="2"/>
  <c r="E13100" i="2"/>
  <c r="E13099" i="2"/>
  <c r="E13098" i="2"/>
  <c r="E13097" i="2"/>
  <c r="E13096" i="2"/>
  <c r="E13095" i="2"/>
  <c r="E13094" i="2"/>
  <c r="E13093" i="2"/>
  <c r="E13092" i="2"/>
  <c r="E13091" i="2"/>
  <c r="E13090" i="2"/>
  <c r="E13089" i="2"/>
  <c r="E13088" i="2"/>
  <c r="E13087" i="2"/>
  <c r="E13086" i="2"/>
  <c r="E13085" i="2"/>
  <c r="E13084" i="2"/>
  <c r="E13083" i="2"/>
  <c r="E13082" i="2"/>
  <c r="E13081" i="2"/>
  <c r="E13080" i="2"/>
  <c r="E13079" i="2"/>
  <c r="E13078" i="2"/>
  <c r="E13077" i="2"/>
  <c r="E13076" i="2"/>
  <c r="E13075" i="2"/>
  <c r="E13074" i="2"/>
  <c r="E13073" i="2"/>
  <c r="E13072" i="2"/>
  <c r="E13071" i="2"/>
  <c r="E13070" i="2"/>
  <c r="E13069" i="2"/>
  <c r="E13068" i="2"/>
  <c r="E13067" i="2"/>
  <c r="E13066" i="2"/>
  <c r="E13065" i="2"/>
  <c r="E13064" i="2"/>
  <c r="E13063" i="2"/>
  <c r="E13062" i="2"/>
  <c r="E13061" i="2"/>
  <c r="E13060" i="2"/>
  <c r="E13059" i="2"/>
  <c r="E13058" i="2"/>
  <c r="E13057" i="2"/>
  <c r="E13056" i="2"/>
  <c r="E13055" i="2"/>
  <c r="E13054" i="2"/>
  <c r="E13053" i="2"/>
  <c r="E13052" i="2"/>
  <c r="E13051" i="2"/>
  <c r="E13050" i="2"/>
  <c r="E13049" i="2"/>
  <c r="E13048" i="2"/>
  <c r="E13047" i="2"/>
  <c r="E13046" i="2"/>
  <c r="E13045" i="2"/>
  <c r="E13044" i="2"/>
  <c r="E13043" i="2"/>
  <c r="E13042" i="2"/>
  <c r="E13041" i="2"/>
  <c r="E13040" i="2"/>
  <c r="E13039" i="2"/>
  <c r="E13038" i="2"/>
  <c r="E13037" i="2"/>
  <c r="E13036" i="2"/>
  <c r="E13035" i="2"/>
  <c r="E13034" i="2"/>
  <c r="E13033" i="2"/>
  <c r="E13032" i="2"/>
  <c r="E13031" i="2"/>
  <c r="E13030" i="2"/>
  <c r="E13029" i="2"/>
  <c r="E13028" i="2"/>
  <c r="E13027" i="2"/>
  <c r="E13026" i="2"/>
  <c r="E13025" i="2"/>
  <c r="E13024" i="2"/>
  <c r="E13023" i="2"/>
  <c r="E13022" i="2"/>
  <c r="E13021" i="2"/>
  <c r="E13020" i="2"/>
  <c r="E13019" i="2"/>
  <c r="E13018" i="2"/>
  <c r="E13017" i="2"/>
  <c r="E13016" i="2"/>
  <c r="E13015" i="2"/>
  <c r="E13014" i="2"/>
  <c r="E13013" i="2"/>
  <c r="E13012" i="2"/>
  <c r="E13011" i="2"/>
  <c r="E13010" i="2"/>
  <c r="E13009" i="2"/>
  <c r="E13008" i="2"/>
  <c r="E13007" i="2"/>
  <c r="E13006" i="2"/>
  <c r="E13005" i="2"/>
  <c r="E13004" i="2"/>
  <c r="E13003" i="2"/>
  <c r="E13002" i="2"/>
  <c r="E13001" i="2"/>
  <c r="E13000" i="2"/>
  <c r="E12999" i="2"/>
  <c r="E12998" i="2"/>
  <c r="E12997" i="2"/>
  <c r="E12996" i="2"/>
  <c r="E12995" i="2"/>
  <c r="E12994" i="2"/>
  <c r="E12993" i="2"/>
  <c r="E12992" i="2"/>
  <c r="E12991" i="2"/>
  <c r="E12990" i="2"/>
  <c r="E12989" i="2"/>
  <c r="E12988" i="2"/>
  <c r="E12987" i="2"/>
  <c r="E12986" i="2"/>
  <c r="E12985" i="2"/>
  <c r="E12984" i="2"/>
  <c r="E12983" i="2"/>
  <c r="E12982" i="2"/>
  <c r="E12981" i="2"/>
  <c r="E12980" i="2"/>
  <c r="E12979" i="2"/>
  <c r="E12978" i="2"/>
  <c r="E12977" i="2"/>
  <c r="E12976" i="2"/>
  <c r="E12975" i="2"/>
  <c r="E12974" i="2"/>
  <c r="E12973" i="2"/>
  <c r="E12972" i="2"/>
  <c r="E12971" i="2"/>
  <c r="E12970" i="2"/>
  <c r="E12969" i="2"/>
  <c r="E12968" i="2"/>
  <c r="E12967" i="2"/>
  <c r="E12966" i="2"/>
  <c r="E12965" i="2"/>
  <c r="E12964" i="2"/>
  <c r="E12963" i="2"/>
  <c r="E12962" i="2"/>
  <c r="E12961" i="2"/>
  <c r="E12960" i="2"/>
  <c r="E12959" i="2"/>
  <c r="E12958" i="2"/>
  <c r="E12957" i="2"/>
  <c r="E12956" i="2"/>
  <c r="E12955" i="2"/>
  <c r="E12954" i="2"/>
  <c r="E12953" i="2"/>
  <c r="E12952" i="2"/>
  <c r="E12951" i="2"/>
  <c r="E12950" i="2"/>
  <c r="E12949" i="2"/>
  <c r="E12948" i="2"/>
  <c r="E12947" i="2"/>
  <c r="E12946" i="2"/>
  <c r="E12945" i="2"/>
  <c r="E12944" i="2"/>
  <c r="E12943" i="2"/>
  <c r="E12942" i="2"/>
  <c r="E12941" i="2"/>
  <c r="E12940" i="2"/>
  <c r="E12939" i="2"/>
  <c r="E12938" i="2"/>
  <c r="E12937" i="2"/>
  <c r="E12936" i="2"/>
  <c r="E12935" i="2"/>
  <c r="E12934" i="2"/>
  <c r="E12933" i="2"/>
  <c r="E12932" i="2"/>
  <c r="E12931" i="2"/>
  <c r="E12930" i="2"/>
  <c r="E12929" i="2"/>
  <c r="E12928" i="2"/>
  <c r="E12927" i="2"/>
  <c r="E12926" i="2"/>
  <c r="E12925" i="2"/>
  <c r="E12924" i="2"/>
  <c r="E12923" i="2"/>
  <c r="E12922" i="2"/>
  <c r="E12921" i="2"/>
  <c r="E12920" i="2"/>
  <c r="E12919" i="2"/>
  <c r="E12918" i="2"/>
  <c r="E12917" i="2"/>
  <c r="E12916" i="2"/>
  <c r="E12915" i="2"/>
  <c r="E12914" i="2"/>
  <c r="E12913" i="2"/>
  <c r="E12912" i="2"/>
  <c r="E12911" i="2"/>
  <c r="E12910" i="2"/>
  <c r="E12909" i="2"/>
  <c r="E12908" i="2"/>
  <c r="E12907" i="2"/>
  <c r="E12906" i="2"/>
  <c r="E12905" i="2"/>
  <c r="E12904" i="2"/>
  <c r="E12903" i="2"/>
  <c r="E12902" i="2"/>
  <c r="E12901" i="2"/>
  <c r="E12900" i="2"/>
  <c r="E12899" i="2"/>
  <c r="E12898" i="2"/>
  <c r="E12897" i="2"/>
  <c r="E12896" i="2"/>
  <c r="E12895" i="2"/>
  <c r="E12894" i="2"/>
  <c r="E12893" i="2"/>
  <c r="E12892" i="2"/>
  <c r="E12891" i="2"/>
  <c r="E12890" i="2"/>
  <c r="E12889" i="2"/>
  <c r="E12888" i="2"/>
  <c r="E12887" i="2"/>
  <c r="E12886" i="2"/>
  <c r="E12885" i="2"/>
  <c r="E12884" i="2"/>
  <c r="E12883" i="2"/>
  <c r="E12882" i="2"/>
  <c r="E12881" i="2"/>
  <c r="E12880" i="2"/>
  <c r="E12879" i="2"/>
  <c r="E12878" i="2"/>
  <c r="E12877" i="2"/>
  <c r="E12876" i="2"/>
  <c r="E12875" i="2"/>
  <c r="E12874" i="2"/>
  <c r="E12873" i="2"/>
  <c r="E12872" i="2"/>
  <c r="E12871" i="2"/>
  <c r="E12870" i="2"/>
  <c r="E12869" i="2"/>
  <c r="E12868" i="2"/>
  <c r="E12867" i="2"/>
  <c r="E12866" i="2"/>
  <c r="E12865" i="2"/>
  <c r="E12864" i="2"/>
  <c r="E12863" i="2"/>
  <c r="E12862" i="2"/>
  <c r="E12861" i="2"/>
  <c r="E12860" i="2"/>
  <c r="E12859" i="2"/>
  <c r="E12858" i="2"/>
  <c r="E12857" i="2"/>
  <c r="E12856" i="2"/>
  <c r="E12855" i="2"/>
  <c r="E12854" i="2"/>
  <c r="E12853" i="2"/>
  <c r="E12852" i="2"/>
  <c r="E12851" i="2"/>
  <c r="E12850" i="2"/>
  <c r="E12849" i="2"/>
  <c r="E12848" i="2"/>
  <c r="E12847" i="2"/>
  <c r="E12846" i="2"/>
  <c r="E12845" i="2"/>
  <c r="E12844" i="2"/>
  <c r="E12843" i="2"/>
  <c r="E12842" i="2"/>
  <c r="E12841" i="2"/>
  <c r="E12840" i="2"/>
  <c r="E12839" i="2"/>
  <c r="E12838" i="2"/>
  <c r="E12837" i="2"/>
  <c r="E12836" i="2"/>
  <c r="E12835" i="2"/>
  <c r="E12834" i="2"/>
  <c r="E12833" i="2"/>
  <c r="E12832" i="2"/>
  <c r="E12831" i="2"/>
  <c r="E12830" i="2"/>
  <c r="E12829" i="2"/>
  <c r="E12828" i="2"/>
  <c r="E12827" i="2"/>
  <c r="E12826" i="2"/>
  <c r="E12825" i="2"/>
  <c r="E12824" i="2"/>
  <c r="E12823" i="2"/>
  <c r="E12822" i="2"/>
  <c r="E12821" i="2"/>
  <c r="E12820" i="2"/>
  <c r="E12819" i="2"/>
  <c r="E12818" i="2"/>
  <c r="E12817" i="2"/>
  <c r="E12816" i="2"/>
  <c r="E12815" i="2"/>
  <c r="E12814" i="2"/>
  <c r="E12813" i="2"/>
  <c r="E12812" i="2"/>
  <c r="E12811" i="2"/>
  <c r="E12810" i="2"/>
  <c r="E12809" i="2"/>
  <c r="E12808" i="2"/>
  <c r="E12807" i="2"/>
  <c r="E12806" i="2"/>
  <c r="E12805" i="2"/>
  <c r="E12804" i="2"/>
  <c r="E12803" i="2"/>
  <c r="E12802" i="2"/>
  <c r="E12801" i="2"/>
  <c r="E12800" i="2"/>
  <c r="E12799" i="2"/>
  <c r="E12798" i="2"/>
  <c r="E12797" i="2"/>
  <c r="E12796" i="2"/>
  <c r="E12795" i="2"/>
  <c r="E12794" i="2"/>
  <c r="E12793" i="2"/>
  <c r="E12792" i="2"/>
  <c r="E12791" i="2"/>
  <c r="E12790" i="2"/>
  <c r="E12789" i="2"/>
  <c r="E12788" i="2"/>
  <c r="E12787" i="2"/>
  <c r="E12786" i="2"/>
  <c r="E12785" i="2"/>
  <c r="E12784" i="2"/>
  <c r="E12783" i="2"/>
  <c r="E12782" i="2"/>
  <c r="E12781" i="2"/>
  <c r="E12780" i="2"/>
  <c r="E12779" i="2"/>
  <c r="E12778" i="2"/>
  <c r="E12777" i="2"/>
  <c r="E12776" i="2"/>
  <c r="E12775" i="2"/>
  <c r="E12774" i="2"/>
  <c r="E12773" i="2"/>
  <c r="E12772" i="2"/>
  <c r="E12771" i="2"/>
  <c r="E12770" i="2"/>
  <c r="E12769" i="2"/>
  <c r="E12768" i="2"/>
  <c r="E12767" i="2"/>
  <c r="E12766" i="2"/>
  <c r="E12765" i="2"/>
  <c r="E12764" i="2"/>
  <c r="E12763" i="2"/>
  <c r="E12762" i="2"/>
  <c r="E12761" i="2"/>
  <c r="E12760" i="2"/>
  <c r="E12759" i="2"/>
  <c r="E12758" i="2"/>
  <c r="E12757" i="2"/>
  <c r="E12756" i="2"/>
  <c r="E12755" i="2"/>
  <c r="E12754" i="2"/>
  <c r="E12753" i="2"/>
  <c r="E12752" i="2"/>
  <c r="E12751" i="2"/>
  <c r="E12750" i="2"/>
  <c r="E12749" i="2"/>
  <c r="E12748" i="2"/>
  <c r="E12747" i="2"/>
  <c r="E12746" i="2"/>
  <c r="E12745" i="2"/>
  <c r="E12744" i="2"/>
  <c r="E12743" i="2"/>
  <c r="E12742" i="2"/>
  <c r="E12741" i="2"/>
  <c r="E12740" i="2"/>
  <c r="E12739" i="2"/>
  <c r="E12738" i="2"/>
  <c r="E12737" i="2"/>
  <c r="E12736" i="2"/>
  <c r="E12735" i="2"/>
  <c r="E12734" i="2"/>
  <c r="E12733" i="2"/>
  <c r="E12732" i="2"/>
  <c r="E12731" i="2"/>
  <c r="E12730" i="2"/>
  <c r="E12729" i="2"/>
  <c r="E12728" i="2"/>
  <c r="E12727" i="2"/>
  <c r="E12726" i="2"/>
  <c r="E12725" i="2"/>
  <c r="E12724" i="2"/>
  <c r="E12723" i="2"/>
  <c r="E12722" i="2"/>
  <c r="E12721" i="2"/>
  <c r="E12720" i="2"/>
  <c r="E12719" i="2"/>
  <c r="E12718" i="2"/>
  <c r="E12717" i="2"/>
  <c r="E12716" i="2"/>
  <c r="E12715" i="2"/>
  <c r="E12714" i="2"/>
  <c r="E12713" i="2"/>
  <c r="E12712" i="2"/>
  <c r="E12711" i="2"/>
  <c r="E12710" i="2"/>
  <c r="E12709" i="2"/>
  <c r="E12708" i="2"/>
  <c r="E12707" i="2"/>
  <c r="E12706" i="2"/>
  <c r="E12705" i="2"/>
  <c r="E12704" i="2"/>
  <c r="E12703" i="2"/>
  <c r="E12702" i="2"/>
  <c r="E12701" i="2"/>
  <c r="E12700" i="2"/>
  <c r="E12699" i="2"/>
  <c r="E12698" i="2"/>
  <c r="E12697" i="2"/>
  <c r="E12696" i="2"/>
  <c r="E12695" i="2"/>
  <c r="E12694" i="2"/>
  <c r="E12693" i="2"/>
  <c r="E12692" i="2"/>
  <c r="E12691" i="2"/>
  <c r="E12690" i="2"/>
  <c r="E12689" i="2"/>
  <c r="E12688" i="2"/>
  <c r="E12687" i="2"/>
  <c r="E12686" i="2"/>
  <c r="E12685" i="2"/>
  <c r="E12684" i="2"/>
  <c r="E12683" i="2"/>
  <c r="E12682" i="2"/>
  <c r="E12681" i="2"/>
  <c r="E12680" i="2"/>
  <c r="E12679" i="2"/>
  <c r="E12678" i="2"/>
  <c r="E12677" i="2"/>
  <c r="E12676" i="2"/>
  <c r="E12675" i="2"/>
  <c r="E12674" i="2"/>
  <c r="E12673" i="2"/>
  <c r="E12672" i="2"/>
  <c r="E12671" i="2"/>
  <c r="E12670" i="2"/>
  <c r="E12669" i="2"/>
  <c r="E12668" i="2"/>
  <c r="E12667" i="2"/>
  <c r="E12666" i="2"/>
  <c r="E12665" i="2"/>
  <c r="E12664" i="2"/>
  <c r="E12663" i="2"/>
  <c r="E12662" i="2"/>
  <c r="E12661" i="2"/>
  <c r="E12660" i="2"/>
  <c r="E12659" i="2"/>
  <c r="E12658" i="2"/>
  <c r="E12657" i="2"/>
  <c r="E12656" i="2"/>
  <c r="E12655" i="2"/>
  <c r="E12654" i="2"/>
  <c r="E12653" i="2"/>
  <c r="E12652" i="2"/>
  <c r="E12651" i="2"/>
  <c r="E12650" i="2"/>
  <c r="E12649" i="2"/>
  <c r="E12648" i="2"/>
  <c r="E12647" i="2"/>
  <c r="E12646" i="2"/>
  <c r="E12645" i="2"/>
  <c r="E12644" i="2"/>
  <c r="E12643" i="2"/>
  <c r="E12642" i="2"/>
  <c r="E12641" i="2"/>
  <c r="E12640" i="2"/>
  <c r="E12639" i="2"/>
  <c r="E12638" i="2"/>
  <c r="E12637" i="2"/>
  <c r="E12636" i="2"/>
  <c r="E12635" i="2"/>
  <c r="E12634" i="2"/>
  <c r="E12633" i="2"/>
  <c r="E12632" i="2"/>
  <c r="E12631" i="2"/>
  <c r="E12630" i="2"/>
  <c r="E12629" i="2"/>
  <c r="E12628" i="2"/>
  <c r="E12627" i="2"/>
  <c r="E12626" i="2"/>
  <c r="E12625" i="2"/>
  <c r="E12624" i="2"/>
  <c r="E12623" i="2"/>
  <c r="E12622" i="2"/>
  <c r="E12621" i="2"/>
  <c r="E12620" i="2"/>
  <c r="E12619" i="2"/>
  <c r="E12618" i="2"/>
  <c r="E12617" i="2"/>
  <c r="E12616" i="2"/>
  <c r="E12615" i="2"/>
  <c r="E12614" i="2"/>
  <c r="E12613" i="2"/>
  <c r="E12612" i="2"/>
  <c r="E12611" i="2"/>
  <c r="E12610" i="2"/>
  <c r="E12609" i="2"/>
  <c r="E12608" i="2"/>
  <c r="E12607" i="2"/>
  <c r="E12606" i="2"/>
  <c r="E12605" i="2"/>
  <c r="E12604" i="2"/>
  <c r="E12603" i="2"/>
  <c r="E12602" i="2"/>
  <c r="E12601" i="2"/>
  <c r="E12600" i="2"/>
  <c r="E12599" i="2"/>
  <c r="E12598" i="2"/>
  <c r="E12597" i="2"/>
  <c r="E12596" i="2"/>
  <c r="E12595" i="2"/>
  <c r="E12594" i="2"/>
  <c r="E12593" i="2"/>
  <c r="E12592" i="2"/>
  <c r="E12591" i="2"/>
  <c r="E12590" i="2"/>
  <c r="E12589" i="2"/>
  <c r="E12588" i="2"/>
  <c r="E12587" i="2"/>
  <c r="E12586" i="2"/>
  <c r="E12585" i="2"/>
  <c r="E12584" i="2"/>
  <c r="E12583" i="2"/>
  <c r="E12582" i="2"/>
  <c r="E12581" i="2"/>
  <c r="E12580" i="2"/>
  <c r="E12579" i="2"/>
  <c r="E12578" i="2"/>
  <c r="E12577" i="2"/>
  <c r="E12576" i="2"/>
  <c r="E12575" i="2"/>
  <c r="E12574" i="2"/>
  <c r="E12573" i="2"/>
  <c r="E12572" i="2"/>
  <c r="E12571" i="2"/>
  <c r="E12570" i="2"/>
  <c r="E12569" i="2"/>
  <c r="E12568" i="2"/>
  <c r="E12567" i="2"/>
  <c r="E12566" i="2"/>
  <c r="E12565" i="2"/>
  <c r="E12564" i="2"/>
  <c r="E12563" i="2"/>
  <c r="E12562" i="2"/>
  <c r="E12561" i="2"/>
  <c r="E12560" i="2"/>
  <c r="E12559" i="2"/>
  <c r="E12558" i="2"/>
  <c r="E12557" i="2"/>
  <c r="E12556" i="2"/>
  <c r="E12555" i="2"/>
  <c r="E12554" i="2"/>
  <c r="E12553" i="2"/>
  <c r="E12552" i="2"/>
  <c r="E12551" i="2"/>
  <c r="E12550" i="2"/>
  <c r="E12549" i="2"/>
  <c r="E12548" i="2"/>
  <c r="E12547" i="2"/>
  <c r="E12546" i="2"/>
  <c r="E12545" i="2"/>
  <c r="E12544" i="2"/>
  <c r="E12543" i="2"/>
  <c r="E12542" i="2"/>
  <c r="E12541" i="2"/>
  <c r="E12540" i="2"/>
  <c r="E12539" i="2"/>
  <c r="E12538" i="2"/>
  <c r="E12537" i="2"/>
  <c r="E12536" i="2"/>
  <c r="E12535" i="2"/>
  <c r="E12534" i="2"/>
  <c r="E12533" i="2"/>
  <c r="E12532" i="2"/>
  <c r="E12531" i="2"/>
  <c r="E12530" i="2"/>
  <c r="E12529" i="2"/>
  <c r="E12528" i="2"/>
  <c r="E12527" i="2"/>
  <c r="E12526" i="2"/>
  <c r="E12525" i="2"/>
  <c r="E12524" i="2"/>
  <c r="E12523" i="2"/>
  <c r="E12522" i="2"/>
  <c r="E12521" i="2"/>
  <c r="E12520" i="2"/>
  <c r="E12519" i="2"/>
  <c r="E12518" i="2"/>
  <c r="E12517" i="2"/>
  <c r="E12516" i="2"/>
  <c r="E12515" i="2"/>
  <c r="E12514" i="2"/>
  <c r="E12513" i="2"/>
  <c r="E12512" i="2"/>
  <c r="E12511" i="2"/>
  <c r="E12510" i="2"/>
  <c r="E12509" i="2"/>
  <c r="E12508" i="2"/>
  <c r="E12507" i="2"/>
  <c r="E12506" i="2"/>
  <c r="E12505" i="2"/>
  <c r="E12504" i="2"/>
  <c r="E12503" i="2"/>
  <c r="E12502" i="2"/>
  <c r="E12501" i="2"/>
  <c r="E12500" i="2"/>
  <c r="E12499" i="2"/>
  <c r="E12498" i="2"/>
  <c r="E12497" i="2"/>
  <c r="E12496" i="2"/>
  <c r="E12495" i="2"/>
  <c r="E12494" i="2"/>
  <c r="E12493" i="2"/>
  <c r="E12492" i="2"/>
  <c r="E12491" i="2"/>
  <c r="E12490" i="2"/>
  <c r="E12489" i="2"/>
  <c r="E12488" i="2"/>
  <c r="E12487" i="2"/>
  <c r="E12486" i="2"/>
  <c r="E12485" i="2"/>
  <c r="E12484" i="2"/>
  <c r="E12483" i="2"/>
  <c r="E12482" i="2"/>
  <c r="E12481" i="2"/>
  <c r="E12480" i="2"/>
  <c r="E12479" i="2"/>
  <c r="E12478" i="2"/>
  <c r="E12477" i="2"/>
  <c r="E12476" i="2"/>
  <c r="E12475" i="2"/>
  <c r="E12474" i="2"/>
  <c r="E12473" i="2"/>
  <c r="E12472" i="2"/>
  <c r="E12471" i="2"/>
  <c r="E12470" i="2"/>
  <c r="E12469" i="2"/>
  <c r="E12468" i="2"/>
  <c r="E12467" i="2"/>
  <c r="E12466" i="2"/>
  <c r="E12465" i="2"/>
  <c r="E12464" i="2"/>
  <c r="E12463" i="2"/>
  <c r="E12462" i="2"/>
  <c r="E12461" i="2"/>
  <c r="E12460" i="2"/>
  <c r="E12459" i="2"/>
  <c r="E12458" i="2"/>
  <c r="E12457" i="2"/>
  <c r="E12456" i="2"/>
  <c r="E12455" i="2"/>
  <c r="E12454" i="2"/>
  <c r="E12453" i="2"/>
  <c r="E12452" i="2"/>
  <c r="E12451" i="2"/>
  <c r="E12450" i="2"/>
  <c r="E12449" i="2"/>
  <c r="E12448" i="2"/>
  <c r="E12447" i="2"/>
  <c r="E12446" i="2"/>
  <c r="E12445" i="2"/>
  <c r="E12444" i="2"/>
  <c r="E12443" i="2"/>
  <c r="E12442" i="2"/>
  <c r="E12441" i="2"/>
  <c r="E12440" i="2"/>
  <c r="E12439" i="2"/>
  <c r="E12438" i="2"/>
  <c r="E12437" i="2"/>
  <c r="E12436" i="2"/>
  <c r="E12435" i="2"/>
  <c r="E12434" i="2"/>
  <c r="E12433" i="2"/>
  <c r="E12432" i="2"/>
  <c r="E12431" i="2"/>
  <c r="E12430" i="2"/>
  <c r="E12429" i="2"/>
  <c r="E12428" i="2"/>
  <c r="E12427" i="2"/>
  <c r="E12426" i="2"/>
  <c r="E12425" i="2"/>
  <c r="E12424" i="2"/>
  <c r="E12423" i="2"/>
  <c r="E12422" i="2"/>
  <c r="E12421" i="2"/>
  <c r="E12420" i="2"/>
  <c r="E12419" i="2"/>
  <c r="E12418" i="2"/>
  <c r="E12417" i="2"/>
  <c r="E12416" i="2"/>
  <c r="E12415" i="2"/>
  <c r="E12414" i="2"/>
  <c r="E12413" i="2"/>
  <c r="E12412" i="2"/>
  <c r="E12411" i="2"/>
  <c r="E12410" i="2"/>
  <c r="E12409" i="2"/>
  <c r="E12408" i="2"/>
  <c r="E12407" i="2"/>
  <c r="E12406" i="2"/>
  <c r="E12405" i="2"/>
  <c r="E12404" i="2"/>
  <c r="E12403" i="2"/>
  <c r="E12402" i="2"/>
  <c r="E12401" i="2"/>
  <c r="E12400" i="2"/>
  <c r="E12399" i="2"/>
  <c r="E12398" i="2"/>
  <c r="E12397" i="2"/>
  <c r="E12396" i="2"/>
  <c r="E12395" i="2"/>
  <c r="E12394" i="2"/>
  <c r="E12393" i="2"/>
  <c r="E12392" i="2"/>
  <c r="E12391" i="2"/>
  <c r="E12390" i="2"/>
  <c r="E12389" i="2"/>
  <c r="E12388" i="2"/>
  <c r="E12387" i="2"/>
  <c r="E12386" i="2"/>
  <c r="E12385" i="2"/>
  <c r="E12384" i="2"/>
  <c r="E12383" i="2"/>
  <c r="E12382" i="2"/>
  <c r="E12381" i="2"/>
  <c r="E12380" i="2"/>
  <c r="E12379" i="2"/>
  <c r="E12378" i="2"/>
  <c r="E12377" i="2"/>
  <c r="E12376" i="2"/>
  <c r="E12375" i="2"/>
  <c r="E12374" i="2"/>
  <c r="E12373" i="2"/>
  <c r="E12372" i="2"/>
  <c r="E12371" i="2"/>
  <c r="E12370" i="2"/>
  <c r="E12369" i="2"/>
  <c r="E12368" i="2"/>
  <c r="E12367" i="2"/>
  <c r="E12366" i="2"/>
  <c r="E12365" i="2"/>
  <c r="E12364" i="2"/>
  <c r="E12363" i="2"/>
  <c r="E12362" i="2"/>
  <c r="E12361" i="2"/>
  <c r="E12360" i="2"/>
  <c r="E12359" i="2"/>
  <c r="E12358" i="2"/>
  <c r="E12357" i="2"/>
  <c r="E12356" i="2"/>
  <c r="E12355" i="2"/>
  <c r="E12354" i="2"/>
  <c r="E12353" i="2"/>
  <c r="E12352" i="2"/>
  <c r="E12351" i="2"/>
  <c r="E12350" i="2"/>
  <c r="E12349" i="2"/>
  <c r="E12348" i="2"/>
  <c r="E12347" i="2"/>
  <c r="E12346" i="2"/>
  <c r="E12345" i="2"/>
  <c r="E12344" i="2"/>
  <c r="E12343" i="2"/>
  <c r="E12342" i="2"/>
  <c r="E12341" i="2"/>
  <c r="E12340" i="2"/>
  <c r="E12339" i="2"/>
  <c r="E12338" i="2"/>
  <c r="E12337" i="2"/>
  <c r="E12336" i="2"/>
  <c r="E12335" i="2"/>
  <c r="E12334" i="2"/>
  <c r="E12333" i="2"/>
  <c r="E12332" i="2"/>
  <c r="E12331" i="2"/>
  <c r="E12330" i="2"/>
  <c r="E12329" i="2"/>
  <c r="E12328" i="2"/>
  <c r="E12327" i="2"/>
  <c r="E12326" i="2"/>
  <c r="E12325" i="2"/>
  <c r="E12324" i="2"/>
  <c r="E12323" i="2"/>
  <c r="E12322" i="2"/>
  <c r="E12321" i="2"/>
  <c r="E12320" i="2"/>
  <c r="E12319" i="2"/>
  <c r="E12318" i="2"/>
  <c r="E12317" i="2"/>
  <c r="E12316" i="2"/>
  <c r="E12315" i="2"/>
  <c r="E12314" i="2"/>
  <c r="E12313" i="2"/>
  <c r="E12312" i="2"/>
  <c r="E12311" i="2"/>
  <c r="E12310" i="2"/>
  <c r="E12309" i="2"/>
  <c r="E12308" i="2"/>
  <c r="E12307" i="2"/>
  <c r="E12306" i="2"/>
  <c r="E12305" i="2"/>
  <c r="E12304" i="2"/>
  <c r="E12303" i="2"/>
  <c r="E12302" i="2"/>
  <c r="E12301" i="2"/>
  <c r="E12300" i="2"/>
  <c r="E12299" i="2"/>
  <c r="E12298" i="2"/>
  <c r="E12297" i="2"/>
  <c r="E12296" i="2"/>
  <c r="E12295" i="2"/>
  <c r="E12294" i="2"/>
  <c r="E12293" i="2"/>
  <c r="E12292" i="2"/>
  <c r="E12291" i="2"/>
  <c r="E12290" i="2"/>
  <c r="E12289" i="2"/>
  <c r="E12288" i="2"/>
  <c r="E12287" i="2"/>
  <c r="E12286" i="2"/>
  <c r="E12285" i="2"/>
  <c r="E12284" i="2"/>
  <c r="E12283" i="2"/>
  <c r="E12282" i="2"/>
  <c r="E12281" i="2"/>
  <c r="E12280" i="2"/>
  <c r="E12279" i="2"/>
  <c r="E12278" i="2"/>
  <c r="E12277" i="2"/>
  <c r="E12276" i="2"/>
  <c r="E12275" i="2"/>
  <c r="E12274" i="2"/>
  <c r="E12273" i="2"/>
  <c r="E12272" i="2"/>
  <c r="E12271" i="2"/>
  <c r="E12270" i="2"/>
  <c r="E12269" i="2"/>
  <c r="E12268" i="2"/>
  <c r="E12267" i="2"/>
  <c r="E12266" i="2"/>
  <c r="E12265" i="2"/>
  <c r="E12264" i="2"/>
  <c r="E12263" i="2"/>
  <c r="E12262" i="2"/>
  <c r="E12261" i="2"/>
  <c r="E12260" i="2"/>
  <c r="E12259" i="2"/>
  <c r="E12258" i="2"/>
  <c r="E12257" i="2"/>
  <c r="E12256" i="2"/>
  <c r="E12255" i="2"/>
  <c r="E12254" i="2"/>
  <c r="E12253" i="2"/>
  <c r="E12252" i="2"/>
  <c r="E12251" i="2"/>
  <c r="E12250" i="2"/>
  <c r="E12249" i="2"/>
  <c r="E12248" i="2"/>
  <c r="E12247" i="2"/>
  <c r="E12246" i="2"/>
  <c r="E12245" i="2"/>
  <c r="E12244" i="2"/>
  <c r="E12243" i="2"/>
  <c r="E12242" i="2"/>
  <c r="E12241" i="2"/>
  <c r="E12240" i="2"/>
  <c r="E12239" i="2"/>
  <c r="E12238" i="2"/>
  <c r="E12237" i="2"/>
  <c r="E12236" i="2"/>
  <c r="E12235" i="2"/>
  <c r="E12234" i="2"/>
  <c r="E12233" i="2"/>
  <c r="E12232" i="2"/>
  <c r="E12231" i="2"/>
  <c r="E12230" i="2"/>
  <c r="E12229" i="2"/>
  <c r="E12228" i="2"/>
  <c r="E12227" i="2"/>
  <c r="E12226" i="2"/>
  <c r="E12225" i="2"/>
  <c r="E12224" i="2"/>
  <c r="E12223" i="2"/>
  <c r="E12222" i="2"/>
  <c r="E12221" i="2"/>
  <c r="E12220" i="2"/>
  <c r="E12219" i="2"/>
  <c r="E12218" i="2"/>
  <c r="E12217" i="2"/>
  <c r="E12216" i="2"/>
  <c r="E12215" i="2"/>
  <c r="E12214" i="2"/>
  <c r="E12213" i="2"/>
  <c r="E12212" i="2"/>
  <c r="E12211" i="2"/>
  <c r="E12210" i="2"/>
  <c r="E12209" i="2"/>
  <c r="E12208" i="2"/>
  <c r="E12207" i="2"/>
  <c r="E12206" i="2"/>
  <c r="E12205" i="2"/>
  <c r="E12204" i="2"/>
  <c r="E12203" i="2"/>
  <c r="E12202" i="2"/>
  <c r="E12201" i="2"/>
  <c r="E12200" i="2"/>
  <c r="E12199" i="2"/>
  <c r="E12198" i="2"/>
  <c r="E12197" i="2"/>
  <c r="E12196" i="2"/>
  <c r="E12195" i="2"/>
  <c r="E12194" i="2"/>
  <c r="E12193" i="2"/>
  <c r="E12192" i="2"/>
  <c r="E12191" i="2"/>
  <c r="E12190" i="2"/>
  <c r="E12189" i="2"/>
  <c r="E12188" i="2"/>
  <c r="E12187" i="2"/>
  <c r="E12186" i="2"/>
  <c r="E12185" i="2"/>
  <c r="E12184" i="2"/>
  <c r="E12183" i="2"/>
  <c r="E12182" i="2"/>
  <c r="E12181" i="2"/>
  <c r="E12180" i="2"/>
  <c r="E12179" i="2"/>
  <c r="E12178" i="2"/>
  <c r="E12177" i="2"/>
  <c r="E12176" i="2"/>
  <c r="E12175" i="2"/>
  <c r="E12174" i="2"/>
  <c r="E12173" i="2"/>
  <c r="E12172" i="2"/>
  <c r="E12171" i="2"/>
  <c r="E12170" i="2"/>
  <c r="E12169" i="2"/>
  <c r="E12168" i="2"/>
  <c r="E12167" i="2"/>
  <c r="E12166" i="2"/>
  <c r="E12165" i="2"/>
  <c r="E12164" i="2"/>
  <c r="E12163" i="2"/>
  <c r="E12162" i="2"/>
  <c r="E12161" i="2"/>
  <c r="E12160" i="2"/>
  <c r="E12159" i="2"/>
  <c r="E12158" i="2"/>
  <c r="E12157" i="2"/>
  <c r="E12156" i="2"/>
  <c r="E12155" i="2"/>
  <c r="E12154" i="2"/>
  <c r="E12153" i="2"/>
  <c r="E12152" i="2"/>
  <c r="E12151" i="2"/>
  <c r="E12150" i="2"/>
  <c r="E12149" i="2"/>
  <c r="E12148" i="2"/>
  <c r="E12147" i="2"/>
  <c r="E12146" i="2"/>
  <c r="E12145" i="2"/>
  <c r="E12144" i="2"/>
  <c r="E12143" i="2"/>
  <c r="E12142" i="2"/>
  <c r="E12141" i="2"/>
  <c r="E12140" i="2"/>
  <c r="E12139" i="2"/>
  <c r="E12138" i="2"/>
  <c r="E12137" i="2"/>
  <c r="E12136" i="2"/>
  <c r="E12135" i="2"/>
  <c r="E12134" i="2"/>
  <c r="E12133" i="2"/>
  <c r="E12132" i="2"/>
  <c r="E12131" i="2"/>
  <c r="E12130" i="2"/>
  <c r="E12129" i="2"/>
  <c r="E12128" i="2"/>
  <c r="E12127" i="2"/>
  <c r="E12126" i="2"/>
  <c r="E12125" i="2"/>
  <c r="E12124" i="2"/>
  <c r="E12123" i="2"/>
  <c r="E12122" i="2"/>
  <c r="E12121" i="2"/>
  <c r="E12120" i="2"/>
  <c r="E12119" i="2"/>
  <c r="E12118" i="2"/>
  <c r="E12117" i="2"/>
  <c r="E12116" i="2"/>
  <c r="E12115" i="2"/>
  <c r="E12114" i="2"/>
  <c r="E12113" i="2"/>
  <c r="E12112" i="2"/>
  <c r="E12111" i="2"/>
  <c r="E12110" i="2"/>
  <c r="E12109" i="2"/>
  <c r="E12108" i="2"/>
  <c r="E12107" i="2"/>
  <c r="E12106" i="2"/>
  <c r="E12105" i="2"/>
  <c r="E12104" i="2"/>
  <c r="E12103" i="2"/>
  <c r="E12102" i="2"/>
  <c r="E12101" i="2"/>
  <c r="E12100" i="2"/>
  <c r="E12099" i="2"/>
  <c r="E12098" i="2"/>
  <c r="E12097" i="2"/>
  <c r="E12096" i="2"/>
  <c r="E12095" i="2"/>
  <c r="E12094" i="2"/>
  <c r="E12093" i="2"/>
  <c r="E12092" i="2"/>
  <c r="E12091" i="2"/>
  <c r="E12090" i="2"/>
  <c r="E12089" i="2"/>
  <c r="E12088" i="2"/>
  <c r="E12087" i="2"/>
  <c r="E12086" i="2"/>
  <c r="E12085" i="2"/>
  <c r="E12084" i="2"/>
  <c r="E12083" i="2"/>
  <c r="E12082" i="2"/>
  <c r="E12081" i="2"/>
  <c r="E12080" i="2"/>
  <c r="E12079" i="2"/>
  <c r="E12078" i="2"/>
  <c r="E12077" i="2"/>
  <c r="E12076" i="2"/>
  <c r="E12075" i="2"/>
  <c r="E12074" i="2"/>
  <c r="E12073" i="2"/>
  <c r="E12072" i="2"/>
  <c r="E12071" i="2"/>
  <c r="E12070" i="2"/>
  <c r="E12069" i="2"/>
  <c r="E12068" i="2"/>
  <c r="E12067" i="2"/>
  <c r="E12066" i="2"/>
  <c r="E12065" i="2"/>
  <c r="E12064" i="2"/>
  <c r="E12063" i="2"/>
  <c r="E12062" i="2"/>
  <c r="E12061" i="2"/>
  <c r="E12060" i="2"/>
  <c r="E12059" i="2"/>
  <c r="E12058" i="2"/>
  <c r="E12057" i="2"/>
  <c r="E12056" i="2"/>
  <c r="E12055" i="2"/>
  <c r="E12054" i="2"/>
  <c r="E12053" i="2"/>
  <c r="E12052" i="2"/>
  <c r="E12051" i="2"/>
  <c r="E12050" i="2"/>
  <c r="E12049" i="2"/>
  <c r="E12048" i="2"/>
  <c r="E12047" i="2"/>
  <c r="E12046" i="2"/>
  <c r="E12045" i="2"/>
  <c r="E12044" i="2"/>
  <c r="E12043" i="2"/>
  <c r="E12042" i="2"/>
  <c r="E12041" i="2"/>
  <c r="E12040" i="2"/>
  <c r="E12039" i="2"/>
  <c r="E12038" i="2"/>
  <c r="E12037" i="2"/>
  <c r="E12036" i="2"/>
  <c r="E12035" i="2"/>
  <c r="E12034" i="2"/>
  <c r="E12033" i="2"/>
  <c r="E12032" i="2"/>
  <c r="E12031" i="2"/>
  <c r="E12030" i="2"/>
  <c r="E12029" i="2"/>
  <c r="E12028" i="2"/>
  <c r="E12027" i="2"/>
  <c r="E12026" i="2"/>
  <c r="E12025" i="2"/>
  <c r="E12024" i="2"/>
  <c r="E12023" i="2"/>
  <c r="E12022" i="2"/>
  <c r="E12021" i="2"/>
  <c r="E12020" i="2"/>
  <c r="E12019" i="2"/>
  <c r="E12018" i="2"/>
  <c r="E12017" i="2"/>
  <c r="E12016" i="2"/>
  <c r="E12015" i="2"/>
  <c r="E12014" i="2"/>
  <c r="E12013" i="2"/>
  <c r="E12012" i="2"/>
  <c r="E12011" i="2"/>
  <c r="E12010" i="2"/>
  <c r="E12009" i="2"/>
  <c r="E12008" i="2"/>
  <c r="E12007" i="2"/>
  <c r="E12006" i="2"/>
  <c r="E12005" i="2"/>
  <c r="E12004" i="2"/>
  <c r="E12003" i="2"/>
  <c r="E12002" i="2"/>
  <c r="E12001" i="2"/>
  <c r="E12000" i="2"/>
  <c r="E11999" i="2"/>
  <c r="E11998" i="2"/>
  <c r="E11997" i="2"/>
  <c r="E11996" i="2"/>
  <c r="E11995" i="2"/>
  <c r="E11994" i="2"/>
  <c r="E11993" i="2"/>
  <c r="E11992" i="2"/>
  <c r="E11991" i="2"/>
  <c r="E11990" i="2"/>
  <c r="E11989" i="2"/>
  <c r="E11988" i="2"/>
  <c r="E11987" i="2"/>
  <c r="E11986" i="2"/>
  <c r="E11985" i="2"/>
  <c r="E11984" i="2"/>
  <c r="E11983" i="2"/>
  <c r="E11982" i="2"/>
  <c r="E11981" i="2"/>
  <c r="E11980" i="2"/>
  <c r="E11979" i="2"/>
  <c r="E11978" i="2"/>
  <c r="E11977" i="2"/>
  <c r="E11976" i="2"/>
  <c r="E11975" i="2"/>
  <c r="E11974" i="2"/>
  <c r="E11973" i="2"/>
  <c r="E11972" i="2"/>
  <c r="E11971" i="2"/>
  <c r="E11970" i="2"/>
  <c r="E11969" i="2"/>
  <c r="E11968" i="2"/>
  <c r="E11967" i="2"/>
  <c r="E11966" i="2"/>
  <c r="E11965" i="2"/>
  <c r="E11964" i="2"/>
  <c r="E11963" i="2"/>
  <c r="E11962" i="2"/>
  <c r="E11961" i="2"/>
  <c r="E11960" i="2"/>
  <c r="E11959" i="2"/>
  <c r="E11958" i="2"/>
  <c r="E11957" i="2"/>
  <c r="E11956" i="2"/>
  <c r="E11955" i="2"/>
  <c r="E11954" i="2"/>
  <c r="E11953" i="2"/>
  <c r="E11952" i="2"/>
  <c r="E11951" i="2"/>
  <c r="E11950" i="2"/>
  <c r="E11949" i="2"/>
  <c r="E11948" i="2"/>
  <c r="E11947" i="2"/>
  <c r="E11946" i="2"/>
  <c r="E11945" i="2"/>
  <c r="E11944" i="2"/>
  <c r="E11943" i="2"/>
  <c r="E11942" i="2"/>
  <c r="E11941" i="2"/>
  <c r="E11940" i="2"/>
  <c r="E11939" i="2"/>
  <c r="E11938" i="2"/>
  <c r="E11937" i="2"/>
  <c r="E11936" i="2"/>
  <c r="E11935" i="2"/>
  <c r="E11934" i="2"/>
  <c r="E11933" i="2"/>
  <c r="E11932" i="2"/>
  <c r="E11931" i="2"/>
  <c r="E11930" i="2"/>
  <c r="E11929" i="2"/>
  <c r="E11928" i="2"/>
  <c r="E11927" i="2"/>
  <c r="E11926" i="2"/>
  <c r="E11925" i="2"/>
  <c r="E11924" i="2"/>
  <c r="E11923" i="2"/>
  <c r="E11922" i="2"/>
  <c r="E11921" i="2"/>
  <c r="E11920" i="2"/>
  <c r="E11919" i="2"/>
  <c r="E11918" i="2"/>
  <c r="E11917" i="2"/>
  <c r="E11916" i="2"/>
  <c r="E11915" i="2"/>
  <c r="E11914" i="2"/>
  <c r="E11913" i="2"/>
  <c r="E11912" i="2"/>
  <c r="E11911" i="2"/>
  <c r="E11910" i="2"/>
  <c r="E11909" i="2"/>
  <c r="E11908" i="2"/>
  <c r="E11907" i="2"/>
  <c r="E11906" i="2"/>
  <c r="E11905" i="2"/>
  <c r="E11904" i="2"/>
  <c r="E11903" i="2"/>
  <c r="E11902" i="2"/>
  <c r="E11901" i="2"/>
  <c r="E11900" i="2"/>
  <c r="E11899" i="2"/>
  <c r="E11898" i="2"/>
  <c r="E11897" i="2"/>
  <c r="E11896" i="2"/>
  <c r="E11895" i="2"/>
  <c r="E11894" i="2"/>
  <c r="E11893" i="2"/>
  <c r="E11892" i="2"/>
  <c r="E11891" i="2"/>
  <c r="E11890" i="2"/>
  <c r="E11889" i="2"/>
  <c r="E11888" i="2"/>
  <c r="E11887" i="2"/>
  <c r="E11886" i="2"/>
  <c r="E11885" i="2"/>
  <c r="E11884" i="2"/>
  <c r="E11883" i="2"/>
  <c r="E11882" i="2"/>
  <c r="E11881" i="2"/>
  <c r="E11880" i="2"/>
  <c r="E11879" i="2"/>
  <c r="E11878" i="2"/>
  <c r="E11877" i="2"/>
  <c r="E11876" i="2"/>
  <c r="E11875" i="2"/>
  <c r="E11874" i="2"/>
  <c r="E11873" i="2"/>
  <c r="E11872" i="2"/>
  <c r="E11871" i="2"/>
  <c r="E11870" i="2"/>
  <c r="E11869" i="2"/>
  <c r="E11868" i="2"/>
  <c r="E11867" i="2"/>
  <c r="E11866" i="2"/>
  <c r="E11865" i="2"/>
  <c r="E11864" i="2"/>
  <c r="E11863" i="2"/>
  <c r="E11862" i="2"/>
  <c r="E11861" i="2"/>
  <c r="E11860" i="2"/>
  <c r="E11859" i="2"/>
  <c r="E11858" i="2"/>
  <c r="E11857" i="2"/>
  <c r="E11856" i="2"/>
  <c r="E11855" i="2"/>
  <c r="E11854" i="2"/>
  <c r="E11853" i="2"/>
  <c r="E11852" i="2"/>
  <c r="E11851" i="2"/>
  <c r="E11850" i="2"/>
  <c r="E11849" i="2"/>
  <c r="E11848" i="2"/>
  <c r="E11847" i="2"/>
  <c r="E11846" i="2"/>
  <c r="E11845" i="2"/>
  <c r="E11844" i="2"/>
  <c r="E11843" i="2"/>
  <c r="E11842" i="2"/>
  <c r="E11841" i="2"/>
  <c r="E11840" i="2"/>
  <c r="E11839" i="2"/>
  <c r="E11838" i="2"/>
  <c r="E11837" i="2"/>
  <c r="E11836" i="2"/>
  <c r="E11835" i="2"/>
  <c r="E11834" i="2"/>
  <c r="E11833" i="2"/>
  <c r="E11832" i="2"/>
  <c r="E11831" i="2"/>
  <c r="E11830" i="2"/>
  <c r="E11829" i="2"/>
  <c r="E11828" i="2"/>
  <c r="E11827" i="2"/>
  <c r="E11826" i="2"/>
  <c r="E11825" i="2"/>
  <c r="E11824" i="2"/>
  <c r="E11823" i="2"/>
  <c r="E11822" i="2"/>
  <c r="E11821" i="2"/>
  <c r="E11820" i="2"/>
  <c r="E11819" i="2"/>
  <c r="E11818" i="2"/>
  <c r="E11817" i="2"/>
  <c r="E11816" i="2"/>
  <c r="E11815" i="2"/>
  <c r="E11814" i="2"/>
  <c r="E11813" i="2"/>
  <c r="E11812" i="2"/>
  <c r="E11811" i="2"/>
  <c r="E11810" i="2"/>
  <c r="E11809" i="2"/>
  <c r="E11808" i="2"/>
  <c r="E11807" i="2"/>
  <c r="E11806" i="2"/>
  <c r="E11805" i="2"/>
  <c r="E11804" i="2"/>
  <c r="E11803" i="2"/>
  <c r="E11802" i="2"/>
  <c r="E11801" i="2"/>
  <c r="E11800" i="2"/>
  <c r="E11799" i="2"/>
  <c r="E11798" i="2"/>
  <c r="E11797" i="2"/>
  <c r="E11796" i="2"/>
  <c r="E11795" i="2"/>
  <c r="E11794" i="2"/>
  <c r="E11793" i="2"/>
  <c r="E11792" i="2"/>
  <c r="E11791" i="2"/>
  <c r="E11790" i="2"/>
  <c r="E11789" i="2"/>
  <c r="E11788" i="2"/>
  <c r="E11787" i="2"/>
  <c r="E11786" i="2"/>
  <c r="E11785" i="2"/>
  <c r="E11784" i="2"/>
  <c r="E11783" i="2"/>
  <c r="E11782" i="2"/>
  <c r="E11781" i="2"/>
  <c r="E11780" i="2"/>
  <c r="E11779" i="2"/>
  <c r="E11778" i="2"/>
  <c r="E11777" i="2"/>
  <c r="E11776" i="2"/>
  <c r="E11775" i="2"/>
  <c r="E11774" i="2"/>
  <c r="E11773" i="2"/>
  <c r="E11772" i="2"/>
  <c r="E11771" i="2"/>
  <c r="E11770" i="2"/>
  <c r="E11769" i="2"/>
  <c r="E11768" i="2"/>
  <c r="E11767" i="2"/>
  <c r="E11766" i="2"/>
  <c r="E11765" i="2"/>
  <c r="E11764" i="2"/>
  <c r="E11763" i="2"/>
  <c r="E11762" i="2"/>
  <c r="E11761" i="2"/>
  <c r="E11760" i="2"/>
  <c r="E11759" i="2"/>
  <c r="E11758" i="2"/>
  <c r="E11757" i="2"/>
  <c r="E11756" i="2"/>
  <c r="E11755" i="2"/>
  <c r="E11754" i="2"/>
  <c r="E11753" i="2"/>
  <c r="E11752" i="2"/>
  <c r="E11751" i="2"/>
  <c r="E11750" i="2"/>
  <c r="E11749" i="2"/>
  <c r="E11748" i="2"/>
  <c r="E11747" i="2"/>
  <c r="E11746" i="2"/>
  <c r="E11745" i="2"/>
  <c r="E11744" i="2"/>
  <c r="E11743" i="2"/>
  <c r="E11742" i="2"/>
  <c r="E11741" i="2"/>
  <c r="E11740" i="2"/>
  <c r="E11739" i="2"/>
  <c r="E11738" i="2"/>
  <c r="E11737" i="2"/>
  <c r="E11736" i="2"/>
  <c r="E11735" i="2"/>
  <c r="E11734" i="2"/>
  <c r="E11733" i="2"/>
  <c r="E11732" i="2"/>
  <c r="E11731" i="2"/>
  <c r="E11730" i="2"/>
  <c r="E11729" i="2"/>
  <c r="E11728" i="2"/>
  <c r="E11727" i="2"/>
  <c r="E11726" i="2"/>
  <c r="E11725" i="2"/>
  <c r="E11724" i="2"/>
  <c r="E11723" i="2"/>
  <c r="E11722" i="2"/>
  <c r="E11721" i="2"/>
  <c r="E11720" i="2"/>
  <c r="E11719" i="2"/>
  <c r="E11718" i="2"/>
  <c r="E11717" i="2"/>
  <c r="E11716" i="2"/>
  <c r="E11715" i="2"/>
  <c r="E11714" i="2"/>
  <c r="E11713" i="2"/>
  <c r="E11712" i="2"/>
  <c r="E11711" i="2"/>
  <c r="E11710" i="2"/>
  <c r="E11709" i="2"/>
  <c r="E11708" i="2"/>
  <c r="E11707" i="2"/>
  <c r="E11706" i="2"/>
  <c r="E11705" i="2"/>
  <c r="E11704" i="2"/>
  <c r="E11703" i="2"/>
  <c r="E11702" i="2"/>
  <c r="E11701" i="2"/>
  <c r="E11700" i="2"/>
  <c r="E11699" i="2"/>
  <c r="E11698" i="2"/>
  <c r="E11697" i="2"/>
  <c r="E11696" i="2"/>
  <c r="E11695" i="2"/>
  <c r="E11694" i="2"/>
  <c r="E11693" i="2"/>
  <c r="E11692" i="2"/>
  <c r="E11691" i="2"/>
  <c r="E11690" i="2"/>
  <c r="E11689" i="2"/>
  <c r="E11688" i="2"/>
  <c r="E11687" i="2"/>
  <c r="E11686" i="2"/>
  <c r="E11685" i="2"/>
  <c r="E11684" i="2"/>
  <c r="E11683" i="2"/>
  <c r="E11682" i="2"/>
  <c r="E11681" i="2"/>
  <c r="E11680" i="2"/>
  <c r="E11679" i="2"/>
  <c r="E11678" i="2"/>
  <c r="E11677" i="2"/>
  <c r="E11676" i="2"/>
  <c r="E11675" i="2"/>
  <c r="E11674" i="2"/>
  <c r="E11673" i="2"/>
  <c r="E11672" i="2"/>
  <c r="E11671" i="2"/>
  <c r="E11670" i="2"/>
  <c r="E11669" i="2"/>
  <c r="E11668" i="2"/>
  <c r="E11667" i="2"/>
  <c r="E11666" i="2"/>
  <c r="E11665" i="2"/>
  <c r="E11664" i="2"/>
  <c r="E11663" i="2"/>
  <c r="E11662" i="2"/>
  <c r="E11661" i="2"/>
  <c r="E11660" i="2"/>
  <c r="E11659" i="2"/>
  <c r="E11658" i="2"/>
  <c r="E11657" i="2"/>
  <c r="E11656" i="2"/>
  <c r="E11655" i="2"/>
  <c r="E11654" i="2"/>
  <c r="E11653" i="2"/>
  <c r="E11652" i="2"/>
  <c r="E11651" i="2"/>
  <c r="E11650" i="2"/>
  <c r="E11649" i="2"/>
  <c r="E11648" i="2"/>
  <c r="E11647" i="2"/>
  <c r="E11646" i="2"/>
  <c r="E11645" i="2"/>
  <c r="E11644" i="2"/>
  <c r="E11643" i="2"/>
  <c r="E11642" i="2"/>
  <c r="E11641" i="2"/>
  <c r="E11640" i="2"/>
  <c r="E11639" i="2"/>
  <c r="E11638" i="2"/>
  <c r="E11637" i="2"/>
  <c r="E11636" i="2"/>
  <c r="E11635" i="2"/>
  <c r="E11634" i="2"/>
  <c r="E11633" i="2"/>
  <c r="E11632" i="2"/>
  <c r="E11631" i="2"/>
  <c r="E11630" i="2"/>
  <c r="E11629" i="2"/>
  <c r="E11628" i="2"/>
  <c r="E11627" i="2"/>
  <c r="E11626" i="2"/>
  <c r="E11625" i="2"/>
  <c r="E11624" i="2"/>
  <c r="E11623" i="2"/>
  <c r="E11622" i="2"/>
  <c r="E11621" i="2"/>
  <c r="E11620" i="2"/>
  <c r="E11619" i="2"/>
  <c r="E11618" i="2"/>
  <c r="E11617" i="2"/>
  <c r="E11616" i="2"/>
  <c r="E11615" i="2"/>
  <c r="E11614" i="2"/>
  <c r="E11613" i="2"/>
  <c r="E11612" i="2"/>
  <c r="E11611" i="2"/>
  <c r="E11610" i="2"/>
  <c r="E11609" i="2"/>
  <c r="E11608" i="2"/>
  <c r="E11607" i="2"/>
  <c r="E11606" i="2"/>
  <c r="E11605" i="2"/>
  <c r="E11604" i="2"/>
  <c r="E11603" i="2"/>
  <c r="E11602" i="2"/>
  <c r="E11601" i="2"/>
  <c r="E11600" i="2"/>
  <c r="E11599" i="2"/>
  <c r="E11598" i="2"/>
  <c r="E11597" i="2"/>
  <c r="E11596" i="2"/>
  <c r="E11595" i="2"/>
  <c r="E11594" i="2"/>
  <c r="E11593" i="2"/>
  <c r="E11592" i="2"/>
  <c r="E11591" i="2"/>
  <c r="E11590" i="2"/>
  <c r="E11589" i="2"/>
  <c r="E11588" i="2"/>
  <c r="E11587" i="2"/>
  <c r="E11586" i="2"/>
  <c r="E11585" i="2"/>
  <c r="E11584" i="2"/>
  <c r="E11583" i="2"/>
  <c r="E11582" i="2"/>
  <c r="E11581" i="2"/>
  <c r="E11580" i="2"/>
  <c r="E11579" i="2"/>
  <c r="E11578" i="2"/>
  <c r="E11577" i="2"/>
  <c r="E11576" i="2"/>
  <c r="E11575" i="2"/>
  <c r="E11574" i="2"/>
  <c r="E11573" i="2"/>
  <c r="E11572" i="2"/>
  <c r="E11571" i="2"/>
  <c r="E11570" i="2"/>
  <c r="E11569" i="2"/>
  <c r="E11568" i="2"/>
  <c r="E11567" i="2"/>
  <c r="E11566" i="2"/>
  <c r="E11565" i="2"/>
  <c r="E11564" i="2"/>
  <c r="E11563" i="2"/>
  <c r="E11562" i="2"/>
  <c r="E11561" i="2"/>
  <c r="E11560" i="2"/>
  <c r="E11559" i="2"/>
  <c r="E11558" i="2"/>
  <c r="E11557" i="2"/>
  <c r="E11556" i="2"/>
  <c r="E11555" i="2"/>
  <c r="E11554" i="2"/>
  <c r="E11553" i="2"/>
  <c r="E11552" i="2"/>
  <c r="E11551" i="2"/>
  <c r="E11550" i="2"/>
  <c r="E11549" i="2"/>
  <c r="E11548" i="2"/>
  <c r="E11547" i="2"/>
  <c r="E11546" i="2"/>
  <c r="E11545" i="2"/>
  <c r="E11544" i="2"/>
  <c r="E11543" i="2"/>
  <c r="E11542" i="2"/>
  <c r="E11541" i="2"/>
  <c r="E11540" i="2"/>
  <c r="E11539" i="2"/>
  <c r="E11538" i="2"/>
  <c r="E11537" i="2"/>
  <c r="E11536" i="2"/>
  <c r="E11535" i="2"/>
  <c r="E11534" i="2"/>
  <c r="E11533" i="2"/>
  <c r="E11532" i="2"/>
  <c r="E11531" i="2"/>
  <c r="E11530" i="2"/>
  <c r="E11529" i="2"/>
  <c r="E11528" i="2"/>
  <c r="E11527" i="2"/>
  <c r="E11526" i="2"/>
  <c r="E11525" i="2"/>
  <c r="E11524" i="2"/>
  <c r="E11523" i="2"/>
  <c r="E11522" i="2"/>
  <c r="E11521" i="2"/>
  <c r="E11520" i="2"/>
  <c r="E11519" i="2"/>
  <c r="E11518" i="2"/>
  <c r="E11517" i="2"/>
  <c r="E11516" i="2"/>
  <c r="E11515" i="2"/>
  <c r="E11514" i="2"/>
  <c r="E11513" i="2"/>
  <c r="E11512" i="2"/>
  <c r="E11511" i="2"/>
  <c r="E11510" i="2"/>
  <c r="E11509" i="2"/>
  <c r="E11508" i="2"/>
  <c r="E11507" i="2"/>
  <c r="E11506" i="2"/>
  <c r="E11505" i="2"/>
  <c r="E11504" i="2"/>
  <c r="E11503" i="2"/>
  <c r="E11502" i="2"/>
  <c r="E11501" i="2"/>
  <c r="E11500" i="2"/>
  <c r="E11499" i="2"/>
  <c r="E11498" i="2"/>
  <c r="E11497" i="2"/>
  <c r="E11496" i="2"/>
  <c r="E11495" i="2"/>
  <c r="E11494" i="2"/>
  <c r="E11493" i="2"/>
  <c r="E11492" i="2"/>
  <c r="E11491" i="2"/>
  <c r="E11490" i="2"/>
  <c r="E11489" i="2"/>
  <c r="E11488" i="2"/>
  <c r="E11487" i="2"/>
  <c r="E11486" i="2"/>
  <c r="E11485" i="2"/>
  <c r="E11484" i="2"/>
  <c r="E11483" i="2"/>
  <c r="E11482" i="2"/>
  <c r="E11481" i="2"/>
  <c r="E11480" i="2"/>
  <c r="E11479" i="2"/>
  <c r="E11478" i="2"/>
  <c r="E11477" i="2"/>
  <c r="E11476" i="2"/>
  <c r="E11475" i="2"/>
  <c r="E11474" i="2"/>
  <c r="E11473" i="2"/>
  <c r="E11472" i="2"/>
  <c r="E11471" i="2"/>
  <c r="E11470" i="2"/>
  <c r="E11469" i="2"/>
  <c r="E11468" i="2"/>
  <c r="E11467" i="2"/>
  <c r="E11466" i="2"/>
  <c r="E11465" i="2"/>
  <c r="E11464" i="2"/>
  <c r="E11463" i="2"/>
  <c r="E11462" i="2"/>
  <c r="E11461" i="2"/>
  <c r="E11460" i="2"/>
  <c r="E11459" i="2"/>
  <c r="E11458" i="2"/>
  <c r="E11457" i="2"/>
  <c r="E11456" i="2"/>
  <c r="E11455" i="2"/>
  <c r="E11454" i="2"/>
  <c r="E11453" i="2"/>
  <c r="E11452" i="2"/>
  <c r="E11451" i="2"/>
  <c r="E11450" i="2"/>
  <c r="E11449" i="2"/>
  <c r="E11448" i="2"/>
  <c r="E11447" i="2"/>
  <c r="E11446" i="2"/>
  <c r="E11445" i="2"/>
  <c r="E11444" i="2"/>
  <c r="E11443" i="2"/>
  <c r="E11442" i="2"/>
  <c r="E11441" i="2"/>
  <c r="E11440" i="2"/>
  <c r="E11439" i="2"/>
  <c r="E11438" i="2"/>
  <c r="E11437" i="2"/>
  <c r="E11436" i="2"/>
  <c r="E11435" i="2"/>
  <c r="E11434" i="2"/>
  <c r="E11433" i="2"/>
  <c r="E11432" i="2"/>
  <c r="E11431" i="2"/>
  <c r="E11430" i="2"/>
  <c r="E11429" i="2"/>
  <c r="E11428" i="2"/>
  <c r="E11427" i="2"/>
  <c r="E11426" i="2"/>
  <c r="E11425" i="2"/>
  <c r="E11424" i="2"/>
  <c r="E11423" i="2"/>
  <c r="E11422" i="2"/>
  <c r="E11421" i="2"/>
  <c r="E11420" i="2"/>
  <c r="E11419" i="2"/>
  <c r="E11418" i="2"/>
  <c r="E11417" i="2"/>
  <c r="E11416" i="2"/>
  <c r="E11415" i="2"/>
  <c r="E11414" i="2"/>
  <c r="E11413" i="2"/>
  <c r="E11412" i="2"/>
  <c r="E11411" i="2"/>
  <c r="E11410" i="2"/>
  <c r="E11409" i="2"/>
  <c r="E11408" i="2"/>
  <c r="E11407" i="2"/>
  <c r="E11406" i="2"/>
  <c r="E11405" i="2"/>
  <c r="E11404" i="2"/>
  <c r="E11403" i="2"/>
  <c r="E11402" i="2"/>
  <c r="E11401" i="2"/>
  <c r="E11400" i="2"/>
  <c r="E11399" i="2"/>
  <c r="E11398" i="2"/>
  <c r="E11397" i="2"/>
  <c r="E11396" i="2"/>
  <c r="E11395" i="2"/>
  <c r="E11394" i="2"/>
  <c r="E11393" i="2"/>
  <c r="E11392" i="2"/>
  <c r="E11391" i="2"/>
  <c r="E11390" i="2"/>
  <c r="E11389" i="2"/>
  <c r="E11388" i="2"/>
  <c r="E11387" i="2"/>
  <c r="E11386" i="2"/>
  <c r="E11385" i="2"/>
  <c r="E11384" i="2"/>
  <c r="E11383" i="2"/>
  <c r="E11382" i="2"/>
  <c r="E11381" i="2"/>
  <c r="E11380" i="2"/>
  <c r="E11379" i="2"/>
  <c r="E11378" i="2"/>
  <c r="E11377" i="2"/>
  <c r="E11376" i="2"/>
  <c r="E11375" i="2"/>
  <c r="E11374" i="2"/>
  <c r="E11373" i="2"/>
  <c r="E11372" i="2"/>
  <c r="E11371" i="2"/>
  <c r="E11370" i="2"/>
  <c r="E11369" i="2"/>
  <c r="E11368" i="2"/>
  <c r="E11367" i="2"/>
  <c r="E11366" i="2"/>
  <c r="E11365" i="2"/>
  <c r="E11364" i="2"/>
  <c r="E11363" i="2"/>
  <c r="E11362" i="2"/>
  <c r="E11361" i="2"/>
  <c r="E11360" i="2"/>
  <c r="E11359" i="2"/>
  <c r="E11358" i="2"/>
  <c r="E11357" i="2"/>
  <c r="E11356" i="2"/>
  <c r="E11355" i="2"/>
  <c r="E11354" i="2"/>
  <c r="E11353" i="2"/>
  <c r="E11352" i="2"/>
  <c r="E11351" i="2"/>
  <c r="E11350" i="2"/>
  <c r="E11349" i="2"/>
  <c r="E11348" i="2"/>
  <c r="E11347" i="2"/>
  <c r="E11346" i="2"/>
  <c r="E11345" i="2"/>
  <c r="E11344" i="2"/>
  <c r="E11343" i="2"/>
  <c r="E11342" i="2"/>
  <c r="E11341" i="2"/>
  <c r="E11340" i="2"/>
  <c r="E11339" i="2"/>
  <c r="E11338" i="2"/>
  <c r="E11337" i="2"/>
  <c r="E11336" i="2"/>
  <c r="E11335" i="2"/>
  <c r="E11334" i="2"/>
  <c r="E11333" i="2"/>
  <c r="E11332" i="2"/>
  <c r="E11331" i="2"/>
  <c r="E11330" i="2"/>
  <c r="E11329" i="2"/>
  <c r="E11328" i="2"/>
  <c r="E11327" i="2"/>
  <c r="E11326" i="2"/>
  <c r="E11325" i="2"/>
  <c r="E11324" i="2"/>
  <c r="E11323" i="2"/>
  <c r="E11322" i="2"/>
  <c r="E11321" i="2"/>
  <c r="E11320" i="2"/>
  <c r="E11319" i="2"/>
  <c r="E11318" i="2"/>
  <c r="E11317" i="2"/>
  <c r="E11316" i="2"/>
  <c r="E11315" i="2"/>
  <c r="E11314" i="2"/>
  <c r="E11313" i="2"/>
  <c r="E11312" i="2"/>
  <c r="E11311" i="2"/>
  <c r="E11310" i="2"/>
  <c r="E11309" i="2"/>
  <c r="E11308" i="2"/>
  <c r="E11307" i="2"/>
  <c r="E11306" i="2"/>
  <c r="E11305" i="2"/>
  <c r="E11304" i="2"/>
  <c r="E11303" i="2"/>
  <c r="E11302" i="2"/>
  <c r="E11301" i="2"/>
  <c r="E11300" i="2"/>
  <c r="E11299" i="2"/>
  <c r="E11298" i="2"/>
  <c r="E11297" i="2"/>
  <c r="E11296" i="2"/>
  <c r="E11295" i="2"/>
  <c r="E11294" i="2"/>
  <c r="E11293" i="2"/>
  <c r="E11292" i="2"/>
  <c r="E11291" i="2"/>
  <c r="E11290" i="2"/>
  <c r="E11289" i="2"/>
  <c r="E11288" i="2"/>
  <c r="E11287" i="2"/>
  <c r="E11286" i="2"/>
  <c r="E11285" i="2"/>
  <c r="E11284" i="2"/>
  <c r="E11283" i="2"/>
  <c r="E11282" i="2"/>
  <c r="E11281" i="2"/>
  <c r="E11280" i="2"/>
  <c r="E11279" i="2"/>
  <c r="E11278" i="2"/>
  <c r="E11277" i="2"/>
  <c r="E11276" i="2"/>
  <c r="E11275" i="2"/>
  <c r="E11274" i="2"/>
  <c r="E11273" i="2"/>
  <c r="E11272" i="2"/>
  <c r="E11271" i="2"/>
  <c r="E11270" i="2"/>
  <c r="E11269" i="2"/>
  <c r="E11268" i="2"/>
  <c r="E11267" i="2"/>
  <c r="E11266" i="2"/>
  <c r="E11265" i="2"/>
  <c r="E11264" i="2"/>
  <c r="E11263" i="2"/>
  <c r="E11262" i="2"/>
  <c r="E11261" i="2"/>
  <c r="E11260" i="2"/>
  <c r="E11259" i="2"/>
  <c r="E11258" i="2"/>
  <c r="E11257" i="2"/>
  <c r="E11256" i="2"/>
  <c r="E11255" i="2"/>
  <c r="E11254" i="2"/>
  <c r="E11253" i="2"/>
  <c r="E11252" i="2"/>
  <c r="E11251" i="2"/>
  <c r="E11250" i="2"/>
  <c r="E11249" i="2"/>
  <c r="E11248" i="2"/>
  <c r="E11247" i="2"/>
  <c r="E11246" i="2"/>
  <c r="E11245" i="2"/>
  <c r="E11244" i="2"/>
  <c r="E11243" i="2"/>
  <c r="E11242" i="2"/>
  <c r="E11241" i="2"/>
  <c r="E11240" i="2"/>
  <c r="E11239" i="2"/>
  <c r="E11238" i="2"/>
  <c r="E11237" i="2"/>
  <c r="E11236" i="2"/>
  <c r="E11235" i="2"/>
  <c r="E11234" i="2"/>
  <c r="E11233" i="2"/>
  <c r="E11232" i="2"/>
  <c r="E11231" i="2"/>
  <c r="E11230" i="2"/>
  <c r="E11229" i="2"/>
  <c r="E11228" i="2"/>
  <c r="E11227" i="2"/>
  <c r="E11226" i="2"/>
  <c r="E11225" i="2"/>
  <c r="E11224" i="2"/>
  <c r="E11223" i="2"/>
  <c r="E11222" i="2"/>
  <c r="E11221" i="2"/>
  <c r="E11220" i="2"/>
  <c r="E11219" i="2"/>
  <c r="E11218" i="2"/>
  <c r="E11217" i="2"/>
  <c r="E11216" i="2"/>
  <c r="E11215" i="2"/>
  <c r="E11214" i="2"/>
  <c r="E11213" i="2"/>
  <c r="E11212" i="2"/>
  <c r="E11211" i="2"/>
  <c r="E11210" i="2"/>
  <c r="E11209" i="2"/>
  <c r="E11208" i="2"/>
  <c r="E11207" i="2"/>
  <c r="E11206" i="2"/>
  <c r="E11205" i="2"/>
  <c r="E11204" i="2"/>
  <c r="E11203" i="2"/>
  <c r="E11202" i="2"/>
  <c r="E11201" i="2"/>
  <c r="E11200" i="2"/>
  <c r="E11199" i="2"/>
  <c r="E11198" i="2"/>
  <c r="E11197" i="2"/>
  <c r="E11196" i="2"/>
  <c r="E11195" i="2"/>
  <c r="E11194" i="2"/>
  <c r="E11193" i="2"/>
  <c r="E11192" i="2"/>
  <c r="E11191" i="2"/>
  <c r="E11190" i="2"/>
  <c r="E11189" i="2"/>
  <c r="E11188" i="2"/>
  <c r="E11187" i="2"/>
  <c r="E11186" i="2"/>
  <c r="E11185" i="2"/>
  <c r="E11184" i="2"/>
  <c r="E11183" i="2"/>
  <c r="E11182" i="2"/>
  <c r="E11181" i="2"/>
  <c r="E11180" i="2"/>
  <c r="E11179" i="2"/>
  <c r="E11178" i="2"/>
  <c r="E11177" i="2"/>
  <c r="E11176" i="2"/>
  <c r="E11175" i="2"/>
  <c r="E11174" i="2"/>
  <c r="E11173" i="2"/>
  <c r="E11172" i="2"/>
  <c r="E11171" i="2"/>
  <c r="E11170" i="2"/>
  <c r="E11169" i="2"/>
  <c r="E11168" i="2"/>
  <c r="E11167" i="2"/>
  <c r="E11166" i="2"/>
  <c r="E11165" i="2"/>
  <c r="E11164" i="2"/>
  <c r="E11163" i="2"/>
  <c r="E11162" i="2"/>
  <c r="E11161" i="2"/>
  <c r="E11160" i="2"/>
  <c r="E11159" i="2"/>
  <c r="E11158" i="2"/>
  <c r="E11157" i="2"/>
  <c r="E11156" i="2"/>
  <c r="E11155" i="2"/>
  <c r="E11154" i="2"/>
  <c r="E11153" i="2"/>
  <c r="E11152" i="2"/>
  <c r="E11151" i="2"/>
  <c r="E11150" i="2"/>
  <c r="E11149" i="2"/>
  <c r="E11148" i="2"/>
  <c r="E11147" i="2"/>
  <c r="E11146" i="2"/>
  <c r="E11145" i="2"/>
  <c r="E11144" i="2"/>
  <c r="E11143" i="2"/>
  <c r="E11142" i="2"/>
  <c r="E11141" i="2"/>
  <c r="E11140" i="2"/>
  <c r="E11139" i="2"/>
  <c r="E11138" i="2"/>
  <c r="E11137" i="2"/>
  <c r="E11136" i="2"/>
  <c r="E11135" i="2"/>
  <c r="E11134" i="2"/>
  <c r="E11133" i="2"/>
  <c r="E11132" i="2"/>
  <c r="E11131" i="2"/>
  <c r="E11130" i="2"/>
  <c r="E11129" i="2"/>
  <c r="E11128" i="2"/>
  <c r="E11127" i="2"/>
  <c r="E11126" i="2"/>
  <c r="E11125" i="2"/>
  <c r="E11124" i="2"/>
  <c r="E11123" i="2"/>
  <c r="E11122" i="2"/>
  <c r="E11121" i="2"/>
  <c r="E11120" i="2"/>
  <c r="E11119" i="2"/>
  <c r="E11118" i="2"/>
  <c r="E11117" i="2"/>
  <c r="E11116" i="2"/>
  <c r="E11115" i="2"/>
  <c r="E11114" i="2"/>
  <c r="E11113" i="2"/>
  <c r="E11112" i="2"/>
  <c r="E11111" i="2"/>
  <c r="E11110" i="2"/>
  <c r="E11109" i="2"/>
  <c r="E11108" i="2"/>
  <c r="E11107" i="2"/>
  <c r="E11106" i="2"/>
  <c r="E11105" i="2"/>
  <c r="E11104" i="2"/>
  <c r="E11103" i="2"/>
  <c r="E11102" i="2"/>
  <c r="E11101" i="2"/>
  <c r="E11100" i="2"/>
  <c r="E11099" i="2"/>
  <c r="E11098" i="2"/>
  <c r="E11097" i="2"/>
  <c r="E11096" i="2"/>
  <c r="E11095" i="2"/>
  <c r="E11094" i="2"/>
  <c r="E11093" i="2"/>
  <c r="E11092" i="2"/>
  <c r="E11091" i="2"/>
  <c r="E11090" i="2"/>
  <c r="E11089" i="2"/>
  <c r="E11088" i="2"/>
  <c r="E11087" i="2"/>
  <c r="E11086" i="2"/>
  <c r="E11085" i="2"/>
  <c r="E11084" i="2"/>
  <c r="E11083" i="2"/>
  <c r="E11082" i="2"/>
  <c r="E11081" i="2"/>
  <c r="E11080" i="2"/>
  <c r="E11079" i="2"/>
  <c r="E11078" i="2"/>
  <c r="E11077" i="2"/>
  <c r="E11076" i="2"/>
  <c r="E11075" i="2"/>
  <c r="E11074" i="2"/>
  <c r="E11073" i="2"/>
  <c r="E11072" i="2"/>
  <c r="E11071" i="2"/>
  <c r="E11070" i="2"/>
  <c r="E11069" i="2"/>
  <c r="E11068" i="2"/>
  <c r="E11067" i="2"/>
  <c r="E11066" i="2"/>
  <c r="E11065" i="2"/>
  <c r="E11064" i="2"/>
  <c r="E11063" i="2"/>
  <c r="E11062" i="2"/>
  <c r="E11061" i="2"/>
  <c r="E11060" i="2"/>
  <c r="E11059" i="2"/>
  <c r="E11058" i="2"/>
  <c r="E11057" i="2"/>
  <c r="E11056" i="2"/>
  <c r="E11055" i="2"/>
  <c r="E11054" i="2"/>
  <c r="E11053" i="2"/>
  <c r="E11052" i="2"/>
  <c r="E11051" i="2"/>
  <c r="E11050" i="2"/>
  <c r="E11049" i="2"/>
  <c r="E11048" i="2"/>
  <c r="E11047" i="2"/>
  <c r="E11046" i="2"/>
  <c r="E11045" i="2"/>
  <c r="E11044" i="2"/>
  <c r="E11043" i="2"/>
  <c r="E11042" i="2"/>
  <c r="E11041" i="2"/>
  <c r="E11040" i="2"/>
  <c r="E11039" i="2"/>
  <c r="E11038" i="2"/>
  <c r="E11037" i="2"/>
  <c r="E11036" i="2"/>
  <c r="E11035" i="2"/>
  <c r="E11034" i="2"/>
  <c r="E11033" i="2"/>
  <c r="E11032" i="2"/>
  <c r="E11031" i="2"/>
  <c r="E11030" i="2"/>
  <c r="E11029" i="2"/>
  <c r="E11028" i="2"/>
  <c r="E11027" i="2"/>
  <c r="E11026" i="2"/>
  <c r="E11025" i="2"/>
  <c r="E11024" i="2"/>
  <c r="E11023" i="2"/>
  <c r="E11022" i="2"/>
  <c r="E11021" i="2"/>
  <c r="E11020" i="2"/>
  <c r="E11019" i="2"/>
  <c r="E11018" i="2"/>
  <c r="E11017" i="2"/>
  <c r="E11016" i="2"/>
  <c r="E11015" i="2"/>
  <c r="E11014" i="2"/>
  <c r="E11013" i="2"/>
  <c r="E11012" i="2"/>
  <c r="E11011" i="2"/>
  <c r="E11010" i="2"/>
  <c r="E11009" i="2"/>
  <c r="E11008" i="2"/>
  <c r="E11007" i="2"/>
  <c r="E11006" i="2"/>
  <c r="E11005" i="2"/>
  <c r="E11004" i="2"/>
  <c r="E11003" i="2"/>
  <c r="E11002" i="2"/>
  <c r="E11001" i="2"/>
  <c r="E11000" i="2"/>
  <c r="E10999" i="2"/>
  <c r="E10998" i="2"/>
  <c r="E10997" i="2"/>
  <c r="E10996" i="2"/>
  <c r="E10995" i="2"/>
  <c r="E10994" i="2"/>
  <c r="E10993" i="2"/>
  <c r="E10992" i="2"/>
  <c r="E10991" i="2"/>
  <c r="E10990" i="2"/>
  <c r="E10989" i="2"/>
  <c r="E10988" i="2"/>
  <c r="E10987" i="2"/>
  <c r="E10986" i="2"/>
  <c r="E10985" i="2"/>
  <c r="E10984" i="2"/>
  <c r="E10983" i="2"/>
  <c r="E10982" i="2"/>
  <c r="E10981" i="2"/>
  <c r="E10980" i="2"/>
  <c r="E10979" i="2"/>
  <c r="E10978" i="2"/>
  <c r="E10977" i="2"/>
  <c r="E10976" i="2"/>
  <c r="E10975" i="2"/>
  <c r="E10974" i="2"/>
  <c r="E10973" i="2"/>
  <c r="E10972" i="2"/>
  <c r="E10971" i="2"/>
  <c r="E10970" i="2"/>
  <c r="E10969" i="2"/>
  <c r="E10968" i="2"/>
  <c r="E10967" i="2"/>
  <c r="E10966" i="2"/>
  <c r="E10965" i="2"/>
  <c r="E10964" i="2"/>
  <c r="E10963" i="2"/>
  <c r="E10962" i="2"/>
  <c r="E10961" i="2"/>
  <c r="E10960" i="2"/>
  <c r="E10959" i="2"/>
  <c r="E10958" i="2"/>
  <c r="E10957" i="2"/>
  <c r="E10956" i="2"/>
  <c r="E10955" i="2"/>
  <c r="E10954" i="2"/>
  <c r="E10953" i="2"/>
  <c r="E10952" i="2"/>
  <c r="E10951" i="2"/>
  <c r="E10950" i="2"/>
  <c r="E10949" i="2"/>
  <c r="E10948" i="2"/>
  <c r="E10947" i="2"/>
  <c r="E10946" i="2"/>
  <c r="E10945" i="2"/>
  <c r="E10944" i="2"/>
  <c r="E10943" i="2"/>
  <c r="E10942" i="2"/>
  <c r="E10941" i="2"/>
  <c r="E10940" i="2"/>
  <c r="E10939" i="2"/>
  <c r="E10938" i="2"/>
  <c r="E10937" i="2"/>
  <c r="E10936" i="2"/>
  <c r="E10935" i="2"/>
  <c r="E10934" i="2"/>
  <c r="E10933" i="2"/>
  <c r="E10932" i="2"/>
  <c r="E10931" i="2"/>
  <c r="E10930" i="2"/>
  <c r="E10929" i="2"/>
  <c r="E10928" i="2"/>
  <c r="E10927" i="2"/>
  <c r="E10926" i="2"/>
  <c r="E10925" i="2"/>
  <c r="E10924" i="2"/>
  <c r="E10923" i="2"/>
  <c r="E10922" i="2"/>
  <c r="E10921" i="2"/>
  <c r="E10920" i="2"/>
  <c r="E10919" i="2"/>
  <c r="E10918" i="2"/>
  <c r="E10917" i="2"/>
  <c r="E10916" i="2"/>
  <c r="E10915" i="2"/>
  <c r="E10914" i="2"/>
  <c r="E10913" i="2"/>
  <c r="E10912" i="2"/>
  <c r="E10911" i="2"/>
  <c r="E10910" i="2"/>
  <c r="E10909" i="2"/>
  <c r="E10908" i="2"/>
  <c r="E10907" i="2"/>
  <c r="E10906" i="2"/>
  <c r="E10905" i="2"/>
  <c r="E10904" i="2"/>
  <c r="E10903" i="2"/>
  <c r="E10902" i="2"/>
  <c r="E10901" i="2"/>
  <c r="E10900" i="2"/>
  <c r="E10899" i="2"/>
  <c r="E10898" i="2"/>
  <c r="E10897" i="2"/>
  <c r="E10896" i="2"/>
  <c r="E10895" i="2"/>
  <c r="E10894" i="2"/>
  <c r="E10893" i="2"/>
  <c r="E10892" i="2"/>
  <c r="E10891" i="2"/>
  <c r="E10890" i="2"/>
  <c r="E10889" i="2"/>
  <c r="E10888" i="2"/>
  <c r="E10887" i="2"/>
  <c r="E10886" i="2"/>
  <c r="E10885" i="2"/>
  <c r="E10884" i="2"/>
  <c r="E10883" i="2"/>
  <c r="E10882" i="2"/>
  <c r="E10881" i="2"/>
  <c r="E10880" i="2"/>
  <c r="E10879" i="2"/>
  <c r="E10878" i="2"/>
  <c r="E10877" i="2"/>
  <c r="E10876" i="2"/>
  <c r="E10875" i="2"/>
  <c r="E10874" i="2"/>
  <c r="E10873" i="2"/>
  <c r="E10872" i="2"/>
  <c r="E10871" i="2"/>
  <c r="E10870" i="2"/>
  <c r="E10869" i="2"/>
  <c r="E10868" i="2"/>
  <c r="E10867" i="2"/>
  <c r="E10866" i="2"/>
  <c r="E10865" i="2"/>
  <c r="E10864" i="2"/>
  <c r="E10863" i="2"/>
  <c r="E10862" i="2"/>
  <c r="E10861" i="2"/>
  <c r="E10860" i="2"/>
  <c r="E10859" i="2"/>
  <c r="E10858" i="2"/>
  <c r="E10857" i="2"/>
  <c r="E10856" i="2"/>
  <c r="E10855" i="2"/>
  <c r="E10854" i="2"/>
  <c r="E10853" i="2"/>
  <c r="E10852" i="2"/>
  <c r="E10851" i="2"/>
  <c r="E10850" i="2"/>
  <c r="E10849" i="2"/>
  <c r="E10848" i="2"/>
  <c r="E10847" i="2"/>
  <c r="E10846" i="2"/>
  <c r="E10845" i="2"/>
  <c r="E10844" i="2"/>
  <c r="E10843" i="2"/>
  <c r="E10842" i="2"/>
  <c r="E10841" i="2"/>
  <c r="E10840" i="2"/>
  <c r="E10839" i="2"/>
  <c r="E10838" i="2"/>
  <c r="E10837" i="2"/>
  <c r="E10836" i="2"/>
  <c r="E10835" i="2"/>
  <c r="E10834" i="2"/>
  <c r="E10833" i="2"/>
  <c r="E10832" i="2"/>
  <c r="E10831" i="2"/>
  <c r="E10830" i="2"/>
  <c r="E10829" i="2"/>
  <c r="E10828" i="2"/>
  <c r="E10827" i="2"/>
  <c r="E10826" i="2"/>
  <c r="E10825" i="2"/>
  <c r="E10824" i="2"/>
  <c r="E10823" i="2"/>
  <c r="E10822" i="2"/>
  <c r="E10821" i="2"/>
  <c r="E10820" i="2"/>
  <c r="E10819" i="2"/>
  <c r="E10818" i="2"/>
  <c r="E10817" i="2"/>
  <c r="E10816" i="2"/>
  <c r="E10815" i="2"/>
  <c r="E10814" i="2"/>
  <c r="E10813" i="2"/>
  <c r="E10812" i="2"/>
  <c r="E10811" i="2"/>
  <c r="E10810" i="2"/>
  <c r="E10809" i="2"/>
  <c r="E10808" i="2"/>
  <c r="E10807" i="2"/>
  <c r="E10806" i="2"/>
  <c r="E10805" i="2"/>
  <c r="E10804" i="2"/>
  <c r="E10803" i="2"/>
  <c r="E10802" i="2"/>
  <c r="E10801" i="2"/>
  <c r="E10800" i="2"/>
  <c r="E10799" i="2"/>
  <c r="E10798" i="2"/>
  <c r="E10797" i="2"/>
  <c r="E10796" i="2"/>
  <c r="E10795" i="2"/>
  <c r="E10794" i="2"/>
  <c r="E10793" i="2"/>
  <c r="E10792" i="2"/>
  <c r="E10791" i="2"/>
  <c r="E10790" i="2"/>
  <c r="E10789" i="2"/>
  <c r="E10788" i="2"/>
  <c r="E10787" i="2"/>
  <c r="E10786" i="2"/>
  <c r="E10785" i="2"/>
  <c r="E10784" i="2"/>
  <c r="E10783" i="2"/>
  <c r="E10782" i="2"/>
  <c r="E10781" i="2"/>
  <c r="E10780" i="2"/>
  <c r="E10779" i="2"/>
  <c r="E10778" i="2"/>
  <c r="E10777" i="2"/>
  <c r="E10776" i="2"/>
  <c r="E10775" i="2"/>
  <c r="E10774" i="2"/>
  <c r="E10773" i="2"/>
  <c r="E10772" i="2"/>
  <c r="E10771" i="2"/>
  <c r="E10770" i="2"/>
  <c r="E10769" i="2"/>
  <c r="E10768" i="2"/>
  <c r="E10767" i="2"/>
  <c r="E10766" i="2"/>
  <c r="E10765" i="2"/>
  <c r="E10764" i="2"/>
  <c r="E10763" i="2"/>
  <c r="E10762" i="2"/>
  <c r="E10761" i="2"/>
  <c r="E10760" i="2"/>
  <c r="E10759" i="2"/>
  <c r="E10758" i="2"/>
  <c r="E10757" i="2"/>
  <c r="E10756" i="2"/>
  <c r="E10755" i="2"/>
  <c r="E10754" i="2"/>
  <c r="E10753" i="2"/>
  <c r="E10752" i="2"/>
  <c r="E10751" i="2"/>
  <c r="E10750" i="2"/>
  <c r="E10749" i="2"/>
  <c r="E10748" i="2"/>
  <c r="E10747" i="2"/>
  <c r="E10746" i="2"/>
  <c r="E10745" i="2"/>
  <c r="E10744" i="2"/>
  <c r="E10743" i="2"/>
  <c r="E10742" i="2"/>
  <c r="E10741" i="2"/>
  <c r="E10740" i="2"/>
  <c r="E10739" i="2"/>
  <c r="E10738" i="2"/>
  <c r="E10737" i="2"/>
  <c r="E10736" i="2"/>
  <c r="E10735" i="2"/>
  <c r="E10734" i="2"/>
  <c r="E10733" i="2"/>
  <c r="E10732" i="2"/>
  <c r="E10731" i="2"/>
  <c r="E10730" i="2"/>
  <c r="E10729" i="2"/>
  <c r="E10728" i="2"/>
  <c r="E10727" i="2"/>
  <c r="E10726" i="2"/>
  <c r="E10725" i="2"/>
  <c r="E10724" i="2"/>
  <c r="E10723" i="2"/>
  <c r="E10722" i="2"/>
  <c r="E10721" i="2"/>
  <c r="E10720" i="2"/>
  <c r="E10719" i="2"/>
  <c r="E10718" i="2"/>
  <c r="E10717" i="2"/>
  <c r="E10716" i="2"/>
  <c r="E10715" i="2"/>
  <c r="E10714" i="2"/>
  <c r="E10713" i="2"/>
  <c r="E10712" i="2"/>
  <c r="E10711" i="2"/>
  <c r="E10710" i="2"/>
  <c r="E10709" i="2"/>
  <c r="E10708" i="2"/>
  <c r="E10707" i="2"/>
  <c r="E10706" i="2"/>
  <c r="E10705" i="2"/>
  <c r="E10704" i="2"/>
  <c r="E10703" i="2"/>
  <c r="E10702" i="2"/>
  <c r="E10701" i="2"/>
  <c r="E10700" i="2"/>
  <c r="E10699" i="2"/>
  <c r="E10698" i="2"/>
  <c r="E10697" i="2"/>
  <c r="E10696" i="2"/>
  <c r="E10695" i="2"/>
  <c r="E10694" i="2"/>
  <c r="E10693" i="2"/>
  <c r="E10692" i="2"/>
  <c r="E10691" i="2"/>
  <c r="E10690" i="2"/>
  <c r="E10689" i="2"/>
  <c r="E10688" i="2"/>
  <c r="E10687" i="2"/>
  <c r="E10686" i="2"/>
  <c r="E10685" i="2"/>
  <c r="E10684" i="2"/>
  <c r="E10683" i="2"/>
  <c r="E10682" i="2"/>
  <c r="E10681" i="2"/>
  <c r="E10680" i="2"/>
  <c r="E10679" i="2"/>
  <c r="E10678" i="2"/>
  <c r="E10677" i="2"/>
  <c r="E10676" i="2"/>
  <c r="E10675" i="2"/>
  <c r="E10674" i="2"/>
  <c r="E10673" i="2"/>
  <c r="E10672" i="2"/>
  <c r="E10671" i="2"/>
  <c r="E10670" i="2"/>
  <c r="E10669" i="2"/>
  <c r="E10668" i="2"/>
  <c r="E10667" i="2"/>
  <c r="E10666" i="2"/>
  <c r="E10665" i="2"/>
  <c r="E10664" i="2"/>
  <c r="E10663" i="2"/>
  <c r="E10662" i="2"/>
  <c r="E10661" i="2"/>
  <c r="E10660" i="2"/>
  <c r="E10659" i="2"/>
  <c r="E10658" i="2"/>
  <c r="E10657" i="2"/>
  <c r="E10656" i="2"/>
  <c r="E10655" i="2"/>
  <c r="E10654" i="2"/>
  <c r="E10653" i="2"/>
  <c r="E10652" i="2"/>
  <c r="E10651" i="2"/>
  <c r="E10650" i="2"/>
  <c r="E10649" i="2"/>
  <c r="E10648" i="2"/>
  <c r="E10647" i="2"/>
  <c r="E10646" i="2"/>
  <c r="E10645" i="2"/>
  <c r="E10644" i="2"/>
  <c r="E10643" i="2"/>
  <c r="E10642" i="2"/>
  <c r="E10641" i="2"/>
  <c r="E10640" i="2"/>
  <c r="E10639" i="2"/>
  <c r="E10638" i="2"/>
  <c r="E10637" i="2"/>
  <c r="E10636" i="2"/>
  <c r="E10635" i="2"/>
  <c r="E10634" i="2"/>
  <c r="E10633" i="2"/>
  <c r="E10632" i="2"/>
  <c r="E10631" i="2"/>
  <c r="E10630" i="2"/>
  <c r="E10629" i="2"/>
  <c r="E10628" i="2"/>
  <c r="E10627" i="2"/>
  <c r="E10626" i="2"/>
  <c r="E10625" i="2"/>
  <c r="E10624" i="2"/>
  <c r="E10623" i="2"/>
  <c r="E10622" i="2"/>
  <c r="E10621" i="2"/>
  <c r="E10620" i="2"/>
  <c r="E10619" i="2"/>
  <c r="E10618" i="2"/>
  <c r="E10617" i="2"/>
  <c r="E10616" i="2"/>
  <c r="E10615" i="2"/>
  <c r="E10614" i="2"/>
  <c r="E10613" i="2"/>
  <c r="E10612" i="2"/>
  <c r="E10611" i="2"/>
  <c r="E10610" i="2"/>
  <c r="E10609" i="2"/>
  <c r="E10608" i="2"/>
  <c r="E10607" i="2"/>
  <c r="E10606" i="2"/>
  <c r="E10605" i="2"/>
  <c r="E10604" i="2"/>
  <c r="E10603" i="2"/>
  <c r="E10602" i="2"/>
  <c r="E10601" i="2"/>
  <c r="E10600" i="2"/>
  <c r="E10599" i="2"/>
  <c r="E10598" i="2"/>
  <c r="E10597" i="2"/>
  <c r="E10596" i="2"/>
  <c r="E10595" i="2"/>
  <c r="E10594" i="2"/>
  <c r="E10593" i="2"/>
  <c r="E10592" i="2"/>
  <c r="E10591" i="2"/>
  <c r="E10590" i="2"/>
  <c r="E10589" i="2"/>
  <c r="E10588" i="2"/>
  <c r="E10587" i="2"/>
  <c r="E10586" i="2"/>
  <c r="E10585" i="2"/>
  <c r="E10584" i="2"/>
  <c r="E10583" i="2"/>
  <c r="E10582" i="2"/>
  <c r="E10581" i="2"/>
  <c r="E10580" i="2"/>
  <c r="E10579" i="2"/>
  <c r="E10578" i="2"/>
  <c r="E10577" i="2"/>
  <c r="E10576" i="2"/>
  <c r="E10575" i="2"/>
  <c r="E10574" i="2"/>
  <c r="E10573" i="2"/>
  <c r="E10572" i="2"/>
  <c r="E10571" i="2"/>
  <c r="E10570" i="2"/>
  <c r="E10569" i="2"/>
  <c r="E10568" i="2"/>
  <c r="E10567" i="2"/>
  <c r="E10566" i="2"/>
  <c r="E10565" i="2"/>
  <c r="E10564" i="2"/>
  <c r="E10563" i="2"/>
  <c r="E10562" i="2"/>
  <c r="E10561" i="2"/>
  <c r="E10560" i="2"/>
  <c r="E10559" i="2"/>
  <c r="E10558" i="2"/>
  <c r="E10557" i="2"/>
  <c r="E10556" i="2"/>
  <c r="E10555" i="2"/>
  <c r="E10554" i="2"/>
  <c r="E10553" i="2"/>
  <c r="E10552" i="2"/>
  <c r="E10551" i="2"/>
  <c r="E10550" i="2"/>
  <c r="E10549" i="2"/>
  <c r="E10548" i="2"/>
  <c r="E10547" i="2"/>
  <c r="E10546" i="2"/>
  <c r="E10545" i="2"/>
  <c r="E10544" i="2"/>
  <c r="E10543" i="2"/>
  <c r="E10542" i="2"/>
  <c r="E10541" i="2"/>
  <c r="E10540" i="2"/>
  <c r="E10539" i="2"/>
  <c r="E10538" i="2"/>
  <c r="E10537" i="2"/>
  <c r="E10536" i="2"/>
  <c r="E10535" i="2"/>
  <c r="E10534" i="2"/>
  <c r="E10533" i="2"/>
  <c r="E10532" i="2"/>
  <c r="E10531" i="2"/>
  <c r="E10530" i="2"/>
  <c r="E10529" i="2"/>
  <c r="E10528" i="2"/>
  <c r="E10527" i="2"/>
  <c r="E10526" i="2"/>
  <c r="E10525" i="2"/>
  <c r="E10524" i="2"/>
  <c r="E10523" i="2"/>
  <c r="E10522" i="2"/>
  <c r="E10521" i="2"/>
  <c r="E10520" i="2"/>
  <c r="E10519" i="2"/>
  <c r="E10518" i="2"/>
  <c r="E10517" i="2"/>
  <c r="E10516" i="2"/>
  <c r="E10515" i="2"/>
  <c r="E10514" i="2"/>
  <c r="E10513" i="2"/>
  <c r="E10512" i="2"/>
  <c r="E10511" i="2"/>
  <c r="E10510" i="2"/>
  <c r="E10509" i="2"/>
  <c r="E10508" i="2"/>
  <c r="E10507" i="2"/>
  <c r="E10506" i="2"/>
  <c r="E10505" i="2"/>
  <c r="E10504" i="2"/>
  <c r="E10503" i="2"/>
  <c r="E10502" i="2"/>
  <c r="E10501" i="2"/>
  <c r="E10500" i="2"/>
  <c r="E10499" i="2"/>
  <c r="E10498" i="2"/>
  <c r="E10497" i="2"/>
  <c r="E10496" i="2"/>
  <c r="E10495" i="2"/>
  <c r="E10494" i="2"/>
  <c r="E10493" i="2"/>
  <c r="E10492" i="2"/>
  <c r="E10491" i="2"/>
  <c r="E10490" i="2"/>
  <c r="E10489" i="2"/>
  <c r="E10488" i="2"/>
  <c r="E10487" i="2"/>
  <c r="E10486" i="2"/>
  <c r="E10485" i="2"/>
  <c r="E10484" i="2"/>
  <c r="E10483" i="2"/>
  <c r="E10482" i="2"/>
  <c r="E10481" i="2"/>
  <c r="E10480" i="2"/>
  <c r="E10479" i="2"/>
  <c r="E10478" i="2"/>
  <c r="E10477" i="2"/>
  <c r="E10476" i="2"/>
  <c r="E10475" i="2"/>
  <c r="E10474" i="2"/>
  <c r="E10473" i="2"/>
  <c r="E10472" i="2"/>
  <c r="E10471" i="2"/>
  <c r="E10470" i="2"/>
  <c r="E10469" i="2"/>
  <c r="E10468" i="2"/>
  <c r="E10467" i="2"/>
  <c r="E10466" i="2"/>
  <c r="E10465" i="2"/>
  <c r="E10464" i="2"/>
  <c r="E10463" i="2"/>
  <c r="E10462" i="2"/>
  <c r="E10461" i="2"/>
  <c r="E10460" i="2"/>
  <c r="E10459" i="2"/>
  <c r="E10458" i="2"/>
  <c r="E10457" i="2"/>
  <c r="E10456" i="2"/>
  <c r="E10455" i="2"/>
  <c r="E10454" i="2"/>
  <c r="E10453" i="2"/>
  <c r="E10452" i="2"/>
  <c r="E10451" i="2"/>
  <c r="E10450" i="2"/>
  <c r="E10449" i="2"/>
  <c r="E10448" i="2"/>
  <c r="E10447" i="2"/>
  <c r="E10446" i="2"/>
  <c r="E10445" i="2"/>
  <c r="E10444" i="2"/>
  <c r="E10443" i="2"/>
  <c r="E10442" i="2"/>
  <c r="E10441" i="2"/>
  <c r="E10440" i="2"/>
  <c r="E10439" i="2"/>
  <c r="E10438" i="2"/>
  <c r="E10437" i="2"/>
  <c r="E10436" i="2"/>
  <c r="E10435" i="2"/>
  <c r="E10434" i="2"/>
  <c r="E10433" i="2"/>
  <c r="E10432" i="2"/>
  <c r="E10431" i="2"/>
  <c r="E10430" i="2"/>
  <c r="E10429" i="2"/>
  <c r="E10428" i="2"/>
  <c r="E10427" i="2"/>
  <c r="E10426" i="2"/>
  <c r="E10425" i="2"/>
  <c r="E10424" i="2"/>
  <c r="E10423" i="2"/>
  <c r="E10422" i="2"/>
  <c r="E10421" i="2"/>
  <c r="E10420" i="2"/>
  <c r="E10419" i="2"/>
  <c r="E10418" i="2"/>
  <c r="E10417" i="2"/>
  <c r="E10416" i="2"/>
  <c r="E10415" i="2"/>
  <c r="E10414" i="2"/>
  <c r="E10413" i="2"/>
  <c r="E10412" i="2"/>
  <c r="E10411" i="2"/>
  <c r="E10410" i="2"/>
  <c r="E10409" i="2"/>
  <c r="E10408" i="2"/>
  <c r="E10407" i="2"/>
  <c r="E10406" i="2"/>
  <c r="E10405" i="2"/>
  <c r="E10404" i="2"/>
  <c r="E10403" i="2"/>
  <c r="E10402" i="2"/>
  <c r="E10401" i="2"/>
  <c r="E10400" i="2"/>
  <c r="E10399" i="2"/>
  <c r="E10398" i="2"/>
  <c r="E10397" i="2"/>
  <c r="E10396" i="2"/>
  <c r="E10395" i="2"/>
  <c r="E10394" i="2"/>
  <c r="E10393" i="2"/>
  <c r="E10392" i="2"/>
  <c r="E10391" i="2"/>
  <c r="E10390" i="2"/>
  <c r="E10389" i="2"/>
  <c r="E10388" i="2"/>
  <c r="E10387" i="2"/>
  <c r="E10386" i="2"/>
  <c r="E10385" i="2"/>
  <c r="E10384" i="2"/>
  <c r="E10383" i="2"/>
  <c r="E10382" i="2"/>
  <c r="E10381" i="2"/>
  <c r="E10380" i="2"/>
  <c r="E10379" i="2"/>
  <c r="E10378" i="2"/>
  <c r="E10377" i="2"/>
  <c r="E10376" i="2"/>
  <c r="E10375" i="2"/>
  <c r="E10374" i="2"/>
  <c r="E10373" i="2"/>
  <c r="E10372" i="2"/>
  <c r="E10371" i="2"/>
  <c r="E10370" i="2"/>
  <c r="E10369" i="2"/>
  <c r="E10368" i="2"/>
  <c r="E10367" i="2"/>
  <c r="E10366" i="2"/>
  <c r="E10365" i="2"/>
  <c r="E10364" i="2"/>
  <c r="E10363" i="2"/>
  <c r="E10362" i="2"/>
  <c r="E10361" i="2"/>
  <c r="E10360" i="2"/>
  <c r="E10359" i="2"/>
  <c r="E10358" i="2"/>
  <c r="E10357" i="2"/>
  <c r="E10356" i="2"/>
  <c r="E10355" i="2"/>
  <c r="E10354" i="2"/>
  <c r="E10353" i="2"/>
  <c r="E10352" i="2"/>
  <c r="E10351" i="2"/>
  <c r="E10350" i="2"/>
  <c r="E10349" i="2"/>
  <c r="E10348" i="2"/>
  <c r="E10347" i="2"/>
  <c r="E10346" i="2"/>
  <c r="E10345" i="2"/>
  <c r="E10344" i="2"/>
  <c r="E10343" i="2"/>
  <c r="E10342" i="2"/>
  <c r="E10341" i="2"/>
  <c r="E10340" i="2"/>
  <c r="E10339" i="2"/>
  <c r="E10338" i="2"/>
  <c r="E10337" i="2"/>
  <c r="E10336" i="2"/>
  <c r="E10335" i="2"/>
  <c r="E10334" i="2"/>
  <c r="E10333" i="2"/>
  <c r="E10332" i="2"/>
  <c r="E10331" i="2"/>
  <c r="E10330" i="2"/>
  <c r="E10329" i="2"/>
  <c r="E10328" i="2"/>
  <c r="E10327" i="2"/>
  <c r="E10326" i="2"/>
  <c r="E10325" i="2"/>
  <c r="E10324" i="2"/>
  <c r="E10323" i="2"/>
  <c r="E10322" i="2"/>
  <c r="E10321" i="2"/>
  <c r="E10320" i="2"/>
  <c r="E10319" i="2"/>
  <c r="E10318" i="2"/>
  <c r="E10317" i="2"/>
  <c r="E10316" i="2"/>
  <c r="E10315" i="2"/>
  <c r="E10314" i="2"/>
  <c r="E10313" i="2"/>
  <c r="E10312" i="2"/>
  <c r="E10311" i="2"/>
  <c r="E10310" i="2"/>
  <c r="E10309" i="2"/>
  <c r="E10308" i="2"/>
  <c r="E10307" i="2"/>
  <c r="E10306" i="2"/>
  <c r="E10305" i="2"/>
  <c r="E10304" i="2"/>
  <c r="E10303" i="2"/>
  <c r="E10302" i="2"/>
  <c r="E10301" i="2"/>
  <c r="E10300" i="2"/>
  <c r="E10299" i="2"/>
  <c r="E10298" i="2"/>
  <c r="E10297" i="2"/>
  <c r="E10296" i="2"/>
  <c r="E10295" i="2"/>
  <c r="E10294" i="2"/>
  <c r="E10293" i="2"/>
  <c r="E10292" i="2"/>
  <c r="E10291" i="2"/>
  <c r="E10290" i="2"/>
  <c r="E10289" i="2"/>
  <c r="E10288" i="2"/>
  <c r="E10287" i="2"/>
  <c r="E10286" i="2"/>
  <c r="E10285" i="2"/>
  <c r="E10284" i="2"/>
  <c r="E10283" i="2"/>
  <c r="E10282" i="2"/>
  <c r="E10281" i="2"/>
  <c r="E10280" i="2"/>
  <c r="E10279" i="2"/>
  <c r="E10278" i="2"/>
  <c r="E10277" i="2"/>
  <c r="E10276" i="2"/>
  <c r="E10275" i="2"/>
  <c r="E10274" i="2"/>
  <c r="E10273" i="2"/>
  <c r="E10272" i="2"/>
  <c r="E10271" i="2"/>
  <c r="E10270" i="2"/>
  <c r="E10269" i="2"/>
  <c r="E10268" i="2"/>
  <c r="E10267" i="2"/>
  <c r="E10266" i="2"/>
  <c r="E10265" i="2"/>
  <c r="E10264" i="2"/>
  <c r="E10263" i="2"/>
  <c r="E10262" i="2"/>
  <c r="E10261" i="2"/>
  <c r="E10260" i="2"/>
  <c r="E10259" i="2"/>
  <c r="E10258" i="2"/>
  <c r="E10257" i="2"/>
  <c r="E10256" i="2"/>
  <c r="E10255" i="2"/>
  <c r="E10254" i="2"/>
  <c r="E10253" i="2"/>
  <c r="E10252" i="2"/>
  <c r="E10251" i="2"/>
  <c r="E10250" i="2"/>
  <c r="E10249" i="2"/>
  <c r="E10248" i="2"/>
  <c r="E10247" i="2"/>
  <c r="E10246" i="2"/>
  <c r="E10245" i="2"/>
  <c r="E10244" i="2"/>
  <c r="E10243" i="2"/>
  <c r="E10242" i="2"/>
  <c r="E10241" i="2"/>
  <c r="E10240" i="2"/>
  <c r="E10239" i="2"/>
  <c r="E10238" i="2"/>
  <c r="E10237" i="2"/>
  <c r="E10236" i="2"/>
  <c r="E10235" i="2"/>
  <c r="E10234" i="2"/>
  <c r="E10233" i="2"/>
  <c r="E10232" i="2"/>
  <c r="E10231" i="2"/>
  <c r="E10230" i="2"/>
  <c r="E10229" i="2"/>
  <c r="E10228" i="2"/>
  <c r="E10227" i="2"/>
  <c r="E10226" i="2"/>
  <c r="E10225" i="2"/>
  <c r="E10224" i="2"/>
  <c r="E10223" i="2"/>
  <c r="E10222" i="2"/>
  <c r="E10221" i="2"/>
  <c r="E10220" i="2"/>
  <c r="E10219" i="2"/>
  <c r="E10218" i="2"/>
  <c r="E10217" i="2"/>
  <c r="E10216" i="2"/>
  <c r="E10215" i="2"/>
  <c r="E10214" i="2"/>
  <c r="E10213" i="2"/>
  <c r="E10212" i="2"/>
  <c r="E10211" i="2"/>
  <c r="E10210" i="2"/>
  <c r="E10209" i="2"/>
  <c r="E10208" i="2"/>
  <c r="E10207" i="2"/>
  <c r="E10206" i="2"/>
  <c r="E10205" i="2"/>
  <c r="E10204" i="2"/>
  <c r="E10203" i="2"/>
  <c r="E10202" i="2"/>
  <c r="E10201" i="2"/>
  <c r="E10200" i="2"/>
  <c r="E10199" i="2"/>
  <c r="E10198" i="2"/>
  <c r="E10197" i="2"/>
  <c r="E10196" i="2"/>
  <c r="E10195" i="2"/>
  <c r="E10194" i="2"/>
  <c r="E10193" i="2"/>
  <c r="E10192" i="2"/>
  <c r="E10191" i="2"/>
  <c r="E10190" i="2"/>
  <c r="E10189" i="2"/>
  <c r="E10188" i="2"/>
  <c r="E10187" i="2"/>
  <c r="E10186" i="2"/>
  <c r="E10185" i="2"/>
  <c r="E10184" i="2"/>
  <c r="E10183" i="2"/>
  <c r="E10182" i="2"/>
  <c r="E10181" i="2"/>
  <c r="E10180" i="2"/>
  <c r="E10179" i="2"/>
  <c r="E10178" i="2"/>
  <c r="E10177" i="2"/>
  <c r="E10176" i="2"/>
  <c r="E10175" i="2"/>
  <c r="E10174" i="2"/>
  <c r="E10173" i="2"/>
  <c r="E10172" i="2"/>
  <c r="E10171" i="2"/>
  <c r="E10170" i="2"/>
  <c r="E10169" i="2"/>
  <c r="E10168" i="2"/>
  <c r="E10167" i="2"/>
  <c r="E10166" i="2"/>
  <c r="E10165" i="2"/>
  <c r="E10164" i="2"/>
  <c r="E10163" i="2"/>
  <c r="E10162" i="2"/>
  <c r="E10161" i="2"/>
  <c r="E10160" i="2"/>
  <c r="E10159" i="2"/>
  <c r="E10158" i="2"/>
  <c r="E10157" i="2"/>
  <c r="E10156" i="2"/>
  <c r="E10155" i="2"/>
  <c r="E10154" i="2"/>
  <c r="E10153" i="2"/>
  <c r="E10152" i="2"/>
  <c r="E10151" i="2"/>
  <c r="E10150" i="2"/>
  <c r="E10149" i="2"/>
  <c r="E10148" i="2"/>
  <c r="E10147" i="2"/>
  <c r="E10146" i="2"/>
  <c r="E10145" i="2"/>
  <c r="E10144" i="2"/>
  <c r="E10143" i="2"/>
  <c r="E10142" i="2"/>
  <c r="E10141" i="2"/>
  <c r="E10140" i="2"/>
  <c r="E10139" i="2"/>
  <c r="E10138" i="2"/>
  <c r="E10137" i="2"/>
  <c r="E10136" i="2"/>
  <c r="E10135" i="2"/>
  <c r="E10134" i="2"/>
  <c r="E10133" i="2"/>
  <c r="E10132" i="2"/>
  <c r="E10131" i="2"/>
  <c r="E10130" i="2"/>
  <c r="E10129" i="2"/>
  <c r="E10128" i="2"/>
  <c r="E10127" i="2"/>
  <c r="E10126" i="2"/>
  <c r="E10125" i="2"/>
  <c r="E10124" i="2"/>
  <c r="E10123" i="2"/>
  <c r="E10122" i="2"/>
  <c r="E10121" i="2"/>
  <c r="E10120" i="2"/>
  <c r="E10119" i="2"/>
  <c r="E10118" i="2"/>
  <c r="E10117" i="2"/>
  <c r="E10116" i="2"/>
  <c r="E10115" i="2"/>
  <c r="E10114" i="2"/>
  <c r="E10113" i="2"/>
  <c r="E10112" i="2"/>
  <c r="E10111" i="2"/>
  <c r="E10110" i="2"/>
  <c r="E10109" i="2"/>
  <c r="E10108" i="2"/>
  <c r="E10107" i="2"/>
  <c r="E10106" i="2"/>
  <c r="E10105" i="2"/>
  <c r="E10104" i="2"/>
  <c r="E10103" i="2"/>
  <c r="E10102" i="2"/>
  <c r="E10101" i="2"/>
  <c r="E10100" i="2"/>
  <c r="E10099" i="2"/>
  <c r="E10098" i="2"/>
  <c r="E10097" i="2"/>
  <c r="E10096" i="2"/>
  <c r="E10095" i="2"/>
  <c r="E10094" i="2"/>
  <c r="E10093" i="2"/>
  <c r="E10092" i="2"/>
  <c r="E10091" i="2"/>
  <c r="E10090" i="2"/>
  <c r="E10089" i="2"/>
  <c r="E10088" i="2"/>
  <c r="E10087" i="2"/>
  <c r="E10086" i="2"/>
  <c r="E10085" i="2"/>
  <c r="E10084" i="2"/>
  <c r="E10083" i="2"/>
  <c r="E10082" i="2"/>
  <c r="E10081" i="2"/>
  <c r="E10080" i="2"/>
  <c r="E10079" i="2"/>
  <c r="E10078" i="2"/>
  <c r="E10077" i="2"/>
  <c r="E10076" i="2"/>
  <c r="E10075" i="2"/>
  <c r="E10074" i="2"/>
  <c r="E10073" i="2"/>
  <c r="E10072" i="2"/>
  <c r="E10071" i="2"/>
  <c r="E10070" i="2"/>
  <c r="E10069" i="2"/>
  <c r="E10068" i="2"/>
  <c r="E10067" i="2"/>
  <c r="E10066" i="2"/>
  <c r="E10065" i="2"/>
  <c r="E10064" i="2"/>
  <c r="E10063" i="2"/>
  <c r="E10062" i="2"/>
  <c r="E10061" i="2"/>
  <c r="E10060" i="2"/>
  <c r="E10059" i="2"/>
  <c r="E10058" i="2"/>
  <c r="E10057" i="2"/>
  <c r="E10056" i="2"/>
  <c r="E10055" i="2"/>
  <c r="E10054" i="2"/>
  <c r="E10053" i="2"/>
  <c r="E10052" i="2"/>
  <c r="E10051" i="2"/>
  <c r="E10050" i="2"/>
  <c r="E10049" i="2"/>
  <c r="E10048" i="2"/>
  <c r="E10047" i="2"/>
  <c r="E10046" i="2"/>
  <c r="E10045" i="2"/>
  <c r="E10044" i="2"/>
  <c r="E10043" i="2"/>
  <c r="E10042" i="2"/>
  <c r="E10041" i="2"/>
  <c r="E10040" i="2"/>
  <c r="E10039" i="2"/>
  <c r="E10038" i="2"/>
  <c r="E10037" i="2"/>
  <c r="E10036" i="2"/>
  <c r="E10035" i="2"/>
  <c r="E10034" i="2"/>
  <c r="E10033" i="2"/>
  <c r="E10032" i="2"/>
  <c r="E10031" i="2"/>
  <c r="E10030" i="2"/>
  <c r="E10029" i="2"/>
  <c r="E10028" i="2"/>
  <c r="E10027" i="2"/>
  <c r="E10026" i="2"/>
  <c r="E10025" i="2"/>
  <c r="E10024" i="2"/>
  <c r="E10023" i="2"/>
  <c r="E10022" i="2"/>
  <c r="E10021" i="2"/>
  <c r="E10020" i="2"/>
  <c r="E10019" i="2"/>
  <c r="E10018" i="2"/>
  <c r="E10017" i="2"/>
  <c r="E10016" i="2"/>
  <c r="E10015" i="2"/>
  <c r="E10014" i="2"/>
  <c r="E10013" i="2"/>
  <c r="E10012" i="2"/>
  <c r="E10011" i="2"/>
  <c r="E10010" i="2"/>
  <c r="E10009" i="2"/>
  <c r="E10008" i="2"/>
  <c r="E10007" i="2"/>
  <c r="E10006" i="2"/>
  <c r="E10005" i="2"/>
  <c r="E10004" i="2"/>
  <c r="E10003" i="2"/>
  <c r="E10002" i="2"/>
  <c r="E10001" i="2"/>
  <c r="E10000" i="2"/>
  <c r="E9999" i="2"/>
  <c r="E9998" i="2"/>
  <c r="E9997" i="2"/>
  <c r="E9996" i="2"/>
  <c r="E9995" i="2"/>
  <c r="E9994" i="2"/>
  <c r="E9993" i="2"/>
  <c r="E9992" i="2"/>
  <c r="E9991" i="2"/>
  <c r="E9990" i="2"/>
  <c r="E9989" i="2"/>
  <c r="E9988" i="2"/>
  <c r="E9987" i="2"/>
  <c r="E9986" i="2"/>
  <c r="E9985" i="2"/>
  <c r="E9984" i="2"/>
  <c r="E9983" i="2"/>
  <c r="E9982" i="2"/>
  <c r="E9981" i="2"/>
  <c r="E9980" i="2"/>
  <c r="E9979" i="2"/>
  <c r="E9978" i="2"/>
  <c r="E9977" i="2"/>
  <c r="E9976" i="2"/>
  <c r="E9975" i="2"/>
  <c r="E9974" i="2"/>
  <c r="E9973" i="2"/>
  <c r="E9972" i="2"/>
  <c r="E9971" i="2"/>
  <c r="E9970" i="2"/>
  <c r="E9969" i="2"/>
  <c r="E9968" i="2"/>
  <c r="E9967" i="2"/>
  <c r="E9966" i="2"/>
  <c r="E9965" i="2"/>
  <c r="E9964" i="2"/>
  <c r="E9963" i="2"/>
  <c r="E9962" i="2"/>
  <c r="E9961" i="2"/>
  <c r="E9960" i="2"/>
  <c r="E9959" i="2"/>
  <c r="E9958" i="2"/>
  <c r="E9957" i="2"/>
  <c r="E9956" i="2"/>
  <c r="E9955" i="2"/>
  <c r="E9954" i="2"/>
  <c r="E9953" i="2"/>
  <c r="E9952" i="2"/>
  <c r="E9951" i="2"/>
  <c r="E9950" i="2"/>
  <c r="E9949" i="2"/>
  <c r="E9948" i="2"/>
  <c r="E9947" i="2"/>
  <c r="E9946" i="2"/>
  <c r="E9945" i="2"/>
  <c r="E9944" i="2"/>
  <c r="E9943" i="2"/>
  <c r="E9942" i="2"/>
  <c r="E9941" i="2"/>
  <c r="E9940" i="2"/>
  <c r="E9939" i="2"/>
  <c r="E9938" i="2"/>
  <c r="E9937" i="2"/>
  <c r="E9936" i="2"/>
  <c r="E9935" i="2"/>
  <c r="E9934" i="2"/>
  <c r="E9933" i="2"/>
  <c r="E9932" i="2"/>
  <c r="E9931" i="2"/>
  <c r="E9930" i="2"/>
  <c r="E9929" i="2"/>
  <c r="E9928" i="2"/>
  <c r="E9927" i="2"/>
  <c r="E9926" i="2"/>
  <c r="E9925" i="2"/>
  <c r="E9924" i="2"/>
  <c r="E9923" i="2"/>
  <c r="E9922" i="2"/>
  <c r="E9921" i="2"/>
  <c r="E9920" i="2"/>
  <c r="E9919" i="2"/>
  <c r="E9918" i="2"/>
  <c r="E9917" i="2"/>
  <c r="E9916" i="2"/>
  <c r="E9915" i="2"/>
  <c r="E9914" i="2"/>
  <c r="E9913" i="2"/>
  <c r="E9912" i="2"/>
  <c r="E9911" i="2"/>
  <c r="E9910" i="2"/>
  <c r="E9909" i="2"/>
  <c r="E9908" i="2"/>
  <c r="E9907" i="2"/>
  <c r="E9906" i="2"/>
  <c r="E9905" i="2"/>
  <c r="E9904" i="2"/>
  <c r="E9903" i="2"/>
  <c r="E9902" i="2"/>
  <c r="E9901" i="2"/>
  <c r="E9900" i="2"/>
  <c r="E9899" i="2"/>
  <c r="E9898" i="2"/>
  <c r="E9897" i="2"/>
  <c r="E9896" i="2"/>
  <c r="E9895" i="2"/>
  <c r="E9894" i="2"/>
  <c r="E9893" i="2"/>
  <c r="E9892" i="2"/>
  <c r="E9891" i="2"/>
  <c r="E9890" i="2"/>
  <c r="E9889" i="2"/>
  <c r="E9888" i="2"/>
  <c r="E9887" i="2"/>
  <c r="E9886" i="2"/>
  <c r="E9885" i="2"/>
  <c r="E9884" i="2"/>
  <c r="E9883" i="2"/>
  <c r="E9882" i="2"/>
  <c r="E9881" i="2"/>
  <c r="E9880" i="2"/>
  <c r="E9879" i="2"/>
  <c r="E9878" i="2"/>
  <c r="E9877" i="2"/>
  <c r="E9876" i="2"/>
  <c r="E9875" i="2"/>
  <c r="E9874" i="2"/>
  <c r="E9873" i="2"/>
  <c r="E9872" i="2"/>
  <c r="E9871" i="2"/>
  <c r="E9870" i="2"/>
  <c r="E9869" i="2"/>
  <c r="E9868" i="2"/>
  <c r="E9867" i="2"/>
  <c r="E9866" i="2"/>
  <c r="E9865" i="2"/>
  <c r="E9864" i="2"/>
  <c r="E9863" i="2"/>
  <c r="E9862" i="2"/>
  <c r="E9861" i="2"/>
  <c r="E9860" i="2"/>
  <c r="E9859" i="2"/>
  <c r="E9858" i="2"/>
  <c r="E9857" i="2"/>
  <c r="E9856" i="2"/>
  <c r="E9855" i="2"/>
  <c r="E9854" i="2"/>
  <c r="E9853" i="2"/>
  <c r="E9852" i="2"/>
  <c r="E9851" i="2"/>
  <c r="E9850" i="2"/>
  <c r="E9849" i="2"/>
  <c r="E9848" i="2"/>
  <c r="E9847" i="2"/>
  <c r="E9846" i="2"/>
  <c r="E9845" i="2"/>
  <c r="E9844" i="2"/>
  <c r="E9843" i="2"/>
  <c r="E9842" i="2"/>
  <c r="E9841" i="2"/>
  <c r="E9840" i="2"/>
  <c r="E9839" i="2"/>
  <c r="E9838" i="2"/>
  <c r="E9837" i="2"/>
  <c r="E9836" i="2"/>
  <c r="E9835" i="2"/>
  <c r="E9834" i="2"/>
  <c r="E9833" i="2"/>
  <c r="E9832" i="2"/>
  <c r="E9831" i="2"/>
  <c r="E9830" i="2"/>
  <c r="E9829" i="2"/>
  <c r="E9828" i="2"/>
  <c r="E9827" i="2"/>
  <c r="E9826" i="2"/>
  <c r="E9825" i="2"/>
  <c r="E9824" i="2"/>
  <c r="E9823" i="2"/>
  <c r="E9822" i="2"/>
  <c r="E9821" i="2"/>
  <c r="E9820" i="2"/>
  <c r="E9819" i="2"/>
  <c r="E9818" i="2"/>
  <c r="E9817" i="2"/>
  <c r="E9816" i="2"/>
  <c r="E9815" i="2"/>
  <c r="E9814" i="2"/>
  <c r="E9813" i="2"/>
  <c r="E9812" i="2"/>
  <c r="E9811" i="2"/>
  <c r="E9810" i="2"/>
  <c r="E9809" i="2"/>
  <c r="E9808" i="2"/>
  <c r="E9807" i="2"/>
  <c r="E9806" i="2"/>
  <c r="E9805" i="2"/>
  <c r="E9804" i="2"/>
  <c r="E9803" i="2"/>
  <c r="E9802" i="2"/>
  <c r="E9801" i="2"/>
  <c r="E9800" i="2"/>
  <c r="E9799" i="2"/>
  <c r="E9798" i="2"/>
  <c r="E9797" i="2"/>
  <c r="E9796" i="2"/>
  <c r="E9795" i="2"/>
  <c r="E9794" i="2"/>
  <c r="E9793" i="2"/>
  <c r="E9792" i="2"/>
  <c r="E9791" i="2"/>
  <c r="E9790" i="2"/>
  <c r="E9789" i="2"/>
  <c r="E9788" i="2"/>
  <c r="E9787" i="2"/>
  <c r="E9786" i="2"/>
  <c r="E9785" i="2"/>
  <c r="E9784" i="2"/>
  <c r="E9783" i="2"/>
  <c r="E9782" i="2"/>
  <c r="E9781" i="2"/>
  <c r="E9780" i="2"/>
  <c r="E9779" i="2"/>
  <c r="E9778" i="2"/>
  <c r="E9777" i="2"/>
  <c r="E9776" i="2"/>
  <c r="E9775" i="2"/>
  <c r="E9774" i="2"/>
  <c r="E9773" i="2"/>
  <c r="E9772" i="2"/>
  <c r="E9771" i="2"/>
  <c r="E9770" i="2"/>
  <c r="E9769" i="2"/>
  <c r="E9768" i="2"/>
  <c r="E9767" i="2"/>
  <c r="E9766" i="2"/>
  <c r="E9765" i="2"/>
  <c r="E9764" i="2"/>
  <c r="E9763" i="2"/>
  <c r="E9762" i="2"/>
  <c r="E9761" i="2"/>
  <c r="E9760" i="2"/>
  <c r="E9759" i="2"/>
  <c r="E9758" i="2"/>
  <c r="E9757" i="2"/>
  <c r="E9756" i="2"/>
  <c r="E9755" i="2"/>
  <c r="E9754" i="2"/>
  <c r="E9753" i="2"/>
  <c r="E9752" i="2"/>
  <c r="E9751" i="2"/>
  <c r="E9750" i="2"/>
  <c r="E9749" i="2"/>
  <c r="E9748" i="2"/>
  <c r="E9747" i="2"/>
  <c r="E9746" i="2"/>
  <c r="E9745" i="2"/>
  <c r="E9744" i="2"/>
  <c r="E9743" i="2"/>
  <c r="E9742" i="2"/>
  <c r="E9741" i="2"/>
  <c r="E9740" i="2"/>
  <c r="E9739" i="2"/>
  <c r="E9738" i="2"/>
  <c r="E9737" i="2"/>
  <c r="E9736" i="2"/>
  <c r="E9735" i="2"/>
  <c r="E9734" i="2"/>
  <c r="E9733" i="2"/>
  <c r="E9732" i="2"/>
  <c r="E9731" i="2"/>
  <c r="E9730" i="2"/>
  <c r="E9729" i="2"/>
  <c r="E9728" i="2"/>
  <c r="E9727" i="2"/>
  <c r="E9726" i="2"/>
  <c r="E9725" i="2"/>
  <c r="E9724" i="2"/>
  <c r="E9723" i="2"/>
  <c r="E9722" i="2"/>
  <c r="E9721" i="2"/>
  <c r="E9720" i="2"/>
  <c r="E9719" i="2"/>
  <c r="E9718" i="2"/>
  <c r="E9717" i="2"/>
  <c r="E9716" i="2"/>
  <c r="E9715" i="2"/>
  <c r="E9714" i="2"/>
  <c r="E9713" i="2"/>
  <c r="E9712" i="2"/>
  <c r="E9711" i="2"/>
  <c r="E9710" i="2"/>
  <c r="E9709" i="2"/>
  <c r="E9708" i="2"/>
  <c r="E9707" i="2"/>
  <c r="E9706" i="2"/>
  <c r="E9705" i="2"/>
  <c r="E9704" i="2"/>
  <c r="E9703" i="2"/>
  <c r="E9702" i="2"/>
  <c r="E9701" i="2"/>
  <c r="E9700" i="2"/>
  <c r="E9699" i="2"/>
  <c r="E9698" i="2"/>
  <c r="E9697" i="2"/>
  <c r="E9696" i="2"/>
  <c r="E9695" i="2"/>
  <c r="E9694" i="2"/>
  <c r="E9693" i="2"/>
  <c r="E9692" i="2"/>
  <c r="E9691" i="2"/>
  <c r="E9690" i="2"/>
  <c r="E9689" i="2"/>
  <c r="E9688" i="2"/>
  <c r="E9687" i="2"/>
  <c r="E9686" i="2"/>
  <c r="E9685" i="2"/>
  <c r="E9684" i="2"/>
  <c r="E9683" i="2"/>
  <c r="E9682" i="2"/>
  <c r="E9681" i="2"/>
  <c r="E9680" i="2"/>
  <c r="E9679" i="2"/>
  <c r="E9678" i="2"/>
  <c r="E9677" i="2"/>
  <c r="E9676" i="2"/>
  <c r="E9675" i="2"/>
  <c r="E9674" i="2"/>
  <c r="E9673" i="2"/>
  <c r="E9672" i="2"/>
  <c r="E9671" i="2"/>
  <c r="E9670" i="2"/>
  <c r="E9669" i="2"/>
  <c r="E9668" i="2"/>
  <c r="E9667" i="2"/>
  <c r="E9666" i="2"/>
  <c r="E9665" i="2"/>
  <c r="E9664" i="2"/>
  <c r="E9663" i="2"/>
  <c r="E9662" i="2"/>
  <c r="E9661" i="2"/>
  <c r="E9660" i="2"/>
  <c r="E9659" i="2"/>
  <c r="E9658" i="2"/>
  <c r="E9657" i="2"/>
  <c r="E9656" i="2"/>
  <c r="E9655" i="2"/>
  <c r="E9654" i="2"/>
  <c r="E9653" i="2"/>
  <c r="E9652" i="2"/>
  <c r="E9651" i="2"/>
  <c r="E9650" i="2"/>
  <c r="E9649" i="2"/>
  <c r="E9648" i="2"/>
  <c r="E9647" i="2"/>
  <c r="E9646" i="2"/>
  <c r="E9645" i="2"/>
  <c r="E9644" i="2"/>
  <c r="E9643" i="2"/>
  <c r="E9642" i="2"/>
  <c r="E9641" i="2"/>
  <c r="E9640" i="2"/>
  <c r="E9639" i="2"/>
  <c r="E9638" i="2"/>
  <c r="E9637" i="2"/>
  <c r="E9636" i="2"/>
  <c r="E9635" i="2"/>
  <c r="E9634" i="2"/>
  <c r="E9633" i="2"/>
  <c r="E9632" i="2"/>
  <c r="E9631" i="2"/>
  <c r="E9630" i="2"/>
  <c r="E9629" i="2"/>
  <c r="E9628" i="2"/>
  <c r="E9627" i="2"/>
  <c r="E9626" i="2"/>
  <c r="E9625" i="2"/>
  <c r="E9624" i="2"/>
  <c r="E9623" i="2"/>
  <c r="E9622" i="2"/>
  <c r="E9621" i="2"/>
  <c r="E9620" i="2"/>
  <c r="E9619" i="2"/>
  <c r="E9618" i="2"/>
  <c r="E9617" i="2"/>
  <c r="E9616" i="2"/>
  <c r="E9615" i="2"/>
  <c r="E9614" i="2"/>
  <c r="E9613" i="2"/>
  <c r="E9612" i="2"/>
  <c r="E9611" i="2"/>
  <c r="E9610" i="2"/>
  <c r="E9609" i="2"/>
  <c r="E9608" i="2"/>
  <c r="E9607" i="2"/>
  <c r="E9606" i="2"/>
  <c r="E9605" i="2"/>
  <c r="E9604" i="2"/>
  <c r="E9603" i="2"/>
  <c r="E9602" i="2"/>
  <c r="E9601" i="2"/>
  <c r="E9600" i="2"/>
  <c r="E9599" i="2"/>
  <c r="E9598" i="2"/>
  <c r="E9597" i="2"/>
  <c r="E9596" i="2"/>
  <c r="E9595" i="2"/>
  <c r="E9594" i="2"/>
  <c r="E9593" i="2"/>
  <c r="E9592" i="2"/>
  <c r="E9591" i="2"/>
  <c r="E9590" i="2"/>
  <c r="E9589" i="2"/>
  <c r="E9588" i="2"/>
  <c r="E9587" i="2"/>
  <c r="E9586" i="2"/>
  <c r="E9585" i="2"/>
  <c r="E9584" i="2"/>
  <c r="E9583" i="2"/>
  <c r="E9582" i="2"/>
  <c r="E9581" i="2"/>
  <c r="E9580" i="2"/>
  <c r="E9579" i="2"/>
  <c r="E9578" i="2"/>
  <c r="E9577" i="2"/>
  <c r="E9576" i="2"/>
  <c r="E9575" i="2"/>
  <c r="E9574" i="2"/>
  <c r="E9573" i="2"/>
  <c r="E9572" i="2"/>
  <c r="E9571" i="2"/>
  <c r="E9570" i="2"/>
  <c r="E9569" i="2"/>
  <c r="E9568" i="2"/>
  <c r="E9567" i="2"/>
  <c r="E9566" i="2"/>
  <c r="E9565" i="2"/>
  <c r="E9564" i="2"/>
  <c r="E9563" i="2"/>
  <c r="E9562" i="2"/>
  <c r="E9561" i="2"/>
  <c r="E9560" i="2"/>
  <c r="E9559" i="2"/>
  <c r="E9558" i="2"/>
  <c r="E9557" i="2"/>
  <c r="E9556" i="2"/>
  <c r="E9555" i="2"/>
  <c r="E9554" i="2"/>
  <c r="E9553" i="2"/>
  <c r="E9552" i="2"/>
  <c r="E9551" i="2"/>
  <c r="E9550" i="2"/>
  <c r="E9549" i="2"/>
  <c r="E9548" i="2"/>
  <c r="E9547" i="2"/>
  <c r="E9546" i="2"/>
  <c r="E9545" i="2"/>
  <c r="E9544" i="2"/>
  <c r="E9543" i="2"/>
  <c r="E9542" i="2"/>
  <c r="E9541" i="2"/>
  <c r="E9540" i="2"/>
  <c r="E9539" i="2"/>
  <c r="E9538" i="2"/>
  <c r="E9537" i="2"/>
  <c r="E9536" i="2"/>
  <c r="E9535" i="2"/>
  <c r="E9534" i="2"/>
  <c r="E9533" i="2"/>
  <c r="E9532" i="2"/>
  <c r="E9531" i="2"/>
  <c r="E9530" i="2"/>
  <c r="E9529" i="2"/>
  <c r="E9528" i="2"/>
  <c r="E9527" i="2"/>
  <c r="E9526" i="2"/>
  <c r="E9525" i="2"/>
  <c r="E9524" i="2"/>
  <c r="E9523" i="2"/>
  <c r="E9522" i="2"/>
  <c r="E9521" i="2"/>
  <c r="E9520" i="2"/>
  <c r="E9519" i="2"/>
  <c r="E9518" i="2"/>
  <c r="E9517" i="2"/>
  <c r="E9516" i="2"/>
  <c r="E9515" i="2"/>
  <c r="E9514" i="2"/>
  <c r="E9513" i="2"/>
  <c r="E9512" i="2"/>
  <c r="E9511" i="2"/>
  <c r="E9510" i="2"/>
  <c r="E9509" i="2"/>
  <c r="E9508" i="2"/>
  <c r="E9507" i="2"/>
  <c r="E9506" i="2"/>
  <c r="E9505" i="2"/>
  <c r="E9504" i="2"/>
  <c r="E9503" i="2"/>
  <c r="E9502" i="2"/>
  <c r="E9501" i="2"/>
  <c r="E9500" i="2"/>
  <c r="E9499" i="2"/>
  <c r="E9498" i="2"/>
  <c r="E9497" i="2"/>
  <c r="E9496" i="2"/>
  <c r="E9495" i="2"/>
  <c r="E9494" i="2"/>
  <c r="E9493" i="2"/>
  <c r="E9492" i="2"/>
  <c r="E9491" i="2"/>
  <c r="E9490" i="2"/>
  <c r="E9489" i="2"/>
  <c r="E9488" i="2"/>
  <c r="E9487" i="2"/>
  <c r="E9486" i="2"/>
  <c r="E9485" i="2"/>
  <c r="E9484" i="2"/>
  <c r="E9483" i="2"/>
  <c r="E9482" i="2"/>
  <c r="E9481" i="2"/>
  <c r="E9480" i="2"/>
  <c r="E9479" i="2"/>
  <c r="E9478" i="2"/>
  <c r="E9477" i="2"/>
  <c r="E9476" i="2"/>
  <c r="E9475" i="2"/>
  <c r="E9474" i="2"/>
  <c r="E9473" i="2"/>
  <c r="E9472" i="2"/>
  <c r="E9471" i="2"/>
  <c r="E9470" i="2"/>
  <c r="E9469" i="2"/>
  <c r="E9468" i="2"/>
  <c r="E9467" i="2"/>
  <c r="E9466" i="2"/>
  <c r="E9465" i="2"/>
  <c r="E9464" i="2"/>
  <c r="E9463" i="2"/>
  <c r="E9462" i="2"/>
  <c r="E9461" i="2"/>
  <c r="E9460" i="2"/>
  <c r="E9459" i="2"/>
  <c r="E9458" i="2"/>
  <c r="E9457" i="2"/>
  <c r="E9456" i="2"/>
  <c r="E9455" i="2"/>
  <c r="E9454" i="2"/>
  <c r="E9453" i="2"/>
  <c r="E9452" i="2"/>
  <c r="E9451" i="2"/>
  <c r="E9450" i="2"/>
  <c r="E9449" i="2"/>
  <c r="E9448" i="2"/>
  <c r="E9447" i="2"/>
  <c r="E9446" i="2"/>
  <c r="E9445" i="2"/>
  <c r="E9444" i="2"/>
  <c r="E9443" i="2"/>
  <c r="E9442" i="2"/>
  <c r="E9441" i="2"/>
  <c r="E9440" i="2"/>
  <c r="E9439" i="2"/>
  <c r="E9438" i="2"/>
  <c r="E9437" i="2"/>
  <c r="E9436" i="2"/>
  <c r="E9435" i="2"/>
  <c r="E9434" i="2"/>
  <c r="E9433" i="2"/>
  <c r="E9432" i="2"/>
  <c r="E9431" i="2"/>
  <c r="E9430" i="2"/>
  <c r="E9429" i="2"/>
  <c r="E9428" i="2"/>
  <c r="E9427" i="2"/>
  <c r="E9426" i="2"/>
  <c r="E9425" i="2"/>
  <c r="E9424" i="2"/>
  <c r="E9423" i="2"/>
  <c r="E9422" i="2"/>
  <c r="E9421" i="2"/>
  <c r="E9420" i="2"/>
  <c r="E9419" i="2"/>
  <c r="E9418" i="2"/>
  <c r="E9417" i="2"/>
  <c r="E9416" i="2"/>
  <c r="E9415" i="2"/>
  <c r="E9414" i="2"/>
  <c r="E9413" i="2"/>
  <c r="E9412" i="2"/>
  <c r="E9411" i="2"/>
  <c r="E9410" i="2"/>
  <c r="E9409" i="2"/>
  <c r="E9408" i="2"/>
  <c r="E9407" i="2"/>
  <c r="E9406" i="2"/>
  <c r="E9405" i="2"/>
  <c r="E9404" i="2"/>
  <c r="E9403" i="2"/>
  <c r="E9402" i="2"/>
  <c r="E9401" i="2"/>
  <c r="E9400" i="2"/>
  <c r="E9399" i="2"/>
  <c r="E9398" i="2"/>
  <c r="E9397" i="2"/>
  <c r="E9396" i="2"/>
  <c r="E9395" i="2"/>
  <c r="E9394" i="2"/>
  <c r="E9393" i="2"/>
  <c r="E9392" i="2"/>
  <c r="E9391" i="2"/>
  <c r="E9390" i="2"/>
  <c r="E9389" i="2"/>
  <c r="E9388" i="2"/>
  <c r="E9387" i="2"/>
  <c r="E9386" i="2"/>
  <c r="E9385" i="2"/>
  <c r="E9384" i="2"/>
  <c r="E9383" i="2"/>
  <c r="E9382" i="2"/>
  <c r="E9381" i="2"/>
  <c r="E9380" i="2"/>
  <c r="E9379" i="2"/>
  <c r="E9378" i="2"/>
  <c r="E9377" i="2"/>
  <c r="E9376" i="2"/>
  <c r="E9375" i="2"/>
  <c r="E9374" i="2"/>
  <c r="E9373" i="2"/>
  <c r="E9372" i="2"/>
  <c r="E9371" i="2"/>
  <c r="E9370" i="2"/>
  <c r="E9369" i="2"/>
  <c r="E9368" i="2"/>
  <c r="E9367" i="2"/>
  <c r="E9366" i="2"/>
  <c r="E9365" i="2"/>
  <c r="E9364" i="2"/>
  <c r="E9363" i="2"/>
  <c r="E9362" i="2"/>
  <c r="E9361" i="2"/>
  <c r="E9360" i="2"/>
  <c r="E9359" i="2"/>
  <c r="E9358" i="2"/>
  <c r="E9357" i="2"/>
  <c r="E9356" i="2"/>
  <c r="E9355" i="2"/>
  <c r="E9354" i="2"/>
  <c r="E9353" i="2"/>
  <c r="E9352" i="2"/>
  <c r="E9351" i="2"/>
  <c r="E9350" i="2"/>
  <c r="E9349" i="2"/>
  <c r="E9348" i="2"/>
  <c r="E9347" i="2"/>
  <c r="E9346" i="2"/>
  <c r="E9345" i="2"/>
  <c r="E9344" i="2"/>
  <c r="E9343" i="2"/>
  <c r="E9342" i="2"/>
  <c r="E9341" i="2"/>
  <c r="E9340" i="2"/>
  <c r="E9339" i="2"/>
  <c r="E9338" i="2"/>
  <c r="E9337" i="2"/>
  <c r="E9336" i="2"/>
  <c r="E9335" i="2"/>
  <c r="E9334" i="2"/>
  <c r="E9333" i="2"/>
  <c r="E9332" i="2"/>
  <c r="E9331" i="2"/>
  <c r="E9330" i="2"/>
  <c r="E9329" i="2"/>
  <c r="E9328" i="2"/>
  <c r="E9327" i="2"/>
  <c r="E9326" i="2"/>
  <c r="E9325" i="2"/>
  <c r="E9324" i="2"/>
  <c r="E9323" i="2"/>
  <c r="E9322" i="2"/>
  <c r="E9321" i="2"/>
  <c r="E9320" i="2"/>
  <c r="E9319" i="2"/>
  <c r="E9318" i="2"/>
  <c r="E9317" i="2"/>
  <c r="E9316" i="2"/>
  <c r="E9315" i="2"/>
  <c r="E9314" i="2"/>
  <c r="E9313" i="2"/>
  <c r="E9312" i="2"/>
  <c r="E9311" i="2"/>
  <c r="E9310" i="2"/>
  <c r="E9309" i="2"/>
  <c r="E9308" i="2"/>
  <c r="E9307" i="2"/>
  <c r="E9306" i="2"/>
  <c r="E9305" i="2"/>
  <c r="E9304" i="2"/>
  <c r="E9303" i="2"/>
  <c r="E9302" i="2"/>
  <c r="E9301" i="2"/>
  <c r="E9300" i="2"/>
  <c r="E9299" i="2"/>
  <c r="E9298" i="2"/>
  <c r="E9297" i="2"/>
  <c r="E9296" i="2"/>
  <c r="E9295" i="2"/>
  <c r="E9294" i="2"/>
  <c r="E9293" i="2"/>
  <c r="E9292" i="2"/>
  <c r="E9291" i="2"/>
  <c r="E9290" i="2"/>
  <c r="E9289" i="2"/>
  <c r="E9288" i="2"/>
  <c r="E9287" i="2"/>
  <c r="E9286" i="2"/>
  <c r="E9285" i="2"/>
  <c r="E9284" i="2"/>
  <c r="E9283" i="2"/>
  <c r="E9282" i="2"/>
  <c r="E9281" i="2"/>
  <c r="E9280" i="2"/>
  <c r="E9279" i="2"/>
  <c r="E9278" i="2"/>
  <c r="E9277" i="2"/>
  <c r="E9276" i="2"/>
  <c r="E9275" i="2"/>
  <c r="E9274" i="2"/>
  <c r="E9273" i="2"/>
  <c r="E9272" i="2"/>
  <c r="E9271" i="2"/>
  <c r="E9270" i="2"/>
  <c r="E9269" i="2"/>
  <c r="E9268" i="2"/>
  <c r="E9267" i="2"/>
  <c r="E9266" i="2"/>
  <c r="E9265" i="2"/>
  <c r="E9264" i="2"/>
  <c r="E9263" i="2"/>
  <c r="E9262" i="2"/>
  <c r="E9261" i="2"/>
  <c r="E9260" i="2"/>
  <c r="E9259" i="2"/>
  <c r="E9258" i="2"/>
  <c r="E9257" i="2"/>
  <c r="E9256" i="2"/>
  <c r="E9255" i="2"/>
  <c r="E9254" i="2"/>
  <c r="E9253" i="2"/>
  <c r="E9252" i="2"/>
  <c r="E9251" i="2"/>
  <c r="E9250" i="2"/>
  <c r="E9249" i="2"/>
  <c r="E9248" i="2"/>
  <c r="E9247" i="2"/>
  <c r="E9246" i="2"/>
  <c r="E9245" i="2"/>
  <c r="E9244" i="2"/>
  <c r="E9243" i="2"/>
  <c r="E9242" i="2"/>
  <c r="E9241" i="2"/>
  <c r="E9240" i="2"/>
  <c r="E9239" i="2"/>
  <c r="E9238" i="2"/>
  <c r="E9237" i="2"/>
  <c r="E9236" i="2"/>
  <c r="E9235" i="2"/>
  <c r="E9234" i="2"/>
  <c r="E9233" i="2"/>
  <c r="E9232" i="2"/>
  <c r="E9231" i="2"/>
  <c r="E9230" i="2"/>
  <c r="E9229" i="2"/>
  <c r="E9228" i="2"/>
  <c r="E9227" i="2"/>
  <c r="E9226" i="2"/>
  <c r="E9225" i="2"/>
  <c r="E9224" i="2"/>
  <c r="E9223" i="2"/>
  <c r="E9222" i="2"/>
  <c r="E9221" i="2"/>
  <c r="E9220" i="2"/>
  <c r="E9219" i="2"/>
  <c r="E9218" i="2"/>
  <c r="E9217" i="2"/>
  <c r="E9216" i="2"/>
  <c r="E9215" i="2"/>
  <c r="E9214" i="2"/>
  <c r="E9213" i="2"/>
  <c r="E9212" i="2"/>
  <c r="E9211" i="2"/>
  <c r="E9210" i="2"/>
  <c r="E9209" i="2"/>
  <c r="E9208" i="2"/>
  <c r="E9207" i="2"/>
  <c r="E9206" i="2"/>
  <c r="E9205" i="2"/>
  <c r="E9204" i="2"/>
  <c r="E9203" i="2"/>
  <c r="E9202" i="2"/>
  <c r="E9201" i="2"/>
  <c r="E9200" i="2"/>
  <c r="E9199" i="2"/>
  <c r="E9198" i="2"/>
  <c r="E9197" i="2"/>
  <c r="E9196" i="2"/>
  <c r="E9195" i="2"/>
  <c r="E9194" i="2"/>
  <c r="E9193" i="2"/>
  <c r="E9192" i="2"/>
  <c r="E9191" i="2"/>
  <c r="E9190" i="2"/>
  <c r="E9189" i="2"/>
  <c r="E9188" i="2"/>
  <c r="E9187" i="2"/>
  <c r="E9186" i="2"/>
  <c r="E9185" i="2"/>
  <c r="E9184" i="2"/>
  <c r="E9183" i="2"/>
  <c r="E9182" i="2"/>
  <c r="E9181" i="2"/>
  <c r="E9180" i="2"/>
  <c r="E9179" i="2"/>
  <c r="E9178" i="2"/>
  <c r="E9177" i="2"/>
  <c r="E9176" i="2"/>
  <c r="E9175" i="2"/>
  <c r="E9174" i="2"/>
  <c r="E9173" i="2"/>
  <c r="E9172" i="2"/>
  <c r="E9171" i="2"/>
  <c r="E9170" i="2"/>
  <c r="E9169" i="2"/>
  <c r="E9168" i="2"/>
  <c r="E9167" i="2"/>
  <c r="E9166" i="2"/>
  <c r="E9165" i="2"/>
  <c r="E9164" i="2"/>
  <c r="E9163" i="2"/>
  <c r="E9162" i="2"/>
  <c r="E9161" i="2"/>
  <c r="E9160" i="2"/>
  <c r="E9159" i="2"/>
  <c r="E9158" i="2"/>
  <c r="E9157" i="2"/>
  <c r="E9156" i="2"/>
  <c r="E9155" i="2"/>
  <c r="E9154" i="2"/>
  <c r="E9153" i="2"/>
  <c r="E9152" i="2"/>
  <c r="E9151" i="2"/>
  <c r="E9150" i="2"/>
  <c r="E9149" i="2"/>
  <c r="E9148" i="2"/>
  <c r="E9147" i="2"/>
  <c r="E9146" i="2"/>
  <c r="E9145" i="2"/>
  <c r="E9144" i="2"/>
  <c r="E9143" i="2"/>
  <c r="E9142" i="2"/>
  <c r="E9141" i="2"/>
  <c r="E9140" i="2"/>
  <c r="E9139" i="2"/>
  <c r="E9138" i="2"/>
  <c r="E9137" i="2"/>
  <c r="E9136" i="2"/>
  <c r="E9135" i="2"/>
  <c r="E9134" i="2"/>
  <c r="E9133" i="2"/>
  <c r="E9132" i="2"/>
  <c r="E9131" i="2"/>
  <c r="E9130" i="2"/>
  <c r="E9129" i="2"/>
  <c r="E9128" i="2"/>
  <c r="E9127" i="2"/>
  <c r="E9126" i="2"/>
  <c r="E9125" i="2"/>
  <c r="E9124" i="2"/>
  <c r="E9123" i="2"/>
  <c r="E9122" i="2"/>
  <c r="E9121" i="2"/>
  <c r="E9120" i="2"/>
  <c r="E9119" i="2"/>
  <c r="E9118" i="2"/>
  <c r="E9117" i="2"/>
  <c r="E9116" i="2"/>
  <c r="E9115" i="2"/>
  <c r="E9114" i="2"/>
  <c r="E9113" i="2"/>
  <c r="E9112" i="2"/>
  <c r="E9111" i="2"/>
  <c r="E9110" i="2"/>
  <c r="E9109" i="2"/>
  <c r="E9108" i="2"/>
  <c r="E9107" i="2"/>
  <c r="E9106" i="2"/>
  <c r="E9105" i="2"/>
  <c r="E9104" i="2"/>
  <c r="E9103" i="2"/>
  <c r="E9102" i="2"/>
  <c r="E9101" i="2"/>
  <c r="E9100" i="2"/>
  <c r="E9099" i="2"/>
  <c r="E9098" i="2"/>
  <c r="E9097" i="2"/>
  <c r="E9096" i="2"/>
  <c r="E9095" i="2"/>
  <c r="E9094" i="2"/>
  <c r="E9093" i="2"/>
  <c r="E9092" i="2"/>
  <c r="E9091" i="2"/>
  <c r="E9090" i="2"/>
  <c r="E9089" i="2"/>
  <c r="E9088" i="2"/>
  <c r="E9087" i="2"/>
  <c r="E9086" i="2"/>
  <c r="E9085" i="2"/>
  <c r="E9084" i="2"/>
  <c r="E9083" i="2"/>
  <c r="E9082" i="2"/>
  <c r="E9081" i="2"/>
  <c r="E9080" i="2"/>
  <c r="E9079" i="2"/>
  <c r="E9078" i="2"/>
  <c r="E9077" i="2"/>
  <c r="E9076" i="2"/>
  <c r="E9075" i="2"/>
  <c r="E9074" i="2"/>
  <c r="E9073" i="2"/>
  <c r="E9072" i="2"/>
  <c r="E9071" i="2"/>
  <c r="E9070" i="2"/>
  <c r="E9069" i="2"/>
  <c r="E9068" i="2"/>
  <c r="E9067" i="2"/>
  <c r="E9066" i="2"/>
  <c r="E9065" i="2"/>
  <c r="E9064" i="2"/>
  <c r="E9063" i="2"/>
  <c r="E9062" i="2"/>
  <c r="E9061" i="2"/>
  <c r="E9060" i="2"/>
  <c r="E9059" i="2"/>
  <c r="E9058" i="2"/>
  <c r="E9057" i="2"/>
  <c r="E9056" i="2"/>
  <c r="E9055" i="2"/>
  <c r="E9054" i="2"/>
  <c r="E9053" i="2"/>
  <c r="E9052" i="2"/>
  <c r="E9051" i="2"/>
  <c r="E9050" i="2"/>
  <c r="E9049" i="2"/>
  <c r="E9048" i="2"/>
  <c r="E9047" i="2"/>
  <c r="E9046" i="2"/>
  <c r="E9045" i="2"/>
  <c r="E9044" i="2"/>
  <c r="E9043" i="2"/>
  <c r="E9042" i="2"/>
  <c r="E9041" i="2"/>
  <c r="E9040" i="2"/>
  <c r="E9039" i="2"/>
  <c r="E9038" i="2"/>
  <c r="E9037" i="2"/>
  <c r="E9036" i="2"/>
  <c r="E9035" i="2"/>
  <c r="E9034" i="2"/>
  <c r="E9033" i="2"/>
  <c r="E9032" i="2"/>
  <c r="E9031" i="2"/>
  <c r="E9030" i="2"/>
  <c r="E9029" i="2"/>
  <c r="E9028" i="2"/>
  <c r="E9027" i="2"/>
  <c r="E9026" i="2"/>
  <c r="E9025" i="2"/>
  <c r="E9024" i="2"/>
  <c r="E9023" i="2"/>
  <c r="E9022" i="2"/>
  <c r="E9021" i="2"/>
  <c r="E9020" i="2"/>
  <c r="E9019" i="2"/>
  <c r="E9018" i="2"/>
  <c r="E9017" i="2"/>
  <c r="E9016" i="2"/>
  <c r="E9015" i="2"/>
  <c r="E9014" i="2"/>
  <c r="E9013" i="2"/>
  <c r="E9012" i="2"/>
  <c r="E9011" i="2"/>
  <c r="E9010" i="2"/>
  <c r="E9009" i="2"/>
  <c r="E9008" i="2"/>
  <c r="E9007" i="2"/>
  <c r="E9006" i="2"/>
  <c r="E9005" i="2"/>
  <c r="E9004" i="2"/>
  <c r="E9003" i="2"/>
  <c r="E9002" i="2"/>
  <c r="E9001" i="2"/>
  <c r="E9000" i="2"/>
  <c r="E8999" i="2"/>
  <c r="E8998" i="2"/>
  <c r="E8997" i="2"/>
  <c r="E8996" i="2"/>
  <c r="E8995" i="2"/>
  <c r="E8994" i="2"/>
  <c r="E8993" i="2"/>
  <c r="E8992" i="2"/>
  <c r="E8991" i="2"/>
  <c r="E8990" i="2"/>
  <c r="E8989" i="2"/>
  <c r="E8988" i="2"/>
  <c r="E8987" i="2"/>
  <c r="E8986" i="2"/>
  <c r="E8985" i="2"/>
  <c r="E8984" i="2"/>
  <c r="E8983" i="2"/>
  <c r="E8982" i="2"/>
  <c r="E8981" i="2"/>
  <c r="E8980" i="2"/>
  <c r="E8979" i="2"/>
  <c r="E8978" i="2"/>
  <c r="E8977" i="2"/>
  <c r="E8976" i="2"/>
  <c r="E8975" i="2"/>
  <c r="E8974" i="2"/>
  <c r="E8973" i="2"/>
  <c r="E8972" i="2"/>
  <c r="E8971" i="2"/>
  <c r="E8970" i="2"/>
  <c r="E8969" i="2"/>
  <c r="E8968" i="2"/>
  <c r="E8967" i="2"/>
  <c r="E8966" i="2"/>
  <c r="E8965" i="2"/>
  <c r="E8964" i="2"/>
  <c r="E8963" i="2"/>
  <c r="E8962" i="2"/>
  <c r="E8961" i="2"/>
  <c r="E8960" i="2"/>
  <c r="E8959" i="2"/>
  <c r="E8958" i="2"/>
  <c r="E8957" i="2"/>
  <c r="E8956" i="2"/>
  <c r="E8955" i="2"/>
  <c r="E8954" i="2"/>
  <c r="E8953" i="2"/>
  <c r="E8952" i="2"/>
  <c r="E8951" i="2"/>
  <c r="E8950" i="2"/>
  <c r="E8949" i="2"/>
  <c r="E8948" i="2"/>
  <c r="E8947" i="2"/>
  <c r="E8946" i="2"/>
  <c r="E8945" i="2"/>
  <c r="E8944" i="2"/>
  <c r="E8943" i="2"/>
  <c r="E8942" i="2"/>
  <c r="E8941" i="2"/>
  <c r="E8940" i="2"/>
  <c r="E8939" i="2"/>
  <c r="E8938" i="2"/>
  <c r="E8937" i="2"/>
  <c r="E8936" i="2"/>
  <c r="E8935" i="2"/>
  <c r="E8934" i="2"/>
  <c r="E8933" i="2"/>
  <c r="E8932" i="2"/>
  <c r="E8931" i="2"/>
  <c r="E8930" i="2"/>
  <c r="E8929" i="2"/>
  <c r="E8928" i="2"/>
  <c r="E8927" i="2"/>
  <c r="E8926" i="2"/>
  <c r="E8925" i="2"/>
  <c r="E8924" i="2"/>
  <c r="E8923" i="2"/>
  <c r="E8922" i="2"/>
  <c r="E8921" i="2"/>
  <c r="E8920" i="2"/>
  <c r="E8919" i="2"/>
  <c r="E8918" i="2"/>
  <c r="E8917" i="2"/>
  <c r="E8916" i="2"/>
  <c r="E8915" i="2"/>
  <c r="E8914" i="2"/>
  <c r="E8913" i="2"/>
  <c r="E8912" i="2"/>
  <c r="E8911" i="2"/>
  <c r="E8910" i="2"/>
  <c r="E8909" i="2"/>
  <c r="E8908" i="2"/>
  <c r="E8907" i="2"/>
  <c r="E8906" i="2"/>
  <c r="E8905" i="2"/>
  <c r="E8904" i="2"/>
  <c r="E8903" i="2"/>
  <c r="E8902" i="2"/>
  <c r="E8901" i="2"/>
  <c r="E8900" i="2"/>
  <c r="E8899" i="2"/>
  <c r="E8898" i="2"/>
  <c r="E8897" i="2"/>
  <c r="E8896" i="2"/>
  <c r="E8895" i="2"/>
  <c r="E8894" i="2"/>
  <c r="E8893" i="2"/>
  <c r="E8892" i="2"/>
  <c r="E8891" i="2"/>
  <c r="E8890" i="2"/>
  <c r="E8889" i="2"/>
  <c r="E8888" i="2"/>
  <c r="E8887" i="2"/>
  <c r="E8886" i="2"/>
  <c r="E8885" i="2"/>
  <c r="E8884" i="2"/>
  <c r="E8883" i="2"/>
  <c r="E8882" i="2"/>
  <c r="E8881" i="2"/>
  <c r="E8880" i="2"/>
  <c r="E8879" i="2"/>
  <c r="E8878" i="2"/>
  <c r="E8877" i="2"/>
  <c r="E8876" i="2"/>
  <c r="E8875" i="2"/>
  <c r="E8874" i="2"/>
  <c r="E8873" i="2"/>
  <c r="E8872" i="2"/>
  <c r="E8871" i="2"/>
  <c r="E8870" i="2"/>
  <c r="E8869" i="2"/>
  <c r="E8868" i="2"/>
  <c r="E8867" i="2"/>
  <c r="E8866" i="2"/>
  <c r="E8865" i="2"/>
  <c r="E8864" i="2"/>
  <c r="E8863" i="2"/>
  <c r="E8862" i="2"/>
  <c r="E8861" i="2"/>
  <c r="E8860" i="2"/>
  <c r="E8859" i="2"/>
  <c r="E8858" i="2"/>
  <c r="E8857" i="2"/>
  <c r="E8856" i="2"/>
  <c r="E8855" i="2"/>
  <c r="E8854" i="2"/>
  <c r="E8853" i="2"/>
  <c r="E8852" i="2"/>
  <c r="E8851" i="2"/>
  <c r="E8850" i="2"/>
  <c r="E8849" i="2"/>
  <c r="E8848" i="2"/>
  <c r="E8847" i="2"/>
  <c r="E8846" i="2"/>
  <c r="E8845" i="2"/>
  <c r="E8844" i="2"/>
  <c r="E8843" i="2"/>
  <c r="E8842" i="2"/>
  <c r="E8841" i="2"/>
  <c r="E8840" i="2"/>
  <c r="E8839" i="2"/>
  <c r="E8838" i="2"/>
  <c r="E8837" i="2"/>
  <c r="E8836" i="2"/>
  <c r="E8835" i="2"/>
  <c r="E8834" i="2"/>
  <c r="E8833" i="2"/>
  <c r="E8832" i="2"/>
  <c r="E8831" i="2"/>
  <c r="E8830" i="2"/>
  <c r="E8829" i="2"/>
  <c r="E8828" i="2"/>
  <c r="E8827" i="2"/>
  <c r="E8826" i="2"/>
  <c r="E8825" i="2"/>
  <c r="E8824" i="2"/>
  <c r="E8823" i="2"/>
  <c r="E8822" i="2"/>
  <c r="E8821" i="2"/>
  <c r="E8820" i="2"/>
  <c r="E8819" i="2"/>
  <c r="E8818" i="2"/>
  <c r="E8817" i="2"/>
  <c r="E8816" i="2"/>
  <c r="E8815" i="2"/>
  <c r="E8814" i="2"/>
  <c r="E8813" i="2"/>
  <c r="E8812" i="2"/>
  <c r="E8811" i="2"/>
  <c r="E8810" i="2"/>
  <c r="E8809" i="2"/>
  <c r="E8808" i="2"/>
  <c r="E8807" i="2"/>
  <c r="E8806" i="2"/>
  <c r="E8805" i="2"/>
  <c r="E8804" i="2"/>
  <c r="E8803" i="2"/>
  <c r="E8802" i="2"/>
  <c r="E8801" i="2"/>
  <c r="E8800" i="2"/>
  <c r="E8799" i="2"/>
  <c r="E8798" i="2"/>
  <c r="E8797" i="2"/>
  <c r="E8796" i="2"/>
  <c r="E8795" i="2"/>
  <c r="E8794" i="2"/>
  <c r="E8793" i="2"/>
  <c r="E8792" i="2"/>
  <c r="E8791" i="2"/>
  <c r="E8790" i="2"/>
  <c r="E8789" i="2"/>
  <c r="E8788" i="2"/>
  <c r="E8787" i="2"/>
  <c r="E8786" i="2"/>
  <c r="E8785" i="2"/>
  <c r="E8784" i="2"/>
  <c r="E8783" i="2"/>
  <c r="E8782" i="2"/>
  <c r="E8781" i="2"/>
  <c r="E8780" i="2"/>
  <c r="E8779" i="2"/>
  <c r="E8778" i="2"/>
  <c r="E8777" i="2"/>
  <c r="E8776" i="2"/>
  <c r="E8775" i="2"/>
  <c r="E8774" i="2"/>
  <c r="E8773" i="2"/>
  <c r="E8772" i="2"/>
  <c r="E8771" i="2"/>
  <c r="E8770" i="2"/>
  <c r="E8769" i="2"/>
  <c r="E8768" i="2"/>
  <c r="E8767" i="2"/>
  <c r="E8766" i="2"/>
  <c r="E8765" i="2"/>
  <c r="E8764" i="2"/>
  <c r="E8763" i="2"/>
  <c r="E8762" i="2"/>
  <c r="E8761" i="2"/>
  <c r="E8760" i="2"/>
  <c r="E8759" i="2"/>
  <c r="E8758" i="2"/>
  <c r="E8757" i="2"/>
  <c r="E8756" i="2"/>
  <c r="E8755" i="2"/>
  <c r="E8754" i="2"/>
  <c r="E8753" i="2"/>
  <c r="E8752" i="2"/>
  <c r="E8751" i="2"/>
  <c r="E8750" i="2"/>
  <c r="E8749" i="2"/>
  <c r="E8748" i="2"/>
  <c r="E8747" i="2"/>
  <c r="E8746" i="2"/>
  <c r="E8745" i="2"/>
  <c r="E8744" i="2"/>
  <c r="E8743" i="2"/>
  <c r="E8742" i="2"/>
  <c r="E8741" i="2"/>
  <c r="E8740" i="2"/>
  <c r="E8739" i="2"/>
  <c r="E8738" i="2"/>
  <c r="E8737" i="2"/>
  <c r="E8736" i="2"/>
  <c r="E8735" i="2"/>
  <c r="E8734" i="2"/>
  <c r="E8733" i="2"/>
  <c r="E8732" i="2"/>
  <c r="E8731" i="2"/>
  <c r="E8730" i="2"/>
  <c r="E8729" i="2"/>
  <c r="E8728" i="2"/>
  <c r="E8727" i="2"/>
  <c r="E8726" i="2"/>
  <c r="E8725" i="2"/>
  <c r="E8724" i="2"/>
  <c r="E8723" i="2"/>
  <c r="E8722" i="2"/>
  <c r="E8721" i="2"/>
  <c r="E8720" i="2"/>
  <c r="E8719" i="2"/>
  <c r="E8718" i="2"/>
  <c r="E8717" i="2"/>
  <c r="E8716" i="2"/>
  <c r="E8715" i="2"/>
  <c r="E8714" i="2"/>
  <c r="E8713" i="2"/>
  <c r="E8712" i="2"/>
  <c r="E8711" i="2"/>
  <c r="E8710" i="2"/>
  <c r="E8709" i="2"/>
  <c r="E8708" i="2"/>
  <c r="E8707" i="2"/>
  <c r="E8706" i="2"/>
  <c r="E8705" i="2"/>
  <c r="E8704" i="2"/>
  <c r="E8703" i="2"/>
  <c r="E8702" i="2"/>
  <c r="E8701" i="2"/>
  <c r="E8700" i="2"/>
  <c r="E8699" i="2"/>
  <c r="E8698" i="2"/>
  <c r="E8697" i="2"/>
  <c r="E8696" i="2"/>
  <c r="E8695" i="2"/>
  <c r="E8694" i="2"/>
  <c r="E8693" i="2"/>
  <c r="E8692" i="2"/>
  <c r="E8691" i="2"/>
  <c r="E8690" i="2"/>
  <c r="E8689" i="2"/>
  <c r="E8688" i="2"/>
  <c r="E8687" i="2"/>
  <c r="E8686" i="2"/>
  <c r="E8685" i="2"/>
  <c r="E8684" i="2"/>
  <c r="E8683" i="2"/>
  <c r="E8682" i="2"/>
  <c r="E8681" i="2"/>
  <c r="E8680" i="2"/>
  <c r="E8679" i="2"/>
  <c r="E8678" i="2"/>
  <c r="E8677" i="2"/>
  <c r="E8676" i="2"/>
  <c r="E8675" i="2"/>
  <c r="E8674" i="2"/>
  <c r="E8673" i="2"/>
  <c r="E8672" i="2"/>
  <c r="E8671" i="2"/>
  <c r="E8670" i="2"/>
  <c r="E8669" i="2"/>
  <c r="E8668" i="2"/>
  <c r="E8667" i="2"/>
  <c r="E8666" i="2"/>
  <c r="E8665" i="2"/>
  <c r="E8664" i="2"/>
  <c r="E8663" i="2"/>
  <c r="E8662" i="2"/>
  <c r="E8661" i="2"/>
  <c r="E8660" i="2"/>
  <c r="E8659" i="2"/>
  <c r="E8658" i="2"/>
  <c r="E8657" i="2"/>
  <c r="E8656" i="2"/>
  <c r="E8655" i="2"/>
  <c r="E8654" i="2"/>
  <c r="E8653" i="2"/>
  <c r="E8652" i="2"/>
  <c r="E8651" i="2"/>
  <c r="E8650" i="2"/>
  <c r="E8649" i="2"/>
  <c r="E8648" i="2"/>
  <c r="E8647" i="2"/>
  <c r="E8646" i="2"/>
  <c r="E8645" i="2"/>
  <c r="E8644" i="2"/>
  <c r="E8643" i="2"/>
  <c r="E8642" i="2"/>
  <c r="E8641" i="2"/>
  <c r="E8640" i="2"/>
  <c r="E8639" i="2"/>
  <c r="E8638" i="2"/>
  <c r="E8637" i="2"/>
  <c r="E8636" i="2"/>
  <c r="E8635" i="2"/>
  <c r="E8634" i="2"/>
  <c r="E8633" i="2"/>
  <c r="E8632" i="2"/>
  <c r="E8631" i="2"/>
  <c r="E8630" i="2"/>
  <c r="E8629" i="2"/>
  <c r="E8628" i="2"/>
  <c r="E8627" i="2"/>
  <c r="E8626" i="2"/>
  <c r="E8625" i="2"/>
  <c r="E8624" i="2"/>
  <c r="E8623" i="2"/>
  <c r="E8622" i="2"/>
  <c r="E8621" i="2"/>
  <c r="E8620" i="2"/>
  <c r="E8619" i="2"/>
  <c r="E8618" i="2"/>
  <c r="E8617" i="2"/>
  <c r="E8616" i="2"/>
  <c r="E8615" i="2"/>
  <c r="E8614" i="2"/>
  <c r="E8613" i="2"/>
  <c r="E8612" i="2"/>
  <c r="E8611" i="2"/>
  <c r="E8610" i="2"/>
  <c r="E8609" i="2"/>
  <c r="E8608" i="2"/>
  <c r="E8607" i="2"/>
  <c r="E8606" i="2"/>
  <c r="E8605" i="2"/>
  <c r="E8604" i="2"/>
  <c r="E8603" i="2"/>
  <c r="E8602" i="2"/>
  <c r="E8601" i="2"/>
  <c r="E8600" i="2"/>
  <c r="E8599" i="2"/>
  <c r="E8598" i="2"/>
  <c r="E8597" i="2"/>
  <c r="E8596" i="2"/>
  <c r="E8595" i="2"/>
  <c r="E8594" i="2"/>
  <c r="E8593" i="2"/>
  <c r="E8592" i="2"/>
  <c r="E8591" i="2"/>
  <c r="E8590" i="2"/>
  <c r="E8589" i="2"/>
  <c r="E8588" i="2"/>
  <c r="E8587" i="2"/>
  <c r="E8586" i="2"/>
  <c r="E8585" i="2"/>
  <c r="E8584" i="2"/>
  <c r="E8583" i="2"/>
  <c r="E8582" i="2"/>
  <c r="E8581" i="2"/>
  <c r="E8580" i="2"/>
  <c r="E8579" i="2"/>
  <c r="E8578" i="2"/>
  <c r="E8577" i="2"/>
  <c r="E8576" i="2"/>
  <c r="E8575" i="2"/>
  <c r="E8574" i="2"/>
  <c r="E8573" i="2"/>
  <c r="E8572" i="2"/>
  <c r="E8571" i="2"/>
  <c r="E8570" i="2"/>
  <c r="E8569" i="2"/>
  <c r="E8568" i="2"/>
  <c r="E8567" i="2"/>
  <c r="E8566" i="2"/>
  <c r="E8565" i="2"/>
  <c r="E8564" i="2"/>
  <c r="E8563" i="2"/>
  <c r="E8562" i="2"/>
  <c r="E8561" i="2"/>
  <c r="E8560" i="2"/>
  <c r="E8559" i="2"/>
  <c r="E8558" i="2"/>
  <c r="E8557" i="2"/>
  <c r="E8556" i="2"/>
  <c r="E8555" i="2"/>
  <c r="E8554" i="2"/>
  <c r="E8553" i="2"/>
  <c r="E8552" i="2"/>
  <c r="E8551" i="2"/>
  <c r="E8550" i="2"/>
  <c r="E8549" i="2"/>
  <c r="E8548" i="2"/>
  <c r="E8547" i="2"/>
  <c r="E8546" i="2"/>
  <c r="E8545" i="2"/>
  <c r="E8544" i="2"/>
  <c r="E8543" i="2"/>
  <c r="E8542" i="2"/>
  <c r="E8541" i="2"/>
  <c r="E8540" i="2"/>
  <c r="E8539" i="2"/>
  <c r="E8538" i="2"/>
  <c r="E8537" i="2"/>
  <c r="E8536" i="2"/>
  <c r="E8535" i="2"/>
  <c r="E8534" i="2"/>
  <c r="E8533" i="2"/>
  <c r="E8532" i="2"/>
  <c r="E8531" i="2"/>
  <c r="E8530" i="2"/>
  <c r="E8529" i="2"/>
  <c r="E8528" i="2"/>
  <c r="E8527" i="2"/>
  <c r="E8526" i="2"/>
  <c r="E8525" i="2"/>
  <c r="E8524" i="2"/>
  <c r="E8523" i="2"/>
  <c r="E8522" i="2"/>
  <c r="E8521" i="2"/>
  <c r="E8520" i="2"/>
  <c r="E8519" i="2"/>
  <c r="E8518" i="2"/>
  <c r="E8517" i="2"/>
  <c r="E8516" i="2"/>
  <c r="E8515" i="2"/>
  <c r="E8514" i="2"/>
  <c r="E8513" i="2"/>
  <c r="E8512" i="2"/>
  <c r="E8511" i="2"/>
  <c r="E8510" i="2"/>
  <c r="E8509" i="2"/>
  <c r="E8508" i="2"/>
  <c r="E8507" i="2"/>
  <c r="E8506" i="2"/>
  <c r="E8505" i="2"/>
  <c r="E8504" i="2"/>
  <c r="E8503" i="2"/>
  <c r="E8502" i="2"/>
  <c r="E8501" i="2"/>
  <c r="E8500" i="2"/>
  <c r="E8499" i="2"/>
  <c r="E8498" i="2"/>
  <c r="E8497" i="2"/>
  <c r="E8496" i="2"/>
  <c r="E8495" i="2"/>
  <c r="E8494" i="2"/>
  <c r="E8493" i="2"/>
  <c r="E8492" i="2"/>
  <c r="E8491" i="2"/>
  <c r="E8490" i="2"/>
  <c r="E8489" i="2"/>
  <c r="E8488" i="2"/>
  <c r="E8487" i="2"/>
  <c r="E8486" i="2"/>
  <c r="E8485" i="2"/>
  <c r="E8484" i="2"/>
  <c r="E8483" i="2"/>
  <c r="E8482" i="2"/>
  <c r="E8481" i="2"/>
  <c r="E8480" i="2"/>
  <c r="E8479" i="2"/>
  <c r="E8478" i="2"/>
  <c r="E8477" i="2"/>
  <c r="E8476" i="2"/>
  <c r="E8475" i="2"/>
  <c r="E8474" i="2"/>
  <c r="E8473" i="2"/>
  <c r="E8472" i="2"/>
  <c r="E8471" i="2"/>
  <c r="E8470" i="2"/>
  <c r="E8469" i="2"/>
  <c r="E8468" i="2"/>
  <c r="E8467" i="2"/>
  <c r="E8466" i="2"/>
  <c r="E8465" i="2"/>
  <c r="E8464" i="2"/>
  <c r="E8463" i="2"/>
  <c r="E8462" i="2"/>
  <c r="E8461" i="2"/>
  <c r="E8460" i="2"/>
  <c r="E8459" i="2"/>
  <c r="E8458" i="2"/>
  <c r="E8457" i="2"/>
  <c r="E8456" i="2"/>
  <c r="E8455" i="2"/>
  <c r="E8454" i="2"/>
  <c r="E8453" i="2"/>
  <c r="E8452" i="2"/>
  <c r="E8451" i="2"/>
  <c r="E8450" i="2"/>
  <c r="E8449" i="2"/>
  <c r="E8448" i="2"/>
  <c r="E8447" i="2"/>
  <c r="E8446" i="2"/>
  <c r="E8445" i="2"/>
  <c r="E8444" i="2"/>
  <c r="E8443" i="2"/>
  <c r="E8442" i="2"/>
  <c r="E8441" i="2"/>
  <c r="E8440" i="2"/>
  <c r="E8439" i="2"/>
  <c r="E8438" i="2"/>
  <c r="E8437" i="2"/>
  <c r="E8436" i="2"/>
  <c r="E8435" i="2"/>
  <c r="E8434" i="2"/>
  <c r="E8433" i="2"/>
  <c r="E8432" i="2"/>
  <c r="E8431" i="2"/>
  <c r="E8430" i="2"/>
  <c r="E8429" i="2"/>
  <c r="E8428" i="2"/>
  <c r="E8427" i="2"/>
  <c r="E8426" i="2"/>
  <c r="E8425" i="2"/>
  <c r="E8424" i="2"/>
  <c r="E8423" i="2"/>
  <c r="E8422" i="2"/>
  <c r="E8421" i="2"/>
  <c r="E8420" i="2"/>
  <c r="E8419" i="2"/>
  <c r="E8418" i="2"/>
  <c r="E8417" i="2"/>
  <c r="E8416" i="2"/>
  <c r="E8415" i="2"/>
  <c r="E8414" i="2"/>
  <c r="E8413" i="2"/>
  <c r="E8412" i="2"/>
  <c r="E8411" i="2"/>
  <c r="E8410" i="2"/>
  <c r="E8409" i="2"/>
  <c r="E8408" i="2"/>
  <c r="E8407" i="2"/>
  <c r="E8406" i="2"/>
  <c r="E8405" i="2"/>
  <c r="E8404" i="2"/>
  <c r="E8403" i="2"/>
  <c r="E8402" i="2"/>
  <c r="E8401" i="2"/>
  <c r="E8400" i="2"/>
  <c r="E8399" i="2"/>
  <c r="E8398" i="2"/>
  <c r="E8397" i="2"/>
  <c r="E8396" i="2"/>
  <c r="E8395" i="2"/>
  <c r="E8394" i="2"/>
  <c r="E8393" i="2"/>
  <c r="E8392" i="2"/>
  <c r="E8391" i="2"/>
  <c r="E8390" i="2"/>
  <c r="E8389" i="2"/>
  <c r="E8388" i="2"/>
  <c r="E8387" i="2"/>
  <c r="E8386" i="2"/>
  <c r="E8385" i="2"/>
  <c r="E8384" i="2"/>
  <c r="E8383" i="2"/>
  <c r="E8382" i="2"/>
  <c r="E8381" i="2"/>
  <c r="E8380" i="2"/>
  <c r="E8379" i="2"/>
  <c r="E8378" i="2"/>
  <c r="E8377" i="2"/>
  <c r="E8376" i="2"/>
  <c r="E8375" i="2"/>
  <c r="E8374" i="2"/>
  <c r="E8373" i="2"/>
  <c r="E8372" i="2"/>
  <c r="E8371" i="2"/>
  <c r="E8370" i="2"/>
  <c r="E8369" i="2"/>
  <c r="E8368" i="2"/>
  <c r="E8367" i="2"/>
  <c r="E8366" i="2"/>
  <c r="E8365" i="2"/>
  <c r="E8364" i="2"/>
  <c r="E8363" i="2"/>
  <c r="E8362" i="2"/>
  <c r="E8361" i="2"/>
  <c r="E8360" i="2"/>
  <c r="E8359" i="2"/>
  <c r="E8358" i="2"/>
  <c r="E8357" i="2"/>
  <c r="E8356" i="2"/>
  <c r="E8355" i="2"/>
  <c r="E8354" i="2"/>
  <c r="E8353" i="2"/>
  <c r="E8352" i="2"/>
  <c r="E8351" i="2"/>
  <c r="E8350" i="2"/>
  <c r="E8349" i="2"/>
  <c r="E8348" i="2"/>
  <c r="E8347" i="2"/>
  <c r="E8346" i="2"/>
  <c r="E8345" i="2"/>
  <c r="E8344" i="2"/>
  <c r="E8343" i="2"/>
  <c r="E8342" i="2"/>
  <c r="E8341" i="2"/>
  <c r="E8340" i="2"/>
  <c r="E8339" i="2"/>
  <c r="E8338" i="2"/>
  <c r="E8337" i="2"/>
  <c r="E8336" i="2"/>
  <c r="E8335" i="2"/>
  <c r="E8334" i="2"/>
  <c r="E8333" i="2"/>
  <c r="E8332" i="2"/>
  <c r="E8331" i="2"/>
  <c r="E8330" i="2"/>
  <c r="E8329" i="2"/>
  <c r="E8328" i="2"/>
  <c r="E8327" i="2"/>
  <c r="E8326" i="2"/>
  <c r="E8325" i="2"/>
  <c r="E8324" i="2"/>
  <c r="E8323" i="2"/>
  <c r="E8322" i="2"/>
  <c r="E8321" i="2"/>
  <c r="E8320" i="2"/>
  <c r="E8319" i="2"/>
  <c r="E8318" i="2"/>
  <c r="E8317" i="2"/>
  <c r="E8316" i="2"/>
  <c r="E8315" i="2"/>
  <c r="E8314" i="2"/>
  <c r="E8313" i="2"/>
  <c r="E8312" i="2"/>
  <c r="E8311" i="2"/>
  <c r="E8310" i="2"/>
  <c r="E8309" i="2"/>
  <c r="E8308" i="2"/>
  <c r="E8307" i="2"/>
  <c r="E8306" i="2"/>
  <c r="E8305" i="2"/>
  <c r="E8304" i="2"/>
  <c r="E8303" i="2"/>
  <c r="E8302" i="2"/>
  <c r="E8301" i="2"/>
  <c r="E8300" i="2"/>
  <c r="E8299" i="2"/>
  <c r="E8298" i="2"/>
  <c r="E8297" i="2"/>
  <c r="E8296" i="2"/>
  <c r="E8295" i="2"/>
  <c r="E8294" i="2"/>
  <c r="E8293" i="2"/>
  <c r="E8292" i="2"/>
  <c r="E8291" i="2"/>
  <c r="E8290" i="2"/>
  <c r="E8289" i="2"/>
  <c r="E8288" i="2"/>
  <c r="E8287" i="2"/>
  <c r="E8286" i="2"/>
  <c r="E8285" i="2"/>
  <c r="E8284" i="2"/>
  <c r="E8283" i="2"/>
  <c r="E8282" i="2"/>
  <c r="E8281" i="2"/>
  <c r="E8280" i="2"/>
  <c r="E8279" i="2"/>
  <c r="E8278" i="2"/>
  <c r="E8277" i="2"/>
  <c r="E8276" i="2"/>
  <c r="E8275" i="2"/>
  <c r="E8274" i="2"/>
  <c r="E8273" i="2"/>
  <c r="E8272" i="2"/>
  <c r="E8271" i="2"/>
  <c r="E8270" i="2"/>
  <c r="E8269" i="2"/>
  <c r="E8268" i="2"/>
  <c r="E8267" i="2"/>
  <c r="E8266" i="2"/>
  <c r="E8265" i="2"/>
  <c r="E8264" i="2"/>
  <c r="E8263" i="2"/>
  <c r="E8262" i="2"/>
  <c r="E8261" i="2"/>
  <c r="E8260" i="2"/>
  <c r="E8259" i="2"/>
  <c r="E8258" i="2"/>
  <c r="E8257" i="2"/>
  <c r="E8256" i="2"/>
  <c r="E8255" i="2"/>
  <c r="E8254" i="2"/>
  <c r="E8253" i="2"/>
  <c r="E8252" i="2"/>
  <c r="E8251" i="2"/>
  <c r="E8250" i="2"/>
  <c r="E8249" i="2"/>
  <c r="E8248" i="2"/>
  <c r="E8247" i="2"/>
  <c r="E8246" i="2"/>
  <c r="E8245" i="2"/>
  <c r="E8244" i="2"/>
  <c r="E8243" i="2"/>
  <c r="E8242" i="2"/>
  <c r="E8241" i="2"/>
  <c r="E8240" i="2"/>
  <c r="E8239" i="2"/>
  <c r="E8238" i="2"/>
  <c r="E8237" i="2"/>
  <c r="E8236" i="2"/>
  <c r="E8235" i="2"/>
  <c r="E8234" i="2"/>
  <c r="E8233" i="2"/>
  <c r="E8232" i="2"/>
  <c r="E8231" i="2"/>
  <c r="E8230" i="2"/>
  <c r="E8229" i="2"/>
  <c r="E8228" i="2"/>
  <c r="E8227" i="2"/>
  <c r="E8226" i="2"/>
  <c r="E8225" i="2"/>
  <c r="E8224" i="2"/>
  <c r="E8223" i="2"/>
  <c r="E8222" i="2"/>
  <c r="E8221" i="2"/>
  <c r="E8220" i="2"/>
  <c r="E8219" i="2"/>
  <c r="E8218" i="2"/>
  <c r="E8217" i="2"/>
  <c r="E8216" i="2"/>
  <c r="E8215" i="2"/>
  <c r="E8214" i="2"/>
  <c r="E8213" i="2"/>
  <c r="E8212" i="2"/>
  <c r="E8211" i="2"/>
  <c r="E8210" i="2"/>
  <c r="E8209" i="2"/>
  <c r="E8208" i="2"/>
  <c r="E8207" i="2"/>
  <c r="E8206" i="2"/>
  <c r="E8205" i="2"/>
  <c r="E8204" i="2"/>
  <c r="E8203" i="2"/>
  <c r="E8202" i="2"/>
  <c r="E8201" i="2"/>
  <c r="E8200" i="2"/>
  <c r="E8199" i="2"/>
  <c r="E8198" i="2"/>
  <c r="E8197" i="2"/>
  <c r="E8196" i="2"/>
  <c r="E8195" i="2"/>
  <c r="E8194" i="2"/>
  <c r="E8193" i="2"/>
  <c r="E8192" i="2"/>
  <c r="E8191" i="2"/>
  <c r="E8190" i="2"/>
  <c r="E8189" i="2"/>
  <c r="E8188" i="2"/>
  <c r="E8187" i="2"/>
  <c r="E8186" i="2"/>
  <c r="E8185" i="2"/>
  <c r="E8184" i="2"/>
  <c r="E8183" i="2"/>
  <c r="E8182" i="2"/>
  <c r="E8181" i="2"/>
  <c r="E8180" i="2"/>
  <c r="E8179" i="2"/>
  <c r="E8178" i="2"/>
  <c r="E8177" i="2"/>
  <c r="E8176" i="2"/>
  <c r="E8175" i="2"/>
  <c r="E8174" i="2"/>
  <c r="E8173" i="2"/>
  <c r="E8172" i="2"/>
  <c r="E8171" i="2"/>
  <c r="E8170" i="2"/>
  <c r="E8169" i="2"/>
  <c r="E8168" i="2"/>
  <c r="E8167" i="2"/>
  <c r="E8166" i="2"/>
  <c r="E8165" i="2"/>
  <c r="E8164" i="2"/>
  <c r="E8163" i="2"/>
  <c r="E8162" i="2"/>
  <c r="E8161" i="2"/>
  <c r="E8160" i="2"/>
  <c r="E8159" i="2"/>
  <c r="E8158" i="2"/>
  <c r="E8157" i="2"/>
  <c r="E8156" i="2"/>
  <c r="E8155" i="2"/>
  <c r="E8154" i="2"/>
  <c r="E8153" i="2"/>
  <c r="E8152" i="2"/>
  <c r="E8151" i="2"/>
  <c r="E8150" i="2"/>
  <c r="E8149" i="2"/>
  <c r="E8148" i="2"/>
  <c r="E8147" i="2"/>
  <c r="E8146" i="2"/>
  <c r="E8145" i="2"/>
  <c r="E8144" i="2"/>
  <c r="E8143" i="2"/>
  <c r="E8142" i="2"/>
  <c r="E8141" i="2"/>
  <c r="E8140" i="2"/>
  <c r="E8139" i="2"/>
  <c r="E8138" i="2"/>
  <c r="E8137" i="2"/>
  <c r="E8136" i="2"/>
  <c r="E8135" i="2"/>
  <c r="E8134" i="2"/>
  <c r="E8133" i="2"/>
  <c r="E8132" i="2"/>
  <c r="E8131" i="2"/>
  <c r="E8130" i="2"/>
  <c r="E8129" i="2"/>
  <c r="E8128" i="2"/>
  <c r="E8127" i="2"/>
  <c r="E8126" i="2"/>
  <c r="E8125" i="2"/>
  <c r="E8124" i="2"/>
  <c r="E8123" i="2"/>
  <c r="E8122" i="2"/>
  <c r="E8121" i="2"/>
  <c r="E8120" i="2"/>
  <c r="E8119" i="2"/>
  <c r="E8118" i="2"/>
  <c r="E8117" i="2"/>
  <c r="E8116" i="2"/>
  <c r="E8115" i="2"/>
  <c r="E8114" i="2"/>
  <c r="E8113" i="2"/>
  <c r="E8112" i="2"/>
  <c r="E8111" i="2"/>
  <c r="E8110" i="2"/>
  <c r="E8109" i="2"/>
  <c r="E8108" i="2"/>
  <c r="E8107" i="2"/>
  <c r="E8106" i="2"/>
  <c r="E8105" i="2"/>
  <c r="E8104" i="2"/>
  <c r="E8103" i="2"/>
  <c r="E8102" i="2"/>
  <c r="E8101" i="2"/>
  <c r="E8100" i="2"/>
  <c r="E8099" i="2"/>
  <c r="E8098" i="2"/>
  <c r="E8097" i="2"/>
  <c r="E8096" i="2"/>
  <c r="E8095" i="2"/>
  <c r="E8094" i="2"/>
  <c r="E8093" i="2"/>
  <c r="E8092" i="2"/>
  <c r="E8091" i="2"/>
  <c r="E8090" i="2"/>
  <c r="E8089" i="2"/>
  <c r="E8088" i="2"/>
  <c r="E8087" i="2"/>
  <c r="E8086" i="2"/>
  <c r="E8085" i="2"/>
  <c r="E8084" i="2"/>
  <c r="E8083" i="2"/>
  <c r="E8082" i="2"/>
  <c r="E8081" i="2"/>
  <c r="E8080" i="2"/>
  <c r="E8079" i="2"/>
  <c r="E8078" i="2"/>
  <c r="E8077" i="2"/>
  <c r="E8076" i="2"/>
  <c r="E8075" i="2"/>
  <c r="E8074" i="2"/>
  <c r="E8073" i="2"/>
  <c r="E8072" i="2"/>
  <c r="E8071" i="2"/>
  <c r="E8070" i="2"/>
  <c r="E8069" i="2"/>
  <c r="E8068" i="2"/>
  <c r="E8067" i="2"/>
  <c r="E8066" i="2"/>
  <c r="E8065" i="2"/>
  <c r="E8064" i="2"/>
  <c r="E8063" i="2"/>
  <c r="E8062" i="2"/>
  <c r="E8061" i="2"/>
  <c r="E8060" i="2"/>
  <c r="E8059" i="2"/>
  <c r="E8058" i="2"/>
  <c r="E8057" i="2"/>
  <c r="E8056" i="2"/>
  <c r="E8055" i="2"/>
  <c r="E8054" i="2"/>
  <c r="E8053" i="2"/>
  <c r="E8052" i="2"/>
  <c r="E8051" i="2"/>
  <c r="E8050" i="2"/>
  <c r="E8049" i="2"/>
  <c r="E8048" i="2"/>
  <c r="E8047" i="2"/>
  <c r="E8046" i="2"/>
  <c r="E8045" i="2"/>
  <c r="E8044" i="2"/>
  <c r="E8043" i="2"/>
  <c r="E8042" i="2"/>
  <c r="E8041" i="2"/>
  <c r="E8040" i="2"/>
  <c r="E8039" i="2"/>
  <c r="E8038" i="2"/>
  <c r="E8037" i="2"/>
  <c r="E8036" i="2"/>
  <c r="E8035" i="2"/>
  <c r="E8034" i="2"/>
  <c r="E8033" i="2"/>
  <c r="E8032" i="2"/>
  <c r="E8031" i="2"/>
  <c r="E8030" i="2"/>
  <c r="E8029" i="2"/>
  <c r="E8028" i="2"/>
  <c r="E8027" i="2"/>
  <c r="E8026" i="2"/>
  <c r="E8025" i="2"/>
  <c r="E8024" i="2"/>
  <c r="E8023" i="2"/>
  <c r="E8022" i="2"/>
  <c r="E8021" i="2"/>
  <c r="E8020" i="2"/>
  <c r="E8019" i="2"/>
  <c r="E8018" i="2"/>
  <c r="E8017" i="2"/>
  <c r="E8016" i="2"/>
  <c r="E8015" i="2"/>
  <c r="E8014" i="2"/>
  <c r="E8013" i="2"/>
  <c r="E8012" i="2"/>
  <c r="E8011" i="2"/>
  <c r="E8010" i="2"/>
  <c r="E8009" i="2"/>
  <c r="E8008" i="2"/>
  <c r="E8007" i="2"/>
  <c r="E8006" i="2"/>
  <c r="E8005" i="2"/>
  <c r="E8004" i="2"/>
  <c r="E8003" i="2"/>
  <c r="E8002" i="2"/>
  <c r="E8001" i="2"/>
  <c r="E8000" i="2"/>
  <c r="E7999" i="2"/>
  <c r="E7998" i="2"/>
  <c r="E7997" i="2"/>
  <c r="E7996" i="2"/>
  <c r="E7995" i="2"/>
  <c r="E7994" i="2"/>
  <c r="E7993" i="2"/>
  <c r="E7992" i="2"/>
  <c r="E7991" i="2"/>
  <c r="E7990" i="2"/>
  <c r="E7989" i="2"/>
  <c r="E7988" i="2"/>
  <c r="E7987" i="2"/>
  <c r="E7986" i="2"/>
  <c r="E7985" i="2"/>
  <c r="E7984" i="2"/>
  <c r="E7983" i="2"/>
  <c r="E7982" i="2"/>
  <c r="E7981" i="2"/>
  <c r="E7980" i="2"/>
  <c r="E7979" i="2"/>
  <c r="E7978" i="2"/>
  <c r="E7977" i="2"/>
  <c r="E7976" i="2"/>
  <c r="E7975" i="2"/>
  <c r="E7974" i="2"/>
  <c r="E7973" i="2"/>
  <c r="E7972" i="2"/>
  <c r="E7971" i="2"/>
  <c r="E7970" i="2"/>
  <c r="E7969" i="2"/>
  <c r="E7968" i="2"/>
  <c r="E7967" i="2"/>
  <c r="E7966" i="2"/>
  <c r="E7965" i="2"/>
  <c r="E7964" i="2"/>
  <c r="E7963" i="2"/>
  <c r="E7962" i="2"/>
  <c r="E7961" i="2"/>
  <c r="E7960" i="2"/>
  <c r="E7959" i="2"/>
  <c r="E7958" i="2"/>
  <c r="E7957" i="2"/>
  <c r="E7956" i="2"/>
  <c r="E7955" i="2"/>
  <c r="E7954" i="2"/>
  <c r="E7953" i="2"/>
  <c r="E7952" i="2"/>
  <c r="E7951" i="2"/>
  <c r="E7950" i="2"/>
  <c r="E7949" i="2"/>
  <c r="E7948" i="2"/>
  <c r="E7947" i="2"/>
  <c r="E7946" i="2"/>
  <c r="E7945" i="2"/>
  <c r="E7944" i="2"/>
  <c r="E7943" i="2"/>
  <c r="E7942" i="2"/>
  <c r="E7941" i="2"/>
  <c r="E7940" i="2"/>
  <c r="E7939" i="2"/>
  <c r="E7938" i="2"/>
  <c r="E7937" i="2"/>
  <c r="E7936" i="2"/>
  <c r="E7935" i="2"/>
  <c r="E7934" i="2"/>
  <c r="E7933" i="2"/>
  <c r="E7932" i="2"/>
  <c r="E7931" i="2"/>
  <c r="E7930" i="2"/>
  <c r="E7929" i="2"/>
  <c r="E7928" i="2"/>
  <c r="E7927" i="2"/>
  <c r="E7926" i="2"/>
  <c r="E7925" i="2"/>
  <c r="E7924" i="2"/>
  <c r="E7923" i="2"/>
  <c r="E7922" i="2"/>
  <c r="E7921" i="2"/>
  <c r="E7920" i="2"/>
  <c r="E7919" i="2"/>
  <c r="E7918" i="2"/>
  <c r="E7917" i="2"/>
  <c r="E7916" i="2"/>
  <c r="E7915" i="2"/>
  <c r="E7914" i="2"/>
  <c r="E7913" i="2"/>
  <c r="E7912" i="2"/>
  <c r="E7911" i="2"/>
  <c r="E7910" i="2"/>
  <c r="E7909" i="2"/>
  <c r="E7908" i="2"/>
  <c r="E7907" i="2"/>
  <c r="E7906" i="2"/>
  <c r="E7905" i="2"/>
  <c r="E7904" i="2"/>
  <c r="E7903" i="2"/>
  <c r="E7902" i="2"/>
  <c r="E7901" i="2"/>
  <c r="E7900" i="2"/>
  <c r="E7899" i="2"/>
  <c r="E7898" i="2"/>
  <c r="E7897" i="2"/>
  <c r="E7896" i="2"/>
  <c r="E7895" i="2"/>
  <c r="E7894" i="2"/>
  <c r="E7893" i="2"/>
  <c r="E7892" i="2"/>
  <c r="E7891" i="2"/>
  <c r="E7890" i="2"/>
  <c r="E7889" i="2"/>
  <c r="E7888" i="2"/>
  <c r="E7887" i="2"/>
  <c r="E7886" i="2"/>
  <c r="E7885" i="2"/>
  <c r="E7884" i="2"/>
  <c r="E7883" i="2"/>
  <c r="E7882" i="2"/>
  <c r="E7881" i="2"/>
  <c r="E7880" i="2"/>
  <c r="E7879" i="2"/>
  <c r="E7878" i="2"/>
  <c r="E7877" i="2"/>
  <c r="E7876" i="2"/>
  <c r="E7875" i="2"/>
  <c r="E7874" i="2"/>
  <c r="E7873" i="2"/>
  <c r="E7872" i="2"/>
  <c r="E7871" i="2"/>
  <c r="E7870" i="2"/>
  <c r="E7869" i="2"/>
  <c r="E7868" i="2"/>
  <c r="E7867" i="2"/>
  <c r="E7866" i="2"/>
  <c r="E7865" i="2"/>
  <c r="E7864" i="2"/>
  <c r="E7863" i="2"/>
  <c r="E7862" i="2"/>
  <c r="E7861" i="2"/>
  <c r="E7860" i="2"/>
  <c r="E7859" i="2"/>
  <c r="E7858" i="2"/>
  <c r="E7857" i="2"/>
  <c r="E7856" i="2"/>
  <c r="E7855" i="2"/>
  <c r="E7854" i="2"/>
  <c r="E7853" i="2"/>
  <c r="E7852" i="2"/>
  <c r="E7851" i="2"/>
  <c r="E7850" i="2"/>
  <c r="E7849" i="2"/>
  <c r="E7848" i="2"/>
  <c r="E7847" i="2"/>
  <c r="E7846" i="2"/>
  <c r="E7845" i="2"/>
  <c r="E7844" i="2"/>
  <c r="E7843" i="2"/>
  <c r="E7842" i="2"/>
  <c r="E7841" i="2"/>
  <c r="E7840" i="2"/>
  <c r="E7839" i="2"/>
  <c r="E7838" i="2"/>
  <c r="E7837" i="2"/>
  <c r="E7836" i="2"/>
  <c r="E7835" i="2"/>
  <c r="E7834" i="2"/>
  <c r="E7833" i="2"/>
  <c r="E7832" i="2"/>
  <c r="E7831" i="2"/>
  <c r="E7830" i="2"/>
  <c r="E7829" i="2"/>
  <c r="E7828" i="2"/>
  <c r="E7827" i="2"/>
  <c r="E7826" i="2"/>
  <c r="E7825" i="2"/>
  <c r="E7824" i="2"/>
  <c r="E7823" i="2"/>
  <c r="E7822" i="2"/>
  <c r="E7821" i="2"/>
  <c r="E7820" i="2"/>
  <c r="E7819" i="2"/>
  <c r="E7818" i="2"/>
  <c r="E7817" i="2"/>
  <c r="E7816" i="2"/>
  <c r="E7815" i="2"/>
  <c r="E7814" i="2"/>
  <c r="E7813" i="2"/>
  <c r="E7812" i="2"/>
  <c r="E7811" i="2"/>
  <c r="E7810" i="2"/>
  <c r="E7809" i="2"/>
  <c r="E7808" i="2"/>
  <c r="E7807" i="2"/>
  <c r="E7806" i="2"/>
  <c r="E7805" i="2"/>
  <c r="E7804" i="2"/>
  <c r="E7803" i="2"/>
  <c r="E7802" i="2"/>
  <c r="E7801" i="2"/>
  <c r="E7800" i="2"/>
  <c r="E7799" i="2"/>
  <c r="E7798" i="2"/>
  <c r="E7797" i="2"/>
  <c r="E7796" i="2"/>
  <c r="E7795" i="2"/>
  <c r="E7794" i="2"/>
  <c r="E7793" i="2"/>
  <c r="E7792" i="2"/>
  <c r="E7791" i="2"/>
  <c r="E7790" i="2"/>
  <c r="E7789" i="2"/>
  <c r="E7788" i="2"/>
  <c r="E7787" i="2"/>
  <c r="E7786" i="2"/>
  <c r="E7785" i="2"/>
  <c r="E7784" i="2"/>
  <c r="E7783" i="2"/>
  <c r="E7782" i="2"/>
  <c r="E7781" i="2"/>
  <c r="E7780" i="2"/>
  <c r="E7779" i="2"/>
  <c r="E7778" i="2"/>
  <c r="E7777" i="2"/>
  <c r="E7776" i="2"/>
  <c r="E7775" i="2"/>
  <c r="E7774" i="2"/>
  <c r="E7773" i="2"/>
  <c r="E7772" i="2"/>
  <c r="E7771" i="2"/>
  <c r="E7770" i="2"/>
  <c r="E7769" i="2"/>
  <c r="E7768" i="2"/>
  <c r="E7767" i="2"/>
  <c r="E7766" i="2"/>
  <c r="E7765" i="2"/>
  <c r="E7764" i="2"/>
  <c r="E7763" i="2"/>
  <c r="E7762" i="2"/>
  <c r="E7761" i="2"/>
  <c r="E7760" i="2"/>
  <c r="E7759" i="2"/>
  <c r="E7758" i="2"/>
  <c r="E7757" i="2"/>
  <c r="E7756" i="2"/>
  <c r="E7755" i="2"/>
  <c r="E7754" i="2"/>
  <c r="E7753" i="2"/>
  <c r="E7752" i="2"/>
  <c r="E7751" i="2"/>
  <c r="E7750" i="2"/>
  <c r="E7749" i="2"/>
  <c r="E7748" i="2"/>
  <c r="E7747" i="2"/>
  <c r="E7746" i="2"/>
  <c r="E7745" i="2"/>
  <c r="E7744" i="2"/>
  <c r="E7743" i="2"/>
  <c r="E7742" i="2"/>
  <c r="E7741" i="2"/>
  <c r="E7740" i="2"/>
  <c r="E7739" i="2"/>
  <c r="E7738" i="2"/>
  <c r="E7737" i="2"/>
  <c r="E7736" i="2"/>
  <c r="E7735" i="2"/>
  <c r="E7734" i="2"/>
  <c r="E7733" i="2"/>
  <c r="E7732" i="2"/>
  <c r="E7731" i="2"/>
  <c r="E7730" i="2"/>
  <c r="E7729" i="2"/>
  <c r="E7728" i="2"/>
  <c r="E7727" i="2"/>
  <c r="E7726" i="2"/>
  <c r="E7725" i="2"/>
  <c r="E7724" i="2"/>
  <c r="E7723" i="2"/>
  <c r="E7722" i="2"/>
  <c r="E7721" i="2"/>
  <c r="E7720" i="2"/>
  <c r="E7719" i="2"/>
  <c r="E7718" i="2"/>
  <c r="E7717" i="2"/>
  <c r="E7716" i="2"/>
  <c r="E7715" i="2"/>
  <c r="E7714" i="2"/>
  <c r="E7713" i="2"/>
  <c r="E7712" i="2"/>
  <c r="E7711" i="2"/>
  <c r="E7710" i="2"/>
  <c r="E7709" i="2"/>
  <c r="E7708" i="2"/>
  <c r="E7707" i="2"/>
  <c r="E7706" i="2"/>
  <c r="E7705" i="2"/>
  <c r="E7704" i="2"/>
  <c r="E7703" i="2"/>
  <c r="E7702" i="2"/>
  <c r="E7701" i="2"/>
  <c r="E7700" i="2"/>
  <c r="E7699" i="2"/>
  <c r="E7698" i="2"/>
  <c r="E7697" i="2"/>
  <c r="E7696" i="2"/>
  <c r="E7695" i="2"/>
  <c r="E7694" i="2"/>
  <c r="E7693" i="2"/>
  <c r="E7692" i="2"/>
  <c r="E7691" i="2"/>
  <c r="E7690" i="2"/>
  <c r="E7689" i="2"/>
  <c r="E7688" i="2"/>
  <c r="E7687" i="2"/>
  <c r="E7686" i="2"/>
  <c r="E7685" i="2"/>
  <c r="E7684" i="2"/>
  <c r="E7683" i="2"/>
  <c r="E7682" i="2"/>
  <c r="E7681" i="2"/>
  <c r="E7680" i="2"/>
  <c r="E7679" i="2"/>
  <c r="E7678" i="2"/>
  <c r="E7677" i="2"/>
  <c r="E7676" i="2"/>
  <c r="E7675" i="2"/>
  <c r="E7674" i="2"/>
  <c r="E7673" i="2"/>
  <c r="E7672" i="2"/>
  <c r="E7671" i="2"/>
  <c r="E7670" i="2"/>
  <c r="E7669" i="2"/>
  <c r="E7668" i="2"/>
  <c r="E7667" i="2"/>
  <c r="E7666" i="2"/>
  <c r="E7665" i="2"/>
  <c r="E7664" i="2"/>
  <c r="E7663" i="2"/>
  <c r="E7662" i="2"/>
  <c r="E7661" i="2"/>
  <c r="E7660" i="2"/>
  <c r="E7659" i="2"/>
  <c r="E7658" i="2"/>
  <c r="E7657" i="2"/>
  <c r="E7656" i="2"/>
  <c r="E7655" i="2"/>
  <c r="E7654" i="2"/>
  <c r="E7653" i="2"/>
  <c r="E7652" i="2"/>
  <c r="E7651" i="2"/>
  <c r="E7650" i="2"/>
  <c r="E7649" i="2"/>
  <c r="E7648" i="2"/>
  <c r="E7647" i="2"/>
  <c r="E7646" i="2"/>
  <c r="E7645" i="2"/>
  <c r="E7644" i="2"/>
  <c r="E7643" i="2"/>
  <c r="E7642" i="2"/>
  <c r="E7641" i="2"/>
  <c r="E7640" i="2"/>
  <c r="E7639" i="2"/>
  <c r="E7638" i="2"/>
  <c r="E7637" i="2"/>
  <c r="E7636" i="2"/>
  <c r="E7635" i="2"/>
  <c r="E7634" i="2"/>
  <c r="E7633" i="2"/>
  <c r="E7632" i="2"/>
  <c r="E7631" i="2"/>
  <c r="E7630" i="2"/>
  <c r="E7629" i="2"/>
  <c r="E7628" i="2"/>
  <c r="E7627" i="2"/>
  <c r="E7626" i="2"/>
  <c r="E7625" i="2"/>
  <c r="E7624" i="2"/>
  <c r="E7623" i="2"/>
  <c r="E7622" i="2"/>
  <c r="E7621" i="2"/>
  <c r="E7620" i="2"/>
  <c r="E7619" i="2"/>
  <c r="E7618" i="2"/>
  <c r="E7617" i="2"/>
  <c r="E7616" i="2"/>
  <c r="E7615" i="2"/>
  <c r="E7614" i="2"/>
  <c r="E7613" i="2"/>
  <c r="E7612" i="2"/>
  <c r="E7611" i="2"/>
  <c r="E7610" i="2"/>
  <c r="E7609" i="2"/>
  <c r="E7608" i="2"/>
  <c r="E7607" i="2"/>
  <c r="E7606" i="2"/>
  <c r="E7605" i="2"/>
  <c r="E7604" i="2"/>
  <c r="E7603" i="2"/>
  <c r="E7602" i="2"/>
  <c r="E7601" i="2"/>
  <c r="E7600" i="2"/>
  <c r="E7599" i="2"/>
  <c r="E7598" i="2"/>
  <c r="E7597" i="2"/>
  <c r="E7596" i="2"/>
  <c r="E7595" i="2"/>
  <c r="E7594" i="2"/>
  <c r="E7593" i="2"/>
  <c r="E7592" i="2"/>
  <c r="E7591" i="2"/>
  <c r="E7590" i="2"/>
  <c r="E7589" i="2"/>
  <c r="E7588" i="2"/>
  <c r="E7587" i="2"/>
  <c r="E7586" i="2"/>
  <c r="E7585" i="2"/>
  <c r="E7584" i="2"/>
  <c r="E7583" i="2"/>
  <c r="E7582" i="2"/>
  <c r="E7581" i="2"/>
  <c r="E7580" i="2"/>
  <c r="E7579" i="2"/>
  <c r="E7578" i="2"/>
  <c r="E7577" i="2"/>
  <c r="E7576" i="2"/>
  <c r="E7575" i="2"/>
  <c r="E7574" i="2"/>
  <c r="E7573" i="2"/>
  <c r="E7572" i="2"/>
  <c r="E7571" i="2"/>
  <c r="E7570" i="2"/>
  <c r="E7569" i="2"/>
  <c r="E7568" i="2"/>
  <c r="E7567" i="2"/>
  <c r="E7566" i="2"/>
  <c r="E7565" i="2"/>
  <c r="E7564" i="2"/>
  <c r="E7563" i="2"/>
  <c r="E7562" i="2"/>
  <c r="E7561" i="2"/>
  <c r="E7560" i="2"/>
  <c r="E7559" i="2"/>
  <c r="E7558" i="2"/>
  <c r="E7557" i="2"/>
  <c r="E7556" i="2"/>
  <c r="E7555" i="2"/>
  <c r="E7554" i="2"/>
  <c r="E7553" i="2"/>
  <c r="E7552" i="2"/>
  <c r="E7551" i="2"/>
  <c r="E7550" i="2"/>
  <c r="E7549" i="2"/>
  <c r="E7548" i="2"/>
  <c r="E7547" i="2"/>
  <c r="E7546" i="2"/>
  <c r="E7545" i="2"/>
  <c r="E7544" i="2"/>
  <c r="E7543" i="2"/>
  <c r="E7542" i="2"/>
  <c r="E7541" i="2"/>
  <c r="E7540" i="2"/>
  <c r="E7539" i="2"/>
  <c r="E7538" i="2"/>
  <c r="E7537" i="2"/>
  <c r="E7536" i="2"/>
  <c r="E7535" i="2"/>
  <c r="E7534" i="2"/>
  <c r="E7533" i="2"/>
  <c r="E7532" i="2"/>
  <c r="E7531" i="2"/>
  <c r="E7530" i="2"/>
  <c r="E7529" i="2"/>
  <c r="E7528" i="2"/>
  <c r="E7527" i="2"/>
  <c r="E7526" i="2"/>
  <c r="E7525" i="2"/>
  <c r="E7524" i="2"/>
  <c r="E7523" i="2"/>
  <c r="E7522" i="2"/>
  <c r="E7521" i="2"/>
  <c r="E7520" i="2"/>
  <c r="E7519" i="2"/>
  <c r="E7518" i="2"/>
  <c r="E7517" i="2"/>
  <c r="E7516" i="2"/>
  <c r="E7515" i="2"/>
  <c r="E7514" i="2"/>
  <c r="E7513" i="2"/>
  <c r="E7512" i="2"/>
  <c r="E7511" i="2"/>
  <c r="E7510" i="2"/>
  <c r="E7509" i="2"/>
  <c r="E7508" i="2"/>
  <c r="E7507" i="2"/>
  <c r="E7506" i="2"/>
  <c r="E7505" i="2"/>
  <c r="E7504" i="2"/>
  <c r="E7503" i="2"/>
  <c r="E7502" i="2"/>
  <c r="E7501" i="2"/>
  <c r="E7500" i="2"/>
  <c r="E7499" i="2"/>
  <c r="E7498" i="2"/>
  <c r="E7497" i="2"/>
  <c r="E7496" i="2"/>
  <c r="E7495" i="2"/>
  <c r="E7494" i="2"/>
  <c r="E7493" i="2"/>
  <c r="E7492" i="2"/>
  <c r="E7491" i="2"/>
  <c r="E7490" i="2"/>
  <c r="E7489" i="2"/>
  <c r="E7488" i="2"/>
  <c r="E7487" i="2"/>
  <c r="E7486" i="2"/>
  <c r="E7485" i="2"/>
  <c r="E7484" i="2"/>
  <c r="E7483" i="2"/>
  <c r="E7482" i="2"/>
  <c r="E7481" i="2"/>
  <c r="E7480" i="2"/>
  <c r="E7479" i="2"/>
  <c r="E7478" i="2"/>
  <c r="E7477" i="2"/>
  <c r="E7476" i="2"/>
  <c r="E7475" i="2"/>
  <c r="E7474" i="2"/>
  <c r="E7473" i="2"/>
  <c r="E7472" i="2"/>
  <c r="E7471" i="2"/>
  <c r="E7470" i="2"/>
  <c r="E7469" i="2"/>
  <c r="E7468" i="2"/>
  <c r="E7467" i="2"/>
  <c r="E7466" i="2"/>
  <c r="E7465" i="2"/>
  <c r="E7464" i="2"/>
  <c r="E7463" i="2"/>
  <c r="E7462" i="2"/>
  <c r="E7461" i="2"/>
  <c r="E7460" i="2"/>
  <c r="E7459" i="2"/>
  <c r="E7458" i="2"/>
  <c r="E7457" i="2"/>
  <c r="E7456" i="2"/>
  <c r="E7455" i="2"/>
  <c r="E7454" i="2"/>
  <c r="E7453" i="2"/>
  <c r="E7452" i="2"/>
  <c r="E7451" i="2"/>
  <c r="E7450" i="2"/>
  <c r="E7449" i="2"/>
  <c r="E7448" i="2"/>
  <c r="E7447" i="2"/>
  <c r="E7446" i="2"/>
  <c r="E7445" i="2"/>
  <c r="E7444" i="2"/>
  <c r="E7443" i="2"/>
  <c r="E7442" i="2"/>
  <c r="E7441" i="2"/>
  <c r="E7440" i="2"/>
  <c r="E7439" i="2"/>
  <c r="E7438" i="2"/>
  <c r="E7437" i="2"/>
  <c r="E7436" i="2"/>
  <c r="E7435" i="2"/>
  <c r="E7434" i="2"/>
  <c r="E7433" i="2"/>
  <c r="E7432" i="2"/>
  <c r="E7431" i="2"/>
  <c r="E7430" i="2"/>
  <c r="E7429" i="2"/>
  <c r="E7428" i="2"/>
  <c r="E7427" i="2"/>
  <c r="E7426" i="2"/>
  <c r="E7425" i="2"/>
  <c r="E7424" i="2"/>
  <c r="E7423" i="2"/>
  <c r="E7422" i="2"/>
  <c r="E7421" i="2"/>
  <c r="E7420" i="2"/>
  <c r="E7419" i="2"/>
  <c r="E7418" i="2"/>
  <c r="E7417" i="2"/>
  <c r="E7416" i="2"/>
  <c r="E7415" i="2"/>
  <c r="E7414" i="2"/>
  <c r="E7413" i="2"/>
  <c r="E7412" i="2"/>
  <c r="E7411" i="2"/>
  <c r="E7410" i="2"/>
  <c r="E7409" i="2"/>
  <c r="E7408" i="2"/>
  <c r="E7407" i="2"/>
  <c r="E7406" i="2"/>
  <c r="E7405" i="2"/>
  <c r="E7404" i="2"/>
  <c r="E7403" i="2"/>
  <c r="E7402" i="2"/>
  <c r="E7401" i="2"/>
  <c r="E7400" i="2"/>
  <c r="E7399" i="2"/>
  <c r="E7398" i="2"/>
  <c r="E7397" i="2"/>
  <c r="E7396" i="2"/>
  <c r="E7395" i="2"/>
  <c r="E7394" i="2"/>
  <c r="E7393" i="2"/>
  <c r="E7392" i="2"/>
  <c r="E7391" i="2"/>
  <c r="E7390" i="2"/>
  <c r="E7389" i="2"/>
  <c r="E7388" i="2"/>
  <c r="E7387" i="2"/>
  <c r="E7386" i="2"/>
  <c r="E7385" i="2"/>
  <c r="E7384" i="2"/>
  <c r="E7383" i="2"/>
  <c r="E7382" i="2"/>
  <c r="E7381" i="2"/>
  <c r="E7380" i="2"/>
  <c r="E7379" i="2"/>
  <c r="E7378" i="2"/>
  <c r="E7377" i="2"/>
  <c r="E7376" i="2"/>
  <c r="E7375" i="2"/>
  <c r="E7374" i="2"/>
  <c r="E7373" i="2"/>
  <c r="E7372" i="2"/>
  <c r="E7371" i="2"/>
  <c r="E7370" i="2"/>
  <c r="E7369" i="2"/>
  <c r="E7368" i="2"/>
  <c r="E7367" i="2"/>
  <c r="E7366" i="2"/>
  <c r="E7365" i="2"/>
  <c r="E7364" i="2"/>
  <c r="E7363" i="2"/>
  <c r="E7362" i="2"/>
  <c r="E7361" i="2"/>
  <c r="E7360" i="2"/>
  <c r="E7359" i="2"/>
  <c r="E7358" i="2"/>
  <c r="E7357" i="2"/>
  <c r="E7356" i="2"/>
  <c r="E7355" i="2"/>
  <c r="E7354" i="2"/>
  <c r="E7353" i="2"/>
  <c r="E7352" i="2"/>
  <c r="E7351" i="2"/>
  <c r="E7350" i="2"/>
  <c r="E7349" i="2"/>
  <c r="E7348" i="2"/>
  <c r="E7347" i="2"/>
  <c r="E7346" i="2"/>
  <c r="E7345" i="2"/>
  <c r="E7344" i="2"/>
  <c r="E7343" i="2"/>
  <c r="E7342" i="2"/>
  <c r="E7341" i="2"/>
  <c r="E7340" i="2"/>
  <c r="E7339" i="2"/>
  <c r="E7338" i="2"/>
  <c r="E7337" i="2"/>
  <c r="E7336" i="2"/>
  <c r="E7335" i="2"/>
  <c r="E7334" i="2"/>
  <c r="E7333" i="2"/>
  <c r="E7332" i="2"/>
  <c r="E7331" i="2"/>
  <c r="E7330" i="2"/>
  <c r="E7329" i="2"/>
  <c r="E7328" i="2"/>
  <c r="E7327" i="2"/>
  <c r="E7326" i="2"/>
  <c r="E7325" i="2"/>
  <c r="E7324" i="2"/>
  <c r="E7323" i="2"/>
  <c r="E7322" i="2"/>
  <c r="E7321" i="2"/>
  <c r="E7320" i="2"/>
  <c r="E7319" i="2"/>
  <c r="E7318" i="2"/>
  <c r="E7317" i="2"/>
  <c r="E7316" i="2"/>
  <c r="E7315" i="2"/>
  <c r="E7314" i="2"/>
  <c r="E7313" i="2"/>
  <c r="E7312" i="2"/>
  <c r="E7311" i="2"/>
  <c r="E7310" i="2"/>
  <c r="E7309" i="2"/>
  <c r="E7308" i="2"/>
  <c r="E7307" i="2"/>
  <c r="E7306" i="2"/>
  <c r="E7305" i="2"/>
  <c r="E7304" i="2"/>
  <c r="E7303" i="2"/>
  <c r="E7302" i="2"/>
  <c r="E7301" i="2"/>
  <c r="E7300" i="2"/>
  <c r="E7299" i="2"/>
  <c r="E7298" i="2"/>
  <c r="E7297" i="2"/>
  <c r="E7296" i="2"/>
  <c r="E7295" i="2"/>
  <c r="E7294" i="2"/>
  <c r="E7293" i="2"/>
  <c r="E7292" i="2"/>
  <c r="E7291" i="2"/>
  <c r="E7290" i="2"/>
  <c r="E7289" i="2"/>
  <c r="E7288" i="2"/>
  <c r="E7287" i="2"/>
  <c r="E7286" i="2"/>
  <c r="E7285" i="2"/>
  <c r="E7284" i="2"/>
  <c r="E7283" i="2"/>
  <c r="E7282" i="2"/>
  <c r="E7281" i="2"/>
  <c r="E7280" i="2"/>
  <c r="E7279" i="2"/>
  <c r="E7278" i="2"/>
  <c r="E7277" i="2"/>
  <c r="E7276" i="2"/>
  <c r="E7275" i="2"/>
  <c r="E7274" i="2"/>
  <c r="E7273" i="2"/>
  <c r="E7272" i="2"/>
  <c r="E7271" i="2"/>
  <c r="E7270" i="2"/>
  <c r="E7269" i="2"/>
  <c r="E7268" i="2"/>
  <c r="E7267" i="2"/>
  <c r="E7266" i="2"/>
  <c r="E7265" i="2"/>
  <c r="E7264" i="2"/>
  <c r="E7263" i="2"/>
  <c r="E7262" i="2"/>
  <c r="E7261" i="2"/>
  <c r="E7260" i="2"/>
  <c r="E7259" i="2"/>
  <c r="E7258" i="2"/>
  <c r="E7257" i="2"/>
  <c r="E7256" i="2"/>
  <c r="E7255" i="2"/>
  <c r="E7254" i="2"/>
  <c r="E7253" i="2"/>
  <c r="E7252" i="2"/>
  <c r="E7251" i="2"/>
  <c r="E7250" i="2"/>
  <c r="E7249" i="2"/>
  <c r="E7248" i="2"/>
  <c r="E7247" i="2"/>
  <c r="E7246" i="2"/>
  <c r="E7245" i="2"/>
  <c r="E7244" i="2"/>
  <c r="E7243" i="2"/>
  <c r="E7242" i="2"/>
  <c r="E7241" i="2"/>
  <c r="E7240" i="2"/>
  <c r="E7239" i="2"/>
  <c r="E7238" i="2"/>
  <c r="E7237" i="2"/>
  <c r="E7236" i="2"/>
  <c r="E7235" i="2"/>
  <c r="E7234" i="2"/>
  <c r="E7233" i="2"/>
  <c r="E7232" i="2"/>
  <c r="E7231" i="2"/>
  <c r="E7230" i="2"/>
  <c r="E7229" i="2"/>
  <c r="E7228" i="2"/>
  <c r="E7227" i="2"/>
  <c r="E7226" i="2"/>
  <c r="E7225" i="2"/>
  <c r="E7224" i="2"/>
  <c r="E7223" i="2"/>
  <c r="E7222" i="2"/>
  <c r="E7221" i="2"/>
  <c r="E7220" i="2"/>
  <c r="E7219" i="2"/>
  <c r="E7218" i="2"/>
  <c r="E7217" i="2"/>
  <c r="E7216" i="2"/>
  <c r="E7215" i="2"/>
  <c r="E7214" i="2"/>
  <c r="E7213" i="2"/>
  <c r="E7212" i="2"/>
  <c r="E7211" i="2"/>
  <c r="E7210" i="2"/>
  <c r="E7209" i="2"/>
  <c r="E7208" i="2"/>
  <c r="E7207" i="2"/>
  <c r="E7206" i="2"/>
  <c r="E7205" i="2"/>
  <c r="E7204" i="2"/>
  <c r="E7203" i="2"/>
  <c r="E7202" i="2"/>
  <c r="E7201" i="2"/>
  <c r="E7200" i="2"/>
  <c r="E7199" i="2"/>
  <c r="E7198" i="2"/>
  <c r="E7197" i="2"/>
  <c r="E7196" i="2"/>
  <c r="E7195" i="2"/>
  <c r="E7194" i="2"/>
  <c r="E7193" i="2"/>
  <c r="E7192" i="2"/>
  <c r="E7191" i="2"/>
  <c r="E7190" i="2"/>
  <c r="E7189" i="2"/>
  <c r="E7188" i="2"/>
  <c r="E7187" i="2"/>
  <c r="E7186" i="2"/>
  <c r="E7185" i="2"/>
  <c r="E7184" i="2"/>
  <c r="E7183" i="2"/>
  <c r="E7182" i="2"/>
  <c r="E7181" i="2"/>
  <c r="E7180" i="2"/>
  <c r="E7179" i="2"/>
  <c r="E7178" i="2"/>
  <c r="E7177" i="2"/>
  <c r="E7176" i="2"/>
  <c r="E7175" i="2"/>
  <c r="E7174" i="2"/>
  <c r="E7173" i="2"/>
  <c r="E7172" i="2"/>
  <c r="E7171" i="2"/>
  <c r="E7170" i="2"/>
  <c r="E7169" i="2"/>
  <c r="E7168" i="2"/>
  <c r="E7167" i="2"/>
  <c r="E7166" i="2"/>
  <c r="E7165" i="2"/>
  <c r="E7164" i="2"/>
  <c r="E7163" i="2"/>
  <c r="E7162" i="2"/>
  <c r="E7161" i="2"/>
  <c r="E7160" i="2"/>
  <c r="E7159" i="2"/>
  <c r="E7158" i="2"/>
  <c r="E7157" i="2"/>
  <c r="E7156" i="2"/>
  <c r="E7155" i="2"/>
  <c r="E7154" i="2"/>
  <c r="E7153" i="2"/>
  <c r="E7152" i="2"/>
  <c r="E7151" i="2"/>
  <c r="E7150" i="2"/>
  <c r="E7149" i="2"/>
  <c r="E7148" i="2"/>
  <c r="E7147" i="2"/>
  <c r="E7146" i="2"/>
  <c r="E7145" i="2"/>
  <c r="E7144" i="2"/>
  <c r="E7143" i="2"/>
  <c r="E7142" i="2"/>
  <c r="E7141" i="2"/>
  <c r="E7140" i="2"/>
  <c r="E7139" i="2"/>
  <c r="E7138" i="2"/>
  <c r="E7137" i="2"/>
  <c r="E7136" i="2"/>
  <c r="E7135" i="2"/>
  <c r="E7134" i="2"/>
  <c r="E7133" i="2"/>
  <c r="E7132" i="2"/>
  <c r="E7131" i="2"/>
  <c r="E7130" i="2"/>
  <c r="E7129" i="2"/>
  <c r="E7128" i="2"/>
  <c r="E7127" i="2"/>
  <c r="E7126" i="2"/>
  <c r="E7125" i="2"/>
  <c r="E7124" i="2"/>
  <c r="E7123" i="2"/>
  <c r="E7122" i="2"/>
  <c r="E7121" i="2"/>
  <c r="E7120" i="2"/>
  <c r="E7119" i="2"/>
  <c r="E7118" i="2"/>
  <c r="E7117" i="2"/>
  <c r="E7116" i="2"/>
  <c r="E7115" i="2"/>
  <c r="E7114" i="2"/>
  <c r="E7113" i="2"/>
  <c r="E7112" i="2"/>
  <c r="E7111" i="2"/>
  <c r="E7110" i="2"/>
  <c r="E7109" i="2"/>
  <c r="E7108" i="2"/>
  <c r="E7107" i="2"/>
  <c r="E7106" i="2"/>
  <c r="E7105" i="2"/>
  <c r="E7104" i="2"/>
  <c r="E7103" i="2"/>
  <c r="E7102" i="2"/>
  <c r="E7101" i="2"/>
  <c r="E7100" i="2"/>
  <c r="E7099" i="2"/>
  <c r="E7098" i="2"/>
  <c r="E7097" i="2"/>
  <c r="E7096" i="2"/>
  <c r="E7095" i="2"/>
  <c r="E7094" i="2"/>
  <c r="E7093" i="2"/>
  <c r="E7092" i="2"/>
  <c r="E7091" i="2"/>
  <c r="E7090" i="2"/>
  <c r="E7089" i="2"/>
  <c r="E7088" i="2"/>
  <c r="E7087" i="2"/>
  <c r="E7086" i="2"/>
  <c r="E7085" i="2"/>
  <c r="E7084" i="2"/>
  <c r="E7083" i="2"/>
  <c r="E7082" i="2"/>
  <c r="E7081" i="2"/>
  <c r="E7080" i="2"/>
  <c r="E7079" i="2"/>
  <c r="E7078" i="2"/>
  <c r="E7077" i="2"/>
  <c r="E7076" i="2"/>
  <c r="E7075" i="2"/>
  <c r="E7074" i="2"/>
  <c r="E7073" i="2"/>
  <c r="E7072" i="2"/>
  <c r="E7071" i="2"/>
  <c r="E7070" i="2"/>
  <c r="E7069" i="2"/>
  <c r="E7068" i="2"/>
  <c r="E7067" i="2"/>
  <c r="E7066" i="2"/>
  <c r="E7065" i="2"/>
  <c r="E7064" i="2"/>
  <c r="E7063" i="2"/>
  <c r="E7062" i="2"/>
  <c r="E7061" i="2"/>
  <c r="E7060" i="2"/>
  <c r="E7059" i="2"/>
  <c r="E7058" i="2"/>
  <c r="E7057" i="2"/>
  <c r="E7056" i="2"/>
  <c r="E7055" i="2"/>
  <c r="E7054" i="2"/>
  <c r="E7053" i="2"/>
  <c r="E7052" i="2"/>
  <c r="E7051" i="2"/>
  <c r="E7050" i="2"/>
  <c r="E7049" i="2"/>
  <c r="E7048" i="2"/>
  <c r="E7047" i="2"/>
  <c r="E7046" i="2"/>
  <c r="E7045" i="2"/>
  <c r="E7044" i="2"/>
  <c r="E7043" i="2"/>
  <c r="E7042" i="2"/>
  <c r="E7041" i="2"/>
  <c r="E7040" i="2"/>
  <c r="E7039" i="2"/>
  <c r="E7038" i="2"/>
  <c r="E7037" i="2"/>
  <c r="E7036" i="2"/>
  <c r="E7035" i="2"/>
  <c r="E7034" i="2"/>
  <c r="E7033" i="2"/>
  <c r="E7032" i="2"/>
  <c r="E7031" i="2"/>
  <c r="E7030" i="2"/>
  <c r="E7029" i="2"/>
  <c r="E7028" i="2"/>
  <c r="E7027" i="2"/>
  <c r="E7026" i="2"/>
  <c r="E7025" i="2"/>
  <c r="E7024" i="2"/>
  <c r="E7023" i="2"/>
  <c r="E7022" i="2"/>
  <c r="E7021" i="2"/>
  <c r="E7020" i="2"/>
  <c r="E7019" i="2"/>
  <c r="E7018" i="2"/>
  <c r="E7017" i="2"/>
  <c r="E7016" i="2"/>
  <c r="E7015" i="2"/>
  <c r="E7014" i="2"/>
  <c r="E7013" i="2"/>
  <c r="E7012" i="2"/>
  <c r="E7011" i="2"/>
  <c r="E7010" i="2"/>
  <c r="E7009" i="2"/>
  <c r="E7008" i="2"/>
  <c r="E7007" i="2"/>
  <c r="E7006" i="2"/>
  <c r="E7005" i="2"/>
  <c r="E7004" i="2"/>
  <c r="E7003" i="2"/>
  <c r="E7002" i="2"/>
  <c r="E7001" i="2"/>
  <c r="E7000" i="2"/>
  <c r="E6999" i="2"/>
  <c r="E6998" i="2"/>
  <c r="E6997" i="2"/>
  <c r="E6996" i="2"/>
  <c r="E6995" i="2"/>
  <c r="E6994" i="2"/>
  <c r="E6993" i="2"/>
  <c r="E6992" i="2"/>
  <c r="E6991" i="2"/>
  <c r="E6990" i="2"/>
  <c r="E6989" i="2"/>
  <c r="E6988" i="2"/>
  <c r="E6987" i="2"/>
  <c r="E6986" i="2"/>
  <c r="E6985" i="2"/>
  <c r="E6984" i="2"/>
  <c r="E6983" i="2"/>
  <c r="E6982" i="2"/>
  <c r="E6981" i="2"/>
  <c r="E6980" i="2"/>
  <c r="E6979" i="2"/>
  <c r="E6978" i="2"/>
  <c r="E6977" i="2"/>
  <c r="E6976" i="2"/>
  <c r="E6975" i="2"/>
  <c r="E6974" i="2"/>
  <c r="E6973" i="2"/>
  <c r="E6972" i="2"/>
  <c r="E6971" i="2"/>
  <c r="E6970" i="2"/>
  <c r="E6969" i="2"/>
  <c r="E6968" i="2"/>
  <c r="E6967" i="2"/>
  <c r="E6966" i="2"/>
  <c r="E6965" i="2"/>
  <c r="E6964" i="2"/>
  <c r="E6963" i="2"/>
  <c r="E6962" i="2"/>
  <c r="E6961" i="2"/>
  <c r="E6960" i="2"/>
  <c r="E6959" i="2"/>
  <c r="E6958" i="2"/>
  <c r="E6957" i="2"/>
  <c r="E6956" i="2"/>
  <c r="E6955" i="2"/>
  <c r="E6954" i="2"/>
  <c r="E6953" i="2"/>
  <c r="E6952" i="2"/>
  <c r="E6951" i="2"/>
  <c r="E6950" i="2"/>
  <c r="E6949" i="2"/>
  <c r="E6948" i="2"/>
  <c r="E6947" i="2"/>
  <c r="E6946" i="2"/>
  <c r="E6945" i="2"/>
  <c r="E6944" i="2"/>
  <c r="E6943" i="2"/>
  <c r="E6942" i="2"/>
  <c r="E6941" i="2"/>
  <c r="E6940" i="2"/>
  <c r="E6939" i="2"/>
  <c r="E6938" i="2"/>
  <c r="E6937" i="2"/>
  <c r="E6936" i="2"/>
  <c r="E6935" i="2"/>
  <c r="E6934" i="2"/>
  <c r="E6933" i="2"/>
  <c r="E6932" i="2"/>
  <c r="E6931" i="2"/>
  <c r="E6930" i="2"/>
  <c r="E6929" i="2"/>
  <c r="E6928" i="2"/>
  <c r="E6927" i="2"/>
  <c r="E6926" i="2"/>
  <c r="E6925" i="2"/>
  <c r="E6924" i="2"/>
  <c r="E6923" i="2"/>
  <c r="E6922" i="2"/>
  <c r="E6921" i="2"/>
  <c r="E6920" i="2"/>
  <c r="E6919" i="2"/>
  <c r="E6918" i="2"/>
  <c r="E6917" i="2"/>
  <c r="E6916" i="2"/>
  <c r="E6915" i="2"/>
  <c r="E6914" i="2"/>
  <c r="E6913" i="2"/>
  <c r="E6912" i="2"/>
  <c r="E6911" i="2"/>
  <c r="E6910" i="2"/>
  <c r="E6909" i="2"/>
  <c r="E6908" i="2"/>
  <c r="E6907" i="2"/>
  <c r="E6906" i="2"/>
  <c r="E6905" i="2"/>
  <c r="E6904" i="2"/>
  <c r="E6903" i="2"/>
  <c r="E6902" i="2"/>
  <c r="E6901" i="2"/>
  <c r="E6900" i="2"/>
  <c r="E6899" i="2"/>
  <c r="E6898" i="2"/>
  <c r="E6897" i="2"/>
  <c r="E6896" i="2"/>
  <c r="E6895" i="2"/>
  <c r="E6894" i="2"/>
  <c r="E6893" i="2"/>
  <c r="E6892" i="2"/>
  <c r="E6891" i="2"/>
  <c r="E6890" i="2"/>
  <c r="E6889" i="2"/>
  <c r="E6888" i="2"/>
  <c r="E6887" i="2"/>
  <c r="E6886" i="2"/>
  <c r="E6885" i="2"/>
  <c r="E6884" i="2"/>
  <c r="E6883" i="2"/>
  <c r="E6882" i="2"/>
  <c r="E6881" i="2"/>
  <c r="E6880" i="2"/>
  <c r="E6879" i="2"/>
  <c r="E6878" i="2"/>
  <c r="E6877" i="2"/>
  <c r="E6876" i="2"/>
  <c r="E6875" i="2"/>
  <c r="E6874" i="2"/>
  <c r="E6873" i="2"/>
  <c r="E6872" i="2"/>
  <c r="E6871" i="2"/>
  <c r="E6870" i="2"/>
  <c r="E6869" i="2"/>
  <c r="E6868" i="2"/>
  <c r="E6867" i="2"/>
  <c r="E6866" i="2"/>
  <c r="E6865" i="2"/>
  <c r="E6864" i="2"/>
  <c r="E6863" i="2"/>
  <c r="E6862" i="2"/>
  <c r="E6861" i="2"/>
  <c r="E6860" i="2"/>
  <c r="E6859" i="2"/>
  <c r="E6858" i="2"/>
  <c r="E6857" i="2"/>
  <c r="E6856" i="2"/>
  <c r="E6855" i="2"/>
  <c r="E6854" i="2"/>
  <c r="E6853" i="2"/>
  <c r="E6852" i="2"/>
  <c r="E6851" i="2"/>
  <c r="E6850" i="2"/>
  <c r="E6849" i="2"/>
  <c r="E6848" i="2"/>
  <c r="E6847" i="2"/>
  <c r="E6846" i="2"/>
  <c r="E6845" i="2"/>
  <c r="E6844" i="2"/>
  <c r="E6843" i="2"/>
  <c r="E6842" i="2"/>
  <c r="E6841" i="2"/>
  <c r="E6840" i="2"/>
  <c r="E6839" i="2"/>
  <c r="E6838" i="2"/>
  <c r="E6837" i="2"/>
  <c r="E6836" i="2"/>
  <c r="E6835" i="2"/>
  <c r="E6834" i="2"/>
  <c r="E6833" i="2"/>
  <c r="E6832" i="2"/>
  <c r="E6831" i="2"/>
  <c r="E6830" i="2"/>
  <c r="E6829" i="2"/>
  <c r="E6828" i="2"/>
  <c r="E6827" i="2"/>
  <c r="E6826" i="2"/>
  <c r="E6825" i="2"/>
  <c r="E6824" i="2"/>
  <c r="E6823" i="2"/>
  <c r="E6822" i="2"/>
  <c r="E6821" i="2"/>
  <c r="E6820" i="2"/>
  <c r="E6819" i="2"/>
  <c r="E6818" i="2"/>
  <c r="E6817" i="2"/>
  <c r="E6816" i="2"/>
  <c r="E6815" i="2"/>
  <c r="E6814" i="2"/>
  <c r="E6813" i="2"/>
  <c r="E6812" i="2"/>
  <c r="E6811" i="2"/>
  <c r="E6810" i="2"/>
  <c r="E6809" i="2"/>
  <c r="E6808" i="2"/>
  <c r="E6807" i="2"/>
  <c r="E6806" i="2"/>
  <c r="E6805" i="2"/>
  <c r="E6804" i="2"/>
  <c r="E6803" i="2"/>
  <c r="E6802" i="2"/>
  <c r="E6801" i="2"/>
  <c r="E6800" i="2"/>
  <c r="E6799" i="2"/>
  <c r="E6798" i="2"/>
  <c r="E6797" i="2"/>
  <c r="E6796" i="2"/>
  <c r="E6795" i="2"/>
  <c r="E6794" i="2"/>
  <c r="E6793" i="2"/>
  <c r="E6792" i="2"/>
  <c r="E6791" i="2"/>
  <c r="E6790" i="2"/>
  <c r="E6789" i="2"/>
  <c r="E6788" i="2"/>
  <c r="E6787" i="2"/>
  <c r="E6786" i="2"/>
  <c r="E6785" i="2"/>
  <c r="E6784" i="2"/>
  <c r="E6783" i="2"/>
  <c r="E6782" i="2"/>
  <c r="E6781" i="2"/>
  <c r="E6780" i="2"/>
  <c r="E6779" i="2"/>
  <c r="E6778" i="2"/>
  <c r="E6777" i="2"/>
  <c r="E6776" i="2"/>
  <c r="E6775" i="2"/>
  <c r="E6774" i="2"/>
  <c r="E6773" i="2"/>
  <c r="E6772" i="2"/>
  <c r="E6771" i="2"/>
  <c r="E6770" i="2"/>
  <c r="E6769" i="2"/>
  <c r="E6768" i="2"/>
  <c r="E6767" i="2"/>
  <c r="E6766" i="2"/>
  <c r="E6765" i="2"/>
  <c r="E6764" i="2"/>
  <c r="E6763" i="2"/>
  <c r="E6762" i="2"/>
  <c r="E6761" i="2"/>
  <c r="E6760" i="2"/>
  <c r="E6759" i="2"/>
  <c r="E6758" i="2"/>
  <c r="E6757" i="2"/>
  <c r="E6756" i="2"/>
  <c r="E6755" i="2"/>
  <c r="E6754" i="2"/>
  <c r="E6753" i="2"/>
  <c r="E6752" i="2"/>
  <c r="E6751" i="2"/>
  <c r="E6750" i="2"/>
  <c r="E6749" i="2"/>
  <c r="E6748" i="2"/>
  <c r="E6747" i="2"/>
  <c r="E6746" i="2"/>
  <c r="E6745" i="2"/>
  <c r="E6744" i="2"/>
  <c r="E6743" i="2"/>
  <c r="E6742" i="2"/>
  <c r="E6741" i="2"/>
  <c r="E6740" i="2"/>
  <c r="E6739" i="2"/>
  <c r="E6738" i="2"/>
  <c r="E6737" i="2"/>
  <c r="E6736" i="2"/>
  <c r="E6735" i="2"/>
  <c r="E6734" i="2"/>
  <c r="E6733" i="2"/>
  <c r="E6732" i="2"/>
  <c r="E6731" i="2"/>
  <c r="E6730" i="2"/>
  <c r="E6729" i="2"/>
  <c r="E6728" i="2"/>
  <c r="E6727" i="2"/>
  <c r="E6726" i="2"/>
  <c r="E6725" i="2"/>
  <c r="E6724" i="2"/>
  <c r="E6723" i="2"/>
  <c r="E6722" i="2"/>
  <c r="E6721" i="2"/>
  <c r="E6720" i="2"/>
  <c r="E6719" i="2"/>
  <c r="E6718" i="2"/>
  <c r="E6717" i="2"/>
  <c r="E6716" i="2"/>
  <c r="E6715" i="2"/>
  <c r="E6714" i="2"/>
  <c r="E6713" i="2"/>
  <c r="E6712" i="2"/>
  <c r="E6711" i="2"/>
  <c r="E6710" i="2"/>
  <c r="E6709" i="2"/>
  <c r="E6708" i="2"/>
  <c r="E6707" i="2"/>
  <c r="E6706" i="2"/>
  <c r="E6705" i="2"/>
  <c r="E6704" i="2"/>
  <c r="E6703" i="2"/>
  <c r="E6702" i="2"/>
  <c r="E6701" i="2"/>
  <c r="E6700" i="2"/>
  <c r="E6699" i="2"/>
  <c r="E6698" i="2"/>
  <c r="E6697" i="2"/>
  <c r="E6696" i="2"/>
  <c r="E6695" i="2"/>
  <c r="E6694" i="2"/>
  <c r="E6693" i="2"/>
  <c r="E6692" i="2"/>
  <c r="E6691" i="2"/>
  <c r="E6690" i="2"/>
  <c r="E6689" i="2"/>
  <c r="E6688" i="2"/>
  <c r="E6687" i="2"/>
  <c r="E6686" i="2"/>
  <c r="E6685" i="2"/>
  <c r="E6684" i="2"/>
  <c r="E6683" i="2"/>
  <c r="E6682" i="2"/>
  <c r="E6681" i="2"/>
  <c r="E6680" i="2"/>
  <c r="E6679" i="2"/>
  <c r="E6678" i="2"/>
  <c r="E6677" i="2"/>
  <c r="E6676" i="2"/>
  <c r="E6675" i="2"/>
  <c r="E6674" i="2"/>
  <c r="E6673" i="2"/>
  <c r="E6672" i="2"/>
  <c r="E6671" i="2"/>
  <c r="E6670" i="2"/>
  <c r="E6669" i="2"/>
  <c r="E6668" i="2"/>
  <c r="E6667" i="2"/>
  <c r="E6666" i="2"/>
  <c r="E6665" i="2"/>
  <c r="E6664" i="2"/>
  <c r="E6663" i="2"/>
  <c r="E6662" i="2"/>
  <c r="E6661" i="2"/>
  <c r="E6660" i="2"/>
  <c r="E6659" i="2"/>
  <c r="E6658" i="2"/>
  <c r="E6657" i="2"/>
  <c r="E6656" i="2"/>
  <c r="E6655" i="2"/>
  <c r="E6654" i="2"/>
  <c r="E6653" i="2"/>
  <c r="E6652" i="2"/>
  <c r="E6651" i="2"/>
  <c r="E6650" i="2"/>
  <c r="E6649" i="2"/>
  <c r="E6648" i="2"/>
  <c r="E6647" i="2"/>
  <c r="E6646" i="2"/>
  <c r="E6645" i="2"/>
  <c r="E6644" i="2"/>
  <c r="E6643" i="2"/>
  <c r="E6642" i="2"/>
  <c r="E6641" i="2"/>
  <c r="E6640" i="2"/>
  <c r="E6639" i="2"/>
  <c r="E6638" i="2"/>
  <c r="E6637" i="2"/>
  <c r="E6636" i="2"/>
  <c r="E6635" i="2"/>
  <c r="E6634" i="2"/>
  <c r="E6633" i="2"/>
  <c r="E6632" i="2"/>
  <c r="E6631" i="2"/>
  <c r="E6630" i="2"/>
  <c r="E6629" i="2"/>
  <c r="E6628" i="2"/>
  <c r="E6627" i="2"/>
  <c r="E6626" i="2"/>
  <c r="E6625" i="2"/>
  <c r="E6624" i="2"/>
  <c r="E6623" i="2"/>
  <c r="E6622" i="2"/>
  <c r="E6621" i="2"/>
  <c r="E6620" i="2"/>
  <c r="E6619" i="2"/>
  <c r="E6618" i="2"/>
  <c r="E6617" i="2"/>
  <c r="E6616" i="2"/>
  <c r="E6615" i="2"/>
  <c r="E6614" i="2"/>
  <c r="E6613" i="2"/>
  <c r="E6612" i="2"/>
  <c r="E6611" i="2"/>
  <c r="E6610" i="2"/>
  <c r="E6609" i="2"/>
  <c r="E6608" i="2"/>
  <c r="E6607" i="2"/>
  <c r="E6606" i="2"/>
  <c r="E6605" i="2"/>
  <c r="E6604" i="2"/>
  <c r="E6603" i="2"/>
  <c r="E6602" i="2"/>
  <c r="E6601" i="2"/>
  <c r="E6600" i="2"/>
  <c r="E6599" i="2"/>
  <c r="E6598" i="2"/>
  <c r="E6597" i="2"/>
  <c r="E6596" i="2"/>
  <c r="E6595" i="2"/>
  <c r="E6594" i="2"/>
  <c r="E6593" i="2"/>
  <c r="E6592" i="2"/>
  <c r="E6591" i="2"/>
  <c r="E6590" i="2"/>
  <c r="E6589" i="2"/>
  <c r="E6588" i="2"/>
  <c r="E6587" i="2"/>
  <c r="E6586" i="2"/>
  <c r="E6585" i="2"/>
  <c r="E6584" i="2"/>
  <c r="E6583" i="2"/>
  <c r="E6582" i="2"/>
  <c r="E6581" i="2"/>
  <c r="E6580" i="2"/>
  <c r="E6579" i="2"/>
  <c r="E6578" i="2"/>
  <c r="E6577" i="2"/>
  <c r="E6576" i="2"/>
  <c r="E6575" i="2"/>
  <c r="E6574" i="2"/>
  <c r="E6573" i="2"/>
  <c r="E6572" i="2"/>
  <c r="E6571" i="2"/>
  <c r="E6570" i="2"/>
  <c r="E6569" i="2"/>
  <c r="E6568" i="2"/>
  <c r="E6567" i="2"/>
  <c r="E6566" i="2"/>
  <c r="E6565" i="2"/>
  <c r="E6564" i="2"/>
  <c r="E6563" i="2"/>
  <c r="E6562" i="2"/>
  <c r="E6561" i="2"/>
  <c r="E6560" i="2"/>
  <c r="E6559" i="2"/>
  <c r="E6558" i="2"/>
  <c r="E6557" i="2"/>
  <c r="E6556" i="2"/>
  <c r="E6555" i="2"/>
  <c r="E6554" i="2"/>
  <c r="E6553" i="2"/>
  <c r="E6552" i="2"/>
  <c r="E6551" i="2"/>
  <c r="E6550" i="2"/>
  <c r="E6549" i="2"/>
  <c r="E6548" i="2"/>
  <c r="E6547" i="2"/>
  <c r="E6546" i="2"/>
  <c r="E6545" i="2"/>
  <c r="E6544" i="2"/>
  <c r="E6543" i="2"/>
  <c r="E6542" i="2"/>
  <c r="E6541" i="2"/>
  <c r="E6540" i="2"/>
  <c r="E6539" i="2"/>
  <c r="E6538" i="2"/>
  <c r="E6537" i="2"/>
  <c r="E6536" i="2"/>
  <c r="E6535" i="2"/>
  <c r="E6534" i="2"/>
  <c r="E6533" i="2"/>
  <c r="E6532" i="2"/>
  <c r="E6531" i="2"/>
  <c r="E6530" i="2"/>
  <c r="E6529" i="2"/>
  <c r="E6528" i="2"/>
  <c r="E6527" i="2"/>
  <c r="E6526" i="2"/>
  <c r="E6525" i="2"/>
  <c r="E6524" i="2"/>
  <c r="E6523" i="2"/>
  <c r="E6522" i="2"/>
  <c r="E6521" i="2"/>
  <c r="E6520" i="2"/>
  <c r="E6519" i="2"/>
  <c r="E6518" i="2"/>
  <c r="E6517" i="2"/>
  <c r="E6516" i="2"/>
  <c r="E6515" i="2"/>
  <c r="E6514" i="2"/>
  <c r="E6513" i="2"/>
  <c r="E6512" i="2"/>
  <c r="E6511" i="2"/>
  <c r="E6510" i="2"/>
  <c r="E6509" i="2"/>
  <c r="E6508" i="2"/>
  <c r="E6507" i="2"/>
  <c r="E6506" i="2"/>
  <c r="E6505" i="2"/>
  <c r="E6504" i="2"/>
  <c r="E6503" i="2"/>
  <c r="E6502" i="2"/>
  <c r="E6501" i="2"/>
  <c r="E6500" i="2"/>
  <c r="E6499" i="2"/>
  <c r="E6498" i="2"/>
  <c r="E6497" i="2"/>
  <c r="E6496" i="2"/>
  <c r="E6495" i="2"/>
  <c r="E6494" i="2"/>
  <c r="E6493" i="2"/>
  <c r="E6492" i="2"/>
  <c r="E6491" i="2"/>
  <c r="E6490" i="2"/>
  <c r="E6489" i="2"/>
  <c r="E6488" i="2"/>
  <c r="E6487" i="2"/>
  <c r="E6486" i="2"/>
  <c r="E6485" i="2"/>
  <c r="E6484" i="2"/>
  <c r="E6483" i="2"/>
  <c r="E6482" i="2"/>
  <c r="E6481" i="2"/>
  <c r="E6480" i="2"/>
  <c r="E6479" i="2"/>
  <c r="E6478" i="2"/>
  <c r="E6477" i="2"/>
  <c r="E6476" i="2"/>
  <c r="E6475" i="2"/>
  <c r="E6474" i="2"/>
  <c r="E6473" i="2"/>
  <c r="E6472" i="2"/>
  <c r="E6471" i="2"/>
  <c r="E6470" i="2"/>
  <c r="E6469" i="2"/>
  <c r="E6468" i="2"/>
  <c r="E6467" i="2"/>
  <c r="E6466" i="2"/>
  <c r="E6465" i="2"/>
  <c r="E6464" i="2"/>
  <c r="E6463" i="2"/>
  <c r="E6462" i="2"/>
  <c r="E6461" i="2"/>
  <c r="E6460" i="2"/>
  <c r="E6459" i="2"/>
  <c r="E6458" i="2"/>
  <c r="E6457" i="2"/>
  <c r="E6456" i="2"/>
  <c r="E6455" i="2"/>
  <c r="E6454" i="2"/>
  <c r="E6453" i="2"/>
  <c r="E6452" i="2"/>
  <c r="E6451" i="2"/>
  <c r="E6450" i="2"/>
  <c r="E6449" i="2"/>
  <c r="E6448" i="2"/>
  <c r="E6447" i="2"/>
  <c r="E6446" i="2"/>
  <c r="E6445" i="2"/>
  <c r="E6444" i="2"/>
  <c r="E6443" i="2"/>
  <c r="E6442" i="2"/>
  <c r="E6441" i="2"/>
  <c r="E6440" i="2"/>
  <c r="E6439" i="2"/>
  <c r="E6438" i="2"/>
  <c r="E6437" i="2"/>
  <c r="E6436" i="2"/>
  <c r="E6435" i="2"/>
  <c r="E6434" i="2"/>
  <c r="E6433" i="2"/>
  <c r="E6432" i="2"/>
  <c r="E6431" i="2"/>
  <c r="E6430" i="2"/>
  <c r="E6429" i="2"/>
  <c r="E6428" i="2"/>
  <c r="E6427" i="2"/>
  <c r="E6426" i="2"/>
  <c r="E6425" i="2"/>
  <c r="E6424" i="2"/>
  <c r="E6423" i="2"/>
  <c r="E6422" i="2"/>
  <c r="E6421" i="2"/>
  <c r="E6420" i="2"/>
  <c r="E6419" i="2"/>
  <c r="E6418" i="2"/>
  <c r="E6417" i="2"/>
  <c r="E6416" i="2"/>
  <c r="E6415" i="2"/>
  <c r="E6414" i="2"/>
  <c r="E6413" i="2"/>
  <c r="E6412" i="2"/>
  <c r="E6411" i="2"/>
  <c r="E6410" i="2"/>
  <c r="E6409" i="2"/>
  <c r="E6408" i="2"/>
  <c r="E6407" i="2"/>
  <c r="E6406" i="2"/>
  <c r="E6405" i="2"/>
  <c r="E6404" i="2"/>
  <c r="E6403" i="2"/>
  <c r="E6402" i="2"/>
  <c r="E6401" i="2"/>
  <c r="E6400" i="2"/>
  <c r="E6399" i="2"/>
  <c r="E6398" i="2"/>
  <c r="E6397" i="2"/>
  <c r="E6396" i="2"/>
  <c r="E6395" i="2"/>
  <c r="E6394" i="2"/>
  <c r="E6393" i="2"/>
  <c r="E6392" i="2"/>
  <c r="E6391" i="2"/>
  <c r="E6390" i="2"/>
  <c r="E6389" i="2"/>
  <c r="E6388" i="2"/>
  <c r="E6387" i="2"/>
  <c r="E6386" i="2"/>
  <c r="E6385" i="2"/>
  <c r="E6384" i="2"/>
  <c r="E6383" i="2"/>
  <c r="E6382" i="2"/>
  <c r="E6381" i="2"/>
  <c r="E6380" i="2"/>
  <c r="E6379" i="2"/>
  <c r="E6378" i="2"/>
  <c r="E6377" i="2"/>
  <c r="E6376" i="2"/>
  <c r="E6375" i="2"/>
  <c r="E6374" i="2"/>
  <c r="E6373" i="2"/>
  <c r="E6372" i="2"/>
  <c r="E6371" i="2"/>
  <c r="E6370" i="2"/>
  <c r="E6369" i="2"/>
  <c r="E6368" i="2"/>
  <c r="E6367" i="2"/>
  <c r="E6366" i="2"/>
  <c r="E6365" i="2"/>
  <c r="E6364" i="2"/>
  <c r="E6363" i="2"/>
  <c r="E6362" i="2"/>
  <c r="E6361" i="2"/>
  <c r="E6360" i="2"/>
  <c r="E6359" i="2"/>
  <c r="E6358" i="2"/>
  <c r="E6357" i="2"/>
  <c r="E6356" i="2"/>
  <c r="E6355" i="2"/>
  <c r="E6354" i="2"/>
  <c r="E6353" i="2"/>
  <c r="E6352" i="2"/>
  <c r="E6351" i="2"/>
  <c r="E6350" i="2"/>
  <c r="E6349" i="2"/>
  <c r="E6348" i="2"/>
  <c r="E6347" i="2"/>
  <c r="E6346" i="2"/>
  <c r="E6345" i="2"/>
  <c r="E6344" i="2"/>
  <c r="E6343" i="2"/>
  <c r="E6342" i="2"/>
  <c r="E6341" i="2"/>
  <c r="E6340" i="2"/>
  <c r="E6339" i="2"/>
  <c r="E6338" i="2"/>
  <c r="E6337" i="2"/>
  <c r="E6336" i="2"/>
  <c r="E6335" i="2"/>
  <c r="E6334" i="2"/>
  <c r="E6333" i="2"/>
  <c r="E6332" i="2"/>
  <c r="E6331" i="2"/>
  <c r="E6330" i="2"/>
  <c r="E6329" i="2"/>
  <c r="E6328" i="2"/>
  <c r="E6327" i="2"/>
  <c r="E6326" i="2"/>
  <c r="E6325" i="2"/>
  <c r="E6324" i="2"/>
  <c r="E6323" i="2"/>
  <c r="E6322" i="2"/>
  <c r="E6321" i="2"/>
  <c r="E6320" i="2"/>
  <c r="E6319" i="2"/>
  <c r="E6318" i="2"/>
  <c r="E6317" i="2"/>
  <c r="E6316" i="2"/>
  <c r="E6315" i="2"/>
  <c r="E6314" i="2"/>
  <c r="E6313" i="2"/>
  <c r="E6312" i="2"/>
  <c r="E6311" i="2"/>
  <c r="E6310" i="2"/>
  <c r="E6309" i="2"/>
  <c r="E6308" i="2"/>
  <c r="E6307" i="2"/>
  <c r="E6306" i="2"/>
  <c r="E6305" i="2"/>
  <c r="E6304" i="2"/>
  <c r="E6303" i="2"/>
  <c r="E6302" i="2"/>
  <c r="E6301" i="2"/>
  <c r="E6300" i="2"/>
  <c r="E6299" i="2"/>
  <c r="E6298" i="2"/>
  <c r="E6297" i="2"/>
  <c r="E6296" i="2"/>
  <c r="E6295" i="2"/>
  <c r="E6294" i="2"/>
  <c r="E6293" i="2"/>
  <c r="E6292" i="2"/>
  <c r="E6291" i="2"/>
  <c r="E6290" i="2"/>
  <c r="E6289" i="2"/>
  <c r="E6288" i="2"/>
  <c r="E6287" i="2"/>
  <c r="E6286" i="2"/>
  <c r="E6285" i="2"/>
  <c r="E6284" i="2"/>
  <c r="E6283" i="2"/>
  <c r="E6282" i="2"/>
  <c r="E6281" i="2"/>
  <c r="E6280" i="2"/>
  <c r="E6279" i="2"/>
  <c r="E6278" i="2"/>
  <c r="E6277" i="2"/>
  <c r="E6276" i="2"/>
  <c r="E6275" i="2"/>
  <c r="E6274" i="2"/>
  <c r="E6273" i="2"/>
  <c r="E6272" i="2"/>
  <c r="E6271" i="2"/>
  <c r="E6270" i="2"/>
  <c r="E6269" i="2"/>
  <c r="E6268" i="2"/>
  <c r="E6267" i="2"/>
  <c r="E6266" i="2"/>
  <c r="E6265" i="2"/>
  <c r="E6264" i="2"/>
  <c r="E6263" i="2"/>
  <c r="E6262" i="2"/>
  <c r="E6261" i="2"/>
  <c r="E6260" i="2"/>
  <c r="E6259" i="2"/>
  <c r="E6258" i="2"/>
  <c r="E6257" i="2"/>
  <c r="E6256" i="2"/>
  <c r="E6255" i="2"/>
  <c r="E6254" i="2"/>
  <c r="E6253" i="2"/>
  <c r="E6252" i="2"/>
  <c r="E6251" i="2"/>
  <c r="E6250" i="2"/>
  <c r="E6249" i="2"/>
  <c r="E6248" i="2"/>
  <c r="E6247" i="2"/>
  <c r="E6246" i="2"/>
  <c r="E6245" i="2"/>
  <c r="E6244" i="2"/>
  <c r="E6243" i="2"/>
  <c r="E6242" i="2"/>
  <c r="E6241" i="2"/>
  <c r="E6240" i="2"/>
  <c r="E6239" i="2"/>
  <c r="E6238" i="2"/>
  <c r="E6237" i="2"/>
  <c r="E6236" i="2"/>
  <c r="E6235" i="2"/>
  <c r="E6234" i="2"/>
  <c r="E6233" i="2"/>
  <c r="E6232" i="2"/>
  <c r="E6231" i="2"/>
  <c r="E6230" i="2"/>
  <c r="E6229" i="2"/>
  <c r="E6228" i="2"/>
  <c r="E6227" i="2"/>
  <c r="E6226" i="2"/>
  <c r="E6225" i="2"/>
  <c r="E6224" i="2"/>
  <c r="E6223" i="2"/>
  <c r="E6222" i="2"/>
  <c r="E6221" i="2"/>
  <c r="E6220" i="2"/>
  <c r="E6219" i="2"/>
  <c r="E6218" i="2"/>
  <c r="E6217" i="2"/>
  <c r="E6216" i="2"/>
  <c r="E6215" i="2"/>
  <c r="E6214" i="2"/>
  <c r="E6213" i="2"/>
  <c r="E6212" i="2"/>
  <c r="E6211" i="2"/>
  <c r="E6210" i="2"/>
  <c r="E6209" i="2"/>
  <c r="E6208" i="2"/>
  <c r="E6207" i="2"/>
  <c r="E6206" i="2"/>
  <c r="E6205" i="2"/>
  <c r="E6204" i="2"/>
  <c r="E6203" i="2"/>
  <c r="E6202" i="2"/>
  <c r="E6201" i="2"/>
  <c r="E6200" i="2"/>
  <c r="E6199" i="2"/>
  <c r="E6198" i="2"/>
  <c r="E6197" i="2"/>
  <c r="E6196" i="2"/>
  <c r="E6195" i="2"/>
  <c r="E6194" i="2"/>
  <c r="E6193" i="2"/>
  <c r="E6192" i="2"/>
  <c r="E6191" i="2"/>
  <c r="E6190" i="2"/>
  <c r="E6189" i="2"/>
  <c r="E6188" i="2"/>
  <c r="E6187" i="2"/>
  <c r="E6186" i="2"/>
  <c r="E6185" i="2"/>
  <c r="E6184" i="2"/>
  <c r="E6183" i="2"/>
  <c r="E6182" i="2"/>
  <c r="E6181" i="2"/>
  <c r="E6180" i="2"/>
  <c r="E6179" i="2"/>
  <c r="E6178" i="2"/>
  <c r="E6177" i="2"/>
  <c r="E6176" i="2"/>
  <c r="E6175" i="2"/>
  <c r="E6174" i="2"/>
  <c r="E6173" i="2"/>
  <c r="E6172" i="2"/>
  <c r="E6171" i="2"/>
  <c r="E6170" i="2"/>
  <c r="E6169" i="2"/>
  <c r="E6168" i="2"/>
  <c r="E6167" i="2"/>
  <c r="E6166" i="2"/>
  <c r="E6165" i="2"/>
  <c r="E6164" i="2"/>
  <c r="E6163" i="2"/>
  <c r="E6162" i="2"/>
  <c r="E6161" i="2"/>
  <c r="E6160" i="2"/>
  <c r="E6159" i="2"/>
  <c r="E6158" i="2"/>
  <c r="E6157" i="2"/>
  <c r="E6156" i="2"/>
  <c r="E6155" i="2"/>
  <c r="E6154" i="2"/>
  <c r="E6153" i="2"/>
  <c r="E6152" i="2"/>
  <c r="E6151" i="2"/>
  <c r="E6150" i="2"/>
  <c r="E6149" i="2"/>
  <c r="E6148" i="2"/>
  <c r="E6147" i="2"/>
  <c r="E6146" i="2"/>
  <c r="E6145" i="2"/>
  <c r="E6144" i="2"/>
  <c r="E6143" i="2"/>
  <c r="E6142" i="2"/>
  <c r="E6141" i="2"/>
  <c r="E6140" i="2"/>
  <c r="E6139" i="2"/>
  <c r="E6138" i="2"/>
  <c r="E6137" i="2"/>
  <c r="E6136" i="2"/>
  <c r="E6135" i="2"/>
  <c r="E6134" i="2"/>
  <c r="E6133" i="2"/>
  <c r="E6132" i="2"/>
  <c r="E6131" i="2"/>
  <c r="E6130" i="2"/>
  <c r="E6129" i="2"/>
  <c r="E6128" i="2"/>
  <c r="E6127" i="2"/>
  <c r="E6126" i="2"/>
  <c r="E6125" i="2"/>
  <c r="E6124" i="2"/>
  <c r="E6123" i="2"/>
  <c r="E6122" i="2"/>
  <c r="E6121" i="2"/>
  <c r="E6120" i="2"/>
  <c r="E6119" i="2"/>
  <c r="E6118" i="2"/>
  <c r="E6117" i="2"/>
  <c r="E6116" i="2"/>
  <c r="E6115" i="2"/>
  <c r="E6114" i="2"/>
  <c r="E6113" i="2"/>
  <c r="E6112" i="2"/>
  <c r="E6111" i="2"/>
  <c r="E6110" i="2"/>
  <c r="E6109" i="2"/>
  <c r="E6108" i="2"/>
  <c r="E6107" i="2"/>
  <c r="E6106" i="2"/>
  <c r="E6105" i="2"/>
  <c r="E6104" i="2"/>
  <c r="E6103" i="2"/>
  <c r="E6102" i="2"/>
  <c r="E6101" i="2"/>
  <c r="E6100" i="2"/>
  <c r="E6099" i="2"/>
  <c r="E6098" i="2"/>
  <c r="E6097" i="2"/>
  <c r="E6096" i="2"/>
  <c r="E6095" i="2"/>
  <c r="E6094" i="2"/>
  <c r="E6093" i="2"/>
  <c r="E6092" i="2"/>
  <c r="E6091" i="2"/>
  <c r="E6090" i="2"/>
  <c r="E6089" i="2"/>
  <c r="E6088" i="2"/>
  <c r="E6087" i="2"/>
  <c r="E6086" i="2"/>
  <c r="E6085" i="2"/>
  <c r="E6084" i="2"/>
  <c r="E6083" i="2"/>
  <c r="E6082" i="2"/>
  <c r="E6081" i="2"/>
  <c r="E6080" i="2"/>
  <c r="E6079" i="2"/>
  <c r="E6078" i="2"/>
  <c r="E6077" i="2"/>
  <c r="E6076" i="2"/>
  <c r="E6075" i="2"/>
  <c r="E6074" i="2"/>
  <c r="E6073" i="2"/>
  <c r="E6072" i="2"/>
  <c r="E6071" i="2"/>
  <c r="E6070" i="2"/>
  <c r="E6069" i="2"/>
  <c r="E6068" i="2"/>
  <c r="E6067" i="2"/>
  <c r="E6066" i="2"/>
  <c r="E6065" i="2"/>
  <c r="E6064" i="2"/>
  <c r="E6063" i="2"/>
  <c r="E6062" i="2"/>
  <c r="E6061" i="2"/>
  <c r="E6060" i="2"/>
  <c r="E6059" i="2"/>
  <c r="E6058" i="2"/>
  <c r="E6057" i="2"/>
  <c r="E6056" i="2"/>
  <c r="E6055" i="2"/>
  <c r="E6054" i="2"/>
  <c r="E6053" i="2"/>
  <c r="E6052" i="2"/>
  <c r="E6051" i="2"/>
  <c r="E6050" i="2"/>
  <c r="E6049" i="2"/>
  <c r="E6048" i="2"/>
  <c r="E6047" i="2"/>
  <c r="E6046" i="2"/>
  <c r="E6045" i="2"/>
  <c r="E6044" i="2"/>
  <c r="E6043" i="2"/>
  <c r="E6042" i="2"/>
  <c r="E6041" i="2"/>
  <c r="E6040" i="2"/>
  <c r="E6039" i="2"/>
  <c r="E6038" i="2"/>
  <c r="E6037" i="2"/>
  <c r="E6036" i="2"/>
  <c r="E6035" i="2"/>
  <c r="E6034" i="2"/>
  <c r="E6033" i="2"/>
  <c r="E6032" i="2"/>
  <c r="E6031" i="2"/>
  <c r="E6030" i="2"/>
  <c r="E6029" i="2"/>
  <c r="E6028" i="2"/>
  <c r="E6027" i="2"/>
  <c r="E6026" i="2"/>
  <c r="E6025" i="2"/>
  <c r="E6024" i="2"/>
  <c r="E6023" i="2"/>
  <c r="E6022" i="2"/>
  <c r="E6021" i="2"/>
  <c r="E6020" i="2"/>
  <c r="E6019" i="2"/>
  <c r="E6018" i="2"/>
  <c r="E6017" i="2"/>
  <c r="E6016" i="2"/>
  <c r="E6015" i="2"/>
  <c r="E6014" i="2"/>
  <c r="E6013" i="2"/>
  <c r="E6012" i="2"/>
  <c r="E6011" i="2"/>
  <c r="E6010" i="2"/>
  <c r="E6009" i="2"/>
  <c r="E6008" i="2"/>
  <c r="E6007" i="2"/>
  <c r="E6006" i="2"/>
  <c r="E6005" i="2"/>
  <c r="E6004" i="2"/>
  <c r="E6003" i="2"/>
  <c r="E6002" i="2"/>
  <c r="E6001" i="2"/>
  <c r="E6000" i="2"/>
  <c r="E5999" i="2"/>
  <c r="E5998" i="2"/>
  <c r="E5997" i="2"/>
  <c r="E5996" i="2"/>
  <c r="E5995" i="2"/>
  <c r="E5994" i="2"/>
  <c r="E5993" i="2"/>
  <c r="E5992" i="2"/>
  <c r="E5991" i="2"/>
  <c r="E5990" i="2"/>
  <c r="E5989" i="2"/>
  <c r="E5988" i="2"/>
  <c r="E5987" i="2"/>
  <c r="E5986" i="2"/>
  <c r="E5985" i="2"/>
  <c r="E5984" i="2"/>
  <c r="E5983" i="2"/>
  <c r="E5982" i="2"/>
  <c r="E5981" i="2"/>
  <c r="E5980" i="2"/>
  <c r="E5979" i="2"/>
  <c r="E5978" i="2"/>
  <c r="E5977" i="2"/>
  <c r="E5976" i="2"/>
  <c r="E5975" i="2"/>
  <c r="E5974" i="2"/>
  <c r="E5973" i="2"/>
  <c r="E5972" i="2"/>
  <c r="E5971" i="2"/>
  <c r="E5970" i="2"/>
  <c r="E5969" i="2"/>
  <c r="E5968" i="2"/>
  <c r="E5967" i="2"/>
  <c r="E5966" i="2"/>
  <c r="E5965" i="2"/>
  <c r="E5964" i="2"/>
  <c r="E5963" i="2"/>
  <c r="E5962" i="2"/>
  <c r="E5961" i="2"/>
  <c r="E5960" i="2"/>
  <c r="E5959" i="2"/>
  <c r="E5958" i="2"/>
  <c r="E5957" i="2"/>
  <c r="E5956" i="2"/>
  <c r="E5955" i="2"/>
  <c r="E5954" i="2"/>
  <c r="E5953" i="2"/>
  <c r="E5952" i="2"/>
  <c r="E5951" i="2"/>
  <c r="E5950" i="2"/>
  <c r="E5949" i="2"/>
  <c r="E5948" i="2"/>
  <c r="E5947" i="2"/>
  <c r="E5946" i="2"/>
  <c r="E5945" i="2"/>
  <c r="E5944" i="2"/>
  <c r="E5943" i="2"/>
  <c r="E5942" i="2"/>
  <c r="E5941" i="2"/>
  <c r="E5940" i="2"/>
  <c r="E5939" i="2"/>
  <c r="E5938" i="2"/>
  <c r="E5937" i="2"/>
  <c r="E5936" i="2"/>
  <c r="E5935" i="2"/>
  <c r="E5934" i="2"/>
  <c r="E5933" i="2"/>
  <c r="E5932" i="2"/>
  <c r="E5931" i="2"/>
  <c r="E5930" i="2"/>
  <c r="E5929" i="2"/>
  <c r="E5928" i="2"/>
  <c r="E5927" i="2"/>
  <c r="E5926" i="2"/>
  <c r="E5925" i="2"/>
  <c r="E5924" i="2"/>
  <c r="E5923" i="2"/>
  <c r="E5922" i="2"/>
  <c r="E5921" i="2"/>
  <c r="E5920" i="2"/>
  <c r="E5919" i="2"/>
  <c r="E5918" i="2"/>
  <c r="E5917" i="2"/>
  <c r="E5916" i="2"/>
  <c r="E5915" i="2"/>
  <c r="E5914" i="2"/>
  <c r="E5913" i="2"/>
  <c r="E5912" i="2"/>
  <c r="E5911" i="2"/>
  <c r="E5910" i="2"/>
  <c r="E5909" i="2"/>
  <c r="E5908" i="2"/>
  <c r="E5907" i="2"/>
  <c r="E5906" i="2"/>
  <c r="E5905" i="2"/>
  <c r="E5904" i="2"/>
  <c r="E5903" i="2"/>
  <c r="E5902" i="2"/>
  <c r="E5901" i="2"/>
  <c r="E5900" i="2"/>
  <c r="E5899" i="2"/>
  <c r="E5898" i="2"/>
  <c r="E5897" i="2"/>
  <c r="E5896" i="2"/>
  <c r="E5895" i="2"/>
  <c r="E5894" i="2"/>
  <c r="E5893" i="2"/>
  <c r="E5892" i="2"/>
  <c r="E5891" i="2"/>
  <c r="E5890" i="2"/>
  <c r="E5889" i="2"/>
  <c r="E5888" i="2"/>
  <c r="E5887" i="2"/>
  <c r="E5886" i="2"/>
  <c r="E5885" i="2"/>
  <c r="E5884" i="2"/>
  <c r="E5883" i="2"/>
  <c r="E5882" i="2"/>
  <c r="E5881" i="2"/>
  <c r="E5880" i="2"/>
  <c r="E5879" i="2"/>
  <c r="E5878" i="2"/>
  <c r="E5877" i="2"/>
  <c r="E5876" i="2"/>
  <c r="E5875" i="2"/>
  <c r="E5874" i="2"/>
  <c r="E5873" i="2"/>
  <c r="E5872" i="2"/>
  <c r="E5871" i="2"/>
  <c r="E5870" i="2"/>
  <c r="E5869" i="2"/>
  <c r="E5868" i="2"/>
  <c r="E5867" i="2"/>
  <c r="E5866" i="2"/>
  <c r="E5865" i="2"/>
  <c r="E5864" i="2"/>
  <c r="E5863" i="2"/>
  <c r="E5862" i="2"/>
  <c r="E5861" i="2"/>
  <c r="E5860" i="2"/>
  <c r="E5859" i="2"/>
  <c r="E5858" i="2"/>
  <c r="E5857" i="2"/>
  <c r="E5856" i="2"/>
  <c r="E5855" i="2"/>
  <c r="E5854" i="2"/>
  <c r="E5853" i="2"/>
  <c r="E5852" i="2"/>
  <c r="E5851" i="2"/>
  <c r="E5850" i="2"/>
  <c r="E5849" i="2"/>
  <c r="E5848" i="2"/>
  <c r="E5847" i="2"/>
  <c r="E5846" i="2"/>
  <c r="E5845" i="2"/>
  <c r="E5844" i="2"/>
  <c r="E5843" i="2"/>
  <c r="E5842" i="2"/>
  <c r="E5841" i="2"/>
  <c r="E5840" i="2"/>
  <c r="E5839" i="2"/>
  <c r="E5838" i="2"/>
  <c r="E5837" i="2"/>
  <c r="E5836" i="2"/>
  <c r="E5835" i="2"/>
  <c r="E5834" i="2"/>
  <c r="E5833" i="2"/>
  <c r="E5832" i="2"/>
  <c r="E5831" i="2"/>
  <c r="E5830" i="2"/>
  <c r="E5829" i="2"/>
  <c r="E5828" i="2"/>
  <c r="E5827" i="2"/>
  <c r="E5826" i="2"/>
  <c r="E5825" i="2"/>
  <c r="E5824" i="2"/>
  <c r="E5823" i="2"/>
  <c r="E5822" i="2"/>
  <c r="E5821" i="2"/>
  <c r="E5820" i="2"/>
  <c r="E5819" i="2"/>
  <c r="E5818" i="2"/>
  <c r="E5817" i="2"/>
  <c r="E5816" i="2"/>
  <c r="E5815" i="2"/>
  <c r="E5814" i="2"/>
  <c r="E5813" i="2"/>
  <c r="E5812" i="2"/>
  <c r="E5811" i="2"/>
  <c r="E5810" i="2"/>
  <c r="E5809" i="2"/>
  <c r="E5808" i="2"/>
  <c r="E5807" i="2"/>
  <c r="E5806" i="2"/>
  <c r="E5805" i="2"/>
  <c r="E5804" i="2"/>
  <c r="E5803" i="2"/>
  <c r="E5802" i="2"/>
  <c r="E5801" i="2"/>
  <c r="E5800" i="2"/>
  <c r="E5799" i="2"/>
  <c r="E5798" i="2"/>
  <c r="E5797" i="2"/>
  <c r="E5796" i="2"/>
  <c r="E5795" i="2"/>
  <c r="E5794" i="2"/>
  <c r="E5793" i="2"/>
  <c r="E5792" i="2"/>
  <c r="E5791" i="2"/>
  <c r="E5790" i="2"/>
  <c r="E5789" i="2"/>
  <c r="E5788" i="2"/>
  <c r="E5787" i="2"/>
  <c r="E5786" i="2"/>
  <c r="E5785" i="2"/>
  <c r="E5784" i="2"/>
  <c r="E5783" i="2"/>
  <c r="E5782" i="2"/>
  <c r="E5781" i="2"/>
  <c r="E5780" i="2"/>
  <c r="E5779" i="2"/>
  <c r="E5778" i="2"/>
  <c r="E5777" i="2"/>
  <c r="E5776" i="2"/>
  <c r="E5775" i="2"/>
  <c r="E5774" i="2"/>
  <c r="E5773" i="2"/>
  <c r="E5772" i="2"/>
  <c r="E5771" i="2"/>
  <c r="E5770" i="2"/>
  <c r="E5769" i="2"/>
  <c r="E5768" i="2"/>
  <c r="E5767" i="2"/>
  <c r="E5766" i="2"/>
  <c r="E5765" i="2"/>
  <c r="E5764" i="2"/>
  <c r="E5763" i="2"/>
  <c r="E5762" i="2"/>
  <c r="E5761" i="2"/>
  <c r="E5760" i="2"/>
  <c r="E5759" i="2"/>
  <c r="E5758" i="2"/>
  <c r="E5757" i="2"/>
  <c r="E5756" i="2"/>
  <c r="E5755" i="2"/>
  <c r="E5754" i="2"/>
  <c r="E5753" i="2"/>
  <c r="E5752" i="2"/>
  <c r="E5751" i="2"/>
  <c r="E5750" i="2"/>
  <c r="E5749" i="2"/>
  <c r="E5748" i="2"/>
  <c r="E5747" i="2"/>
  <c r="E5746" i="2"/>
  <c r="E5745" i="2"/>
  <c r="E5744" i="2"/>
  <c r="E5743" i="2"/>
  <c r="E5742" i="2"/>
  <c r="E5741" i="2"/>
  <c r="E5740" i="2"/>
  <c r="E5739" i="2"/>
  <c r="E5738" i="2"/>
  <c r="E5737" i="2"/>
  <c r="E5736" i="2"/>
  <c r="E5735" i="2"/>
  <c r="E5734" i="2"/>
  <c r="E5733" i="2"/>
  <c r="E5732" i="2"/>
  <c r="E5731" i="2"/>
  <c r="E5730" i="2"/>
  <c r="E5729" i="2"/>
  <c r="E5728" i="2"/>
  <c r="E5727" i="2"/>
  <c r="E5726" i="2"/>
  <c r="E5725" i="2"/>
  <c r="E5724" i="2"/>
  <c r="E5723" i="2"/>
  <c r="E5722" i="2"/>
  <c r="E5721" i="2"/>
  <c r="E5720" i="2"/>
  <c r="E5719" i="2"/>
  <c r="E5718" i="2"/>
  <c r="E5717" i="2"/>
  <c r="E5716" i="2"/>
  <c r="E5715" i="2"/>
  <c r="E5714" i="2"/>
  <c r="E5713" i="2"/>
  <c r="E5712" i="2"/>
  <c r="E5711" i="2"/>
  <c r="E5710" i="2"/>
  <c r="E5709" i="2"/>
  <c r="E5708" i="2"/>
  <c r="E5707" i="2"/>
  <c r="E5706" i="2"/>
  <c r="E5705" i="2"/>
  <c r="E5704" i="2"/>
  <c r="E5703" i="2"/>
  <c r="E5702" i="2"/>
  <c r="E5701" i="2"/>
  <c r="E5700" i="2"/>
  <c r="E5699" i="2"/>
  <c r="E5698" i="2"/>
  <c r="E5697" i="2"/>
  <c r="E5696" i="2"/>
  <c r="E5695" i="2"/>
  <c r="E5694" i="2"/>
  <c r="E5693" i="2"/>
  <c r="E5692" i="2"/>
  <c r="E5691" i="2"/>
  <c r="E5690" i="2"/>
  <c r="E5689" i="2"/>
  <c r="E5688" i="2"/>
  <c r="E5687" i="2"/>
  <c r="E5686" i="2"/>
  <c r="E5685" i="2"/>
  <c r="E5684" i="2"/>
  <c r="E5683" i="2"/>
  <c r="E5682" i="2"/>
  <c r="E5681" i="2"/>
  <c r="E5680" i="2"/>
  <c r="E5679" i="2"/>
  <c r="E5678" i="2"/>
  <c r="E5677" i="2"/>
  <c r="E5676" i="2"/>
  <c r="E5675" i="2"/>
  <c r="E5674" i="2"/>
  <c r="E5673" i="2"/>
  <c r="E5672" i="2"/>
  <c r="E5671" i="2"/>
  <c r="E5670" i="2"/>
  <c r="E5669" i="2"/>
  <c r="E5668" i="2"/>
  <c r="E5667" i="2"/>
  <c r="E5666" i="2"/>
  <c r="E5665" i="2"/>
  <c r="E5664" i="2"/>
  <c r="E5663" i="2"/>
  <c r="E5662" i="2"/>
  <c r="E5661" i="2"/>
  <c r="E5660" i="2"/>
  <c r="E5659" i="2"/>
  <c r="E5658" i="2"/>
  <c r="E5657" i="2"/>
  <c r="E5656" i="2"/>
  <c r="E5655" i="2"/>
  <c r="E5654" i="2"/>
  <c r="E5653" i="2"/>
  <c r="E5652" i="2"/>
  <c r="E5651" i="2"/>
  <c r="E5650" i="2"/>
  <c r="E5649" i="2"/>
  <c r="E5648" i="2"/>
  <c r="E5647" i="2"/>
  <c r="E5646" i="2"/>
  <c r="E5645" i="2"/>
  <c r="E5644" i="2"/>
  <c r="E5643" i="2"/>
  <c r="E5642" i="2"/>
  <c r="E5641" i="2"/>
  <c r="E5640" i="2"/>
  <c r="E5639" i="2"/>
  <c r="E5638" i="2"/>
  <c r="E5637" i="2"/>
  <c r="E5636" i="2"/>
  <c r="E5635" i="2"/>
  <c r="E5634" i="2"/>
  <c r="E5633" i="2"/>
  <c r="E5632" i="2"/>
  <c r="E5631" i="2"/>
  <c r="E5630" i="2"/>
  <c r="E5629" i="2"/>
  <c r="E5628" i="2"/>
  <c r="E5627" i="2"/>
  <c r="E5626" i="2"/>
  <c r="E5625" i="2"/>
  <c r="E5624" i="2"/>
  <c r="E5623" i="2"/>
  <c r="E5622" i="2"/>
  <c r="E5621" i="2"/>
  <c r="E5620" i="2"/>
  <c r="E5619" i="2"/>
  <c r="E5618" i="2"/>
  <c r="E5617" i="2"/>
  <c r="E5616" i="2"/>
  <c r="E5615" i="2"/>
  <c r="E5614" i="2"/>
  <c r="E5613" i="2"/>
  <c r="E5612" i="2"/>
  <c r="E5611" i="2"/>
  <c r="E5610" i="2"/>
  <c r="E5609" i="2"/>
  <c r="E5608" i="2"/>
  <c r="E5607" i="2"/>
  <c r="E5606" i="2"/>
  <c r="E5605" i="2"/>
  <c r="E5604" i="2"/>
  <c r="E5603" i="2"/>
  <c r="E5602" i="2"/>
  <c r="E5601" i="2"/>
  <c r="E5600" i="2"/>
  <c r="E5599" i="2"/>
  <c r="E5598" i="2"/>
  <c r="E5597" i="2"/>
  <c r="E5596" i="2"/>
  <c r="E5595" i="2"/>
  <c r="E5594" i="2"/>
  <c r="E5593" i="2"/>
  <c r="E5592" i="2"/>
  <c r="E5591" i="2"/>
  <c r="E5590" i="2"/>
  <c r="E5589" i="2"/>
  <c r="E5588" i="2"/>
  <c r="E5587" i="2"/>
  <c r="E5586" i="2"/>
  <c r="E5585" i="2"/>
  <c r="E5584" i="2"/>
  <c r="E5583" i="2"/>
  <c r="E5582" i="2"/>
  <c r="E5581" i="2"/>
  <c r="E5580" i="2"/>
  <c r="E5579" i="2"/>
  <c r="E5578" i="2"/>
  <c r="E5577" i="2"/>
  <c r="E5576" i="2"/>
  <c r="E5575" i="2"/>
  <c r="E5574" i="2"/>
  <c r="E5573" i="2"/>
  <c r="E5572" i="2"/>
  <c r="E5571" i="2"/>
  <c r="E5570" i="2"/>
  <c r="E5569" i="2"/>
  <c r="E5568" i="2"/>
  <c r="E5567" i="2"/>
  <c r="E5566" i="2"/>
  <c r="E5565" i="2"/>
  <c r="E5564" i="2"/>
  <c r="E5563" i="2"/>
  <c r="E5562" i="2"/>
  <c r="E5561" i="2"/>
  <c r="E5560" i="2"/>
  <c r="E5559" i="2"/>
  <c r="E5558" i="2"/>
  <c r="E5557" i="2"/>
  <c r="E5556" i="2"/>
  <c r="E5555" i="2"/>
  <c r="E5554" i="2"/>
  <c r="E5553" i="2"/>
  <c r="E5552" i="2"/>
  <c r="E5551" i="2"/>
  <c r="E5550" i="2"/>
  <c r="E5549" i="2"/>
  <c r="E5548" i="2"/>
  <c r="E5547" i="2"/>
  <c r="E5546" i="2"/>
  <c r="E5545" i="2"/>
  <c r="E5544" i="2"/>
  <c r="E5543" i="2"/>
  <c r="E5542" i="2"/>
  <c r="E5541" i="2"/>
  <c r="E5540" i="2"/>
  <c r="E5539" i="2"/>
  <c r="E5538" i="2"/>
  <c r="E5537" i="2"/>
  <c r="E5536" i="2"/>
  <c r="E5535" i="2"/>
  <c r="E5534" i="2"/>
  <c r="E5533" i="2"/>
  <c r="E5532" i="2"/>
  <c r="E5531" i="2"/>
  <c r="E5530" i="2"/>
  <c r="E5529" i="2"/>
  <c r="E5528" i="2"/>
  <c r="E5527" i="2"/>
  <c r="E5526" i="2"/>
  <c r="E5525" i="2"/>
  <c r="E5524" i="2"/>
  <c r="E5523" i="2"/>
  <c r="E5522" i="2"/>
  <c r="E5521" i="2"/>
  <c r="E5520" i="2"/>
  <c r="E5519" i="2"/>
  <c r="E5518" i="2"/>
  <c r="E5517" i="2"/>
  <c r="E5516" i="2"/>
  <c r="E5515" i="2"/>
  <c r="E5514" i="2"/>
  <c r="E5513" i="2"/>
  <c r="E5512" i="2"/>
  <c r="E5511" i="2"/>
  <c r="E5510" i="2"/>
  <c r="E5509" i="2"/>
  <c r="E5508" i="2"/>
  <c r="E5507" i="2"/>
  <c r="E5506" i="2"/>
  <c r="E5505" i="2"/>
  <c r="E5504" i="2"/>
  <c r="E5503" i="2"/>
  <c r="E5502" i="2"/>
  <c r="E5501" i="2"/>
  <c r="E5500" i="2"/>
  <c r="E5499" i="2"/>
  <c r="E5498" i="2"/>
  <c r="E5497" i="2"/>
  <c r="E5496" i="2"/>
  <c r="E5495" i="2"/>
  <c r="E5494" i="2"/>
  <c r="E5493" i="2"/>
  <c r="E5492" i="2"/>
  <c r="E5491" i="2"/>
  <c r="E5490" i="2"/>
  <c r="E5489" i="2"/>
  <c r="E5488" i="2"/>
  <c r="E5487" i="2"/>
  <c r="E5486" i="2"/>
  <c r="E5485" i="2"/>
  <c r="E5484" i="2"/>
  <c r="E5483" i="2"/>
  <c r="E5482" i="2"/>
  <c r="E5481" i="2"/>
  <c r="E5480" i="2"/>
  <c r="E5479" i="2"/>
  <c r="E5478" i="2"/>
  <c r="E5477" i="2"/>
  <c r="E5476" i="2"/>
  <c r="E5475" i="2"/>
  <c r="E5474" i="2"/>
  <c r="E5473" i="2"/>
  <c r="E5472" i="2"/>
  <c r="E5471" i="2"/>
  <c r="E5470" i="2"/>
  <c r="E5469" i="2"/>
  <c r="E5468" i="2"/>
  <c r="E5467" i="2"/>
  <c r="E5466" i="2"/>
  <c r="E5465" i="2"/>
  <c r="E5464" i="2"/>
  <c r="E5463" i="2"/>
  <c r="E5462" i="2"/>
  <c r="E5461" i="2"/>
  <c r="E5460" i="2"/>
  <c r="E5459" i="2"/>
  <c r="E5458" i="2"/>
  <c r="E5457" i="2"/>
  <c r="E5456" i="2"/>
  <c r="E5455" i="2"/>
  <c r="E5454" i="2"/>
  <c r="E5453" i="2"/>
  <c r="E5452" i="2"/>
  <c r="E5451" i="2"/>
  <c r="E5450" i="2"/>
  <c r="E5449" i="2"/>
  <c r="E5448" i="2"/>
  <c r="E5447" i="2"/>
  <c r="E5446" i="2"/>
  <c r="E5445" i="2"/>
  <c r="E5444" i="2"/>
  <c r="E5443" i="2"/>
  <c r="E5442" i="2"/>
  <c r="E5441" i="2"/>
  <c r="E5440" i="2"/>
  <c r="E5439" i="2"/>
  <c r="E5438" i="2"/>
  <c r="E5437" i="2"/>
  <c r="E5436" i="2"/>
  <c r="E5435" i="2"/>
  <c r="E5434" i="2"/>
  <c r="E5433" i="2"/>
  <c r="E5432" i="2"/>
  <c r="E5431" i="2"/>
  <c r="E5430" i="2"/>
  <c r="E5429" i="2"/>
  <c r="E5428" i="2"/>
  <c r="E5427" i="2"/>
  <c r="E5426" i="2"/>
  <c r="E5425" i="2"/>
  <c r="E5424" i="2"/>
  <c r="E5423" i="2"/>
  <c r="E5422" i="2"/>
  <c r="E5421" i="2"/>
  <c r="E5420" i="2"/>
  <c r="E5419" i="2"/>
  <c r="E5418" i="2"/>
  <c r="E5417" i="2"/>
  <c r="E5416" i="2"/>
  <c r="E5415" i="2"/>
  <c r="E5414" i="2"/>
  <c r="E5413" i="2"/>
  <c r="E5412" i="2"/>
  <c r="E5411" i="2"/>
  <c r="E5410" i="2"/>
  <c r="E5409" i="2"/>
  <c r="E5408" i="2"/>
  <c r="E5407" i="2"/>
  <c r="E5406" i="2"/>
  <c r="E5405" i="2"/>
  <c r="E5404" i="2"/>
  <c r="E5403" i="2"/>
  <c r="E5402" i="2"/>
  <c r="E5401" i="2"/>
  <c r="E5400" i="2"/>
  <c r="E5399" i="2"/>
  <c r="E5398" i="2"/>
  <c r="E5397" i="2"/>
  <c r="E5396" i="2"/>
  <c r="E5395" i="2"/>
  <c r="E5394" i="2"/>
  <c r="E5393" i="2"/>
  <c r="E5392" i="2"/>
  <c r="E5391" i="2"/>
  <c r="E5390" i="2"/>
  <c r="E5389" i="2"/>
  <c r="E5388" i="2"/>
  <c r="E5387" i="2"/>
  <c r="E5386" i="2"/>
  <c r="E5385" i="2"/>
  <c r="E5384" i="2"/>
  <c r="E5383" i="2"/>
  <c r="E5382" i="2"/>
  <c r="E5381" i="2"/>
  <c r="E5380" i="2"/>
  <c r="E5379" i="2"/>
  <c r="E5378" i="2"/>
  <c r="E5377" i="2"/>
  <c r="E5376" i="2"/>
  <c r="E5375" i="2"/>
  <c r="E5374" i="2"/>
  <c r="E5373" i="2"/>
  <c r="E5372" i="2"/>
  <c r="E5371" i="2"/>
  <c r="E5370" i="2"/>
  <c r="E5369" i="2"/>
  <c r="E5368" i="2"/>
  <c r="E5367" i="2"/>
  <c r="E5366" i="2"/>
  <c r="E5365" i="2"/>
  <c r="E5364" i="2"/>
  <c r="E5363" i="2"/>
  <c r="E5362" i="2"/>
  <c r="E5361" i="2"/>
  <c r="E5360" i="2"/>
  <c r="E5359" i="2"/>
  <c r="E5358" i="2"/>
  <c r="E5357" i="2"/>
  <c r="E5356" i="2"/>
  <c r="E5355" i="2"/>
  <c r="E5354" i="2"/>
  <c r="E5353" i="2"/>
  <c r="E5352" i="2"/>
  <c r="E5351" i="2"/>
  <c r="E5350" i="2"/>
  <c r="E5349" i="2"/>
  <c r="E5348" i="2"/>
  <c r="E5347" i="2"/>
  <c r="E5346" i="2"/>
  <c r="E5345" i="2"/>
  <c r="E5344" i="2"/>
  <c r="E5343" i="2"/>
  <c r="E5342" i="2"/>
  <c r="E5341" i="2"/>
  <c r="E5340" i="2"/>
  <c r="E5339" i="2"/>
  <c r="E5338" i="2"/>
  <c r="E5337" i="2"/>
  <c r="E5336" i="2"/>
  <c r="E5335" i="2"/>
  <c r="E5334" i="2"/>
  <c r="E5333" i="2"/>
  <c r="E5332" i="2"/>
  <c r="E5331" i="2"/>
  <c r="E5330" i="2"/>
  <c r="E5329" i="2"/>
  <c r="E5328" i="2"/>
  <c r="E5327" i="2"/>
  <c r="E5326" i="2"/>
  <c r="E5325" i="2"/>
  <c r="E5324" i="2"/>
  <c r="E5323" i="2"/>
  <c r="E5322" i="2"/>
  <c r="E5321" i="2"/>
  <c r="E5320" i="2"/>
  <c r="E5319" i="2"/>
  <c r="E5318" i="2"/>
  <c r="E5317" i="2"/>
  <c r="E5316" i="2"/>
  <c r="E5315" i="2"/>
  <c r="E5314" i="2"/>
  <c r="E5313" i="2"/>
  <c r="E5312" i="2"/>
  <c r="E5311" i="2"/>
  <c r="E5310" i="2"/>
  <c r="E5309" i="2"/>
  <c r="E5308" i="2"/>
  <c r="E5307" i="2"/>
  <c r="E5306" i="2"/>
  <c r="E5305" i="2"/>
  <c r="E5304" i="2"/>
  <c r="E5303" i="2"/>
  <c r="E5302" i="2"/>
  <c r="E5301" i="2"/>
  <c r="E5300" i="2"/>
  <c r="E5299" i="2"/>
  <c r="E5298" i="2"/>
  <c r="E5297" i="2"/>
  <c r="E5296" i="2"/>
  <c r="E5295" i="2"/>
  <c r="E5294" i="2"/>
  <c r="E5293" i="2"/>
  <c r="E5292" i="2"/>
  <c r="E5291" i="2"/>
  <c r="E5290" i="2"/>
  <c r="E5289" i="2"/>
  <c r="E5288" i="2"/>
  <c r="E5287" i="2"/>
  <c r="E5286" i="2"/>
  <c r="E5285" i="2"/>
  <c r="E5284" i="2"/>
  <c r="E5283" i="2"/>
  <c r="E5282" i="2"/>
  <c r="E5281" i="2"/>
  <c r="E5280" i="2"/>
  <c r="E5279" i="2"/>
  <c r="E5278" i="2"/>
  <c r="E5277" i="2"/>
  <c r="E5276" i="2"/>
  <c r="E5275" i="2"/>
  <c r="E5274" i="2"/>
  <c r="E5273" i="2"/>
  <c r="E5272" i="2"/>
  <c r="E5271" i="2"/>
  <c r="E5270" i="2"/>
  <c r="E5269" i="2"/>
  <c r="E5268" i="2"/>
  <c r="E5267" i="2"/>
  <c r="E5266" i="2"/>
  <c r="E5265" i="2"/>
  <c r="E5264" i="2"/>
  <c r="E5263" i="2"/>
  <c r="E5262" i="2"/>
  <c r="E5261" i="2"/>
  <c r="E5260" i="2"/>
  <c r="E5259" i="2"/>
  <c r="E5258" i="2"/>
  <c r="E5257" i="2"/>
  <c r="E5256" i="2"/>
  <c r="E5255" i="2"/>
  <c r="E5254" i="2"/>
  <c r="E5253" i="2"/>
  <c r="E5252" i="2"/>
  <c r="E5251" i="2"/>
  <c r="E5250" i="2"/>
  <c r="E5249" i="2"/>
  <c r="E5248" i="2"/>
  <c r="E5247" i="2"/>
  <c r="E5246" i="2"/>
  <c r="E5245" i="2"/>
  <c r="E5244" i="2"/>
  <c r="E5243" i="2"/>
  <c r="E5242" i="2"/>
  <c r="E5241" i="2"/>
  <c r="E5240" i="2"/>
  <c r="E5239" i="2"/>
  <c r="E5238" i="2"/>
  <c r="E5237" i="2"/>
  <c r="E5236" i="2"/>
  <c r="E5235" i="2"/>
  <c r="E5234" i="2"/>
  <c r="E5233" i="2"/>
  <c r="E5232" i="2"/>
  <c r="E5231" i="2"/>
  <c r="E5230" i="2"/>
  <c r="E5229" i="2"/>
  <c r="E5228" i="2"/>
  <c r="E5227" i="2"/>
  <c r="E5226" i="2"/>
  <c r="E5225" i="2"/>
  <c r="E5224" i="2"/>
  <c r="E5223" i="2"/>
  <c r="E5222" i="2"/>
  <c r="E5221" i="2"/>
  <c r="E5220" i="2"/>
  <c r="E5219" i="2"/>
  <c r="E5218" i="2"/>
  <c r="E5217" i="2"/>
  <c r="E5216" i="2"/>
  <c r="E5215" i="2"/>
  <c r="E5214" i="2"/>
  <c r="E5213" i="2"/>
  <c r="E5212" i="2"/>
  <c r="E5211" i="2"/>
  <c r="E5210" i="2"/>
  <c r="E5209" i="2"/>
  <c r="E5208" i="2"/>
  <c r="E5207" i="2"/>
  <c r="E5206" i="2"/>
  <c r="E5205" i="2"/>
  <c r="E5204" i="2"/>
  <c r="E5203" i="2"/>
  <c r="E5202" i="2"/>
  <c r="E5201" i="2"/>
  <c r="E5200" i="2"/>
  <c r="E5199" i="2"/>
  <c r="E5198" i="2"/>
  <c r="E5197" i="2"/>
  <c r="E5196" i="2"/>
  <c r="E5195" i="2"/>
  <c r="E5194" i="2"/>
  <c r="E5193" i="2"/>
  <c r="E5192" i="2"/>
  <c r="E5191" i="2"/>
  <c r="E5190" i="2"/>
  <c r="E5189" i="2"/>
  <c r="E5188" i="2"/>
  <c r="E5187" i="2"/>
  <c r="E5186" i="2"/>
  <c r="E5185" i="2"/>
  <c r="E5184" i="2"/>
  <c r="E5183" i="2"/>
  <c r="E5182" i="2"/>
  <c r="E5181" i="2"/>
  <c r="E5180" i="2"/>
  <c r="E5179" i="2"/>
  <c r="E5178" i="2"/>
  <c r="E5177" i="2"/>
  <c r="E5176" i="2"/>
  <c r="E5175" i="2"/>
  <c r="E5174" i="2"/>
  <c r="E5173" i="2"/>
  <c r="E5172" i="2"/>
  <c r="E5171" i="2"/>
  <c r="E5170" i="2"/>
  <c r="E5169" i="2"/>
  <c r="E5168" i="2"/>
  <c r="E5167" i="2"/>
  <c r="E5166" i="2"/>
  <c r="E5165" i="2"/>
  <c r="E5164" i="2"/>
  <c r="E5163" i="2"/>
  <c r="E5162" i="2"/>
  <c r="E5161" i="2"/>
  <c r="E5160" i="2"/>
  <c r="E5159" i="2"/>
  <c r="E5158" i="2"/>
  <c r="E5157" i="2"/>
  <c r="E5156" i="2"/>
  <c r="E5155" i="2"/>
  <c r="E5154" i="2"/>
  <c r="E5153" i="2"/>
  <c r="E5152" i="2"/>
  <c r="E5151" i="2"/>
  <c r="E5150" i="2"/>
  <c r="E5149" i="2"/>
  <c r="E5148" i="2"/>
  <c r="E5147" i="2"/>
  <c r="E5146" i="2"/>
  <c r="E5145" i="2"/>
  <c r="E5144" i="2"/>
  <c r="E5143" i="2"/>
  <c r="E5142" i="2"/>
  <c r="E5141" i="2"/>
  <c r="E5140" i="2"/>
  <c r="E5139" i="2"/>
  <c r="E5138" i="2"/>
  <c r="E5137" i="2"/>
  <c r="E5136" i="2"/>
  <c r="E5135" i="2"/>
  <c r="E5134" i="2"/>
  <c r="E5133" i="2"/>
  <c r="E5132" i="2"/>
  <c r="E5131" i="2"/>
  <c r="E5130" i="2"/>
  <c r="E5129" i="2"/>
  <c r="E5128" i="2"/>
  <c r="E5127" i="2"/>
  <c r="E5126" i="2"/>
  <c r="E5125" i="2"/>
  <c r="E5124" i="2"/>
  <c r="E5123" i="2"/>
  <c r="E5122" i="2"/>
  <c r="E5121" i="2"/>
  <c r="E5120" i="2"/>
  <c r="E5119" i="2"/>
  <c r="E5118" i="2"/>
  <c r="E5117" i="2"/>
  <c r="E5116" i="2"/>
  <c r="E5115" i="2"/>
  <c r="E5114" i="2"/>
  <c r="E5113" i="2"/>
  <c r="E5112" i="2"/>
  <c r="E5111" i="2"/>
  <c r="E5110" i="2"/>
  <c r="E5109" i="2"/>
  <c r="E5108" i="2"/>
  <c r="E5107" i="2"/>
  <c r="E5106" i="2"/>
  <c r="E5105" i="2"/>
  <c r="E5104" i="2"/>
  <c r="E5103" i="2"/>
  <c r="E5102" i="2"/>
  <c r="E5101" i="2"/>
  <c r="E5100" i="2"/>
  <c r="E5099" i="2"/>
  <c r="E5098" i="2"/>
  <c r="E5097" i="2"/>
  <c r="E5096" i="2"/>
  <c r="E5095" i="2"/>
  <c r="E5094" i="2"/>
  <c r="E5093" i="2"/>
  <c r="E5092" i="2"/>
  <c r="E5091" i="2"/>
  <c r="E5090" i="2"/>
  <c r="E5089" i="2"/>
  <c r="E5088" i="2"/>
  <c r="E5087" i="2"/>
  <c r="E5086" i="2"/>
  <c r="E5085" i="2"/>
  <c r="E5084" i="2"/>
  <c r="E5083" i="2"/>
  <c r="E5082" i="2"/>
  <c r="E5081" i="2"/>
  <c r="E5080" i="2"/>
  <c r="E5079" i="2"/>
  <c r="E5078" i="2"/>
  <c r="E5077" i="2"/>
  <c r="E5076" i="2"/>
  <c r="E5075" i="2"/>
  <c r="E5074" i="2"/>
  <c r="E5073" i="2"/>
  <c r="E5072" i="2"/>
  <c r="E5071" i="2"/>
  <c r="E5070" i="2"/>
  <c r="E5069" i="2"/>
  <c r="E5068" i="2"/>
  <c r="E5067" i="2"/>
  <c r="E5066" i="2"/>
  <c r="E5065" i="2"/>
  <c r="E5064" i="2"/>
  <c r="E5063" i="2"/>
  <c r="E5062" i="2"/>
  <c r="E5061" i="2"/>
  <c r="E5060" i="2"/>
  <c r="E5059" i="2"/>
  <c r="E5058" i="2"/>
  <c r="E5057" i="2"/>
  <c r="E5056" i="2"/>
  <c r="E5055" i="2"/>
  <c r="E5054" i="2"/>
  <c r="E5053" i="2"/>
  <c r="E5052" i="2"/>
  <c r="E5051" i="2"/>
  <c r="E5050" i="2"/>
  <c r="E5049" i="2"/>
  <c r="E5048" i="2"/>
  <c r="E5047" i="2"/>
  <c r="E5046" i="2"/>
  <c r="E5045" i="2"/>
  <c r="E5044" i="2"/>
  <c r="E5043" i="2"/>
  <c r="E5042" i="2"/>
  <c r="E5041" i="2"/>
  <c r="E5040" i="2"/>
  <c r="E5039" i="2"/>
  <c r="E5038" i="2"/>
  <c r="E5037" i="2"/>
  <c r="E5036" i="2"/>
  <c r="E5035" i="2"/>
  <c r="E5034" i="2"/>
  <c r="E5033" i="2"/>
  <c r="E5032" i="2"/>
  <c r="E5031" i="2"/>
  <c r="E5030" i="2"/>
  <c r="E5029" i="2"/>
  <c r="E5028" i="2"/>
  <c r="E5027" i="2"/>
  <c r="E5026" i="2"/>
  <c r="E5025" i="2"/>
  <c r="E5024" i="2"/>
  <c r="E5023" i="2"/>
  <c r="E5022" i="2"/>
  <c r="E5021" i="2"/>
  <c r="E5020" i="2"/>
  <c r="E5019" i="2"/>
  <c r="E5018" i="2"/>
  <c r="E5017" i="2"/>
  <c r="E5016" i="2"/>
  <c r="E5015" i="2"/>
  <c r="E5014" i="2"/>
  <c r="E5013" i="2"/>
  <c r="E5012" i="2"/>
  <c r="E5011" i="2"/>
  <c r="E5010" i="2"/>
  <c r="E5009" i="2"/>
  <c r="E5008" i="2"/>
  <c r="E5007" i="2"/>
  <c r="E5006" i="2"/>
  <c r="E5005" i="2"/>
  <c r="E5004" i="2"/>
  <c r="E5003" i="2"/>
  <c r="E5002" i="2"/>
  <c r="E5001" i="2"/>
  <c r="E5000" i="2"/>
  <c r="E4999" i="2"/>
  <c r="E4998" i="2"/>
  <c r="E4997" i="2"/>
  <c r="E4996" i="2"/>
  <c r="E4995" i="2"/>
  <c r="E4994" i="2"/>
  <c r="E4993" i="2"/>
  <c r="E4992" i="2"/>
  <c r="E4991" i="2"/>
  <c r="E4990" i="2"/>
  <c r="E4989" i="2"/>
  <c r="E4988" i="2"/>
  <c r="E4987" i="2"/>
  <c r="E4986" i="2"/>
  <c r="E4985" i="2"/>
  <c r="E4984" i="2"/>
  <c r="E4983" i="2"/>
  <c r="E4982" i="2"/>
  <c r="E4981" i="2"/>
  <c r="E4980" i="2"/>
  <c r="E4979" i="2"/>
  <c r="E4978" i="2"/>
  <c r="E4977" i="2"/>
  <c r="E4976" i="2"/>
  <c r="E4975" i="2"/>
  <c r="E4974" i="2"/>
  <c r="E4973" i="2"/>
  <c r="E4972" i="2"/>
  <c r="E4971" i="2"/>
  <c r="E4970" i="2"/>
  <c r="E4969" i="2"/>
  <c r="E4968" i="2"/>
  <c r="E4967" i="2"/>
  <c r="E4966" i="2"/>
  <c r="E4965" i="2"/>
  <c r="E4964" i="2"/>
  <c r="E4963" i="2"/>
  <c r="E4962" i="2"/>
  <c r="E4961" i="2"/>
  <c r="E4960" i="2"/>
  <c r="E4959" i="2"/>
  <c r="E4958" i="2"/>
  <c r="E4957" i="2"/>
  <c r="E4956" i="2"/>
  <c r="E4955" i="2"/>
  <c r="E4954" i="2"/>
  <c r="E4953" i="2"/>
  <c r="E4952" i="2"/>
  <c r="E4951" i="2"/>
  <c r="E4950" i="2"/>
  <c r="E4949" i="2"/>
  <c r="E4948" i="2"/>
  <c r="E4947" i="2"/>
  <c r="E4946" i="2"/>
  <c r="E4945" i="2"/>
  <c r="E4944" i="2"/>
  <c r="E4943" i="2"/>
  <c r="E4942" i="2"/>
  <c r="E4941" i="2"/>
  <c r="E4940" i="2"/>
  <c r="E4939" i="2"/>
  <c r="E4938" i="2"/>
  <c r="E4937" i="2"/>
  <c r="E4936" i="2"/>
  <c r="E4935" i="2"/>
  <c r="E4934" i="2"/>
  <c r="E4933" i="2"/>
  <c r="E4932" i="2"/>
  <c r="E4931" i="2"/>
  <c r="E4930" i="2"/>
  <c r="E4929" i="2"/>
  <c r="E4928" i="2"/>
  <c r="E4927" i="2"/>
  <c r="E4926" i="2"/>
  <c r="E4925" i="2"/>
  <c r="E4924" i="2"/>
  <c r="E4923" i="2"/>
  <c r="E4922" i="2"/>
  <c r="E4921" i="2"/>
  <c r="E4920" i="2"/>
  <c r="E4919" i="2"/>
  <c r="E4918" i="2"/>
  <c r="E4917" i="2"/>
  <c r="E4916" i="2"/>
  <c r="E4915" i="2"/>
  <c r="E4914" i="2"/>
  <c r="E4913" i="2"/>
  <c r="E4912" i="2"/>
  <c r="E4911" i="2"/>
  <c r="E4910" i="2"/>
  <c r="E4909" i="2"/>
  <c r="E4908" i="2"/>
  <c r="E4907" i="2"/>
  <c r="E4906" i="2"/>
  <c r="E4905" i="2"/>
  <c r="E4904" i="2"/>
  <c r="E4903" i="2"/>
  <c r="E4902" i="2"/>
  <c r="E4901" i="2"/>
  <c r="E4900" i="2"/>
  <c r="E4899" i="2"/>
  <c r="E4898" i="2"/>
  <c r="E4897" i="2"/>
  <c r="E4896" i="2"/>
  <c r="E4895" i="2"/>
  <c r="E4894" i="2"/>
  <c r="E4893" i="2"/>
  <c r="E4892" i="2"/>
  <c r="E4891" i="2"/>
  <c r="E4890" i="2"/>
  <c r="E4889" i="2"/>
  <c r="E4888" i="2"/>
  <c r="E4887" i="2"/>
  <c r="E4886" i="2"/>
  <c r="E4885" i="2"/>
  <c r="E4884" i="2"/>
  <c r="E4883" i="2"/>
  <c r="E4882" i="2"/>
  <c r="E4881" i="2"/>
  <c r="E4880" i="2"/>
  <c r="E4879" i="2"/>
  <c r="E4878" i="2"/>
  <c r="E4877" i="2"/>
  <c r="E4876" i="2"/>
  <c r="E4875" i="2"/>
  <c r="E4874" i="2"/>
  <c r="E4873" i="2"/>
  <c r="E4872" i="2"/>
  <c r="E4871" i="2"/>
  <c r="E4870" i="2"/>
  <c r="E4869" i="2"/>
  <c r="E4868" i="2"/>
  <c r="E4867" i="2"/>
  <c r="E4866" i="2"/>
  <c r="E4865" i="2"/>
  <c r="E4864" i="2"/>
  <c r="E4863" i="2"/>
  <c r="E4862" i="2"/>
  <c r="E4861" i="2"/>
  <c r="E4860" i="2"/>
  <c r="E4859" i="2"/>
  <c r="E4858" i="2"/>
  <c r="E4857" i="2"/>
  <c r="E4856" i="2"/>
  <c r="E4855" i="2"/>
  <c r="E4854" i="2"/>
  <c r="E4853" i="2"/>
  <c r="E4852" i="2"/>
  <c r="E4851" i="2"/>
  <c r="E4850" i="2"/>
  <c r="E4849" i="2"/>
  <c r="E4848" i="2"/>
  <c r="E4847" i="2"/>
  <c r="E4846" i="2"/>
  <c r="E4845" i="2"/>
  <c r="E4844" i="2"/>
  <c r="E4843" i="2"/>
  <c r="E4842" i="2"/>
  <c r="E4841" i="2"/>
  <c r="E4840" i="2"/>
  <c r="E4839" i="2"/>
  <c r="E4838" i="2"/>
  <c r="E4837" i="2"/>
  <c r="E4836" i="2"/>
  <c r="E4835" i="2"/>
  <c r="E4834" i="2"/>
  <c r="E4833" i="2"/>
  <c r="E4832" i="2"/>
  <c r="E4831" i="2"/>
  <c r="E4830" i="2"/>
  <c r="E4829" i="2"/>
  <c r="E4828" i="2"/>
  <c r="E4827" i="2"/>
  <c r="E4826" i="2"/>
  <c r="E4825" i="2"/>
  <c r="E4824" i="2"/>
  <c r="E4823" i="2"/>
  <c r="E4822" i="2"/>
  <c r="E4821" i="2"/>
  <c r="E4820" i="2"/>
  <c r="E4819" i="2"/>
  <c r="E4818" i="2"/>
  <c r="E4817" i="2"/>
  <c r="E4816" i="2"/>
  <c r="E4815" i="2"/>
  <c r="E4814" i="2"/>
  <c r="E4813" i="2"/>
  <c r="E4812" i="2"/>
  <c r="E4811" i="2"/>
  <c r="E4810" i="2"/>
  <c r="E4809" i="2"/>
  <c r="E4808" i="2"/>
  <c r="E4807" i="2"/>
  <c r="E4806" i="2"/>
  <c r="E4805" i="2"/>
  <c r="E4804" i="2"/>
  <c r="E4803" i="2"/>
  <c r="E4802" i="2"/>
  <c r="E4801" i="2"/>
  <c r="E4800" i="2"/>
  <c r="E4799" i="2"/>
  <c r="E4798" i="2"/>
  <c r="E4797" i="2"/>
  <c r="E4796" i="2"/>
  <c r="E4795" i="2"/>
  <c r="E4794" i="2"/>
  <c r="E4793" i="2"/>
  <c r="E4792" i="2"/>
  <c r="E4791" i="2"/>
  <c r="E4790" i="2"/>
  <c r="E4789" i="2"/>
  <c r="E4788" i="2"/>
  <c r="E4787" i="2"/>
  <c r="E4786" i="2"/>
  <c r="E4785" i="2"/>
  <c r="E4784" i="2"/>
  <c r="E4783" i="2"/>
  <c r="E4782" i="2"/>
  <c r="E4781" i="2"/>
  <c r="E4780" i="2"/>
  <c r="E4779" i="2"/>
  <c r="E4778" i="2"/>
  <c r="E4777" i="2"/>
  <c r="E4776" i="2"/>
  <c r="E4775" i="2"/>
  <c r="E4774" i="2"/>
  <c r="E4773" i="2"/>
  <c r="E4772" i="2"/>
  <c r="E4771" i="2"/>
  <c r="E4770" i="2"/>
  <c r="E4769" i="2"/>
  <c r="E4768" i="2"/>
  <c r="E4767" i="2"/>
  <c r="E4766" i="2"/>
  <c r="E4765" i="2"/>
  <c r="E4764" i="2"/>
  <c r="E4763" i="2"/>
  <c r="E4762" i="2"/>
  <c r="E4761" i="2"/>
  <c r="E4760" i="2"/>
  <c r="E4759" i="2"/>
  <c r="E4758" i="2"/>
  <c r="E4757" i="2"/>
  <c r="E4756" i="2"/>
  <c r="E4755" i="2"/>
  <c r="E4754" i="2"/>
  <c r="E4753" i="2"/>
  <c r="E4752" i="2"/>
  <c r="E4751" i="2"/>
  <c r="E4750" i="2"/>
  <c r="E4749" i="2"/>
  <c r="E4748" i="2"/>
  <c r="E4747" i="2"/>
  <c r="E4746" i="2"/>
  <c r="E4745" i="2"/>
  <c r="E4744" i="2"/>
  <c r="E4743" i="2"/>
  <c r="E4742" i="2"/>
  <c r="E4741" i="2"/>
  <c r="E4740" i="2"/>
  <c r="E4739" i="2"/>
  <c r="E4738" i="2"/>
  <c r="E4737" i="2"/>
  <c r="E4736" i="2"/>
  <c r="E4735" i="2"/>
  <c r="E4734" i="2"/>
  <c r="E4733" i="2"/>
  <c r="E4732" i="2"/>
  <c r="E4731" i="2"/>
  <c r="E4730" i="2"/>
  <c r="E4729" i="2"/>
  <c r="E4728" i="2"/>
  <c r="E4727" i="2"/>
  <c r="E4726" i="2"/>
  <c r="E4725" i="2"/>
  <c r="E4724" i="2"/>
  <c r="E4723" i="2"/>
  <c r="E4722" i="2"/>
  <c r="E4721" i="2"/>
  <c r="E4720" i="2"/>
  <c r="E4719" i="2"/>
  <c r="E4718" i="2"/>
  <c r="E4717" i="2"/>
  <c r="E4716" i="2"/>
  <c r="E4715" i="2"/>
  <c r="E4714" i="2"/>
  <c r="E4713" i="2"/>
  <c r="E4712" i="2"/>
  <c r="E4711" i="2"/>
  <c r="E4710" i="2"/>
  <c r="E4709" i="2"/>
  <c r="E4708" i="2"/>
  <c r="E4707" i="2"/>
  <c r="E4706" i="2"/>
  <c r="E4705" i="2"/>
  <c r="E4704" i="2"/>
  <c r="E4703" i="2"/>
  <c r="E4702" i="2"/>
  <c r="E4701" i="2"/>
  <c r="E4700" i="2"/>
  <c r="E4699" i="2"/>
  <c r="E4698" i="2"/>
  <c r="E4697" i="2"/>
  <c r="E4696" i="2"/>
  <c r="E4695" i="2"/>
  <c r="E4694" i="2"/>
  <c r="E4693" i="2"/>
  <c r="E4692" i="2"/>
  <c r="E4691" i="2"/>
  <c r="E4690" i="2"/>
  <c r="E4689" i="2"/>
  <c r="E4688" i="2"/>
  <c r="E4687" i="2"/>
  <c r="E4686" i="2"/>
  <c r="E4685" i="2"/>
  <c r="E4684" i="2"/>
  <c r="E4683" i="2"/>
  <c r="E4682" i="2"/>
  <c r="E4681" i="2"/>
  <c r="E4680" i="2"/>
  <c r="E4679" i="2"/>
  <c r="E4678" i="2"/>
  <c r="E4677" i="2"/>
  <c r="E4676" i="2"/>
  <c r="E4675" i="2"/>
  <c r="E4674" i="2"/>
  <c r="E4673" i="2"/>
  <c r="E4672" i="2"/>
  <c r="E4671" i="2"/>
  <c r="E4670" i="2"/>
  <c r="E4669" i="2"/>
  <c r="E4668" i="2"/>
  <c r="E4667" i="2"/>
  <c r="E4666" i="2"/>
  <c r="E4665" i="2"/>
  <c r="E4664" i="2"/>
  <c r="E4663" i="2"/>
  <c r="E4662" i="2"/>
  <c r="E4661" i="2"/>
  <c r="E4660" i="2"/>
  <c r="E4659" i="2"/>
  <c r="E4658" i="2"/>
  <c r="E4657" i="2"/>
  <c r="E4656" i="2"/>
  <c r="E4655" i="2"/>
  <c r="E4654" i="2"/>
  <c r="E4653" i="2"/>
  <c r="E4652" i="2"/>
  <c r="E4651" i="2"/>
  <c r="E4650" i="2"/>
  <c r="E4649" i="2"/>
  <c r="E4648" i="2"/>
  <c r="E4647" i="2"/>
  <c r="E4646" i="2"/>
  <c r="E4645" i="2"/>
  <c r="E4644" i="2"/>
  <c r="E4643" i="2"/>
  <c r="E4642" i="2"/>
  <c r="E4641" i="2"/>
  <c r="E4640" i="2"/>
  <c r="E4639" i="2"/>
  <c r="E4638" i="2"/>
  <c r="E4637" i="2"/>
  <c r="E4636" i="2"/>
  <c r="E4635" i="2"/>
  <c r="E4634" i="2"/>
  <c r="E4633" i="2"/>
  <c r="E4632" i="2"/>
  <c r="E4631" i="2"/>
  <c r="E4630" i="2"/>
  <c r="E4629" i="2"/>
  <c r="E4628" i="2"/>
  <c r="E4627" i="2"/>
  <c r="E4626" i="2"/>
  <c r="E4625" i="2"/>
  <c r="E4624" i="2"/>
  <c r="E4623" i="2"/>
  <c r="E4622" i="2"/>
  <c r="E4621" i="2"/>
  <c r="E4620" i="2"/>
  <c r="E4619" i="2"/>
  <c r="E4618" i="2"/>
  <c r="E4617" i="2"/>
  <c r="E4616" i="2"/>
  <c r="E4615" i="2"/>
  <c r="E4614" i="2"/>
  <c r="E4613" i="2"/>
  <c r="E4612" i="2"/>
  <c r="E4611" i="2"/>
  <c r="E4610" i="2"/>
  <c r="E4609" i="2"/>
  <c r="E4608" i="2"/>
  <c r="E4607" i="2"/>
  <c r="E4606" i="2"/>
  <c r="E4605" i="2"/>
  <c r="E4604" i="2"/>
  <c r="E4603" i="2"/>
  <c r="E4602" i="2"/>
  <c r="E4601" i="2"/>
  <c r="E4600" i="2"/>
  <c r="E4599" i="2"/>
  <c r="E4598" i="2"/>
  <c r="E4597" i="2"/>
  <c r="E4596" i="2"/>
  <c r="E4595" i="2"/>
  <c r="E4594" i="2"/>
  <c r="E4593" i="2"/>
  <c r="E4592" i="2"/>
  <c r="E4591" i="2"/>
  <c r="E4590" i="2"/>
  <c r="E4589" i="2"/>
  <c r="E4588" i="2"/>
  <c r="E4587" i="2"/>
  <c r="E4586" i="2"/>
  <c r="E4585" i="2"/>
  <c r="E4584" i="2"/>
  <c r="E4583" i="2"/>
  <c r="E4582" i="2"/>
  <c r="E4581" i="2"/>
  <c r="E4580" i="2"/>
  <c r="E4579" i="2"/>
  <c r="E4578" i="2"/>
  <c r="E4577" i="2"/>
  <c r="E4576" i="2"/>
  <c r="E4575" i="2"/>
  <c r="E4574" i="2"/>
  <c r="E4573" i="2"/>
  <c r="E4572" i="2"/>
  <c r="E4571" i="2"/>
  <c r="E4570" i="2"/>
  <c r="E4569" i="2"/>
  <c r="E4568" i="2"/>
  <c r="E4567" i="2"/>
  <c r="E4566" i="2"/>
  <c r="E4565" i="2"/>
  <c r="E4564" i="2"/>
  <c r="E4563" i="2"/>
  <c r="E4562" i="2"/>
  <c r="E4561" i="2"/>
  <c r="E4560" i="2"/>
  <c r="E4559" i="2"/>
  <c r="E4558" i="2"/>
  <c r="E4557" i="2"/>
  <c r="E4556" i="2"/>
  <c r="E4555" i="2"/>
  <c r="E4554" i="2"/>
  <c r="E4553" i="2"/>
  <c r="E4552" i="2"/>
  <c r="E4551" i="2"/>
  <c r="E4550" i="2"/>
  <c r="E4549" i="2"/>
  <c r="E4548" i="2"/>
  <c r="E4547" i="2"/>
  <c r="E4546" i="2"/>
  <c r="E4545" i="2"/>
  <c r="E4544" i="2"/>
  <c r="E4543" i="2"/>
  <c r="E4542" i="2"/>
  <c r="E4541" i="2"/>
  <c r="E4540" i="2"/>
  <c r="E4539" i="2"/>
  <c r="E4538" i="2"/>
  <c r="E4537" i="2"/>
  <c r="E4536" i="2"/>
  <c r="E4535" i="2"/>
  <c r="E4534" i="2"/>
  <c r="E4533" i="2"/>
  <c r="E4532" i="2"/>
  <c r="E4531" i="2"/>
  <c r="E4530" i="2"/>
  <c r="E4529" i="2"/>
  <c r="E4528" i="2"/>
  <c r="E4527" i="2"/>
  <c r="E4526" i="2"/>
  <c r="E4525" i="2"/>
  <c r="E4524" i="2"/>
  <c r="E4523" i="2"/>
  <c r="E4522" i="2"/>
  <c r="E4521" i="2"/>
  <c r="E4520" i="2"/>
  <c r="E4519" i="2"/>
  <c r="E4518" i="2"/>
  <c r="E4517" i="2"/>
  <c r="E4516" i="2"/>
  <c r="E4515" i="2"/>
  <c r="E4514" i="2"/>
  <c r="E4513" i="2"/>
  <c r="E4512" i="2"/>
  <c r="E4511" i="2"/>
  <c r="E4510" i="2"/>
  <c r="E4509" i="2"/>
  <c r="E4508" i="2"/>
  <c r="E4507" i="2"/>
  <c r="E4506" i="2"/>
  <c r="E4505" i="2"/>
  <c r="E4504" i="2"/>
  <c r="E4503" i="2"/>
  <c r="E4502" i="2"/>
  <c r="E4501" i="2"/>
  <c r="E4500" i="2"/>
  <c r="E4499" i="2"/>
  <c r="E4498" i="2"/>
  <c r="E4497" i="2"/>
  <c r="E4496" i="2"/>
  <c r="E4495" i="2"/>
  <c r="E4494" i="2"/>
  <c r="E4493" i="2"/>
  <c r="E4492" i="2"/>
  <c r="E4491" i="2"/>
  <c r="E4490" i="2"/>
  <c r="E4489" i="2"/>
  <c r="E4488" i="2"/>
  <c r="E4487" i="2"/>
  <c r="E4486" i="2"/>
  <c r="E4485" i="2"/>
  <c r="E4484" i="2"/>
  <c r="E4483" i="2"/>
  <c r="E4482" i="2"/>
  <c r="E4481" i="2"/>
  <c r="E4480" i="2"/>
  <c r="E4479" i="2"/>
  <c r="E4478" i="2"/>
  <c r="E4477" i="2"/>
  <c r="E4476" i="2"/>
  <c r="E4475" i="2"/>
  <c r="E4474" i="2"/>
  <c r="E4473" i="2"/>
  <c r="E4472" i="2"/>
  <c r="E4471" i="2"/>
  <c r="E4470" i="2"/>
  <c r="E4469" i="2"/>
  <c r="E4468" i="2"/>
  <c r="E4467" i="2"/>
  <c r="E4466" i="2"/>
  <c r="E4465" i="2"/>
  <c r="E4464" i="2"/>
  <c r="E4463" i="2"/>
  <c r="E4462" i="2"/>
  <c r="E4461" i="2"/>
  <c r="E4460" i="2"/>
  <c r="E4459" i="2"/>
  <c r="E4458" i="2"/>
  <c r="E4457" i="2"/>
  <c r="E4456" i="2"/>
  <c r="E4455" i="2"/>
  <c r="E4454" i="2"/>
  <c r="E4453" i="2"/>
  <c r="E4452" i="2"/>
  <c r="E4451" i="2"/>
  <c r="E4450" i="2"/>
  <c r="E4449" i="2"/>
  <c r="E4448" i="2"/>
  <c r="E4447" i="2"/>
  <c r="E4446" i="2"/>
  <c r="E4445" i="2"/>
  <c r="E4444" i="2"/>
  <c r="E4443" i="2"/>
  <c r="E4442" i="2"/>
  <c r="E4441" i="2"/>
  <c r="E4440" i="2"/>
  <c r="E4439" i="2"/>
  <c r="E4438" i="2"/>
  <c r="E4437" i="2"/>
  <c r="E4436" i="2"/>
  <c r="E4435" i="2"/>
  <c r="E4434" i="2"/>
  <c r="E4433" i="2"/>
  <c r="E4432" i="2"/>
  <c r="E4431" i="2"/>
  <c r="E4430" i="2"/>
  <c r="E4429" i="2"/>
  <c r="E4428" i="2"/>
  <c r="E4427" i="2"/>
  <c r="E4426" i="2"/>
  <c r="E4425" i="2"/>
  <c r="E4424" i="2"/>
  <c r="E4423" i="2"/>
  <c r="E4422" i="2"/>
  <c r="E4421" i="2"/>
  <c r="E4420" i="2"/>
  <c r="E4419" i="2"/>
  <c r="E4418" i="2"/>
  <c r="E4417" i="2"/>
  <c r="E4416" i="2"/>
  <c r="E4415" i="2"/>
  <c r="E4414" i="2"/>
  <c r="E4413" i="2"/>
  <c r="E4412" i="2"/>
  <c r="E4411" i="2"/>
  <c r="E4410" i="2"/>
  <c r="E4409" i="2"/>
  <c r="E4408" i="2"/>
  <c r="E4407" i="2"/>
  <c r="E4406" i="2"/>
  <c r="E4405" i="2"/>
  <c r="E4404" i="2"/>
  <c r="E4403" i="2"/>
  <c r="E4402" i="2"/>
  <c r="E4401" i="2"/>
  <c r="E4400" i="2"/>
  <c r="E4399" i="2"/>
  <c r="E4398" i="2"/>
  <c r="E4397" i="2"/>
  <c r="E4396" i="2"/>
  <c r="E4395" i="2"/>
  <c r="E4394" i="2"/>
  <c r="E4393" i="2"/>
  <c r="E4392" i="2"/>
  <c r="E4391" i="2"/>
  <c r="E4390" i="2"/>
  <c r="E4389" i="2"/>
  <c r="E4388" i="2"/>
  <c r="E4387" i="2"/>
  <c r="E4386" i="2"/>
  <c r="E4385" i="2"/>
  <c r="E4384" i="2"/>
  <c r="E4383" i="2"/>
  <c r="E4382" i="2"/>
  <c r="E4381" i="2"/>
  <c r="E4380" i="2"/>
  <c r="E4379" i="2"/>
  <c r="E4378" i="2"/>
  <c r="E4377" i="2"/>
  <c r="E4376" i="2"/>
  <c r="E4375" i="2"/>
  <c r="E4374" i="2"/>
  <c r="E4373" i="2"/>
  <c r="E4372" i="2"/>
  <c r="E4371" i="2"/>
  <c r="E4370" i="2"/>
  <c r="E4369" i="2"/>
  <c r="E4368" i="2"/>
  <c r="E4367" i="2"/>
  <c r="E4366" i="2"/>
  <c r="E4365" i="2"/>
  <c r="E4364" i="2"/>
  <c r="E4363" i="2"/>
  <c r="E4362" i="2"/>
  <c r="E4361" i="2"/>
  <c r="E4360" i="2"/>
  <c r="E4359" i="2"/>
  <c r="E4358" i="2"/>
  <c r="E4357" i="2"/>
  <c r="E4356" i="2"/>
  <c r="E4355" i="2"/>
  <c r="E4354" i="2"/>
  <c r="E4353" i="2"/>
  <c r="E4352" i="2"/>
  <c r="E4351" i="2"/>
  <c r="E4350" i="2"/>
  <c r="E4349" i="2"/>
  <c r="E4348" i="2"/>
  <c r="E4347" i="2"/>
  <c r="E4346" i="2"/>
  <c r="E4345" i="2"/>
  <c r="E4344" i="2"/>
  <c r="E4343" i="2"/>
  <c r="E4342" i="2"/>
  <c r="E4341" i="2"/>
  <c r="E4340" i="2"/>
  <c r="E4339" i="2"/>
  <c r="E4338" i="2"/>
  <c r="E4337" i="2"/>
  <c r="E4336" i="2"/>
  <c r="E4335" i="2"/>
  <c r="E4334" i="2"/>
  <c r="E4333" i="2"/>
  <c r="E4332" i="2"/>
  <c r="E4331" i="2"/>
  <c r="E4330" i="2"/>
  <c r="E4329" i="2"/>
  <c r="E4328" i="2"/>
  <c r="E4327" i="2"/>
  <c r="E4326" i="2"/>
  <c r="E4325" i="2"/>
  <c r="E4324" i="2"/>
  <c r="E4323" i="2"/>
  <c r="E4322" i="2"/>
  <c r="E4321" i="2"/>
  <c r="E4320" i="2"/>
  <c r="E4319" i="2"/>
  <c r="E4318" i="2"/>
  <c r="E4317" i="2"/>
  <c r="E4316" i="2"/>
  <c r="E4315" i="2"/>
  <c r="E4314" i="2"/>
  <c r="E4313" i="2"/>
  <c r="E4312" i="2"/>
  <c r="E4311" i="2"/>
  <c r="E4310" i="2"/>
  <c r="E4309" i="2"/>
  <c r="E4308" i="2"/>
  <c r="E4307" i="2"/>
  <c r="E4306" i="2"/>
  <c r="E4305" i="2"/>
  <c r="E4304" i="2"/>
  <c r="E4303" i="2"/>
  <c r="E4302" i="2"/>
  <c r="E4301" i="2"/>
  <c r="E4300" i="2"/>
  <c r="E4299" i="2"/>
  <c r="E4298" i="2"/>
  <c r="E4297" i="2"/>
  <c r="E4296" i="2"/>
  <c r="E4295" i="2"/>
  <c r="E4294" i="2"/>
  <c r="E4293" i="2"/>
  <c r="E4292" i="2"/>
  <c r="E4291" i="2"/>
  <c r="E4290" i="2"/>
  <c r="E4289" i="2"/>
  <c r="E4288" i="2"/>
  <c r="E4287" i="2"/>
  <c r="E4286" i="2"/>
  <c r="E4285" i="2"/>
  <c r="E4284" i="2"/>
  <c r="E4283" i="2"/>
  <c r="E4282" i="2"/>
  <c r="E4281" i="2"/>
  <c r="E4280" i="2"/>
  <c r="E4279" i="2"/>
  <c r="E4278" i="2"/>
  <c r="E4277" i="2"/>
  <c r="E4276" i="2"/>
  <c r="E4275" i="2"/>
  <c r="E4274" i="2"/>
  <c r="E4273" i="2"/>
  <c r="E4272" i="2"/>
  <c r="E4271" i="2"/>
  <c r="E4270" i="2"/>
  <c r="E4269" i="2"/>
  <c r="E4268" i="2"/>
  <c r="E4267" i="2"/>
  <c r="E4266" i="2"/>
  <c r="E4265" i="2"/>
  <c r="E4264" i="2"/>
  <c r="E4263" i="2"/>
  <c r="E4262" i="2"/>
  <c r="E4261" i="2"/>
  <c r="E4260" i="2"/>
  <c r="E4259" i="2"/>
  <c r="E4258" i="2"/>
  <c r="E4257" i="2"/>
  <c r="E4256" i="2"/>
  <c r="E4255" i="2"/>
  <c r="E4254" i="2"/>
  <c r="E4253" i="2"/>
  <c r="E4252" i="2"/>
  <c r="E4251" i="2"/>
  <c r="E4250" i="2"/>
  <c r="E4249" i="2"/>
  <c r="E4248" i="2"/>
  <c r="E4247" i="2"/>
  <c r="E4246" i="2"/>
  <c r="E4245" i="2"/>
  <c r="E4244" i="2"/>
  <c r="E4243" i="2"/>
  <c r="E4242" i="2"/>
  <c r="E4241" i="2"/>
  <c r="E4240" i="2"/>
  <c r="E4239" i="2"/>
  <c r="E4238" i="2"/>
  <c r="E4237" i="2"/>
  <c r="E4236" i="2"/>
  <c r="E4235" i="2"/>
  <c r="E4234" i="2"/>
  <c r="E4233" i="2"/>
  <c r="E4232" i="2"/>
  <c r="E4231" i="2"/>
  <c r="E4230" i="2"/>
  <c r="E4229" i="2"/>
  <c r="E4228" i="2"/>
  <c r="E4227" i="2"/>
  <c r="E4226" i="2"/>
  <c r="E4225" i="2"/>
  <c r="E4224" i="2"/>
  <c r="E4223" i="2"/>
  <c r="E4222" i="2"/>
  <c r="E4221" i="2"/>
  <c r="E4220" i="2"/>
  <c r="E4219" i="2"/>
  <c r="E4218" i="2"/>
  <c r="E4217" i="2"/>
  <c r="E4216" i="2"/>
  <c r="E4215" i="2"/>
  <c r="E4214" i="2"/>
  <c r="E4213" i="2"/>
  <c r="E4212" i="2"/>
  <c r="E4211" i="2"/>
  <c r="E4210" i="2"/>
  <c r="E4209" i="2"/>
  <c r="E4208" i="2"/>
  <c r="E4207" i="2"/>
  <c r="E4206" i="2"/>
  <c r="E4205" i="2"/>
  <c r="E4204" i="2"/>
  <c r="E4203" i="2"/>
  <c r="E4202" i="2"/>
  <c r="E4201" i="2"/>
  <c r="E4200" i="2"/>
  <c r="E4199" i="2"/>
  <c r="E4198" i="2"/>
  <c r="E4197" i="2"/>
  <c r="E4196" i="2"/>
  <c r="E4195" i="2"/>
  <c r="E4194" i="2"/>
  <c r="E4193" i="2"/>
  <c r="E4192" i="2"/>
  <c r="E4191" i="2"/>
  <c r="E4190" i="2"/>
  <c r="E4189" i="2"/>
  <c r="E4188" i="2"/>
  <c r="E4187" i="2"/>
  <c r="E4186" i="2"/>
  <c r="E4185" i="2"/>
  <c r="E4184" i="2"/>
  <c r="E4183" i="2"/>
  <c r="E4182" i="2"/>
  <c r="E4181" i="2"/>
  <c r="E4180" i="2"/>
  <c r="E4179" i="2"/>
  <c r="E4178" i="2"/>
  <c r="E4177" i="2"/>
  <c r="E4176" i="2"/>
  <c r="E4175" i="2"/>
  <c r="E4174" i="2"/>
  <c r="E4173" i="2"/>
  <c r="E4172" i="2"/>
  <c r="E4171" i="2"/>
  <c r="E4170" i="2"/>
  <c r="E4169" i="2"/>
  <c r="E4168" i="2"/>
  <c r="E4167" i="2"/>
  <c r="E4166" i="2"/>
  <c r="E4165" i="2"/>
  <c r="E4164" i="2"/>
  <c r="E4163" i="2"/>
  <c r="E4162" i="2"/>
  <c r="E4161" i="2"/>
  <c r="E4160" i="2"/>
  <c r="E4159" i="2"/>
  <c r="E4158" i="2"/>
  <c r="E4157" i="2"/>
  <c r="E4156" i="2"/>
  <c r="E4155" i="2"/>
  <c r="E4154" i="2"/>
  <c r="E4153" i="2"/>
  <c r="E4152" i="2"/>
  <c r="E4151" i="2"/>
  <c r="E4150" i="2"/>
  <c r="E4149" i="2"/>
  <c r="E4148" i="2"/>
  <c r="E4147" i="2"/>
  <c r="E4146" i="2"/>
  <c r="E4145" i="2"/>
  <c r="E4144" i="2"/>
  <c r="E4143" i="2"/>
  <c r="E4142" i="2"/>
  <c r="E4141" i="2"/>
  <c r="E4140" i="2"/>
  <c r="E4139" i="2"/>
  <c r="E4138" i="2"/>
  <c r="E4137" i="2"/>
  <c r="E4136" i="2"/>
  <c r="E4135" i="2"/>
  <c r="E4134" i="2"/>
  <c r="E4133" i="2"/>
  <c r="E4132" i="2"/>
  <c r="E4131" i="2"/>
  <c r="E4130" i="2"/>
  <c r="E4129" i="2"/>
  <c r="E4128" i="2"/>
  <c r="E4127" i="2"/>
  <c r="E4126" i="2"/>
  <c r="E4125" i="2"/>
  <c r="E4124" i="2"/>
  <c r="E4123" i="2"/>
  <c r="E4122" i="2"/>
  <c r="E4121" i="2"/>
  <c r="E4120" i="2"/>
  <c r="E4119" i="2"/>
  <c r="E4118" i="2"/>
  <c r="E4117" i="2"/>
  <c r="E4116" i="2"/>
  <c r="E4115" i="2"/>
  <c r="E4114" i="2"/>
  <c r="E4113" i="2"/>
  <c r="E4112" i="2"/>
  <c r="E4111" i="2"/>
  <c r="E4110" i="2"/>
  <c r="E4109" i="2"/>
  <c r="E4108" i="2"/>
  <c r="E4107" i="2"/>
  <c r="E4106" i="2"/>
  <c r="E4105" i="2"/>
  <c r="E4104" i="2"/>
  <c r="E4103" i="2"/>
  <c r="E4102" i="2"/>
  <c r="E4101" i="2"/>
  <c r="E4100" i="2"/>
  <c r="E4099" i="2"/>
  <c r="E4098" i="2"/>
  <c r="E4097" i="2"/>
  <c r="E4096" i="2"/>
  <c r="E4095" i="2"/>
  <c r="E4094" i="2"/>
  <c r="E4093" i="2"/>
  <c r="E4092" i="2"/>
  <c r="E4091" i="2"/>
  <c r="E4090" i="2"/>
  <c r="E4089" i="2"/>
  <c r="E4088" i="2"/>
  <c r="E4087" i="2"/>
  <c r="E4086" i="2"/>
  <c r="E4085" i="2"/>
  <c r="E4084" i="2"/>
  <c r="E4083" i="2"/>
  <c r="E4082" i="2"/>
  <c r="E4081" i="2"/>
  <c r="E4080" i="2"/>
  <c r="E4079" i="2"/>
  <c r="E4078" i="2"/>
  <c r="E4077" i="2"/>
  <c r="E4076" i="2"/>
  <c r="E4075" i="2"/>
  <c r="E4074" i="2"/>
  <c r="E4073" i="2"/>
  <c r="E4072" i="2"/>
  <c r="E4071" i="2"/>
  <c r="E4070" i="2"/>
  <c r="E4069" i="2"/>
  <c r="E4068" i="2"/>
  <c r="E4067" i="2"/>
  <c r="E4066" i="2"/>
  <c r="E4065" i="2"/>
  <c r="E4064" i="2"/>
  <c r="E4063" i="2"/>
  <c r="E4062" i="2"/>
  <c r="E4061" i="2"/>
  <c r="E4060" i="2"/>
  <c r="E4059" i="2"/>
  <c r="E4058" i="2"/>
  <c r="E4057" i="2"/>
  <c r="E4056" i="2"/>
  <c r="E4055" i="2"/>
  <c r="E4054" i="2"/>
  <c r="E4053" i="2"/>
  <c r="E4052" i="2"/>
  <c r="E4051" i="2"/>
  <c r="E4050" i="2"/>
  <c r="E4049" i="2"/>
  <c r="E4048" i="2"/>
  <c r="E4047" i="2"/>
  <c r="E4046" i="2"/>
  <c r="E4045" i="2"/>
  <c r="E4044" i="2"/>
  <c r="E4043" i="2"/>
  <c r="E4042" i="2"/>
  <c r="E4041" i="2"/>
  <c r="E4040" i="2"/>
  <c r="E4039" i="2"/>
  <c r="E4038" i="2"/>
  <c r="E4037" i="2"/>
  <c r="E4036" i="2"/>
  <c r="E4035" i="2"/>
  <c r="E4034" i="2"/>
  <c r="E4033" i="2"/>
  <c r="E4032" i="2"/>
  <c r="E4031" i="2"/>
  <c r="E4030" i="2"/>
  <c r="E4029" i="2"/>
  <c r="E4028" i="2"/>
  <c r="E4027" i="2"/>
  <c r="E4026" i="2"/>
  <c r="E4025" i="2"/>
  <c r="E4024" i="2"/>
  <c r="E4023" i="2"/>
  <c r="E4022" i="2"/>
  <c r="E4021" i="2"/>
  <c r="E4020" i="2"/>
  <c r="E4019" i="2"/>
  <c r="E4018" i="2"/>
  <c r="E4017" i="2"/>
  <c r="E4016" i="2"/>
  <c r="E4015" i="2"/>
  <c r="E4014" i="2"/>
  <c r="E4013" i="2"/>
  <c r="E4012" i="2"/>
  <c r="E4011" i="2"/>
  <c r="E4010" i="2"/>
  <c r="E4009" i="2"/>
  <c r="E4008" i="2"/>
  <c r="E4007" i="2"/>
  <c r="E4006" i="2"/>
  <c r="E4005" i="2"/>
  <c r="E4004" i="2"/>
  <c r="E4003" i="2"/>
  <c r="E4002" i="2"/>
  <c r="E4001" i="2"/>
  <c r="E4000" i="2"/>
  <c r="E3999" i="2"/>
  <c r="E3998" i="2"/>
  <c r="E3997" i="2"/>
  <c r="E3996" i="2"/>
  <c r="E3995" i="2"/>
  <c r="E3994" i="2"/>
  <c r="E3993" i="2"/>
  <c r="E3992" i="2"/>
  <c r="E3991" i="2"/>
  <c r="E3990" i="2"/>
  <c r="E3989" i="2"/>
  <c r="E3988" i="2"/>
  <c r="E3987" i="2"/>
  <c r="E3986" i="2"/>
  <c r="E3985" i="2"/>
  <c r="E3984" i="2"/>
  <c r="E3983" i="2"/>
  <c r="E3982" i="2"/>
  <c r="E3981" i="2"/>
  <c r="E3980" i="2"/>
  <c r="E3979" i="2"/>
  <c r="E3978" i="2"/>
  <c r="E3977" i="2"/>
  <c r="E3976" i="2"/>
  <c r="E3975" i="2"/>
  <c r="E3974" i="2"/>
  <c r="E3973" i="2"/>
  <c r="E3972" i="2"/>
  <c r="E3971" i="2"/>
  <c r="E3970" i="2"/>
  <c r="E3969" i="2"/>
  <c r="E3968" i="2"/>
  <c r="E3967" i="2"/>
  <c r="E3966" i="2"/>
  <c r="E3965" i="2"/>
  <c r="E3964" i="2"/>
  <c r="E3963" i="2"/>
  <c r="E3962" i="2"/>
  <c r="E3961" i="2"/>
  <c r="E3960" i="2"/>
  <c r="E3959" i="2"/>
  <c r="E3958" i="2"/>
  <c r="E3957" i="2"/>
  <c r="E3956" i="2"/>
  <c r="E3955" i="2"/>
  <c r="E3954" i="2"/>
  <c r="E3953" i="2"/>
  <c r="E3952" i="2"/>
  <c r="E3951" i="2"/>
  <c r="E3950" i="2"/>
  <c r="E3949" i="2"/>
  <c r="E3948" i="2"/>
  <c r="E3947" i="2"/>
  <c r="E3946" i="2"/>
  <c r="E3945" i="2"/>
  <c r="E3944" i="2"/>
  <c r="E3943" i="2"/>
  <c r="E3942" i="2"/>
  <c r="E3941" i="2"/>
  <c r="E3940" i="2"/>
  <c r="E3939" i="2"/>
  <c r="E3938" i="2"/>
  <c r="E3937" i="2"/>
  <c r="E3936" i="2"/>
  <c r="E3935" i="2"/>
  <c r="E3934" i="2"/>
  <c r="E3933" i="2"/>
  <c r="E3932" i="2"/>
  <c r="E3931" i="2"/>
  <c r="E3930" i="2"/>
  <c r="E3929" i="2"/>
  <c r="E3928" i="2"/>
  <c r="E3927" i="2"/>
  <c r="E3926" i="2"/>
  <c r="E3925" i="2"/>
  <c r="E3924" i="2"/>
  <c r="E3923" i="2"/>
  <c r="E3922" i="2"/>
  <c r="E3921" i="2"/>
  <c r="E3920" i="2"/>
  <c r="E3919" i="2"/>
  <c r="E3918" i="2"/>
  <c r="E3917" i="2"/>
  <c r="E3916" i="2"/>
  <c r="E3915" i="2"/>
  <c r="E3914" i="2"/>
  <c r="E3913" i="2"/>
  <c r="E3912" i="2"/>
  <c r="E3911" i="2"/>
  <c r="E3910" i="2"/>
  <c r="E3909" i="2"/>
  <c r="E3908" i="2"/>
  <c r="E3907" i="2"/>
  <c r="E3906" i="2"/>
  <c r="E3905" i="2"/>
  <c r="E3904" i="2"/>
  <c r="E3903" i="2"/>
  <c r="E3902" i="2"/>
  <c r="E3901" i="2"/>
  <c r="E3900" i="2"/>
  <c r="E3899" i="2"/>
  <c r="E3898" i="2"/>
  <c r="E3897" i="2"/>
  <c r="E3896" i="2"/>
  <c r="E3895" i="2"/>
  <c r="E3894" i="2"/>
  <c r="E3893" i="2"/>
  <c r="E3892" i="2"/>
  <c r="E3891" i="2"/>
  <c r="E3890" i="2"/>
  <c r="E3889" i="2"/>
  <c r="E3888" i="2"/>
  <c r="E3887" i="2"/>
  <c r="E3886" i="2"/>
  <c r="E3885" i="2"/>
  <c r="E3884" i="2"/>
  <c r="E3883" i="2"/>
  <c r="E3882" i="2"/>
  <c r="E3881" i="2"/>
  <c r="E3880" i="2"/>
  <c r="E3879" i="2"/>
  <c r="E3878" i="2"/>
  <c r="E3877" i="2"/>
  <c r="E3876" i="2"/>
  <c r="E3875" i="2"/>
  <c r="E3874" i="2"/>
  <c r="E3873" i="2"/>
  <c r="E3872" i="2"/>
  <c r="E3871" i="2"/>
  <c r="E3870" i="2"/>
  <c r="E3869" i="2"/>
  <c r="E3868" i="2"/>
  <c r="E3867" i="2"/>
  <c r="E3866" i="2"/>
  <c r="E3865" i="2"/>
  <c r="E3864" i="2"/>
  <c r="E3863" i="2"/>
  <c r="E3862" i="2"/>
  <c r="E3861" i="2"/>
  <c r="E3860" i="2"/>
  <c r="E3859" i="2"/>
  <c r="E3858" i="2"/>
  <c r="E3857" i="2"/>
  <c r="E3856" i="2"/>
  <c r="E3855" i="2"/>
  <c r="E3854" i="2"/>
  <c r="E3853" i="2"/>
  <c r="E3852" i="2"/>
  <c r="E3851" i="2"/>
  <c r="E3850" i="2"/>
  <c r="E3849" i="2"/>
  <c r="E3848" i="2"/>
  <c r="E3847" i="2"/>
  <c r="E3846" i="2"/>
  <c r="E3845" i="2"/>
  <c r="E3844" i="2"/>
  <c r="E3843" i="2"/>
  <c r="E3842" i="2"/>
  <c r="E3841" i="2"/>
  <c r="E3840" i="2"/>
  <c r="E3839" i="2"/>
  <c r="E3838" i="2"/>
  <c r="E3837" i="2"/>
  <c r="E3836" i="2"/>
  <c r="E3835" i="2"/>
  <c r="E3834" i="2"/>
  <c r="E3833" i="2"/>
  <c r="E3832" i="2"/>
  <c r="E3831" i="2"/>
  <c r="E3830" i="2"/>
  <c r="E3829" i="2"/>
  <c r="E3828" i="2"/>
  <c r="E3827" i="2"/>
  <c r="E3826" i="2"/>
  <c r="E3825" i="2"/>
  <c r="E3824" i="2"/>
  <c r="E3823" i="2"/>
  <c r="E3822" i="2"/>
  <c r="E3821" i="2"/>
  <c r="E3820" i="2"/>
  <c r="E3819" i="2"/>
  <c r="E3818" i="2"/>
  <c r="E3817" i="2"/>
  <c r="E3816" i="2"/>
  <c r="E3815" i="2"/>
  <c r="E3814" i="2"/>
  <c r="E3813" i="2"/>
  <c r="E3812" i="2"/>
  <c r="E3811" i="2"/>
  <c r="E3810" i="2"/>
  <c r="E3809" i="2"/>
  <c r="E3808" i="2"/>
  <c r="E3807" i="2"/>
  <c r="E3806" i="2"/>
  <c r="E3805" i="2"/>
  <c r="E3804" i="2"/>
  <c r="E3803" i="2"/>
  <c r="E3802" i="2"/>
  <c r="E3801" i="2"/>
  <c r="E3800" i="2"/>
  <c r="E3799" i="2"/>
  <c r="E3798" i="2"/>
  <c r="E3797" i="2"/>
  <c r="E3796" i="2"/>
  <c r="E3795" i="2"/>
  <c r="E3794" i="2"/>
  <c r="E3793" i="2"/>
  <c r="E3792" i="2"/>
  <c r="E3791" i="2"/>
  <c r="E3790" i="2"/>
  <c r="E3789" i="2"/>
  <c r="E3788" i="2"/>
  <c r="E3787" i="2"/>
  <c r="E3786" i="2"/>
  <c r="E3785" i="2"/>
  <c r="E3784" i="2"/>
  <c r="E3783" i="2"/>
  <c r="E3782" i="2"/>
  <c r="E3781" i="2"/>
  <c r="E3780" i="2"/>
  <c r="E3779" i="2"/>
  <c r="E3778" i="2"/>
  <c r="E3777" i="2"/>
  <c r="E3776" i="2"/>
  <c r="E3775" i="2"/>
  <c r="E3774" i="2"/>
  <c r="E3773" i="2"/>
  <c r="E3772" i="2"/>
  <c r="E3771" i="2"/>
  <c r="E3770" i="2"/>
  <c r="E3769" i="2"/>
  <c r="E3768" i="2"/>
  <c r="E3767" i="2"/>
  <c r="E3766" i="2"/>
  <c r="E3765" i="2"/>
  <c r="E3764" i="2"/>
  <c r="E3763" i="2"/>
  <c r="E3762" i="2"/>
  <c r="E3761" i="2"/>
  <c r="E3760" i="2"/>
  <c r="E3759" i="2"/>
  <c r="E3758" i="2"/>
  <c r="E3757" i="2"/>
  <c r="E3756" i="2"/>
  <c r="E3755" i="2"/>
  <c r="E3754" i="2"/>
  <c r="E3753" i="2"/>
  <c r="E3752" i="2"/>
  <c r="E3751" i="2"/>
  <c r="E3750" i="2"/>
  <c r="E3749" i="2"/>
  <c r="E3748" i="2"/>
  <c r="E3747" i="2"/>
  <c r="E3746" i="2"/>
  <c r="E3745" i="2"/>
  <c r="E3744" i="2"/>
  <c r="E3743" i="2"/>
  <c r="E3742" i="2"/>
  <c r="E3741" i="2"/>
  <c r="E3740" i="2"/>
  <c r="E3739" i="2"/>
  <c r="E3738" i="2"/>
  <c r="E3737" i="2"/>
  <c r="E3736" i="2"/>
  <c r="E3735" i="2"/>
  <c r="E3734" i="2"/>
  <c r="E3733" i="2"/>
  <c r="E3732" i="2"/>
  <c r="E3731" i="2"/>
  <c r="E3730" i="2"/>
  <c r="E3729" i="2"/>
  <c r="E3728" i="2"/>
  <c r="E3727" i="2"/>
  <c r="E3726" i="2"/>
  <c r="E3725" i="2"/>
  <c r="E3724" i="2"/>
  <c r="E3723" i="2"/>
  <c r="E3722" i="2"/>
  <c r="E3721" i="2"/>
  <c r="E3720" i="2"/>
  <c r="E3719" i="2"/>
  <c r="E3718" i="2"/>
  <c r="E3717" i="2"/>
  <c r="E3716" i="2"/>
  <c r="E3715" i="2"/>
  <c r="E3714" i="2"/>
  <c r="E3713" i="2"/>
  <c r="E3712" i="2"/>
  <c r="E3711" i="2"/>
  <c r="E3710" i="2"/>
  <c r="E3709" i="2"/>
  <c r="E3708" i="2"/>
  <c r="E3707" i="2"/>
  <c r="E3706" i="2"/>
  <c r="E3705" i="2"/>
  <c r="E3704" i="2"/>
  <c r="E3703" i="2"/>
  <c r="E3702" i="2"/>
  <c r="E3701" i="2"/>
  <c r="E3700" i="2"/>
  <c r="E3699" i="2"/>
  <c r="E3698" i="2"/>
  <c r="E3697" i="2"/>
  <c r="E3696" i="2"/>
  <c r="E3695" i="2"/>
  <c r="E3694" i="2"/>
  <c r="E3693" i="2"/>
  <c r="E3692" i="2"/>
  <c r="E3691" i="2"/>
  <c r="E3690" i="2"/>
  <c r="E3689" i="2"/>
  <c r="E3688" i="2"/>
  <c r="E3687" i="2"/>
  <c r="E3686" i="2"/>
  <c r="E3685" i="2"/>
  <c r="E3684" i="2"/>
  <c r="E3683" i="2"/>
  <c r="E3682" i="2"/>
  <c r="E3681" i="2"/>
  <c r="E3680" i="2"/>
  <c r="E3679" i="2"/>
  <c r="E3678" i="2"/>
  <c r="E3677" i="2"/>
  <c r="E3676" i="2"/>
  <c r="E3675" i="2"/>
  <c r="E3674" i="2"/>
  <c r="E3673" i="2"/>
  <c r="E3672" i="2"/>
  <c r="E3671" i="2"/>
  <c r="E3670" i="2"/>
  <c r="E3669" i="2"/>
  <c r="E3668" i="2"/>
  <c r="E3667" i="2"/>
  <c r="E3666" i="2"/>
  <c r="E3665" i="2"/>
  <c r="E3664" i="2"/>
  <c r="E3663" i="2"/>
  <c r="E3662" i="2"/>
  <c r="E3661" i="2"/>
  <c r="E3660" i="2"/>
  <c r="E3659" i="2"/>
  <c r="E3658" i="2"/>
  <c r="E3657" i="2"/>
  <c r="E3656" i="2"/>
  <c r="E3655" i="2"/>
  <c r="E3654" i="2"/>
  <c r="E3653" i="2"/>
  <c r="E3652" i="2"/>
  <c r="E3651" i="2"/>
  <c r="E3650" i="2"/>
  <c r="E3649" i="2"/>
  <c r="E3648" i="2"/>
  <c r="E3647" i="2"/>
  <c r="E3646" i="2"/>
  <c r="E3645" i="2"/>
  <c r="E3644" i="2"/>
  <c r="E3643" i="2"/>
  <c r="E3642" i="2"/>
  <c r="E3641" i="2"/>
  <c r="E3640" i="2"/>
  <c r="E3639" i="2"/>
  <c r="E3638" i="2"/>
  <c r="E3637" i="2"/>
  <c r="E3636" i="2"/>
  <c r="E3635" i="2"/>
  <c r="E3634" i="2"/>
  <c r="E3633" i="2"/>
  <c r="E3632" i="2"/>
  <c r="E3631" i="2"/>
  <c r="E3630" i="2"/>
  <c r="E3629" i="2"/>
  <c r="E3628" i="2"/>
  <c r="E3627" i="2"/>
  <c r="E3626" i="2"/>
  <c r="E3625" i="2"/>
  <c r="E3624" i="2"/>
  <c r="E3623" i="2"/>
  <c r="E3622" i="2"/>
  <c r="E3621" i="2"/>
  <c r="E3620" i="2"/>
  <c r="E3619" i="2"/>
  <c r="E3618" i="2"/>
  <c r="E3617" i="2"/>
  <c r="E3616" i="2"/>
  <c r="E3615" i="2"/>
  <c r="E3614" i="2"/>
  <c r="E3613" i="2"/>
  <c r="E3612" i="2"/>
  <c r="E3611" i="2"/>
  <c r="E3610" i="2"/>
  <c r="E3609" i="2"/>
  <c r="E3608" i="2"/>
  <c r="E3607" i="2"/>
  <c r="E3606" i="2"/>
  <c r="E3605" i="2"/>
  <c r="E3604" i="2"/>
  <c r="E3603" i="2"/>
  <c r="E3602" i="2"/>
  <c r="E3601" i="2"/>
  <c r="E3600" i="2"/>
  <c r="E3599" i="2"/>
  <c r="E3598" i="2"/>
  <c r="E3597" i="2"/>
  <c r="E3596" i="2"/>
  <c r="E3595" i="2"/>
  <c r="E3594" i="2"/>
  <c r="E3593" i="2"/>
  <c r="E3592" i="2"/>
  <c r="E3591" i="2"/>
  <c r="E3590" i="2"/>
  <c r="E3589" i="2"/>
  <c r="E3588" i="2"/>
  <c r="E3587" i="2"/>
  <c r="E3586" i="2"/>
  <c r="E3585" i="2"/>
  <c r="E3584" i="2"/>
  <c r="E3583" i="2"/>
  <c r="E3582" i="2"/>
  <c r="E3581" i="2"/>
  <c r="E3580" i="2"/>
  <c r="E3579" i="2"/>
  <c r="E3578" i="2"/>
  <c r="E3577" i="2"/>
  <c r="E3576" i="2"/>
  <c r="E3575" i="2"/>
  <c r="E3574" i="2"/>
  <c r="E3573" i="2"/>
  <c r="E3572" i="2"/>
  <c r="E3571" i="2"/>
  <c r="E3570" i="2"/>
  <c r="E3569" i="2"/>
  <c r="E3568" i="2"/>
  <c r="E3567" i="2"/>
  <c r="E3566" i="2"/>
  <c r="E3565" i="2"/>
  <c r="E3564" i="2"/>
  <c r="E3563" i="2"/>
  <c r="E3562" i="2"/>
  <c r="E3561" i="2"/>
  <c r="E3560" i="2"/>
  <c r="E3559" i="2"/>
  <c r="E3558" i="2"/>
  <c r="E3557" i="2"/>
  <c r="E3556" i="2"/>
  <c r="E3555" i="2"/>
  <c r="E3554" i="2"/>
  <c r="E3553" i="2"/>
  <c r="E3552" i="2"/>
  <c r="E3551" i="2"/>
  <c r="E3550" i="2"/>
  <c r="E3549" i="2"/>
  <c r="E3548" i="2"/>
  <c r="E3547" i="2"/>
  <c r="E3546" i="2"/>
  <c r="E3545" i="2"/>
  <c r="E3544" i="2"/>
  <c r="E3543" i="2"/>
  <c r="E3542" i="2"/>
  <c r="E3541" i="2"/>
  <c r="E3540" i="2"/>
  <c r="E3539" i="2"/>
  <c r="E3538" i="2"/>
  <c r="E3537" i="2"/>
  <c r="E3536" i="2"/>
  <c r="E3535" i="2"/>
  <c r="E3534" i="2"/>
  <c r="E3533" i="2"/>
  <c r="E3532" i="2"/>
  <c r="E3531" i="2"/>
  <c r="E3530" i="2"/>
  <c r="E3529" i="2"/>
  <c r="E3528" i="2"/>
  <c r="E3527" i="2"/>
  <c r="E3526" i="2"/>
  <c r="E3525" i="2"/>
  <c r="E3524" i="2"/>
  <c r="E3523" i="2"/>
  <c r="E3522" i="2"/>
  <c r="E3521" i="2"/>
  <c r="E3520" i="2"/>
  <c r="E3519" i="2"/>
  <c r="E3518" i="2"/>
  <c r="E3517" i="2"/>
  <c r="E3516" i="2"/>
  <c r="E3515" i="2"/>
  <c r="E3514" i="2"/>
  <c r="E3513" i="2"/>
  <c r="E3512" i="2"/>
  <c r="E3511" i="2"/>
  <c r="E3510" i="2"/>
  <c r="E3509" i="2"/>
  <c r="E3508" i="2"/>
  <c r="E3507" i="2"/>
  <c r="E3506" i="2"/>
  <c r="E3505" i="2"/>
  <c r="E3504" i="2"/>
  <c r="E3503" i="2"/>
  <c r="E3502" i="2"/>
  <c r="E3501" i="2"/>
  <c r="E3500" i="2"/>
  <c r="E3499" i="2"/>
  <c r="E3498" i="2"/>
  <c r="E3497" i="2"/>
  <c r="E3496" i="2"/>
  <c r="E3495" i="2"/>
  <c r="E3494" i="2"/>
  <c r="E3493" i="2"/>
  <c r="E3492" i="2"/>
  <c r="E3491" i="2"/>
  <c r="E3490" i="2"/>
  <c r="E3489" i="2"/>
  <c r="E3488" i="2"/>
  <c r="E3487" i="2"/>
  <c r="E3486" i="2"/>
  <c r="E3485" i="2"/>
  <c r="E3484" i="2"/>
  <c r="E3483" i="2"/>
  <c r="E3482" i="2"/>
  <c r="E3481" i="2"/>
  <c r="E3480" i="2"/>
  <c r="E3479" i="2"/>
  <c r="E3478" i="2"/>
  <c r="E3477" i="2"/>
  <c r="E3476" i="2"/>
  <c r="E3475" i="2"/>
  <c r="E3474" i="2"/>
  <c r="E3473" i="2"/>
  <c r="E3472" i="2"/>
  <c r="E3471" i="2"/>
  <c r="E3470" i="2"/>
  <c r="E3469" i="2"/>
  <c r="E3468" i="2"/>
  <c r="E3467" i="2"/>
  <c r="E3466" i="2"/>
  <c r="E3465" i="2"/>
  <c r="E3464" i="2"/>
  <c r="E3463" i="2"/>
  <c r="E3462" i="2"/>
  <c r="E3461" i="2"/>
  <c r="E3460" i="2"/>
  <c r="E3459" i="2"/>
  <c r="E3458" i="2"/>
  <c r="E3457" i="2"/>
  <c r="E3456" i="2"/>
  <c r="E3455" i="2"/>
  <c r="E3454" i="2"/>
  <c r="E3453" i="2"/>
  <c r="E3452" i="2"/>
  <c r="E3451" i="2"/>
  <c r="E3450" i="2"/>
  <c r="E3449" i="2"/>
  <c r="E3448" i="2"/>
  <c r="E3447" i="2"/>
  <c r="E3446" i="2"/>
  <c r="E3445" i="2"/>
  <c r="E3444" i="2"/>
  <c r="E3443" i="2"/>
  <c r="E3442" i="2"/>
  <c r="E3441" i="2"/>
  <c r="E3440" i="2"/>
  <c r="E3439" i="2"/>
  <c r="E3438" i="2"/>
  <c r="E3437" i="2"/>
  <c r="E3436" i="2"/>
  <c r="E3435" i="2"/>
  <c r="E3434" i="2"/>
  <c r="E3433" i="2"/>
  <c r="E3432" i="2"/>
  <c r="E3431" i="2"/>
  <c r="E3430" i="2"/>
  <c r="E3429" i="2"/>
  <c r="E3428" i="2"/>
  <c r="E3427" i="2"/>
  <c r="E3426" i="2"/>
  <c r="E3425" i="2"/>
  <c r="E3424" i="2"/>
  <c r="E3423" i="2"/>
  <c r="E3422" i="2"/>
  <c r="E3421" i="2"/>
  <c r="E3420" i="2"/>
  <c r="E3419" i="2"/>
  <c r="E3418" i="2"/>
  <c r="E3417" i="2"/>
  <c r="E3416" i="2"/>
  <c r="E3415" i="2"/>
  <c r="E3414" i="2"/>
  <c r="E3413" i="2"/>
  <c r="E3412" i="2"/>
  <c r="E3411" i="2"/>
  <c r="E3410" i="2"/>
  <c r="E3409" i="2"/>
  <c r="E3408" i="2"/>
  <c r="E3407" i="2"/>
  <c r="E3406" i="2"/>
  <c r="E3405" i="2"/>
  <c r="E3404" i="2"/>
  <c r="E3403" i="2"/>
  <c r="E3402" i="2"/>
  <c r="E3401" i="2"/>
  <c r="E3400" i="2"/>
  <c r="E3399" i="2"/>
  <c r="E3398" i="2"/>
  <c r="E3397" i="2"/>
  <c r="E3396" i="2"/>
  <c r="E3395" i="2"/>
  <c r="E3394" i="2"/>
  <c r="E3393" i="2"/>
  <c r="E3392" i="2"/>
  <c r="E3391" i="2"/>
  <c r="E3390" i="2"/>
  <c r="E3389" i="2"/>
  <c r="E3388" i="2"/>
  <c r="E3387" i="2"/>
  <c r="E3386" i="2"/>
  <c r="E3385" i="2"/>
  <c r="E3384" i="2"/>
  <c r="E3383" i="2"/>
  <c r="E3382" i="2"/>
  <c r="E3381" i="2"/>
  <c r="E3380" i="2"/>
  <c r="E3379" i="2"/>
  <c r="E3378" i="2"/>
  <c r="E3377" i="2"/>
  <c r="E3376" i="2"/>
  <c r="E3375" i="2"/>
  <c r="E3374" i="2"/>
  <c r="E3373" i="2"/>
  <c r="E3372" i="2"/>
  <c r="E3371" i="2"/>
  <c r="E3370" i="2"/>
  <c r="E3369" i="2"/>
  <c r="E3368" i="2"/>
  <c r="E3367" i="2"/>
  <c r="E3366" i="2"/>
  <c r="E3365" i="2"/>
  <c r="E3364" i="2"/>
  <c r="E3363" i="2"/>
  <c r="E3362" i="2"/>
  <c r="E3361" i="2"/>
  <c r="E3360" i="2"/>
  <c r="E3359" i="2"/>
  <c r="E3358" i="2"/>
  <c r="E3357" i="2"/>
  <c r="E3356" i="2"/>
  <c r="E3355" i="2"/>
  <c r="E3354" i="2"/>
  <c r="E3353" i="2"/>
  <c r="E3352" i="2"/>
  <c r="E3351" i="2"/>
  <c r="E3350" i="2"/>
  <c r="E3349" i="2"/>
  <c r="E3348" i="2"/>
  <c r="E3347" i="2"/>
  <c r="E3346" i="2"/>
  <c r="E3345" i="2"/>
  <c r="E3344" i="2"/>
  <c r="E3343" i="2"/>
  <c r="E3342" i="2"/>
  <c r="E3341" i="2"/>
  <c r="E3340" i="2"/>
  <c r="E3339" i="2"/>
  <c r="E3338" i="2"/>
  <c r="E3337" i="2"/>
  <c r="E3336" i="2"/>
  <c r="E3335" i="2"/>
  <c r="E3334" i="2"/>
  <c r="E3333" i="2"/>
  <c r="E3332" i="2"/>
  <c r="E3331" i="2"/>
  <c r="E3330" i="2"/>
  <c r="E3329" i="2"/>
  <c r="E3328" i="2"/>
  <c r="E3327" i="2"/>
  <c r="E3326" i="2"/>
  <c r="E3325" i="2"/>
  <c r="E3324" i="2"/>
  <c r="E3323" i="2"/>
  <c r="E3322" i="2"/>
  <c r="E3321" i="2"/>
  <c r="E3320" i="2"/>
  <c r="E3319" i="2"/>
  <c r="E3318" i="2"/>
  <c r="E3317" i="2"/>
  <c r="E3316" i="2"/>
  <c r="E3315" i="2"/>
  <c r="E3314" i="2"/>
  <c r="E3313" i="2"/>
  <c r="E3312" i="2"/>
  <c r="E3311" i="2"/>
  <c r="E3310" i="2"/>
  <c r="E3309" i="2"/>
  <c r="E3308" i="2"/>
  <c r="E3307" i="2"/>
  <c r="E3306" i="2"/>
  <c r="E3305" i="2"/>
  <c r="E3304" i="2"/>
  <c r="E3303" i="2"/>
  <c r="E3302" i="2"/>
  <c r="E3301" i="2"/>
  <c r="E3300" i="2"/>
  <c r="E3299" i="2"/>
  <c r="E3298" i="2"/>
  <c r="E3297" i="2"/>
  <c r="E3296" i="2"/>
  <c r="E3295" i="2"/>
  <c r="E3294" i="2"/>
  <c r="E3293" i="2"/>
  <c r="E3292" i="2"/>
  <c r="E3291" i="2"/>
  <c r="E3290" i="2"/>
  <c r="E3289" i="2"/>
  <c r="E3288" i="2"/>
  <c r="E3287" i="2"/>
  <c r="E3286" i="2"/>
  <c r="E3285" i="2"/>
  <c r="E3284" i="2"/>
  <c r="E3283" i="2"/>
  <c r="E3282" i="2"/>
  <c r="E3281" i="2"/>
  <c r="E3280" i="2"/>
  <c r="E3279" i="2"/>
  <c r="E3278" i="2"/>
  <c r="E3277" i="2"/>
  <c r="E3276" i="2"/>
  <c r="E3275" i="2"/>
  <c r="E3274" i="2"/>
  <c r="E3273" i="2"/>
  <c r="E3272" i="2"/>
  <c r="E3271" i="2"/>
  <c r="E3270" i="2"/>
  <c r="E3269" i="2"/>
  <c r="E3268" i="2"/>
  <c r="E3267" i="2"/>
  <c r="E3266" i="2"/>
  <c r="E3265" i="2"/>
  <c r="E3264" i="2"/>
  <c r="E3263" i="2"/>
  <c r="E3262" i="2"/>
  <c r="E3261" i="2"/>
  <c r="E3260" i="2"/>
  <c r="E3259" i="2"/>
  <c r="E3258" i="2"/>
  <c r="E3257" i="2"/>
  <c r="E3256" i="2"/>
  <c r="E3255" i="2"/>
  <c r="E3254" i="2"/>
  <c r="E3253" i="2"/>
  <c r="E3252" i="2"/>
  <c r="E3251" i="2"/>
  <c r="E3250" i="2"/>
  <c r="E3249" i="2"/>
  <c r="E3248" i="2"/>
  <c r="E3247" i="2"/>
  <c r="E3246" i="2"/>
  <c r="E3245" i="2"/>
  <c r="E3244" i="2"/>
  <c r="E3243" i="2"/>
  <c r="E3242" i="2"/>
  <c r="E3241" i="2"/>
  <c r="E3240" i="2"/>
  <c r="E3239" i="2"/>
  <c r="E3238" i="2"/>
  <c r="E3237" i="2"/>
  <c r="E3236" i="2"/>
  <c r="E3235" i="2"/>
  <c r="E3234" i="2"/>
  <c r="E3233" i="2"/>
  <c r="E3232" i="2"/>
  <c r="E3231" i="2"/>
  <c r="E3230" i="2"/>
  <c r="E3229" i="2"/>
  <c r="E3228" i="2"/>
  <c r="E3227" i="2"/>
  <c r="E3226" i="2"/>
  <c r="E3225" i="2"/>
  <c r="E3224" i="2"/>
  <c r="E3223" i="2"/>
  <c r="E3222" i="2"/>
  <c r="E3221" i="2"/>
  <c r="E3220" i="2"/>
  <c r="E3219" i="2"/>
  <c r="E3218" i="2"/>
  <c r="E3217" i="2"/>
  <c r="E3216" i="2"/>
  <c r="E3215" i="2"/>
  <c r="E3214" i="2"/>
  <c r="E3213" i="2"/>
  <c r="E3212" i="2"/>
  <c r="E3211" i="2"/>
  <c r="E3210" i="2"/>
  <c r="E3209" i="2"/>
  <c r="E3208" i="2"/>
  <c r="E3207" i="2"/>
  <c r="E3206" i="2"/>
  <c r="E3205" i="2"/>
  <c r="E3204" i="2"/>
  <c r="E3203" i="2"/>
  <c r="E3202" i="2"/>
  <c r="E3201" i="2"/>
  <c r="E3200" i="2"/>
  <c r="E3199" i="2"/>
  <c r="E3198" i="2"/>
  <c r="E3197" i="2"/>
  <c r="E3196" i="2"/>
  <c r="E3195" i="2"/>
  <c r="E3194" i="2"/>
  <c r="E3193" i="2"/>
  <c r="E3192" i="2"/>
  <c r="E3191" i="2"/>
  <c r="E3190" i="2"/>
  <c r="E3189" i="2"/>
  <c r="E3188" i="2"/>
  <c r="E3187" i="2"/>
  <c r="E3186" i="2"/>
  <c r="E3185" i="2"/>
  <c r="E3184" i="2"/>
  <c r="E3183" i="2"/>
  <c r="E3182" i="2"/>
  <c r="E3181" i="2"/>
  <c r="E3180" i="2"/>
  <c r="E3179" i="2"/>
  <c r="E3178" i="2"/>
  <c r="E3177" i="2"/>
  <c r="E3176" i="2"/>
  <c r="E3175" i="2"/>
  <c r="E3174" i="2"/>
  <c r="E3173" i="2"/>
  <c r="E3172" i="2"/>
  <c r="E3171" i="2"/>
  <c r="E3170" i="2"/>
  <c r="E3169" i="2"/>
  <c r="E3168" i="2"/>
  <c r="E3167" i="2"/>
  <c r="E3166" i="2"/>
  <c r="E3165" i="2"/>
  <c r="E3164" i="2"/>
  <c r="E3163" i="2"/>
  <c r="E3162" i="2"/>
  <c r="E3161" i="2"/>
  <c r="E3160" i="2"/>
  <c r="E3159" i="2"/>
  <c r="E3158" i="2"/>
  <c r="E3157" i="2"/>
  <c r="E3156" i="2"/>
  <c r="E3155" i="2"/>
  <c r="E3154" i="2"/>
  <c r="E3153" i="2"/>
  <c r="E3152" i="2"/>
  <c r="E3151" i="2"/>
  <c r="E3150" i="2"/>
  <c r="E3149" i="2"/>
  <c r="E3148" i="2"/>
  <c r="E3147" i="2"/>
  <c r="E3146" i="2"/>
  <c r="E3145" i="2"/>
  <c r="E3144" i="2"/>
  <c r="E3143" i="2"/>
  <c r="E3142" i="2"/>
  <c r="E3141" i="2"/>
  <c r="E3140" i="2"/>
  <c r="E3139" i="2"/>
  <c r="E3138" i="2"/>
  <c r="E3137" i="2"/>
  <c r="E3136" i="2"/>
  <c r="E3135" i="2"/>
  <c r="E3134" i="2"/>
  <c r="E3133" i="2"/>
  <c r="E3132" i="2"/>
  <c r="E3131" i="2"/>
  <c r="E3130" i="2"/>
  <c r="E3129" i="2"/>
  <c r="E3128" i="2"/>
  <c r="E3127" i="2"/>
  <c r="E3126" i="2"/>
  <c r="E3125" i="2"/>
  <c r="E3124" i="2"/>
  <c r="E3123" i="2"/>
  <c r="E3122" i="2"/>
  <c r="E3121" i="2"/>
  <c r="E3120" i="2"/>
  <c r="E3119" i="2"/>
  <c r="E3118" i="2"/>
  <c r="E3117" i="2"/>
  <c r="E3116" i="2"/>
  <c r="E3115" i="2"/>
  <c r="E3114" i="2"/>
  <c r="E3113" i="2"/>
  <c r="E3112" i="2"/>
  <c r="E3111" i="2"/>
  <c r="E3110" i="2"/>
  <c r="E3109" i="2"/>
  <c r="E3108" i="2"/>
  <c r="E3107" i="2"/>
  <c r="E3106" i="2"/>
  <c r="E3105" i="2"/>
  <c r="E3104" i="2"/>
  <c r="E3103" i="2"/>
  <c r="E3102" i="2"/>
  <c r="E3101" i="2"/>
  <c r="E3100" i="2"/>
  <c r="E3099" i="2"/>
  <c r="E3098" i="2"/>
  <c r="E3097" i="2"/>
  <c r="E3096" i="2"/>
  <c r="E3095" i="2"/>
  <c r="E3094" i="2"/>
  <c r="E3093" i="2"/>
  <c r="E3092" i="2"/>
  <c r="E3091" i="2"/>
  <c r="E3090" i="2"/>
  <c r="E3089" i="2"/>
  <c r="E3088" i="2"/>
  <c r="E3087" i="2"/>
  <c r="E3086" i="2"/>
  <c r="E3085" i="2"/>
  <c r="E3084" i="2"/>
  <c r="E3083" i="2"/>
  <c r="E3082" i="2"/>
  <c r="E3081" i="2"/>
  <c r="E3080" i="2"/>
  <c r="E3079" i="2"/>
  <c r="E3078" i="2"/>
  <c r="E3077" i="2"/>
  <c r="E3076" i="2"/>
  <c r="E3075" i="2"/>
  <c r="E3074" i="2"/>
  <c r="E3073" i="2"/>
  <c r="E3072" i="2"/>
  <c r="E3071" i="2"/>
  <c r="E3070" i="2"/>
  <c r="E3069" i="2"/>
  <c r="E3068" i="2"/>
  <c r="E3067" i="2"/>
  <c r="E3066" i="2"/>
  <c r="E3065" i="2"/>
  <c r="E3064" i="2"/>
  <c r="E3063" i="2"/>
  <c r="E3062" i="2"/>
  <c r="E3061" i="2"/>
  <c r="E3060" i="2"/>
  <c r="E3059" i="2"/>
  <c r="E3058" i="2"/>
  <c r="E3057" i="2"/>
  <c r="E3056" i="2"/>
  <c r="E3055" i="2"/>
  <c r="E3054" i="2"/>
  <c r="E3053" i="2"/>
  <c r="E3052" i="2"/>
  <c r="E3051" i="2"/>
  <c r="E3050" i="2"/>
  <c r="E3049" i="2"/>
  <c r="E3048" i="2"/>
  <c r="E3047" i="2"/>
  <c r="E3046" i="2"/>
  <c r="E3045" i="2"/>
  <c r="E3044" i="2"/>
  <c r="E3043" i="2"/>
  <c r="E3042" i="2"/>
  <c r="E3041" i="2"/>
  <c r="E3040" i="2"/>
  <c r="E3039" i="2"/>
  <c r="E3038" i="2"/>
  <c r="E3037" i="2"/>
  <c r="E3036" i="2"/>
  <c r="E3035" i="2"/>
  <c r="E3034" i="2"/>
  <c r="E3033" i="2"/>
  <c r="E3032" i="2"/>
  <c r="E3031" i="2"/>
  <c r="E3030" i="2"/>
  <c r="E3029" i="2"/>
  <c r="E3028" i="2"/>
  <c r="E3027" i="2"/>
  <c r="E3026" i="2"/>
  <c r="E3025" i="2"/>
  <c r="E3024" i="2"/>
  <c r="E3023" i="2"/>
  <c r="E3022" i="2"/>
  <c r="E3021" i="2"/>
  <c r="E3020" i="2"/>
  <c r="E3019" i="2"/>
  <c r="E3018" i="2"/>
  <c r="E3017" i="2"/>
  <c r="E3016" i="2"/>
  <c r="E3015" i="2"/>
  <c r="E3014" i="2"/>
  <c r="E3013" i="2"/>
  <c r="E3012" i="2"/>
  <c r="E3011" i="2"/>
  <c r="E3010" i="2"/>
  <c r="E3009" i="2"/>
  <c r="E3008" i="2"/>
  <c r="E3007" i="2"/>
  <c r="E3006" i="2"/>
  <c r="E3005" i="2"/>
  <c r="E3004" i="2"/>
  <c r="E3003" i="2"/>
  <c r="E3002" i="2"/>
  <c r="E3001" i="2"/>
  <c r="E3000" i="2"/>
  <c r="E2999" i="2"/>
  <c r="E2998" i="2"/>
  <c r="E2997" i="2"/>
  <c r="E2996" i="2"/>
  <c r="E2995" i="2"/>
  <c r="E2994" i="2"/>
  <c r="E2993" i="2"/>
  <c r="E2992" i="2"/>
  <c r="E2991" i="2"/>
  <c r="E2990" i="2"/>
  <c r="E2989" i="2"/>
  <c r="E2988" i="2"/>
  <c r="E2987" i="2"/>
  <c r="E2986" i="2"/>
  <c r="E2985" i="2"/>
  <c r="E2984" i="2"/>
  <c r="E2983" i="2"/>
  <c r="E2982" i="2"/>
  <c r="E2981" i="2"/>
  <c r="E2980" i="2"/>
  <c r="E2979" i="2"/>
  <c r="E2978" i="2"/>
  <c r="E2977" i="2"/>
  <c r="E2976" i="2"/>
  <c r="E2975" i="2"/>
  <c r="E2974" i="2"/>
  <c r="E2973" i="2"/>
  <c r="E2972" i="2"/>
  <c r="E2971" i="2"/>
  <c r="E2970" i="2"/>
  <c r="E2969" i="2"/>
  <c r="E2968" i="2"/>
  <c r="E2967" i="2"/>
  <c r="E2966" i="2"/>
  <c r="E2965" i="2"/>
  <c r="E2964" i="2"/>
  <c r="E2963" i="2"/>
  <c r="E2962" i="2"/>
  <c r="E2961" i="2"/>
  <c r="E2960" i="2"/>
  <c r="E2959" i="2"/>
  <c r="E2958" i="2"/>
  <c r="E2957" i="2"/>
  <c r="E2956" i="2"/>
  <c r="E2955" i="2"/>
  <c r="E2954" i="2"/>
  <c r="E2953" i="2"/>
  <c r="E2952" i="2"/>
  <c r="E2951" i="2"/>
  <c r="E2950" i="2"/>
  <c r="E2949" i="2"/>
  <c r="E2948" i="2"/>
  <c r="E2947" i="2"/>
  <c r="E2946" i="2"/>
  <c r="E2945" i="2"/>
  <c r="E2944" i="2"/>
  <c r="E2943" i="2"/>
  <c r="E2942" i="2"/>
  <c r="E2941" i="2"/>
  <c r="E2940" i="2"/>
  <c r="E2939" i="2"/>
  <c r="E2938" i="2"/>
  <c r="E2937" i="2"/>
  <c r="E2936" i="2"/>
  <c r="E2935" i="2"/>
  <c r="E2934" i="2"/>
  <c r="E2933" i="2"/>
  <c r="E2932" i="2"/>
  <c r="E2931" i="2"/>
  <c r="E2930" i="2"/>
  <c r="E2929" i="2"/>
  <c r="E2928" i="2"/>
  <c r="E2927" i="2"/>
  <c r="E2926" i="2"/>
  <c r="E2925" i="2"/>
  <c r="E2924" i="2"/>
  <c r="E2923" i="2"/>
  <c r="E2922" i="2"/>
  <c r="E2921" i="2"/>
  <c r="E2920" i="2"/>
  <c r="E2919" i="2"/>
  <c r="E2918" i="2"/>
  <c r="E2917" i="2"/>
  <c r="E2916" i="2"/>
  <c r="E2915" i="2"/>
  <c r="E2914" i="2"/>
  <c r="E2913" i="2"/>
  <c r="E2912" i="2"/>
  <c r="E2911" i="2"/>
  <c r="E2910" i="2"/>
  <c r="E2909" i="2"/>
  <c r="E2908" i="2"/>
  <c r="E2907" i="2"/>
  <c r="E2906" i="2"/>
  <c r="E2905" i="2"/>
  <c r="E2904" i="2"/>
  <c r="E2903" i="2"/>
  <c r="E2902" i="2"/>
  <c r="E2901" i="2"/>
  <c r="E2900" i="2"/>
  <c r="E2899" i="2"/>
  <c r="E2898" i="2"/>
  <c r="E2897" i="2"/>
  <c r="E2896" i="2"/>
  <c r="E2895" i="2"/>
  <c r="E2894" i="2"/>
  <c r="E2893" i="2"/>
  <c r="E2892" i="2"/>
  <c r="E2891" i="2"/>
  <c r="E2890" i="2"/>
  <c r="E2889" i="2"/>
  <c r="E2888" i="2"/>
  <c r="E2887" i="2"/>
  <c r="E2886" i="2"/>
  <c r="E2885" i="2"/>
  <c r="E2884" i="2"/>
  <c r="E2883" i="2"/>
  <c r="E2882" i="2"/>
  <c r="E2881" i="2"/>
  <c r="E2880" i="2"/>
  <c r="E2879" i="2"/>
  <c r="E2878" i="2"/>
  <c r="E2877" i="2"/>
  <c r="E2876" i="2"/>
  <c r="E2875" i="2"/>
  <c r="E2874" i="2"/>
  <c r="E2873" i="2"/>
  <c r="E2872" i="2"/>
  <c r="E2871" i="2"/>
  <c r="E2870" i="2"/>
  <c r="E2869" i="2"/>
  <c r="E2868" i="2"/>
  <c r="E2867" i="2"/>
  <c r="E2866" i="2"/>
  <c r="E2865" i="2"/>
  <c r="E2864" i="2"/>
  <c r="E2863" i="2"/>
  <c r="E2862" i="2"/>
  <c r="E2861" i="2"/>
  <c r="E2860" i="2"/>
  <c r="E2859" i="2"/>
  <c r="E2858" i="2"/>
  <c r="E2857" i="2"/>
  <c r="E2856" i="2"/>
  <c r="E2855" i="2"/>
  <c r="E2854" i="2"/>
  <c r="E2853" i="2"/>
  <c r="E2852" i="2"/>
  <c r="E2851" i="2"/>
  <c r="E2850" i="2"/>
  <c r="E2849" i="2"/>
  <c r="E2848" i="2"/>
  <c r="E2847" i="2"/>
  <c r="E2846" i="2"/>
  <c r="E2845" i="2"/>
  <c r="E2844" i="2"/>
  <c r="E2843" i="2"/>
  <c r="E2842" i="2"/>
  <c r="E2841" i="2"/>
  <c r="E2840" i="2"/>
  <c r="E2839" i="2"/>
  <c r="E2838" i="2"/>
  <c r="E2837" i="2"/>
  <c r="E2836" i="2"/>
  <c r="E2835" i="2"/>
  <c r="E2834" i="2"/>
  <c r="E2833" i="2"/>
  <c r="E2832" i="2"/>
  <c r="E2831" i="2"/>
  <c r="E2830" i="2"/>
  <c r="E2829" i="2"/>
  <c r="E2828" i="2"/>
  <c r="E2827" i="2"/>
  <c r="E2826" i="2"/>
  <c r="E2825" i="2"/>
  <c r="E2824" i="2"/>
  <c r="E2823" i="2"/>
  <c r="E2822" i="2"/>
  <c r="E2821" i="2"/>
  <c r="E2820" i="2"/>
  <c r="E2819" i="2"/>
  <c r="E2818" i="2"/>
  <c r="E2817" i="2"/>
  <c r="E2816" i="2"/>
  <c r="E2815" i="2"/>
  <c r="E2814" i="2"/>
  <c r="E2813" i="2"/>
  <c r="E2812" i="2"/>
  <c r="E2811" i="2"/>
  <c r="E2810" i="2"/>
  <c r="E2809" i="2"/>
  <c r="E2808" i="2"/>
  <c r="E2807" i="2"/>
  <c r="E2806" i="2"/>
  <c r="E2805" i="2"/>
  <c r="E2804" i="2"/>
  <c r="E2803" i="2"/>
  <c r="E2802" i="2"/>
  <c r="E2801" i="2"/>
  <c r="E2800" i="2"/>
  <c r="E2799" i="2"/>
  <c r="E2798" i="2"/>
  <c r="E2797" i="2"/>
  <c r="E2796" i="2"/>
  <c r="E2795" i="2"/>
  <c r="E2794" i="2"/>
  <c r="E2793" i="2"/>
  <c r="E2792" i="2"/>
  <c r="E2791" i="2"/>
  <c r="E2790" i="2"/>
  <c r="E2789" i="2"/>
  <c r="E2788" i="2"/>
  <c r="E2787" i="2"/>
  <c r="E2786" i="2"/>
  <c r="E2785" i="2"/>
  <c r="E2784" i="2"/>
  <c r="E2783" i="2"/>
  <c r="E2782" i="2"/>
  <c r="E2781" i="2"/>
  <c r="E2780" i="2"/>
  <c r="E2779" i="2"/>
  <c r="E2778" i="2"/>
  <c r="E2777" i="2"/>
  <c r="E2776" i="2"/>
  <c r="E2775" i="2"/>
  <c r="E2774" i="2"/>
  <c r="E2773" i="2"/>
  <c r="E2772" i="2"/>
  <c r="E2771" i="2"/>
  <c r="E2770" i="2"/>
  <c r="E2769" i="2"/>
  <c r="E2768" i="2"/>
  <c r="E2767" i="2"/>
  <c r="E2766" i="2"/>
  <c r="E2765" i="2"/>
  <c r="E2764" i="2"/>
  <c r="E2763" i="2"/>
  <c r="E2762" i="2"/>
  <c r="E2761" i="2"/>
  <c r="E2760" i="2"/>
  <c r="E2759" i="2"/>
  <c r="E2758" i="2"/>
  <c r="E2757" i="2"/>
  <c r="E2756" i="2"/>
  <c r="E2755" i="2"/>
  <c r="E2754" i="2"/>
  <c r="E2753" i="2"/>
  <c r="E2752" i="2"/>
  <c r="E2751" i="2"/>
  <c r="E2750" i="2"/>
  <c r="E2749" i="2"/>
  <c r="E2748" i="2"/>
  <c r="E2747" i="2"/>
  <c r="E2746" i="2"/>
  <c r="E2745" i="2"/>
  <c r="E2744" i="2"/>
  <c r="E2743" i="2"/>
  <c r="E2742" i="2"/>
  <c r="E2741" i="2"/>
  <c r="E2740" i="2"/>
  <c r="E2739" i="2"/>
  <c r="E2738" i="2"/>
  <c r="E2737" i="2"/>
  <c r="E2736" i="2"/>
  <c r="E2735" i="2"/>
  <c r="E2734" i="2"/>
  <c r="E2733" i="2"/>
  <c r="E2732" i="2"/>
  <c r="E2731" i="2"/>
  <c r="E2730" i="2"/>
  <c r="E2729" i="2"/>
  <c r="E2728" i="2"/>
  <c r="E2727" i="2"/>
  <c r="E2726" i="2"/>
  <c r="E2725" i="2"/>
  <c r="E2724" i="2"/>
  <c r="E2723" i="2"/>
  <c r="E2722" i="2"/>
  <c r="E2721" i="2"/>
  <c r="E2720" i="2"/>
  <c r="E2719" i="2"/>
  <c r="E2718" i="2"/>
  <c r="E2717" i="2"/>
  <c r="E2716" i="2"/>
  <c r="E2715" i="2"/>
  <c r="E2714" i="2"/>
  <c r="E2713" i="2"/>
  <c r="E2712" i="2"/>
  <c r="E2711" i="2"/>
  <c r="E2710" i="2"/>
  <c r="E2709" i="2"/>
  <c r="E2708" i="2"/>
  <c r="E2707" i="2"/>
  <c r="E2706" i="2"/>
  <c r="E2705" i="2"/>
  <c r="E2704" i="2"/>
  <c r="E2703" i="2"/>
  <c r="E2702" i="2"/>
  <c r="E2701" i="2"/>
  <c r="E2700" i="2"/>
  <c r="E2699" i="2"/>
  <c r="E2698" i="2"/>
  <c r="E2697" i="2"/>
  <c r="E2696" i="2"/>
  <c r="E2695" i="2"/>
  <c r="E2694" i="2"/>
  <c r="E2693" i="2"/>
  <c r="E2692" i="2"/>
  <c r="E2691" i="2"/>
  <c r="E2690" i="2"/>
  <c r="E2689" i="2"/>
  <c r="E2688" i="2"/>
  <c r="E2687" i="2"/>
  <c r="E2686" i="2"/>
  <c r="E2685" i="2"/>
  <c r="E2684" i="2"/>
  <c r="E2683" i="2"/>
  <c r="E2682" i="2"/>
  <c r="E2681" i="2"/>
  <c r="E2680" i="2"/>
  <c r="E2679" i="2"/>
  <c r="E2678" i="2"/>
  <c r="E2677" i="2"/>
  <c r="E2676" i="2"/>
  <c r="E2675" i="2"/>
  <c r="E2674" i="2"/>
  <c r="E2673" i="2"/>
  <c r="E2672" i="2"/>
  <c r="E2671" i="2"/>
  <c r="E2670" i="2"/>
  <c r="E2669" i="2"/>
  <c r="E2668" i="2"/>
  <c r="E2667" i="2"/>
  <c r="E2666" i="2"/>
  <c r="E2665" i="2"/>
  <c r="E2664" i="2"/>
  <c r="E2663" i="2"/>
  <c r="E2662" i="2"/>
  <c r="E2661" i="2"/>
  <c r="E2660" i="2"/>
  <c r="E2659" i="2"/>
  <c r="E2658" i="2"/>
  <c r="E2657" i="2"/>
  <c r="E2656" i="2"/>
  <c r="E2655" i="2"/>
  <c r="E2654" i="2"/>
  <c r="E2653" i="2"/>
  <c r="E2652" i="2"/>
  <c r="E2651" i="2"/>
  <c r="E2650" i="2"/>
  <c r="E2649" i="2"/>
  <c r="E2648" i="2"/>
  <c r="E2647" i="2"/>
  <c r="E2646" i="2"/>
  <c r="E2645" i="2"/>
  <c r="E2644" i="2"/>
  <c r="E2643" i="2"/>
  <c r="E2642" i="2"/>
  <c r="E2641" i="2"/>
  <c r="E2640" i="2"/>
  <c r="E2639" i="2"/>
  <c r="E2638" i="2"/>
  <c r="E2637" i="2"/>
  <c r="E2636" i="2"/>
  <c r="E2635" i="2"/>
  <c r="E2634" i="2"/>
  <c r="E2633" i="2"/>
  <c r="E2632" i="2"/>
  <c r="E2631" i="2"/>
  <c r="E2630" i="2"/>
  <c r="E2629" i="2"/>
  <c r="E2628" i="2"/>
  <c r="E2627" i="2"/>
  <c r="E2626" i="2"/>
  <c r="E2625" i="2"/>
  <c r="E2624" i="2"/>
  <c r="E2623" i="2"/>
  <c r="E2622" i="2"/>
  <c r="E2621" i="2"/>
  <c r="E2620" i="2"/>
  <c r="E2619" i="2"/>
  <c r="E2618" i="2"/>
  <c r="E2617" i="2"/>
  <c r="E2616" i="2"/>
  <c r="E2615" i="2"/>
  <c r="E2614" i="2"/>
  <c r="E2613" i="2"/>
  <c r="E2612" i="2"/>
  <c r="E2611" i="2"/>
  <c r="E2610" i="2"/>
  <c r="E2609" i="2"/>
  <c r="E2608" i="2"/>
  <c r="E2607" i="2"/>
  <c r="E2606" i="2"/>
  <c r="E2605" i="2"/>
  <c r="E2604" i="2"/>
  <c r="E2603" i="2"/>
  <c r="E2602" i="2"/>
  <c r="E2601" i="2"/>
  <c r="E2600" i="2"/>
  <c r="E2599" i="2"/>
  <c r="E2598" i="2"/>
  <c r="E2597" i="2"/>
  <c r="E2596" i="2"/>
  <c r="E2595" i="2"/>
  <c r="E2594" i="2"/>
  <c r="E2593" i="2"/>
  <c r="E2592" i="2"/>
  <c r="E2591" i="2"/>
  <c r="E2590" i="2"/>
  <c r="E2589" i="2"/>
  <c r="E2588" i="2"/>
  <c r="E2587" i="2"/>
  <c r="E2586" i="2"/>
  <c r="E2585" i="2"/>
  <c r="E2584" i="2"/>
  <c r="E2583" i="2"/>
  <c r="E2582" i="2"/>
  <c r="E2581" i="2"/>
  <c r="E2580" i="2"/>
  <c r="E2579" i="2"/>
  <c r="E2578" i="2"/>
  <c r="E2577" i="2"/>
  <c r="E2576" i="2"/>
  <c r="E2575" i="2"/>
  <c r="E2574" i="2"/>
  <c r="E2573" i="2"/>
  <c r="E2572" i="2"/>
  <c r="E2571" i="2"/>
  <c r="E2570" i="2"/>
  <c r="E2569" i="2"/>
  <c r="E2568" i="2"/>
  <c r="E2567" i="2"/>
  <c r="E2566" i="2"/>
  <c r="E2565" i="2"/>
  <c r="E2564" i="2"/>
  <c r="E2563" i="2"/>
  <c r="E2562" i="2"/>
  <c r="E2561" i="2"/>
  <c r="E2560" i="2"/>
  <c r="E2559" i="2"/>
  <c r="E2558" i="2"/>
  <c r="E2557" i="2"/>
  <c r="E2556" i="2"/>
  <c r="E2555" i="2"/>
  <c r="E2554" i="2"/>
  <c r="E2553" i="2"/>
  <c r="E2552" i="2"/>
  <c r="E2551" i="2"/>
  <c r="E2550" i="2"/>
  <c r="E2549" i="2"/>
  <c r="E2548" i="2"/>
  <c r="E2547" i="2"/>
  <c r="E2546" i="2"/>
  <c r="E2545" i="2"/>
  <c r="E2544" i="2"/>
  <c r="E2543" i="2"/>
  <c r="E2542" i="2"/>
  <c r="E2541" i="2"/>
  <c r="E2540" i="2"/>
  <c r="E2539" i="2"/>
  <c r="E2538" i="2"/>
  <c r="E2537" i="2"/>
  <c r="E2536" i="2"/>
  <c r="E2535" i="2"/>
  <c r="E2534" i="2"/>
  <c r="E2533" i="2"/>
  <c r="E2532" i="2"/>
  <c r="E2531" i="2"/>
  <c r="E2530" i="2"/>
  <c r="E2529" i="2"/>
  <c r="E2528" i="2"/>
  <c r="E2527" i="2"/>
  <c r="E2526" i="2"/>
  <c r="E2525" i="2"/>
  <c r="E2524" i="2"/>
  <c r="E2523" i="2"/>
  <c r="E2522" i="2"/>
  <c r="E2521" i="2"/>
  <c r="E2520" i="2"/>
  <c r="E2519" i="2"/>
  <c r="E2518" i="2"/>
  <c r="E2517" i="2"/>
  <c r="E2516" i="2"/>
  <c r="E2515" i="2"/>
  <c r="E2514" i="2"/>
  <c r="E2513" i="2"/>
  <c r="E2512" i="2"/>
  <c r="E2511" i="2"/>
  <c r="E2510" i="2"/>
  <c r="E2509" i="2"/>
  <c r="E2508" i="2"/>
  <c r="E2507" i="2"/>
  <c r="E2506" i="2"/>
  <c r="E2505" i="2"/>
  <c r="E2504" i="2"/>
  <c r="E2503" i="2"/>
  <c r="E2502" i="2"/>
  <c r="E2501" i="2"/>
  <c r="E2500" i="2"/>
  <c r="E2499" i="2"/>
  <c r="E2498" i="2"/>
  <c r="E2497" i="2"/>
  <c r="E2496" i="2"/>
  <c r="E2495" i="2"/>
  <c r="E2494" i="2"/>
  <c r="E2493" i="2"/>
  <c r="E2492" i="2"/>
  <c r="E2491" i="2"/>
  <c r="E2490" i="2"/>
  <c r="E2489" i="2"/>
  <c r="E2488" i="2"/>
  <c r="E2487" i="2"/>
  <c r="E2486" i="2"/>
  <c r="E2485" i="2"/>
  <c r="E2484" i="2"/>
  <c r="E2483" i="2"/>
  <c r="E2482" i="2"/>
  <c r="E2481" i="2"/>
  <c r="E2480" i="2"/>
  <c r="E2479" i="2"/>
  <c r="E2478" i="2"/>
  <c r="E2477" i="2"/>
  <c r="E2476" i="2"/>
  <c r="E2475" i="2"/>
  <c r="E2474" i="2"/>
  <c r="E2473" i="2"/>
  <c r="E2472" i="2"/>
  <c r="E2471" i="2"/>
  <c r="E2470" i="2"/>
  <c r="E2469" i="2"/>
  <c r="E2468" i="2"/>
  <c r="E2467" i="2"/>
  <c r="E2466" i="2"/>
  <c r="E2465" i="2"/>
  <c r="E2464" i="2"/>
  <c r="E2463" i="2"/>
  <c r="E2462" i="2"/>
  <c r="E2461" i="2"/>
  <c r="E2460" i="2"/>
  <c r="E2459" i="2"/>
  <c r="E2458" i="2"/>
  <c r="E2457" i="2"/>
  <c r="E2456" i="2"/>
  <c r="E2455" i="2"/>
  <c r="E2454" i="2"/>
  <c r="E2453" i="2"/>
  <c r="E2452" i="2"/>
  <c r="E2451" i="2"/>
  <c r="E2450" i="2"/>
  <c r="E2449" i="2"/>
  <c r="E2448" i="2"/>
  <c r="E2447" i="2"/>
  <c r="E2446" i="2"/>
  <c r="E2445" i="2"/>
  <c r="E2444" i="2"/>
  <c r="E2443" i="2"/>
  <c r="E2442" i="2"/>
  <c r="E2441" i="2"/>
  <c r="E2440" i="2"/>
  <c r="E2439" i="2"/>
  <c r="E2438" i="2"/>
  <c r="E2437" i="2"/>
  <c r="E2436" i="2"/>
  <c r="E2435" i="2"/>
  <c r="E2434" i="2"/>
  <c r="E2433" i="2"/>
  <c r="E2432" i="2"/>
  <c r="E2431" i="2"/>
  <c r="E2430" i="2"/>
  <c r="E2429" i="2"/>
  <c r="E2428" i="2"/>
  <c r="E2427" i="2"/>
  <c r="E2426" i="2"/>
  <c r="E2425" i="2"/>
  <c r="E2424" i="2"/>
  <c r="E2423" i="2"/>
  <c r="E2422" i="2"/>
  <c r="E2421" i="2"/>
  <c r="E2420" i="2"/>
  <c r="E2419" i="2"/>
  <c r="E2418" i="2"/>
  <c r="E2417" i="2"/>
  <c r="E2416" i="2"/>
  <c r="E2415" i="2"/>
  <c r="E2414" i="2"/>
  <c r="E2413" i="2"/>
  <c r="E2412" i="2"/>
  <c r="E2411" i="2"/>
  <c r="E2410" i="2"/>
  <c r="E2409" i="2"/>
  <c r="E2408" i="2"/>
  <c r="E2407" i="2"/>
  <c r="E2406" i="2"/>
  <c r="E2405" i="2"/>
  <c r="E2404" i="2"/>
  <c r="E2403" i="2"/>
  <c r="E2402" i="2"/>
  <c r="E2401" i="2"/>
  <c r="E2400" i="2"/>
  <c r="E2399" i="2"/>
  <c r="E2398" i="2"/>
  <c r="E2397" i="2"/>
  <c r="E2396" i="2"/>
  <c r="E2395" i="2"/>
  <c r="E2394" i="2"/>
  <c r="E2393" i="2"/>
  <c r="E2392" i="2"/>
  <c r="E2391" i="2"/>
  <c r="E2390" i="2"/>
  <c r="E2389" i="2"/>
  <c r="E2388" i="2"/>
  <c r="E2387" i="2"/>
  <c r="E2386" i="2"/>
  <c r="E2385" i="2"/>
  <c r="E2384" i="2"/>
  <c r="E2383" i="2"/>
  <c r="E2382" i="2"/>
  <c r="E2381" i="2"/>
  <c r="E2380" i="2"/>
  <c r="E2379" i="2"/>
  <c r="E2378" i="2"/>
  <c r="E2377" i="2"/>
  <c r="E2376" i="2"/>
  <c r="E2375" i="2"/>
  <c r="E2374" i="2"/>
  <c r="E2373" i="2"/>
  <c r="E2372" i="2"/>
  <c r="E2371" i="2"/>
  <c r="E2370" i="2"/>
  <c r="E2369" i="2"/>
  <c r="E2368" i="2"/>
  <c r="E2367" i="2"/>
  <c r="E2366" i="2"/>
  <c r="E2365" i="2"/>
  <c r="E2364" i="2"/>
  <c r="E2363" i="2"/>
  <c r="E2362" i="2"/>
  <c r="E2361" i="2"/>
  <c r="E2360" i="2"/>
  <c r="E2359" i="2"/>
  <c r="E2358" i="2"/>
  <c r="E2357" i="2"/>
  <c r="E2356" i="2"/>
  <c r="E2355" i="2"/>
  <c r="E2354" i="2"/>
  <c r="E2353" i="2"/>
  <c r="E2352" i="2"/>
  <c r="E2351" i="2"/>
  <c r="E2350" i="2"/>
  <c r="E2349" i="2"/>
  <c r="E2348" i="2"/>
  <c r="E2347" i="2"/>
  <c r="E2346" i="2"/>
  <c r="E2345" i="2"/>
  <c r="E2344" i="2"/>
  <c r="E2343" i="2"/>
  <c r="E2342" i="2"/>
  <c r="E2341" i="2"/>
  <c r="E2340" i="2"/>
  <c r="E2339" i="2"/>
  <c r="E2338" i="2"/>
  <c r="E2337" i="2"/>
  <c r="E2336" i="2"/>
  <c r="E2335" i="2"/>
  <c r="E2334" i="2"/>
  <c r="E2333" i="2"/>
  <c r="E2332" i="2"/>
  <c r="E2331" i="2"/>
  <c r="E2330" i="2"/>
  <c r="E2329" i="2"/>
  <c r="E2328" i="2"/>
  <c r="E2327" i="2"/>
  <c r="E2326" i="2"/>
  <c r="E2325" i="2"/>
  <c r="E2324" i="2"/>
  <c r="E2323" i="2"/>
  <c r="E2322" i="2"/>
  <c r="E2321" i="2"/>
  <c r="E2320" i="2"/>
  <c r="E2319" i="2"/>
  <c r="E2318" i="2"/>
  <c r="E2317" i="2"/>
  <c r="E2316" i="2"/>
  <c r="E2315" i="2"/>
  <c r="E2314" i="2"/>
  <c r="E2313" i="2"/>
  <c r="E2312" i="2"/>
  <c r="E2311" i="2"/>
  <c r="E2310" i="2"/>
  <c r="E2309" i="2"/>
  <c r="E2308" i="2"/>
  <c r="E2307" i="2"/>
  <c r="E2306" i="2"/>
  <c r="E2305" i="2"/>
  <c r="E2304" i="2"/>
  <c r="E2303" i="2"/>
  <c r="E2302" i="2"/>
  <c r="E2301" i="2"/>
  <c r="E2300" i="2"/>
  <c r="E2299" i="2"/>
  <c r="E2298" i="2"/>
  <c r="E2297" i="2"/>
  <c r="E2296" i="2"/>
  <c r="E2295" i="2"/>
  <c r="E2294" i="2"/>
  <c r="E2293" i="2"/>
  <c r="E2292" i="2"/>
  <c r="E2291" i="2"/>
  <c r="E2290" i="2"/>
  <c r="E2289" i="2"/>
  <c r="E2288" i="2"/>
  <c r="E2287" i="2"/>
  <c r="E2286" i="2"/>
  <c r="E2285" i="2"/>
  <c r="E2284" i="2"/>
  <c r="E2283" i="2"/>
  <c r="E2282" i="2"/>
  <c r="E2281" i="2"/>
  <c r="E2280" i="2"/>
  <c r="E2279" i="2"/>
  <c r="E2278" i="2"/>
  <c r="E2277" i="2"/>
  <c r="E2276" i="2"/>
  <c r="E2275" i="2"/>
  <c r="E2274" i="2"/>
  <c r="E2273" i="2"/>
  <c r="E2272" i="2"/>
  <c r="E2271" i="2"/>
  <c r="E2270" i="2"/>
  <c r="E2269" i="2"/>
  <c r="E2268" i="2"/>
  <c r="E2267" i="2"/>
  <c r="E2266" i="2"/>
  <c r="E2265" i="2"/>
  <c r="E2264" i="2"/>
  <c r="E2263" i="2"/>
  <c r="E2262" i="2"/>
  <c r="E2261" i="2"/>
  <c r="E2260" i="2"/>
  <c r="E2259" i="2"/>
  <c r="E2258" i="2"/>
  <c r="E2257" i="2"/>
  <c r="E2256" i="2"/>
  <c r="E2255" i="2"/>
  <c r="E2254" i="2"/>
  <c r="E2253" i="2"/>
  <c r="E2252" i="2"/>
  <c r="E2251" i="2"/>
  <c r="E2250" i="2"/>
  <c r="E2249" i="2"/>
  <c r="E2248" i="2"/>
  <c r="E2247" i="2"/>
  <c r="E2246" i="2"/>
  <c r="E2245" i="2"/>
  <c r="E2244" i="2"/>
  <c r="E2243" i="2"/>
  <c r="E2242" i="2"/>
  <c r="E2241" i="2"/>
  <c r="E2240" i="2"/>
  <c r="E2239" i="2"/>
  <c r="E2238" i="2"/>
  <c r="E2237" i="2"/>
  <c r="E2236" i="2"/>
  <c r="E2235" i="2"/>
  <c r="E2234" i="2"/>
  <c r="E2233" i="2"/>
  <c r="E2232" i="2"/>
  <c r="E2231" i="2"/>
  <c r="E2230" i="2"/>
  <c r="E2229" i="2"/>
  <c r="E2228" i="2"/>
  <c r="E2227" i="2"/>
  <c r="E2226" i="2"/>
  <c r="E2225" i="2"/>
  <c r="E2224" i="2"/>
  <c r="E2223" i="2"/>
  <c r="E2222" i="2"/>
  <c r="E2221" i="2"/>
  <c r="E2220" i="2"/>
  <c r="E2219" i="2"/>
  <c r="E2218" i="2"/>
  <c r="E2217" i="2"/>
  <c r="E2216" i="2"/>
  <c r="E2215" i="2"/>
  <c r="E2214" i="2"/>
  <c r="E2213" i="2"/>
  <c r="E2212" i="2"/>
  <c r="E2211" i="2"/>
  <c r="E2210" i="2"/>
  <c r="E2209" i="2"/>
  <c r="E2208" i="2"/>
  <c r="E2207" i="2"/>
  <c r="E2206" i="2"/>
  <c r="E2205" i="2"/>
  <c r="E2204" i="2"/>
  <c r="E2203" i="2"/>
  <c r="E2202" i="2"/>
  <c r="E2201" i="2"/>
  <c r="E2200" i="2"/>
  <c r="E2199" i="2"/>
  <c r="E2198" i="2"/>
  <c r="E2197" i="2"/>
  <c r="E2196" i="2"/>
  <c r="E2195" i="2"/>
  <c r="E2194" i="2"/>
  <c r="E2193" i="2"/>
  <c r="E2192" i="2"/>
  <c r="E2191" i="2"/>
  <c r="E2190" i="2"/>
  <c r="E2189" i="2"/>
  <c r="E2188" i="2"/>
  <c r="E2187" i="2"/>
  <c r="E2186" i="2"/>
  <c r="E2185" i="2"/>
  <c r="E2184" i="2"/>
  <c r="E2183" i="2"/>
  <c r="E2182" i="2"/>
  <c r="E2181" i="2"/>
  <c r="E2180" i="2"/>
  <c r="E2179" i="2"/>
  <c r="E2178" i="2"/>
  <c r="E2177" i="2"/>
  <c r="E2176" i="2"/>
  <c r="E2175" i="2"/>
  <c r="E2174" i="2"/>
  <c r="E2173" i="2"/>
  <c r="E2172" i="2"/>
  <c r="E2171" i="2"/>
  <c r="E2170" i="2"/>
  <c r="E2169" i="2"/>
  <c r="E2168" i="2"/>
  <c r="E2167" i="2"/>
  <c r="E2166" i="2"/>
  <c r="E2165" i="2"/>
  <c r="E2164" i="2"/>
  <c r="E2163" i="2"/>
  <c r="E2162" i="2"/>
  <c r="E2161" i="2"/>
  <c r="E2160" i="2"/>
  <c r="E2159" i="2"/>
  <c r="E2158" i="2"/>
  <c r="E2157" i="2"/>
  <c r="E2156" i="2"/>
  <c r="E2155" i="2"/>
  <c r="E2154" i="2"/>
  <c r="E2153" i="2"/>
  <c r="E2152" i="2"/>
  <c r="E2151" i="2"/>
  <c r="E2150" i="2"/>
  <c r="E2149" i="2"/>
  <c r="E2148" i="2"/>
  <c r="E2147" i="2"/>
  <c r="E2146" i="2"/>
  <c r="E2145" i="2"/>
  <c r="E2144" i="2"/>
  <c r="E2143" i="2"/>
  <c r="E2142" i="2"/>
  <c r="E2141" i="2"/>
  <c r="E2140" i="2"/>
  <c r="E2139" i="2"/>
  <c r="E2138" i="2"/>
  <c r="E2137" i="2"/>
  <c r="E2136" i="2"/>
  <c r="E2135" i="2"/>
  <c r="E2134" i="2"/>
  <c r="E2133" i="2"/>
  <c r="E2132" i="2"/>
  <c r="E2131" i="2"/>
  <c r="E2130" i="2"/>
  <c r="E2129" i="2"/>
  <c r="E2128" i="2"/>
  <c r="E2127" i="2"/>
  <c r="E2126" i="2"/>
  <c r="E2125" i="2"/>
  <c r="E2124" i="2"/>
  <c r="E2123" i="2"/>
  <c r="E2122" i="2"/>
  <c r="E2121" i="2"/>
  <c r="E2120" i="2"/>
  <c r="E2119" i="2"/>
  <c r="E2118" i="2"/>
  <c r="E2117" i="2"/>
  <c r="E2116" i="2"/>
  <c r="E2115" i="2"/>
  <c r="E2114" i="2"/>
  <c r="E2113" i="2"/>
  <c r="E2112" i="2"/>
  <c r="E2111" i="2"/>
  <c r="E2110" i="2"/>
  <c r="E2109" i="2"/>
  <c r="E2108" i="2"/>
  <c r="E2107" i="2"/>
  <c r="E2106" i="2"/>
  <c r="E2105" i="2"/>
  <c r="E2104" i="2"/>
  <c r="E2103" i="2"/>
  <c r="E2102" i="2"/>
  <c r="E2101" i="2"/>
  <c r="E2100" i="2"/>
  <c r="E2099" i="2"/>
  <c r="E2098" i="2"/>
  <c r="E2097" i="2"/>
  <c r="E2096" i="2"/>
  <c r="E2095" i="2"/>
  <c r="E2094" i="2"/>
  <c r="E2093" i="2"/>
  <c r="E2092" i="2"/>
  <c r="E2091" i="2"/>
  <c r="E2090" i="2"/>
  <c r="E2089" i="2"/>
  <c r="E2088" i="2"/>
  <c r="E2087" i="2"/>
  <c r="E2086" i="2"/>
  <c r="E2085" i="2"/>
  <c r="E2084" i="2"/>
  <c r="E2083" i="2"/>
  <c r="E2082" i="2"/>
  <c r="E2081" i="2"/>
  <c r="E2080" i="2"/>
  <c r="E2079" i="2"/>
  <c r="E2078" i="2"/>
  <c r="E2077" i="2"/>
  <c r="E2076" i="2"/>
  <c r="E2075" i="2"/>
  <c r="E2074" i="2"/>
  <c r="E2073" i="2"/>
  <c r="E2072" i="2"/>
  <c r="E2071" i="2"/>
  <c r="E2070" i="2"/>
  <c r="E2069" i="2"/>
  <c r="E2068" i="2"/>
  <c r="E2067" i="2"/>
  <c r="E2066" i="2"/>
  <c r="E2065" i="2"/>
  <c r="E2064" i="2"/>
  <c r="E2063" i="2"/>
  <c r="E2062" i="2"/>
  <c r="E2061" i="2"/>
  <c r="E2060" i="2"/>
  <c r="E2059" i="2"/>
  <c r="E2058" i="2"/>
  <c r="E2057" i="2"/>
  <c r="E2056" i="2"/>
  <c r="E2055" i="2"/>
  <c r="E2054" i="2"/>
  <c r="E2053" i="2"/>
  <c r="E2052" i="2"/>
  <c r="E2051" i="2"/>
  <c r="E2050" i="2"/>
  <c r="E2049" i="2"/>
  <c r="E2048" i="2"/>
  <c r="E2047" i="2"/>
  <c r="E2046" i="2"/>
  <c r="E2045" i="2"/>
  <c r="E2044" i="2"/>
  <c r="E2043" i="2"/>
  <c r="E2042" i="2"/>
  <c r="E2041" i="2"/>
  <c r="E2040" i="2"/>
  <c r="E2039" i="2"/>
  <c r="E2038" i="2"/>
  <c r="E2037" i="2"/>
  <c r="E2036" i="2"/>
  <c r="E2035" i="2"/>
  <c r="E2034" i="2"/>
  <c r="E2033" i="2"/>
  <c r="E2032" i="2"/>
  <c r="E2031" i="2"/>
  <c r="E2030" i="2"/>
  <c r="E2029" i="2"/>
  <c r="E2028" i="2"/>
  <c r="E2027" i="2"/>
  <c r="E2026" i="2"/>
  <c r="E2025" i="2"/>
  <c r="E2024" i="2"/>
  <c r="E2023" i="2"/>
  <c r="E2022" i="2"/>
  <c r="E2021" i="2"/>
  <c r="E2020" i="2"/>
  <c r="E2019" i="2"/>
  <c r="E2018" i="2"/>
  <c r="E2017" i="2"/>
  <c r="E2016" i="2"/>
  <c r="E2015" i="2"/>
  <c r="E2014" i="2"/>
  <c r="E2013" i="2"/>
  <c r="E2012" i="2"/>
  <c r="E2011" i="2"/>
  <c r="E2010" i="2"/>
  <c r="E2009" i="2"/>
  <c r="E2008" i="2"/>
  <c r="E2007" i="2"/>
  <c r="E2006" i="2"/>
  <c r="E2005" i="2"/>
  <c r="E2004" i="2"/>
  <c r="E2003" i="2"/>
  <c r="E2002" i="2"/>
  <c r="E2001" i="2"/>
  <c r="E2000" i="2"/>
  <c r="E1999" i="2"/>
  <c r="E1998" i="2"/>
  <c r="E1997" i="2"/>
  <c r="E1996" i="2"/>
  <c r="E1995" i="2"/>
  <c r="E1994" i="2"/>
  <c r="E1993" i="2"/>
  <c r="E1992" i="2"/>
  <c r="E1991" i="2"/>
  <c r="E1990" i="2"/>
  <c r="E1989" i="2"/>
  <c r="E1988" i="2"/>
  <c r="E1987" i="2"/>
  <c r="E1986" i="2"/>
  <c r="E1985" i="2"/>
  <c r="E1984" i="2"/>
  <c r="E1983" i="2"/>
  <c r="E1982" i="2"/>
  <c r="E1981" i="2"/>
  <c r="E1980" i="2"/>
  <c r="E1979" i="2"/>
  <c r="E1978" i="2"/>
  <c r="E1977" i="2"/>
  <c r="E1976" i="2"/>
  <c r="E1975" i="2"/>
  <c r="E1974" i="2"/>
  <c r="E1973" i="2"/>
  <c r="E1972" i="2"/>
  <c r="E1971" i="2"/>
  <c r="E1970" i="2"/>
  <c r="E1969" i="2"/>
  <c r="E1968" i="2"/>
  <c r="E1967" i="2"/>
  <c r="E1966" i="2"/>
  <c r="E1965" i="2"/>
  <c r="E1964" i="2"/>
  <c r="E1963" i="2"/>
  <c r="E1962" i="2"/>
  <c r="E1961" i="2"/>
  <c r="E1960" i="2"/>
  <c r="E1959" i="2"/>
  <c r="E1958" i="2"/>
  <c r="E1957" i="2"/>
  <c r="E1956" i="2"/>
  <c r="E1955" i="2"/>
  <c r="E1954" i="2"/>
  <c r="E1953" i="2"/>
  <c r="E1952" i="2"/>
  <c r="E1951" i="2"/>
  <c r="E1950" i="2"/>
  <c r="E1949" i="2"/>
  <c r="E1948" i="2"/>
  <c r="E1947" i="2"/>
  <c r="E1946" i="2"/>
  <c r="E1945" i="2"/>
  <c r="E1944" i="2"/>
  <c r="E1943" i="2"/>
  <c r="E1942" i="2"/>
  <c r="E1941" i="2"/>
  <c r="E1940" i="2"/>
  <c r="E1939" i="2"/>
  <c r="E1938" i="2"/>
  <c r="E1937" i="2"/>
  <c r="E1936" i="2"/>
  <c r="E1935" i="2"/>
  <c r="E1934" i="2"/>
  <c r="E1933" i="2"/>
  <c r="E1932" i="2"/>
  <c r="E1931" i="2"/>
  <c r="E1930" i="2"/>
  <c r="E1929" i="2"/>
  <c r="E1928" i="2"/>
  <c r="E1927" i="2"/>
  <c r="E1926" i="2"/>
  <c r="E1925" i="2"/>
  <c r="E1924" i="2"/>
  <c r="E1923" i="2"/>
  <c r="E1922" i="2"/>
  <c r="E1921" i="2"/>
  <c r="E1920" i="2"/>
  <c r="E1919" i="2"/>
  <c r="E1918" i="2"/>
  <c r="E1917" i="2"/>
  <c r="E1916" i="2"/>
  <c r="E1915" i="2"/>
  <c r="E1914" i="2"/>
  <c r="E1913" i="2"/>
  <c r="E1912" i="2"/>
  <c r="E1911" i="2"/>
  <c r="E1910" i="2"/>
  <c r="E1909" i="2"/>
  <c r="E1908" i="2"/>
  <c r="E1907" i="2"/>
  <c r="E1906" i="2"/>
  <c r="E1905" i="2"/>
  <c r="E1904" i="2"/>
  <c r="E1903" i="2"/>
  <c r="E1902" i="2"/>
  <c r="E1901" i="2"/>
  <c r="E1900" i="2"/>
  <c r="E1899" i="2"/>
  <c r="E1898" i="2"/>
  <c r="E1897" i="2"/>
  <c r="E1896" i="2"/>
  <c r="E1895" i="2"/>
  <c r="E1894" i="2"/>
  <c r="E1893" i="2"/>
  <c r="E1892" i="2"/>
  <c r="E1891" i="2"/>
  <c r="E1890" i="2"/>
  <c r="E1889" i="2"/>
  <c r="E1888" i="2"/>
  <c r="E1887" i="2"/>
  <c r="E1886" i="2"/>
  <c r="E1885" i="2"/>
  <c r="E1884" i="2"/>
  <c r="E1883" i="2"/>
  <c r="E1882" i="2"/>
  <c r="E1881" i="2"/>
  <c r="E1880" i="2"/>
  <c r="E1879" i="2"/>
  <c r="E1878" i="2"/>
  <c r="E1877" i="2"/>
  <c r="E1876" i="2"/>
  <c r="E1875" i="2"/>
  <c r="E1874" i="2"/>
  <c r="E1873" i="2"/>
  <c r="E1872" i="2"/>
  <c r="E1871" i="2"/>
  <c r="E1870" i="2"/>
  <c r="E1869" i="2"/>
  <c r="E1868" i="2"/>
  <c r="E1867" i="2"/>
  <c r="E1866" i="2"/>
  <c r="E1865" i="2"/>
  <c r="E1864" i="2"/>
  <c r="E1863" i="2"/>
  <c r="E1862" i="2"/>
  <c r="E1861" i="2"/>
  <c r="E1860" i="2"/>
  <c r="E1859" i="2"/>
  <c r="E1858" i="2"/>
  <c r="E1857" i="2"/>
  <c r="E1856" i="2"/>
  <c r="E1855" i="2"/>
  <c r="E1854" i="2"/>
  <c r="E1853" i="2"/>
  <c r="E1852" i="2"/>
  <c r="E1851" i="2"/>
  <c r="E1850" i="2"/>
  <c r="E1849" i="2"/>
  <c r="E1848" i="2"/>
  <c r="E1847" i="2"/>
  <c r="E1846" i="2"/>
  <c r="E1845" i="2"/>
  <c r="E1844" i="2"/>
  <c r="E1843" i="2"/>
  <c r="E1842" i="2"/>
  <c r="E1841" i="2"/>
  <c r="E1840" i="2"/>
  <c r="E1839" i="2"/>
  <c r="E1838" i="2"/>
  <c r="E1837" i="2"/>
  <c r="E1836" i="2"/>
  <c r="E1835" i="2"/>
  <c r="E1834" i="2"/>
  <c r="E1833" i="2"/>
  <c r="E1832" i="2"/>
  <c r="E1831" i="2"/>
  <c r="E1830" i="2"/>
  <c r="E1829" i="2"/>
  <c r="E1828" i="2"/>
  <c r="E1827" i="2"/>
  <c r="E1826" i="2"/>
  <c r="E1825" i="2"/>
  <c r="E1824" i="2"/>
  <c r="E1823" i="2"/>
  <c r="E1822" i="2"/>
  <c r="E1821" i="2"/>
  <c r="E1820" i="2"/>
  <c r="E1819" i="2"/>
  <c r="E1818" i="2"/>
  <c r="E1817" i="2"/>
  <c r="E1816" i="2"/>
  <c r="E1815" i="2"/>
  <c r="E1814" i="2"/>
  <c r="E1813" i="2"/>
  <c r="E1812" i="2"/>
  <c r="E1811" i="2"/>
  <c r="E1810" i="2"/>
  <c r="E1809" i="2"/>
  <c r="E1808" i="2"/>
  <c r="E1807" i="2"/>
  <c r="E1806" i="2"/>
  <c r="E1805" i="2"/>
  <c r="E1804" i="2"/>
  <c r="E1803" i="2"/>
  <c r="E1802" i="2"/>
  <c r="E1801" i="2"/>
  <c r="E1800" i="2"/>
  <c r="E1799" i="2"/>
  <c r="E1798" i="2"/>
  <c r="E1797" i="2"/>
  <c r="E1796" i="2"/>
  <c r="E1795" i="2"/>
  <c r="E1794" i="2"/>
  <c r="E1793" i="2"/>
  <c r="E1792" i="2"/>
  <c r="E1791" i="2"/>
  <c r="E1790" i="2"/>
  <c r="E1789" i="2"/>
  <c r="E1788" i="2"/>
  <c r="E1787" i="2"/>
  <c r="E1786" i="2"/>
  <c r="E1785" i="2"/>
  <c r="E1784" i="2"/>
  <c r="E1783" i="2"/>
  <c r="E1782" i="2"/>
  <c r="E1781" i="2"/>
  <c r="E1780" i="2"/>
  <c r="E1779" i="2"/>
  <c r="E1778" i="2"/>
  <c r="E1777" i="2"/>
  <c r="E1776" i="2"/>
  <c r="E1775" i="2"/>
  <c r="E1774" i="2"/>
  <c r="E1773" i="2"/>
  <c r="E1772" i="2"/>
  <c r="E1771" i="2"/>
  <c r="E1770" i="2"/>
  <c r="E1769" i="2"/>
  <c r="E1768" i="2"/>
  <c r="E1767" i="2"/>
  <c r="E1766" i="2"/>
  <c r="E1765" i="2"/>
  <c r="E1764" i="2"/>
  <c r="E1763" i="2"/>
  <c r="E1762" i="2"/>
  <c r="E1761" i="2"/>
  <c r="E1760" i="2"/>
  <c r="E1759" i="2"/>
  <c r="E1758" i="2"/>
  <c r="E1757" i="2"/>
  <c r="E1756" i="2"/>
  <c r="E1755" i="2"/>
  <c r="E1754" i="2"/>
  <c r="E1753" i="2"/>
  <c r="E1752" i="2"/>
  <c r="E1751" i="2"/>
  <c r="E1750" i="2"/>
  <c r="E1749" i="2"/>
  <c r="E1748" i="2"/>
  <c r="E1747" i="2"/>
  <c r="E1746" i="2"/>
  <c r="E1745" i="2"/>
  <c r="E1744" i="2"/>
  <c r="E1743" i="2"/>
  <c r="E1742" i="2"/>
  <c r="E1741" i="2"/>
  <c r="E1740" i="2"/>
  <c r="E1739" i="2"/>
  <c r="E1738" i="2"/>
  <c r="E1737" i="2"/>
  <c r="E1736" i="2"/>
  <c r="E1735" i="2"/>
  <c r="E1734" i="2"/>
  <c r="E1733" i="2"/>
  <c r="E1732" i="2"/>
  <c r="E1731" i="2"/>
  <c r="E1730" i="2"/>
  <c r="E1729" i="2"/>
  <c r="E1728" i="2"/>
  <c r="E1727" i="2"/>
  <c r="E1726" i="2"/>
  <c r="E1725" i="2"/>
  <c r="E1724" i="2"/>
  <c r="E1723" i="2"/>
  <c r="E1722" i="2"/>
  <c r="E1721" i="2"/>
  <c r="E1720" i="2"/>
  <c r="E1719" i="2"/>
  <c r="E1718" i="2"/>
  <c r="E1717" i="2"/>
  <c r="E1716" i="2"/>
  <c r="E1715" i="2"/>
  <c r="E1714" i="2"/>
  <c r="E1713" i="2"/>
  <c r="E1712" i="2"/>
  <c r="E1711" i="2"/>
  <c r="E1710" i="2"/>
  <c r="E1709" i="2"/>
  <c r="E1708" i="2"/>
  <c r="E1707" i="2"/>
  <c r="E1706" i="2"/>
  <c r="E1705" i="2"/>
  <c r="E1704" i="2"/>
  <c r="E1703" i="2"/>
  <c r="E1702" i="2"/>
  <c r="E1701" i="2"/>
  <c r="E1700" i="2"/>
  <c r="E1699" i="2"/>
  <c r="E1698" i="2"/>
  <c r="E1697" i="2"/>
  <c r="E1696" i="2"/>
  <c r="E1695" i="2"/>
  <c r="E1694" i="2"/>
  <c r="E1693" i="2"/>
  <c r="E1692" i="2"/>
  <c r="E1691" i="2"/>
  <c r="E1690" i="2"/>
  <c r="E1689" i="2"/>
  <c r="E1688" i="2"/>
  <c r="E1687" i="2"/>
  <c r="E1686" i="2"/>
  <c r="E1685" i="2"/>
  <c r="E1684" i="2"/>
  <c r="E1683" i="2"/>
  <c r="E1682" i="2"/>
  <c r="E1681" i="2"/>
  <c r="E1680" i="2"/>
  <c r="E1679" i="2"/>
  <c r="E1678" i="2"/>
  <c r="E1677" i="2"/>
  <c r="E1676" i="2"/>
  <c r="E1675" i="2"/>
  <c r="E1674" i="2"/>
  <c r="E1673" i="2"/>
  <c r="E1672" i="2"/>
  <c r="E1671" i="2"/>
  <c r="E1670" i="2"/>
  <c r="E1669" i="2"/>
  <c r="E1668" i="2"/>
  <c r="E1667" i="2"/>
  <c r="E1666" i="2"/>
  <c r="E1665" i="2"/>
  <c r="E1664" i="2"/>
  <c r="E1663" i="2"/>
  <c r="E1662" i="2"/>
  <c r="E1661" i="2"/>
  <c r="E1660" i="2"/>
  <c r="E1659" i="2"/>
  <c r="E1658" i="2"/>
  <c r="E1657" i="2"/>
  <c r="E1656" i="2"/>
  <c r="E1655" i="2"/>
  <c r="E1654" i="2"/>
  <c r="E1653" i="2"/>
  <c r="E1652" i="2"/>
  <c r="E1651" i="2"/>
  <c r="E1650" i="2"/>
  <c r="E1649" i="2"/>
  <c r="E1648" i="2"/>
  <c r="E1647" i="2"/>
  <c r="E1646" i="2"/>
  <c r="E1645" i="2"/>
  <c r="E1644" i="2"/>
  <c r="E1643" i="2"/>
  <c r="E1642" i="2"/>
  <c r="E1641" i="2"/>
  <c r="E1640" i="2"/>
  <c r="E1639" i="2"/>
  <c r="E1638" i="2"/>
  <c r="E1637" i="2"/>
  <c r="E1636" i="2"/>
  <c r="E1635" i="2"/>
  <c r="E1634" i="2"/>
  <c r="E1633" i="2"/>
  <c r="E1632" i="2"/>
  <c r="E1631" i="2"/>
  <c r="E1630" i="2"/>
  <c r="E1629" i="2"/>
  <c r="E1628" i="2"/>
  <c r="E1627" i="2"/>
  <c r="E1626" i="2"/>
  <c r="E1625" i="2"/>
  <c r="E1624" i="2"/>
  <c r="E1623" i="2"/>
  <c r="E1622" i="2"/>
  <c r="E1621" i="2"/>
  <c r="E1620" i="2"/>
  <c r="E1619" i="2"/>
  <c r="E1618" i="2"/>
  <c r="E1617" i="2"/>
  <c r="E1616" i="2"/>
  <c r="E1615" i="2"/>
  <c r="E1614" i="2"/>
  <c r="E1613" i="2"/>
  <c r="E1612" i="2"/>
  <c r="E1611" i="2"/>
  <c r="E1610" i="2"/>
  <c r="E1609" i="2"/>
  <c r="E1608" i="2"/>
  <c r="E1607" i="2"/>
  <c r="E1606" i="2"/>
  <c r="E1605" i="2"/>
  <c r="E1604" i="2"/>
  <c r="E1603" i="2"/>
  <c r="E1602" i="2"/>
  <c r="E1601" i="2"/>
  <c r="E1600" i="2"/>
  <c r="E1599" i="2"/>
  <c r="E1598" i="2"/>
  <c r="E1597" i="2"/>
  <c r="E1596" i="2"/>
  <c r="E1595" i="2"/>
  <c r="E1594" i="2"/>
  <c r="E1593" i="2"/>
  <c r="E1592" i="2"/>
  <c r="E1591" i="2"/>
  <c r="E1590" i="2"/>
  <c r="E1589" i="2"/>
  <c r="E1588" i="2"/>
  <c r="E1587" i="2"/>
  <c r="E1586" i="2"/>
  <c r="E1585" i="2"/>
  <c r="E1584" i="2"/>
  <c r="E1583" i="2"/>
  <c r="E1582" i="2"/>
  <c r="E1581" i="2"/>
  <c r="E1580" i="2"/>
  <c r="E1579" i="2"/>
  <c r="E1578" i="2"/>
  <c r="E1577" i="2"/>
  <c r="E1576" i="2"/>
  <c r="E1575" i="2"/>
  <c r="E1574" i="2"/>
  <c r="E1573" i="2"/>
  <c r="E1572" i="2"/>
  <c r="E1571" i="2"/>
  <c r="E1570" i="2"/>
  <c r="E1569" i="2"/>
  <c r="E1568" i="2"/>
  <c r="E1567" i="2"/>
  <c r="E1566" i="2"/>
  <c r="E1565" i="2"/>
  <c r="E1564" i="2"/>
  <c r="E1563" i="2"/>
  <c r="E1562" i="2"/>
  <c r="E1561" i="2"/>
  <c r="E1560" i="2"/>
  <c r="E1559" i="2"/>
  <c r="E1558" i="2"/>
  <c r="E1557" i="2"/>
  <c r="E1556" i="2"/>
  <c r="E1555" i="2"/>
  <c r="E1554" i="2"/>
  <c r="E1553" i="2"/>
  <c r="E1552" i="2"/>
  <c r="E1551" i="2"/>
  <c r="E1550" i="2"/>
  <c r="E1549" i="2"/>
  <c r="E1548" i="2"/>
  <c r="E1547" i="2"/>
  <c r="E1546" i="2"/>
  <c r="E1545" i="2"/>
  <c r="E1544" i="2"/>
  <c r="E1543" i="2"/>
  <c r="E1542" i="2"/>
  <c r="E1541" i="2"/>
  <c r="E1540" i="2"/>
  <c r="E1539" i="2"/>
  <c r="E1538" i="2"/>
  <c r="E1537" i="2"/>
  <c r="E1536" i="2"/>
  <c r="E1535" i="2"/>
  <c r="E1534" i="2"/>
  <c r="E1533" i="2"/>
  <c r="E1532" i="2"/>
  <c r="E1531" i="2"/>
  <c r="E1530" i="2"/>
  <c r="E1529" i="2"/>
  <c r="E1528" i="2"/>
  <c r="E1527" i="2"/>
  <c r="E1526" i="2"/>
  <c r="E1525" i="2"/>
  <c r="E1524" i="2"/>
  <c r="E1523" i="2"/>
  <c r="E1522" i="2"/>
  <c r="E1521" i="2"/>
  <c r="E1520" i="2"/>
  <c r="E1519" i="2"/>
  <c r="E1518" i="2"/>
  <c r="E1517" i="2"/>
  <c r="E1516" i="2"/>
  <c r="E1515" i="2"/>
  <c r="E1514" i="2"/>
  <c r="E1513" i="2"/>
  <c r="E1512" i="2"/>
  <c r="E1511" i="2"/>
  <c r="E1510" i="2"/>
  <c r="E1509" i="2"/>
  <c r="E1508" i="2"/>
  <c r="E1507" i="2"/>
  <c r="E1506" i="2"/>
  <c r="E1505" i="2"/>
  <c r="E1504" i="2"/>
  <c r="E1503" i="2"/>
  <c r="E1502" i="2"/>
  <c r="E1501" i="2"/>
  <c r="E1500" i="2"/>
  <c r="E1499" i="2"/>
  <c r="E1498" i="2"/>
  <c r="E1497" i="2"/>
  <c r="E1496" i="2"/>
  <c r="E1495" i="2"/>
  <c r="E1494" i="2"/>
  <c r="E1493" i="2"/>
  <c r="E1492" i="2"/>
  <c r="E1491" i="2"/>
  <c r="E1490" i="2"/>
  <c r="E1489" i="2"/>
  <c r="E1488" i="2"/>
  <c r="E1487" i="2"/>
  <c r="E1486" i="2"/>
  <c r="E1485" i="2"/>
  <c r="E1484" i="2"/>
  <c r="E1483" i="2"/>
  <c r="E1482" i="2"/>
  <c r="E1481" i="2"/>
  <c r="E1480" i="2"/>
  <c r="E1479" i="2"/>
  <c r="E1478" i="2"/>
  <c r="E1477" i="2"/>
  <c r="E1476" i="2"/>
  <c r="E1475" i="2"/>
  <c r="E1474" i="2"/>
  <c r="E1473" i="2"/>
  <c r="E1472" i="2"/>
  <c r="E1471" i="2"/>
  <c r="E1470" i="2"/>
  <c r="E1469" i="2"/>
  <c r="E1468" i="2"/>
  <c r="E1467" i="2"/>
  <c r="E1466" i="2"/>
  <c r="E1465" i="2"/>
  <c r="E1464" i="2"/>
  <c r="E1463" i="2"/>
  <c r="E1462" i="2"/>
  <c r="E1461" i="2"/>
  <c r="E1460" i="2"/>
  <c r="E1459" i="2"/>
  <c r="E1458" i="2"/>
  <c r="E1457" i="2"/>
  <c r="E1456" i="2"/>
  <c r="E1455" i="2"/>
  <c r="E1454" i="2"/>
  <c r="E1453" i="2"/>
  <c r="E1452" i="2"/>
  <c r="E1451" i="2"/>
  <c r="E1450" i="2"/>
  <c r="E1449" i="2"/>
  <c r="E1448" i="2"/>
  <c r="E1447" i="2"/>
  <c r="E1446" i="2"/>
  <c r="E1445" i="2"/>
  <c r="E1444" i="2"/>
  <c r="E1443" i="2"/>
  <c r="E1442" i="2"/>
  <c r="E1441" i="2"/>
  <c r="E1440" i="2"/>
  <c r="E1439" i="2"/>
  <c r="E1438" i="2"/>
  <c r="E1437" i="2"/>
  <c r="E1436" i="2"/>
  <c r="E1435" i="2"/>
  <c r="E1434" i="2"/>
  <c r="E1433" i="2"/>
  <c r="E1432" i="2"/>
  <c r="E1431" i="2"/>
  <c r="E1430" i="2"/>
  <c r="E1429" i="2"/>
  <c r="E1428" i="2"/>
  <c r="E1427" i="2"/>
  <c r="E1426" i="2"/>
  <c r="E1425" i="2"/>
  <c r="E1424" i="2"/>
  <c r="E1423" i="2"/>
  <c r="E1422" i="2"/>
  <c r="E1421" i="2"/>
  <c r="E1420" i="2"/>
  <c r="E1419" i="2"/>
  <c r="E1418" i="2"/>
  <c r="E1417" i="2"/>
  <c r="E1416" i="2"/>
  <c r="E1415" i="2"/>
  <c r="E1414" i="2"/>
  <c r="E1413" i="2"/>
  <c r="E1412" i="2"/>
  <c r="E1411" i="2"/>
  <c r="E1410" i="2"/>
  <c r="E1409" i="2"/>
  <c r="E1408" i="2"/>
  <c r="E1407" i="2"/>
  <c r="E1406" i="2"/>
  <c r="E1405" i="2"/>
  <c r="E1404" i="2"/>
  <c r="E1403" i="2"/>
  <c r="E1402" i="2"/>
  <c r="E1401" i="2"/>
  <c r="E1400" i="2"/>
  <c r="E1399" i="2"/>
  <c r="E1398" i="2"/>
  <c r="E1397" i="2"/>
  <c r="E1396" i="2"/>
  <c r="E1395" i="2"/>
  <c r="E1394" i="2"/>
  <c r="E1393" i="2"/>
  <c r="E1392" i="2"/>
  <c r="E1391" i="2"/>
  <c r="E1390" i="2"/>
  <c r="E1389" i="2"/>
  <c r="E1388" i="2"/>
  <c r="E1387" i="2"/>
  <c r="E1386" i="2"/>
  <c r="E1385" i="2"/>
  <c r="E1384" i="2"/>
  <c r="E1383" i="2"/>
  <c r="E1382" i="2"/>
  <c r="E1381" i="2"/>
  <c r="E1380" i="2"/>
  <c r="E1379" i="2"/>
  <c r="E1378" i="2"/>
  <c r="E1377" i="2"/>
  <c r="E1376" i="2"/>
  <c r="E1375" i="2"/>
  <c r="E1374" i="2"/>
  <c r="E1373" i="2"/>
  <c r="E1372" i="2"/>
  <c r="E1371" i="2"/>
  <c r="E1370" i="2"/>
  <c r="E1369" i="2"/>
  <c r="E1368" i="2"/>
  <c r="E1367" i="2"/>
  <c r="E1366" i="2"/>
  <c r="E1365" i="2"/>
  <c r="E1364" i="2"/>
  <c r="E1363" i="2"/>
  <c r="E1362" i="2"/>
  <c r="E1361" i="2"/>
  <c r="E1360" i="2"/>
  <c r="E1359" i="2"/>
  <c r="E1358" i="2"/>
  <c r="E1357" i="2"/>
  <c r="E1356" i="2"/>
  <c r="E1355" i="2"/>
  <c r="E1354" i="2"/>
  <c r="E1353" i="2"/>
  <c r="E1352" i="2"/>
  <c r="E1351" i="2"/>
  <c r="E1350" i="2"/>
  <c r="E1349" i="2"/>
  <c r="E1348" i="2"/>
  <c r="E1347" i="2"/>
  <c r="E1346" i="2"/>
  <c r="E1345" i="2"/>
  <c r="E1344" i="2"/>
  <c r="E1343" i="2"/>
  <c r="E1342" i="2"/>
  <c r="E1341" i="2"/>
  <c r="E1340" i="2"/>
  <c r="E1339" i="2"/>
  <c r="E1338" i="2"/>
  <c r="E1337" i="2"/>
  <c r="E1336" i="2"/>
  <c r="E1335" i="2"/>
  <c r="E1334" i="2"/>
  <c r="E1333" i="2"/>
  <c r="E1332" i="2"/>
  <c r="E1331" i="2"/>
  <c r="E1330" i="2"/>
  <c r="E1329" i="2"/>
  <c r="E1328" i="2"/>
  <c r="E1327" i="2"/>
  <c r="E1326" i="2"/>
  <c r="E1325" i="2"/>
  <c r="E1324" i="2"/>
  <c r="E1323" i="2"/>
  <c r="E1322" i="2"/>
  <c r="E1321" i="2"/>
  <c r="E1320" i="2"/>
  <c r="E1319" i="2"/>
  <c r="E1318" i="2"/>
  <c r="E1317" i="2"/>
  <c r="E1316" i="2"/>
  <c r="E1315" i="2"/>
  <c r="E1314" i="2"/>
  <c r="E1313" i="2"/>
  <c r="E1312" i="2"/>
  <c r="E1311" i="2"/>
  <c r="E1310" i="2"/>
  <c r="E1309" i="2"/>
  <c r="E1308" i="2"/>
  <c r="E1307" i="2"/>
  <c r="E1306" i="2"/>
  <c r="E1305" i="2"/>
  <c r="E1304" i="2"/>
  <c r="E1303" i="2"/>
  <c r="E1302" i="2"/>
  <c r="E1301" i="2"/>
  <c r="E1300" i="2"/>
  <c r="E1299" i="2"/>
  <c r="E1298" i="2"/>
  <c r="E1297" i="2"/>
  <c r="E1296" i="2"/>
  <c r="E1295" i="2"/>
  <c r="E1294" i="2"/>
  <c r="E1293" i="2"/>
  <c r="E1292" i="2"/>
  <c r="E1291" i="2"/>
  <c r="E1290" i="2"/>
  <c r="E1289" i="2"/>
  <c r="E1288" i="2"/>
  <c r="E1287" i="2"/>
  <c r="E1286" i="2"/>
  <c r="E1285" i="2"/>
  <c r="E1284" i="2"/>
  <c r="E1283" i="2"/>
  <c r="E1282" i="2"/>
  <c r="E1281" i="2"/>
  <c r="E1280" i="2"/>
  <c r="E1279" i="2"/>
  <c r="E1278" i="2"/>
  <c r="E1277" i="2"/>
  <c r="E1276" i="2"/>
  <c r="E1275" i="2"/>
  <c r="E1274" i="2"/>
  <c r="E1273" i="2"/>
  <c r="E1272" i="2"/>
  <c r="E1271" i="2"/>
  <c r="E1270" i="2"/>
  <c r="E1269" i="2"/>
  <c r="E1268" i="2"/>
  <c r="E1267" i="2"/>
  <c r="E1266" i="2"/>
  <c r="E1265" i="2"/>
  <c r="E1264" i="2"/>
  <c r="E1263" i="2"/>
  <c r="E1262" i="2"/>
  <c r="E1261" i="2"/>
  <c r="E1260" i="2"/>
  <c r="E1259" i="2"/>
  <c r="E1258" i="2"/>
  <c r="E1257" i="2"/>
  <c r="E1256" i="2"/>
  <c r="E1255" i="2"/>
  <c r="E1254" i="2"/>
  <c r="E1253" i="2"/>
  <c r="E1252" i="2"/>
  <c r="E1251" i="2"/>
  <c r="E1250" i="2"/>
  <c r="E1249" i="2"/>
  <c r="E1248" i="2"/>
  <c r="E1247" i="2"/>
  <c r="E1246" i="2"/>
  <c r="E1245" i="2"/>
  <c r="E1244" i="2"/>
  <c r="E1243" i="2"/>
  <c r="E1242" i="2"/>
  <c r="E1241" i="2"/>
  <c r="E1240" i="2"/>
  <c r="E1239" i="2"/>
  <c r="E1238" i="2"/>
  <c r="E1237" i="2"/>
  <c r="E1236" i="2"/>
  <c r="E1235" i="2"/>
  <c r="E1234" i="2"/>
  <c r="E1233" i="2"/>
  <c r="E1232" i="2"/>
  <c r="E1231" i="2"/>
  <c r="E1230" i="2"/>
  <c r="E1229" i="2"/>
  <c r="E1228" i="2"/>
  <c r="E1227" i="2"/>
  <c r="E1226" i="2"/>
  <c r="E1225" i="2"/>
  <c r="E1224" i="2"/>
  <c r="E1223" i="2"/>
  <c r="E1222" i="2"/>
  <c r="E1221" i="2"/>
  <c r="E1220" i="2"/>
  <c r="E1219" i="2"/>
  <c r="E1218" i="2"/>
  <c r="E1217" i="2"/>
  <c r="E1216" i="2"/>
  <c r="E1215" i="2"/>
  <c r="E1214" i="2"/>
  <c r="E1213" i="2"/>
  <c r="E1212" i="2"/>
  <c r="E1211" i="2"/>
  <c r="E1210" i="2"/>
  <c r="E1209" i="2"/>
  <c r="E1208" i="2"/>
  <c r="E1207" i="2"/>
  <c r="E1206" i="2"/>
  <c r="E1205" i="2"/>
  <c r="E1204" i="2"/>
  <c r="E1203" i="2"/>
  <c r="E1202" i="2"/>
  <c r="E1201" i="2"/>
  <c r="E1200" i="2"/>
  <c r="E1199" i="2"/>
  <c r="E1198" i="2"/>
  <c r="E1197" i="2"/>
  <c r="E1196" i="2"/>
  <c r="E1195" i="2"/>
  <c r="E1194" i="2"/>
  <c r="E1193" i="2"/>
  <c r="E1192" i="2"/>
  <c r="E1191" i="2"/>
  <c r="E1190" i="2"/>
  <c r="E1189" i="2"/>
  <c r="E1188" i="2"/>
  <c r="E1187" i="2"/>
  <c r="E1186" i="2"/>
  <c r="E1185" i="2"/>
  <c r="E1184" i="2"/>
  <c r="E1183" i="2"/>
  <c r="E1182" i="2"/>
  <c r="E1181" i="2"/>
  <c r="E1180" i="2"/>
  <c r="E1179" i="2"/>
  <c r="E1178" i="2"/>
  <c r="E1177" i="2"/>
  <c r="E1176" i="2"/>
  <c r="E1175" i="2"/>
  <c r="E1174" i="2"/>
  <c r="E1173" i="2"/>
  <c r="E1172" i="2"/>
  <c r="E1171" i="2"/>
  <c r="E1170" i="2"/>
  <c r="E1169" i="2"/>
  <c r="E1168" i="2"/>
  <c r="E1167" i="2"/>
  <c r="E1166" i="2"/>
  <c r="E1165" i="2"/>
  <c r="E1164" i="2"/>
  <c r="E1163" i="2"/>
  <c r="E1162" i="2"/>
  <c r="E1161" i="2"/>
  <c r="E1160" i="2"/>
  <c r="E1159" i="2"/>
  <c r="E1158" i="2"/>
  <c r="E1157" i="2"/>
  <c r="E1156" i="2"/>
  <c r="E1155" i="2"/>
  <c r="E1154" i="2"/>
  <c r="E1153" i="2"/>
  <c r="E1152" i="2"/>
  <c r="E1151" i="2"/>
  <c r="E1150" i="2"/>
  <c r="E1149" i="2"/>
  <c r="E1148" i="2"/>
  <c r="E1147" i="2"/>
  <c r="E1146" i="2"/>
  <c r="E1145" i="2"/>
  <c r="E1144" i="2"/>
  <c r="E1143" i="2"/>
  <c r="E1142" i="2"/>
  <c r="E1141" i="2"/>
  <c r="E1140" i="2"/>
  <c r="E1139" i="2"/>
  <c r="E1138" i="2"/>
  <c r="E1137" i="2"/>
  <c r="E1136" i="2"/>
  <c r="E1135" i="2"/>
  <c r="E1134" i="2"/>
  <c r="E1133" i="2"/>
  <c r="E1132" i="2"/>
  <c r="E1131" i="2"/>
  <c r="E1130" i="2"/>
  <c r="E1129" i="2"/>
  <c r="E1128" i="2"/>
  <c r="E1127" i="2"/>
  <c r="E1126" i="2"/>
  <c r="E1125" i="2"/>
  <c r="E1124" i="2"/>
  <c r="E1123" i="2"/>
  <c r="E1122" i="2"/>
  <c r="E1121" i="2"/>
  <c r="E1120" i="2"/>
  <c r="E1119" i="2"/>
  <c r="E1118" i="2"/>
  <c r="E1117" i="2"/>
  <c r="E1116" i="2"/>
  <c r="E1115" i="2"/>
  <c r="E1114" i="2"/>
  <c r="E1113" i="2"/>
  <c r="E1112" i="2"/>
  <c r="E1111" i="2"/>
  <c r="E1110" i="2"/>
  <c r="E1109" i="2"/>
  <c r="E1108" i="2"/>
  <c r="E1107" i="2"/>
  <c r="E1106" i="2"/>
  <c r="E1105" i="2"/>
  <c r="E1104" i="2"/>
  <c r="E1103" i="2"/>
  <c r="E1102" i="2"/>
  <c r="E1101" i="2"/>
  <c r="E1100" i="2"/>
  <c r="E1099" i="2"/>
  <c r="E1098" i="2"/>
  <c r="E1097" i="2"/>
  <c r="E1096" i="2"/>
  <c r="E1095" i="2"/>
  <c r="E1094" i="2"/>
  <c r="E1093" i="2"/>
  <c r="E1092" i="2"/>
  <c r="E1091" i="2"/>
  <c r="E1090" i="2"/>
  <c r="E1089" i="2"/>
  <c r="E1088" i="2"/>
  <c r="E1087" i="2"/>
  <c r="E1086" i="2"/>
  <c r="E1085" i="2"/>
  <c r="E1084" i="2"/>
  <c r="E1083" i="2"/>
  <c r="E1082" i="2"/>
  <c r="E1081" i="2"/>
  <c r="E1080" i="2"/>
  <c r="E1079" i="2"/>
  <c r="E1078" i="2"/>
  <c r="E1077" i="2"/>
  <c r="E1076" i="2"/>
  <c r="E1075" i="2"/>
  <c r="E1074" i="2"/>
  <c r="E1073" i="2"/>
  <c r="E1072" i="2"/>
  <c r="E1071" i="2"/>
  <c r="E1070" i="2"/>
  <c r="E1069" i="2"/>
  <c r="E1068" i="2"/>
  <c r="E1067" i="2"/>
  <c r="E1066" i="2"/>
  <c r="E1065" i="2"/>
  <c r="E1064" i="2"/>
  <c r="E1063" i="2"/>
  <c r="E1062" i="2"/>
  <c r="E1061" i="2"/>
  <c r="E1060" i="2"/>
  <c r="E1059" i="2"/>
  <c r="E1058" i="2"/>
  <c r="E1057" i="2"/>
  <c r="E1056" i="2"/>
  <c r="E1055" i="2"/>
  <c r="E1054" i="2"/>
  <c r="E1053" i="2"/>
  <c r="E1052" i="2"/>
  <c r="E1051" i="2"/>
  <c r="E1050" i="2"/>
  <c r="E1049" i="2"/>
  <c r="E1048" i="2"/>
  <c r="E1047" i="2"/>
  <c r="E1046" i="2"/>
  <c r="E1045" i="2"/>
  <c r="E1044" i="2"/>
  <c r="E1043" i="2"/>
  <c r="E1042" i="2"/>
  <c r="E1041" i="2"/>
  <c r="E1040" i="2"/>
  <c r="E1039" i="2"/>
  <c r="E1038" i="2"/>
  <c r="E1037" i="2"/>
  <c r="E1036" i="2"/>
  <c r="E1035" i="2"/>
  <c r="E1034" i="2"/>
  <c r="E1033" i="2"/>
  <c r="E1032" i="2"/>
  <c r="E1031" i="2"/>
  <c r="E1030" i="2"/>
  <c r="E1029" i="2"/>
  <c r="E1028" i="2"/>
  <c r="E1027" i="2"/>
  <c r="E1026" i="2"/>
  <c r="E1025" i="2"/>
  <c r="E1024" i="2"/>
  <c r="E1023" i="2"/>
  <c r="E1022" i="2"/>
  <c r="E1021" i="2"/>
  <c r="E1020" i="2"/>
  <c r="E1019" i="2"/>
  <c r="E1018" i="2"/>
  <c r="E1017" i="2"/>
  <c r="E1016" i="2"/>
  <c r="E1015" i="2"/>
  <c r="E1014" i="2"/>
  <c r="E1013" i="2"/>
  <c r="E1012" i="2"/>
  <c r="E1011" i="2"/>
  <c r="E1010" i="2"/>
  <c r="E1009" i="2"/>
  <c r="E1008" i="2"/>
  <c r="E1007" i="2"/>
  <c r="E1006" i="2"/>
  <c r="E1005" i="2"/>
  <c r="E1004" i="2"/>
  <c r="E1003" i="2"/>
  <c r="E1002" i="2"/>
  <c r="E1001" i="2"/>
  <c r="E1000" i="2"/>
  <c r="E999" i="2"/>
  <c r="E998" i="2"/>
  <c r="E997" i="2"/>
  <c r="E996" i="2"/>
  <c r="E995" i="2"/>
  <c r="E994" i="2"/>
  <c r="E993" i="2"/>
  <c r="E992" i="2"/>
  <c r="E991" i="2"/>
  <c r="E990" i="2"/>
  <c r="E989" i="2"/>
  <c r="E988" i="2"/>
  <c r="E987" i="2"/>
  <c r="E986" i="2"/>
  <c r="E985" i="2"/>
  <c r="E984" i="2"/>
  <c r="E983" i="2"/>
  <c r="E982" i="2"/>
  <c r="E981" i="2"/>
  <c r="E980" i="2"/>
  <c r="E979" i="2"/>
  <c r="E978" i="2"/>
  <c r="E977" i="2"/>
  <c r="E976" i="2"/>
  <c r="E975" i="2"/>
  <c r="E974" i="2"/>
  <c r="E973" i="2"/>
  <c r="E972" i="2"/>
  <c r="E971" i="2"/>
  <c r="E970" i="2"/>
  <c r="E969" i="2"/>
  <c r="E968" i="2"/>
  <c r="E967" i="2"/>
  <c r="E966" i="2"/>
  <c r="E965" i="2"/>
  <c r="E964" i="2"/>
  <c r="E963" i="2"/>
  <c r="E962" i="2"/>
  <c r="E961" i="2"/>
  <c r="E960" i="2"/>
  <c r="E959" i="2"/>
  <c r="E958" i="2"/>
  <c r="E957" i="2"/>
  <c r="E956" i="2"/>
  <c r="E955" i="2"/>
  <c r="E954" i="2"/>
  <c r="E953" i="2"/>
  <c r="E952" i="2"/>
  <c r="E951" i="2"/>
  <c r="E950" i="2"/>
  <c r="E949" i="2"/>
  <c r="E948" i="2"/>
  <c r="E947" i="2"/>
  <c r="E946" i="2"/>
  <c r="E945" i="2"/>
  <c r="E944" i="2"/>
  <c r="E943" i="2"/>
  <c r="E942" i="2"/>
  <c r="E941" i="2"/>
  <c r="E940" i="2"/>
  <c r="E939" i="2"/>
  <c r="E938" i="2"/>
  <c r="E937" i="2"/>
  <c r="E936" i="2"/>
  <c r="E935" i="2"/>
  <c r="E934" i="2"/>
  <c r="E933" i="2"/>
  <c r="E932" i="2"/>
  <c r="E931" i="2"/>
  <c r="E930" i="2"/>
  <c r="E929" i="2"/>
  <c r="E928" i="2"/>
  <c r="E927" i="2"/>
  <c r="E926" i="2"/>
  <c r="E925" i="2"/>
  <c r="E924" i="2"/>
  <c r="E923" i="2"/>
  <c r="E922" i="2"/>
  <c r="E921" i="2"/>
  <c r="E920" i="2"/>
  <c r="E919" i="2"/>
  <c r="E918" i="2"/>
  <c r="E917" i="2"/>
  <c r="E916" i="2"/>
  <c r="E915" i="2"/>
  <c r="E914" i="2"/>
  <c r="E913" i="2"/>
  <c r="E912" i="2"/>
  <c r="E911" i="2"/>
  <c r="E910" i="2"/>
  <c r="E909" i="2"/>
  <c r="E908" i="2"/>
  <c r="E907" i="2"/>
  <c r="E906" i="2"/>
  <c r="E905" i="2"/>
  <c r="E904" i="2"/>
  <c r="E903" i="2"/>
  <c r="E902" i="2"/>
  <c r="E901" i="2"/>
  <c r="E900" i="2"/>
  <c r="E899" i="2"/>
  <c r="E898" i="2"/>
  <c r="E897" i="2"/>
  <c r="E896" i="2"/>
  <c r="E895" i="2"/>
  <c r="E894" i="2"/>
  <c r="E893" i="2"/>
  <c r="E892" i="2"/>
  <c r="E891" i="2"/>
  <c r="E890" i="2"/>
  <c r="E889" i="2"/>
  <c r="E888" i="2"/>
  <c r="E887" i="2"/>
  <c r="E886" i="2"/>
  <c r="E885" i="2"/>
  <c r="E884" i="2"/>
  <c r="E883" i="2"/>
  <c r="E882" i="2"/>
  <c r="E881" i="2"/>
  <c r="E880" i="2"/>
  <c r="E879" i="2"/>
  <c r="E878" i="2"/>
  <c r="E877" i="2"/>
  <c r="E876" i="2"/>
  <c r="E875" i="2"/>
  <c r="E874" i="2"/>
  <c r="E873" i="2"/>
  <c r="E872" i="2"/>
  <c r="E871" i="2"/>
  <c r="E870" i="2"/>
  <c r="E869" i="2"/>
  <c r="E868" i="2"/>
  <c r="E867" i="2"/>
  <c r="E866" i="2"/>
  <c r="E865" i="2"/>
  <c r="E864" i="2"/>
  <c r="E863" i="2"/>
  <c r="E862" i="2"/>
  <c r="E861" i="2"/>
  <c r="E860" i="2"/>
  <c r="E859" i="2"/>
  <c r="E858" i="2"/>
  <c r="E857" i="2"/>
  <c r="E856" i="2"/>
  <c r="E855" i="2"/>
  <c r="E854" i="2"/>
  <c r="E853" i="2"/>
  <c r="E852" i="2"/>
  <c r="E851" i="2"/>
  <c r="E850" i="2"/>
  <c r="E849" i="2"/>
  <c r="E848" i="2"/>
  <c r="E847" i="2"/>
  <c r="E846" i="2"/>
  <c r="E845" i="2"/>
  <c r="E844" i="2"/>
  <c r="E843" i="2"/>
  <c r="E842" i="2"/>
  <c r="E841" i="2"/>
  <c r="E840" i="2"/>
  <c r="E839" i="2"/>
  <c r="E838" i="2"/>
  <c r="E837" i="2"/>
  <c r="E836" i="2"/>
  <c r="E835" i="2"/>
  <c r="E834" i="2"/>
  <c r="E833" i="2"/>
  <c r="E832" i="2"/>
  <c r="E831" i="2"/>
  <c r="E830" i="2"/>
  <c r="E829" i="2"/>
  <c r="E828" i="2"/>
  <c r="E827" i="2"/>
  <c r="E826" i="2"/>
  <c r="E825" i="2"/>
  <c r="E824" i="2"/>
  <c r="E823" i="2"/>
  <c r="E822" i="2"/>
  <c r="E821" i="2"/>
  <c r="E820" i="2"/>
  <c r="E819" i="2"/>
  <c r="E818" i="2"/>
  <c r="E817" i="2"/>
  <c r="E816" i="2"/>
  <c r="E815" i="2"/>
  <c r="E814" i="2"/>
  <c r="E813" i="2"/>
  <c r="E812" i="2"/>
  <c r="E811" i="2"/>
  <c r="E810" i="2"/>
  <c r="E809" i="2"/>
  <c r="E808" i="2"/>
  <c r="E807" i="2"/>
  <c r="E806" i="2"/>
  <c r="E805" i="2"/>
  <c r="E804" i="2"/>
  <c r="E803" i="2"/>
  <c r="E802" i="2"/>
  <c r="E801" i="2"/>
  <c r="E800" i="2"/>
  <c r="E799" i="2"/>
  <c r="E798" i="2"/>
  <c r="E797" i="2"/>
  <c r="E796" i="2"/>
  <c r="E795" i="2"/>
  <c r="E794" i="2"/>
  <c r="E793" i="2"/>
  <c r="E792" i="2"/>
  <c r="E791" i="2"/>
  <c r="E790" i="2"/>
  <c r="E789" i="2"/>
  <c r="E788" i="2"/>
  <c r="E787" i="2"/>
  <c r="E786" i="2"/>
  <c r="E785" i="2"/>
  <c r="E784" i="2"/>
  <c r="E783" i="2"/>
  <c r="E782" i="2"/>
  <c r="E781" i="2"/>
  <c r="E780" i="2"/>
  <c r="E779" i="2"/>
  <c r="E778" i="2"/>
  <c r="E777" i="2"/>
  <c r="E776" i="2"/>
  <c r="E775" i="2"/>
  <c r="E774" i="2"/>
  <c r="E773" i="2"/>
  <c r="E772" i="2"/>
  <c r="E771" i="2"/>
  <c r="E770" i="2"/>
  <c r="E769" i="2"/>
  <c r="E768" i="2"/>
  <c r="E767" i="2"/>
  <c r="E766" i="2"/>
  <c r="E765" i="2"/>
  <c r="E764" i="2"/>
  <c r="E763" i="2"/>
  <c r="E762" i="2"/>
  <c r="E761" i="2"/>
  <c r="E760" i="2"/>
  <c r="E759" i="2"/>
  <c r="E758" i="2"/>
  <c r="E757" i="2"/>
  <c r="E756" i="2"/>
  <c r="E755" i="2"/>
  <c r="E754" i="2"/>
  <c r="E753" i="2"/>
  <c r="E752" i="2"/>
  <c r="E751" i="2"/>
  <c r="E750" i="2"/>
  <c r="E749" i="2"/>
  <c r="E748" i="2"/>
  <c r="E747" i="2"/>
  <c r="E746" i="2"/>
  <c r="E745" i="2"/>
  <c r="E744" i="2"/>
  <c r="E743" i="2"/>
  <c r="E742" i="2"/>
  <c r="E741" i="2"/>
  <c r="E740" i="2"/>
  <c r="E739" i="2"/>
  <c r="E738" i="2"/>
  <c r="E737" i="2"/>
  <c r="E736" i="2"/>
  <c r="E735" i="2"/>
  <c r="E734" i="2"/>
  <c r="E733" i="2"/>
  <c r="E732" i="2"/>
  <c r="E731" i="2"/>
  <c r="E730" i="2"/>
  <c r="E729" i="2"/>
  <c r="E728" i="2"/>
  <c r="E727" i="2"/>
  <c r="E726" i="2"/>
  <c r="E725" i="2"/>
  <c r="E724" i="2"/>
  <c r="E723" i="2"/>
  <c r="E722" i="2"/>
  <c r="E721" i="2"/>
  <c r="E720" i="2"/>
  <c r="E719" i="2"/>
  <c r="E718" i="2"/>
  <c r="E717" i="2"/>
  <c r="E716" i="2"/>
  <c r="E715" i="2"/>
  <c r="E714" i="2"/>
  <c r="E713" i="2"/>
  <c r="E712" i="2"/>
  <c r="E711" i="2"/>
  <c r="E710" i="2"/>
  <c r="E709" i="2"/>
  <c r="E708" i="2"/>
  <c r="E707" i="2"/>
  <c r="E706" i="2"/>
  <c r="E705" i="2"/>
  <c r="E704" i="2"/>
  <c r="E703" i="2"/>
  <c r="E702" i="2"/>
  <c r="E701" i="2"/>
  <c r="E700" i="2"/>
  <c r="E699" i="2"/>
  <c r="E698" i="2"/>
  <c r="E697" i="2"/>
  <c r="E696" i="2"/>
  <c r="E695" i="2"/>
  <c r="E694" i="2"/>
  <c r="E693" i="2"/>
  <c r="E692" i="2"/>
  <c r="E691" i="2"/>
  <c r="E690" i="2"/>
  <c r="E689" i="2"/>
  <c r="E688" i="2"/>
  <c r="E687" i="2"/>
  <c r="E686" i="2"/>
  <c r="E685"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61" i="2"/>
  <c r="E260" i="2"/>
  <c r="E259" i="2"/>
  <c r="E258" i="2"/>
  <c r="E257" i="2"/>
  <c r="E256"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E3" i="2"/>
  <c r="E2" i="2"/>
  <c r="O12" i="7" l="1"/>
  <c r="O11" i="7"/>
</calcChain>
</file>

<file path=xl/sharedStrings.xml><?xml version="1.0" encoding="utf-8"?>
<sst xmlns="http://schemas.openxmlformats.org/spreadsheetml/2006/main" count="22591" uniqueCount="4210">
  <si>
    <t>Money_Manager</t>
  </si>
  <si>
    <t>Principals</t>
  </si>
  <si>
    <t>Address_1</t>
  </si>
  <si>
    <t>Address_2</t>
  </si>
  <si>
    <t>City</t>
  </si>
  <si>
    <t>State</t>
  </si>
  <si>
    <t>Zip</t>
  </si>
  <si>
    <t>Country</t>
  </si>
  <si>
    <t>Phone</t>
  </si>
  <si>
    <t>Facsimile</t>
  </si>
  <si>
    <t>Contact_1</t>
  </si>
  <si>
    <t>Contact_2</t>
  </si>
  <si>
    <t>Structure</t>
  </si>
  <si>
    <t>Minimum_Investment</t>
  </si>
  <si>
    <t>Additional_investments</t>
  </si>
  <si>
    <t>Inception</t>
  </si>
  <si>
    <t>Reporting</t>
  </si>
  <si>
    <t>Reporting_Style</t>
  </si>
  <si>
    <t>Main_Strategy</t>
  </si>
  <si>
    <t>Sub_Strategy</t>
  </si>
  <si>
    <t>Strategy_Description</t>
  </si>
  <si>
    <t>Leverage</t>
  </si>
  <si>
    <t>Fund_Assets</t>
  </si>
  <si>
    <t>Firm_Assets</t>
  </si>
  <si>
    <t>Returns_Denomination</t>
  </si>
  <si>
    <t>Management_fee</t>
  </si>
  <si>
    <t>Incentive_fee</t>
  </si>
  <si>
    <t>High_watermark</t>
  </si>
  <si>
    <t>Hurdle_rate</t>
  </si>
  <si>
    <t>Open_for_investments</t>
  </si>
  <si>
    <t>Subscriptions</t>
  </si>
  <si>
    <t>Redemptions</t>
  </si>
  <si>
    <t>Advance_notice</t>
  </si>
  <si>
    <t>Lockup</t>
  </si>
  <si>
    <t>Administrator</t>
  </si>
  <si>
    <t>Auditor</t>
  </si>
  <si>
    <t>Audit_date</t>
  </si>
  <si>
    <t>Individual_Account_Min</t>
  </si>
  <si>
    <t>Fund_Assets_as_of</t>
  </si>
  <si>
    <t>Firm_Assets_as_of</t>
  </si>
  <si>
    <t>Fund_Assets_Denomin</t>
  </si>
  <si>
    <t>Firm_Assets_Denomin</t>
  </si>
  <si>
    <t>Sales_Fee</t>
  </si>
  <si>
    <t>Other_Fees</t>
  </si>
  <si>
    <t>Prime_Broker</t>
  </si>
  <si>
    <t>Banking_Agent_Onshore</t>
  </si>
  <si>
    <t>Legal_Adviser_Onshore</t>
  </si>
  <si>
    <t>Annual_Perform_Audit</t>
  </si>
  <si>
    <t>Open_to_Investor_Type</t>
  </si>
  <si>
    <t>Manager_Code</t>
  </si>
  <si>
    <t>Min_Investment_Denomin</t>
  </si>
  <si>
    <t>Offshore_Vehicle</t>
  </si>
  <si>
    <t>Offshore_Name</t>
  </si>
  <si>
    <t>Custodian</t>
  </si>
  <si>
    <t>In_HFRI</t>
  </si>
  <si>
    <t>In_HFRX</t>
  </si>
  <si>
    <t>Regional_Investment_Focus</t>
  </si>
  <si>
    <t>In_Emerging_Markets</t>
  </si>
  <si>
    <t>Date_Added_to_DB</t>
  </si>
  <si>
    <t>3G Capital Partners L.P.</t>
  </si>
  <si>
    <t>3G Capital Management LLC</t>
  </si>
  <si>
    <t>1750 South Brentwood Blvd</t>
  </si>
  <si>
    <t>Suite 113</t>
  </si>
  <si>
    <t>St. Louis</t>
  </si>
  <si>
    <t>MO</t>
  </si>
  <si>
    <t>USA</t>
  </si>
  <si>
    <t>314-918-8180</t>
  </si>
  <si>
    <t>425-740-8386</t>
  </si>
  <si>
    <t>Pavel Begun</t>
  </si>
  <si>
    <t>Delaware Limited Partnership</t>
  </si>
  <si>
    <t>Quarterly</t>
  </si>
  <si>
    <t>Net of All Fees</t>
  </si>
  <si>
    <t>Event-Driven</t>
  </si>
  <si>
    <t>Activist</t>
  </si>
  <si>
    <t>The Fund is a global value-oriented investment vehicle that seeks to invest in a concentrated portfo</t>
  </si>
  <si>
    <t>No</t>
  </si>
  <si>
    <t>USD</t>
  </si>
  <si>
    <t>Yes</t>
  </si>
  <si>
    <t>10% (Fixed)</t>
  </si>
  <si>
    <t>Monthly</t>
  </si>
  <si>
    <t>Annually</t>
  </si>
  <si>
    <t>2 years</t>
  </si>
  <si>
    <t>RSM</t>
  </si>
  <si>
    <t>Triad Securities</t>
  </si>
  <si>
    <t>N/A</t>
  </si>
  <si>
    <t>Ungaretti &amp; Harris</t>
  </si>
  <si>
    <t>All</t>
  </si>
  <si>
    <t>ADP</t>
  </si>
  <si>
    <t>Americas: North America</t>
  </si>
  <si>
    <t>Absolute Activist Value Fund Limited (EUR)</t>
  </si>
  <si>
    <t>Absolute Capital Management Holdings Limited</t>
  </si>
  <si>
    <t>Florian Homm, Sean Ewing, Ullrich Angersbach</t>
  </si>
  <si>
    <t>Cayman Islands, Zug branch</t>
  </si>
  <si>
    <t>Baarerstrasse 8</t>
  </si>
  <si>
    <t>Zug</t>
  </si>
  <si>
    <t>CH-6300 Zu</t>
  </si>
  <si>
    <t>Switzerland</t>
  </si>
  <si>
    <t>41-41-560-9660</t>
  </si>
  <si>
    <t>41-41-560-9661</t>
  </si>
  <si>
    <t>Ullrich Angersbach</t>
  </si>
  <si>
    <t>Caymans Limited Liability Company</t>
  </si>
  <si>
    <t>Special Situations</t>
  </si>
  <si>
    <t>EUR</t>
  </si>
  <si>
    <t>Semi-Annually</t>
  </si>
  <si>
    <t>1 year</t>
  </si>
  <si>
    <t>Fortis Prime Fund Solutions (IOM) Limited</t>
  </si>
  <si>
    <t>Ernst &amp; Young</t>
  </si>
  <si>
    <t>Morgan Stanley &amp; Co International Ltd</t>
  </si>
  <si>
    <t>Ogier</t>
  </si>
  <si>
    <t>Europe: Western Europe/UK</t>
  </si>
  <si>
    <t>Absolute European Catalyst Fund EUR</t>
  </si>
  <si>
    <t>Morgan Stanley</t>
  </si>
  <si>
    <t>Europe: Pan-European</t>
  </si>
  <si>
    <t>Adam Smith Activist Fund</t>
  </si>
  <si>
    <t>Cherry Tree</t>
  </si>
  <si>
    <t>Carlson Parkway 103</t>
  </si>
  <si>
    <t>Minnetonka</t>
  </si>
  <si>
    <t>MN</t>
  </si>
  <si>
    <t>952-893-9012</t>
  </si>
  <si>
    <t>Ty Schlobohm</t>
  </si>
  <si>
    <t>Delaware Limited Liability Company</t>
  </si>
  <si>
    <t>The Cherry Tree Adam Smith Activist Fund applies private equity governance and business building met</t>
  </si>
  <si>
    <t>Four Winds</t>
  </si>
  <si>
    <t>KPMG</t>
  </si>
  <si>
    <t>RBC Carlin</t>
  </si>
  <si>
    <t>Faegre and Benson</t>
  </si>
  <si>
    <t>Goldman Sachs</t>
  </si>
  <si>
    <t>Aetos Corporation - Class A</t>
  </si>
  <si>
    <t>Arnhold and S. Bleichroeder, Inc.</t>
  </si>
  <si>
    <t>John Arnhold</t>
  </si>
  <si>
    <t>1345 Avenue of the Americas</t>
  </si>
  <si>
    <t>New York</t>
  </si>
  <si>
    <t>NY</t>
  </si>
  <si>
    <t>10105-4300</t>
  </si>
  <si>
    <t>212-698-3080</t>
  </si>
  <si>
    <t>212-299-4360</t>
  </si>
  <si>
    <t>Investor Info</t>
  </si>
  <si>
    <t>BVI Corporation</t>
  </si>
  <si>
    <t>Merger Arbitrage</t>
  </si>
  <si>
    <t>Curacao Int'l Trust Co. N.V.</t>
  </si>
  <si>
    <t>KPMG Accountants N.V., Curacao</t>
  </si>
  <si>
    <t>Republic National Bank of NY</t>
  </si>
  <si>
    <t>Shearman &amp; Sterling, NY</t>
  </si>
  <si>
    <t>Non-U.S. and tax-exempt U.S.</t>
  </si>
  <si>
    <t>Ahab Opportunities, L.P.</t>
  </si>
  <si>
    <t>Ahab Capital Management, Inc.</t>
  </si>
  <si>
    <t>Jonathan Gallen</t>
  </si>
  <si>
    <t>299 Park Avenue</t>
  </si>
  <si>
    <t>17th Floor</t>
  </si>
  <si>
    <t>212-653-1000</t>
  </si>
  <si>
    <t>212-653-1099</t>
  </si>
  <si>
    <t>Debbie O'Donnell</t>
  </si>
  <si>
    <t>New York Limited Partnership</t>
  </si>
  <si>
    <t>Distressed/Restructuring</t>
  </si>
  <si>
    <t>PricewaterhouseCoopers</t>
  </si>
  <si>
    <t>Bear Stearns Securities &amp; Goldman Sachs &amp; Co.</t>
  </si>
  <si>
    <t>JP Morgan / Chase Manhattan Ba</t>
  </si>
  <si>
    <t>Schulte Roth &amp; Zabel LLP &amp; Lowenstein Sandler PC</t>
  </si>
  <si>
    <t>U.S. Investors</t>
  </si>
  <si>
    <t>Ahab Opportunities, Ltd.</t>
  </si>
  <si>
    <t>Bahamas Corporation</t>
  </si>
  <si>
    <t>Premier Fund Services Ltd.</t>
  </si>
  <si>
    <t>n/a</t>
  </si>
  <si>
    <t>AJR International (Class A)</t>
  </si>
  <si>
    <t>Atlantic Investment Management, Inc.</t>
  </si>
  <si>
    <t>Alexander J. Roepers</t>
  </si>
  <si>
    <t>666 Fifth Avenue</t>
  </si>
  <si>
    <t>34th Floor</t>
  </si>
  <si>
    <t>212-484-5051</t>
  </si>
  <si>
    <t>212-484-5060</t>
  </si>
  <si>
    <t>Brian Rice</t>
  </si>
  <si>
    <t>Casey Herren</t>
  </si>
  <si>
    <t>Citco Fund Services Ltd.</t>
  </si>
  <si>
    <t>KPMG Accountants (Curacao)</t>
  </si>
  <si>
    <t>ABN AMRO Securities LLC</t>
  </si>
  <si>
    <t>Coudert Brothers</t>
  </si>
  <si>
    <t>AJR International (Class B)</t>
  </si>
  <si>
    <t>Yes (Minimal)</t>
  </si>
  <si>
    <t>Citco Fund Services (Curacao) N.V.</t>
  </si>
  <si>
    <t>UBS Securities LLC</t>
  </si>
  <si>
    <t>Proskauer Rose LLP</t>
  </si>
  <si>
    <t>Alpstar Secured Bank Loan Fund, Ltd. (Class A - EUR)</t>
  </si>
  <si>
    <t>Mignon Geneve, SA</t>
  </si>
  <si>
    <t>14, Avenue de Miremont</t>
  </si>
  <si>
    <t>C.P. 535</t>
  </si>
  <si>
    <t>Geneva 12</t>
  </si>
  <si>
    <t>41-22-839-4493</t>
  </si>
  <si>
    <t>41-22-789-4714</t>
  </si>
  <si>
    <t>Dilshan Jayasinha</t>
  </si>
  <si>
    <t>Cayman Islands Exempted Company</t>
  </si>
  <si>
    <t>Credit Arbitrage</t>
  </si>
  <si>
    <t>2 quarters</t>
  </si>
  <si>
    <t>BISYS Hedge Fund Services Limited</t>
  </si>
  <si>
    <t>Deloitte &amp; Touche</t>
  </si>
  <si>
    <t>JP Morgan Chase Bank, NA</t>
  </si>
  <si>
    <t>Walkers/Tannenbaum Helpern Syracuse &amp; Hirschtritt LLP</t>
  </si>
  <si>
    <t>JP Morgan Chase Bank</t>
  </si>
  <si>
    <t>Alpstar Secured Bank Loan Fund, Ltd. (Class A - USD)</t>
  </si>
  <si>
    <t>Altima Latin America Fund, Ltd.</t>
  </si>
  <si>
    <t>Altima Partners LLP</t>
  </si>
  <si>
    <t>399 Park Avenue</t>
  </si>
  <si>
    <t>38th Floor</t>
  </si>
  <si>
    <t>212-359-0112</t>
  </si>
  <si>
    <t>212-359-0099</t>
  </si>
  <si>
    <t>Kok-Wah Chee</t>
  </si>
  <si>
    <t>Sara Michel, John Morris</t>
  </si>
  <si>
    <t>Caymans Investment Company</t>
  </si>
  <si>
    <t>Altima Latin America is an Event Driven fund that is designed to capitalize on the improving macro l</t>
  </si>
  <si>
    <t>UBS</t>
  </si>
  <si>
    <t>Simmons &amp; Simmons</t>
  </si>
  <si>
    <t>Americas: Latin America</t>
  </si>
  <si>
    <t>Ambassador Opportunity Fund I, L.P.</t>
  </si>
  <si>
    <t>Ambassador Capital Management, LLC</t>
  </si>
  <si>
    <t>Matthew T. Resch, CFA, Robert J. Pachence, Jr., Timothy J. McDonald</t>
  </si>
  <si>
    <t>1621 North Cedar Crest Boulevard</t>
  </si>
  <si>
    <t>Allentown</t>
  </si>
  <si>
    <t>PA</t>
  </si>
  <si>
    <t>610-351-1633</t>
  </si>
  <si>
    <t>484-274-6167</t>
  </si>
  <si>
    <t>Brian Hicks</t>
  </si>
  <si>
    <t>Ambassador applies a fundamental, bottom-up approach to security selection. A disciplined quantitati</t>
  </si>
  <si>
    <t>Anytime</t>
  </si>
  <si>
    <t>Partnership Financial Consulting, LLC</t>
  </si>
  <si>
    <t>Beard Miller Company, LLP</t>
  </si>
  <si>
    <t>Baypoint Trading</t>
  </si>
  <si>
    <t>Tallman, Hudders &amp; Sorrentino, P.C.</t>
  </si>
  <si>
    <t>American Durham L.P.</t>
  </si>
  <si>
    <t>Durham Asset Management</t>
  </si>
  <si>
    <t>Chris Mackey, TK Duggan</t>
  </si>
  <si>
    <t>680 Fifth Ave</t>
  </si>
  <si>
    <t>22nd Floor</t>
  </si>
  <si>
    <t>203-552-6900</t>
  </si>
  <si>
    <t>203-552-9300</t>
  </si>
  <si>
    <t>Chris Mackey</t>
  </si>
  <si>
    <t>Delaware Unit Trust</t>
  </si>
  <si>
    <t>Bear Stearns</t>
  </si>
  <si>
    <t>Cadwalader Wickersham &amp; Taft</t>
  </si>
  <si>
    <t>International Durham Ltd.</t>
  </si>
  <si>
    <t>Other: Global</t>
  </si>
  <si>
    <t>Anvil Fund Ltd.</t>
  </si>
  <si>
    <t>Longfellow Investment Management Co.</t>
  </si>
  <si>
    <t>Barbara J. McKenna, CFA, David Seeley, John Ciarleglio III</t>
  </si>
  <si>
    <t>295 Devonshire Street</t>
  </si>
  <si>
    <t>6th Floor</t>
  </si>
  <si>
    <t>Boston</t>
  </si>
  <si>
    <t>MA</t>
  </si>
  <si>
    <t>617-695-3504</t>
  </si>
  <si>
    <t>617-695-3507</t>
  </si>
  <si>
    <t>Akara Elsbach</t>
  </si>
  <si>
    <t>John Ciarleglio</t>
  </si>
  <si>
    <t>SG Hambros</t>
  </si>
  <si>
    <t>Deloitte &amp; Touche (Bahamas)</t>
  </si>
  <si>
    <t>Bear Stearns Securities</t>
  </si>
  <si>
    <t>Citibank</t>
  </si>
  <si>
    <t>Ropes &amp; Gray</t>
  </si>
  <si>
    <t>Aquila International Fund Limited - Class A</t>
  </si>
  <si>
    <t>Curacao International Trust Company N.V.</t>
  </si>
  <si>
    <t>KPMG Accountant NV</t>
  </si>
  <si>
    <t>Shearman &amp; Sterling</t>
  </si>
  <si>
    <t>Arbitrage Associates Limited</t>
  </si>
  <si>
    <t>TIG Advisors, LLC</t>
  </si>
  <si>
    <t>Carl H.Tiedemann, Drew Figdor</t>
  </si>
  <si>
    <t>535 Madison Avenue</t>
  </si>
  <si>
    <t>36th Floor</t>
  </si>
  <si>
    <t>212-759-0340</t>
  </si>
  <si>
    <t>212-644-4877</t>
  </si>
  <si>
    <t>Buddy LaSala</t>
  </si>
  <si>
    <t>Caymans Limited Partnership</t>
  </si>
  <si>
    <t>Yes (minimal)</t>
  </si>
  <si>
    <t>25 BP custodial fee</t>
  </si>
  <si>
    <t>Morgan Stanley &amp; Co.</t>
  </si>
  <si>
    <t>JPMorgan Chase</t>
  </si>
  <si>
    <t>Seward &amp; Kissel LLP/Ogier</t>
  </si>
  <si>
    <t>Archer Capital Fund, L.P.</t>
  </si>
  <si>
    <t>Archer Capital Management</t>
  </si>
  <si>
    <t>Eric J. Edidin, Joshua A. Lobel</t>
  </si>
  <si>
    <t>570 Lexington Avenue</t>
  </si>
  <si>
    <t>40th Floor</t>
  </si>
  <si>
    <t>212-319-2775 x.12</t>
  </si>
  <si>
    <t>212-319-1033</t>
  </si>
  <si>
    <t>Margot La Scala</t>
  </si>
  <si>
    <t>The Partnership is a credit opportunity investment fund that seeks to achieve superior risk-adjusted</t>
  </si>
  <si>
    <t>25 months</t>
  </si>
  <si>
    <t>PricewaterhouseCoopers LLC</t>
  </si>
  <si>
    <t>Goldman Sachs &amp; Co.</t>
  </si>
  <si>
    <t>Akin Gump Straus Hauer &amp; Feld, LLP</t>
  </si>
  <si>
    <t>Archer Capital Offshore Fund, Ltd.</t>
  </si>
  <si>
    <t>Eric J.Eddin, Joshua A. Lobel</t>
  </si>
  <si>
    <t>The Company is a credit opportunity investment fund that seeks to achieve superior risk-adjusted ret</t>
  </si>
  <si>
    <t>Citco Fund Services (Bahamas)</t>
  </si>
  <si>
    <t>Citibank N.A.</t>
  </si>
  <si>
    <t>Akin Gump Strauss Hauer &amp; Feld, LLP</t>
  </si>
  <si>
    <t>Archizo Capital Partners, L.P.</t>
  </si>
  <si>
    <t>Archizo Capital Management, LLC</t>
  </si>
  <si>
    <t>Aaron Lemmon, Gerald Faldyn, Robert Kathman, Vincent Spoltore</t>
  </si>
  <si>
    <t>3755 S Capital of Texas Hwy</t>
  </si>
  <si>
    <t>Suite 240</t>
  </si>
  <si>
    <t>Austin</t>
  </si>
  <si>
    <t>TX</t>
  </si>
  <si>
    <t>512-263-2004</t>
  </si>
  <si>
    <t>512-292-5719</t>
  </si>
  <si>
    <t>James Daehler</t>
  </si>
  <si>
    <t>Texas Limited Partnership</t>
  </si>
  <si>
    <t>Private Issue/Regulation D</t>
  </si>
  <si>
    <t>Archizo Capital Management, LLC is bringing Arveda Assisted Living Family &amp; Alzheimer’s Care to a po</t>
  </si>
  <si>
    <t>1 Year</t>
  </si>
  <si>
    <t>The Karis Group</t>
  </si>
  <si>
    <t>Spicer Jefferies</t>
  </si>
  <si>
    <t>Greystone Healthcare</t>
  </si>
  <si>
    <t>Wachovia Securities</t>
  </si>
  <si>
    <t>Roland Wiederanders</t>
  </si>
  <si>
    <t>Na</t>
  </si>
  <si>
    <t>Argo Global Special Situations Fund</t>
  </si>
  <si>
    <t>Argonaftis Capital Management (Overseas) Limited</t>
  </si>
  <si>
    <t>Andreas Rialas</t>
  </si>
  <si>
    <t>105-106 New Bond Street</t>
  </si>
  <si>
    <t>London</t>
  </si>
  <si>
    <t>W1S 1DN</t>
  </si>
  <si>
    <t>UK</t>
  </si>
  <si>
    <t>44(0)20-7535-4000</t>
  </si>
  <si>
    <t>44(0)20-7493-5691</t>
  </si>
  <si>
    <t>Tatyana Ignatyeva</t>
  </si>
  <si>
    <t>Caymans SPC</t>
  </si>
  <si>
    <t>1 quarter</t>
  </si>
  <si>
    <t>Barings Isle of Man Limited</t>
  </si>
  <si>
    <t>SJ Berwin, Maples &amp; Calder</t>
  </si>
  <si>
    <t>Royal Bank of Scotland (Isle of Man) Limited</t>
  </si>
  <si>
    <t>Other: Multiple Emerging Markets</t>
  </si>
  <si>
    <t>Arlington International Fund Limited</t>
  </si>
  <si>
    <t>Fairfield Greenwich Group</t>
  </si>
  <si>
    <t>Andres Peidrahita, Jeffrey Tucker, Walter Noel</t>
  </si>
  <si>
    <t>919 Third Avenue</t>
  </si>
  <si>
    <t>11th Floor</t>
  </si>
  <si>
    <t>212-319-6060</t>
  </si>
  <si>
    <t>212-319-0450</t>
  </si>
  <si>
    <t>Lauren Ross</t>
  </si>
  <si>
    <t>Citco Fund Services</t>
  </si>
  <si>
    <t>CSFB</t>
  </si>
  <si>
    <t>Andrew E. Goldstein</t>
  </si>
  <si>
    <t>Arlington Special Situations Fund Ltd.</t>
  </si>
  <si>
    <t>Arlington Group Asset Management</t>
  </si>
  <si>
    <t>18 Pall Mall</t>
  </si>
  <si>
    <t>SW1Y 5L</t>
  </si>
  <si>
    <t>44-207-389-5012</t>
  </si>
  <si>
    <t>44-207-389-5010</t>
  </si>
  <si>
    <t>Ross Ainger</t>
  </si>
  <si>
    <t>CIBC Bank &amp; Trust Company (Cayman) Ltd</t>
  </si>
  <si>
    <t>Bank of Nova Scotia (Bahamas) Ltd</t>
  </si>
  <si>
    <t>Armory Fund L.P.</t>
  </si>
  <si>
    <t>Armory Advisors, LLC</t>
  </si>
  <si>
    <t>Jay Burnham, Ron Bringewatt</t>
  </si>
  <si>
    <t>360 Madison Avenue</t>
  </si>
  <si>
    <t>22nd floor</t>
  </si>
  <si>
    <t>212-972-6190</t>
  </si>
  <si>
    <t>212-972-6196</t>
  </si>
  <si>
    <t>Michael Caro</t>
  </si>
  <si>
    <t>Markus Witthaut</t>
  </si>
  <si>
    <t>2 Years</t>
  </si>
  <si>
    <t>Spectrum Global Fund Administration</t>
  </si>
  <si>
    <t>Albrecht, Viggiano, Zurek &amp; Co.</t>
  </si>
  <si>
    <t>Manatt, Phelps &amp; Phillips, LLP</t>
  </si>
  <si>
    <t>Armory Offshore Fund, Ltd.</t>
  </si>
  <si>
    <t>Jay Burnham</t>
  </si>
  <si>
    <t>Caymans Exempted Company</t>
  </si>
  <si>
    <t>Citco Fund Services, Inc.</t>
  </si>
  <si>
    <t>Goldstein Golub Kessler</t>
  </si>
  <si>
    <t>Non-U.S. Investors</t>
  </si>
  <si>
    <t>ASA Opportunity Fund L.P.</t>
  </si>
  <si>
    <t>Alternative Strategy Advisers LLC</t>
  </si>
  <si>
    <t>Robert D. Furst, Jr.</t>
  </si>
  <si>
    <t>601 Carlson Parkway</t>
  </si>
  <si>
    <t>Suite 610</t>
  </si>
  <si>
    <t>952-847-2460</t>
  </si>
  <si>
    <t>952-847-2451</t>
  </si>
  <si>
    <t>Timothy W. Stevens</t>
  </si>
  <si>
    <t>Lurie Besikof Lapidus &amp; Co., Inc.</t>
  </si>
  <si>
    <t>Sidley Austin LLP</t>
  </si>
  <si>
    <t>RBC Dain Rauscher</t>
  </si>
  <si>
    <t>Asia Lion Fund Limited</t>
  </si>
  <si>
    <t>York Asset Management Limited</t>
  </si>
  <si>
    <t>610 Fifth Avenue</t>
  </si>
  <si>
    <t>212-218-8880</t>
  </si>
  <si>
    <t>212-218-8899</t>
  </si>
  <si>
    <t>Jean Bensadoun</t>
  </si>
  <si>
    <t>Gustavo Ahrends</t>
  </si>
  <si>
    <t>Caymans Exempt Company</t>
  </si>
  <si>
    <t>The Fund will follow an 'event driven and special situations' investment strategy applied solely wit</t>
  </si>
  <si>
    <t>Queensgate Bank &amp; Trust Co. Ltd.</t>
  </si>
  <si>
    <t>Deloitte &amp; Touche LLP</t>
  </si>
  <si>
    <t>Morgan Stanley &amp; Co. Intl. Ltd.</t>
  </si>
  <si>
    <t>Maples &amp; Calder/Greene Radowsky</t>
  </si>
  <si>
    <t>Asia: Asia ex-Japan</t>
  </si>
  <si>
    <t>Asian Debt Fund - Class A</t>
  </si>
  <si>
    <t>3 Degrees Asset Management Pte Ltd.</t>
  </si>
  <si>
    <t>Jeffrey Tolk, Michael Gilmore, Moe Ibrahim</t>
  </si>
  <si>
    <t>600 North Bridge Road</t>
  </si>
  <si>
    <t>#08-08 Parkview Square</t>
  </si>
  <si>
    <t>Singapore</t>
  </si>
  <si>
    <t>65-6750-2278</t>
  </si>
  <si>
    <t>65-6534-5157</t>
  </si>
  <si>
    <t>Esther Tan</t>
  </si>
  <si>
    <t>HSBC Institutional Trust Services (Singapore) Limited</t>
  </si>
  <si>
    <t>Maples &amp; Calder</t>
  </si>
  <si>
    <t>Asian Debt Fund - Class B</t>
  </si>
  <si>
    <t>Asian Debt Fund - Class C</t>
  </si>
  <si>
    <t>Aslan Capital Fund I (QP), L.P.</t>
  </si>
  <si>
    <t>Aslan Capital Management, L.P.</t>
  </si>
  <si>
    <t>375 Park Avenue</t>
  </si>
  <si>
    <t>Suite 1903</t>
  </si>
  <si>
    <t>212-813-0673</t>
  </si>
  <si>
    <t>212-813-0753</t>
  </si>
  <si>
    <t>Bruce Gregory</t>
  </si>
  <si>
    <t>Pilar Ilgar</t>
  </si>
  <si>
    <t>Aslan Capital is a credit and special opportunity fund investing across the capital structure on a l</t>
  </si>
  <si>
    <t>GlobeOp Financial Services LLC</t>
  </si>
  <si>
    <t>Schulte Roth &amp; Zabel LLP</t>
  </si>
  <si>
    <t>Aslan Capital Offshore Fund, Ltd.</t>
  </si>
  <si>
    <t>Bruce Gregory, CFA</t>
  </si>
  <si>
    <t>Walkers</t>
  </si>
  <si>
    <t>Audley European Opportunities Fund EUR A</t>
  </si>
  <si>
    <t>Audley Capital Advisors LLP</t>
  </si>
  <si>
    <t>Julian Treger, Michael Treichl</t>
  </si>
  <si>
    <t>11-14 Grafton Street</t>
  </si>
  <si>
    <t>Mayfair</t>
  </si>
  <si>
    <t>W1S 4EW</t>
  </si>
  <si>
    <t>44-207-529-6900</t>
  </si>
  <si>
    <t>44-207-529-6901</t>
  </si>
  <si>
    <t>Alison Houlihan</t>
  </si>
  <si>
    <t>Guernsey Limited Liability Company</t>
  </si>
  <si>
    <t>Audley European Opportunities Fund Limited is an 'event-driving' activist fund, co-founded by UK act</t>
  </si>
  <si>
    <t>8 for special situations</t>
  </si>
  <si>
    <t>Northern Trust</t>
  </si>
  <si>
    <t>Dresdner Bank</t>
  </si>
  <si>
    <t>Guernsey: Carey Olsen Cayman; Maples&amp;Calder UK: Macfarlanes</t>
  </si>
  <si>
    <t>Kleinwort Benson</t>
  </si>
  <si>
    <t>Audley European Opportunities Fund USD A</t>
  </si>
  <si>
    <t>Investment Strategy: Audley European Opportunities Fund Limited is an 'event-driving' activist fund,</t>
  </si>
  <si>
    <t>Schukte Roth &amp; Zabel International LLP</t>
  </si>
  <si>
    <t>Austral Equity Fund</t>
  </si>
  <si>
    <t>Austral Capital Pty Limited</t>
  </si>
  <si>
    <t>Stephen Rabin</t>
  </si>
  <si>
    <t>Level 34, AMP Centre</t>
  </si>
  <si>
    <t>50 Bridge Street</t>
  </si>
  <si>
    <t>Sydney</t>
  </si>
  <si>
    <t>NSW 2000</t>
  </si>
  <si>
    <t>Australia</t>
  </si>
  <si>
    <t>61-2-8216 0975</t>
  </si>
  <si>
    <t>61-2-8216 0701</t>
  </si>
  <si>
    <t>Australia Corporation</t>
  </si>
  <si>
    <t>The primary objective of the Fund is to consistently produce returns to Investors of approximately 1</t>
  </si>
  <si>
    <t>AUD</t>
  </si>
  <si>
    <t>Australian Investors</t>
  </si>
  <si>
    <t>Austral Opportunities Fund</t>
  </si>
  <si>
    <t>Caymans Open-Ended LLC</t>
  </si>
  <si>
    <t>The Fund seeks to provide investors with consistent returns of approximately 10-15% per annum after</t>
  </si>
  <si>
    <t>Avenue Asia International, Ltd.</t>
  </si>
  <si>
    <t>Avenue Capital Group</t>
  </si>
  <si>
    <t>14th Floor</t>
  </si>
  <si>
    <t>212-905-5293</t>
  </si>
  <si>
    <t>212-878-3545</t>
  </si>
  <si>
    <t>Julie Baumann</t>
  </si>
  <si>
    <t>Yuki Tsutsui</t>
  </si>
  <si>
    <t>Admiral Administration, Ltd.</t>
  </si>
  <si>
    <t>PricewaterhouseCoopers LLP</t>
  </si>
  <si>
    <t>US Counsel: Paul, Weiss, Rifkind, Wharton &amp; Garrison LLP</t>
  </si>
  <si>
    <t>Avenue Asia Investments, L.P.</t>
  </si>
  <si>
    <t>Marc Lasry, Sonia E. Gardner</t>
  </si>
  <si>
    <t>None</t>
  </si>
  <si>
    <t>Avenue Europe International, Ltd.</t>
  </si>
  <si>
    <t>Marc Lasry, Rich Furst, Sonia E. Gardner</t>
  </si>
  <si>
    <t>Weekly</t>
  </si>
  <si>
    <t>Goldman Sachs, Citigroup</t>
  </si>
  <si>
    <t>Paul, Weiss, Rifkind, Wharton &amp; Garrison LLP and Walkers</t>
  </si>
  <si>
    <t>Avenue Europe Investments, L.P.</t>
  </si>
  <si>
    <t>Marc Lasry, Richard Furst, Sonia E. Gardner</t>
  </si>
  <si>
    <t>Paul, Weiss, Rifkind, Wharton &amp; Garrison LLP</t>
  </si>
  <si>
    <t>US Investors</t>
  </si>
  <si>
    <t>Avenue Event Driven, L.P.</t>
  </si>
  <si>
    <t>Avenue Event Driven, Ltd.</t>
  </si>
  <si>
    <t>Avenue International, Ltd.</t>
  </si>
  <si>
    <t>Bruce Grossman, Marc Lasry, Sonia Gardner</t>
  </si>
  <si>
    <t>Caymans Corporation</t>
  </si>
  <si>
    <t>6 months</t>
  </si>
  <si>
    <t>Admiral Adminstration</t>
  </si>
  <si>
    <t>Citigroup; Goldman Sachs; Morgan Stanley</t>
  </si>
  <si>
    <t>Avenue Investments, L.P.</t>
  </si>
  <si>
    <t>Citigroup, Morgan Stanley, Goldman Sachs</t>
  </si>
  <si>
    <t>Barington Companies Equity Partners, L.P.</t>
  </si>
  <si>
    <t>Barington Companies Investors, LLC</t>
  </si>
  <si>
    <t>888 Seventh Avenue</t>
  </si>
  <si>
    <t>212-974-5700</t>
  </si>
  <si>
    <t>212-586-7684</t>
  </si>
  <si>
    <t>Sam Cassetta</t>
  </si>
  <si>
    <t>Cogent Management, Inc.</t>
  </si>
  <si>
    <t>Rothstein, Kass &amp; Company, P.C.</t>
  </si>
  <si>
    <t>Kramer, Levin, Naftalis &amp; Frankel LLP</t>
  </si>
  <si>
    <t>Barington Companies Offshore Fund, Ltd.</t>
  </si>
  <si>
    <t>Bermuda Corporation</t>
  </si>
  <si>
    <t>Citigroup Fund Services, (Bermuda) Ltd.</t>
  </si>
  <si>
    <t>Bassini Latin America Multi-Strategy Fund</t>
  </si>
  <si>
    <t>Bassini + Co, LLC</t>
  </si>
  <si>
    <t>150 East 52nd Street</t>
  </si>
  <si>
    <t>26th Floor</t>
  </si>
  <si>
    <t>212-218-3902</t>
  </si>
  <si>
    <t>212-218-3959</t>
  </si>
  <si>
    <t>Gustavo Pozzi</t>
  </si>
  <si>
    <t>May Lam</t>
  </si>
  <si>
    <t>The Fund invests in Latin American fixed income and equity instruments, focusing on attractively pri</t>
  </si>
  <si>
    <t>SS&amp;C Fund Services</t>
  </si>
  <si>
    <t>McGladrey &amp; Pullen, LLP</t>
  </si>
  <si>
    <t>Bear Stearns Securities &amp; UBS AG</t>
  </si>
  <si>
    <t>Willkie Farr &amp; Gallagher LLP</t>
  </si>
  <si>
    <t>Bay Harbour 90-1, L.P.</t>
  </si>
  <si>
    <t>Bay Harbour Management, LC</t>
  </si>
  <si>
    <t>Douglas Teitelbaum, Jay Stout, Michael N. Thompson, CFA, Steve Van Dyke</t>
  </si>
  <si>
    <t>885 Third Avenue</t>
  </si>
  <si>
    <t>212-371-2211</t>
  </si>
  <si>
    <t>212-371-7497</t>
  </si>
  <si>
    <t>Jay Stout</t>
  </si>
  <si>
    <t>Steve Van Dyke</t>
  </si>
  <si>
    <t>Florida Limited Partnership</t>
  </si>
  <si>
    <t>Grant Thornton</t>
  </si>
  <si>
    <t>UBS Securities LLC, Hedge Fund Services</t>
  </si>
  <si>
    <t>Proskauer Rose</t>
  </si>
  <si>
    <t>Bay Harbour Credit Opportunities, LLC</t>
  </si>
  <si>
    <t>Douglas P. Teitelbaum, Jay Stout, Michael Thompson, Steven A. Van Dyke, CFA</t>
  </si>
  <si>
    <t>Fortis Prime Fund Solutions (Cayman) Ltd</t>
  </si>
  <si>
    <t>Grant Thornton, LLP</t>
  </si>
  <si>
    <t>UBS Securities LLC Hedge Fund Services</t>
  </si>
  <si>
    <t>Bay Harbour Credit Opportunities, Ltd.</t>
  </si>
  <si>
    <t>Douglas P. Teitelbaum, John D. (Jay) Stout, Michael N. Thompson, CFA, Steven A. Van Dyke, CFA</t>
  </si>
  <si>
    <t>Bay Harbour Partners, Ltd.</t>
  </si>
  <si>
    <t>Douglas Teitelbaum, John D. (Jay) Stout, Michael N. Thompson, CFA, Steve Van Dyke</t>
  </si>
  <si>
    <t>Cayman Islands Limited Partnership</t>
  </si>
  <si>
    <t>1 Quarter</t>
  </si>
  <si>
    <t>Fortis Fund Services (Cayman) Limited</t>
  </si>
  <si>
    <t>Beam Reach Values Fund</t>
  </si>
  <si>
    <t>Further Lane Asset Management, LLC</t>
  </si>
  <si>
    <t>Michael Araiz, Sandra Ramirez- Araiz, Steven Jackson</t>
  </si>
  <si>
    <t>250 East 54th Street</t>
  </si>
  <si>
    <t>Penthouse 1</t>
  </si>
  <si>
    <t>212-808-4800</t>
  </si>
  <si>
    <t>212-935-2059</t>
  </si>
  <si>
    <t>Michael Araiz</t>
  </si>
  <si>
    <t>TBD</t>
  </si>
  <si>
    <t>Pershing LLC</t>
  </si>
  <si>
    <t>Herrick, Feinstein LLP</t>
  </si>
  <si>
    <t>BlueCrest Special Situations Fund Limited</t>
  </si>
  <si>
    <t>BlueCrest Capital Management L.P.</t>
  </si>
  <si>
    <t>40 Grosvenor Place</t>
  </si>
  <si>
    <t>SW1X 7AW</t>
  </si>
  <si>
    <t>44-20-3180-3000</t>
  </si>
  <si>
    <t>44-20-3180-3011</t>
  </si>
  <si>
    <t>Lindsey Hobday</t>
  </si>
  <si>
    <t>The Master Fund pursues its investment objective through active investment in special situation oppo</t>
  </si>
  <si>
    <t>GlobeOp Financial Services (Cayman) Limited</t>
  </si>
  <si>
    <t>Ernst &amp; Young LLP</t>
  </si>
  <si>
    <t>Morgan Stanley &amp; Co. International Limited/UBS AG</t>
  </si>
  <si>
    <t>Simmons &amp; Simmons/Maples &amp; Calder</t>
  </si>
  <si>
    <t>BlueCrest Special Situations Fund LP</t>
  </si>
  <si>
    <t>BlueMountain Global Value Fund</t>
  </si>
  <si>
    <t>BlueMountain Capital Management LLC</t>
  </si>
  <si>
    <t>280 Park Avenue</t>
  </si>
  <si>
    <t>5th Floor East</t>
  </si>
  <si>
    <t>212-905-2107</t>
  </si>
  <si>
    <t>212-905-3901</t>
  </si>
  <si>
    <t>Brian Rose</t>
  </si>
  <si>
    <t>Multi-Strategy</t>
  </si>
  <si>
    <t>The objective of the Fund is to generate superior absolute returns by investing in a diversified set</t>
  </si>
  <si>
    <t>SELECTED</t>
  </si>
  <si>
    <t>3 Years</t>
  </si>
  <si>
    <t>Boone Capital Partners, L.P.</t>
  </si>
  <si>
    <t>Boone Capital Management, L.P.</t>
  </si>
  <si>
    <t>David Markus, Jeff Wertheim, Mark Zoldan</t>
  </si>
  <si>
    <t>400 Madison Avenue</t>
  </si>
  <si>
    <t>Suite 12D</t>
  </si>
  <si>
    <t>212-224-7860</t>
  </si>
  <si>
    <t>Mark Zoldan</t>
  </si>
  <si>
    <t>Sari Mayer</t>
  </si>
  <si>
    <t>Spectrum Global Fund Administration, LLC</t>
  </si>
  <si>
    <t>Goldstein Golub Kessler LLP</t>
  </si>
  <si>
    <t>Tannenbaum Helpern Syracuse &amp; Hirschtritt LLP</t>
  </si>
  <si>
    <t>Boone Capital Offshore Partners, Ltd.</t>
  </si>
  <si>
    <t>Brightline Capital Partners, L.P.</t>
  </si>
  <si>
    <t>Brightline Capital Management</t>
  </si>
  <si>
    <t>Edward B. Smith, III, Nick Khera</t>
  </si>
  <si>
    <t>1120 Avenue of the Americas</t>
  </si>
  <si>
    <t>Suite 1505</t>
  </si>
  <si>
    <t>212 626-6833</t>
  </si>
  <si>
    <t>Amina Abrahams</t>
  </si>
  <si>
    <t>Our investment process consists of four main steps: (i) idea generation, (ii) prioritization; (iii)</t>
  </si>
  <si>
    <t>Strategic Fund Services, LLC</t>
  </si>
  <si>
    <t>Rothstein, Kass &amp; Co.</t>
  </si>
  <si>
    <t>Goldman, Sachs &amp; Co.</t>
  </si>
  <si>
    <t>Seward &amp; Kissel LLP</t>
  </si>
  <si>
    <t>Bristol International Fund, Ltd.</t>
  </si>
  <si>
    <t>Bristol Capital Advisors, LLC</t>
  </si>
  <si>
    <t>Diana Derycz-Kessler, Paul Kessler</t>
  </si>
  <si>
    <t>10990 Wilshire Blvd.</t>
  </si>
  <si>
    <t>Suite 1410</t>
  </si>
  <si>
    <t>Los Angeles</t>
  </si>
  <si>
    <t>CA</t>
  </si>
  <si>
    <t>310-696-0333 x115</t>
  </si>
  <si>
    <t>310-696-0334</t>
  </si>
  <si>
    <t>Matt Balaker</t>
  </si>
  <si>
    <t>Robert Brooke</t>
  </si>
  <si>
    <t>2 Quarters</t>
  </si>
  <si>
    <t>BISYS Hedge Fund Services</t>
  </si>
  <si>
    <t>Rothstein Kass</t>
  </si>
  <si>
    <t>Citigroup</t>
  </si>
  <si>
    <t>Bristol USA Fund, LLC</t>
  </si>
  <si>
    <t>Smith Barney</t>
  </si>
  <si>
    <t>Brochet Capital Partners, L.P.</t>
  </si>
  <si>
    <t>Brochet Capital Management, LLC</t>
  </si>
  <si>
    <t>Alain Chetrit, Brooks McFeely</t>
  </si>
  <si>
    <t>1229 19th Street, NW</t>
  </si>
  <si>
    <t>Washington</t>
  </si>
  <si>
    <t>DC</t>
  </si>
  <si>
    <t>800-206-0941</t>
  </si>
  <si>
    <t>Alain Chetrit</t>
  </si>
  <si>
    <t>Washington, DC Limited Partnership</t>
  </si>
  <si>
    <t>Turnkey Hedge Funds</t>
  </si>
  <si>
    <t>Kaplan &amp; Company</t>
  </si>
  <si>
    <t>Northpoint Trading Partners (Goldman Sachs)</t>
  </si>
  <si>
    <t>Law Offices of Michael Lapat</t>
  </si>
  <si>
    <t>Brookline Avenue Domestic Fund, L.P.</t>
  </si>
  <si>
    <t>Brookline Avenue Partners, L.P.</t>
  </si>
  <si>
    <t>Charles B. Slotnik, Richard M. Morano II</t>
  </si>
  <si>
    <t>100 Crescent Court</t>
  </si>
  <si>
    <t>Suite 1100</t>
  </si>
  <si>
    <t>Dallas</t>
  </si>
  <si>
    <t>214 775 3110</t>
  </si>
  <si>
    <t>214 775 3115</t>
  </si>
  <si>
    <t>Kathy Heath</t>
  </si>
  <si>
    <t>Brookline Avenue Partners, LP is a global event-driven hedge fund implementing multiple investment s</t>
  </si>
  <si>
    <t>HSBC</t>
  </si>
  <si>
    <t>Brownstone Partners Catalyst Fund, LLC</t>
  </si>
  <si>
    <t>Brownstone Asset Management, L.P.</t>
  </si>
  <si>
    <t>655 Third Avenue</t>
  </si>
  <si>
    <t>23rd Floor</t>
  </si>
  <si>
    <t>212-905-0560</t>
  </si>
  <si>
    <t>212 661-6190</t>
  </si>
  <si>
    <t>Oren Cohen</t>
  </si>
  <si>
    <t>Douglas Lowey</t>
  </si>
  <si>
    <t>Citco Fund Services (Cayman Islands) Limited</t>
  </si>
  <si>
    <t>Tannenbaum, Halpern, Syracuse &amp; Hirschtritt, LLP</t>
  </si>
  <si>
    <t>Brownstone Partners Catalyst Fund, Ltd.</t>
  </si>
  <si>
    <t>McGladrey &amp; Pullen LLP</t>
  </si>
  <si>
    <t>CAM Horizon Fund LLC</t>
  </si>
  <si>
    <t>Centrecourt Asset Management LLC</t>
  </si>
  <si>
    <t>350 Madison Avenue</t>
  </si>
  <si>
    <t>646-758-6757</t>
  </si>
  <si>
    <t>646-758-6751</t>
  </si>
  <si>
    <t>Chris M. Schuldberg</t>
  </si>
  <si>
    <t>The Investment Manager will seek to generate competitive current yields and capital appreciation for</t>
  </si>
  <si>
    <t>Admiral Administration Ltd. (Cayman &amp; U.S.)</t>
  </si>
  <si>
    <t>Eisner LLP</t>
  </si>
  <si>
    <t>Bear Stearns, UBS, Fidelity Capital Markets</t>
  </si>
  <si>
    <t>Katten Katten Muchin Rosenman LLP (U.S.)</t>
  </si>
  <si>
    <t>CAM Opportunity Fund I LLC</t>
  </si>
  <si>
    <t>Jeffrey M. Haas, Richard L. Smithline</t>
  </si>
  <si>
    <t>Admiral Administration Ltd.</t>
  </si>
  <si>
    <t>Fidelity Capital Markets</t>
  </si>
  <si>
    <t>Deutsche Bank (Cayman) Limited</t>
  </si>
  <si>
    <t>Katten Muchin Zavis Rosenman</t>
  </si>
  <si>
    <t>CAM Opportunity Fund I Ltd.</t>
  </si>
  <si>
    <t>Maples and Calder</t>
  </si>
  <si>
    <t>Canyon Value Realization Fund (Cayman), Ltd. Class A Shares</t>
  </si>
  <si>
    <t>Canyon Capital Advisors LLC</t>
  </si>
  <si>
    <t>Joshua S. Friedman, Mitchell R. Julis</t>
  </si>
  <si>
    <t>2000 Avenue of the Stars</t>
  </si>
  <si>
    <t>Beverly Hills</t>
  </si>
  <si>
    <t>310-272-1000</t>
  </si>
  <si>
    <t>310-272-1001</t>
  </si>
  <si>
    <t>Cresta Archuletta</t>
  </si>
  <si>
    <t>Fortis Prime Fund Solutions (Cayman)</t>
  </si>
  <si>
    <t>Canyon Value Realization Fund, L.P.</t>
  </si>
  <si>
    <t>Capital Structure Opportunities Fund, L.P.</t>
  </si>
  <si>
    <t>PENN Capital Management</t>
  </si>
  <si>
    <t>The Libertyview Building, Suite 210</t>
  </si>
  <si>
    <t>457 Haddonfield Road</t>
  </si>
  <si>
    <t>Cherry Hill</t>
  </si>
  <si>
    <t>NJ</t>
  </si>
  <si>
    <t>856-910-8181 ex.117</t>
  </si>
  <si>
    <t>856-910-8153</t>
  </si>
  <si>
    <t>Kirsten Hocker</t>
  </si>
  <si>
    <t>Goldenberg Rosenthal</t>
  </si>
  <si>
    <t>Pepper Hamilton</t>
  </si>
  <si>
    <t>Bear Stearns &amp; Co.</t>
  </si>
  <si>
    <t>Carpe Diem Long Short Fund LLC</t>
  </si>
  <si>
    <t>Carpe Diem Capital Management LLC</t>
  </si>
  <si>
    <t>John D. Ziegelman</t>
  </si>
  <si>
    <t>111 South Wacker Drive</t>
  </si>
  <si>
    <t>Suite 3950</t>
  </si>
  <si>
    <t>Chicago</t>
  </si>
  <si>
    <t>IL</t>
  </si>
  <si>
    <t>312-803-5010</t>
  </si>
  <si>
    <t>312-803-5017</t>
  </si>
  <si>
    <t>Maria Suh</t>
  </si>
  <si>
    <t>AM&amp;G (American Express)</t>
  </si>
  <si>
    <t>Sidley &amp; Austin Wood &amp; Brown</t>
  </si>
  <si>
    <t>CD International, Ltd.</t>
  </si>
  <si>
    <t>Catalyst Credit Opportunity Fund Offshore, Ltd.</t>
  </si>
  <si>
    <t>Catalyst Investment Management Company LLC</t>
  </si>
  <si>
    <t>Brad Levie</t>
  </si>
  <si>
    <t>767 Third Avenue</t>
  </si>
  <si>
    <t>32nd Floor</t>
  </si>
  <si>
    <t>212-676-5503</t>
  </si>
  <si>
    <t>212-676-5511</t>
  </si>
  <si>
    <t>David Keily</t>
  </si>
  <si>
    <t>CIBC Bank and Trust Company (Cayman) Limited</t>
  </si>
  <si>
    <t>BDO Seidman</t>
  </si>
  <si>
    <t>Catalyst Credit Opportunity Fund, L.P.</t>
  </si>
  <si>
    <t>Conifer Securities, LLC</t>
  </si>
  <si>
    <t>Catalyst Fund L.P.</t>
  </si>
  <si>
    <t>Francis X. Gallagher</t>
  </si>
  <si>
    <t>California Limited Partnership</t>
  </si>
  <si>
    <t>Catalyst Fund Offshore, Ltd.</t>
  </si>
  <si>
    <t>CIBC Bank &amp; Trust (Cayman)</t>
  </si>
  <si>
    <t>Catalyst Strategic Event Fund, L.P.</t>
  </si>
  <si>
    <t>Frank X. Gallagher, Peter A. Drippe</t>
  </si>
  <si>
    <t>Conifer Securities LLC</t>
  </si>
  <si>
    <t>Sidley Austin LLC</t>
  </si>
  <si>
    <t>CC Asia Advantage Fund</t>
  </si>
  <si>
    <t>Coupland Cardiff Asset Management LLP</t>
  </si>
  <si>
    <t>Jinesh Patel</t>
  </si>
  <si>
    <t>39/40 St. James's Place</t>
  </si>
  <si>
    <t>SW1A 1NS</t>
  </si>
  <si>
    <t>44-207-016-1875</t>
  </si>
  <si>
    <t>44-207-491-4016</t>
  </si>
  <si>
    <t>Richard Cardiff</t>
  </si>
  <si>
    <t>The primary focus of the Fund is to achieve high but stable returns through stock selection, with th</t>
  </si>
  <si>
    <t>Citco Fund Services (Dublin ) Ltd</t>
  </si>
  <si>
    <t>RSM Robson Rhodes LLP</t>
  </si>
  <si>
    <t>katten Muchin Rosenman Cornish LLP</t>
  </si>
  <si>
    <t>Asia: Asia w/Japan</t>
  </si>
  <si>
    <t>AM&amp;G (Cayman)</t>
  </si>
  <si>
    <t>Cedarview Leveraged Opportunities I, L.P.</t>
  </si>
  <si>
    <t>Cedarview Capital Management, L.P.</t>
  </si>
  <si>
    <t>One Penn Plaza</t>
  </si>
  <si>
    <t>45th Floor</t>
  </si>
  <si>
    <t>212-375-6000</t>
  </si>
  <si>
    <t>212-375-6030</t>
  </si>
  <si>
    <t>Jeff Schachter</t>
  </si>
  <si>
    <t>Dechert LLP</t>
  </si>
  <si>
    <t>Cedarview Leveraged Opportunities I, Ltd.</t>
  </si>
  <si>
    <t>Goldstein Golub Kessler International (Cayman)</t>
  </si>
  <si>
    <t>Cedarview Opportunities I, L.P.</t>
  </si>
  <si>
    <t>Citco Fund Services (Canada) Limited</t>
  </si>
  <si>
    <t>Goldstein Golub Kessler, LLP</t>
  </si>
  <si>
    <t>Cedarview Opportunities I, Ltd.</t>
  </si>
  <si>
    <t>Ogier &amp; Boxalls</t>
  </si>
  <si>
    <t>Cerberus International, Ltd.</t>
  </si>
  <si>
    <t>Cerberus Partners, L.P.</t>
  </si>
  <si>
    <t>Stephen Feinberg</t>
  </si>
  <si>
    <t>28th Floor</t>
  </si>
  <si>
    <t>212-891-2113</t>
  </si>
  <si>
    <t>212-891-1544</t>
  </si>
  <si>
    <t>William L. Richter</t>
  </si>
  <si>
    <t>Jeffrey Lomasky</t>
  </si>
  <si>
    <t>Oceanic Bank &amp; Trust, Ltd.</t>
  </si>
  <si>
    <t>Coopers &amp; Lybrand LLP</t>
  </si>
  <si>
    <t>Barclays Bank</t>
  </si>
  <si>
    <t>CNL Opportunity Fund, L.P.</t>
  </si>
  <si>
    <t>Providence Capital, LLC</t>
  </si>
  <si>
    <t>Thomas A. Schmidt</t>
  </si>
  <si>
    <t>261 School Avenue</t>
  </si>
  <si>
    <t>Suite 400</t>
  </si>
  <si>
    <t>Excelsior</t>
  </si>
  <si>
    <t>952-401-7773</t>
  </si>
  <si>
    <t>952-401-6101</t>
  </si>
  <si>
    <t>Matthew Dreon</t>
  </si>
  <si>
    <t>Tom Schmidt</t>
  </si>
  <si>
    <t>Sidley Austin Brown &amp; Wood</t>
  </si>
  <si>
    <t>Coastview Equity Partners, LP</t>
  </si>
  <si>
    <t>KWK Management LLC</t>
  </si>
  <si>
    <t>John F. Polk, CFA, Kraig A. Kupiec, CPA, Kurtis W. Kupiec</t>
  </si>
  <si>
    <t>2301 Rosecrans Ave</t>
  </si>
  <si>
    <t>Suite 4195</t>
  </si>
  <si>
    <t>El Segundo</t>
  </si>
  <si>
    <t>310-230-5707</t>
  </si>
  <si>
    <t>310-536-8677</t>
  </si>
  <si>
    <t>Heather Schwarm</t>
  </si>
  <si>
    <t>Coastview’s Portfolio Manager continually monitors business news for announced mergers, tender offer</t>
  </si>
  <si>
    <t>Panoptic Fund Administration, LLC</t>
  </si>
  <si>
    <t>Rothstein, Kass and Company, PC</t>
  </si>
  <si>
    <t>Paul, Hastings, Janofsky &amp; Walker LLC</t>
  </si>
  <si>
    <t>Goldman Sachs &amp; Co</t>
  </si>
  <si>
    <t>Colden Capital International Limited - Class A Shares</t>
  </si>
  <si>
    <t>Colden Capital Management, L.L.C.</t>
  </si>
  <si>
    <t>Jack Schneider</t>
  </si>
  <si>
    <t>230 Park Avenue</t>
  </si>
  <si>
    <t>7th Floor</t>
  </si>
  <si>
    <t>212-499-2700</t>
  </si>
  <si>
    <t>212-499-2555</t>
  </si>
  <si>
    <t>Kevin McLaughlin</t>
  </si>
  <si>
    <t>Boxalls (Caymans)</t>
  </si>
  <si>
    <t>Colden Capital International Limited - Class B Shares</t>
  </si>
  <si>
    <t>Colden Capital Partners, L.P.</t>
  </si>
  <si>
    <t>Bi-Annua</t>
  </si>
  <si>
    <t>Concordia Capital, Ltd. (Class H Shares)</t>
  </si>
  <si>
    <t>Concordia Advisors L.L.C.</t>
  </si>
  <si>
    <t>Allan Brown, Robert Capozzi</t>
  </si>
  <si>
    <t>1350 Avenue of the Americas</t>
  </si>
  <si>
    <t>Suite 3202</t>
  </si>
  <si>
    <t>212-421-9303</t>
  </si>
  <si>
    <t>212-826-6760</t>
  </si>
  <si>
    <t>Larissa Doronina</t>
  </si>
  <si>
    <t>Sean Manns 212-371-3723</t>
  </si>
  <si>
    <t>Bermuda Investment Company</t>
  </si>
  <si>
    <t>Tranaut Fund Administration</t>
  </si>
  <si>
    <t>PriceWaterhouseCoopers</t>
  </si>
  <si>
    <t>Mello, Jones &amp; Martin</t>
  </si>
  <si>
    <t>Concordia I L.P. (Class H)</t>
  </si>
  <si>
    <t>up to 2</t>
  </si>
  <si>
    <t>Context/TQA Special Opportunities Fund, L.P.</t>
  </si>
  <si>
    <t>Context Capital Management, LLC</t>
  </si>
  <si>
    <t>Andrew Anderson, Bart Tesoriero, DJ Langis, George Esser, John Idone, Paul Bucci, Robert Butman</t>
  </si>
  <si>
    <t>4365 Executive Drive</t>
  </si>
  <si>
    <t>Suite 850</t>
  </si>
  <si>
    <t>San Diego</t>
  </si>
  <si>
    <t>858-481-3666 x1040</t>
  </si>
  <si>
    <t>858-481-3667</t>
  </si>
  <si>
    <t>Theodore Tu</t>
  </si>
  <si>
    <t>1.5 redemption fee &lt;12months</t>
  </si>
  <si>
    <t>Bear Stearns, Deutsche Bank</t>
  </si>
  <si>
    <t>Seward &amp; Kissel</t>
  </si>
  <si>
    <t>Context/TQA Special Opportunities Fund, Ltd.</t>
  </si>
  <si>
    <t>Bart Tesoriero, George Esser, John Idone, Paul Bucci, Robert Butman</t>
  </si>
  <si>
    <t>Bank of Bermuda Ltd.</t>
  </si>
  <si>
    <t>Copenhagen Capital Opportunites Fund</t>
  </si>
  <si>
    <t>Copenhagen Capital LLP</t>
  </si>
  <si>
    <t>Jonathan Bailey, Patrick Spens</t>
  </si>
  <si>
    <t>Foxglove House</t>
  </si>
  <si>
    <t>166 Piccadilly</t>
  </si>
  <si>
    <t>W1J9EF</t>
  </si>
  <si>
    <t>44-20-7399-2924</t>
  </si>
  <si>
    <t>44-20-7399-2920</t>
  </si>
  <si>
    <t>Graeme White</t>
  </si>
  <si>
    <t>Caymans Exempted Limited Partnership</t>
  </si>
  <si>
    <t>Citco Fund Services (Dublin) Limited</t>
  </si>
  <si>
    <t>Goldman Sachs &amp; Co. &amp; Morgan Stanley</t>
  </si>
  <si>
    <t>Copernico Special Situations Fund</t>
  </si>
  <si>
    <t>Copernico Capital Partners Ltd.</t>
  </si>
  <si>
    <t>Jeronimo Salguero 2731</t>
  </si>
  <si>
    <t>Suite 31</t>
  </si>
  <si>
    <t>Buenos Aires</t>
  </si>
  <si>
    <t>C1425DEL</t>
  </si>
  <si>
    <t>Argentina</t>
  </si>
  <si>
    <t>54-11-4804-2020</t>
  </si>
  <si>
    <t>54-11-4804-2929</t>
  </si>
  <si>
    <t>Juan Blandi</t>
  </si>
  <si>
    <t>Ines Franco</t>
  </si>
  <si>
    <t>The Fund seeks to achieve long-term capital appreciation, focusing primarily on capital funding and</t>
  </si>
  <si>
    <t>Bank of Butterfield Cayman</t>
  </si>
  <si>
    <t>CopperTree Mustang Fund Limited (Class A - GBP)</t>
  </si>
  <si>
    <t>CopperTree Capital Management LLP</t>
  </si>
  <si>
    <t>David Atkinson, Gareth Wilcock, Jonathan Finning</t>
  </si>
  <si>
    <t>1 Cornhill</t>
  </si>
  <si>
    <t>EC3V 3ND</t>
  </si>
  <si>
    <t>44-207-743-6035</t>
  </si>
  <si>
    <t>44-207-743-6409</t>
  </si>
  <si>
    <t>Jonathan Finning</t>
  </si>
  <si>
    <t>David Atkinson</t>
  </si>
  <si>
    <t>Bermuda Exempted Company</t>
  </si>
  <si>
    <t>GBP</t>
  </si>
  <si>
    <t>Dundee Leeds Management Services Ltd.</t>
  </si>
  <si>
    <t>Up to 5% (negotiable)</t>
  </si>
  <si>
    <t>UBS AG</t>
  </si>
  <si>
    <t>A &amp; L Goodbody/Schulte Roth &amp; Zabel LLP</t>
  </si>
  <si>
    <t>CopperTree Mustang Fund Limited (Class B - EUR)</t>
  </si>
  <si>
    <t>Boris Mavra, David Atkinson, Jonathan Finning</t>
  </si>
  <si>
    <t>CopperTree Mustang Fund Limited (Class C - USD)</t>
  </si>
  <si>
    <t>Corsair Capital Partners, L.P.</t>
  </si>
  <si>
    <t>Corsair Capital Management, L.L.C.</t>
  </si>
  <si>
    <t>Jay Petschek, Steven Major</t>
  </si>
  <si>
    <t>350 Madison</t>
  </si>
  <si>
    <t>9th Floor</t>
  </si>
  <si>
    <t>212-389-8240</t>
  </si>
  <si>
    <t>212-389-8259</t>
  </si>
  <si>
    <t>Tommy Hess</t>
  </si>
  <si>
    <t>UBS LLC</t>
  </si>
  <si>
    <t>Kleinberg, Kaplan, Wolff &amp; Cohen</t>
  </si>
  <si>
    <t>Corsair Select, L.P.</t>
  </si>
  <si>
    <t>Corsair Select seeks to provide investors with superior, absolute rates of return. Corsair uses fund</t>
  </si>
  <si>
    <t>UBS Securities</t>
  </si>
  <si>
    <t>Kleinberg, Kaplan, Wolff and Cohen</t>
  </si>
  <si>
    <t>Coudree Global Equity Fund</t>
  </si>
  <si>
    <t>Coudree Capital Management</t>
  </si>
  <si>
    <t>Gonzalo Rubio Paris, Yomi Rodrik</t>
  </si>
  <si>
    <t>31 Boulevard Helvetique</t>
  </si>
  <si>
    <t>Geneva</t>
  </si>
  <si>
    <t>+41 22 787 0402</t>
  </si>
  <si>
    <t>+41 22 787 0409</t>
  </si>
  <si>
    <t>Asa Barman</t>
  </si>
  <si>
    <t>Gonzalo Rubio Paris</t>
  </si>
  <si>
    <t>The Fund invests in the securities markets of countries within the European Union, United States of</t>
  </si>
  <si>
    <t>Fastnet Ireland Ltd</t>
  </si>
  <si>
    <t>no</t>
  </si>
  <si>
    <t>Citigroup Global Markets and Goldman Sachs International</t>
  </si>
  <si>
    <t>Maples &amp; Calder and Lenz &amp; Staehlin</t>
  </si>
  <si>
    <t>Courage Special Situations Fund LP</t>
  </si>
  <si>
    <t>Courage Capital Management, LLC</t>
  </si>
  <si>
    <t>Donald M. Farris, Richard C. Patton</t>
  </si>
  <si>
    <t>One Belle Meade Place</t>
  </si>
  <si>
    <t>4400 Harding Road</t>
  </si>
  <si>
    <t>Nashville</t>
  </si>
  <si>
    <t>TN</t>
  </si>
  <si>
    <t>615-298-7606</t>
  </si>
  <si>
    <t>615-298-7529</t>
  </si>
  <si>
    <t>Richard Patton</t>
  </si>
  <si>
    <t>Bear Stearns &amp; Co./Banc of America</t>
  </si>
  <si>
    <t>Bank of America</t>
  </si>
  <si>
    <t>Courage Special Situations Offshore Fund, Ltd.</t>
  </si>
  <si>
    <t>ScotiaTrust</t>
  </si>
  <si>
    <t>Bear Stearns &amp; Co./Banc of America Securities</t>
  </si>
  <si>
    <t>Mike Skarda</t>
  </si>
  <si>
    <t>Bear Stearns / Banc of America Securities</t>
  </si>
  <si>
    <t>Credit Suisse Candlewood Special Situations Fund, L.P.</t>
  </si>
  <si>
    <t>Credit Suisse Asset Management</t>
  </si>
  <si>
    <t>David Koenig, Donald Pollard, Michael Lau</t>
  </si>
  <si>
    <t>Eleven Madison Avenue</t>
  </si>
  <si>
    <t>13th Floor</t>
  </si>
  <si>
    <t>212-538-6863</t>
  </si>
  <si>
    <t>212 325-7791</t>
  </si>
  <si>
    <t>Leni Kouias</t>
  </si>
  <si>
    <t>The principal investment objective of the Partnership is to seek to achieve attractive absolute retu</t>
  </si>
  <si>
    <t>Credit Suisse Securities (USA) LLC</t>
  </si>
  <si>
    <t>Credit Suisse Candlewood Special Situations Fund, Ltd.</t>
  </si>
  <si>
    <t>The principal investment objective of the Fund is to seek to achieve attractive absolute returns thr</t>
  </si>
  <si>
    <t>Cumulus Weather Fund I</t>
  </si>
  <si>
    <t>Cumulus</t>
  </si>
  <si>
    <t>Charles House, 5-11 Lower Regent Street</t>
  </si>
  <si>
    <t>SW1Y 4LR</t>
  </si>
  <si>
    <t>44-207-664-6427</t>
  </si>
  <si>
    <t>44-207-839-3955</t>
  </si>
  <si>
    <t>James Hulse</t>
  </si>
  <si>
    <t>PFPC</t>
  </si>
  <si>
    <t>Cypress Management Offshore, Ltd.</t>
  </si>
  <si>
    <t>San Francisco Sentry Investment Group</t>
  </si>
  <si>
    <t>Jonathan Marcus</t>
  </si>
  <si>
    <t>100 Pine Street</t>
  </si>
  <si>
    <t>Suite 2700</t>
  </si>
  <si>
    <t>San Francisco</t>
  </si>
  <si>
    <t>415-229-9000</t>
  </si>
  <si>
    <t>Brett Goldberg</t>
  </si>
  <si>
    <t>Jeff Coddington</t>
  </si>
  <si>
    <t>Citco</t>
  </si>
  <si>
    <t>Howard, Rice, Nemerovski, Canday, Falk &amp; Rabkin</t>
  </si>
  <si>
    <t>Goldman, Sachs</t>
  </si>
  <si>
    <t>Cypress Management, L.P.</t>
  </si>
  <si>
    <t>Jonathan A. Marcus</t>
  </si>
  <si>
    <t>Goldman Sachs &amp; Co / PW</t>
  </si>
  <si>
    <t>Howard, Rice, Nemerovski, Canady, Falk &amp; Rabkin</t>
  </si>
  <si>
    <t>Davidson Kempner Distressed Opportunities Fund LP</t>
  </si>
  <si>
    <t>M.H. Davidson &amp; Co., Inc.</t>
  </si>
  <si>
    <t>Anthony A. Yoseloff, Eric P. Epstein, Marvin H. Davidson, Michael J. Leffell, Robert J. Brivio, Scott E. Davidson, Stephen M. Dowicz, Thomas L. Kempner, Jr., Timothy I. Levart</t>
  </si>
  <si>
    <t>65 East 55th Street</t>
  </si>
  <si>
    <t>19th Floor</t>
  </si>
  <si>
    <t>212-446-4011</t>
  </si>
  <si>
    <t>212-371-4318</t>
  </si>
  <si>
    <t>Eric Epstein</t>
  </si>
  <si>
    <t>Lauren Lynch</t>
  </si>
  <si>
    <t>Davidson Kempner Distressed Opportunities International Ltd.</t>
  </si>
  <si>
    <t>Davidson Kempner Institutional Partners, L.P.</t>
  </si>
  <si>
    <t>Marvin H. Davidson, Michael J. Leffell, Scott E. Davidson, Stephen M. Dowicz, Thomas L. Kempner, Timothy I. Levart</t>
  </si>
  <si>
    <t>Chase Manhattan</t>
  </si>
  <si>
    <t>Akin Gump Strauss</t>
  </si>
  <si>
    <t>Davidson Kempner International, Ltd.</t>
  </si>
  <si>
    <t>Marvin H. Davidson, Michael J. Leffell, Robert J. Brivio, Scott E. Davidson, Stephen M. Dowicz, Thomas L. Kempner, Timothy I. Levart</t>
  </si>
  <si>
    <t>CITCO Fund Services</t>
  </si>
  <si>
    <t>Goldstein Golub Kessler &amp; Co.</t>
  </si>
  <si>
    <t>Davidson Kempner Partners</t>
  </si>
  <si>
    <t>New York Partnership</t>
  </si>
  <si>
    <t>Yes (up to 25%)</t>
  </si>
  <si>
    <t>Citco Fund SVC</t>
  </si>
  <si>
    <t>Goldstein Golub Kessler &amp; Comp</t>
  </si>
  <si>
    <t>DB Alpamayo Emerging Markets Value Fund, Ltd.</t>
  </si>
  <si>
    <t>Deutsche Asset Management</t>
  </si>
  <si>
    <t>Bertrand Saliba, Julie Flanagan</t>
  </si>
  <si>
    <t>212-454-1064</t>
  </si>
  <si>
    <t>212-454-0128</t>
  </si>
  <si>
    <t>Patrik Binkowski</t>
  </si>
  <si>
    <t>International Fund Services (Ireland) Limited</t>
  </si>
  <si>
    <t>Placement fee of 2.5%</t>
  </si>
  <si>
    <t>DB Distressed Opportunities L.P.</t>
  </si>
  <si>
    <t>2.5% placement fee</t>
  </si>
  <si>
    <t>Skadden, Arps, Slate, Meagher &amp; Flom, LLP</t>
  </si>
  <si>
    <t>DB Distressed Opportunities Ltd.</t>
  </si>
  <si>
    <t>DDJ Credit Opportunities Fund</t>
  </si>
  <si>
    <t>DDJ Capital Management, LLC</t>
  </si>
  <si>
    <t>David J. Breazzano, David L. Goolgasian, Jr</t>
  </si>
  <si>
    <t>130 Turner Street</t>
  </si>
  <si>
    <t>Bldg. 3, Suite 600</t>
  </si>
  <si>
    <t>Waltham</t>
  </si>
  <si>
    <t>781-283-8534</t>
  </si>
  <si>
    <t>781-283-8555</t>
  </si>
  <si>
    <t>Michael Yeomans</t>
  </si>
  <si>
    <t>The DDJ Credit Opportunities Strategy is a multi-strategy credit hedge fund strategy seeking to take</t>
  </si>
  <si>
    <t>Citi Hedge Fund Services</t>
  </si>
  <si>
    <t>Goodwin Proctor Hoar</t>
  </si>
  <si>
    <t>Deephaven European Event Fund Ltd.</t>
  </si>
  <si>
    <t>Deephaven Capital Management, LLC</t>
  </si>
  <si>
    <t>130 Cheshire Lane</t>
  </si>
  <si>
    <t>Suite 102</t>
  </si>
  <si>
    <t>Minneapolis</t>
  </si>
  <si>
    <t>952-249-5700</t>
  </si>
  <si>
    <t>952-249-5320</t>
  </si>
  <si>
    <t>James Moore</t>
  </si>
  <si>
    <t>Scott Nelson</t>
  </si>
  <si>
    <t>The Deephaven European Event Fund, launched in June 2007, focuses on generating superior risk-adjust</t>
  </si>
  <si>
    <t>Sidley &amp; Austin</t>
  </si>
  <si>
    <t>Deephaven Event Fund LLC</t>
  </si>
  <si>
    <t>Inc., Wholly-Owned Subsidiary of Knight Trading Group</t>
  </si>
  <si>
    <t>Butterfield Fund Managers (Guernsey) Limited</t>
  </si>
  <si>
    <t>Ernst and Young LLP</t>
  </si>
  <si>
    <t>Deephaven Event Fund Ltd.</t>
  </si>
  <si>
    <t>Deltec Recovery Fund, L.P.</t>
  </si>
  <si>
    <t>Deltec Asset Management</t>
  </si>
  <si>
    <t>645 Fifth Avenue</t>
  </si>
  <si>
    <t>212-546-6200</t>
  </si>
  <si>
    <t>212-230-1412</t>
  </si>
  <si>
    <t>James White</t>
  </si>
  <si>
    <t>Linda Rivers</t>
  </si>
  <si>
    <t>J.P. Morgan Securities, Inc.</t>
  </si>
  <si>
    <t>Cadwalader, Wickersham &amp; Taft</t>
  </si>
  <si>
    <t>Dexia Global Event Fund (Classic C Shares)</t>
  </si>
  <si>
    <t>Dexia Asset Management</t>
  </si>
  <si>
    <t>40, rue washington</t>
  </si>
  <si>
    <t>Paris</t>
  </si>
  <si>
    <t>France</t>
  </si>
  <si>
    <t>33-1-5393-4000</t>
  </si>
  <si>
    <t>33-1-4563-3054</t>
  </si>
  <si>
    <t>Tarik Berkia</t>
  </si>
  <si>
    <t>Cuchet Fabrice</t>
  </si>
  <si>
    <t>France Other</t>
  </si>
  <si>
    <t>Up to 3.5%</t>
  </si>
  <si>
    <t>RBC Dexia Investor Services</t>
  </si>
  <si>
    <t>Dexia Index Arbitrage (Class C)</t>
  </si>
  <si>
    <t>Dexia-BIL</t>
  </si>
  <si>
    <t>Internal</t>
  </si>
  <si>
    <t>Dexia Banque Privée</t>
  </si>
  <si>
    <t>Dexia Long Short Risk Arbitrage (Class C)</t>
  </si>
  <si>
    <t>France Open-Ended</t>
  </si>
  <si>
    <t>Daily</t>
  </si>
  <si>
    <t>Dexia Money + Opportunistic Strategies (Class C)</t>
  </si>
  <si>
    <t>Cash enhanced - Opportunistic strategies.</t>
  </si>
  <si>
    <t>1-Month EURIBOR</t>
  </si>
  <si>
    <t>Dexia Money + Risk Arbitrage (Class C)</t>
  </si>
  <si>
    <t>Diamond A Partners, L.P.</t>
  </si>
  <si>
    <t>Lawndale Capital Management, LLC</t>
  </si>
  <si>
    <t>Andrew E. Shapiro</t>
  </si>
  <si>
    <t>591 Redwood Highway</t>
  </si>
  <si>
    <t>Suite 2345</t>
  </si>
  <si>
    <t>Mill Valley</t>
  </si>
  <si>
    <t>415-389-8258</t>
  </si>
  <si>
    <t>415-389-0180</t>
  </si>
  <si>
    <t>Seiler &amp; Co., San Francisco</t>
  </si>
  <si>
    <t>Class B: 1.5 mgt fee 25 perf</t>
  </si>
  <si>
    <t>JPMorganChase</t>
  </si>
  <si>
    <t>Shartsis, Friese &amp; Ginsburg, LLP</t>
  </si>
  <si>
    <t>DKR Ibex Fund, Ltd.</t>
  </si>
  <si>
    <t>DKR Capital Inc.</t>
  </si>
  <si>
    <t>Evan Zimmerman, Howard Wiesenfeld</t>
  </si>
  <si>
    <t>1281 East Main Street</t>
  </si>
  <si>
    <t>Stamford</t>
  </si>
  <si>
    <t>CT</t>
  </si>
  <si>
    <t>06902-3565</t>
  </si>
  <si>
    <t>203-324-8400</t>
  </si>
  <si>
    <t>203-324-8488</t>
  </si>
  <si>
    <t>Laurie Beaty</t>
  </si>
  <si>
    <t>Paul St. Pierre pstpierre@dkrcapital.com</t>
  </si>
  <si>
    <t>Bermuda Limited Liability Company</t>
  </si>
  <si>
    <t>Bank of New York</t>
  </si>
  <si>
    <t>Deutsche Bank</t>
  </si>
  <si>
    <t>Schulte Roth &amp; Zabel</t>
  </si>
  <si>
    <t>DKR Saturn Event Driven Program</t>
  </si>
  <si>
    <t>The DKR Saturn Event Driven Program (the 'Program') seeks to generate superior risk-adjusted total r</t>
  </si>
  <si>
    <t>BNY Alternative Investment Services Ltd.</t>
  </si>
  <si>
    <t>PriceWaterhouse Coopers</t>
  </si>
  <si>
    <t>Dry Brook Credit Opportunities, LP</t>
  </si>
  <si>
    <t>Dry Brook Capital Partners, LP</t>
  </si>
  <si>
    <t>Arthur Y Roulac, Tanya F. Pulver</t>
  </si>
  <si>
    <t>Suite 5-D</t>
  </si>
  <si>
    <t>646-315-6768</t>
  </si>
  <si>
    <t>212-888-1260</t>
  </si>
  <si>
    <t>P. James Hirchak Jr.</t>
  </si>
  <si>
    <t>Diversified long / short credit portfolio of event-driven, well-researched situations, targeting abs</t>
  </si>
  <si>
    <t>Olympia Capital (Cayman) Limited</t>
  </si>
  <si>
    <t>Dry Brook Credit Opportunities, Ltd.</t>
  </si>
  <si>
    <t>Diversified long/short credit portfolio of event-driven, well-researched situations, targeting absol</t>
  </si>
  <si>
    <t>RBC</t>
  </si>
  <si>
    <t>Ogier Attorneys at Law</t>
  </si>
  <si>
    <t>Duet Global Special Situations Fund</t>
  </si>
  <si>
    <t>Duet Asset Management Limited</t>
  </si>
  <si>
    <t>27 Hill Street</t>
  </si>
  <si>
    <t>W1J5LP</t>
  </si>
  <si>
    <t>44-20-7290-9820</t>
  </si>
  <si>
    <t>44-207-290-9865</t>
  </si>
  <si>
    <t>Karim Khimji</t>
  </si>
  <si>
    <t>Caymans Exampted Company</t>
  </si>
  <si>
    <t>The Investment Manager will invest the assets of the Class A Master Sub-Fund primarily in listed glo</t>
  </si>
  <si>
    <t>Swiss Financial Services</t>
  </si>
  <si>
    <t>Price WaterHouse Coopers</t>
  </si>
  <si>
    <t>Merril Lynch</t>
  </si>
  <si>
    <t>Dutchess Private Equities Cayman Fund Ltd.</t>
  </si>
  <si>
    <t>Dutchess Capital Management, LLC</t>
  </si>
  <si>
    <t>Douglas Leighton, Michael Novielli</t>
  </si>
  <si>
    <t>50 Commonwealth Avenue</t>
  </si>
  <si>
    <t>617-301-4701</t>
  </si>
  <si>
    <t>617-249-0947</t>
  </si>
  <si>
    <t>Douglas Leighton</t>
  </si>
  <si>
    <t>The Fund's investment objective is to seek a rate of return primarily through investments in restric</t>
  </si>
  <si>
    <t>Dundee Leeds</t>
  </si>
  <si>
    <t>Sullivan Bille</t>
  </si>
  <si>
    <t>Olympus Securities</t>
  </si>
  <si>
    <t>DLA Piper US</t>
  </si>
  <si>
    <t>Non-US Investors</t>
  </si>
  <si>
    <t>Dutchess Private Equities Fund, L.P.</t>
  </si>
  <si>
    <t>DLA Piper</t>
  </si>
  <si>
    <t>Eagle Lake Special Situations Fund, Ltd.</t>
  </si>
  <si>
    <t>Eagle Lake Capital, LLC</t>
  </si>
  <si>
    <t>Brian Selmo</t>
  </si>
  <si>
    <t>2450 Colorado Avenue</t>
  </si>
  <si>
    <t>Suite 100 East Tower</t>
  </si>
  <si>
    <t>Santa Monica</t>
  </si>
  <si>
    <t>310-633-2319</t>
  </si>
  <si>
    <t>310-633-2354</t>
  </si>
  <si>
    <t>Matt Whiting</t>
  </si>
  <si>
    <t>Delaware Corporation</t>
  </si>
  <si>
    <t>US 90 day T-Bill</t>
  </si>
  <si>
    <t>BISYS</t>
  </si>
  <si>
    <t>Lehman Brothers</t>
  </si>
  <si>
    <t>JPM Chase</t>
  </si>
  <si>
    <t>Munger Tolles &amp; Olson</t>
  </si>
  <si>
    <t>ECF Value Fund II, L.P.</t>
  </si>
  <si>
    <t>Gates Capital Management</t>
  </si>
  <si>
    <t>Dax Vlassis, Jeffrey L. Gates</t>
  </si>
  <si>
    <t>1177 Avenue of the Americas</t>
  </si>
  <si>
    <t>212-626-1421</t>
  </si>
  <si>
    <t>212-626-1417</t>
  </si>
  <si>
    <t>Doreen DeJesus</t>
  </si>
  <si>
    <t>Gersten Savage LLC</t>
  </si>
  <si>
    <t>ECF Value Fund International Ltd.</t>
  </si>
  <si>
    <t>Trident Trust Company (BVI) Ltd.</t>
  </si>
  <si>
    <t>ECF Value Fund, L.P.</t>
  </si>
  <si>
    <t>Gersten Savage LLP</t>
  </si>
  <si>
    <t>Eight Capital Master Fund</t>
  </si>
  <si>
    <t>Eight Capital, LLC</t>
  </si>
  <si>
    <t>Kavita Kulkarni, Ravi Chachra, Vikram Chachra</t>
  </si>
  <si>
    <t>305 Madison Ave</t>
  </si>
  <si>
    <t>Suite 5201</t>
  </si>
  <si>
    <t>212-983-1030</t>
  </si>
  <si>
    <t>212-983-0086</t>
  </si>
  <si>
    <t>Ravi Chachra</t>
  </si>
  <si>
    <t>Kavita Kulkarni</t>
  </si>
  <si>
    <t>Caymans Other</t>
  </si>
  <si>
    <t>Eight Capital is an India focused fund that invests in financially distressed and special situations</t>
  </si>
  <si>
    <t>Dundee Leeds Management Services Ltd</t>
  </si>
  <si>
    <t>BDO Seidman, LLP</t>
  </si>
  <si>
    <t>Sidley Austin LLP, Maples and Calder</t>
  </si>
  <si>
    <t>Elgin Opportunities Feeder Fund Class B Shares</t>
  </si>
  <si>
    <t>Elgin Capital LLP</t>
  </si>
  <si>
    <t>Koray Ozdemir, Michael Clancy</t>
  </si>
  <si>
    <t>Third Floor, Colette House</t>
  </si>
  <si>
    <t>52-55 Piccadilly</t>
  </si>
  <si>
    <t>W1J 0DX</t>
  </si>
  <si>
    <t>44-207-340-9000</t>
  </si>
  <si>
    <t>44-207-968-6801</t>
  </si>
  <si>
    <t>Beth Foster</t>
  </si>
  <si>
    <t>Russell Varakuta</t>
  </si>
  <si>
    <t>The Fund’s investment objective is to generate consistent and attractive risk adjusted returns for i</t>
  </si>
  <si>
    <t>Goldman Sachs &amp; Co and UBS</t>
  </si>
  <si>
    <t>Iliad Consulting (UK) and Seward &amp; Kissel (USA)</t>
  </si>
  <si>
    <t>ElitePerformance Distressed/High Yield Trading Opportunities</t>
  </si>
  <si>
    <t>Access International Advisors, LLC</t>
  </si>
  <si>
    <t>509 Madison Avenue</t>
  </si>
  <si>
    <t>212-223-7167</t>
  </si>
  <si>
    <t>212-223-3463</t>
  </si>
  <si>
    <t>Miles Clark</t>
  </si>
  <si>
    <t>BVI Investment Company</t>
  </si>
  <si>
    <t>Citco (Bermuda)</t>
  </si>
  <si>
    <t>Citco Banking Corp. N.V.</t>
  </si>
  <si>
    <t>Epic Distressed Debt Opportunity Fund, Ltd.</t>
  </si>
  <si>
    <t>Epic Asset Management, LLC</t>
  </si>
  <si>
    <t>Herbert Seif, James Duplessie</t>
  </si>
  <si>
    <t>One Bridge Plaza</t>
  </si>
  <si>
    <t>Suite 265</t>
  </si>
  <si>
    <t>Fort Lee</t>
  </si>
  <si>
    <t>201-592-3290</t>
  </si>
  <si>
    <t>201-592-3298</t>
  </si>
  <si>
    <t>Judith Ottensoser</t>
  </si>
  <si>
    <t>Citco Fund Services (Bermuda) Limited</t>
  </si>
  <si>
    <t>Appleby Spurling Hunter</t>
  </si>
  <si>
    <t>Everest Capital Event Ltd.</t>
  </si>
  <si>
    <t>Everest Capital Limited</t>
  </si>
  <si>
    <t>Marko Dimitrijevic</t>
  </si>
  <si>
    <t>The Bank of Butterfield Building; 65 Front Street</t>
  </si>
  <si>
    <t>Hamilton</t>
  </si>
  <si>
    <t>HM 12</t>
  </si>
  <si>
    <t>Bermuda</t>
  </si>
  <si>
    <t>441-292-2200</t>
  </si>
  <si>
    <t>441-292-2285</t>
  </si>
  <si>
    <t>Christiane Bosson</t>
  </si>
  <si>
    <t>Everest Capital Event invests globally in special situations, distressed debt (long/short) and arbit</t>
  </si>
  <si>
    <t>Citco Bermuda</t>
  </si>
  <si>
    <t>Everest Capital Event. L.P.</t>
  </si>
  <si>
    <t>Exton Capital Offshore, Ltd.</t>
  </si>
  <si>
    <t>Exton Capital Management, LLC</t>
  </si>
  <si>
    <t>430 Park Avenue</t>
  </si>
  <si>
    <t>212-301-2626</t>
  </si>
  <si>
    <t>212-301-2610</t>
  </si>
  <si>
    <t>Charles Simonian</t>
  </si>
  <si>
    <t>Alexandra Kumin akumin@extoncapital.com</t>
  </si>
  <si>
    <t>Goldman Sachs (Cayman) Trust, Limited</t>
  </si>
  <si>
    <t>BDO Cayman Islands</t>
  </si>
  <si>
    <t>Fairfield Raven Credit Opportunities Fund Ltd.</t>
  </si>
  <si>
    <t>Bear, Stearns &amp; Co. Inc.</t>
  </si>
  <si>
    <t>Arendt &amp; Medernach</t>
  </si>
  <si>
    <t>Feingold O'Keeffe Distressed Loan Fund , L.P.</t>
  </si>
  <si>
    <t>Feingold O'Keeffe Capital, LLC</t>
  </si>
  <si>
    <t>One International Place</t>
  </si>
  <si>
    <t>857-403-1266</t>
  </si>
  <si>
    <t>617-310-6110</t>
  </si>
  <si>
    <t>Dorothy Held, Product Manager</t>
  </si>
  <si>
    <t>Ian O'Keeffe, Managing Partner</t>
  </si>
  <si>
    <t>Feingold O’Keeffe Distressed Loan Fund  Strategy &amp; Objectives: Capitalize on dislocation of loan mar</t>
  </si>
  <si>
    <t>US Bancorp Fund Services, LLC</t>
  </si>
  <si>
    <t>UBS Securities, LLC</t>
  </si>
  <si>
    <t>Feingold O'Keeffe Distressed Loan Fund, Ltd.</t>
  </si>
  <si>
    <t>Feingold O'Keeffe Select Opportunities, L.P.</t>
  </si>
  <si>
    <t>Andrea S. Feingold, R. Ian O'Keeffe</t>
  </si>
  <si>
    <t>The investment objective of the Fund is to achieve highly attractive, absolute returns with minimal</t>
  </si>
  <si>
    <t>Fortis Prime Fund Solutions (USA) LLC</t>
  </si>
  <si>
    <t>UBS Securities, LLC; Bear, Stearns Securities Corp</t>
  </si>
  <si>
    <t>Feingold O'Keeffe Select Opportunities, LTD.</t>
  </si>
  <si>
    <t>Fortis Prime Fund Solutions (Cayman) Limited</t>
  </si>
  <si>
    <t>Bear, Stearns Securities Corp; UBS Securities LLC</t>
  </si>
  <si>
    <t>FH Emerging Markets Debt Fund, L.P.</t>
  </si>
  <si>
    <t>FH International Financial Services, Inc.</t>
  </si>
  <si>
    <t>Eric Hermann</t>
  </si>
  <si>
    <t>550 Mamaroneck Avenue</t>
  </si>
  <si>
    <t>Suite 407</t>
  </si>
  <si>
    <t>Harrison</t>
  </si>
  <si>
    <t>10528-1614</t>
  </si>
  <si>
    <t>914-698-7300</t>
  </si>
  <si>
    <t>914-698-7429</t>
  </si>
  <si>
    <t>Sandra Castro</t>
  </si>
  <si>
    <t>Laurie Salanitre</t>
  </si>
  <si>
    <t>Transcontinental Fund Administration, Ltd.</t>
  </si>
  <si>
    <t>JP Morgan Chase</t>
  </si>
  <si>
    <t>Europe: Russia/Eastern Europe</t>
  </si>
  <si>
    <t>FH Emerging Markets Debt Fund, Ltd.</t>
  </si>
  <si>
    <t>JD Clark &amp; Co.</t>
  </si>
  <si>
    <t>0-2</t>
  </si>
  <si>
    <t>Finisterre Special Situations Master Fund</t>
  </si>
  <si>
    <t>Finisterre Capital LLP</t>
  </si>
  <si>
    <t>Rafael Biosse Duplan</t>
  </si>
  <si>
    <t>46 Southfield Avenue</t>
  </si>
  <si>
    <t>Suite 215</t>
  </si>
  <si>
    <t>203-323-7995</t>
  </si>
  <si>
    <t>203-323-8242</t>
  </si>
  <si>
    <t>Frode Foss-Skiftesvik</t>
  </si>
  <si>
    <t>Amanda Schaper</t>
  </si>
  <si>
    <t>The Investment Manager seeks to generate absolute returns by exploiting event-driven situations with</t>
  </si>
  <si>
    <t>Citigroup Global Markets Inc</t>
  </si>
  <si>
    <t>First Eagle Fund, N.V. (Class A shares)</t>
  </si>
  <si>
    <t>KPMG Accountants, Curacao</t>
  </si>
  <si>
    <t>First Eagle Fund, N.V. (Class D shares)</t>
  </si>
  <si>
    <t>Forest Event Driven Fund L.P.</t>
  </si>
  <si>
    <t>Forest Investment Management L.L.C.</t>
  </si>
  <si>
    <t>Christopher C. Greer, Michael A. Boyd, Jr., Paul Horowitz, Scott Watson, Stephen J. De Voe III, Steven Eick</t>
  </si>
  <si>
    <t>53 Forest Avenue</t>
  </si>
  <si>
    <t>Old Greenwich</t>
  </si>
  <si>
    <t>203-637-6014</t>
  </si>
  <si>
    <t>203-286-2315</t>
  </si>
  <si>
    <t>Jerrilyn Walter</t>
  </si>
  <si>
    <t>Morgan Stanley Fund Services</t>
  </si>
  <si>
    <t>Willkie, Farr &amp; Gallagher</t>
  </si>
  <si>
    <t>Forest Event Driven Fund Ltd.</t>
  </si>
  <si>
    <t>Fortis Hedge Euro High Yield</t>
  </si>
  <si>
    <t>Fortis Investments</t>
  </si>
  <si>
    <t>25 Bedford Street</t>
  </si>
  <si>
    <t>WC2E 9ES</t>
  </si>
  <si>
    <t>44-207-655-9200</t>
  </si>
  <si>
    <t>44-207-655-9020</t>
  </si>
  <si>
    <t>Chris Wadsworth</t>
  </si>
  <si>
    <t>Camilla Panton</t>
  </si>
  <si>
    <t>Luxembourg Investment Company</t>
  </si>
  <si>
    <t>The investment process aims to generate high absolute returns regardless of credit and interest rate</t>
  </si>
  <si>
    <t>Citco Services Dublin</t>
  </si>
  <si>
    <t>Forum Absolute Return Fund, Ltd.</t>
  </si>
  <si>
    <t>Forum Asset Management, LLC</t>
  </si>
  <si>
    <t>J. Jose Pedreira, Ray Bakhramov</t>
  </si>
  <si>
    <t>Two Grand Central Tower</t>
  </si>
  <si>
    <t>140 East 45th Street, Suite 14 A</t>
  </si>
  <si>
    <t>212-599-2729</t>
  </si>
  <si>
    <t>212-599-2730</t>
  </si>
  <si>
    <t>Emmy Tracy</t>
  </si>
  <si>
    <t>Kaufman Rossin Fund Services</t>
  </si>
  <si>
    <t>Audit $15,000 a year</t>
  </si>
  <si>
    <t>Kleinberg, Kaplan, Wolff &amp; Cohen, PC. / Maples and Calder</t>
  </si>
  <si>
    <t>Citigroup Global Markets, Inc</t>
  </si>
  <si>
    <t>FPP Seven Seas Fund</t>
  </si>
  <si>
    <t>FPP Fund Management Inc.</t>
  </si>
  <si>
    <t>Yves Kuhn</t>
  </si>
  <si>
    <t>3551 St. Charles Blvd</t>
  </si>
  <si>
    <t>Suite 502, Quebec</t>
  </si>
  <si>
    <t>Montreal</t>
  </si>
  <si>
    <t>H9H3C4</t>
  </si>
  <si>
    <t>Canada</t>
  </si>
  <si>
    <t>514-630-0415</t>
  </si>
  <si>
    <t>Wayne Kilbourne-Montreal</t>
  </si>
  <si>
    <t>Adrain Johnson- London 44-207-647-9100</t>
  </si>
  <si>
    <t>Daiwa Securities Trust and Banking</t>
  </si>
  <si>
    <t>Chase Manhattan Bank</t>
  </si>
  <si>
    <t>Dechert</t>
  </si>
  <si>
    <t>Freestyle Special Opportunities Fund, L.P.</t>
  </si>
  <si>
    <t>Freestyle Fund Services Company LLC</t>
  </si>
  <si>
    <t>928 Broadway</t>
  </si>
  <si>
    <t>212-388-9700 ext 5</t>
  </si>
  <si>
    <t>212-388-9711</t>
  </si>
  <si>
    <t>Jennifer Tso</t>
  </si>
  <si>
    <t>The objective of Freestyle Special Opportunities Master Fund is to target double-digit returns in al</t>
  </si>
  <si>
    <t>Katten Muchin Rosenman LLP</t>
  </si>
  <si>
    <t>FrontFour Capital Partners L.P.</t>
  </si>
  <si>
    <t>FrontFour Capital Group LLC</t>
  </si>
  <si>
    <t>Two Stamford Landing</t>
  </si>
  <si>
    <t>68 Southfield Avenue, Suite 290</t>
  </si>
  <si>
    <t>203-274-9050</t>
  </si>
  <si>
    <t>203-274-9045</t>
  </si>
  <si>
    <t>Andrew Stotland</t>
  </si>
  <si>
    <t>The Partnership’s investment objective is to obtain superior risk adjusted returns, while preserving</t>
  </si>
  <si>
    <t>Bear, Stearns Securities Corp.</t>
  </si>
  <si>
    <t>Cobb &amp; Associate LLC</t>
  </si>
  <si>
    <t>FrontFour Capital Partners Ltd.</t>
  </si>
  <si>
    <t>Fursa Global Event Driven, L.P.</t>
  </si>
  <si>
    <t>Fursa Alternative Strategies LLC</t>
  </si>
  <si>
    <t>Cristina A. Suarez, Dan Harley, George Konomos, Michael Hawthorne, Mickey Harley, Robbie Beers</t>
  </si>
  <si>
    <t>444 Merrick Road</t>
  </si>
  <si>
    <t>Lynbrook</t>
  </si>
  <si>
    <t>646-205-6220</t>
  </si>
  <si>
    <t>646-205-6295</t>
  </si>
  <si>
    <t>Cheryl Puterman</t>
  </si>
  <si>
    <t>Skadden, Arps, Slate, Meagher &amp; Flom LLP</t>
  </si>
  <si>
    <t>Fursa Offshore Global Event Driven, Ltd.</t>
  </si>
  <si>
    <t>Cristina Suarez, Dan Harley, George Konomos, Michael Hawthorne, Mickey Harley, Robbie Beers</t>
  </si>
  <si>
    <t>G10 - Rosseau Special Situations Fund (US) L.P.</t>
  </si>
  <si>
    <t>G10 Global Asset Management Ltd.</t>
  </si>
  <si>
    <t>Bay Wellington Tower, BCE Place</t>
  </si>
  <si>
    <t>181 Bay Street, Suite 2920, Box 736</t>
  </si>
  <si>
    <t>Toronto</t>
  </si>
  <si>
    <t>M5J 2T3</t>
  </si>
  <si>
    <t>416-777-0712</t>
  </si>
  <si>
    <t>416-777-0718</t>
  </si>
  <si>
    <t>Jow Lee</t>
  </si>
  <si>
    <t>BMO Nesbitt Burns</t>
  </si>
  <si>
    <t>Cobb &amp; Eisenberg LLC</t>
  </si>
  <si>
    <t>G10 - Rosseau Special Situations Fund, Ltd.</t>
  </si>
  <si>
    <t>Citco Fund Services (Bermuda)</t>
  </si>
  <si>
    <t>BMO Capital Markets</t>
  </si>
  <si>
    <t>Gabelli Associates Fund II, L.P.</t>
  </si>
  <si>
    <t>Gabelli &amp; Company, Inc.</t>
  </si>
  <si>
    <t>One Corporate Center</t>
  </si>
  <si>
    <t>Rye</t>
  </si>
  <si>
    <t>914-921-5135</t>
  </si>
  <si>
    <t>914-921-5296</t>
  </si>
  <si>
    <t>Investment Partnership Group</t>
  </si>
  <si>
    <t>Annual</t>
  </si>
  <si>
    <t>Gabelli Associates Limited</t>
  </si>
  <si>
    <t>Mario Gabelli</t>
  </si>
  <si>
    <t>The Fund invests in announced mergers, acquisitions, reorganizations and workout opportunities.</t>
  </si>
  <si>
    <t>MeesPierson (Cayman) Limited</t>
  </si>
  <si>
    <t>Coopers &amp; Lybrand</t>
  </si>
  <si>
    <t>Furman Selz</t>
  </si>
  <si>
    <t>GAM Arbitrage - USD Open</t>
  </si>
  <si>
    <t>Angelo, Gordon &amp; Co.</t>
  </si>
  <si>
    <t>John M. Angelo, Michael L. Gordon</t>
  </si>
  <si>
    <t>245 Park Avenue</t>
  </si>
  <si>
    <t>212-692-2042</t>
  </si>
  <si>
    <t>212-867-9328</t>
  </si>
  <si>
    <t>Marsha P. Roth</t>
  </si>
  <si>
    <t>GAM Administration Limited</t>
  </si>
  <si>
    <t>&gt; 5</t>
  </si>
  <si>
    <t>Linklaters &amp; Alliance</t>
  </si>
  <si>
    <t>Geneva Arbitrage Fund, L.P.</t>
  </si>
  <si>
    <t>Butchers Hill Capital, LLC</t>
  </si>
  <si>
    <t>Chris Tidmore, CFA, Lance Eckel, CFA</t>
  </si>
  <si>
    <t>10 Canal Street</t>
  </si>
  <si>
    <t>Suite 237</t>
  </si>
  <si>
    <t>Bristol</t>
  </si>
  <si>
    <t>267-557-3580</t>
  </si>
  <si>
    <t>267-557-3584</t>
  </si>
  <si>
    <t>Lance Eckel</t>
  </si>
  <si>
    <t>Chris Tidmore</t>
  </si>
  <si>
    <t>Mayer Hoffman McCann</t>
  </si>
  <si>
    <t>Merrill Lynch</t>
  </si>
  <si>
    <t>PNC Bank</t>
  </si>
  <si>
    <t>GGCP Emerald Bay International, Ltd.</t>
  </si>
  <si>
    <t>Group G Capital Partners, LLC</t>
  </si>
  <si>
    <t>800 Third Avenue</t>
  </si>
  <si>
    <t>212-731-2104</t>
  </si>
  <si>
    <t>212-731-2107</t>
  </si>
  <si>
    <t>Geoffrey Gwin, CFA</t>
  </si>
  <si>
    <t>Gary Collins</t>
  </si>
  <si>
    <t>The Fund's investment strategy is predominately U.S. small cap distressed. Investing across the capi</t>
  </si>
  <si>
    <t>Fortis Prime Fund Solutions (BVI) Limited</t>
  </si>
  <si>
    <t>Rothstein Kass &amp; Co.</t>
  </si>
  <si>
    <t>Conyers Dill &amp; Pearman</t>
  </si>
  <si>
    <t>GGCP Emerald Bay Investments, L.P.</t>
  </si>
  <si>
    <t>Andrew E. Goldstein, Esq.</t>
  </si>
  <si>
    <t>Glazer Capital Management L.P.</t>
  </si>
  <si>
    <t>Glazer Capital, LLC</t>
  </si>
  <si>
    <t>Paul J. Glazer</t>
  </si>
  <si>
    <t>237 Park Avenue</t>
  </si>
  <si>
    <t>Suite 900</t>
  </si>
  <si>
    <t>212-808-7304</t>
  </si>
  <si>
    <t>Deana Reyes</t>
  </si>
  <si>
    <t>Fulcrum Ltd.</t>
  </si>
  <si>
    <t>KMZ Rosenman</t>
  </si>
  <si>
    <t>Glazer Offshore Fund, Ltd.</t>
  </si>
  <si>
    <t>Eisner</t>
  </si>
  <si>
    <t>GLL Single Strategy, L.P.</t>
  </si>
  <si>
    <t>GLL Investors</t>
  </si>
  <si>
    <t>Stephen Gilboy</t>
  </si>
  <si>
    <t>3200 N. Lake Shore Drive</t>
  </si>
  <si>
    <t>773-525-3038</t>
  </si>
  <si>
    <t>773-525-3019</t>
  </si>
  <si>
    <t>Jason Gilboy</t>
  </si>
  <si>
    <t>LAMP Technologies, LLC</t>
  </si>
  <si>
    <t>Ryan &amp; Juraska (Chicago)</t>
  </si>
  <si>
    <t>Harris NA.</t>
  </si>
  <si>
    <t>Fiserv Investment Support Services</t>
  </si>
  <si>
    <t>Global Arbitrage Management Fund Limited Partnership</t>
  </si>
  <si>
    <t>University Capital Strategies Group</t>
  </si>
  <si>
    <t>Patrick J. Hess</t>
  </si>
  <si>
    <t>408 St. Peter Street</t>
  </si>
  <si>
    <t>Suite 444</t>
  </si>
  <si>
    <t>St. Paul</t>
  </si>
  <si>
    <t>651-251-0380</t>
  </si>
  <si>
    <t>651-251-0386</t>
  </si>
  <si>
    <t>Bermuda Limited Partnership</t>
  </si>
  <si>
    <t>Tranaut Fund Administrator</t>
  </si>
  <si>
    <t>Lehman Brothers International</t>
  </si>
  <si>
    <t>Oppenheimer, Wolff, &amp; Donnelly</t>
  </si>
  <si>
    <t>Good Hope International Ltd.</t>
  </si>
  <si>
    <t>Good Hope Advisers, LLC</t>
  </si>
  <si>
    <t>Colin Morris, John P. Arnhold, Michael Kellen</t>
  </si>
  <si>
    <t>212-698-3013</t>
  </si>
  <si>
    <t>646-233-5696</t>
  </si>
  <si>
    <t>Douglas Meyer</t>
  </si>
  <si>
    <t>Andrea Murphy</t>
  </si>
  <si>
    <t>Caymans Exempted LLC</t>
  </si>
  <si>
    <t>The Fund’s investment objective is to generate consistently competitive returns by investing primari</t>
  </si>
  <si>
    <t>Citco Fund Services (Curaçao) N.V.</t>
  </si>
  <si>
    <t>Purrington Moody, LLP</t>
  </si>
  <si>
    <t>Gramercy Emerging Markets L.L.C.</t>
  </si>
  <si>
    <t>Gramercy Advisors, LLC</t>
  </si>
  <si>
    <t>Jay Johnston, Robert Koenigsberger, Robert L. Rauch, Scott G. Seaman</t>
  </si>
  <si>
    <t>20 Dayton Avenue</t>
  </si>
  <si>
    <t>Greenwich</t>
  </si>
  <si>
    <t>203-552-1900</t>
  </si>
  <si>
    <t>203-552-1901</t>
  </si>
  <si>
    <t>Jay A. Johnston</t>
  </si>
  <si>
    <t>Robert Koenigsberger</t>
  </si>
  <si>
    <t>International Fund Services (IFS)</t>
  </si>
  <si>
    <t>Citigroup Global Markets Inc.</t>
  </si>
  <si>
    <t>Mellon Bank</t>
  </si>
  <si>
    <t>Stroock &amp; Stroock &amp; Lavan</t>
  </si>
  <si>
    <t>Gramercy Emerging Markets, Ltd.</t>
  </si>
  <si>
    <t>Jay Johnston, Robert Koenigsberger</t>
  </si>
  <si>
    <t>WALKERS</t>
  </si>
  <si>
    <t>Haidar Neptune Fund LLC</t>
  </si>
  <si>
    <t>Haidar Capital Management, LLC</t>
  </si>
  <si>
    <t>152 West 57th Street</t>
  </si>
  <si>
    <t>212-752-5077</t>
  </si>
  <si>
    <t>212-752-5154</t>
  </si>
  <si>
    <t>Said Haidar</t>
  </si>
  <si>
    <t>Sam Prangley</t>
  </si>
  <si>
    <t>Kaufman, Rossin &amp; Co. P.A.</t>
  </si>
  <si>
    <t>Haidar Neptune Fund Ltd.</t>
  </si>
  <si>
    <t>Quin &amp; Hampson</t>
  </si>
  <si>
    <t>Halcyon Offshore Fund Limited</t>
  </si>
  <si>
    <t>Halcyon Management Company LLC</t>
  </si>
  <si>
    <t>Alan Slifka, Herbert Adler, James Sykes, John Bader, Kevah Konner</t>
  </si>
  <si>
    <t>477 Madison Ave.</t>
  </si>
  <si>
    <t>8th Floor</t>
  </si>
  <si>
    <t>212-303-9400</t>
  </si>
  <si>
    <t>212-371-7054</t>
  </si>
  <si>
    <t>Joseph Hill</t>
  </si>
  <si>
    <t>Citco Fund Services (Cayman Islands) Ltd.</t>
  </si>
  <si>
    <t>Citco Banking Corporation NV</t>
  </si>
  <si>
    <t>Akin, Gump, Strauss, Hauer &amp; Feld, LLP</t>
  </si>
  <si>
    <t>Halogen Partners, L.P.</t>
  </si>
  <si>
    <t>Halogen Asset Management LLC</t>
  </si>
  <si>
    <t>Joseph Gigliotti, Thomas S. Price</t>
  </si>
  <si>
    <t>420 Lexington Avenue</t>
  </si>
  <si>
    <t>Suite 2650</t>
  </si>
  <si>
    <t>212-916-7463</t>
  </si>
  <si>
    <t>Joseph Gigliotti</t>
  </si>
  <si>
    <t>Bingham McCutchen LLP</t>
  </si>
  <si>
    <t>Harbert Merger Arbitrage and Event Driven Fund, L.P.</t>
  </si>
  <si>
    <t>Harbert Fund Advisors, Inc.</t>
  </si>
  <si>
    <t>One Riverchase Parkway South</t>
  </si>
  <si>
    <t>Birmingham</t>
  </si>
  <si>
    <t>AL</t>
  </si>
  <si>
    <t>205-987-5500</t>
  </si>
  <si>
    <t>205-987-5729</t>
  </si>
  <si>
    <t>Katie Yates</t>
  </si>
  <si>
    <t>The Fund seeks to achieve a superior risk-adjusted total rate of return while also preserving capita</t>
  </si>
  <si>
    <t>Merrill Lynch Professional Clearing Corp.</t>
  </si>
  <si>
    <t>Harbert Merger Arbitrage and Event Driven Offshore Fund, Ltd</t>
  </si>
  <si>
    <t>Harbinger Capital Partners Fund I, L.P.</t>
  </si>
  <si>
    <t>International Fund Services (N.A.) L.L.C.</t>
  </si>
  <si>
    <t>Harbinger Capital Partners Offshore Fund I, Ltd.</t>
  </si>
  <si>
    <t>Boxalls</t>
  </si>
  <si>
    <t>Harbinger Capital Partners Special Situations Fund, L.P.</t>
  </si>
  <si>
    <t>The Fund seeks to achieve superior absolute returns by investing primarily in medium-to long-term in</t>
  </si>
  <si>
    <t>Linklaters (US)/Ogier (Cayman Islands)</t>
  </si>
  <si>
    <t>Harbinger Capital Partners Special Situations Offshore Fund</t>
  </si>
  <si>
    <t>Synovus Trust Company</t>
  </si>
  <si>
    <t>Harborview Capital Fund, Ltd.</t>
  </si>
  <si>
    <t>Harborview Advisors, LLC</t>
  </si>
  <si>
    <t>850 Third Avenue</t>
  </si>
  <si>
    <t>Suite 1801</t>
  </si>
  <si>
    <t>646-218-1400</t>
  </si>
  <si>
    <t>646-218-1401</t>
  </si>
  <si>
    <t>Jesse Kaplan</t>
  </si>
  <si>
    <t>Beacon Fund Advisers, Ltd.</t>
  </si>
  <si>
    <t>Jefferies, Merill Lynch</t>
  </si>
  <si>
    <t>First Bank</t>
  </si>
  <si>
    <t>Maples and Calder, LLC</t>
  </si>
  <si>
    <t>Harborview Capital Partners, L.P.</t>
  </si>
  <si>
    <t>Beacon Fund Advisors Ltd.</t>
  </si>
  <si>
    <t>Sadis &amp; goldberg, LLC</t>
  </si>
  <si>
    <t>Havens International Enhanced Fund, Ltd.</t>
  </si>
  <si>
    <t>Havens Advisors, LLC</t>
  </si>
  <si>
    <t>600 Lexington Avenue (at 52nd Street)</t>
  </si>
  <si>
    <t>29th Floor</t>
  </si>
  <si>
    <t>212-355-0050</t>
  </si>
  <si>
    <t>212-355-0599</t>
  </si>
  <si>
    <t>Ellen Greenspan</t>
  </si>
  <si>
    <t>Diane Gilhooley</t>
  </si>
  <si>
    <t>Butterfield Fund Services</t>
  </si>
  <si>
    <t>Goldstein Golub Kessler &amp; Company, P.C.</t>
  </si>
  <si>
    <t>Schulte Roth &amp; Zabel L.L.P.</t>
  </si>
  <si>
    <t>Havens International Investors Ltd.</t>
  </si>
  <si>
    <t>Nancy  E. Havens-Hasty</t>
  </si>
  <si>
    <t>GGK / Am Express</t>
  </si>
  <si>
    <t>Shulte Roth Zabel</t>
  </si>
  <si>
    <t>Havens Partners Enhanced Fund, L.P.</t>
  </si>
  <si>
    <t>Havens Partners, L.P.</t>
  </si>
  <si>
    <t>David Feinman, Ellen V. Greenspan, Nancy  E. Havens-Hasty</t>
  </si>
  <si>
    <t>Bank of Butterfield (Offshore)</t>
  </si>
  <si>
    <t>Hawkesbury Asia Pacific Fund Limited</t>
  </si>
  <si>
    <t>Hawkesbury Capital Management Pte Ltd</t>
  </si>
  <si>
    <t>48 Charles Street</t>
  </si>
  <si>
    <t>W1J 5EN</t>
  </si>
  <si>
    <t>44-207-491 2515</t>
  </si>
  <si>
    <t>Mark W B Hodgkin</t>
  </si>
  <si>
    <t>The fund employees the Event Driven/Value with Catalyst style. The core objective is to capture stru</t>
  </si>
  <si>
    <t>J P Morgan</t>
  </si>
  <si>
    <t>PwC</t>
  </si>
  <si>
    <t>Henderson Special Situations Fund Limited (EUR)</t>
  </si>
  <si>
    <t>Henderson Global Investors Limited</t>
  </si>
  <si>
    <t>4 Broadgate</t>
  </si>
  <si>
    <t>EC2M 2DA</t>
  </si>
  <si>
    <t>44-207-818-4456</t>
  </si>
  <si>
    <t>44-207-818-6402</t>
  </si>
  <si>
    <t>Emma Sinnamon</t>
  </si>
  <si>
    <t>JPMorgan Hedge Fund Services (Ireland)</t>
  </si>
  <si>
    <t>Simmons and Simmons</t>
  </si>
  <si>
    <t>Goldman Sachs International</t>
  </si>
  <si>
    <t>Henderson Special Situations Fund Limited (GBP)</t>
  </si>
  <si>
    <t>Henderson Special Situations Fund Limited (USD)</t>
  </si>
  <si>
    <t>Heracles Fund</t>
  </si>
  <si>
    <t>Promethean Capital Group LLC</t>
  </si>
  <si>
    <t>James F. O'Brien Jr., Stefan Rosen</t>
  </si>
  <si>
    <t>55 Fifth Avenue</t>
  </si>
  <si>
    <t>212-702-5225</t>
  </si>
  <si>
    <t>212-750-5067</t>
  </si>
  <si>
    <t>Carey Cattrell</t>
  </si>
  <si>
    <t>Olympia Capital</t>
  </si>
  <si>
    <t>Hermitage Fund</t>
  </si>
  <si>
    <t>Hermitage Capital Management Ltd.</t>
  </si>
  <si>
    <t>William Browder</t>
  </si>
  <si>
    <t>Paveletskya Tower</t>
  </si>
  <si>
    <t>18th Floor, 2 Paveletskya Square, Building 2</t>
  </si>
  <si>
    <t>Moscow</t>
  </si>
  <si>
    <t>Russia</t>
  </si>
  <si>
    <t>7-495-258-3160</t>
  </si>
  <si>
    <t>7-095-258-3161</t>
  </si>
  <si>
    <t>Ivan Cherkafov</t>
  </si>
  <si>
    <t>Guernsey Based Unit Trust</t>
  </si>
  <si>
    <t>3-Month LIBOR</t>
  </si>
  <si>
    <t>Republic New York International Trust Company (Guernsey)</t>
  </si>
  <si>
    <t>Trustee Fee</t>
  </si>
  <si>
    <t>HSBC Republic Bank (Guernsey)</t>
  </si>
  <si>
    <t>Linklaters &amp; Paines</t>
  </si>
  <si>
    <t>HFR DS Advantage Fund</t>
  </si>
  <si>
    <t>HFR Asset Management, LLC</t>
  </si>
  <si>
    <t>10 South Riverside Plaza</t>
  </si>
  <si>
    <t>Suite 700</t>
  </si>
  <si>
    <t>312-327-0430</t>
  </si>
  <si>
    <t>312-327-0435</t>
  </si>
  <si>
    <t>HFR Representative</t>
  </si>
  <si>
    <t>Bermuda Unit Trust</t>
  </si>
  <si>
    <t>HFR DS Fundamental Fund</t>
  </si>
  <si>
    <t>HFR DS Opportunity Fund</t>
  </si>
  <si>
    <t>HFR DS PSAM Fund</t>
  </si>
  <si>
    <t>HFR DS Restoration Fund</t>
  </si>
  <si>
    <t>HFR ED Advantage Fund</t>
  </si>
  <si>
    <t>HFR ED Discovery Fund</t>
  </si>
  <si>
    <t>HFR ED Elgin Fund</t>
  </si>
  <si>
    <t>The manager pursues an event driven strategy focusing on companies positioned for a catalyst or at a</t>
  </si>
  <si>
    <t>HFR ED Global Fund</t>
  </si>
  <si>
    <t>HFR ED Halogen Fund</t>
  </si>
  <si>
    <t>HFR ED Opportunity II Fund</t>
  </si>
  <si>
    <t>HFR ED PilotRock Fund</t>
  </si>
  <si>
    <t>HFR ED Select IV Fund</t>
  </si>
  <si>
    <t>HFR ED Select Opportunity Fund</t>
  </si>
  <si>
    <t>HFR ED Select Performance Fund</t>
  </si>
  <si>
    <t>HFR EM Outrider Fund</t>
  </si>
  <si>
    <t>HFR EM Select Fund</t>
  </si>
  <si>
    <t>HFR MA Opportunity Fund</t>
  </si>
  <si>
    <t>HFR MA Select Opportunity Fund</t>
  </si>
  <si>
    <t>HFR MA Shorewater Fund</t>
  </si>
  <si>
    <t>The HFR MA Shorewater Fundl is an Event-Driven Hedge Fund whose core strategy is Merger Arbitrage. T</t>
  </si>
  <si>
    <t>HFR MA Strategic Fund</t>
  </si>
  <si>
    <t>Highland Crusader Fund, L.P.</t>
  </si>
  <si>
    <t>Highland Capital Management, L.P.</t>
  </si>
  <si>
    <t>13455 Noel Road</t>
  </si>
  <si>
    <t>972-308-6703</t>
  </si>
  <si>
    <t>972-308-6747</t>
  </si>
  <si>
    <t>Ron Ernst, Managing Director</t>
  </si>
  <si>
    <t>JPMorgan Tranaut Fund Administration, Ltd.</t>
  </si>
  <si>
    <t>PricewaterhouseCoopers, LLP</t>
  </si>
  <si>
    <t>Haynes &amp; Boone</t>
  </si>
  <si>
    <t>Highland Crusader Fund, Ltd.</t>
  </si>
  <si>
    <t>Bermuda Exempted MF Co.</t>
  </si>
  <si>
    <t>Honour Capital Partners, L.P.</t>
  </si>
  <si>
    <t>Honour Capital Management, LLC</t>
  </si>
  <si>
    <t>Kirk Honour</t>
  </si>
  <si>
    <t>27135 Edgewood Rd</t>
  </si>
  <si>
    <t>Shorewood</t>
  </si>
  <si>
    <t>612-237-4211</t>
  </si>
  <si>
    <t>Kirk S. Honour</t>
  </si>
  <si>
    <t>Brunberg Blatt &amp; Co., Inc.</t>
  </si>
  <si>
    <t>E*Trade LLC</t>
  </si>
  <si>
    <t>Wells Fargo</t>
  </si>
  <si>
    <t>HSBC Distressed Opportunities Fund</t>
  </si>
  <si>
    <t>Halbis Capital Management (UK) Limited</t>
  </si>
  <si>
    <t>78 St James's Street</t>
  </si>
  <si>
    <t>SW1A 1EJ</t>
  </si>
  <si>
    <t>44-20-7024-0601</t>
  </si>
  <si>
    <t>Jean-Luc Roghe</t>
  </si>
  <si>
    <t>Irish Unit Trust</t>
  </si>
  <si>
    <t>up to 1</t>
  </si>
  <si>
    <t>A&amp;L Goodbody</t>
  </si>
  <si>
    <t>Hudson Valley Partners, L.P.</t>
  </si>
  <si>
    <t>Green &amp; Smith Investment Management LLC</t>
  </si>
  <si>
    <t>Bonnie L. Smith, Frederick W. Green, Oskar P. Lewnowski, William F. Maycock</t>
  </si>
  <si>
    <t>100 Summit Lake Drive</t>
  </si>
  <si>
    <t>Valhalla</t>
  </si>
  <si>
    <t>914-741-5600</t>
  </si>
  <si>
    <t>914-741-5737</t>
  </si>
  <si>
    <t>Frederick W. Green</t>
  </si>
  <si>
    <t>Bonnie L. Smith</t>
  </si>
  <si>
    <t>The Fund invests substantially all of its assets through a 'master-feeder' fund structure in GS Mast</t>
  </si>
  <si>
    <t>Fulbright &amp; Jaworski LLP</t>
  </si>
  <si>
    <t>Qualified Purchasers</t>
  </si>
  <si>
    <t>The Merger Fund Ltd.</t>
  </si>
  <si>
    <t>IBS Opportunity Fund, Ltd.</t>
  </si>
  <si>
    <t>IBS Capital Corporation</t>
  </si>
  <si>
    <t>David A. Taft</t>
  </si>
  <si>
    <t>24th Floor</t>
  </si>
  <si>
    <t>617-310-5160</t>
  </si>
  <si>
    <t>617-310-5169</t>
  </si>
  <si>
    <t>Custom House Administration &amp; Corporate Services, Ltd.</t>
  </si>
  <si>
    <t>Banc of America Securities</t>
  </si>
  <si>
    <t>Fred White; Gardner, Carton, &amp; Douglas</t>
  </si>
  <si>
    <t>IBS Turnaround Fund, L.P.</t>
  </si>
  <si>
    <t>Massachusetts Limited Partners</t>
  </si>
  <si>
    <t>ICMC Venture Investment Partners, L.P.</t>
  </si>
  <si>
    <t>International Capital Management Corporation</t>
  </si>
  <si>
    <t>12001 North Central Expressway</t>
  </si>
  <si>
    <t>Suite 1000</t>
  </si>
  <si>
    <t>972-387-0660</t>
  </si>
  <si>
    <t>972-387-8036</t>
  </si>
  <si>
    <t>Mark C. Holland</t>
  </si>
  <si>
    <t>III Relative Value Credit Strategies Fund, L.P.</t>
  </si>
  <si>
    <t>III Associates (James River Capital Corp.)</t>
  </si>
  <si>
    <t>Garth Friesen, Michael Reger, Robert Printz, Sanjiv Sharma, William McCauley</t>
  </si>
  <si>
    <t>c/o James River Capital Corporation</t>
  </si>
  <si>
    <t>5007 Chandler's Wharf, Suite 201</t>
  </si>
  <si>
    <t>Christiansted</t>
  </si>
  <si>
    <t>VA</t>
  </si>
  <si>
    <t>340-719-8803</t>
  </si>
  <si>
    <t>340-719-8804</t>
  </si>
  <si>
    <t>Kevin Brandt</t>
  </si>
  <si>
    <t>James River Financial Corp.</t>
  </si>
  <si>
    <t>Chase</t>
  </si>
  <si>
    <t>Sidley &amp; Austin Brown &amp; Wood</t>
  </si>
  <si>
    <t>Integrated Event Driven Fund EUR A</t>
  </si>
  <si>
    <t>Integrated Alternative Investments</t>
  </si>
  <si>
    <t>4 Hill Street</t>
  </si>
  <si>
    <t>WIJ 5 NE</t>
  </si>
  <si>
    <t>44-207-514-0540</t>
  </si>
  <si>
    <t>44-207-514-0549</t>
  </si>
  <si>
    <t>Max Zorza</t>
  </si>
  <si>
    <t>Laura Pollak</t>
  </si>
  <si>
    <t>The investment objective of each Sub-Fund is to achieve capital appreciation by investing in a diver</t>
  </si>
  <si>
    <t>Citco Global Custody N.V.</t>
  </si>
  <si>
    <t>Bank of Bermuda</t>
  </si>
  <si>
    <t>Ironfire Capital International Fund, Ltd.</t>
  </si>
  <si>
    <t>Ironfire Capital LLC</t>
  </si>
  <si>
    <t>295 Grande Way</t>
  </si>
  <si>
    <t>Suite 402</t>
  </si>
  <si>
    <t>Naples</t>
  </si>
  <si>
    <t>FL</t>
  </si>
  <si>
    <t>239.273.4888</t>
  </si>
  <si>
    <t>239.236.0950</t>
  </si>
  <si>
    <t>Eric M. Jackson, Ph.D.</t>
  </si>
  <si>
    <t>Ironfire Capital LLC, the investment manager of the Fund will seek superior investment returns by em</t>
  </si>
  <si>
    <t>Sasserath &amp; Zoraian LLP</t>
  </si>
  <si>
    <t>Rankin Berkower (Cayman) Ltd.</t>
  </si>
  <si>
    <t>Jefferies &amp; Company, Inc.</t>
  </si>
  <si>
    <t>Campbells</t>
  </si>
  <si>
    <t>J.P. Morgan Absolute Return Credit Fund LLC</t>
  </si>
  <si>
    <t>J.P. Morgan Investment Management Inc.</t>
  </si>
  <si>
    <t>5th Floor</t>
  </si>
  <si>
    <t>212-648-2691</t>
  </si>
  <si>
    <t>212-648-1959</t>
  </si>
  <si>
    <t>Ronald Arons</t>
  </si>
  <si>
    <t>Rakesh Mani</t>
  </si>
  <si>
    <t>The purpose of the Fund is to invest its assets in the Master Fund (as defined below); provided, how</t>
  </si>
  <si>
    <t>GLOBEOP</t>
  </si>
  <si>
    <t>Stroock &amp; Stroock &amp; Lavan LLP</t>
  </si>
  <si>
    <t>J.P. Morgan Distressed Debt Fund, LLC</t>
  </si>
  <si>
    <t>The Master Fund’s distressed debt strategy is designed to add value primarily through a rigorous sec</t>
  </si>
  <si>
    <t>1% placement fee</t>
  </si>
  <si>
    <t>Lehman Brothers Inc.</t>
  </si>
  <si>
    <t>Davis Polk &amp; Wardwell</t>
  </si>
  <si>
    <t>J.P. Morgan Distressed Debt Fund, Ltd.</t>
  </si>
  <si>
    <t>Japan Natural Selection Fund</t>
  </si>
  <si>
    <t>Ottoman Capital Japan</t>
  </si>
  <si>
    <t>7F AsHEITZ-B, Tomigaya 1-10-2</t>
  </si>
  <si>
    <t>Shibuya-ku</t>
  </si>
  <si>
    <t>151-0063</t>
  </si>
  <si>
    <t>Japan</t>
  </si>
  <si>
    <t>81-90-4776-4661</t>
  </si>
  <si>
    <t>813-5790-5705</t>
  </si>
  <si>
    <t>James Phillip Fiorillo Ortega</t>
  </si>
  <si>
    <t>Caymans Open-Ended Unit Trust</t>
  </si>
  <si>
    <t>CITCO</t>
  </si>
  <si>
    <t>White &amp; Case</t>
  </si>
  <si>
    <t>Asia: Japan</t>
  </si>
  <si>
    <t>Jefferies Buckeye Fund (Cayman), Ltd.</t>
  </si>
  <si>
    <t>Jefferies Asset Management, LLC</t>
  </si>
  <si>
    <t>The Metro Center</t>
  </si>
  <si>
    <t>One Station Place, Three North</t>
  </si>
  <si>
    <t>203-708-6551</t>
  </si>
  <si>
    <t>203-708-6529</t>
  </si>
  <si>
    <t>Jessica Owen-Smith</t>
  </si>
  <si>
    <t>Michael Sheehy 203-708-6507</t>
  </si>
  <si>
    <t>The Fund seeks (primarily through its investment in the Jefferies Buckeye Master Fund, Ltd. (the 'Ma</t>
  </si>
  <si>
    <t>KPMG (Cayman Islands)</t>
  </si>
  <si>
    <t>Bear Stearns Securities Corp.</t>
  </si>
  <si>
    <t>Jefferies Buckeye Fund, LLC</t>
  </si>
  <si>
    <t>The Fund seeks (primarily through its investment in the Master Fund) to provide superior, risk-adjus</t>
  </si>
  <si>
    <t>KPMG LLP</t>
  </si>
  <si>
    <t>Jericho All-Weather Opportunity Fund, L.P.</t>
  </si>
  <si>
    <t>Magnum Global Investments Ltd.</t>
  </si>
  <si>
    <t>Montague Sterling Centre, E Bay St</t>
  </si>
  <si>
    <t>PO Box SS 6238</t>
  </si>
  <si>
    <t>Nassau</t>
  </si>
  <si>
    <t>SS 6238</t>
  </si>
  <si>
    <t>Bahamas</t>
  </si>
  <si>
    <t>242-394-2700</t>
  </si>
  <si>
    <t>242-394-8348</t>
  </si>
  <si>
    <t>Dion Friedland</t>
  </si>
  <si>
    <t>Gerstle, Rosen &amp; Goldenberg, P.A.</t>
  </si>
  <si>
    <t>Akin Gump Strauss Hauer &amp; Feld LLP</t>
  </si>
  <si>
    <t>JGB Capital LP</t>
  </si>
  <si>
    <t>JGB Capital Management</t>
  </si>
  <si>
    <t>Brett Cohen</t>
  </si>
  <si>
    <t>660 Madison Avenue</t>
  </si>
  <si>
    <t>21st Floor</t>
  </si>
  <si>
    <t>212-355-5771</t>
  </si>
  <si>
    <t>212-253-4093</t>
  </si>
  <si>
    <t>Eric Gingold</t>
  </si>
  <si>
    <t>The purpose of JGB is to be an absolute return, extremely low market-correlation, low volatility, ca</t>
  </si>
  <si>
    <t>SS&amp;C Technologies</t>
  </si>
  <si>
    <t>Schulte Roth and Zabel</t>
  </si>
  <si>
    <t>JLP Credit Opportunity Fund, L.P.</t>
  </si>
  <si>
    <t>Phoenix Investment Advisors LLC</t>
  </si>
  <si>
    <t>620 Fifth Avenue</t>
  </si>
  <si>
    <t>Suite 201</t>
  </si>
  <si>
    <t>212-632-8430</t>
  </si>
  <si>
    <t>Jeff Peskind</t>
  </si>
  <si>
    <t>Trident Fund Services (BVI) Limited</t>
  </si>
  <si>
    <t>Eisner (Cayman) Ltd.</t>
  </si>
  <si>
    <t>Sadis Goldberg LLC/Walkers</t>
  </si>
  <si>
    <t>JMBO Fund</t>
  </si>
  <si>
    <t>Dalton Investments, LLC</t>
  </si>
  <si>
    <t>James B. Rosenwald III</t>
  </si>
  <si>
    <t>12424 Wilshire Boulevard</t>
  </si>
  <si>
    <t>Suite 600</t>
  </si>
  <si>
    <t>310-882-4152</t>
  </si>
  <si>
    <t>310-442-5225</t>
  </si>
  <si>
    <t>Robin Ure</t>
  </si>
  <si>
    <t>Cayman National Trust Co.</t>
  </si>
  <si>
    <t>Citigroup London</t>
  </si>
  <si>
    <t>Joe Feshbach Partners II, L.P.</t>
  </si>
  <si>
    <t>Joe Feshbach Partners, LLC</t>
  </si>
  <si>
    <t>444 High Street</t>
  </si>
  <si>
    <t>Suite 244</t>
  </si>
  <si>
    <t>Palo Alto</t>
  </si>
  <si>
    <t>650-321-6560</t>
  </si>
  <si>
    <t>650-321-6561</t>
  </si>
  <si>
    <t>Heather Busby</t>
  </si>
  <si>
    <t>Olympia Capital Associates, L.P.</t>
  </si>
  <si>
    <t>Harb, Levy &amp; Weiland LLP</t>
  </si>
  <si>
    <t>Jefferies &amp; Company</t>
  </si>
  <si>
    <t>Howard, Rice, Nemerovski, et. al.</t>
  </si>
  <si>
    <t>Joe Feshbach Partners, L.P.</t>
  </si>
  <si>
    <t>Joe Feshbach Partners, Ltd.</t>
  </si>
  <si>
    <t>Olympia Capital (Cayman)</t>
  </si>
  <si>
    <t>Harb, Levy &amp; Weiland (Cayman)</t>
  </si>
  <si>
    <t>John Thomas Bridge and Opportunity Fund, LP</t>
  </si>
  <si>
    <t>John Thomas Capital Management Group, LLC</t>
  </si>
  <si>
    <t>George Jarkesy</t>
  </si>
  <si>
    <t>3 Riverway</t>
  </si>
  <si>
    <t>Suite 1800</t>
  </si>
  <si>
    <t>Houston</t>
  </si>
  <si>
    <t>713-629-5800</t>
  </si>
  <si>
    <t>866-285-7314</t>
  </si>
  <si>
    <t>The fund makes bridge loans to companies that are public or going public within 18 months. The fund</t>
  </si>
  <si>
    <t>Mir, Fox &amp; Rodriguez</t>
  </si>
  <si>
    <t>Stern Agee</t>
  </si>
  <si>
    <t>Locke Lord Bissell and Liddell</t>
  </si>
  <si>
    <t>Christiana Bank</t>
  </si>
  <si>
    <t>Jolly Roger Fund L.P.</t>
  </si>
  <si>
    <t>Pirate Capital LLC</t>
  </si>
  <si>
    <t>Thomas R. Hudson Jr.</t>
  </si>
  <si>
    <t>200 Connecticut Avenue</t>
  </si>
  <si>
    <t>4th Floor</t>
  </si>
  <si>
    <t>Norwalk</t>
  </si>
  <si>
    <t>203-854-1125</t>
  </si>
  <si>
    <t>203-854-5841</t>
  </si>
  <si>
    <t>John Higgins</t>
  </si>
  <si>
    <t>Labaton, Sucharow, &amp; Rudoff LLP</t>
  </si>
  <si>
    <t>Jolly Roger Offshore Fund Ltd.</t>
  </si>
  <si>
    <t>Fortis Prime Fund (BVI) Limited</t>
  </si>
  <si>
    <t>Labaton Sucharow &amp; Rudoff</t>
  </si>
  <si>
    <t>Kassirer Market Neutral Fund</t>
  </si>
  <si>
    <t>Kassirer Asset Management Corporation</t>
  </si>
  <si>
    <t>Mark Kassirer</t>
  </si>
  <si>
    <t>111 Richmond Street West</t>
  </si>
  <si>
    <t>Suite 1610</t>
  </si>
  <si>
    <t>Toronto, Ontario</t>
  </si>
  <si>
    <t>M5H 2G4</t>
  </si>
  <si>
    <t>416-643-2222</t>
  </si>
  <si>
    <t>416-643-2260</t>
  </si>
  <si>
    <t>Nadiya Gillani</t>
  </si>
  <si>
    <t>Caymans Open-ended Investment Corp</t>
  </si>
  <si>
    <t>The Fund will engage principally in merger arbitrage and other event driven investing in North Ameri</t>
  </si>
  <si>
    <t>CIBC Bank and Trust (Cayman)</t>
  </si>
  <si>
    <t>CAD</t>
  </si>
  <si>
    <t>Royal Bank of Canada</t>
  </si>
  <si>
    <t>Torys</t>
  </si>
  <si>
    <t>RBC Dominion Securities</t>
  </si>
  <si>
    <t>Kassirer Market Neutral L.P.</t>
  </si>
  <si>
    <t>Ontario Limited Partnership</t>
  </si>
  <si>
    <t>KDC Distressed and High Income Securities Fund, L.P.</t>
  </si>
  <si>
    <t>Kellner DiLeo &amp; Co., LLC</t>
  </si>
  <si>
    <t>George A. Kellner, Glen Friedman, Katalin Kutasi</t>
  </si>
  <si>
    <t>900 3rd Avenue</t>
  </si>
  <si>
    <t>212-350-0200</t>
  </si>
  <si>
    <t>212-350-0300</t>
  </si>
  <si>
    <t>George A. Kellner</t>
  </si>
  <si>
    <t>Glen Friedman</t>
  </si>
  <si>
    <t>U.S. Investors (taxable)</t>
  </si>
  <si>
    <t>KDC Event Fund, L.P.</t>
  </si>
  <si>
    <t>George Kellner, Glen Friedman</t>
  </si>
  <si>
    <t>KDC Offshore Event Fund, BV</t>
  </si>
  <si>
    <t>KDC Merger Arbitrage Fund, L.P.</t>
  </si>
  <si>
    <t>David Ryder, George A. Kellner, Glen Friedman, Kevin McHale, Lawrence Vandervoorn, Victoria Depaolo</t>
  </si>
  <si>
    <t>KDC Offshore Distressed and High Income Securities Fund</t>
  </si>
  <si>
    <t>Netherlands Antilles Corporation</t>
  </si>
  <si>
    <t>KDC Merger Arbitrage Fund, LP</t>
  </si>
  <si>
    <t>Foreigners and US Non Taxable</t>
  </si>
  <si>
    <t>Curacao Corporation</t>
  </si>
  <si>
    <t>KDC Offshore Merger Arbitrage Fund, BV</t>
  </si>
  <si>
    <t>David Ryder, George Kellner, Lawrence Vandervoorn</t>
  </si>
  <si>
    <t>Yes (2:1)</t>
  </si>
  <si>
    <t>3 month LIBOR, not &gt; 8%</t>
  </si>
  <si>
    <t>MeesPierson Trust (Curacao) NV</t>
  </si>
  <si>
    <t>KDC Opportunities Fund, L.P.</t>
  </si>
  <si>
    <t>David Ryder, George Kellner, Glen Friedman</t>
  </si>
  <si>
    <t>KDC Offshore Opportunities Fund, BV</t>
  </si>
  <si>
    <t>King Street Capital, L.P.</t>
  </si>
  <si>
    <t>King Street Capital Management, L.L.C.</t>
  </si>
  <si>
    <t>Brian J. Higgins, O. Francis Biondi Jr.</t>
  </si>
  <si>
    <t>30th Floor</t>
  </si>
  <si>
    <t>212-812-3130</t>
  </si>
  <si>
    <t>212-812-3125</t>
  </si>
  <si>
    <t>O. Francis Biondi, Jr.</t>
  </si>
  <si>
    <t>Brian J. Higgins</t>
  </si>
  <si>
    <t>Schulte Roth &amp; Zabel, and Seward &amp; Kissel</t>
  </si>
  <si>
    <t>King Street Capital, Ltd.</t>
  </si>
  <si>
    <t>Walkers (BVI)</t>
  </si>
  <si>
    <t>KS Capital Partners L.P.</t>
  </si>
  <si>
    <t>KS Management Corporation</t>
  </si>
  <si>
    <t>Jack R. Swain, Michael C. Kempner</t>
  </si>
  <si>
    <t>11 West 42nd Street</t>
  </si>
  <si>
    <t>212-764-3500</t>
  </si>
  <si>
    <t>212-764-6147</t>
  </si>
  <si>
    <t>Michael C. Kempner</t>
  </si>
  <si>
    <t>Jack R. Swain</t>
  </si>
  <si>
    <t>Rothstein, Kass &amp; Company</t>
  </si>
  <si>
    <t>KS International, Inc.</t>
  </si>
  <si>
    <t>Citco Fund Service (Cayman) Limited</t>
  </si>
  <si>
    <t>LACM High Yield Share Class B</t>
  </si>
  <si>
    <t>Last Atlantis Capital Management, LLC</t>
  </si>
  <si>
    <t>1212 Bjerge Gade</t>
  </si>
  <si>
    <t>Lower Level</t>
  </si>
  <si>
    <t>St. Thomas</t>
  </si>
  <si>
    <t>U.S. Virgin Islands</t>
  </si>
  <si>
    <t>340-777-5170 ext. 209</t>
  </si>
  <si>
    <t>340-777-5171</t>
  </si>
  <si>
    <t>Irwin Berger</t>
  </si>
  <si>
    <t>Wendy Parker</t>
  </si>
  <si>
    <t>Last Atlantis Capital Management and Folio Admin</t>
  </si>
  <si>
    <t>To Be Determined</t>
  </si>
  <si>
    <t>LEK Securities Corporation</t>
  </si>
  <si>
    <t>MidAmerica Bank</t>
  </si>
  <si>
    <t>Tom Bolt &amp; Associates and Katten Muchin Rosenman LLP</t>
  </si>
  <si>
    <t>Folio Admin</t>
  </si>
  <si>
    <t>Other: Middle East</t>
  </si>
  <si>
    <t>LaGrange Capital Partners, L.P.</t>
  </si>
  <si>
    <t>LaGrange Capital Management, LLC</t>
  </si>
  <si>
    <t>Grange Johnson</t>
  </si>
  <si>
    <t>570 Lexington Avenue, 27th Floor</t>
  </si>
  <si>
    <t>212-993-7055</t>
  </si>
  <si>
    <t>212-993-7056</t>
  </si>
  <si>
    <t>Meridian Group</t>
  </si>
  <si>
    <t>Langdon Street Capital, L.P.</t>
  </si>
  <si>
    <t>March Partners, LLC</t>
  </si>
  <si>
    <t>M. Michael Ansour</t>
  </si>
  <si>
    <t>212-813-1000</t>
  </si>
  <si>
    <t>212-813-1100</t>
  </si>
  <si>
    <t>Goldstein Golub &amp; Kessler</t>
  </si>
  <si>
    <t>Lawrence Offshore Partners, LLC</t>
  </si>
  <si>
    <t>Lawrence Garshofsky and Co., LLC</t>
  </si>
  <si>
    <t>Larry Garshofsky</t>
  </si>
  <si>
    <t>9665 Wilshire Boulevard</t>
  </si>
  <si>
    <t>Suite 200</t>
  </si>
  <si>
    <t>310-284-3802</t>
  </si>
  <si>
    <t>310-275-4499</t>
  </si>
  <si>
    <t>Bridgewater (IOM) Limited</t>
  </si>
  <si>
    <t>Harb, Levy &amp; Weiland</t>
  </si>
  <si>
    <t>Nationsbanc Montgomery Securit</t>
  </si>
  <si>
    <t>Union Bank</t>
  </si>
  <si>
    <t>Lawrence Partners, L.P.</t>
  </si>
  <si>
    <t>Bridgewaters ( Isle of Man)</t>
  </si>
  <si>
    <t>Montgomery Securities</t>
  </si>
  <si>
    <t>Northern Trust Bank</t>
  </si>
  <si>
    <t>Lazard Korea Corporate Governance Fund, PLC</t>
  </si>
  <si>
    <t>Lazard Asset Management LLC</t>
  </si>
  <si>
    <t>Ha-Sung Jang, John Lee, Nick Bratt</t>
  </si>
  <si>
    <t>30 Rockefeller Plaza</t>
  </si>
  <si>
    <t>57th Floor</t>
  </si>
  <si>
    <t>212-632-6353</t>
  </si>
  <si>
    <t>212-332-3954</t>
  </si>
  <si>
    <t>Steve Nelson</t>
  </si>
  <si>
    <t>Ireland Investment Company</t>
  </si>
  <si>
    <t>The Lazard Korea Corporate Governance Fund (the Fund) seeks to achieve long-term capital appreciatio</t>
  </si>
  <si>
    <t>KOSPI</t>
  </si>
  <si>
    <t>Wilmer Cutler Pickering Hale and Dorr LLP</t>
  </si>
  <si>
    <t>State Street Custodial Services (Ireland) Limited</t>
  </si>
  <si>
    <t>LibertyView Credit Opportunities Fund, Ltd.</t>
  </si>
  <si>
    <t>LibertyView Capital Management</t>
  </si>
  <si>
    <t>111 River Street</t>
  </si>
  <si>
    <t>Waterfront Corporate Center, Suite 1000</t>
  </si>
  <si>
    <t>Hoboken</t>
  </si>
  <si>
    <t>201-595-2970</t>
  </si>
  <si>
    <t>201-216-8605</t>
  </si>
  <si>
    <t>Richard Meckler</t>
  </si>
  <si>
    <t>Brian MacHale</t>
  </si>
  <si>
    <t>Caymans Open ended company</t>
  </si>
  <si>
    <t>CITI Hedge Fund Services</t>
  </si>
  <si>
    <t>Wilkie Farr &amp; Gallagher LLP</t>
  </si>
  <si>
    <t>LibertyView Credit Select Fund, Ltd.</t>
  </si>
  <si>
    <t>Randall Hutton, CPA, Richard Meckler</t>
  </si>
  <si>
    <t>Concurrent with the fundamental trade specific research, the team analyzes how these trades fit into</t>
  </si>
  <si>
    <t>Ernst &amp; Young (Cayman Islands)</t>
  </si>
  <si>
    <t>Lehman Brothers Inc. and Lehman Brothers International (Euro</t>
  </si>
  <si>
    <t>LibertyView Global Risk Arbitrage Fund, Ltd.</t>
  </si>
  <si>
    <t>CITI Hedge Fund Services, Ltd.</t>
  </si>
  <si>
    <t>Linden Growth Partners, L.P.</t>
  </si>
  <si>
    <t>Linden Asset Management Inc.</t>
  </si>
  <si>
    <t>Paul J. Coviello</t>
  </si>
  <si>
    <t>718 Sout State Street</t>
  </si>
  <si>
    <t>Suite 101</t>
  </si>
  <si>
    <t>Clarks Summit</t>
  </si>
  <si>
    <t>570-941-8700</t>
  </si>
  <si>
    <t>570-941-8702</t>
  </si>
  <si>
    <t>Lara Coviello</t>
  </si>
  <si>
    <t>Pennsylvania Limited Partnership</t>
  </si>
  <si>
    <t>Columbus Avenue Consulting</t>
  </si>
  <si>
    <t>Marcum &amp; Kleigman</t>
  </si>
  <si>
    <t>First Montauk Securities Corp.</t>
  </si>
  <si>
    <t>Sadis &amp; Goldberg LLC</t>
  </si>
  <si>
    <t>National Financial Services LLC</t>
  </si>
  <si>
    <t>Lion Fund Limited</t>
  </si>
  <si>
    <t>Queensgate Bank &amp; Trust Company Ltd.</t>
  </si>
  <si>
    <t>Litespeed Offshore Fund, Ltd.</t>
  </si>
  <si>
    <t>Litespeed Capital, LLC</t>
  </si>
  <si>
    <t>Jamie Zimmerman</t>
  </si>
  <si>
    <t>212-808-7426</t>
  </si>
  <si>
    <t>212-808-7425</t>
  </si>
  <si>
    <t>Laura Kleber</t>
  </si>
  <si>
    <t>The Bank of New York Mellon</t>
  </si>
  <si>
    <t>BDO Seidman LLP</t>
  </si>
  <si>
    <t>Seward &amp; Kissel, LLP</t>
  </si>
  <si>
    <t>Litespeed Partners, L.P.</t>
  </si>
  <si>
    <t>LNG Special Situations Fund, Ltd.</t>
  </si>
  <si>
    <t>LNG Capital LLP</t>
  </si>
  <si>
    <t>Deepa Abraham, Emyr Wardle, Louis Gargour</t>
  </si>
  <si>
    <t>52 Berkeley Square</t>
  </si>
  <si>
    <t>W1J 5BT</t>
  </si>
  <si>
    <t>44-207-016-5432</t>
  </si>
  <si>
    <t>44-207-016-5420</t>
  </si>
  <si>
    <t>Louis Gargour</t>
  </si>
  <si>
    <t>JPMorgan</t>
  </si>
  <si>
    <t>Morgan Guaranty</t>
  </si>
  <si>
    <t>Loeb Arbitrage B Fund LP</t>
  </si>
  <si>
    <t>Loeb Partners Corporation</t>
  </si>
  <si>
    <t>61 Broadway</t>
  </si>
  <si>
    <t>212-483-7023</t>
  </si>
  <si>
    <t>212-574-2003</t>
  </si>
  <si>
    <t>Gideon J. King</t>
  </si>
  <si>
    <t>The Fund engages primarily in arbitrage, distressed instrument trading (including purchasing securit</t>
  </si>
  <si>
    <t>Kleinberg, Kaplan, Wolff &amp; Cohen, P.C.</t>
  </si>
  <si>
    <t>Loeb Arbitrage Fund</t>
  </si>
  <si>
    <t>Longacre Capital Partners (QP), L.P.</t>
  </si>
  <si>
    <t>Longacre Fund Management, LLC</t>
  </si>
  <si>
    <t>John Brecker, Steven S. Weissman, Vladimir Jelisavcic</t>
  </si>
  <si>
    <t>810 Seventh Avenue</t>
  </si>
  <si>
    <t>33rd Floor</t>
  </si>
  <si>
    <t>212-259-4324</t>
  </si>
  <si>
    <t>212-259-4347</t>
  </si>
  <si>
    <t>Scott J. Vota, CFA</t>
  </si>
  <si>
    <t>Grant Thornton LLP</t>
  </si>
  <si>
    <t>Mourant du Feu &amp; Jeune</t>
  </si>
  <si>
    <t>Qualified Purchaser</t>
  </si>
  <si>
    <t>Longacre Capital Partners, L.P.</t>
  </si>
  <si>
    <t>Akin, Gump, Strauss &amp; Feld</t>
  </si>
  <si>
    <t>Longacre Europe II, Ltd.</t>
  </si>
  <si>
    <t>Longacre European Fund Management, LLC</t>
  </si>
  <si>
    <t>John Brecker, Roderick Stephan, Steven Weissman, Vladimir Jelisavcic</t>
  </si>
  <si>
    <t>Scott Vota</t>
  </si>
  <si>
    <t>Deutsche Bank (Cayman) Ltd.</t>
  </si>
  <si>
    <t>Mourant du Feu &amp; Jeune (Cayman Islands)</t>
  </si>
  <si>
    <t>Longacre Europe, Ltd.</t>
  </si>
  <si>
    <t>Longacre European Capital Partners (QP), L.P.</t>
  </si>
  <si>
    <t>J.P. Morgan Chase &amp; Co.</t>
  </si>
  <si>
    <t>Longacre International, Ltd.</t>
  </si>
  <si>
    <t>Longacre Special Equities Fund, L.P.</t>
  </si>
  <si>
    <t>LSE Fund Management, LLC</t>
  </si>
  <si>
    <t>John Brecker, Steven Weissman, Vladimir Jelisavcic</t>
  </si>
  <si>
    <t>Longacre Special Equities Offshore Fund, Ltd.</t>
  </si>
  <si>
    <t>Deutsche Bank (Cayman), Ltd.</t>
  </si>
  <si>
    <t>Longfellow Merger Arbitrage Composite</t>
  </si>
  <si>
    <t>Yoshida Croyle &amp; Sokolski</t>
  </si>
  <si>
    <t>M.D. Sass Re/Enterprise International Ltd.</t>
  </si>
  <si>
    <t>Resurgence Asset Management, LLC</t>
  </si>
  <si>
    <t>Hugh R. Lamle, Martin D. Sass</t>
  </si>
  <si>
    <t>1185 Avenue of the Americas</t>
  </si>
  <si>
    <t>18th Floor</t>
  </si>
  <si>
    <t>212-843-8937</t>
  </si>
  <si>
    <t>212-843-5949</t>
  </si>
  <si>
    <t>Ms. Pritha Gupta</t>
  </si>
  <si>
    <t>Hedge Fund Services (BVI) Ltd.</t>
  </si>
  <si>
    <t>Weil Gotshal &amp; Manges</t>
  </si>
  <si>
    <t>M.D. Sass Re/Enterprise Partners, L.P.</t>
  </si>
  <si>
    <t>M.D. Sass Re/Enterprise-II L.P.</t>
  </si>
  <si>
    <t>Weil, Gotshal &amp; Manges</t>
  </si>
  <si>
    <t>Maiden Capital Opportunity Fund, L.P.</t>
  </si>
  <si>
    <t>Maiden Capital, LLC</t>
  </si>
  <si>
    <t>401 N. Tryon Street</t>
  </si>
  <si>
    <t>10th Floor</t>
  </si>
  <si>
    <t>Charlotte</t>
  </si>
  <si>
    <t>NC</t>
  </si>
  <si>
    <t>704-998 5450</t>
  </si>
  <si>
    <t>704-998 5449</t>
  </si>
  <si>
    <t>Stephen Maiden</t>
  </si>
  <si>
    <t>Maiden Capital’s investment objective is to achieve absolute positive returns through research-drive</t>
  </si>
  <si>
    <t>VanthedgePoint Securities LLC</t>
  </si>
  <si>
    <t>Harb, Levy &amp; Wieland LLP</t>
  </si>
  <si>
    <t>Lowenstein Sandler PC</t>
  </si>
  <si>
    <t>Marathon Special Opportunity Fund</t>
  </si>
  <si>
    <t>Marathon Asset Management, L.L.C.</t>
  </si>
  <si>
    <t>Bruce Richards</t>
  </si>
  <si>
    <t>461 Fifth Avenue</t>
  </si>
  <si>
    <t>212-381-4400</t>
  </si>
  <si>
    <t>212-381-4499</t>
  </si>
  <si>
    <t>Louis Hanover</t>
  </si>
  <si>
    <t>Caymans Corporation/Master Feeder</t>
  </si>
  <si>
    <t>Citco Fund Services (Cayman Islands)</t>
  </si>
  <si>
    <t>MarCap Overseas, Ltd.</t>
  </si>
  <si>
    <t>MarCap Investors, L.P.</t>
  </si>
  <si>
    <t>David Marcus</t>
  </si>
  <si>
    <t>89 Summit Avenue</t>
  </si>
  <si>
    <t>Summit</t>
  </si>
  <si>
    <t>908-378-2889</t>
  </si>
  <si>
    <t>908-378-2890</t>
  </si>
  <si>
    <t>Lily Simo</t>
  </si>
  <si>
    <t>Ernst &amp; Young LLC</t>
  </si>
  <si>
    <t>none</t>
  </si>
  <si>
    <t>red fee 2.5 less than 24 mo.</t>
  </si>
  <si>
    <t>Schultze Roth &amp; Zabel LLP</t>
  </si>
  <si>
    <t>MarCap Partners, L.P.</t>
  </si>
  <si>
    <t>Red fee 2.5 if less than 24mo</t>
  </si>
  <si>
    <t>March Capital Partners, L.P.</t>
  </si>
  <si>
    <t>March International Investments, Ltd.</t>
  </si>
  <si>
    <t>3 months</t>
  </si>
  <si>
    <t>International Fund Administrator</t>
  </si>
  <si>
    <t>Goldstein, Golub Kessler, LLP</t>
  </si>
  <si>
    <t>Comerica Bank</t>
  </si>
  <si>
    <t>Mariner Dolphin Special Opportunities Fund, L.P.</t>
  </si>
  <si>
    <t>Mariner Investment Group, Inc.</t>
  </si>
  <si>
    <t>500 Mamaroneck Avenue</t>
  </si>
  <si>
    <t>Suite 405</t>
  </si>
  <si>
    <t>914-670-2884</t>
  </si>
  <si>
    <t>914-670-4319</t>
  </si>
  <si>
    <t>Danielle N. Beyer</t>
  </si>
  <si>
    <t>J.H. Cohn LLP</t>
  </si>
  <si>
    <t>Banc of America Securities Prime Brokerage</t>
  </si>
  <si>
    <t>MARS Emerging Markets Fund Limited</t>
  </si>
  <si>
    <t>Mars Capital Management Ltd.</t>
  </si>
  <si>
    <t>47-49 La Motte Street</t>
  </si>
  <si>
    <t>St. Helier</t>
  </si>
  <si>
    <t>JE4 8XR</t>
  </si>
  <si>
    <t>Jersey</t>
  </si>
  <si>
    <t>44-1534-358-107</t>
  </si>
  <si>
    <t>44-1535.358109</t>
  </si>
  <si>
    <t>Guido Sturzenegger</t>
  </si>
  <si>
    <t>Jersey Investment Company</t>
  </si>
  <si>
    <t>Standard Bank Fund Administration</t>
  </si>
  <si>
    <t>Standard Bank Jersey Ltd</t>
  </si>
  <si>
    <t>Bedell Cristin/Latham &amp; Watkins</t>
  </si>
  <si>
    <t>Maxima Alpha Strategy Fund - Event Driven (Class D USD)</t>
  </si>
  <si>
    <t>MAXAM Capital Management LLC</t>
  </si>
  <si>
    <t>16 Thorndal Circle</t>
  </si>
  <si>
    <t>Darien</t>
  </si>
  <si>
    <t>203-851-3515</t>
  </si>
  <si>
    <t>203-662-1212</t>
  </si>
  <si>
    <t>Walker Manzke</t>
  </si>
  <si>
    <t>Jersey Channel Islands</t>
  </si>
  <si>
    <t>Citco Fund Services (Jersey)</t>
  </si>
  <si>
    <t>Citco Bank Nederland N.V. Dublin</t>
  </si>
  <si>
    <t>McD Merger Arbitrage Fund, Ltd.</t>
  </si>
  <si>
    <t>McD Financial Services Ltd.</t>
  </si>
  <si>
    <t>Andrew Doble, Christine Brenchley</t>
  </si>
  <si>
    <t>48 Par-La-Ville</t>
  </si>
  <si>
    <t>Suite #269</t>
  </si>
  <si>
    <t>HM 11</t>
  </si>
  <si>
    <t>441-293-1122</t>
  </si>
  <si>
    <t>441-293-8027</t>
  </si>
  <si>
    <t>Andrew R. Doble</t>
  </si>
  <si>
    <t>McD Financial Services</t>
  </si>
  <si>
    <t>Arthur Morris</t>
  </si>
  <si>
    <t>Up to 5%</t>
  </si>
  <si>
    <t>Butterfield Trust (Bermuda) Li</t>
  </si>
  <si>
    <t>Median Risk Arbitrage, L.P.</t>
  </si>
  <si>
    <t>Median Capital</t>
  </si>
  <si>
    <t>Daniel Spielman</t>
  </si>
  <si>
    <t>552 Avenue of Americas</t>
  </si>
  <si>
    <t>212-857-9666</t>
  </si>
  <si>
    <t>212-857-9660</t>
  </si>
  <si>
    <t>Washington Limited Partnership</t>
  </si>
  <si>
    <t>Mendon ACAM Fund, L.P.</t>
  </si>
  <si>
    <t>Mendon ACAM Capital LLC</t>
  </si>
  <si>
    <t>Anton V. Schutz</t>
  </si>
  <si>
    <t>335 Madison Avenue</t>
  </si>
  <si>
    <t>Suite 800</t>
  </si>
  <si>
    <t>212-920-8314</t>
  </si>
  <si>
    <t>212-920-8320</t>
  </si>
  <si>
    <t>Stacy Wong</t>
  </si>
  <si>
    <t>The Fund’s strategy is to invest in the U.S. financial sector, relying upon deep fundamental researc</t>
  </si>
  <si>
    <t>Meridian Fund Services Limited</t>
  </si>
  <si>
    <t>WilmerHale</t>
  </si>
  <si>
    <t>Mendon ACAM Offshore Fund, Ltd</t>
  </si>
  <si>
    <t>Appleby Hunter Bailhache</t>
  </si>
  <si>
    <t>Metropolitan Capital Advisors International Ltd.</t>
  </si>
  <si>
    <t>Metropolitan Capital Advisors, Inc.</t>
  </si>
  <si>
    <t>Jeffrey Schwarz, Karen Finerman</t>
  </si>
  <si>
    <t>212-371-0600</t>
  </si>
  <si>
    <t>212-355-7480</t>
  </si>
  <si>
    <t>Jeffrey E. Schwarz</t>
  </si>
  <si>
    <t>Karen L. Finerman</t>
  </si>
  <si>
    <t>Metropolitan Capital Advisors Select Fund, L.P.</t>
  </si>
  <si>
    <t>The investment objective of the Partnership is to achieve superior investment results over time. The</t>
  </si>
  <si>
    <t>Metropolitan Capital Advisors, L.P.</t>
  </si>
  <si>
    <t>Chemical Bank</t>
  </si>
  <si>
    <t>MG Secured Debt Fund</t>
  </si>
  <si>
    <t>BDO Mann Judd</t>
  </si>
  <si>
    <t>Up to 3%</t>
  </si>
  <si>
    <t>Maitland &amp; Co.</t>
  </si>
  <si>
    <t>MLR Capital Partners, L.P.</t>
  </si>
  <si>
    <t>MLR Capital Management, LLC</t>
  </si>
  <si>
    <t>Michael D Layden, Robert K Mullarkey, Ryan D Rapp</t>
  </si>
  <si>
    <t>909 Third Avenue</t>
  </si>
  <si>
    <t>Suite 2918</t>
  </si>
  <si>
    <t>212-350-4040</t>
  </si>
  <si>
    <t>212-350-4044</t>
  </si>
  <si>
    <t>Ryan Rapp</t>
  </si>
  <si>
    <t>Michael Zayden</t>
  </si>
  <si>
    <t>HSBC / Bank of Bermuda</t>
  </si>
  <si>
    <t>Rothstein Kass &amp; Company</t>
  </si>
  <si>
    <t>MM&amp;E Capital Event Driven Offshore Fund</t>
  </si>
  <si>
    <t>MM&amp;E Capital Pty Limited</t>
  </si>
  <si>
    <t>Level 7</t>
  </si>
  <si>
    <t>350 Collins Street</t>
  </si>
  <si>
    <t>Melbourne</t>
  </si>
  <si>
    <t>VIC  3000</t>
  </si>
  <si>
    <t>61-3-9601-4500</t>
  </si>
  <si>
    <t>61-3-9601-4501</t>
  </si>
  <si>
    <t>Jaime Verheyen</t>
  </si>
  <si>
    <t>Mark Heaven</t>
  </si>
  <si>
    <t>Caymans Exempted Limited Liability Co</t>
  </si>
  <si>
    <t>The investment objectives of the Fund are to: derive an absolute return of 15% p.a. (gross of fees),</t>
  </si>
  <si>
    <t>Citco Fund Services (Australia) Pty Ltd</t>
  </si>
  <si>
    <t>MM&amp;E Capital Investment Trust No. 1</t>
  </si>
  <si>
    <t>John Magowan, John McIntosh, Ross Wilson, Tom Elliott</t>
  </si>
  <si>
    <t>Australia Investment Trust</t>
  </si>
  <si>
    <t>Mutual Trust Pty Limited</t>
  </si>
  <si>
    <t>Pitcher Partners</t>
  </si>
  <si>
    <t>UBS AG (Australian Branch)</t>
  </si>
  <si>
    <t>Kemp Strang of Sydney</t>
  </si>
  <si>
    <t>MM&amp;E Capital Investment Trust No. 2</t>
  </si>
  <si>
    <t>180 day bank bill rate pax1.2</t>
  </si>
  <si>
    <t>MMCAP Fund Inc.</t>
  </si>
  <si>
    <t>MMCAP Capital</t>
  </si>
  <si>
    <t>Hillel Meltz, Matt MacIsaac</t>
  </si>
  <si>
    <t>120 Adelaide Street West</t>
  </si>
  <si>
    <t>Suite 2601</t>
  </si>
  <si>
    <t>ON</t>
  </si>
  <si>
    <t>M5H 1T1</t>
  </si>
  <si>
    <t>416-408-4157</t>
  </si>
  <si>
    <t>416-352-7553</t>
  </si>
  <si>
    <t>Ben Macfadyen</t>
  </si>
  <si>
    <t>Toronto Limited Partnership</t>
  </si>
  <si>
    <t>BDO Cayman</t>
  </si>
  <si>
    <t>CIBC World Markets</t>
  </si>
  <si>
    <t>CIBC</t>
  </si>
  <si>
    <t>McMillan Binch</t>
  </si>
  <si>
    <t>Moab Partners Offshore Limited</t>
  </si>
  <si>
    <t>Moab Capital Partners, LLC</t>
  </si>
  <si>
    <t>David Sackler, Michael Rothenberg, Richard Silberberg</t>
  </si>
  <si>
    <t>15 East 62nd Street</t>
  </si>
  <si>
    <t>212-981-2645</t>
  </si>
  <si>
    <t>212-981-2649</t>
  </si>
  <si>
    <t>Richard Silberberg</t>
  </si>
  <si>
    <t>Fortis</t>
  </si>
  <si>
    <t>Deloitte</t>
  </si>
  <si>
    <t>Paul Hastings and Appleby Global</t>
  </si>
  <si>
    <t>Moab Partners, L.P.</t>
  </si>
  <si>
    <t>Paul Hastings</t>
  </si>
  <si>
    <t>Momentum DebtMaster Excel</t>
  </si>
  <si>
    <t>Pioneer Alternative Investment Management Limited</t>
  </si>
  <si>
    <t>Alberto La Rocca, Gregory Knott, Mark Barker, Paolo Barbieri</t>
  </si>
  <si>
    <t>123 Buckingham Palace Road</t>
  </si>
  <si>
    <t>SW1W 9SL</t>
  </si>
  <si>
    <t>44-207-190-2084</t>
  </si>
  <si>
    <t>44-207-190-3084</t>
  </si>
  <si>
    <t>Nick Connors</t>
  </si>
  <si>
    <t>Conyers, Dill &amp; Pearman</t>
  </si>
  <si>
    <t>5% max</t>
  </si>
  <si>
    <t>3% red. charge within 3years.</t>
  </si>
  <si>
    <t>The Bank of Bermuda</t>
  </si>
  <si>
    <t>Momentum DebtMaster Fund</t>
  </si>
  <si>
    <t>Montchanin Value Fund II</t>
  </si>
  <si>
    <t>Clarke Bennitt LLC</t>
  </si>
  <si>
    <t>2 Station Way</t>
  </si>
  <si>
    <t>Chadds Ford</t>
  </si>
  <si>
    <t>610-388-0001</t>
  </si>
  <si>
    <t>610-388-0010</t>
  </si>
  <si>
    <t>Justin Bennitt</t>
  </si>
  <si>
    <t>Pennsylvania Limited Liability Company</t>
  </si>
  <si>
    <t>Columbus Avenue</t>
  </si>
  <si>
    <t>Sanville &amp; Associates</t>
  </si>
  <si>
    <t>Sadis &amp; Goldberg</t>
  </si>
  <si>
    <t>Monte Cristo Capital Emerging Markets Fund</t>
  </si>
  <si>
    <t>Monte Cristo Capital Limited</t>
  </si>
  <si>
    <t>Adam Cleary, Frank Reiss, Wolf Hassdorf</t>
  </si>
  <si>
    <t>4th Floor, Sabadell House</t>
  </si>
  <si>
    <t>120 Pall Mall</t>
  </si>
  <si>
    <t>SW1Y 5EA</t>
  </si>
  <si>
    <t>44-207-099-1381</t>
  </si>
  <si>
    <t>44-207-930-1125</t>
  </si>
  <si>
    <t>Bruce Goodwin</t>
  </si>
  <si>
    <t>Adam Cleary</t>
  </si>
  <si>
    <t>Isle of Man Investment Company</t>
  </si>
  <si>
    <t>IOMA Fund &amp; Investment Management Limited</t>
  </si>
  <si>
    <t>KPMG Audit LLC</t>
  </si>
  <si>
    <t>Royal Bank of Scotland</t>
  </si>
  <si>
    <t>Simcocks Advocates Limited</t>
  </si>
  <si>
    <t>The Royal Bank of Scotland INTL</t>
  </si>
  <si>
    <t>Monte Cristo Capital Venture Fund</t>
  </si>
  <si>
    <t>The Fund is an Isle of Man corporation which seeks to achieve capital appreciation by investing in f</t>
  </si>
  <si>
    <t>5 per annum</t>
  </si>
  <si>
    <t>Moriah Capital, L.P.</t>
  </si>
  <si>
    <t>Moriah Capital Management, L.P.</t>
  </si>
  <si>
    <t>Alexandre T. Speaker, Gregory Zilberstein</t>
  </si>
  <si>
    <t>685 Fifth Avenue</t>
  </si>
  <si>
    <t>646-660-9625</t>
  </si>
  <si>
    <t>Alexandre T. Speaker</t>
  </si>
  <si>
    <t>The Fund aims to provide investors with consistent current returns, minimal risk and the potential f</t>
  </si>
  <si>
    <t>Pinnacle Fund Administration LLC</t>
  </si>
  <si>
    <t>Rothstein, Kass &amp; Company, PC</t>
  </si>
  <si>
    <t>Deutsche Bank Alex Brown</t>
  </si>
  <si>
    <t>Kirkpatrick &amp; Lockhart Preston Gates LLP</t>
  </si>
  <si>
    <t>MPM Pan China Fund</t>
  </si>
  <si>
    <t>The Fund, by virtue of investing all of its assets into a Master Fund, shall seek to achieve medium</t>
  </si>
  <si>
    <t>IFA</t>
  </si>
  <si>
    <t>Deustche Bank</t>
  </si>
  <si>
    <t>Comerika Bank</t>
  </si>
  <si>
    <t>MQ Special Events Fund</t>
  </si>
  <si>
    <t>MQ Specialist Investment Management Limited</t>
  </si>
  <si>
    <t>Tuan Luu</t>
  </si>
  <si>
    <t>1 Martin Place</t>
  </si>
  <si>
    <t>Level 15</t>
  </si>
  <si>
    <t>NSW</t>
  </si>
  <si>
    <t>612-8232-3567</t>
  </si>
  <si>
    <t>612-8232-4730</t>
  </si>
  <si>
    <t>Louise Walker</t>
  </si>
  <si>
    <t>The Fund’s objective is to capture price movement generated by corporate events such as mergers, cor</t>
  </si>
  <si>
    <t>SS&amp;C Technologies, Inc.</t>
  </si>
  <si>
    <t>Mutual Recovery Fund (U.S.)</t>
  </si>
  <si>
    <t>Franklin Templeton Alternative Strategies</t>
  </si>
  <si>
    <t>Christian Correa, Michael Embler</t>
  </si>
  <si>
    <t>One Franklin Parkway</t>
  </si>
  <si>
    <t>San Mateo</t>
  </si>
  <si>
    <t>94403-7776</t>
  </si>
  <si>
    <t>650-312-6123</t>
  </si>
  <si>
    <t>650-525-8734</t>
  </si>
  <si>
    <t>Fulcrum Fee +/- 1%</t>
  </si>
  <si>
    <t>EFFAS US Govt 3-5 yr Index+1%</t>
  </si>
  <si>
    <t>Franklin Templeton Services LLC</t>
  </si>
  <si>
    <t>Dist. &amp; Service Fees: 0.35%</t>
  </si>
  <si>
    <t>Crowell &amp; Moring LLP</t>
  </si>
  <si>
    <t>Mutual Recovery Fund, Ltd. (Institutional)</t>
  </si>
  <si>
    <t>Cayman Islands Limited Liability Company</t>
  </si>
  <si>
    <t>Mutual Recovery Fund, Ltd. (Retail)</t>
  </si>
  <si>
    <t>Service Fee: 0.75%</t>
  </si>
  <si>
    <t>MYM High Yield Bond Trust</t>
  </si>
  <si>
    <t>MYM Capital</t>
  </si>
  <si>
    <t>Fabrice Jacob</t>
  </si>
  <si>
    <t>Suite 1001 AON China Building</t>
  </si>
  <si>
    <t>29 Queen's Road Central</t>
  </si>
  <si>
    <t>Hong Kong</t>
  </si>
  <si>
    <t>852-2804-6188</t>
  </si>
  <si>
    <t>852-2804-6197</t>
  </si>
  <si>
    <t>Caymans Unit Trust</t>
  </si>
  <si>
    <t>Dexia Corporate Services</t>
  </si>
  <si>
    <t>Herbert Smith</t>
  </si>
  <si>
    <t>Brow Brothers Harriman &amp; Co</t>
  </si>
  <si>
    <t>NATIXIS European Events</t>
  </si>
  <si>
    <t>Natixis Asset Management</t>
  </si>
  <si>
    <t>21 Quai d'Austerlitz</t>
  </si>
  <si>
    <t>Frédéric Babu</t>
  </si>
  <si>
    <t>Stéphane Galzy</t>
  </si>
  <si>
    <t>Luxembourg Other</t>
  </si>
  <si>
    <t>IXIS European Events seeks to capture the value created for the shareholders at the time of importan</t>
  </si>
  <si>
    <t>CACEIS Bank Luxembourg</t>
  </si>
  <si>
    <t>PricewaterhouseCoopers S.a.r.l.</t>
  </si>
  <si>
    <t>Entry/exit fees up to 4</t>
  </si>
  <si>
    <t>Fastnet Luxembourg SA</t>
  </si>
  <si>
    <t>Elvinger, Hoss &amp; Prussen</t>
  </si>
  <si>
    <t>New Generation L.P.</t>
  </si>
  <si>
    <t>New Generation Advisers Inc.</t>
  </si>
  <si>
    <t>George Putnam III, Thomas J. Hill</t>
  </si>
  <si>
    <t>225 Friend Street</t>
  </si>
  <si>
    <t>Suite 801</t>
  </si>
  <si>
    <t>617-573-9552</t>
  </si>
  <si>
    <t>617-573-9554</t>
  </si>
  <si>
    <t>George Putnam III</t>
  </si>
  <si>
    <t>Ella Auchincloss</t>
  </si>
  <si>
    <t>Massachusetts Limited Partnership</t>
  </si>
  <si>
    <t>Dechert Price &amp; Rhoads</t>
  </si>
  <si>
    <t>New Generation Turnaround Fund Ltd.</t>
  </si>
  <si>
    <t>Olympia Capital International</t>
  </si>
  <si>
    <t>Curtis Mallet-Prevost</t>
  </si>
  <si>
    <t>Nexstar Developing Opportunities Fund, L.P.</t>
  </si>
  <si>
    <t>Nexstar Capital Partners, LLC</t>
  </si>
  <si>
    <t>780 Third Avenue</t>
  </si>
  <si>
    <t>212-994-7007</t>
  </si>
  <si>
    <t>212-981-3920</t>
  </si>
  <si>
    <t>Kirsten Hamrahi</t>
  </si>
  <si>
    <t>Launched in March 2004, Nexstar Developing Opportunities Fund is a top performing emerging market he</t>
  </si>
  <si>
    <t>Citi Hedge Fund Services North America, Inc.</t>
  </si>
  <si>
    <t>Nexstar Developing Opportunities Offshore Fund, Ltd.</t>
  </si>
  <si>
    <t>Seward &amp; Kissel/Ogier &amp; Boxalls</t>
  </si>
  <si>
    <t>NGA Fairfield Limited</t>
  </si>
  <si>
    <t>Andres Piedrahita, Jeffrey Tucker, Walter Noel</t>
  </si>
  <si>
    <t>Citco Fund Services (Europe) B.V.</t>
  </si>
  <si>
    <t>Nite Capital, L.P.</t>
  </si>
  <si>
    <t>Nite Capital LLC</t>
  </si>
  <si>
    <t>100 East Cook Avenue</t>
  </si>
  <si>
    <t>Libertyville</t>
  </si>
  <si>
    <t>312-919-8982</t>
  </si>
  <si>
    <t>Ken Wruk</t>
  </si>
  <si>
    <t>Kevin Cox</t>
  </si>
  <si>
    <t>Swiss Fund Services, Ltd.</t>
  </si>
  <si>
    <t>McGladrey &amp; Pullen</t>
  </si>
  <si>
    <t>up to 5</t>
  </si>
  <si>
    <t>Schwartz Cooper Chartered</t>
  </si>
  <si>
    <t>Normandy Hill Fund L.P.</t>
  </si>
  <si>
    <t>Normandy Hill Capital, L.P.</t>
  </si>
  <si>
    <t>212-616-2100</t>
  </si>
  <si>
    <t>Douglas Ross</t>
  </si>
  <si>
    <t>Brendan Driscoll</t>
  </si>
  <si>
    <t>The Normandy Hill Master Fund is a global distressed and event-driven credit and special situations</t>
  </si>
  <si>
    <t>Oakwood Fund</t>
  </si>
  <si>
    <t>Oakwood Asset Management, L.L.C.</t>
  </si>
  <si>
    <t>14 Bond Street - Suite 386</t>
  </si>
  <si>
    <t>Great Neck</t>
  </si>
  <si>
    <t>212-248-2121</t>
  </si>
  <si>
    <t>212-248-2111</t>
  </si>
  <si>
    <t>Richard Weiss</t>
  </si>
  <si>
    <t>JP Morgan</t>
  </si>
  <si>
    <t>Occasio Fund, LLC</t>
  </si>
  <si>
    <t>ORG Capital, LLC</t>
  </si>
  <si>
    <t>11111 Santa Monica Boulevard</t>
  </si>
  <si>
    <t>Suite 1450</t>
  </si>
  <si>
    <t>310-444-0958</t>
  </si>
  <si>
    <t>310-478-1749</t>
  </si>
  <si>
    <t>Mark Minichiello</t>
  </si>
  <si>
    <t>Altschuler, Melvoin &amp; Glasser LLP (AMEX)</t>
  </si>
  <si>
    <t>Willkie Farr &amp; Gallagher, LLP</t>
  </si>
  <si>
    <t>October Fund, L.P.</t>
  </si>
  <si>
    <t>David Goolgasian</t>
  </si>
  <si>
    <t>Goldman Sachs &amp; Morgan Stanley</t>
  </si>
  <si>
    <t>Goodwin Procter</t>
  </si>
  <si>
    <t>Onyx Capital Fund, L.P.</t>
  </si>
  <si>
    <t>Onyx Capital Management, LLC</t>
  </si>
  <si>
    <t>Andrew Royce</t>
  </si>
  <si>
    <t>50 Broadway</t>
  </si>
  <si>
    <t>Suite 702</t>
  </si>
  <si>
    <t>212-798-5400</t>
  </si>
  <si>
    <t>212-514-6767</t>
  </si>
  <si>
    <t>Yes (250%)</t>
  </si>
  <si>
    <t>Hemisphere</t>
  </si>
  <si>
    <t>Tannenbaum Helpern Syracuse &amp; Hirschtrit</t>
  </si>
  <si>
    <t>Onyx Fund, Ltd.</t>
  </si>
  <si>
    <t>Ore Hill Concentrated Credit Fund L.P.</t>
  </si>
  <si>
    <t>Ore Hill Partners LLC</t>
  </si>
  <si>
    <t>650 Fifth Avenue</t>
  </si>
  <si>
    <t>212-389-2333</t>
  </si>
  <si>
    <t>212-389-2332</t>
  </si>
  <si>
    <t>Fara Hafter</t>
  </si>
  <si>
    <t>Hannah Turro</t>
  </si>
  <si>
    <t>The Fund's investment objective is to achieve capital appreciation and current income with the use o</t>
  </si>
  <si>
    <t>Citigroup Global Markets Inc/Goldman, Sachs &amp; Co.</t>
  </si>
  <si>
    <t>Ore Hill Concentrated Credit Fund Ltd.</t>
  </si>
  <si>
    <t>Sidley Austin LLP/Walkers</t>
  </si>
  <si>
    <t>Ore Hill Fund, L.P.</t>
  </si>
  <si>
    <t>Ben Nickoll, Frederick Wahl, Sam Derosa-Farag</t>
  </si>
  <si>
    <t>Bisys-RK Alternative Investment Services, Inc.</t>
  </si>
  <si>
    <t>Bear Stearns Securities &amp; Goldman Sachs</t>
  </si>
  <si>
    <t>Ore Hill International Fund, Ltd.</t>
  </si>
  <si>
    <t>Bisys Hedge Fund Services   (Cayman) Limited</t>
  </si>
  <si>
    <t>Sidley Austin Brown &amp; Wood/Walkers</t>
  </si>
  <si>
    <t>ORN European Distressed Debt Fund (EUR)</t>
  </si>
  <si>
    <t>ORN Capital LLP</t>
  </si>
  <si>
    <t>Gordon Webb, Richard Barnes</t>
  </si>
  <si>
    <t>20 Balderton Street</t>
  </si>
  <si>
    <t>W1K 6TL</t>
  </si>
  <si>
    <t>44-207-529-1174</t>
  </si>
  <si>
    <t>44-207-529-1224</t>
  </si>
  <si>
    <t>Sarah Newton</t>
  </si>
  <si>
    <t>Osmium Special Situations Fund EUR Class</t>
  </si>
  <si>
    <t>Osmium Capital Management Ltd.</t>
  </si>
  <si>
    <t>5A Waterloo Lane,</t>
  </si>
  <si>
    <t>Pembroke</t>
  </si>
  <si>
    <t>HM 08</t>
  </si>
  <si>
    <t>441-296-7135</t>
  </si>
  <si>
    <t>441-296-7733</t>
  </si>
  <si>
    <t>Chris Kuchanny</t>
  </si>
  <si>
    <t>Gitte Kristiansen</t>
  </si>
  <si>
    <t>The primary investment objective of the Fund is to consistently generate superior risk adjusted abso</t>
  </si>
  <si>
    <t>Osmium Special Situations Fund GBP Class</t>
  </si>
  <si>
    <t>Osmium Special Situations Fund USD Class</t>
  </si>
  <si>
    <t>Outrider Offshore, Ltd.</t>
  </si>
  <si>
    <t>Outrider Management, LLC</t>
  </si>
  <si>
    <t>Robert Hutchinson, Stephen Hope</t>
  </si>
  <si>
    <t>455 Market Street</t>
  </si>
  <si>
    <t>Suite 1600</t>
  </si>
  <si>
    <t>415-267-1311</t>
  </si>
  <si>
    <t>415-267-1301</t>
  </si>
  <si>
    <t>Robert Hutchinson</t>
  </si>
  <si>
    <t>Bank of Bermuda (Cayman) Limited</t>
  </si>
  <si>
    <t>Rothstein &amp; Kass</t>
  </si>
  <si>
    <t>Outrider Onshore, L.P.</t>
  </si>
  <si>
    <t>Stephen Hope</t>
  </si>
  <si>
    <t>Global Fund Services (San Francisco) Limited</t>
  </si>
  <si>
    <t>Owl Creek Asia I, L.P.</t>
  </si>
  <si>
    <t>Owl Creek Asset Management, L.P.</t>
  </si>
  <si>
    <t>640 5th Avenue</t>
  </si>
  <si>
    <t>20th Floor</t>
  </si>
  <si>
    <t>212-688-2550</t>
  </si>
  <si>
    <t>212-753-2760</t>
  </si>
  <si>
    <t>Kimberly Smith</t>
  </si>
  <si>
    <t>The Fund will invest primarily in Asian equities, adhering to an opportunistic event-driven strategy</t>
  </si>
  <si>
    <t>Goldman Sachs/Morgan Stanley</t>
  </si>
  <si>
    <t>Owl Creek Asia II, L.P.</t>
  </si>
  <si>
    <t>Owl Creek Asia Overseas, Ltd.</t>
  </si>
  <si>
    <t>Owl Creek I, L.P.</t>
  </si>
  <si>
    <t>Jeffrey Altman</t>
  </si>
  <si>
    <t>Owl Creek Overseas Fund, Ltd.</t>
  </si>
  <si>
    <t>Owl Creek II, L.P.</t>
  </si>
  <si>
    <t>Owl Creek Overseas Fund II, Ltd.</t>
  </si>
  <si>
    <t>Morgan Stanley &amp; Goldman Sachs</t>
  </si>
  <si>
    <t>Pacificor Composite Fund, L.P.</t>
  </si>
  <si>
    <t>Pacificor LLC</t>
  </si>
  <si>
    <t>Andy B. Mitchell, CFA</t>
  </si>
  <si>
    <t>740 State Street</t>
  </si>
  <si>
    <t>Suite 202</t>
  </si>
  <si>
    <t>Santa Barbara</t>
  </si>
  <si>
    <t>310-282-0522</t>
  </si>
  <si>
    <t>805-435-1642</t>
  </si>
  <si>
    <t>Kurt Benjamin</t>
  </si>
  <si>
    <t>The Fund relies on a contrarian investment philosophy and unique Manager experience to achieve absol</t>
  </si>
  <si>
    <t>Forum Accounting Services, LLC</t>
  </si>
  <si>
    <t>Citigroup Global Markets, Inc.</t>
  </si>
  <si>
    <t>Bingham McCutchen</t>
  </si>
  <si>
    <t>Para International Fund Ltd.</t>
  </si>
  <si>
    <t>Para Advisors, LLC</t>
  </si>
  <si>
    <t>Ned Sadaka</t>
  </si>
  <si>
    <t>520 Madison Avenue</t>
  </si>
  <si>
    <t>212-527-7340</t>
  </si>
  <si>
    <t>212-888-5679</t>
  </si>
  <si>
    <t>Janette Camacho</t>
  </si>
  <si>
    <t>Ron Ray</t>
  </si>
  <si>
    <t>BDO Tortuga</t>
  </si>
  <si>
    <t>Bear Stearns Securities; Goldman Sachs &amp; Co.</t>
  </si>
  <si>
    <t>Akin, Gump, Strauss, Hauer &amp; Feld</t>
  </si>
  <si>
    <t>Para Partners L.P.</t>
  </si>
  <si>
    <t>Bear Stearns Securities: Goldman Sachs &amp; Co.</t>
  </si>
  <si>
    <t>Paragon Capital LP</t>
  </si>
  <si>
    <t>Paragon Capital Advisors LLC</t>
  </si>
  <si>
    <t>Alan P. Donenfeld, Kevin A. Pollack, Esq.</t>
  </si>
  <si>
    <t>110 East 59th Street</t>
  </si>
  <si>
    <t>212-593-3156</t>
  </si>
  <si>
    <t>212-202-5022</t>
  </si>
  <si>
    <t>Kevin Pollack</t>
  </si>
  <si>
    <t>Paragon Capital LP is a private special situations hedge fund that seeks to achieve high returns whi</t>
  </si>
  <si>
    <t>Patagonia Argentine Growth Fund</t>
  </si>
  <si>
    <t>MBA Banco de Inversiones</t>
  </si>
  <si>
    <t>Andres Pitchon, Guillermo Badino, Juan Manuel Anciaume</t>
  </si>
  <si>
    <t>Av Alicia Moreau de Justo 140</t>
  </si>
  <si>
    <t>Piso 4</t>
  </si>
  <si>
    <t>54-11-4319-5800</t>
  </si>
  <si>
    <t>54-11-4311-9395</t>
  </si>
  <si>
    <t>Guillermo Badino</t>
  </si>
  <si>
    <t>Andres Pitchon</t>
  </si>
  <si>
    <t>Citco Fund Services (Dublin) Ltd.</t>
  </si>
  <si>
    <t>Eversheds</t>
  </si>
  <si>
    <t>Bear, Stearns Securities Corporation</t>
  </si>
  <si>
    <t>Paulson Advantage Plus L.P.</t>
  </si>
  <si>
    <t>Paulson &amp; Co., Inc.</t>
  </si>
  <si>
    <t>590 Madison Avenue</t>
  </si>
  <si>
    <t>212-956-2221</t>
  </si>
  <si>
    <t>212-977-9505</t>
  </si>
  <si>
    <t>James Wong</t>
  </si>
  <si>
    <t>Paulson Advantage, Ltd.</t>
  </si>
  <si>
    <t>Paulson Advantage Plus Ltd.</t>
  </si>
  <si>
    <t>Paulson Advantage, L.P.</t>
  </si>
  <si>
    <t>Paulson Enhanced, Ltd.</t>
  </si>
  <si>
    <t>John Paulson</t>
  </si>
  <si>
    <t>BNY Alternative Investment Services</t>
  </si>
  <si>
    <t>Kleinberg Kaplan</t>
  </si>
  <si>
    <t>Paulson International Ltd.</t>
  </si>
  <si>
    <t>Paulson Partners Enhanced, L.P.</t>
  </si>
  <si>
    <t>IFA Ltd.</t>
  </si>
  <si>
    <t>Paulson Partners, L.P.</t>
  </si>
  <si>
    <t>PENN Distressed Fund, L.P.</t>
  </si>
  <si>
    <t>Christian M. Noyes, Eric J. Green, Marcia A. Hocker, Martin A. Smith, Richard A. Hocker, Scott D. Schumacher</t>
  </si>
  <si>
    <t>Cogent Management Company</t>
  </si>
  <si>
    <t>Goldenberg Rosenthal, LLC</t>
  </si>
  <si>
    <t>Wachovia National Bank</t>
  </si>
  <si>
    <t>PENN Micro Cap Fund, L.P.</t>
  </si>
  <si>
    <t>Cogent Management Co.</t>
  </si>
  <si>
    <t>Jeffries &amp; CO.</t>
  </si>
  <si>
    <t>Pepper Hamilton LLP</t>
  </si>
  <si>
    <t>Pequot Event Driven Fund, L.P.</t>
  </si>
  <si>
    <t>Pequot Capital Management, Inc.</t>
  </si>
  <si>
    <t>Arthur J. Samberg, Peter Dartley, Steve Pigott</t>
  </si>
  <si>
    <t>153 East 53rd Street</t>
  </si>
  <si>
    <t>35th Floor</t>
  </si>
  <si>
    <t>212-651-3579</t>
  </si>
  <si>
    <t>212-655-0173</t>
  </si>
  <si>
    <t>Erin Casey</t>
  </si>
  <si>
    <t>Margolin, Winer &amp; Evens LLP</t>
  </si>
  <si>
    <t>Pequot Event Driven Offshore Fund, Ltd.</t>
  </si>
  <si>
    <t>Pequot Short Credit Fund, L.P.</t>
  </si>
  <si>
    <t>Pequot Short Credit Offshore Fund, Ltd.</t>
  </si>
  <si>
    <t>Goldstein Golub Kessler International Cayman</t>
  </si>
  <si>
    <t>Credit Suisse First Boston LLC</t>
  </si>
  <si>
    <t>Pershing Square International, Ltd.</t>
  </si>
  <si>
    <t>Pershing Square Capital Management, L.P.</t>
  </si>
  <si>
    <t>29th floor</t>
  </si>
  <si>
    <t>212-813-3700</t>
  </si>
  <si>
    <t>212-286-1133</t>
  </si>
  <si>
    <t>Alexandra Kaufmann</t>
  </si>
  <si>
    <t>Marcella Butler, COO</t>
  </si>
  <si>
    <t>Kirkland &amp; Ellis LLP</t>
  </si>
  <si>
    <t>Pershing Square, L.P.</t>
  </si>
  <si>
    <t>Phoenix Fund</t>
  </si>
  <si>
    <t>Faxtor Securities B.V. / Dresdner VPV</t>
  </si>
  <si>
    <t>Strawinskylaan 377</t>
  </si>
  <si>
    <t>Amsterdam</t>
  </si>
  <si>
    <t>1077XX</t>
  </si>
  <si>
    <t>Netherlands</t>
  </si>
  <si>
    <t>00-31-(0)20-7988500</t>
  </si>
  <si>
    <t>00-31-(0)20-7988525</t>
  </si>
  <si>
    <t>Jeroen Spoor</t>
  </si>
  <si>
    <t>Martijn Schumaker</t>
  </si>
  <si>
    <t>Netherlands (semi) closed end common fund</t>
  </si>
  <si>
    <t>incentive fee above 10</t>
  </si>
  <si>
    <t>VeerPalthe Voute/Dresdner Bank</t>
  </si>
  <si>
    <t>max of 2</t>
  </si>
  <si>
    <t>Loyens &amp; Loeff</t>
  </si>
  <si>
    <t>De Twentsche Trustmaatschappij B.V. (ABN AMRO)</t>
  </si>
  <si>
    <t>Piedmont Fund Alpha-1</t>
  </si>
  <si>
    <t>Point Clear Capital Management</t>
  </si>
  <si>
    <t>18300 Scenic Highway 98</t>
  </si>
  <si>
    <t>Suite E</t>
  </si>
  <si>
    <t>Fairhope</t>
  </si>
  <si>
    <t>251-517-5270</t>
  </si>
  <si>
    <t>251-928-9665</t>
  </si>
  <si>
    <t>James Hunter</t>
  </si>
  <si>
    <t>The fund's objective is to provide positive total return through long and short fixed income positio</t>
  </si>
  <si>
    <t>Piedmont Partners, L.P.</t>
  </si>
  <si>
    <t>Piedmont Investment Advisory</t>
  </si>
  <si>
    <t>William C Brookshire</t>
  </si>
  <si>
    <t>3424 Peachtree Road N.E.</t>
  </si>
  <si>
    <t>Suite 1725</t>
  </si>
  <si>
    <t>Atlanta</t>
  </si>
  <si>
    <t>GA</t>
  </si>
  <si>
    <t>404-842-4126</t>
  </si>
  <si>
    <t>404-842-4525</t>
  </si>
  <si>
    <t>J.D. Huff</t>
  </si>
  <si>
    <t>Wyoming Limited Partnership</t>
  </si>
  <si>
    <t>90 Day T-Bill</t>
  </si>
  <si>
    <t>PilotRock Concentrated Fund, LP</t>
  </si>
  <si>
    <t>PilotRock Investment Partners GP, LLC</t>
  </si>
  <si>
    <t>1700 East Putnam Avenue</t>
  </si>
  <si>
    <t>203-409-7142</t>
  </si>
  <si>
    <t>203-698-3087</t>
  </si>
  <si>
    <t>Naomi Talish</t>
  </si>
  <si>
    <t>PilotRock Concentrated Fund, L.P. (the 'Fund') is engaged primarily in the purchase and sale of long</t>
  </si>
  <si>
    <t>KL Gates</t>
  </si>
  <si>
    <t>Platinum Turnberry Fund Ltd.</t>
  </si>
  <si>
    <t>Platinum Capital Management Limited</t>
  </si>
  <si>
    <t>Craig Reeves</t>
  </si>
  <si>
    <t>Berkeley Square House</t>
  </si>
  <si>
    <t>Berkeley Square</t>
  </si>
  <si>
    <t>W1X 6AE</t>
  </si>
  <si>
    <t>44-207-887-6110</t>
  </si>
  <si>
    <t>44-208-697-2708</t>
  </si>
  <si>
    <t>Fortis Fund Services (Isle of Man) Limited</t>
  </si>
  <si>
    <t>Solomon Harris</t>
  </si>
  <si>
    <t>Fortis (Isle of Man) Nominees Limited</t>
  </si>
  <si>
    <t>Platinum Turnberry Fund Ltd. (EUR)</t>
  </si>
  <si>
    <t>Post Distressed Fund, L.P.</t>
  </si>
  <si>
    <t>Post Advisory Group, LLC</t>
  </si>
  <si>
    <t>Carl Goldsmith, Scott Klein</t>
  </si>
  <si>
    <t>11755 Wilshire Boulevard</t>
  </si>
  <si>
    <t>Suite 1400</t>
  </si>
  <si>
    <t>310-996-9600</t>
  </si>
  <si>
    <t>310-996-9701</t>
  </si>
  <si>
    <t>John Quintanar</t>
  </si>
  <si>
    <t>Paul Labib</t>
  </si>
  <si>
    <t>The Fund will seek to achieve a 15%-25% annual rate of return through a combination of current incom</t>
  </si>
  <si>
    <t>Banc of America/Bear Stearns Secs. Corp./Goldman Sachs &amp; Co.</t>
  </si>
  <si>
    <t>Paul, Hastings, Janofsky &amp; Walker LLP/Walkers</t>
  </si>
  <si>
    <t>Post Distressed Offshore Fund, Ltd.</t>
  </si>
  <si>
    <t>Professional Offshore Opportunity Fund, LTD</t>
  </si>
  <si>
    <t>Professional Traders Management, LLC</t>
  </si>
  <si>
    <t>1400 Old Country Road</t>
  </si>
  <si>
    <t>Suite 206</t>
  </si>
  <si>
    <t>Westbury</t>
  </si>
  <si>
    <t>516-228-0070</t>
  </si>
  <si>
    <t>516-228-8083</t>
  </si>
  <si>
    <t>Marc Swickle</t>
  </si>
  <si>
    <t>BVI Other</t>
  </si>
  <si>
    <t>Provides alternative funding options for small publicly traded companies with market capitalizations</t>
  </si>
  <si>
    <t>Folio Administrators</t>
  </si>
  <si>
    <t>Marx Lange Gutterman</t>
  </si>
  <si>
    <t>Penson Financial Services</t>
  </si>
  <si>
    <t>Weursh and Gerring</t>
  </si>
  <si>
    <t>Professional Traders Fund, LLC</t>
  </si>
  <si>
    <t>New York Limited Liability Company</t>
  </si>
  <si>
    <t>Sullivan Worcester, LLP</t>
  </si>
  <si>
    <t>Prospect Absolute Return (Hybrid) L.P.</t>
  </si>
  <si>
    <t>Prospect Asset Management, Inc.</t>
  </si>
  <si>
    <t>6700 Kalanianaole Highway</t>
  </si>
  <si>
    <t>Suite 122</t>
  </si>
  <si>
    <t>Honolulu</t>
  </si>
  <si>
    <t>HI</t>
  </si>
  <si>
    <t>808 395 6886</t>
  </si>
  <si>
    <t>808 396 1251</t>
  </si>
  <si>
    <t>Cheri Nakamura</t>
  </si>
  <si>
    <t>Cayman Islands Exempted Limited Partnership</t>
  </si>
  <si>
    <t>The Fund aims to achieve long term capital appreciation via investments in Japanese real estate, rea</t>
  </si>
  <si>
    <t>3 years</t>
  </si>
  <si>
    <t>Citco Fund Services (Australia) Pty Ltd.</t>
  </si>
  <si>
    <t>Ogier (Cayman)/Curtis, Mallet-Prevost, Colt &amp; Mosle LLP (US)</t>
  </si>
  <si>
    <t>PSAM Europe Fund L.P.</t>
  </si>
  <si>
    <t>P. Schoenfeld Asset Management LLC</t>
  </si>
  <si>
    <t>1330 Avenue of the Americas</t>
  </si>
  <si>
    <t>212-649-9516</t>
  </si>
  <si>
    <t>212-649-9540</t>
  </si>
  <si>
    <t>Amy Suto</t>
  </si>
  <si>
    <t>Caroline Greenwald</t>
  </si>
  <si>
    <t>The Partnership's principal investment objective is to achieve superior risk adjusted returns by inv</t>
  </si>
  <si>
    <t>UBS/Morgan Stanley</t>
  </si>
  <si>
    <t>PSAM Europe Fund Limited</t>
  </si>
  <si>
    <t>Caymans Exempted Limited Liability Co.</t>
  </si>
  <si>
    <t>PSAM WorldArb Fund Limited</t>
  </si>
  <si>
    <t>Peter M. Schoenfeld</t>
  </si>
  <si>
    <t>PSAM WorldArb Partners, L.P.</t>
  </si>
  <si>
    <t>PTR Fund, L.P.</t>
  </si>
  <si>
    <t>PTR Partners, LLC</t>
  </si>
  <si>
    <t>Patrick Gaynor</t>
  </si>
  <si>
    <t>11100 Santa Monica Boulevard</t>
  </si>
  <si>
    <t>310-966-1444</t>
  </si>
  <si>
    <t>310-966-1448</t>
  </si>
  <si>
    <t>Tom Kelleher</t>
  </si>
  <si>
    <t>QBridge Fund</t>
  </si>
  <si>
    <t>QBridge Investment Management Limited</t>
  </si>
  <si>
    <t>905 ICBC Tower Citibank Plaza</t>
  </si>
  <si>
    <t>3 Garden Road</t>
  </si>
  <si>
    <t>+852 (3653) 1333</t>
  </si>
  <si>
    <t>852 2525 8003</t>
  </si>
  <si>
    <t>Vicky He</t>
  </si>
  <si>
    <t>QBridge is a specialized asset management firm focused on Chinese non-performing loans (NPLs), distr</t>
  </si>
  <si>
    <t>Quantek Opportunity Fund, LTD</t>
  </si>
  <si>
    <t>Quantek Asset Management, LLC</t>
  </si>
  <si>
    <t>Alberto Franco, Javier Guerra</t>
  </si>
  <si>
    <t>701 Brickell Avenue</t>
  </si>
  <si>
    <t>Suite 2550</t>
  </si>
  <si>
    <t>Miami</t>
  </si>
  <si>
    <t>305-722-5019</t>
  </si>
  <si>
    <t>305-533-1008</t>
  </si>
  <si>
    <t>Luciano Cuneo</t>
  </si>
  <si>
    <t>TMF Fund Administrators</t>
  </si>
  <si>
    <t>Harney Westwood &amp; Riegels</t>
  </si>
  <si>
    <t>Bank of New York/Pershing LLC</t>
  </si>
  <si>
    <t>Quattro Distressed Fund, L.P.</t>
  </si>
  <si>
    <t>Quattro Global Capital, LLC</t>
  </si>
  <si>
    <t>546 Fifth Avenue</t>
  </si>
  <si>
    <t>212-201-8760</t>
  </si>
  <si>
    <t>212-201-8777</t>
  </si>
  <si>
    <t>Andrew Kaplan</t>
  </si>
  <si>
    <t>Quest Capital Partners, L.P.</t>
  </si>
  <si>
    <t>The Fund invests is mid-cap, undervalued, publicly trades U.S. companies.  Most companies invested i</t>
  </si>
  <si>
    <t>M.R. Weiser &amp; Co. LLP (NY)</t>
  </si>
  <si>
    <t>ABN AMRO Securities</t>
  </si>
  <si>
    <t>RAB Cross Europe Fund Limited (Class A)</t>
  </si>
  <si>
    <t>RAB Capital plc</t>
  </si>
  <si>
    <t>Mariela Pissioti, Roderick Campbell</t>
  </si>
  <si>
    <t>1 Adam Street</t>
  </si>
  <si>
    <t>WC2N 6LE</t>
  </si>
  <si>
    <t>44-207-389-7000</t>
  </si>
  <si>
    <t>44-207-389-7050</t>
  </si>
  <si>
    <t>Gordon Toal</t>
  </si>
  <si>
    <t>JP Morgan Tranaut, Dublin</t>
  </si>
  <si>
    <t>Dechert/Walkers</t>
  </si>
  <si>
    <t>RAB Cross Europe Fund Limited (Class B)</t>
  </si>
  <si>
    <t>RAB Cross Europe Fund Limited (Class C)</t>
  </si>
  <si>
    <t>RAB Cross Europe Fund Limited (Class E)</t>
  </si>
  <si>
    <t>Raeburn Multi-Strategy</t>
  </si>
  <si>
    <t>Raeburn Advisers, LLC</t>
  </si>
  <si>
    <t>Art Mbanefo, Raj Lachman</t>
  </si>
  <si>
    <t>Raeburn</t>
  </si>
  <si>
    <t>1251 Avenue of the Americas</t>
  </si>
  <si>
    <t>212-323-8000</t>
  </si>
  <si>
    <t>212-323-8025</t>
  </si>
  <si>
    <t>Raj Lachman</t>
  </si>
  <si>
    <t>Fundamental research driven approach.  We invest in both the left and the right hand side of the bal</t>
  </si>
  <si>
    <t>Spectrum Fund Administration</t>
  </si>
  <si>
    <t>JP Morgan and Co Inc</t>
  </si>
  <si>
    <t>Akin Gump</t>
  </si>
  <si>
    <t>RCG Ambrose Overseas Fund, Ltd.</t>
  </si>
  <si>
    <t>Ramius LLC</t>
  </si>
  <si>
    <t>599 Lexington Avenue</t>
  </si>
  <si>
    <t>212-845-7900</t>
  </si>
  <si>
    <t>212-845-7999</t>
  </si>
  <si>
    <t>Joan Werner</t>
  </si>
  <si>
    <t>Christine Didora</t>
  </si>
  <si>
    <t>Cayman Islands Corporation</t>
  </si>
  <si>
    <t>Citco Fund Services (CI) Ltd.</t>
  </si>
  <si>
    <t>Schulte, Roth &amp; Zabel, LLP</t>
  </si>
  <si>
    <t>RCG Ambrose, L.P.</t>
  </si>
  <si>
    <t>RCG Carpathia Overseas Fund, Ltd.</t>
  </si>
  <si>
    <t>Debvoise &amp; Plimpton LLP</t>
  </si>
  <si>
    <t>RCG Carpathia, L.P.</t>
  </si>
  <si>
    <t>Rebound Fund, Ltd.</t>
  </si>
  <si>
    <t>Peter Faulkner, Peter M. Schoenfeld</t>
  </si>
  <si>
    <t>Willkie Farr &amp; Gallagher</t>
  </si>
  <si>
    <t>Rebound Partners, L.P.</t>
  </si>
  <si>
    <t>ReCap International (BVI) Ltd.</t>
  </si>
  <si>
    <t>Murray Capital Management, Inc.</t>
  </si>
  <si>
    <t>Marti P. Murray</t>
  </si>
  <si>
    <t>680 Fifth Avenue</t>
  </si>
  <si>
    <t>Suite 2602</t>
  </si>
  <si>
    <t>212-582-5505</t>
  </si>
  <si>
    <t>212-582-5525</t>
  </si>
  <si>
    <t>William Murray</t>
  </si>
  <si>
    <t>Neuberger &amp; Berman</t>
  </si>
  <si>
    <t>ReCap Partners, L.P.</t>
  </si>
  <si>
    <t>Regan International Fund Ltd.</t>
  </si>
  <si>
    <t>Regan Partners</t>
  </si>
  <si>
    <t>Basil P. Regan, Peter H. Woodward</t>
  </si>
  <si>
    <t>32 East 57th Street</t>
  </si>
  <si>
    <t>212-421-6600</t>
  </si>
  <si>
    <t>212-421-6609</t>
  </si>
  <si>
    <t>Owen Byrne</t>
  </si>
  <si>
    <t>Basil Regan</t>
  </si>
  <si>
    <t>Bysis Hedge Fund Services</t>
  </si>
  <si>
    <t>ABN Amro</t>
  </si>
  <si>
    <t>Regan Partners L.P.</t>
  </si>
  <si>
    <t>New Jersey Limited Partnership</t>
  </si>
  <si>
    <t>Yes (max 10%)</t>
  </si>
  <si>
    <t>M.R. Weiser &amp; Co. LLP</t>
  </si>
  <si>
    <t>Resolution Fund, L.P.</t>
  </si>
  <si>
    <t>Resolution Partners, LLC</t>
  </si>
  <si>
    <t>212-350-1950</t>
  </si>
  <si>
    <t>212-350-5653</t>
  </si>
  <si>
    <t>Niklas Lamotte</t>
  </si>
  <si>
    <t>Resolution Fund, Ltd.</t>
  </si>
  <si>
    <t>Resources Special Situations Fund</t>
  </si>
  <si>
    <t>Blackfish Capital Management Ltd.</t>
  </si>
  <si>
    <t>5 Savile Row</t>
  </si>
  <si>
    <t>W1S 3PD</t>
  </si>
  <si>
    <t>44 207 087 7970</t>
  </si>
  <si>
    <t>44 207 734 3870</t>
  </si>
  <si>
    <t>Laura Fuss</t>
  </si>
  <si>
    <t>The Fund primarily makes strategic long investments in small to mid-cap mining equities, while manag</t>
  </si>
  <si>
    <t>Quintillion Ltd.</t>
  </si>
  <si>
    <t>Kinetic Partners Cayman LLP</t>
  </si>
  <si>
    <t>Restoration Holdings Ltd.</t>
  </si>
  <si>
    <t>Restoration Capital Management LLC</t>
  </si>
  <si>
    <t>212-350-5333</t>
  </si>
  <si>
    <t>212-350-5329</t>
  </si>
  <si>
    <t>Pamela M. Lawrence</t>
  </si>
  <si>
    <t>SEI Mutual Fund Services</t>
  </si>
  <si>
    <t>Northern Trust International Banking Corporation</t>
  </si>
  <si>
    <t>Restoration Offshore Fund Ltd.</t>
  </si>
  <si>
    <t>Ivona Smith, Pamela M. Lawrence</t>
  </si>
  <si>
    <t>BVI International Business Company</t>
  </si>
  <si>
    <t>Bisys RK</t>
  </si>
  <si>
    <t>Deutsche bank</t>
  </si>
  <si>
    <t>Restoration Partners LLC</t>
  </si>
  <si>
    <t>Richmond Capital, L.P.</t>
  </si>
  <si>
    <t>Pergament Advisors LLC</t>
  </si>
  <si>
    <t>Arthur Pergament, David Kass</t>
  </si>
  <si>
    <t>950 Third Avenue</t>
  </si>
  <si>
    <t>3rd Floor</t>
  </si>
  <si>
    <t>212-994-6200</t>
  </si>
  <si>
    <t>212-994-6228</t>
  </si>
  <si>
    <t>Arthur Pergament</t>
  </si>
  <si>
    <t>Eichler Bergman &amp; Co. LLP</t>
  </si>
  <si>
    <t>ABN AMRO</t>
  </si>
  <si>
    <t>Pryor Cashman Sherman &amp; Flynn LLP</t>
  </si>
  <si>
    <t>Riley Investment Partners Master Fund, L.P.</t>
  </si>
  <si>
    <t>Riley Investment Management LLC</t>
  </si>
  <si>
    <t>Bryant Riley, John Ahn</t>
  </si>
  <si>
    <t>310-966-1445</t>
  </si>
  <si>
    <t>Bryant Riley</t>
  </si>
  <si>
    <t>John Ahn</t>
  </si>
  <si>
    <t>Cogent</t>
  </si>
  <si>
    <t>Paul, Hastings, Janofsky &amp; Walker LLP</t>
  </si>
  <si>
    <t>RLR Focus Fund, L.P.</t>
  </si>
  <si>
    <t>RLR Capital Partners</t>
  </si>
  <si>
    <t>Rob Rosen</t>
  </si>
  <si>
    <t>212-903-2760</t>
  </si>
  <si>
    <t>212-903-2727</t>
  </si>
  <si>
    <t>Megan Garufi</t>
  </si>
  <si>
    <t>RLR Focus is an 'Active Value' investor that seeks to generate consistently superior returns by inve</t>
  </si>
  <si>
    <t>NA</t>
  </si>
  <si>
    <t>RLR Focus Offshore Fund, Ltd.</t>
  </si>
  <si>
    <t>Robeco WPG Distressed/Special Situations Overseas Fund, Ltd.</t>
  </si>
  <si>
    <t>Robeco Investment Management</t>
  </si>
  <si>
    <t>28 State Street</t>
  </si>
  <si>
    <t>617-832-8112</t>
  </si>
  <si>
    <t>617-832-8215</t>
  </si>
  <si>
    <t>Kathleen Kennedy</t>
  </si>
  <si>
    <t>Dean Freking</t>
  </si>
  <si>
    <t>S S &amp; C Tech Inc</t>
  </si>
  <si>
    <t>Robeco WPG Distressed/Special-Situations Fund, L.P.</t>
  </si>
  <si>
    <t>S S &amp; C Tech, Inc</t>
  </si>
  <si>
    <t>Moses &amp; Singer LLP</t>
  </si>
  <si>
    <t>Robeco WPG Ericott Merger Arbitrage Fund, L.P.</t>
  </si>
  <si>
    <t>Arthur Levy, Charles Sweat</t>
  </si>
  <si>
    <t>Moses &amp; Singer</t>
  </si>
  <si>
    <t>Robeco WPG Ericott Merger Arbitrage Overseas Fund, Ltd.</t>
  </si>
  <si>
    <t>Caymans Open-Ended Company</t>
  </si>
  <si>
    <t>30 days</t>
  </si>
  <si>
    <t>SEI Investments</t>
  </si>
  <si>
    <t>Robeco WPG Opportunistic Value Fund, L.P.</t>
  </si>
  <si>
    <t>Greg Weiss, Richard Shuster</t>
  </si>
  <si>
    <t>Robeco WPG Opportunistic Value Overseas Fund, Ltd.</t>
  </si>
  <si>
    <t>Gregory Weiss, Richard Shuster</t>
  </si>
  <si>
    <t>RockView International</t>
  </si>
  <si>
    <t>RockView Capital</t>
  </si>
  <si>
    <t>900 Third Avenue</t>
  </si>
  <si>
    <t>212-821-8736</t>
  </si>
  <si>
    <t>212-644-1175</t>
  </si>
  <si>
    <t>Catherine Frey</t>
  </si>
  <si>
    <t>Spectrum Global Fund Administration (Cayman)</t>
  </si>
  <si>
    <t>Goldman Sachs &amp; Co., Bear Stearns</t>
  </si>
  <si>
    <t>Deutsche Bank Cayman</t>
  </si>
  <si>
    <t>RockView Partners, L.P.</t>
  </si>
  <si>
    <t>Dechert, Price &amp; Rhoades</t>
  </si>
  <si>
    <t>US Trust</t>
  </si>
  <si>
    <t>Rodinia Fund Ltd.</t>
  </si>
  <si>
    <t>Alexander Roepers</t>
  </si>
  <si>
    <t>Up to 2%</t>
  </si>
  <si>
    <t>Coudert Brothers LLP/Walker Smiths</t>
  </si>
  <si>
    <t>Rosseau Limited Partnership</t>
  </si>
  <si>
    <t>Rosseau Asset Management Ltd.</t>
  </si>
  <si>
    <t>Warren Irwin</t>
  </si>
  <si>
    <t>Bay Wellington Tower, Brookfield Place</t>
  </si>
  <si>
    <t>Canada Limited Partnership</t>
  </si>
  <si>
    <t>Ernst &amp; Young LLP (Toronto)</t>
  </si>
  <si>
    <t>Early Red Fee &lt;1yr - up to 4</t>
  </si>
  <si>
    <t>Borden Ladner Gervais</t>
  </si>
  <si>
    <t>Russian Opportunities Fund Limited</t>
  </si>
  <si>
    <t>Equinox Finance Management (Guernsey) Limited</t>
  </si>
  <si>
    <t>Trafalgar Court</t>
  </si>
  <si>
    <t>Admiral Park</t>
  </si>
  <si>
    <t>St. Peter Port</t>
  </si>
  <si>
    <t>GY1 2JA</t>
  </si>
  <si>
    <t>Guernsey</t>
  </si>
  <si>
    <t>7-503-956-52-96</t>
  </si>
  <si>
    <t>Charles Henri Hirsch</t>
  </si>
  <si>
    <t>Close Fund Services Ltd.</t>
  </si>
  <si>
    <t>Custodian Fee</t>
  </si>
  <si>
    <t>Barings (Guernsey) Limited</t>
  </si>
  <si>
    <t>Latham &amp; Watkins</t>
  </si>
  <si>
    <t>Sabre Partners, L.P.</t>
  </si>
  <si>
    <t>Atalanta/Sosnoff Capital Corp.</t>
  </si>
  <si>
    <t>Craig B. Steinberg</t>
  </si>
  <si>
    <t>101 Park Avenue</t>
  </si>
  <si>
    <t>212-867-5000</t>
  </si>
  <si>
    <t>212-922-1820</t>
  </si>
  <si>
    <t>Jennifer Ancker</t>
  </si>
  <si>
    <t>Rothstein, Kass</t>
  </si>
  <si>
    <t>Greenberg &amp; Kahr</t>
  </si>
  <si>
    <t>Sabre Capital International, Ltd.</t>
  </si>
  <si>
    <t>Morgan Stanley Dean Witter</t>
  </si>
  <si>
    <t>Sattva Asia Opportunities Fund</t>
  </si>
  <si>
    <t>Sattva Investment Management Company</t>
  </si>
  <si>
    <t>P.O. Box 309GT</t>
  </si>
  <si>
    <t>Ugland House, South Church Street</t>
  </si>
  <si>
    <t>George Town</t>
  </si>
  <si>
    <t>Cayman Islands</t>
  </si>
  <si>
    <t>852-3471-9888</t>
  </si>
  <si>
    <t>Craig Lindsay</t>
  </si>
  <si>
    <t>Goldman Sachs &amp; Co./UBS</t>
  </si>
  <si>
    <t>Maples &amp; Calder Asia</t>
  </si>
  <si>
    <t>Sattva India Opportunities Fund</t>
  </si>
  <si>
    <t>Ashwin Panjabi, Ian Lee, Kiron Bose, Reshma Israni, Samir Shah</t>
  </si>
  <si>
    <t>The investment objective of the Fund is to provide investors with superior risk adjusted returns thr</t>
  </si>
  <si>
    <t>Goldman Sachs International/UBS</t>
  </si>
  <si>
    <t>Coudert Brothers/Maples &amp; Calder</t>
  </si>
  <si>
    <t>Schroder Credit Renaissance Fund, Ltd.</t>
  </si>
  <si>
    <t>Schroder Investment Management North America Limited</t>
  </si>
  <si>
    <t>Julian Schroeder, Steven Gallen Edersheim</t>
  </si>
  <si>
    <t>875 Third Avenue</t>
  </si>
  <si>
    <t>212-641-3834</t>
  </si>
  <si>
    <t>2121-641-3985</t>
  </si>
  <si>
    <t>Eric Nelson</t>
  </si>
  <si>
    <t>PFPC International Limited</t>
  </si>
  <si>
    <t>JP Morgan Chase Bank (London)</t>
  </si>
  <si>
    <t>Schultze Apex Fund, L.P.</t>
  </si>
  <si>
    <t>Schultze Asset Management, LLC</t>
  </si>
  <si>
    <t>Edward H. Petit, George J. Schultze</t>
  </si>
  <si>
    <t>3000 Westchester Avenue</t>
  </si>
  <si>
    <t>Purchase</t>
  </si>
  <si>
    <t>914-701-5260</t>
  </si>
  <si>
    <t>914-701-5269</t>
  </si>
  <si>
    <t>George J. Schultze</t>
  </si>
  <si>
    <t>Schultze's approach to the distressed sector is different from that of the traditional, long-only, s</t>
  </si>
  <si>
    <t>SS&amp;C Technologies Inc.</t>
  </si>
  <si>
    <t>Sadis &amp; Goldberg LLP</t>
  </si>
  <si>
    <t>Schultze Apex Offshore Fund, Ltd.</t>
  </si>
  <si>
    <t>SS&amp;C Fund Services N.V.</t>
  </si>
  <si>
    <t>Schultze Offshore Fund, Ltd.</t>
  </si>
  <si>
    <t>Edward H. Petit III, George G. Schultze</t>
  </si>
  <si>
    <t>SS&amp;C</t>
  </si>
  <si>
    <t>0-3</t>
  </si>
  <si>
    <t>UBS Paine Webber</t>
  </si>
  <si>
    <t>Quin&amp;Hampson</t>
  </si>
  <si>
    <t>Schultze Partners, L.P.</t>
  </si>
  <si>
    <t>Edward H. Petit, III, George J. Schultze</t>
  </si>
  <si>
    <t>SCM Special Values Fund, L.P.</t>
  </si>
  <si>
    <t>SCM Investments, LLC</t>
  </si>
  <si>
    <t>646-758-6790</t>
  </si>
  <si>
    <t>646-758-6794</t>
  </si>
  <si>
    <t>Peter Scheier</t>
  </si>
  <si>
    <t>Auchin, Block &amp; Anchin, LLP</t>
  </si>
  <si>
    <t>Banc of America Securities LLC</t>
  </si>
  <si>
    <t>Sadis &amp; Goldberg, LLC</t>
  </si>
  <si>
    <t>Scott's Cove Special Credits Fund I, L.P.</t>
  </si>
  <si>
    <t>Scott's Cove Capital Management LLC</t>
  </si>
  <si>
    <t>Philip Acinapuro, Phillip Schaeffer</t>
  </si>
  <si>
    <t>295 Madison Ave</t>
  </si>
  <si>
    <t>Floor 6</t>
  </si>
  <si>
    <t>212-455-8302</t>
  </si>
  <si>
    <t>Phillip Schaeffer</t>
  </si>
  <si>
    <t>Shantanu Alam</t>
  </si>
  <si>
    <t>Fortis Prime Fund Solutions</t>
  </si>
  <si>
    <t>Scott's Cove Special Credits Offshore Fund I Limited</t>
  </si>
  <si>
    <t>Scottwood Fund Ltd.</t>
  </si>
  <si>
    <t>Scottwood Capital Management</t>
  </si>
  <si>
    <t>One Pickwick Plaza</t>
  </si>
  <si>
    <t>Suite 125</t>
  </si>
  <si>
    <t>203-302-2451</t>
  </si>
  <si>
    <t>203-302-2457</t>
  </si>
  <si>
    <t>Stephanie Erev</t>
  </si>
  <si>
    <t>Brian Cikigil</t>
  </si>
  <si>
    <t>Bank of New York Alternative Investment Services</t>
  </si>
  <si>
    <t>Rothstein, Kass &amp; Company (Cayman)</t>
  </si>
  <si>
    <t>Comerica</t>
  </si>
  <si>
    <t>Scottwood Partners L.P.</t>
  </si>
  <si>
    <t>Rothstein Kass and Co.</t>
  </si>
  <si>
    <t>Seward and Kissel</t>
  </si>
  <si>
    <t>Shorewater International Ltd.</t>
  </si>
  <si>
    <t>Shorewater Advisors LLC</t>
  </si>
  <si>
    <t>Charles V. Marais, Eugene P. Marais</t>
  </si>
  <si>
    <t>7825 Washington Ave. S.</t>
  </si>
  <si>
    <t>Suite 625</t>
  </si>
  <si>
    <t>952-828-9300</t>
  </si>
  <si>
    <t>952-828-9499</t>
  </si>
  <si>
    <t>Charles Marais</t>
  </si>
  <si>
    <t>Fulcrum (Cayman) Limited</t>
  </si>
  <si>
    <t>Morgan Stanley International</t>
  </si>
  <si>
    <t>WellsFargo NA</t>
  </si>
  <si>
    <t>Morgan Stanley International Ltd</t>
  </si>
  <si>
    <t>Shorewater L.P.</t>
  </si>
  <si>
    <t>Silverado Arbitrage Partners L.P.</t>
  </si>
  <si>
    <t>Silverado Capital Management LLC</t>
  </si>
  <si>
    <t>Jeffrey D. Cohen</t>
  </si>
  <si>
    <t>Park 80 East</t>
  </si>
  <si>
    <t>Floor 3</t>
  </si>
  <si>
    <t>Saddle Brook</t>
  </si>
  <si>
    <t>201-843-9448</t>
  </si>
  <si>
    <t>201-843-6958</t>
  </si>
  <si>
    <t>Maria Massa-Cocchia</t>
  </si>
  <si>
    <t>Opis Fund Services, LLC</t>
  </si>
  <si>
    <t>Rotenberg Meril Solomon Bertiger &amp; Guttilla PC</t>
  </si>
  <si>
    <t>Dewey Ballantine, LLP</t>
  </si>
  <si>
    <t>Simplex Value Up Trust</t>
  </si>
  <si>
    <t>Simplex Global Investments Limited</t>
  </si>
  <si>
    <t>Suite 2606, Asia Pacific Finance Tower</t>
  </si>
  <si>
    <t>Citibank Plaza, 3 Garden Road</t>
  </si>
  <si>
    <t>Central</t>
  </si>
  <si>
    <t>852-2530-5675</t>
  </si>
  <si>
    <t>852-2626-3993</t>
  </si>
  <si>
    <t>Ms. Winnie Wong</t>
  </si>
  <si>
    <t>The Simplex Value Up Trust is a friendly activist fund that seeks consistent long term absolute retu</t>
  </si>
  <si>
    <t>JPY</t>
  </si>
  <si>
    <t>NikkoCitigroup</t>
  </si>
  <si>
    <t>Allen &amp; Overy</t>
  </si>
  <si>
    <t>Simplon Partners, L.P.</t>
  </si>
  <si>
    <t>T.A. McKay &amp; Co., Inc.</t>
  </si>
  <si>
    <t>Thomas A. McKay</t>
  </si>
  <si>
    <t>One Rockefeller Plaza</t>
  </si>
  <si>
    <t>Suite 1712</t>
  </si>
  <si>
    <t>212-315-1875</t>
  </si>
  <si>
    <t>212-315-4375</t>
  </si>
  <si>
    <t>Anna Pena</t>
  </si>
  <si>
    <t>T.A. Mckay &amp; Co., Inc.</t>
  </si>
  <si>
    <t>Ernest D. Loewenwarter &amp; Co.</t>
  </si>
  <si>
    <t>HSBC Bank USA</t>
  </si>
  <si>
    <t>Jones, Day, Reavis &amp; Pogue</t>
  </si>
  <si>
    <t>HSBC Bank, USA</t>
  </si>
  <si>
    <t>Simran High Yield &amp; Distressed Alternative Strategy Fund</t>
  </si>
  <si>
    <t>Simran Capital Management LLC</t>
  </si>
  <si>
    <t>Jon Thomas, Mesh Tandon</t>
  </si>
  <si>
    <t>161 North Clark Street</t>
  </si>
  <si>
    <t>47th Floor</t>
  </si>
  <si>
    <t>312-523-2181</t>
  </si>
  <si>
    <t>312-523-2001</t>
  </si>
  <si>
    <t>Jon Thomas</t>
  </si>
  <si>
    <t>Mesh Tandon</t>
  </si>
  <si>
    <t>Quinn &amp; Hampson; Gardner, Carton &amp; Douglas</t>
  </si>
  <si>
    <t>Simran Pre-Event Driven Activist Opportunity Fund</t>
  </si>
  <si>
    <t>BVI Limited Liability Company</t>
  </si>
  <si>
    <t>The SIMRAN Pre-Event Driven Activist Opportunity Fund seeks returns in excess of 25% by employing a</t>
  </si>
  <si>
    <t>Internation Fund Administration</t>
  </si>
  <si>
    <t>Jeffries &amp; Co.</t>
  </si>
  <si>
    <t>Investment Law Group LLP</t>
  </si>
  <si>
    <t>Jefferies &amp; Co.</t>
  </si>
  <si>
    <t>SM Investors II, L.P.</t>
  </si>
  <si>
    <t>S. Muoio &amp; Co. LLC</t>
  </si>
  <si>
    <t>Salvatore Muoio</t>
  </si>
  <si>
    <t>Suite 406</t>
  </si>
  <si>
    <t>212-297-2555</t>
  </si>
  <si>
    <t>212-297-2550</t>
  </si>
  <si>
    <t>SM Investors Offshore, Ltd.</t>
  </si>
  <si>
    <t>SEI</t>
  </si>
  <si>
    <t>SEI Mutual Fund Advisors</t>
  </si>
  <si>
    <t>SM Investors, L.P.</t>
  </si>
  <si>
    <t>SM L/S Offshore, Ltd.</t>
  </si>
  <si>
    <t>ABN/UBS</t>
  </si>
  <si>
    <t>Ernst &amp; Young, New York</t>
  </si>
  <si>
    <t>Sweard &amp; Kissel, New York</t>
  </si>
  <si>
    <t>Pustorino, Puglisi &amp; Co. LLP</t>
  </si>
  <si>
    <t>SM L/S, L.P.</t>
  </si>
  <si>
    <t>Sola I</t>
  </si>
  <si>
    <t>Solus Alternative Asset Management LP</t>
  </si>
  <si>
    <t>Christopher A. Bondy, Christopher A. Pucillo</t>
  </si>
  <si>
    <t>212-284-4300</t>
  </si>
  <si>
    <t>212-284-4320</t>
  </si>
  <si>
    <t>Robin Rivers Keller</t>
  </si>
  <si>
    <t>James Conzelman</t>
  </si>
  <si>
    <t>Sola is an actively managed, total return portfolio focused on capital structure value investing. Th</t>
  </si>
  <si>
    <t>Goldman Sachs/Bear Stearns &amp; Co.</t>
  </si>
  <si>
    <t>Schute Roth/Walkers (Cayman)</t>
  </si>
  <si>
    <t>JPMorgan Chase Bank</t>
  </si>
  <si>
    <t>Solstice Fund I</t>
  </si>
  <si>
    <t>Solaris Capital, LLC</t>
  </si>
  <si>
    <t>293 East Bay Street</t>
  </si>
  <si>
    <t>Charleston</t>
  </si>
  <si>
    <t>SC</t>
  </si>
  <si>
    <t>843-958-8893</t>
  </si>
  <si>
    <t>843-720-5335</t>
  </si>
  <si>
    <t>Jesse Ellington</t>
  </si>
  <si>
    <t>The Partnership’s investment objective is to provide its investors with attractive absolute investme</t>
  </si>
  <si>
    <t>Fund Count</t>
  </si>
  <si>
    <t>Bryan, Truesdale, Adkins &amp; Williams, PA</t>
  </si>
  <si>
    <t>Kennedy, Covington, Lobdell &amp; Hickman</t>
  </si>
  <si>
    <t>Southpaw Credit Opportunity Fund (FTE) Ltd.</t>
  </si>
  <si>
    <t>Southpaw Asset Management</t>
  </si>
  <si>
    <t>Howard Golden, Kevin Wyman</t>
  </si>
  <si>
    <t>4 Greenwich Office Park</t>
  </si>
  <si>
    <t>First Floor</t>
  </si>
  <si>
    <t>203-862-6206</t>
  </si>
  <si>
    <t>203-862-6201</t>
  </si>
  <si>
    <t>Bob Thompson</t>
  </si>
  <si>
    <t>The Southpaw Credit Opportunity Fund is an Event Driven/Distressed/Special Situations fund that prov</t>
  </si>
  <si>
    <t>Citco Fund Services (Cayman) Ltd.</t>
  </si>
  <si>
    <t>Walkers SPV Limited</t>
  </si>
  <si>
    <t>Southpaw Credit Opportunity Fund, L.P.</t>
  </si>
  <si>
    <t>Southridge Partners LP</t>
  </si>
  <si>
    <t>Southridge Capital Management, LLC</t>
  </si>
  <si>
    <t>212-994-9870</t>
  </si>
  <si>
    <t>212-994-9879</t>
  </si>
  <si>
    <t>Gabrielle E. Gutman</t>
  </si>
  <si>
    <t>Marcum &amp; Kliegman LLP,</t>
  </si>
  <si>
    <t>up to 5 %</t>
  </si>
  <si>
    <t>Arnold &amp; Porter LLP,</t>
  </si>
  <si>
    <t>Southshore Capital Fund Ltd.</t>
  </si>
  <si>
    <t>Caymans Open-Ended Investment Company</t>
  </si>
  <si>
    <t>ABN AMRO Clearing and Management Services Inc.,</t>
  </si>
  <si>
    <t>SP Offshore Limited</t>
  </si>
  <si>
    <t>Fidinam (Monte Carlo) S.A.M.</t>
  </si>
  <si>
    <t>Ernest D. Loewenwarter &amp; Co. L</t>
  </si>
  <si>
    <t>Bruce Campbell &amp; Co.</t>
  </si>
  <si>
    <t>SPARX Japan Value Creation Investors Fund (VCI Offshore)</t>
  </si>
  <si>
    <t>SPARX Asset Management Co., Ltd.</t>
  </si>
  <si>
    <t>Shoichi Miyasaka, Shuhei Abe</t>
  </si>
  <si>
    <t>Gate City Ohsaki, East Tower 16F</t>
  </si>
  <si>
    <t>1-11-2, Ohsaki, Shinagawa-Ku</t>
  </si>
  <si>
    <t>Tokyo</t>
  </si>
  <si>
    <t>141-0032</t>
  </si>
  <si>
    <t>81-3-5435-8200</t>
  </si>
  <si>
    <t>81-3-5435-8201</t>
  </si>
  <si>
    <t>Bart Maeda</t>
  </si>
  <si>
    <t>Yoko Matsuoka</t>
  </si>
  <si>
    <t>Bermuda Mutual Fund</t>
  </si>
  <si>
    <t>Bank of Bermuda (New York) Limited</t>
  </si>
  <si>
    <t>Goodwin Procter LLC</t>
  </si>
  <si>
    <t>SPARX Japan Value Creation Investors Fund, L.P.</t>
  </si>
  <si>
    <t>SPARX Strategic Investment Fund Limited</t>
  </si>
  <si>
    <t>Ken Nishimura, Shuhei Abe</t>
  </si>
  <si>
    <t>HSBC Institutional Trust Services (Asia) Limited</t>
  </si>
  <si>
    <t>The Bank of Bermuda Limited</t>
  </si>
  <si>
    <t>SpyGlass Focused Equity Fund (ZAR)</t>
  </si>
  <si>
    <t>Sky Capital Management Ltd.</t>
  </si>
  <si>
    <t>162-168 Regent Street, 415 Linen Hall</t>
  </si>
  <si>
    <t>W1B 5TE</t>
  </si>
  <si>
    <t>44-207-038-3855</t>
  </si>
  <si>
    <t>44-207-038-3856</t>
  </si>
  <si>
    <t>Michael Hansen</t>
  </si>
  <si>
    <t>South Africa Corporation</t>
  </si>
  <si>
    <t>ZAR</t>
  </si>
  <si>
    <t>IDS (South Africa)</t>
  </si>
  <si>
    <t>PKF</t>
  </si>
  <si>
    <t>Peregrine Equities (Pty) Limited</t>
  </si>
  <si>
    <t>Standard Bank</t>
  </si>
  <si>
    <t>Deneys Reitz Attorneys</t>
  </si>
  <si>
    <t>Other: Africa</t>
  </si>
  <si>
    <t>SpyGlass Focused Equity Offshore Fund (USD)</t>
  </si>
  <si>
    <t>Butterfield Fund Services (Cayman) Limited</t>
  </si>
  <si>
    <t>Bank of Butterfield International (Cayman) Ltd.</t>
  </si>
  <si>
    <t>Stage Harbor Investment Partners, L.P.</t>
  </si>
  <si>
    <t>Stage Harbor Capital, LLC</t>
  </si>
  <si>
    <t>Matthew N. Fontaine, CFA</t>
  </si>
  <si>
    <t>888 Worcester Street</t>
  </si>
  <si>
    <t>Suite 260</t>
  </si>
  <si>
    <t>Wellesley</t>
  </si>
  <si>
    <t>781-235-9690</t>
  </si>
  <si>
    <t>781-235-9692</t>
  </si>
  <si>
    <t>Matt Fontaine</t>
  </si>
  <si>
    <t>Stage Harbor Investment Partners, LP is a long/short equity and fixed income hedge fund using fundam</t>
  </si>
  <si>
    <t>O'Neill &amp; Company</t>
  </si>
  <si>
    <t>Walsh, Jastrem &amp; Browne LLP</t>
  </si>
  <si>
    <t>Foley Hoag LLP</t>
  </si>
  <si>
    <t>Stamford Global Event Driven Fund</t>
  </si>
  <si>
    <t>Noble Asset Management Ltd.</t>
  </si>
  <si>
    <t>4 Broadgate, 2nd Floor</t>
  </si>
  <si>
    <t>EC2M 2QS</t>
  </si>
  <si>
    <t>44-207-965-4470</t>
  </si>
  <si>
    <t>Shabir Chowdhary</t>
  </si>
  <si>
    <t>UBS Fund Services (Ireland) Ltd.</t>
  </si>
  <si>
    <t>Credit Suisse (Europe) Ltd.</t>
  </si>
  <si>
    <t>Walkers, Cayman Islands</t>
  </si>
  <si>
    <t>Starboard Value &amp; Opportunity Overseas Fund, Ltd.</t>
  </si>
  <si>
    <t>Starboard Value &amp; Opportunity Overseas Fund, Ltd. will invest primarily in the securities of U.S. pu</t>
  </si>
  <si>
    <t>Starboard Value &amp; Opportunity Partners, L.P.</t>
  </si>
  <si>
    <t>Starboard Value &amp; Opportunity Partners, L.P. invests primarily in the securities of U.S. public comp</t>
  </si>
  <si>
    <t>Stark NatCat Offshore Fund Ltd</t>
  </si>
  <si>
    <t>Stark RLI Management LLC</t>
  </si>
  <si>
    <t>John DeCaro, Tony Rettino</t>
  </si>
  <si>
    <t>500 West Madison Street</t>
  </si>
  <si>
    <t>Suite 1750</t>
  </si>
  <si>
    <t>312-281-4614</t>
  </si>
  <si>
    <t>312-281-4646</t>
  </si>
  <si>
    <t>John DeCaro</t>
  </si>
  <si>
    <t>Prime Management Limited</t>
  </si>
  <si>
    <t>Deutsche Bank Securities Inc.</t>
  </si>
  <si>
    <t>Strategic Turnaround Equity Partners L.P.</t>
  </si>
  <si>
    <t>Galloway Capital Management, LLC</t>
  </si>
  <si>
    <t>720 Fifth Avenue</t>
  </si>
  <si>
    <t>212-247-0581</t>
  </si>
  <si>
    <t>212-397-9728</t>
  </si>
  <si>
    <t>Gary Herman</t>
  </si>
  <si>
    <t>Rothstein Kass &amp; Co., LLP</t>
  </si>
  <si>
    <t>Goldman Sachs Execution and Clearing, L.P.</t>
  </si>
  <si>
    <t>LeBoeuf, Lamb, Greene &amp; MacRae, LLP</t>
  </si>
  <si>
    <t>Systeia Event Driven Program</t>
  </si>
  <si>
    <t>Systeia Capital Management</t>
  </si>
  <si>
    <t>Anne-Sophie D'Andlau, Sylvain Lemaire</t>
  </si>
  <si>
    <t>43-47 Avenue de la Grande Armee</t>
  </si>
  <si>
    <t>33-1-58-44-1254</t>
  </si>
  <si>
    <t>33-1-58-44-1209</t>
  </si>
  <si>
    <t>Frederic Hervouet</t>
  </si>
  <si>
    <t>Antoine Gautier</t>
  </si>
  <si>
    <t>Ireland Irish Trust</t>
  </si>
  <si>
    <t>Bi-Monthly</t>
  </si>
  <si>
    <t>BNP Paribas Securities Services</t>
  </si>
  <si>
    <t>KPMG Ireland</t>
  </si>
  <si>
    <t>Arthur Cox</t>
  </si>
  <si>
    <t>Institutionals</t>
  </si>
  <si>
    <t>Talisman Partners LLC</t>
  </si>
  <si>
    <t>Envision Capital Management</t>
  </si>
  <si>
    <t>Michael Druckman</t>
  </si>
  <si>
    <t>10751 N. Frank Lloyd Wright Blvd.</t>
  </si>
  <si>
    <t>Scottsdale</t>
  </si>
  <si>
    <t>AZ</t>
  </si>
  <si>
    <t>480-219-6240</t>
  </si>
  <si>
    <t>480-219-6238</t>
  </si>
  <si>
    <t>Patricia Druckman</t>
  </si>
  <si>
    <t>Arizona Limited Liability Company</t>
  </si>
  <si>
    <t>Sarvas, King &amp; Coleman P.C.</t>
  </si>
  <si>
    <t>Chase Bank</t>
  </si>
  <si>
    <t>Zwillinger &amp; Georgelos P.C.</t>
  </si>
  <si>
    <t>The Fund (through its investment in the Master Fund) engages in merger arbitrage, principally involv</t>
  </si>
  <si>
    <t>Bear Stearns Securities Corp/Goldman Sachs &amp; Co.</t>
  </si>
  <si>
    <t>Fulbright &amp; Jaworski LLP/Walkers</t>
  </si>
  <si>
    <t>Themis Partners, L.P.</t>
  </si>
  <si>
    <t>Third Avenue Special Situations (Offshore) Fund, Ltd.</t>
  </si>
  <si>
    <t>Third Avenue Management, LLC</t>
  </si>
  <si>
    <t>Henry Patner, Jonathan Krautmann, Michael Fineman, CFA, Steven Chua</t>
  </si>
  <si>
    <t>622 Third Avenue</t>
  </si>
  <si>
    <t>212-888-5222</t>
  </si>
  <si>
    <t>212-888-6738</t>
  </si>
  <si>
    <t>Benjamin Belfer</t>
  </si>
  <si>
    <t>Sarah Ryan</t>
  </si>
  <si>
    <t>Third Avenue Special Situations Fund seeks to achieve absolute annual returns (net of fees) of 15% o</t>
  </si>
  <si>
    <t>International Fund Services (Ireland) Ltd.</t>
  </si>
  <si>
    <t>Oiger</t>
  </si>
  <si>
    <t>Third Avenue Special Situations Fund, L.P.</t>
  </si>
  <si>
    <t>International Fund Services</t>
  </si>
  <si>
    <t>Third Avenue Vision Fund, L.P.</t>
  </si>
  <si>
    <t>Ian Lapey, Kathleen Crawford, Michael Fineman, CFA</t>
  </si>
  <si>
    <t>The Third Avenue Vision Fund, L.P. seeks to invest in the common stock of companies that the Managem</t>
  </si>
  <si>
    <t>Tiedemann Global Catalyst Ltd.</t>
  </si>
  <si>
    <t>The Fund combines a catalyst and event-driven, global multi-asset class and cross-disciplinary inves</t>
  </si>
  <si>
    <t>Morgan Stanley Fund Services (Bermuda) Ltd.</t>
  </si>
  <si>
    <t>Morgan Stanley &amp; Co., Inc.</t>
  </si>
  <si>
    <t>Trafalgar Catalyst Fund</t>
  </si>
  <si>
    <t>Trafalgar Asset Managers</t>
  </si>
  <si>
    <t>55 Baker Street</t>
  </si>
  <si>
    <t>W1U 8EW</t>
  </si>
  <si>
    <t>44-207-563-9400</t>
  </si>
  <si>
    <t>44-207-206-9391</t>
  </si>
  <si>
    <t>Katie Fernandes</t>
  </si>
  <si>
    <t>Olivia Biggs</t>
  </si>
  <si>
    <t>Goldman Sachs Administration Services Co.</t>
  </si>
  <si>
    <t>RSM Cayman Islands</t>
  </si>
  <si>
    <t>up to 5%</t>
  </si>
  <si>
    <t>Trafalgar Catalyst Fund - EUR</t>
  </si>
  <si>
    <t>Trafalgar Discovery Fund - EUR</t>
  </si>
  <si>
    <t>Trafalgar Discovery Fund - USD</t>
  </si>
  <si>
    <t>Trafalgar Entropy Fund - USD</t>
  </si>
  <si>
    <t>Goldman Sachs Administration Services</t>
  </si>
  <si>
    <t>RSM Robson Rhodes</t>
  </si>
  <si>
    <t>Lovells</t>
  </si>
  <si>
    <t>Trafalgar Recovery Fund</t>
  </si>
  <si>
    <t>Trafalgar Recovery Fund - EUR</t>
  </si>
  <si>
    <t>Tricom Trust Chairman Select Strategy</t>
  </si>
  <si>
    <t>Tricom Investment Management Ltd.</t>
  </si>
  <si>
    <t>Level 9, 10 Bridge Street</t>
  </si>
  <si>
    <t>61-2-9210-7853</t>
  </si>
  <si>
    <t>61-2-9247-2222</t>
  </si>
  <si>
    <t>Timothy McNamara</t>
  </si>
  <si>
    <t>Australia Unit Trust</t>
  </si>
  <si>
    <t>RBA Cash Rate</t>
  </si>
  <si>
    <t>Tricom Equities Ltd</t>
  </si>
  <si>
    <t>WHK Greenwoods</t>
  </si>
  <si>
    <t>Max 3</t>
  </si>
  <si>
    <t>Freehills</t>
  </si>
  <si>
    <t>Trinad Capital Micro-Cap Activist Fund, L.P.</t>
  </si>
  <si>
    <t>Trinad Capital, L.P.</t>
  </si>
  <si>
    <t>2121 Avenue of the Stars</t>
  </si>
  <si>
    <t>914-843-5309</t>
  </si>
  <si>
    <t>914-765-0057</t>
  </si>
  <si>
    <t>Bruce Gropper</t>
  </si>
  <si>
    <t>The Trinad Capital Micro-Cap Activist Fund invests in companies with market capitalizations of less</t>
  </si>
  <si>
    <t>J.P. Morgan Tranaut</t>
  </si>
  <si>
    <t>Merlin/Bear Stearns</t>
  </si>
  <si>
    <t>Kramer Levin Naftalis &amp; Frankel LLP</t>
  </si>
  <si>
    <t>Trophy Hunter Investments, L.P.</t>
  </si>
  <si>
    <t>Douglas Teitelbaum, John D. (Jay) Stout, Michael F. Thompson, CFA, Steve Van Dyke</t>
  </si>
  <si>
    <t>Trophy Hunter Partners, Ltd.</t>
  </si>
  <si>
    <t>Douglas Teitelbaum, John D. (Jay) Stout, Michael N. Thompson, CFA, Steven A. Van Dyke</t>
  </si>
  <si>
    <t>TT Event-Driven Fund</t>
  </si>
  <si>
    <t>TT International</t>
  </si>
  <si>
    <t>Roger Bernheim</t>
  </si>
  <si>
    <t>Moor House, Level 13</t>
  </si>
  <si>
    <t>120 London Wall</t>
  </si>
  <si>
    <t>EC2Y 5ET</t>
  </si>
  <si>
    <t>44-207-509-1187</t>
  </si>
  <si>
    <t>44-207-209-1290</t>
  </si>
  <si>
    <t>Anthony Brzostowski</t>
  </si>
  <si>
    <t>Turnaround Capital and Income Fund, L.P.</t>
  </si>
  <si>
    <t>Turnaround Capital Management, LLC</t>
  </si>
  <si>
    <t>626 Willshire</t>
  </si>
  <si>
    <t>213-622-0383</t>
  </si>
  <si>
    <t>Thomas Koch</t>
  </si>
  <si>
    <t>Turnberry Capital International, Ltd.</t>
  </si>
  <si>
    <t>Turnberry Capital Management L.P.</t>
  </si>
  <si>
    <t>410 Greenwich Avenue</t>
  </si>
  <si>
    <t>203-861-2700</t>
  </si>
  <si>
    <t>203-861-2716</t>
  </si>
  <si>
    <t>Jeff Dobbs</t>
  </si>
  <si>
    <t>Michael Srubinski</t>
  </si>
  <si>
    <t>MeesPierson (Curacal)</t>
  </si>
  <si>
    <t>Berdon, LLP</t>
  </si>
  <si>
    <t>Simpson Thacher &amp; Bartlett</t>
  </si>
  <si>
    <t>Turnberry Capital Partners L.P.</t>
  </si>
  <si>
    <t>Yes (max 50%)</t>
  </si>
  <si>
    <t>Twin Offshore, Ltd.</t>
  </si>
  <si>
    <t>Twin Securities, Inc.</t>
  </si>
  <si>
    <t>David J. Simon</t>
  </si>
  <si>
    <t>140 East 45th Street</t>
  </si>
  <si>
    <t>27th Floor</t>
  </si>
  <si>
    <t>212-687-6834</t>
  </si>
  <si>
    <t>212-687-6901</t>
  </si>
  <si>
    <t>William Wang</t>
  </si>
  <si>
    <t>International Corporate Management of Bermuda Limited</t>
  </si>
  <si>
    <t>BDO Seidman, LP</t>
  </si>
  <si>
    <t>Twin Securities, L.P.</t>
  </si>
  <si>
    <t>Seward Kissell LLP</t>
  </si>
  <si>
    <t>Ultra Distressed Securities Fund Limited</t>
  </si>
  <si>
    <t>Fund Advisors Limited</t>
  </si>
  <si>
    <t>Euro Canadian Centre, Marlborough Street</t>
  </si>
  <si>
    <t>P.O. Box N-4802</t>
  </si>
  <si>
    <t>SS-6238</t>
  </si>
  <si>
    <t>44-207 499-4466</t>
  </si>
  <si>
    <t>44-207 499-5577</t>
  </si>
  <si>
    <t>Diego von Buch</t>
  </si>
  <si>
    <t>Adrian Fairbourn</t>
  </si>
  <si>
    <t>Oceanic Bank and Trust, Nassau</t>
  </si>
  <si>
    <t>PricewaterhouseCoopers, Nassau</t>
  </si>
  <si>
    <t>Northern Trust International B</t>
  </si>
  <si>
    <t>Valens Offshore Fund</t>
  </si>
  <si>
    <t>Laurus Capital Management, LLC</t>
  </si>
  <si>
    <t>212-541-5800</t>
  </si>
  <si>
    <t>212-541-5800, x238</t>
  </si>
  <si>
    <t>Inger Karlsson</t>
  </si>
  <si>
    <t>The investment objective of the Fund is to achieve capital appreciation primarily through a strategy</t>
  </si>
  <si>
    <t>Fortis Prime Solutions (Cayman) Limited</t>
  </si>
  <si>
    <t>Rothstein, Kass &amp; Co. (Cayman)</t>
  </si>
  <si>
    <t>North Fork Bank</t>
  </si>
  <si>
    <t>Valens U.S. Fund LLC</t>
  </si>
  <si>
    <t>Valquest Partners, L.P.</t>
  </si>
  <si>
    <t>Valquest Capital Management</t>
  </si>
  <si>
    <t>145 E 57th Street</t>
  </si>
  <si>
    <t>212-981-4909</t>
  </si>
  <si>
    <t>Michael Grotell</t>
  </si>
  <si>
    <t>Goldstein Golub Kessler LLC</t>
  </si>
  <si>
    <t>Van Buren Fund</t>
  </si>
  <si>
    <t>Van Buren Advisors, LLC</t>
  </si>
  <si>
    <t>Chris Dardanes</t>
  </si>
  <si>
    <t>6133 North River Road</t>
  </si>
  <si>
    <t>Suite 970</t>
  </si>
  <si>
    <t>Rosemont</t>
  </si>
  <si>
    <t>312-212-0895</t>
  </si>
  <si>
    <t>312-577-0965</t>
  </si>
  <si>
    <t>John Kiple</t>
  </si>
  <si>
    <t>The Company will hold positions related to event driven trading strategies.  The Manager will be pri</t>
  </si>
  <si>
    <t>Spectrum Global Fund</t>
  </si>
  <si>
    <t>Deloitte and Touche</t>
  </si>
  <si>
    <t>Varde Fund (Cayman) Ltd.</t>
  </si>
  <si>
    <t>Varde Partners, Inc.</t>
  </si>
  <si>
    <t>George Hicks, Gregory McMillan, Marcia Page</t>
  </si>
  <si>
    <t>8500 Normandale Lake Blvd.</t>
  </si>
  <si>
    <t>Suite 1570</t>
  </si>
  <si>
    <t>952-893-1554</t>
  </si>
  <si>
    <t>952-893-9613</t>
  </si>
  <si>
    <t>George G. Hicks</t>
  </si>
  <si>
    <t>Goldman Sachs (Cayman) Trust Ltd.</t>
  </si>
  <si>
    <t>KPMG Peat Marwick</t>
  </si>
  <si>
    <t>Paul, Weiss, Rifkind Wharton &amp; Garrison</t>
  </si>
  <si>
    <t>Varde Fund L.P.</t>
  </si>
  <si>
    <t>Goldman Sachs (Cayman)</t>
  </si>
  <si>
    <t>KPMG Peat Marwick LLP</t>
  </si>
  <si>
    <t>Norwest</t>
  </si>
  <si>
    <t>Paul Weiss Rifkin Wharton &amp; Garrison</t>
  </si>
  <si>
    <t>Venus Special Situations (Offshore) Fund, Ltd.</t>
  </si>
  <si>
    <t>Venus Capital Management Inc.</t>
  </si>
  <si>
    <t>Aviral Gupta, Vik Mehrotra</t>
  </si>
  <si>
    <t>99 Summer Street</t>
  </si>
  <si>
    <t>Suite M100</t>
  </si>
  <si>
    <t>617-423-1901</t>
  </si>
  <si>
    <t>617-249-1901</t>
  </si>
  <si>
    <t>Vik Mehrotra</t>
  </si>
  <si>
    <t>Havell Rodrigues</t>
  </si>
  <si>
    <t>UBS Fund Services</t>
  </si>
  <si>
    <t>Foley Hoag, LLP</t>
  </si>
  <si>
    <t>Venus Special Situations Fund, L.P.</t>
  </si>
  <si>
    <t>Veritas HY ShortOnly Fund (Bermuda) Ltd.</t>
  </si>
  <si>
    <t>Argent Financial Group (Bermuda), Ltd.</t>
  </si>
  <si>
    <t>Allan Marshall, Henry Cox</t>
  </si>
  <si>
    <t>73 Front Street</t>
  </si>
  <si>
    <t>HM12</t>
  </si>
  <si>
    <t>441-292-9718</t>
  </si>
  <si>
    <t>441-292-9576</t>
  </si>
  <si>
    <t>Henry Cox</t>
  </si>
  <si>
    <t>Antoinette Lomonaco alomonaco@argentfundsgroup.com</t>
  </si>
  <si>
    <t>Cox Hallett Wilkinson</t>
  </si>
  <si>
    <t>Bank of Bermuda Limited</t>
  </si>
  <si>
    <t>Vertex Fund</t>
  </si>
  <si>
    <t>Vertex One Asset Management Inc.</t>
  </si>
  <si>
    <t>Jeff McCord, John Thiessen, Matthew Wood</t>
  </si>
  <si>
    <t>1920-1177 West Hastings Street</t>
  </si>
  <si>
    <t>Vancouver</t>
  </si>
  <si>
    <t>V6E 2K3</t>
  </si>
  <si>
    <t>604-681-5787</t>
  </si>
  <si>
    <t>604-681- 5146</t>
  </si>
  <si>
    <t>David Wallin</t>
  </si>
  <si>
    <t>Jeff McCord</t>
  </si>
  <si>
    <t>Canada Unit Trust</t>
  </si>
  <si>
    <t>1 month</t>
  </si>
  <si>
    <t>Royal Trust</t>
  </si>
  <si>
    <t>PricewaterhoseCoopers</t>
  </si>
  <si>
    <t>0.2% - 0.3% in mgmt. expenses</t>
  </si>
  <si>
    <t>McCullough O'Connor Irwin</t>
  </si>
  <si>
    <t>Vertigo Capital, L.P.</t>
  </si>
  <si>
    <t>Vertigo Management, LLC</t>
  </si>
  <si>
    <t>David Weiner</t>
  </si>
  <si>
    <t>Two Executive Drive</t>
  </si>
  <si>
    <t>Suite 535</t>
  </si>
  <si>
    <t>201-944-6484</t>
  </si>
  <si>
    <t>201-302-9826</t>
  </si>
  <si>
    <t>Schwartz &amp; Co.</t>
  </si>
  <si>
    <t>Ryan Beck</t>
  </si>
  <si>
    <t>Bank Of America</t>
  </si>
  <si>
    <t>Viathon Capital Master Fund, L.P.</t>
  </si>
  <si>
    <t>Viathon Capital Management, LLC</t>
  </si>
  <si>
    <t>Robert Becker, Robert Comizio</t>
  </si>
  <si>
    <t>426 Springfield Avenue</t>
  </si>
  <si>
    <t>908-517-5827</t>
  </si>
  <si>
    <t>908-382-6360</t>
  </si>
  <si>
    <t>Robert Becker</t>
  </si>
  <si>
    <t>Viathon Offshore Fund, Ltd. is a credit opportunity and special situation fund that seeks to employ</t>
  </si>
  <si>
    <t>Lowenstein Sandler</t>
  </si>
  <si>
    <t>Vision Opportunity Capital Partners, L.P.</t>
  </si>
  <si>
    <t>Vision Capital Advisors, LLC</t>
  </si>
  <si>
    <t>20 West 55th Street</t>
  </si>
  <si>
    <t>212-849-8239</t>
  </si>
  <si>
    <t>212-867-1416</t>
  </si>
  <si>
    <t>Orit Carmiel</t>
  </si>
  <si>
    <t>BISYS-RK Alternative Investment Services, Inc.</t>
  </si>
  <si>
    <t>Vision Opportunity Capital Partners, Ltd.</t>
  </si>
  <si>
    <t>Seward &amp; Kissel, Ogier &amp; Boxalls</t>
  </si>
  <si>
    <t>VisionGain China Absolute Return Fund</t>
  </si>
  <si>
    <t>VisionGain Capital</t>
  </si>
  <si>
    <t>1 Connaught Place</t>
  </si>
  <si>
    <t>Jardine House, 16th Floor</t>
  </si>
  <si>
    <t>China</t>
  </si>
  <si>
    <t>852-3741-1384</t>
  </si>
  <si>
    <t>852-3741-1381</t>
  </si>
  <si>
    <t>Christine Chow Knowles</t>
  </si>
  <si>
    <t>The Company operates as a feeder fund in a 'master-feeder' fund structure. The Company invests all o</t>
  </si>
  <si>
    <t>HSBC Trustee</t>
  </si>
  <si>
    <t>Pricewaterhouse Coopers</t>
  </si>
  <si>
    <t>1 if less than 24 months</t>
  </si>
  <si>
    <t>Nil</t>
  </si>
  <si>
    <t>Deacons / Campbells</t>
  </si>
  <si>
    <t>VR Global Offshore Fund Ltd.</t>
  </si>
  <si>
    <t>VR Advisory Services Ltd.</t>
  </si>
  <si>
    <t>Andrei Pavlichenkov, Jeffrey Johnson, Richard Deitz, Telu Bajar</t>
  </si>
  <si>
    <t>W.S.Walker &amp; Co, Caledonian House, Mary Street</t>
  </si>
  <si>
    <t>7 (495) 787-8181</t>
  </si>
  <si>
    <t>7 (495) 787-8183</t>
  </si>
  <si>
    <t>Jeffrey Johnson</t>
  </si>
  <si>
    <t>Natalia Mospan</t>
  </si>
  <si>
    <t>Ernst&amp;Young (Cayman Islands)</t>
  </si>
  <si>
    <t>Akin, Gump, Strauss, Hauer &amp; Feld L.L.P., Walkers</t>
  </si>
  <si>
    <t>Washburne Capital Management L.P.</t>
  </si>
  <si>
    <t>Washburne Capital Management LLC</t>
  </si>
  <si>
    <t>Seth P. Washburne</t>
  </si>
  <si>
    <t>Suite 925</t>
  </si>
  <si>
    <t>212-808-0500</t>
  </si>
  <si>
    <t>212-808-0575</t>
  </si>
  <si>
    <t>Goldstein, Golum, &amp; Kessler</t>
  </si>
  <si>
    <t>Crow &amp; Tartanella</t>
  </si>
  <si>
    <t>Washburne Capital Offshore, Ltd.</t>
  </si>
  <si>
    <t>Private Trust Company (Bahamas)</t>
  </si>
  <si>
    <t>Weaver Arbitrage Partners, L.P.</t>
  </si>
  <si>
    <t>Weaver Capital Management</t>
  </si>
  <si>
    <t>Elizabeth B. Weaver, John M. Fox</t>
  </si>
  <si>
    <t>212-808-7360</t>
  </si>
  <si>
    <t>212-808-7361</t>
  </si>
  <si>
    <t>John Fox</t>
  </si>
  <si>
    <t>Fulvio &amp; Associates</t>
  </si>
  <si>
    <t>Spear Leeds &amp; Kellogg</t>
  </si>
  <si>
    <t>Cobb &amp; Eisenberg</t>
  </si>
  <si>
    <t>Wexford Credit Opportunities Fund, L.P.</t>
  </si>
  <si>
    <t>Wexford Capital LLC</t>
  </si>
  <si>
    <t>Arthur Amron, Charles Davidson, Frederick Simon, Jay Maymudes, Joseph Jaocbs, Kenneth Rubin, Mark Zand, Robert Holtz</t>
  </si>
  <si>
    <t>411 West Putnam Avenue</t>
  </si>
  <si>
    <t>203-862-7300</t>
  </si>
  <si>
    <t>203-862-7324</t>
  </si>
  <si>
    <t>Marc Leferman</t>
  </si>
  <si>
    <t>Jennifer Kirsch</t>
  </si>
  <si>
    <t>Self-Administered</t>
  </si>
  <si>
    <t>Wexford Offshore Credit Opportunities Fund Limited</t>
  </si>
  <si>
    <t>Arthur Amron, Charles Davidson, Frederick Simon, Jay Maymudes, Joseph Jacobs, Kenneth Rubin, Mark Zand, Robert Holtz</t>
  </si>
  <si>
    <t>Walkers (Cayman Islands) and Schulte Roth &amp; Zabel (US)</t>
  </si>
  <si>
    <t>Whalehaven Capital L.P.</t>
  </si>
  <si>
    <t>Whalehaven Capital</t>
  </si>
  <si>
    <t>Michael Finkelstein</t>
  </si>
  <si>
    <t>P.O. Box hm2257 Hamilton</t>
  </si>
  <si>
    <t>HMJX</t>
  </si>
  <si>
    <t>201-782-0032</t>
  </si>
  <si>
    <t>201-586-0258</t>
  </si>
  <si>
    <t>Eric Weisblum</t>
  </si>
  <si>
    <t>3 quarters</t>
  </si>
  <si>
    <t>BDO Dunwoody</t>
  </si>
  <si>
    <t>Kirkpatrick &amp; Lockhart Nicholson Graham LLP</t>
  </si>
  <si>
    <t>Whalehaven Fund Ltd.</t>
  </si>
  <si>
    <t>Consolidated Fund Management Ltd.</t>
  </si>
  <si>
    <t>Wakefield Quinn (Bermuda)</t>
  </si>
  <si>
    <t>Whitney Green River Fund</t>
  </si>
  <si>
    <t>J.H. Whitney Investment Management LLC</t>
  </si>
  <si>
    <t>375 Park Ave.</t>
  </si>
  <si>
    <t>212-835-1953</t>
  </si>
  <si>
    <t>212-835-1951</t>
  </si>
  <si>
    <t>Josephine Murray</t>
  </si>
  <si>
    <t>The Whitney Green River Fund is a concentrated, long/short fund with a long-term investment focus. G</t>
  </si>
  <si>
    <t>YA Global Investments (U.S.), LP</t>
  </si>
  <si>
    <t>Yorkville Advisors, LLC</t>
  </si>
  <si>
    <t>David Gonzalez, Ed Schinik, Jerry Eicke, Mark Angelo, Matt Beckman, Troy Rillo</t>
  </si>
  <si>
    <t>101 Hudson Street</t>
  </si>
  <si>
    <t>Suite 3700</t>
  </si>
  <si>
    <t>Jersey City</t>
  </si>
  <si>
    <t>201-985-8300 x163</t>
  </si>
  <si>
    <t>201-369-7770</t>
  </si>
  <si>
    <t>Thomas Anderson</t>
  </si>
  <si>
    <t>Sarahjon Kerins</t>
  </si>
  <si>
    <t>SEI Investments Company</t>
  </si>
  <si>
    <t>Wachovia</t>
  </si>
  <si>
    <t>Schulte Roth Zabel LLP</t>
  </si>
  <si>
    <t>YA Global Investments, Ltd.</t>
  </si>
  <si>
    <t>Goldstein Golub Kessler, International Cayman</t>
  </si>
  <si>
    <t>Sutherland Asbill &amp; Brennan LLP/Walkers</t>
  </si>
  <si>
    <t>York Asian Opportunities Fund, L.P.</t>
  </si>
  <si>
    <t>York Capital Management</t>
  </si>
  <si>
    <t>Daniel A. Schwartz, James G. Dinan, Jason Lee, Nancy Neo, William C. Vrattos</t>
  </si>
  <si>
    <t>767 Fifth Avenue</t>
  </si>
  <si>
    <t>212-300-1300</t>
  </si>
  <si>
    <t>212-300-1301</t>
  </si>
  <si>
    <t>Maureen Kiley</t>
  </si>
  <si>
    <t>The Fund invests primarily in the securities of Asian companies, using a catalyst-driven, fundamenta</t>
  </si>
  <si>
    <t>Arnold &amp; Porter LLP/Walkers</t>
  </si>
  <si>
    <t>York Asian Opportunities Unit Trust</t>
  </si>
  <si>
    <t>York Capital Management L.P.</t>
  </si>
  <si>
    <t>Daniel A. Schwartz, James G. Dinan</t>
  </si>
  <si>
    <t>Bear, Stearns &amp; Co.</t>
  </si>
  <si>
    <t>Reid &amp; Priest LLP</t>
  </si>
  <si>
    <t>York Investment Ltd.</t>
  </si>
  <si>
    <t>York Credit Opportunities Fund, L.P.</t>
  </si>
  <si>
    <t>Goldman Sachs (Cayman) Trust. Ltd.</t>
  </si>
  <si>
    <t>Thelen Reid &amp; Priest</t>
  </si>
  <si>
    <t>York Credit Opportunities Unit Trust</t>
  </si>
  <si>
    <t>The Fund’s investment objective is to achieve superior risk-adjusted returns over time through inves</t>
  </si>
  <si>
    <t>York European Opportunities Fund, L.P.</t>
  </si>
  <si>
    <t>Christophe Aurand, Daniel A. Schwartz, James G. Dinan</t>
  </si>
  <si>
    <t>The Fund seeks to achieve consistent superior investment results over time relatively independent of</t>
  </si>
  <si>
    <t>York European Opportunities Unit Trust</t>
  </si>
  <si>
    <t>Thelen Reid &amp; Priest LLP</t>
  </si>
  <si>
    <t>York Institutional Partners, L.P.</t>
  </si>
  <si>
    <t>York Select Unit Trust</t>
  </si>
  <si>
    <t>Thelen Reid &amp; Priest, LLP</t>
  </si>
  <si>
    <t>Goldman Sachs / Bear Stearns</t>
  </si>
  <si>
    <t>York Select, L.P.</t>
  </si>
  <si>
    <t>Thelen Reid and Priest</t>
  </si>
  <si>
    <t>Zazove Aggressive Growth Fund L.P.</t>
  </si>
  <si>
    <t>Zazove Associates, L.L.C.</t>
  </si>
  <si>
    <t>Gene T. Pretti</t>
  </si>
  <si>
    <t>1033 Skokie Blvd</t>
  </si>
  <si>
    <t>Suite 310</t>
  </si>
  <si>
    <t>Northbrook</t>
  </si>
  <si>
    <t>847-239-7100</t>
  </si>
  <si>
    <t>847-239-7101</t>
  </si>
  <si>
    <t>Gary Hosking</t>
  </si>
  <si>
    <t>Geneka Sanders</t>
  </si>
  <si>
    <t>Fortis--MeesPierson</t>
  </si>
  <si>
    <t>Performance</t>
  </si>
  <si>
    <t>NetAssetValue</t>
  </si>
  <si>
    <t>Date</t>
  </si>
  <si>
    <t>FundCode</t>
  </si>
  <si>
    <t>FundName</t>
  </si>
  <si>
    <t>Qualifications</t>
  </si>
  <si>
    <t>main_strategy="Event-Driven" and FundCode ne 21967 and Open_for_investments = 'Yes' and lowcase(Lockup) in ('0', '1 month', '1 year','1 quarter','2 quarters','3 months','3 quarters','30 days','6 months', '60 days', '60', '9 months', '90 days', '180 days', '12 months', 'none') and Annual_Perform_Audit = 'Yes' and Inception&lt;='31AUG2001'd and Offshore_Vehicle='No' and Returns_Denomination = 'USD' and Leverage='Yes'</t>
  </si>
  <si>
    <t>Investment focus on undervalued companies in Western European markets which are mismanaged, benefit from change, experience some 'problems' which obfuscate intrinsic value, are potential industry consolidators or are potential takeover candidates or are below the investor radar screen.</t>
  </si>
  <si>
    <t>The Fund invests in companies which are reorganizing and the equity securities of companies involved in mergers. Two-thirds of the fund's assets are always in stock for stock mergers (always long/short simultaneously). Apart from pure cash deals the bulk of the portfolio is always hedged.</t>
  </si>
  <si>
    <t>The Fund invests in publicly traded debt, private debt, trade claims, large and middle market bank loans, distressed real estate and public and private equity, post bankruptcy equity. To control risk, assets are broadly diversified among 40 or more positions.</t>
  </si>
  <si>
    <t>The Fund invests in mid-cap, undervalued, publicly trades U.S. companies. Most companies invested in are low-tech and industrial, and are not experiencing significant events in technological obsolescence, product liability, governmental intervention or poor transparency (does not invest in, e.g., pharmaceutical, high-tech and financial companies). The Fund takes a significant position in each company, and is active in suggesting constructive ways in which company value may be advanced.  Individual positions are limited to no more than 7% of a company's equity market value, in order to insure liquidity.  Investments are researched and selected according to a bottom-up, cash-flow focused approach. The Fund's core holdings typically share a number of financial criteria that make companies both undervalued and suitable for LBO-type transactions. **PLEASE NOTE: Fund Assets include those of AJR International (Class B)**</t>
  </si>
  <si>
    <t>The Fund invests in mid-cap, undervalued, publicly trades U.S. companies. Most companies invested in are low-tech and industrial, and are not experiencing significant events in technological obsolescence, product liability, governmental intervention or poor transparency (does not invest in, e.g., pharmaceutical, high-tech and financial companies). The Fund takes a significant position in each company, and is active in suggesting constructive ways in which company value may be advanced.  Individual positions are limited to no more than 7% of a company's equity market value, in order to insure liquidity.  Investments are researched and selected according to a bottom-up, cash-flow focused approach. The Fund's core holdings typically share a number of financial criteria that make companies both undervalued and suitable for LBO-type transactions. **PLEASE NOTE: Fund Assets are combined, and placed under AJR International (Class A)**</t>
  </si>
  <si>
    <t>The Fund's investment objective is to achieve consistent capital appreciation over time by investing primarily in European secured bank loans. The Investment Manager will aim to generate returns through leveraged exposure to selected European bank loans, while actively managing both the credit risk and market risk of the portfolio. For both return generation and hedging purposes, the Investment Manager may enter into both long and short positions in instruments including, but not limited to, senior secured bank loans, second-lien bank loans, mezzanine debt, government debt, unsecured corporate bonds, as well as credit and interest-rate derivatives.**PLEASE NOTE: Returns prior to 4/2006 refers to the Alpstar Secured Bank Loan Master Fund. The Fund opened to the external investors 4/1/2006.**</t>
  </si>
  <si>
    <t>The Fund's investment objective is to achieve consistent capital appreciation over time by investing primarily in European secured bank loans. The Investment Manager will aim to generate returns through leveraged exposure to selected European bank loans,_x000D_
while actively managing both the credit risk and market risk of the portfolio. For both return generation and hedging purposes, the Investment Manager may enter into both long and short positions in instruments including, but not limited to, senior secured bank_x000D_
loans, second-lien bank loans, mezzanine debt, government debt, unsecured corporate bonds, as well as credit and interest-rate derivatives.**PLEASE NOTE: Returns prior to 4/2006 refers to the Alpstar Secured Bank Loan Master Fund. The Fund opened to the external investors 4/1/2006.**</t>
  </si>
  <si>
    <t>The Partnership will employ a value-oriented, event-driven approach to investing that incorporates opportunities throughout the various stages of the distressed and special situations investment cycle. The Partnership will seek to achieve its Investment Objective by investing in:  (i) secured and senior unsecured debt positions that are expected to provide consistent returns with limited volatility; (ii) investments that are priced significantly below their intrinsic value and (iii) event-driven special situations that are expected to have a clearly defined transaction, process and time frame.  These investments may include long and short positions in public and private domestic and foreign securities and other instruments, including, but not limited to, bank debt, bonds, trade claims, common and preferred stock, warrants, options or other instruments, which the Management Company believes are appropriate to accomplish the Investment Objective.</t>
  </si>
  <si>
    <t>The Fund generally focuses on the lower risk portion of the merger arbitrage universe, publically announced deals with disclosed terms. The universe of potential investments is developed from business news sources and Wall Street contacts.  Individual transaction research focuses on identifying deals that have a high probability of being successfully completed.  While a rate of return hurdle is set for the decision to invest in a deal, the decision is primarily based upon risk factors.  Diversification is relied upon as a risk management strategy.  Portfolios hold a relatively large number of positions, typically around 30, with no one position accounting for more than 5% of the portfolio. All stock for stock transactions are hedged. Various hedging techniques are used, including short sales and purchases of put options.</t>
  </si>
  <si>
    <t>The Fund takes an Event Driven approach to global equity investments. The Fund focuses on industries undergoing consolidation and restructuring. The Fund seeks targeted returns of at least 50% within 24 months. The Fund engages in strategic leverage (through warrants and options) and actively hedges currency exposure.</t>
  </si>
  <si>
    <t>The Fund trades primarily in announced merger and acquisition transactions and restructuring situations based on analysis of the probability that the transactions will be consummated. The Fund is very conservative in its use of leverage, typically employing none. The portfolio is highly diversified, maintaining a range of 35 to 40 deals at all times with the typical top 6 positions averaging 4-5%, and maximum sector exposure of 30%. The Fund focuses on stock/stock transactions for approximately 85% of the portfolio. It also primarily looks for deals that have a research angle or are overlooked.</t>
  </si>
  <si>
    <t>The broad strategy and philosophy of the AGSS is to exploit situations where various market participants constrained either by their resources or by the nature of their activity act in a non-economic manner. The result is valuations that overstate risks and market inefficiencies that create long only, arbitrage or relative value opportunities.</t>
  </si>
  <si>
    <t>Arlington's investment objective is to obtain long-term capital appreciation with low relative volatility. The Fund employs an event-driven strategy, focused largely on U.S. merger arbitrage. In merger arbitrage, Arlington will only participate in announced transactions. In addition to merger arbitrage, the Fund can also participate in other event-driven special situations, which may include the purchase of claims on, or securities of, companies in bankruptcy, exchange offers or litigation plays.</t>
  </si>
  <si>
    <t>Opportunistic Focus on 'in price' . Clarity upfront as to exit strategy. Structure to minimise the risk of loss of principal through: stop losses, asset backing, use of secured debt with equity kickers, convertibles with price resets/downside protection, personal guarantees, put options. Willing to be contrarian. Avoid investments, structures or sectors that we don’t understand/not transparent. Know the counterparties. Cash on cash yield wherever possible.</t>
  </si>
  <si>
    <t>The Armory Fund, L.P. (the 'Fund') focuses on special situations within the event driven, distressed universe. The Armory team consists of professionals with extensive experience in portfolio management, valuation and credit analysis, trading, and operations. The Principals will use their experience and relationships to search for off-the-run and less crowded situations in order to differentiate ourselves and provide unique opportunities to investors. The emphasis is on smaller capitalization structures and market-caps where the inefficiencies are greater.</t>
  </si>
  <si>
    <t>The Partnership invests in private investments in public equities (or 'PIPEs') transactions or similar securities of non-publicly traded companies.  The Partnership may also invest in more traditional private debt and equity securities.  Generally, the securities in the Partnership’s portfolio are offered privately, directly by the issuers in unregistered transactions, and are not freely tradable.</t>
  </si>
  <si>
    <t>The Fund’s principal investment objective is to realize superior returns that may be available in the distressed debt and high yield debt markets in non-Japan Asia (including Australia). The Fund will establish and maintain separate portfolios for investing in distressed debt and high yield debt. Participating Shares Class A and Participating Shares Class B will be designated to the distressed debt portfolio, and the proceeds of the issue of Participating Shares in this portfolio will be applied to event-driven distressed debt investments. Participating Shares Class H and Participating Shares Class H1 will be designated to the high yield portfolio, and the proceeds of the issue of Participating Shares in this portfolio will be applied to investments in high yield debt.</t>
  </si>
  <si>
    <t xml:space="preserve">The Fund’s principal investment objective is to realize superior returns that may be available in the distressed debt and high yield debt markets in non-Japan Asia (including Australia). The Fund will establish and maintain separate portfolios for investing in distressed debt and high yield debt. Participating Shares Class A and Participating Shares Class B will be designated to the distressed debt portfolio, and the proceeds of the issue of Participating Shares in this portfolio will be applied to event-driven distressed debt investments. Participating Shares Class H and Participating Shares Class H1 will be designated to the high yield portfolio, and the proceeds of the issue of Participating Shares in this portfolio will be applied to investments in high yield debt. </t>
  </si>
  <si>
    <t>The principal objective of the Fund is to achieve above-average returns (through both capital appreciation and current income) primarily from passive investments in the debt or equity securities or other indebtedness of companies in Asia (predominantly outside of Japan) that are: (i) in financial distress; (ii) in bankruptcy, reorganization or liquidation; or (iii) undervalued because of discrete extraordinary events.</t>
  </si>
  <si>
    <t>The Fund will make principally non-control investments in debt, equity or other securities or indebtedness primarily of European companies (i) that are in financial distress or undergoing a turn-around; (ii) that are in bankruptcy, reorganization or liquidation; (iii) that are undervalued because of discrete extraordinary events; or (iv) whose securities the General Partner deems to be undervalued. The Fund may also make control investments and may invest in Euro-denominated securities of non-European companies. In addition, the Fund may focus on securities of companies that are engaging, or have recently been engaged, in extraordinary transactions and in other special situations (Event-Driven Situations).</t>
  </si>
  <si>
    <t>The Fund has been established to earn attractive total returns over time with low correlation to the equity markets. The Fund will make investments primarily in the equity and equity-related securities of public companies experiencing corporate change (Event Driven Situations). Event Driven Situations generally fall into three categories: equity restructurings, mergers and acquisitions and extraordinary litigation.</t>
  </si>
  <si>
    <t>The investment objective of the Fund is to make principally passive investments in the equity or debt securities or other indebtedness of (i) companies in financial distress or undergoing a turnaround, (ii) companies in bankruptcy reorganization or liquidation, and (iii) companies that are undervalued because of discrete extraordinary events.</t>
  </si>
  <si>
    <t>Barington Companies Equity Partners, L.P., an event driven/value fund, was launched in January 2000 by James A. Mitarotonda. The Fund’s investment strategy is concentrated value investing in companies that are undervalued relative to intrinsic value, have healthy balance sheets and generate strong free cash flow. As an activist investor, the Fund seeks to own approximately a 5% to 10% position and act as a catalyst in most investments. In addition to providing advice to Company management, such catalysts may include gaining board representation in order to maximize value for all shareholders. The Senior members of the Barington management team along with members of the Advisory Board are seasoned operating specialists, differentiating the Fund from other activist investors.</t>
  </si>
  <si>
    <t>The Fund’s investment strategy is concentrated value investing in companies that are undervalued relative to intrinsic value, have healthy balance sheets and generate strong free cash flow. As an activist investor, the Fund seeks to own approximately a 5% to 10% position and act as a catalyst in most investments. In addition to providing advice to Company management, such catalysts may include gaining board representation in order to maximize value for all shareholders. The Senior members of the Barington management team along with members of the Advisory Board are seasoned operating specialists, differentiating the Fund from other activist investors. Barington's offshore fund, Barington Companies Offshore Fund, was launched in January 2004 and has been managed substantially in parallel with Barington Companies Equity Partners, L.P. since inception.</t>
  </si>
  <si>
    <t>Bay Harbour Management is an SEC Registered Investment Advisor (since 1988) managing about $1.1 billion through four funds and four managed accounts. BHM is focused on making investments in and around the markets for distressed securities. We pursue a broadly focused multi-strategy approach the distressed markets -- our investment horizon ranges from buying depressed priced high yield bonds and bank loans (and shorting 'accident prone' high yield paper) to control and non-control oriented distressed, special situation, and post-distressed public and private equities. Our exposure to these areas will vary over credit cycles.</t>
  </si>
  <si>
    <t>Bay Harbour Management is a value oriented, absolute return manager employing a bottom up approach to investing in various distressed and special situation opportunities. (A top down approach may be occasionally employed when the portfolio managers have a strong industry opinion.  As a starting point, Bay Harbour monitors the capital markets for potential investment opportunities by looking for companies experiencing financial distress or those unsuccessful in raising financing. Bay Harbour sources potential investments through in-house research and origination coupled with a network of relationships it has developed over the past twenty plus years. Frequently this network, which includes bankruptcy attorneys, financial advisors, investment bankers, accountants, and industry contacts, offers Bay Harbour an invaluable 'first look' at  potential investment opportunities. Additionally, Bay Harbour actively tracks, on a general basis, those industries in which it has substantial expertise and tries to better understand those industries it expects will come under economic pressure. **PLEASE NOTE: Fund Assets are combined with and placed under Bay Harbour Credit Opportunities, Ltd.**</t>
  </si>
  <si>
    <t>Bay Harbour Management is a value oriented, absolute return manager employing a bottom up approach to investing in various distressed and special situation opportunities. (A top down approach may be occasionally employed when the portfolio managers have a strong industry opinion).</t>
  </si>
  <si>
    <t>The Fund focuses on generating superior risk adjusted returns of at least 15.0% through a bottoms-up, fundamental, research-driven approach. Bottom-up approach analyzes each investment candidate from a fundamental perspective, evaluating both liquidation value and net present value, as well as other fundamental factors. Utilization of capital based on optimization of capital efficiency. Although Osprey Special Values Fund invests in both long and short positions, the fund believes that an overall long position will yield the highest returns based on the distressed &amp; turnaround investment thesis. Dynamically weighted investment and core trading portfolio composition. Pro-active management approach, willing to become the catalyst either alone or including other investors, when needed, to realize value on a timely basis.</t>
  </si>
  <si>
    <t>The Fund invests in companies undergoing significant transactional events in the corporate life-cycle. Strategies include risk arbitrage, value investing and distressed securities. More specifically, the Fund invests in long/short equity and debt securities, including publicly traded common stocks, stock warrants and rights, listed and OTC options, corporate and government bonds, debentures and convertible securities, bank loans and trade claims.</t>
  </si>
  <si>
    <t>The primary investment objective of the Fund is to achieve high risk-adjusted returns by taking advantage of in-depth proprietary research while limiting volatility and downside risk through portfolio construction and strong risk management. The Investment Manager (as defined herein) focuses the Partnership's investments in four primary areas: 1) long and short investments in below investment grade debt, 2) distressed debt, 3) long and short investments in equities, and 4) capital structure arbitrage. The Investment Manager believes that inherent inefficiencies in each of these areas, coupled with  broad expertise and analytical abilities of the principals of the Investment Manager, will help it to seek out appropriate investment opportunities.</t>
  </si>
  <si>
    <t>The Master Fund's investment strategy primarily involves investing directly in common stock of public companies, or indirectly through the purchase of securities convertible into common stock or warrants to purchase common stock. Stocks purchased through the conversion of convertible securities or the exercise of warrants to purchase common stock will generally be purchased at a discount from the market price of the underlying common stock when the convertible securities or warrants are acquired or, if lower, at prices that are discounted from the market price of the underlying common stock at the time the securities are converted or the warrants are exercised.  Warrants may also be exercised at the market price or at a premium to the market price of the underlying common stock. Common stock will, when purchased directly, generally be purchased at a discount from the market price, but may also be purchased at the market price or at a premium to the market price.</t>
  </si>
  <si>
    <t>Bristol primarily directs investments towards emerging growth public companies that have strong management teams and the ability to properly position themselves, and their products, in the marketplace. Typically these are companies that need investment capital to fuel their growth. Bristol focuses on life sciences, biotechnology, medical devices, technology and information technology, but will also act opportunistically within other sectors. Bristol creates investment structures that are win-win situations, which often leads to second and third investment opportunities with the same companies.</t>
  </si>
  <si>
    <t>With over 4 years of historical data, the ACE Fund trading system is able to identify companies that have a consistent pattern of trading significantly higher or lower in the post market and the following day in response to an earnings release the night before. Due to the inherently short duration and unique timing of position entry, the system maintains a huge competitive advantage in its ability to capture event driven inefficiencies while minimizing exposure to broad market risks.</t>
  </si>
  <si>
    <t>The Company’s investment objective is to invest primarily in high yield and distressed securities, with a bias toward event driven situations with near term catalysts for significant movement. The key approach for investing will be to capitalize on the 30+ combined years of experience of the principal decision makers of the Investment Manager (as defined herein) in conducting in-depth fundamental credit analysis, and in exploiting trading technicals throughout the credit cycle. The Company will pursue a combination of strategies, including, without limitation, long-only positions, short-only positions, capital structure arbitrage, and intra-industry arbitrage. Although the Company will maintain the flexibility to exploit opportunities within all levels of the capital structure, it will invest primarily in debt securities (including bank debt). The Company may also pursue its investment objective by investing in equities and derivative instruments, including, without limitation, options, swaps and/or forward contracts.</t>
  </si>
  <si>
    <t xml:space="preserve">The Company’s investment objective is to invest primarily in high yield and distressed securities, with a bias toward event driven situations with near term catalysts for significant movement. The key approach for investing will be to capitalize on the 30+ combined years of experience of the principal decision makers of the Investment Manager (as defined herein) in conducting in-depth fundamental credit analysis, and in exploiting trading technicals throughout the credit cycle. The Company will pursue a combination of strategies, including, without limitation, long-only positions, short-only positions, capital structure arbitrage, and intra-industry arbitrage. Although the Company will maintain the flexibility to exploit opportunities within all levels of the capital structure, it will invest primarily in debt securities (including bank debt). The Company may also pursue its investment objective by investing in equities and derivative instruments, including, without limitation, options, swaps and/or forward contracts. </t>
  </si>
  <si>
    <t>The Fund will seek to generate superior risk-adjusted returns principally by making privately negotiated investments in debt, equity and equity-linked securities of public and selected private companies, while minimizing the risk of loss through a comprehensive framework of risk management. The Fund will attempt to build a diversified portfolio of securities of small-cap companies across a number of sectors which meet the Fund's criteria of strong management, good business fundamentals, proprietary products or services, serving a large potential market. The Fund's fundamentally- oriented investment team utilizes a disciplined investment approach in attempting to purchase securities at a discount to their intrinsic value while structuring a transaction to minimize risk and maximize potential return. Fund investments generally will include warrants and be freely tradable or have registration rights.</t>
  </si>
  <si>
    <t>Canyon Capital Advisors is one of the leading alternative asset managers providing investment advice to institutional clients and high net worth individuals globally. Canyon and its affiliates currently manage investment partnerships and separate accounts with over $10 billion in assets with a staff of approximately 100. Canyon was founded in 1990 and is headquartered in Los Angeles, California.   Canyon has been an SEC registered investment advisor since 1994. We are multi-strategy value investors.  We invest opportunistically across corporate asset classes, including distressed securities, bank debt, high yield, direct investments and equities.  Our goal is to generate attractive returns which are significantly in excess of and uncorrelated to the major indices with significantly lower volatility.  Our approach is risk averse, event-driven and, occasionally, activist.  We adhere to rigorous due diligence and investment processes, focusing on the underlying economics and financial staying power of the business and the capital structure and risk and return of an investment in the business versus market expectations. Please contact the advisor for more information.</t>
  </si>
  <si>
    <t xml:space="preserve">PENN’s investment process of evaluating a company’s entire capital structure provides idea generation for its equity and high yield strategies. This investment process creates a number of competitive advantages including early indications of price changes (ex: a bond price change as an early indicator to a stock price change), identification of capital structure catalysts, and enhanced access to company management. We believe that understanding a company’s debt makes us a more informed equity investor, and conversely, understanding the equity makes us a more informed bond investor. </t>
  </si>
  <si>
    <t>The strategy of the Fund is fundamental long and short debt, equity, and equity-like arbitrage. This will generally take the form of (i) fundamental pairs, (ii) capital structure arbitrage and (iii) special situations.  The common denominator of (i) and (ii) above is to exploit relative pricing inefficiencies that develop in the markets and industry sectors due to corporate events, relative misvaluations, macro economic changes and the like.</t>
  </si>
  <si>
    <t>The goal of the fund is to achieve a superior return on invested capital by successfully implementing its investment strategies. The fund seeks to identify securities that are mispriced and that will experience a change in their valuation as a result of a specific corporate event. In the companies that fund targets for investment, the events that typically impact security valuations include the processing of bankruptcy reorganizations, restructurings involving a change in company's asset mix or balance sheet, mergers, and meaningful changes in the business prospects and financial performance of the company. Through its research and analysis, the fund works to identify timely investment opportunities in this area.</t>
  </si>
  <si>
    <t>The goal of the Partnership is to achieve a superior return on invested capital by successfully implementing its investment strategies. CIMCO seeks to identify Securities that are mispriced and that will experience a change in their valuation as a result of a specific corporate event. In the companies that CIMCO targets for investment, the events that typically impact Security valuations include the processing of bankruptcy reorganizations, restructurings involving a change in company's asset mix or balance sheet, mergers, and meaningful changes in the business prospects and financial performance of the company. Through its research and analysis, CIMCO works to identify timely investment opportunities in this area.</t>
  </si>
  <si>
    <t>The Catalyst Fund capitalizes on the investment opportunities generated by corporate transactions such as acquisitions, spin-offs, bankruptcies, restructurings, buybacks, industry consolidations, large capital expenditure programs, significant management changes, self liquidations and other similar events.  The Fund's investment model calls for it to invest in the equity and debt securities of companies in which there is a corporate event pending that is significant enough to change the company's market valuation (including its management of assets and allocation of capital).  The Fund maintains a relatively concentrated portfolio of 20-30 positions.</t>
  </si>
  <si>
    <t>CSEF focuses on publicly announced candidates of mergers, tender offers, and leveraged buyouts. The partnership emphasizes in-depth research to determine the risks and potential rewards of arbitrage opportunities. Positions are taken only after public announcement of an event.  Such announcements may be hostile or friendly.  The Fund does not intend to speculate in rumored transactions. They look at financing ability and what conditions are present for the completion of the transaction. In unsolicited overtures, the Fund reviews the target's defenses and possible legal blocks. In most situations, managers seek advice of counsel as to the disposition of antitrust and regulatory hurdles.Portfolio positions are renewed on a regular basis in the context of important economic, market, and business trends.</t>
  </si>
  <si>
    <t>The investment objective of the Partnership, through its leveraged exposure to the Master Fund, is to achieve attractive returns by investing and trading primarily in high-yield debt instruments which are rated in the lower rating categories (below investment grade) or which are unrated, including senior and subordinated debt, bank loans, trade claims and other fixed-income obligations, including securities of distressed companies. The Master Fund may also acquire equity securities related to its debt positions, as part of hedging strategies or otherwise in furtherance of its investment objective. The Master Fund may engage in various types of capital structure arbitrage trades, as well as in interest rate or options strategies and credit-default swaps. Although the majority of the Master Fund’s investments will be in securities of companies based in the U.S. or in securities traded on U.S. exchanges, the Master Fund Investment Manager may view certain foreign high-yield markets as offering favorable opportunities and, thus, the Partnership may invest in non-U.S. securities, denominated primarily in U.S. dollars, on a selective basis.</t>
  </si>
  <si>
    <t>Cedarview Capital Management, L.P. focuses on debt-related investment opportunities, primarily long/short high yield strategies as well as bank loans, distressed securities, and capital structure arbitrage. Security selection is based on rigorous, bottom-up fundamental credit analysis that yields a portfolio diversified by both industry and issuer. Capital preservation is a priority at Cedarview: to this end, strict risk management is employed and is based on a proprietary leverage and scoring methodology.</t>
  </si>
  <si>
    <t>The investment objective of the Fund, through its investment in the Master Fund, is to achieve attractive returns by investing and trading primarily in high-yield debt instruments, which are rated in the lower rating categories (below investment grade) or are unrated, including senior and subordinated debt, bank loans, trade claims and other fixed-income obligations, including securities of distressed companies. The Fund may also acquire equity securities related to its debt positions, as part of hedging strategies or otherwise in furtherance of its investment objective. The Fund may engage in various types of capital structure arbitrage trades, as well as in interest rate or options strategies. Although the majority of the Fund’s investments will be in securities of companies based in the U.S. or in securities traded on U.S. exchanges, the Master Fund Investment Manager may view certain foreign high-yield markets as offering favorable opportunities and, thus, the Fund may invest in non-U.S. securities, denominated primarily in U.S. dollars, on a selective basis.</t>
  </si>
  <si>
    <t>The Fund invests in debt and equities (primarily senior secured bank debt), some distressed real estate, short selling and options.</t>
  </si>
  <si>
    <t>The investment objective of the Partnership is to capitalize on the value embedded in financially or structurally distressed companies, typically through unhedged investments within the more senior components of a company's capital structure. The Partnership attempts to realize superior rates of return from capturing the cash flow and asset value of distressed and neglected companies through investing and trading in undervalued securities or other obligations (such as bank debt and trade claims) of such issuers. The Partnership invests and trades in companies that are (i) in various stages of financial pressure or distress, and/or (ii) lack the Wall Street following necessary to have effective access to traditional capital markets ('neglected companies'). The Partnership also selectively takes positions in other issuers in which the General Partner believes it has identified superior risk adjusted profit opportunities.</t>
  </si>
  <si>
    <t>The investment objective of the Fund is to produce consistent, absolute returns while minimizing risk and preserving capital. The Investment Manager seeks to manage the Fund's portfolio with low volatility and limited market correlation. The Investment Manager seeks to achieve the Fund's investment objective primarily by investing in special situation investments throughout the world, with a primary emphasis on the United States and Europe. Special situation investments are also sometimes referred to as event-driven or catalyst-driven investments. While the Investment Manager will initially focus on merger arbitrage, it may in the future also invest in other special situation opportunities, including, without limitation, restructurings, spin-offs, split-ups, recapitalizations, reorganizations, privatizations, divestitures, distressed situations, liquidations, litigations and convertible arbitrage.</t>
  </si>
  <si>
    <t>The investment objective of the Partnership is to produce consistent, absolute returns while minimizing risk and preserving capital. The General Partner seeks to manage the Partnership's portfolio with low volatility and limited market correlation. The General Partner seeks to achieve the Partnership's investment objective primarily by investing in special situation investments throughout the world, with a primary emphasis on the United States and Europe. Special situation investments are also sometimes referred to as event-driven or catalyst-driven investments. While the General Partner will initially focus on merger arbitrage, it may in the future also invest in other special situation opportunities, including, without limitation, restructurings, spin-offs, split-ups, recapitalizations, reorganizations, privatizations, divestitures, distressed situations, liquidations, litigations and convertible arbitrage.</t>
  </si>
  <si>
    <t>The Fund invests in distressed and defaulted securities as well as bank loans of leveraged entities. The fund looks to generate returns by focusing on four different strategies: Long-only positions in distressed or defaulted securities and/or bank loans which appear undervalued. Short-only high grade or below investment grade securities, which are trading near par and appear overvalued; Intra-capital structure arbitrage. Buying securities of companies in the later stages of bankruptcy in order to create new securities at a discount. The Fund will look to reduce risk by creating a diversified portfolio (35-45 investments) that is focused on the senior end of the capital structure including bank loans, senior secured notes and senior debt. The Fund looks to further minimize risk by selectively shorting high grade or below investment grade bonds that are targeted for a downgrade or potential default. Intra-capital structure arbitrage trading will generally entail going long a more senior security in the capital structure against a short position further down in the capital structure with the expectation that a negative event will cause the yield or price spread to widen.  In addition, the Fund will look to hedge out the equity risk of any equity securities received through a corporate reorganization. Concordia takes spread-related trading risk and outright positions in distressed securities, but does not speculate on the general direction of equity indices, currencies or interest rates.</t>
  </si>
  <si>
    <t>The Fund invests in distressed and defaulted securities as well as bank loans of leveraged entities. The fund looks to generate returns by focusing on four different strategies: Long-only positions in distressed or defaulted securities and/or bank loans which appear undervalued; Short-only high grade or below investment grade securities, which are trading near par and appear overvalued; Intra-capital structure arbitrage. Buying securities of companies in the later stages of bankruptcy in order to create new securities at a discount. The Fund will look to reduce risk by creating a diversified portfolio (35-45 investments) that is focused on the senior end of the capital structure including bank loans, senior secured notes and senior debt. The Fund looks to further minimize risk by selectively shorting high grade or below investment grade bonds that are targeted for a downgrade or potential default. Intra-capital structure arbitrage trading will generally entail going long a more senior security in the capital structure against a short position further down in the capital structure with the expectation that a negative event will cause the yield or price spread to widen.  In addition, the Fund will look to hedge out the equity risk of any equity securities received through a corporate reorganization. Concordia takes spread-related trading risk and outright positions in distressed securities, but does not speculate on the general direction of equity indices, currencies or interest rates.</t>
  </si>
  <si>
    <t xml:space="preserve">The investment objective of the Partnership and the Master Fund is to seek to achieve absolute returns with controlled volatility. The Partnership will seek to achieve its investment objective by investing substantially all of its assets in the Master Fund. The Master Fund will seek to achieve the investment objective by engaging primarily in Western European "event driven" strategies. The Investment Manager's event driven strategies involve the purchase and sale of securities of companies undergoing substantial change. This may include operational restructurings, turnarounds, companies disposing of or acquiring assets, companies that are changing their capital structures, companies that are leaving or entering new businesses and companies that are the subject of an acquisition, merger, exchange offer, tender offer, liquidation or other corporate reorganisation. It will also involve the execution of event driven short strategies. These may include the identification of frauds and bankruptcy candidates through forensic accounting analysis, companies with rapidly degrading operations, failed restructurings and minority shareholder abuse. </t>
  </si>
  <si>
    <t>The investment objective of the Fund and the Master Fund is to seek maximum total returns. The Fund will seek to achieve its investment objective by investing substantially all of its assets in the Master Fund. The Master Fund will seek to achieve its investment objective as a 'Special Situations' model utilizing directional strategies, relative value strategies and event driven strategies but reserves the right to use other models or strategies from time to time. **PLEASE NOTE: Fund Assets are combined with Class B &amp; C, and placed under CopperTree Mustang Fund Limited (Class C - USD)**</t>
  </si>
  <si>
    <t>The investment objective of the Fund and the Master Fund is to seek maximum total returns. The Fund will seek to achieve its investment objective by investing substantially all of its assets in the Master Fund. The Master Fund will seek to achieve its investment objective as a 'Special Situations' model utilizing directional strategies, relative value strategies and event driven strategies but reserves the right to use other models or strategies from time to time. **PLEASE NOTE: Fund Assets are combined with Class A &amp; C, and placed under CopperTree Mustang Fund Limited (Class C - USD)**</t>
  </si>
  <si>
    <t>The investment objective of the Fund and the Master Fund is to seek maximum total returns. The Fund will seek to achieve its investment objective by investing substantially all of its assets in the Master Fund. The Master Fund will seek to achieve its investment objective as a 'Special Situations' model utilizing directional strategies, relative value strategies and event driven strategies but reserves the right to use other models or strategies from time to time. **PLEASE NOTE: Fund Assets are combined with Class A &amp; B**</t>
  </si>
  <si>
    <t>The Fund's investment objective is to achieve superior risk-adjusted returns through capital appreciation primarily by making directly negotiated private equity and debt investments in public and private companies. The Fund will focus primarily on providing alternative funding options for microcap and small-cap publicly traded companies, and, to a lesser extent, private companies, although the General Partner and the Investment Manager may deviate as appropriate. The historical emphasis was on companies with market capitalizations under $250 million, although foreign companies tend to have larger market capitalizations. Many companies are troubled or are experiencing uncertain financial condition. The Fund specializes in financing structures negotiated directly with issuers. The Fund's financing structures will likely change over time for business, competitive and regulatory reasons. Due to the Fund’s broad investment objective, no prior notice to or consent of the Limited Partners is required for changes in the Fund’s financing structures.</t>
  </si>
  <si>
    <t>The Partnership's investment objective is to achieve above-average capital appreciation relative to the risks assumed. The Partnership emphasizes total return (i.e., capital appreciation as well as dividend income, if any), not current income. The Partnership seeks to capitalize on the experience of the controlling principals of the Investment Manager as investment bankers in order to discover and assess the value of investment opportunities which may not be readily accessible to money managers or traders who direct investment programs of entities similar to the Partnership. Generally, such investments will be publicly traded equity securities of domestic corporations. The Investment Manager believes that it has developed an expertise in investing in companies undergoing financial restructuring, including spin-offs, post-reorganization companies, and other catalyst-driven opportunities. The Investment Manager seeks to identify, and invest in, such 'misvalued' securities, primarily through a combination of fundamental research and portfolio concentration.</t>
  </si>
  <si>
    <t>The Fund focuses on value-oriented, special situation, &amp; event-driven opportunities. It will invest in publicly traded debt &amp; equity instruments in public &amp; private companies. The Fund will use long &amp; short positions &amp; may also employ leverage. It will often use options to enhance returns of its equity investments.</t>
  </si>
  <si>
    <t>Contrarian in its style, the Fund will focus on value-oriented, special situation and event-driven opportunities. The Fund will seek to create positive absolute returns with little correlation to equity indices by employing investment techniques that create scenarios where the opportunity for capital gain exceeds the potential for capital loss. To achieve this objective, the Investment Manager will evaluate companies on a cash flow or asset liquidation basis and take concentrated positions in those companies which the Investment Manager's research rates favorably. The Fund will invest in publicly traded and private equities, debt instruments and options.</t>
  </si>
  <si>
    <t>The Company will invest all its assets (to the extent not retained in cash) in shares of the Master Fund. The investment objective of the Master Fund is to achieve an enhanced risk-adjusted return from the available assets through focusing solely on opportunities arising from weather and climate events and expectations whilst seeking to minimize exposure to general market risk and other non-weather risks. The Investment Manager will pursue the Investment Objective of the Company by identifying weather related opportunities primarily using sophisticated models together with weather data and forecasts and a discretionary management process to filter, structure and execute trades. It will trade a variety of asset classes including, but not limited to, equities and equity-related instruments, commodities and commodity-related instruments and weather derivatives, including both listed and OTC contracts. The Investment Manager will seek to dynamically allocate the assets of the Company among the various asset classes in order to maximize the returns and diversify the portfolio.</t>
  </si>
  <si>
    <t>The Fund may invest in any security of any issuer, including senior and subordinated debt securities, equity securities, trade claims, warrants and options.  Companies may include financially leveraged or troubled companies, and companies undergoing restructuring or reorganizations. The Fund will not invest more than 33% of total assets in any one single issuer.</t>
  </si>
  <si>
    <t xml:space="preserve"> The Partnership has been designed for the express purpose of taking advantage of opportunities, such as (i) investing in the same companies as the Multi-Strategy Funds, but at a lower level of the capital structure, or (ii) capitalizing on opportunities that are outside of the primary investment profile of the Multi-Strategy Funds. As opportunities are identified, they are subjected to rigorous, fundamental, bottoms up analysis.  This analysis addresses, where appropriate, legal, financial, regulatory, litigation and timing issues. Investment memoranda summarizing the investment's thesis, likely sequence of events, and potential risks and rewards are prepared for every investment, and updated over the course of the investment life.   While it is expected that the majority of the Partnership's positions will consist of debt instruments, investment positions and hedges will also be established in equities (including preferred stocks), convertible securities, options, warrants and rights, credit and other derivatives, such as swaps, forward contracts and futures, trade claims and credit default swaps, as well as in other instruments (both publicly traded and privately offered) that the Investment Manager deems appropriate.  The Partnership may also occasionally participate in origination of loans.  The Investment Manager may have a portion of the Partnership's assets invested in highly liquid lower risk corporate securities and bank loans which will be used as cash substitutes.  Excess funds of the Partnership may also be invested in U.S. or non-U.S. money market instruments, overnight repurchase agreements or other cash equivalents deemed appropriate by the Investment Manager.</t>
  </si>
  <si>
    <t xml:space="preserve"> The Fund has been designed for the express purpose of taking advantage of these opportunities, such as (i) investing in the same companies as the Multi-Strategy Funds, but at a lower level of the capital structure, or (ii) capitalizing on opportunities that are outside of the primary investment profile of the Multi-Strategy Funds. As opportunities are identified, they are subjected to rigorous, fundamental, bottoms up analysis. This analysis addresses, where appropriate, legal, financial, regulatory, litigation and timing issues. Investment memoranda summarizing the investment's thesis, likely sequence of events, and potential risks and rewards are prepared for every investment, and updated over the course of the investment life. While it is expected that the majority of the Fund's positions will consist of debt instruments, investment positions and hedges will also be established in equities (including preferred stocks), convertible securities, options, warrants and rights, credit and other derivatives, such as swaps, forward contracts and futures, trade claims and credit default swaps, as well as in other instruments (both publicly traded and privately offered) that the Investment Manager deems appropriate. The Investment Manager may have a portion of the Fund's assets invested in highly liquid lower risk corporate securities and bank loans which will be used as cash substitutes. Excess funds of the Fund may also be invested in U.S. or non-U.S. money market instruments, overnight repurchase agreements or other cash equivalents deemed appropriate by the Investment Manager.</t>
  </si>
  <si>
    <t>The Fund uses a distressed securities and special situations strategy, including merger arbitrage.  It primarily invests in securities of issuers that are the subject of proposed changes in corporate structure or control, such as tender or exchange offers, mergers, spin-offs, liquidations and re-capitalizations; or which are experiencing financial distress and that are attempting to complete an out-of-court restructuring or are involved in bankruptcy or similar proceedings.  For merger arbitrage, it only invests in announced deals. The Fund uses a bottom-up approach and proprietary analytical models to evaluate each potential investment.  The Fund generally holds 45 to 60 securities in the portfolio.  It does not use leverage. *Performance reported Quarterly from inception (1/1991) through 3/1996. Performance is reported Monthly from 4/1996 - present.*</t>
  </si>
  <si>
    <t>The Fund invests primarily in the securities of issuers that are: The subject of proposed changes in corporate structure or control, such as a tender offer or exchange offers, mergers, spin-offs, liquidations and recapitalizations, or experiencing financial distress and that are attempting to complete an out-of-court restructuring or are involved in a bankruptcy or similar proceeding. The Fund generally holds 45 to 60 securities in the portfolio and employs bottom-up approach with each position judged on its relative risk/reward versus short-term interest rates. Proprietary analytical model is used to evaluate each investment opportunity. The Fund will use leverage up to 20% of invested capital.</t>
  </si>
  <si>
    <t>The Fund uses a distressed securities and special situations strategy, including merger arbitrage. It primarily invests in securities of issuers that are the subject of proposed changes in corporate structure or control, such as tender or exchange offers, mergers, spin-offs, liquidations and re-capitalizations; or which are experiencing financial distress and that are attempting to complete an out-of-court restructuring or are involved in bankruptcy or similar proceedings. For merger arbitrage, it only invests in announced deals. The Fund uses a bottom-up approach and proprietary analytical models to evaluate each potential investment. The Fund generally holds 45 to 60 securities in the portfolio. It may use leverage up to 25% of invested capital.    **NOTE: Returns from 4/87-12/89 are quarterly**</t>
  </si>
  <si>
    <t>The Fund aims to achieve superior, consistent, risk-adjusted returns under all market conditions by investing mainly in equity securities, fixed-income securities, and derivative instruments relating to Latin American and other emerging markets companies. There can be no assurance that the Fund will achieve its investment objective. The strategy invests in event driven, significantly undervalued, traded special situation assets.</t>
  </si>
  <si>
    <t>The fund seeks to achieve an annual net return of 14% with medium volatility and a moderate correlation to the Lehman High Yield Credit Bond Index. The fund invests in deeply discounted securities and obligations of financially stressed and distressed public companies in the US. The fund specializes in identifying and profiting from investment in companies with troubled and complex financial circumstances. Often, the urgency and complexity of the situation obscures the true value of the business or investment.</t>
  </si>
  <si>
    <t>Our investment philosophy is to preserve capital and earn a fair rate of return with low risk and no correlation with equities. We use all available sources of information for our ideas including internal and external sources of research. Event Opportunities and investments we make in them can last anywhere from days to months-each one is different. We derive our competitive advantage from our intensive fundamental research, our creative trade structures and our superior risk management.</t>
  </si>
  <si>
    <t>The Partnership seeks to realize substantial returns on the capital contributed by its Partners by investing in the securities of companies or countries which are experiencing financial or operating difficulties.  Such companies or countries may be involved in bankruptcy or reorganization proceedings or may be candidates therefor.  The General Partner seeks to achieve a 20% - 25% net annualized return to the Limited Partners.</t>
  </si>
  <si>
    <t>The management process for Dexia Global Event Fund relies on the occurrence of anticipated events. The events considered may be of different sorts: mergers and acquisitions, purchases of minorities, change in the capital structure of a company or in a sector of activity, fiscal and regulatory developments, restructurings, external growth transactions etc. The Fund managers are principally involved in arbitrages on European and North American companies by anticipating event. The originality of the Dexia Global Event Fund process lies in its multi asset class approach. The investment strategy relies on an in-depth analysis of each special situation, exploiting the information given by the different markets (equities and credit). Once the catalysts of a situation are clearly identified, our team selects assets able to offer the best possible risk-return ratio (convertibles, equities, credit).</t>
  </si>
  <si>
    <t>The Fund's objective is to provide a competitive return on the capital invested, mainly by applying arbitrage strategies to equities and/or indices, at both domestic and international level. In this respect, the manager's objective is to take advantage of arbitrage opportunities when equity indices are adjusted. The portfolio is comprised of French and/or foreign equities, bonds, debt securities and convertible bonds. Bonds, debt securities and convertible bonds may be included in the portfolio in addition to applying arbitrage strategies to equities and/or indices. In accordance with the regulations in force, the Fund may invest in forward financial instruments traded on regulated French or foreign markets or over-the-counter. In this respect, the manager may take positions to expose and/or hedge the portfolio on the equity, indices (notably in respect of equity swaps and contracts for differences), fixed-income, foreign exchange and credit derivatives markets in order to achieve the Fund's objective, which is to out-perform, over the recommended investment term, the benchmark index i.e. the 1-month Euribor. Use of credit derivatives shall be effected, if applicable, by the purchase of credit default swaps to cover the credit risk of a bond, a debt security, or a convertible bond held in the portfolio. Such transactions shall be limited to an amount equal to the Fund's assets. The Fund may hold up to 10% of its assets in: units or shares of French UCITSs that conform to European standards or are European registered units or shares of UCITSs that hold a maximum of 10% of their assets in units or shares of French or European registered UCITSs, or in units or shares of funds of funds (UCITSs).</t>
  </si>
  <si>
    <t>The investment objective of the Fund is to provide a return of 10% over the holding period time recommended . The Fund's strategy involves arbitrage on stocks and special operation, and invests in French and foreign bonds, stocks, debt, securities and convertible bonds.</t>
  </si>
  <si>
    <t>The investment objective of the Fund is to provide capital appreciation. The Fund invests its assets in drench and foreign stocks, indices, bonds, debt securities and convertible bonds using an arbitrage strategy.</t>
  </si>
  <si>
    <t>Diamond A Partners, L.P. is a long/short fund. The Fund uses primarily a value-oriented approach. The Fund invests in out-of-favor equities (small- and micro-cap), special situations, risk arbitrage, bankruptcy, distressed and restructuring situations.</t>
  </si>
  <si>
    <t>The DKR Ibex Program (the 'Program') seeks to achieve superior risk-adjusted capital appreciation primarily through the trading of securities of companies involved in mergers, acquisitions and other corporate transactions ('risk arbitrage'), and through other catalyst-driven investments. The Program invests opportunistically, taking positions in the securities of target companies and acquirors, as well as those of companies that, in the opinion of the Investment Manager, may be impacted by merger activity or other significant corporate events. The Program may also employ a variety of other investment strategies when deemed appropriate by the Investment Manager, including, without limitation, other arbitrage strategies. The Program invests primarily in the securities of companies involved in mergers and acquisitions, divestitures and spin-offs, tender and exchange offers, dutch auctions, liquidations and other significant corporate events and transactions. The Program may invest in the securities of companies that are party to definitive, contractual agreements, as well as others that are the subject of acquisition proposals or speculation about possible merger or other transactional activity.</t>
  </si>
  <si>
    <t>Coast Special Situations Fund employs a fundamental, bottom up value investing approach to purchase securities at a significant discount to intrinsic value.  The Fund invests across the entire capital structure (senior secured debt to equity) in order to take advantage of underpriced securities.  The Fund invests in the debt, trade claims, derivatives and equity of stressed, bankrupt and other misunderstood businesses.</t>
  </si>
  <si>
    <t>The Fund makes investments based on cash flow generation, focusing on event-driven equities and high yield debt. Event-driven securities include equities and bonds created through spin-offs financial restructuring. High yield debt investments tend to be larger issues that are more senior in the capital structure with low equity risk. The Fund seeks to buy securities that trade at a significant discount to their intrinsic value and to short securities that trade well above their intrinsic value. Importantly, the Fund invests in situations where a reason for a valuation discrepancy can be discerned and is deemed temporary.  The portfolio typically holds 30-40 positions, including equity long/short (30-60% net), and high yield bonds (30-50%).</t>
  </si>
  <si>
    <t>The fund trades U.S distressed, stressedand high yield debt. The fund invests in different types of securities, including publicly traded bonds and common stocks, and engages in derivatives transactions, such as swaps, to hedge principal, credit or currency risk. The Fund invests in four different types of trades: 1) Event Driven* 2) Under Valued Securities 3) Overvalued Securities  4) Capital Structure Arbitrage** * Event drivenThe event-driven pursued by the Fund include the investment in ‘stressed’securities. Stressed securities are debt securities of distressed companies that are,or are likely to become, the subject of a takeover, merger, exchange offer, restructuring (financial or operational), liquidation, spin-off or other extraordinary transaction. Such 'events' create the prospect for increasing the value of the companies’debt or equity securities through resulting credit upgrades, refinancing and tenders for bonds. ** Capital structure arbitrage: In addition, the fund pursues opportunities for capital structure arbitrage (for example: long senior security and short a subordinated security of the same company) to take advantage of inefficiencies in the pricing between debt and equity securities of the same or affiliated issuers.</t>
  </si>
  <si>
    <t>The investment objective of the Fund is to achieve substantial capital appreciation and current income by investing capital in financial assets in a disciplined, focused and creative manner. The Investment Manager intends to invest principally in senior debt (both secured and unsecured), bank loans, high-yield bonds, and other obligations of financially distressed and/or highly leveraged issues. The issues chosen for investment may be undergoing bankruptcy proceedings, restructurings, reorganizations, or liquidations. The Investment Manager seeks to acquire assets, which in its view are undervalued as a result of the financial distress of the issuer or holder or a deterioration in the quality of such assets, that the Investment Manager believes will, either through a restructuring of the issuer or the assets, or otherwise recover a substantial portion of their value over time. The Investment Manager also seeks to acquire assets, which because of various technical and market conditions such as lack of access to credit markets, rating agency downgrades, collateralized debt obligation ('CDO') selling, the change of bank accounting rules, high default rates and large credit spreads, are priced at below what the Investment Manager believes to be their intrinsic value. Finally, the Investment Manager may also engage in the short sale of publicly traded high-yield bonds, as a stand alone strategy or for hedging or for purposes incidental to the Investment Manager’s management of Fund Investments.</t>
  </si>
  <si>
    <t>Our universe is all European stocks. We have sorted them into winners and losers. The inbetweens are of no relevance to us. We typically start with a small investment if we see strong catalysts which might substantially drive the price of a specific stock up or down. Only if we make money do we build up our position to what we think is appropriate according to the liquidity of that stock and the overall portfolio.</t>
  </si>
  <si>
    <t>Everest Capital International is a global multi-strategy fund that invests in equities, high-yield and distressed debt, currencies, arbitrages, and special situations in developed and emerging markets. **PLEASE NOTE: Everest Capital Reserve Ltd. was merged into this fund a/o 1/1/2006, Everest Capital Debt Opportunity Ltd. was merged into this fund as of 4/1/06* **</t>
  </si>
  <si>
    <t>The Fund's investment objective is to achieve consistent, superior absolute returns, largely independent of overall market movements, with capital preservation as a guiding principle. The Fund seeks to achieve this objective primarily by employing an event-driven strategy, focusing on U.S. equities. The Investment Manager will employ a value-based, event-driven strategy focused on investing in companies contemplating or implementing strategic change. The Investment Manager will invest in securities whose market value is expected to be impacted by various events. Broadly defined, these investments fall into the following categories: value with a catalyst, special situations, distressed equities and merger-related.</t>
  </si>
  <si>
    <t>The investment objective of the Fairfield Raven Credit Opportunities Fund, Ltd. is to generate absolute returns with low correlation to traditional asset classes and low downside volatility. The Fund utilizes a long/short credit strategy focusing on capital structure arbitrage, hedged credit and special situations. The investment process is based on thorough, fundamental research and extensive analysis of both sides of the balance sheet. Careful evaluation of downside and probability weighted scenario analysis are used to construct trades with attractive risk adjusted returns.</t>
  </si>
  <si>
    <t>The Fund will seek capital appreciation through opportunistic investments in undervalued and distressed securities issued by borrowers in the emerging markets.  The primary investment objective is capital appreciation, with current income a secondary, but important, consideration.  The Fund will invest in a wide variety of emerging markets debt obligations, including sovereign and corporate loans, bonds, convertible bonds, global depository receipts, promissory notes, bills of exchange, overdrafts, drafts drawn under letters of credit, etc., which may be syndicated, direct, restructured, current, or in default regarding principal or interest (or both) due to lenders.  The Fund generally does not intend to invest directly in equities, although it may purchase convertible bonds.</t>
  </si>
  <si>
    <t>Fund invests in equities where an event will cause the market to yield the company's real economec value. Not limited to one specific event but may occur in many forms, such as management re-organizaion, mergers, acquisitions, divestments, financial restructuring or industry transformation. Typically invests in industries where consolidation is forcing players to restructure and reposition themselves in order to maintain short-term competitiveness and build long-term market dominance. *PLEASE NOTE: Fund assets are for all First Eagle Fund, NV class shares*</t>
  </si>
  <si>
    <t>Fund invests in a diversified portfolio of stocks (unlisted and listed), bonds, notes, debentures, options and other securities, including securities issued buy other investment funds and investment trusts, commodities and currencies. *PLEASE NOTE: Fund assets are placed under First Eagle Fund, N.V. (Class A shares) -- and include all First Eagle Fund, NV class shares *</t>
  </si>
  <si>
    <t>The Fund’s investment objective is to attain consistent capital growth primarily through investing in a diversified portfolio of event driven and merger arbitrage situations, while minimizing the risk of loss through strict risk control measures. The Fund’s portfolio may include securities of companies that are the subject of takeover bids, exchange offers, tender offers, spinoffs, liquidations, corporate restructurings, and other potential catalysts (Event Driven Transactions). The risks in the Fund generally are event specific, and relatively independent of each other and of the general market. The returns on the Fund’s investments are affected primarily by events specific to the particular events the Fund is involved in, and not by overall stock market movements. Leverage is used in an attempt to increase returns. The Fund invests mainly in U.S. and Canadian issuers, but also may invest in other foreign issuers when Forest Investment Management LLC (the Management Company) identifies compelling investment opportunities. The Management Company attempts to calculate the magnitude and probability of downside risk, potential upside, and probability of each event, and then determine if the probability-weighted return is an attractive investment opportunity. Experts are hired to assist the Management Company in this endeavor. Positions are continuously monitored for new information and price fluctuations, which yield trading opportunities. In addition, the Fund’s positions are analyzed in terms of portfolio concentration. **PLEASE NOTE: Fund Assets are combined with and placed under Forest Event Driven Fund Ltd.**</t>
  </si>
  <si>
    <t>The Fund’s investment objective is to attain consistent capital growth primarily through investing in a diversified portfolio of event driven and merger arbitrage situations, while minimizing the risk of loss through strict risk control measures. The Fund’s portfolio may include securities of companies that are the subject of takeover bids, exchange offers, tender offers, spinoffs, liquidations, corporate restructurings, and other potential catalysts (Event Driven Transactions). The risks in the Fund generally are event specific, and relatively independent of each other and of the general market. The returns on the Fund’s investments are affected primarily by events specific to the particular events the Fund is involved in, and not by overall stock market movements. Leverage is used in an attempt to increase returns. The Fund invests mainly in U.S. and Canadian issuers, but also may invest in other foreign issuers when Forest Investment Management LLC (the Management Company) identifies compelling investment opportunities. The Management Company attempts to calculate the magnitude and probability of downside risk, potential upside, and probability of each event, and then determine if the probability-weighted return is an attractive investment opportunity. Experts are hired to assist the Management Company in this endeavor. Positions are continuously monitored for new information and price fluctuations, which yield trading opportunities. In addition, the Fund’s positions are analyzed in terms of portfolio concentration. **PLEASE NOTE: Fund Assets are combined with Forest Event Driven Fund L.P.**</t>
  </si>
  <si>
    <t>The Fund's investment strategy is to invest in distressed and special type situations in Emerging Markets debt and equity securities, thereby obtaining superior high dollar returns.  The Fund will also invest in foreign currencies and financial instruments linked to Emerging Markets.</t>
  </si>
  <si>
    <t>Multi strategy approach, resulting in low volatitlity and low correlation to benchmarks. Employess both equity and debt. long/short, merger arb, arbitrage and directional trades.</t>
  </si>
  <si>
    <t>Mellon HBV Multi-Strategy Fund L.P. and Mellon HBV Offshore Multi-Strategy Fund, Ltd. (collectively known as Mellon HBV Multi-Strategy) are identically managed funds focused on attaining attractive risk-adjusted returns by investing in a diversified portfolio of global risk arbitrage, distressed investments, and other event-driven investments while minimizing volatility and market correlation through a strict application of portfolio management techniques. Aims to produce high risk-adjusted returns of 12% - 15% annually with a diversified portfolio of investments utilizing multiple strategies, such as U.S. and European risk arbitrage, distressed, and other strategies within the investment manager’s area of expertise. The Funds use strict risk control measures on both a security and portfolio level. Mellon HBV Multi-Strategy is designed as a long-term investment stressing capital preservation with reduced volatility and equity market correlation.</t>
  </si>
  <si>
    <t>G10 - Rosseau Special Situations Fund (US) LP's investment objective is to maximize long-term capital appreciation through Special Situation investing in North America, with a Canadian focus. The Investment Advisor makes use of its core competency in fundamental research to identify opportunities arising from corporate restructurings, turnarounds, unique growth situations and market anomalies. The partnership employs long and short strategies, using leverage when prudent, with equity, fixed-income and derivative instruments to take advantage of these opportunities. Investment hold periods are generally longer term in nature, usually ranging from six months to several years.</t>
  </si>
  <si>
    <t>G10 - Rosseau Special Situations Fund's investment objective is to maximize long-term capital appreciation through Special Situation investing in North America, with a Canadian focus. The Investment Advisor makes use of its core competency in fundamental research to identify opportunities arising from corporate restructurings, turnarounds, unique growth situations and market anomalies. The Fund employs long and short strategies, using leverage when prudent, with equity, fixed-income and derivative instruments to take advantage of these opportunities. Investment hold periods are generally longer term in nature, usually ranging from six months to several years.</t>
  </si>
  <si>
    <t>The Partnership is engaged primarily in arbitrage transactions which include (i) risk arbitrage transactions in connection with mergers, acquisitions, sales of assets, exchange offers, cash tender offers, recapitalizations, liquidations and other similar transactions, (ii) convertible securities arbitrage and hedge transactions involving a long or short position in one security and a long or short position in another security entitling the holder of such other security to acquire or sell the first security and (iii) traditional bona fide time and place and domestic-foreign arbitrage transactions in securities, including the writing of and investing in put and call options (both 'covered' and 'naked') on securities (both listed and over-the-counter). The Partnership may also make other types of securities investments, including the purchase of securities in entities which appear to be substantially undervalued. The principal objective of the Partnership is capital appreciation.</t>
  </si>
  <si>
    <t>The Fund invests primarily in long and short securities and options. The Fund's strategies include risk arbitrage--mergers, acquisitions, leveraged buyouts, reorganizations and bankruptcies. The Fund invests primarily, but not exclusively, domestically.</t>
  </si>
  <si>
    <t>The Partnership's investment objective is to seek capital appreciation by employing hedged investment strategies and other securities arbitrage strategies in a diversified portfolio.  The Partnership seeks to achieve this objective primarily by investing in securities and other instruments which present merger arbitrage opportunities and opportunities resulting from price disparities of related securities. The Partnership will employ an investment strategy that will primarily concentrate on exploiting opportunities in the areas of merger arbitrage and relative valuation long-short pairs trading ('pairs trading').  To this end, the Management Company will use hedged trading strategies, which seek profits with reduced equity market risk exposure.</t>
  </si>
  <si>
    <t>Glazer Capital Management, LP is dedicated to achieving consistent returns through low risk merger arbitrage investing. We have a research driven investment process that concentrates on deals that are definitive, friendly and have no significant regulatory or financing risks. Deals we invest in must have a very high probability of being consummated and their merger consideration must able to be hedged. Outside of these considerations Glazer Capital will invest in any type of deal regardless of market capitalization or structure i.e. stock for stock, collared, tender, merger or any combination thereof. The firm invests in many small cap deals, deals with pricing-periods and uses a great deal of listed equity options. Historically, over 95% of invested capital has been in low-risk merger arbitrage. Other types of equity arbitrage are occasionally used including closed-end fund arbitrage, multi-classes of shares spread trading (also known as 'A B' spread trading) and warrant and rights arbitrage. These other opportunities tend to be profitable, market neutral and low risk.</t>
  </si>
  <si>
    <t>Glazer Offshore Fund, Ltd. is dedicated to achieving consistent returns through low risk merger arbitrage investing. We have a research driven investment process that concentrates on deals that are definitive, friendly and have no significant regulatory or financing risks. Deals we invest in must have a very high probability of being consummated and their merger consideration must be able to be hedged. Outside of these considerations Glazer Capital will invest in any type of deal regardless of market capitalization or structure i.e. stock for stock, collared, tender, merger or any combination thereof.  The firm invests in many small cap deals, deals with pricing-periods and uses a great deal of listed equity options. Historically, over 95% of invested capital has been in low-risk merger arbitrage. Other types of equity arbitrage are occasionally used including closed-end fund arbitrage, multi-classes of shares spread trading (also known as 'A B'spread trading) and warrant and rights arbitrage. These other opportunities tend to be profitable, market neutral and low risk.</t>
  </si>
  <si>
    <t>Single Strategy fund-of-funds. Strategy is Reg.D. These funds make private investments in public equity securities (PIPES). Currently invested in 8 funds. The Fund will seek to generate significant positive returns in all market cycles. While the Fund will be authorized to engage in a wide variety of securities and strategies, the General Partner has determined that the principal investment objective of the Fund will be to seek capital appreciation through the use of a 'multi-manager, single-strategy' investment philosophy focusing on specialized structured products. In general, the General Partner will attempt to achieve the Fund's objectives by seeking out, evaluating and selecting independent investment managers who primarily utilize an investment strategy focusing on specialized structured products.</t>
  </si>
  <si>
    <t>The Fund's investment objective is to profit from 'arbitrage' trading strategies. Such strategies are designed to profit from arbitrage opportunities while maximizing exposure to general market direction through investments in securities and other instruments. The Fund will attempt to profit from price discrepancies by buying undervalued securities and selling overvalued securities short. By using arbitrage trading strategies, the Fund will attempt to profit in all market environments, irrespective of the direction of price movement in the markets for the underlying securities. In addition, the hedged nature of its investments will allow the Fund to leverage capital without incurring unacceptable risk, thereby enhancing the expected return.</t>
  </si>
  <si>
    <t>The Fund seeks a superior long-term rate of return through an actively managed portfolio of emerging market investments. The Fund will acquire a broad range of financial instruments, securities and transactions, including equities and debt of issuers with their principal business activities and interests located in emerging market countries, and cash.</t>
  </si>
  <si>
    <t>Systematic Event Driven. The Company will acquire a broad range of mutual fund shares, including shares of specific industry funds, specific geographic funds, municipal bond funds, convertible bond funds, mortgage-backed bond funds, international bond funds, U.S. government bond funds, small, medium, and large cap stock funds, international equity funds and emerging markets equity funds, and sector specific funds.</t>
  </si>
  <si>
    <t>The Fund invests primarily in event-driven investments. Investments tend to be in the securities &amp; obligations of U.S. &amp; Canadian companies undergoing substantial corporate changes: takeovers, mergers, acquisitions, liquidations, reorganizations, restructurings, spin-offs, tender offers, rights offerings &amp; bankruptcies. The Fund's objecitve is seeking portfolios of securities &amp; claims trading at substantial discounts to anticipated 'workout values' which are to be realized upon completion of anticipated events.</t>
  </si>
  <si>
    <t>Halogen Partners, L.P. takes a private market approach to the public markets and seeks capital appreciation by investing in companies that are either out-of-favor or misunderstood by the market.  Specifically, the Partnership purchases securities in small and big companies that are both selling for a discount to their intrinsic value - what the Portfolio Manager believes a third party would pay for the cash flow generating ability and any excess assets of a business - and where the Portfolio Manager believes a process exists to create value.</t>
  </si>
  <si>
    <t>The General Partner will seek to achieve the Partnership's investment objective by employing a disciplined value investing approach based on intensive credit research. When selecting individual investments, the General Partner will analyze the issuing company’s business, competitive position and financial condition to assess whether the security will fit the Partnership’s parameters. The General Partner expects to maintain a diversified portfolio, with investments in any one company or any one industry subject to general concentration guidelines, as measured at the time of investment. When evaluating potential long positions, the General Partner's research focus will be tailored to the specific investment opportunities. In the case of current or anticipated restructuring or bankruptcy investments the General Partner will seek to purchase securities at a price, which when considered with the claims of other securities holders, will allow the Partnership to 'create' the underlying investment at an attractive valuation compared to private market, public market or merger comparables. The anticipated time to complete the restructuring or bankruptcy is also an important factor in the determination of the attractiveness of these situations. Bonds issued by companies in the process of a turn-around can be attractive due to their depressed prices in relation to the interest coupon payments. In these situations the General Partner’s research will focus on available cash flow, liquid assets and the availability of credit to meet these payments, together with an evaluation of management's plans to reposition the business and reduce debt. The securities and debt of companies in liquidation may be attractive when they can be purchased at a price that is materially below the General Partner's assessment of the asset values upon which the securities have senior claims. The analysis of event driven investments generally revolves around the General Partner's evaluation of both the value of the underlying securities and the timing and probability of a specific event such as an exchange offer, emergence from or announcement of bankruptcy, earnings announcement, outcome of creditor negotiations, etc.</t>
  </si>
  <si>
    <t>The Funds will seek to achieve the Funds' investment objective by employing a disciplined value investing approach based on intensive credit research.  When selecting individual investments, the Funds will analyze the issuing company's business, competitive position and financial condition to assess whether the security will fit the Funds' parameters. The Funds expect to maintain a diversified portfolio, with investments in any one company or any one industry subject to general concentration guidelines, as measured at the time of investment.</t>
  </si>
  <si>
    <t>Harborview Capital Fund, LTD. (the 'Fund') is an alternative investment vehicle that seeks superior risk-adjusted returns by making privately negotiated investments in debt, equity, and/or equity-linked securities of small and micro-capitalization public companies. The Fund expects to generate consistent and substantial short- to medium-term returns by purchasing such securities at a discount to their intrinsic and/or market value as well as through prudent structuring. Over the longer term, enhanced returns are made possible through warrant positions that accompany most of the Fund's transactions which enable it to capture the upside price movement in the Fund's investments. The Fund diversifies its portfolio across various sectors and industries and employs a combination of fundamental and technical analysis in determining whether to enter and when to exit a given investment.</t>
  </si>
  <si>
    <t>Harborview Capital Partners, L.P. (the 'Fund') is an alternative investment vehicle that seeks superior risk-adjusted returns by making privately negotiated investments in debt, equity, and/or equity-linked securities of small and microcapitalization public companies. The Fund expects to generate consistent and substantial short- to medium-term returns by purchasing such securities at a discount to their intrinsic and/or market value as well as through prudent structuring. Over the longer term, enhanced returns are made possible through warrant positions that accompany most of the Fund's transactions which enable it to capture the upside price movement in the share prices of the companies the Fund invests in. The Fund diversifies its portfolio across various sectors and industries and employs a combination of fundamental and technical analysis in determining whether to enter and when to exit a given investment.</t>
  </si>
  <si>
    <t>The Partnership's investment objective is to achieve above market rates of return, primarily through capital appreciation rather than current income. The Partnership seeks to accomplish its objective by investing in, or shorting, 'event-driven situations', such as U.S. and non-U.S. merger arbitrage transactions (an investment approach designed to profit from the successful completion of proposed mergers, takeovers, tender offers, leveraged buy-outs, recapitalizations and spin-offs), and U.S. and non-U.S. high yield special situations, including recapitalizations, distressed credit investments, reorganizations, bankruptcies and liquidations. The General Partner believes that the returns from these types of investments are less influenced by general movements in the fixed income and equity markets than are more traditional investments. With respect to merger arbitrage investments, the Partnership generally limits its investments to situations that have been publicly announced, although it is permitted to invest in companies that are viewed as potential candidates for merger or acquisition.</t>
  </si>
  <si>
    <t>Fund invests in 'special situations' such as risk arbitrage (an investment approach designed to profit from the successful completion of proposed mergers, takeovers, tender offers, leveraged buy-outs, and recapitalizations, distressed credit reorganizations, bankruptcies and liquidations.  The General Partner believes that the returns from these types of investments are less affected by general movements in the fixed income and equity markets than are more traditional investments.  With respect to risk arbitrage investments, the Partnership generally will limit its investments to situations that have been publicly announced, although it is permitted to invest in companies that are viewed as potential candidates for merger or acquisition.</t>
  </si>
  <si>
    <t>Fund invests in 'special situations' such as risk arbitrage (an investment approach designed to profit from the successful completion of proposed mergers, takeovers, tender offers, leveraged buy-outs, and recapitalizations, distressed credit reorganizations, bankruptcies and liquidations. The General Partner believes that the returns from these types of investments are less affected by general movements in the fixed income and equity markets than are more traditional investments. With respect to risk arbitrage investments, the Partnership generally will limit its investments to situations that have been publicly announced, although it is permitted to invest in companies that are viewed as potential candidates for merger or acquisition. Generally all gains are long-term capital gains for U.S. tax payers.</t>
  </si>
  <si>
    <t>The Investment Manager’s approach will be to identify value within corporate structures or as a result of corporate restructuring and seek to realise that value to generate positive absolute returns with acceptably low volatility. The Investment Manager will seek to realise value from event driven situations such as corporate restructuring (for example, the simplification of a holding company structure) or in corporate mergers and acquisitions. Other event driven situations in which the Investment Manager may take positions include spin-offs (whereby a company spins off a subsidiary in order to crystallise value), buy-ins (whereby a listed company offers to buy in the minority shareholders) and squeeze-outs (whereby following a successful offer for a company, an acquiror makes a compulsory purchase of shares that were not tendered into the offer) The Investment Manager will also seek to realise value from disparities between multiple equity classes of an existing corporate structure such as dual listings, voting/non-voting securities and direct versus depositary receipt holdings. -PLEASE NOTE: Funds assets are combined among share classes.-</t>
  </si>
  <si>
    <t>Heracles Fund seeks to provide attractive, absolute rates of return with low correlation to the general levels of the equity markets. The investment program is intended to achieve its performance through a direct investment/loan mandate utilizing a variety of asset classes within the primary capital market (e.g., private placements). Heracles seeks to invest in privately sourced debt and equity-linked securities of public companies which typically contain features that provide capital protection from declines in underlying equity values, while preserving opportunities to benefit from volatility and equity appreciation. **PLEASE NOTE:  Performance data for the period August 2003 through August 2004 represents 'net returns' (actual performance less hypothetical fees and expenses identical to those payable by outside clients) on non-client assets.**</t>
  </si>
  <si>
    <t>The Fund invests in equity or equity-related securities and other instruments of companies incorporated in Russia, or other countries of the former Soviet Union and those countries generally considered to comprise Eastern Europe.  The Fund takes positions in large and mid-sized companies with significant asset bases (oil and gas, power generation capacity etc.) which trade at low asset-based and financial valuations compared to international, emerging markets and country peers.  The Fund also may invest in fixed income products of those regions.</t>
  </si>
  <si>
    <t>The Fund's investment objective is to seek long-term capital appreciation by investing in a diversified portfolio of distressed investments while utilizing tight risk control measures both at the portfolio and the position level.  The Fund will invest predominantly in debt instruments and fixed-income securities.  Long positions will typically include bank debt, senior unsecured and senior secured notes, offset by short positions in unsecured high grade and subordinated bonds.  Other positions may include credit default swaps, forward currency hedging and other techniques for both hedging and to enhance the risk/reward profile of investments. PLEASE NOTE: Performance prior to 7/2005 is pro-forma based on actual returns of a vehicle managed with substantially the same strategy.  Performance from 7/2005 is actual.</t>
  </si>
  <si>
    <t>The Fund will employ a value-oriented, event-driven approach to investing that incorporates opportunities throughout the various stages of the distressed and special situations investment cycle.  The Fund will seek to achieve its Investment Objective by investing in:  (i) secured and senior unsecured debt positions that are expected to provide consistent returns with limited volatility; (ii) investments that are priced significantly below their intrinsic value; and (iii) event-driven special situations that are expected to have a clearly defined transaction, process and time frame.  These investments may include long and short positions in public and private domestic and foreign securities and other instruments, including, but not limited to, bank debt, bonds, trade claims, common and preferred stock, warrants, options, or other instruments, which the fund believes are appropriate to accomplish the Investment Objective. The Fund will make a number of concentrated investments in securities that we have thoroughly researched, and seeks to take an active role in the restructuring process. PLEASE NOTE: Performance from 1/2003 - 12/2004 is pro-forma based on actual returns of a vehicle managed with substantially the same strategy.  Performance from 1/2005 - present is actual. **</t>
  </si>
  <si>
    <t>The objective of the fund is to achieve returns of 20% by investing in stressed/distressed securities including bankrupt companies or those involving asset liquidations and litigations as well as event driven investment opportunities. The manager’s emphasis is on downside protection while producing attractive risk-adjusted performance through periods of market upheaval. The Manager utilizes limited hedging in order to mitigate a portion of the downside risk. Returns are reflective of its fundamental bottom-up research through leveraging on its in-house capabilities in corporate valuation, bankruptcy law, restructurings and workouts to purchase securities at a substantial discount to the intrinsic value of the underlying company. The Manager employs a very diverse group of investment professional with legal, credit, industry, restructuring and M&amp;A backgrounds who cover the entire credit continuum to identify hidden opportunities. Quantitative and qualitative issues are thoroughly analyzed before a security is added into a portfolio. The Manager limits any one industry to 15% of a portfolio and the portfolio will have a minimum of 50 securities with a target weighting of 2% to 3% per security. The Manager also limits the total outstanding debt of an issuer to 20% in the portfolio.</t>
  </si>
  <si>
    <t>Managers seek to produce attractive risk-adjusted returns by applying an event-driven and value-oriented approach to investments in distressed companies and other special situations. By focusing on foreseeable events, the Managers believe that the Partnership will have predictable holding periods and defined return objectives. The Managers believe that the keys to implementing this approach are a thorough understanding of the dynamics of the reorganization process, conservative asset valuation, capital structure selection, careful risk management and portfolio diversification.  PLEASE NOTE: Performance from 03/2003 - 06/2006 is pro-forma based on actual returns of a vehicle managed with substantially the same strategy.  Performance from 07/2006 - present is actual. **</t>
  </si>
  <si>
    <t xml:space="preserve">The Fund's investment objective is to maximize total return through capital appreciation from investments in obligations of companies experiencing financial difficulties, including companies which may be subject to, or threatened with, bankruptcy, reorganization or liquidation proceedings, companies in default of outstanding obligations to creditors, and companies experiencing decreasing revenues or earnings or other financial difficulties. The Fund focuses on small to mid-sized companies.  Typical instruments include senior secured and senior unsecured public and private securities.  Investments are event driven based on independent research, and through idea generation from other analysts, broker dealers, financial advisors and lawyers. The Fund utilizes proprietary research models that are maintained by both portfolio managers and analysts.  PLEASE NOTE: Performance from 12/2001 - 03/2006 is pro-forma based on actual returns of a vehicle managed with substantially the same strategy.  Performance from 04/2006 - present is actual. ** </t>
  </si>
  <si>
    <t>The Fund pursues a diversifeid global event-driven strategy. Primary strategies include capital structure arbitrage, long/short distressed debt, merger arbitrage, and special situations. In capital structure arbitrage the fund purchases long and sells short two securities of the same issuer in order to take advantage of temporary distortions in the relative pricing of the two securities. In distressed debt, the Fund uses fundamental credit research to select bonds of companies trading at high yields or distressed levels that present opportunities as outright long positions or as components of hedged strategies.  In merger arbitrage, the Fund seeks to capture the spreads that are created between the existing market price of a security and the anticipated value of that security based upon an announced or anticipated merger. PLEASE NOTE: Performance from9/1999 - 3/2004 is pro-forma based on actual returns of a vehicle managed with substantially the same strategy, with significant modifications to risk parameters implemented in 1999.  Performance from 4/2004 - present is actual. **</t>
  </si>
  <si>
    <t xml:space="preserve">The Fund’s investment objective is to invest primarily in high yield and distressed securities, with a bias toward event driven situations with near-term catalysts for significant movement. The key approach for investing will be to capitalize on the 30+ combined years of experience of the Fund's principal decision makers in conducting in-depth fundamental credit analysis, and in exploiting trading technicals throughout the credit cycle. The Fund will pursue a combination of strategies, including, without limitation, long-only positions, short-only positions, capital structure arbitrage, and intra-industry arbitrage. Although the Fund will maintain the flexibility to exploit opportunities within all levels of the capital structure, it will invest primarily in debt securities (including bank debt). The Fund may also pursue its investment objective by investing in equities and derivative instruments, including, without limitation, options, swaps and/or forward contracts.  PLEASE NOTE: Performance from 7/2004 - 2/2006 is pro-forma based on actual returns of a vehicle managed with substantially the same strategy.  Performance from 3/2006 - present is actual. ** </t>
  </si>
  <si>
    <t xml:space="preserve">The Fund invests primarily in international event arbitrage activities involving one or more non-U.S. companies.  International event arbitrage activities include cross-border transactions in which a U.S.-based company may be a participant.  Event arbitrage is a sophisticated investment technique involving the purchase and sale of securities of or relating to companies involved in certain corporate reorganizations and business combinations, such as mergers, exchange offers, cash tender offers, spin-offs, leveraged buy-outs, privatizations, restructurings, bankruptcies, recapitalizations, liquidations and situations in which publicly available information indicates that such a corporate reorganization or business combination may occur.  PLEASE NOTE: Performance from 9/1998 - 10/2002 is pro-forma based on actual returns of a vehicle managed with substantially the same strategy.  Performance from 11/2002 - present is actual. ** </t>
  </si>
  <si>
    <t>The Fund takes a private market approach to the public markets and seeks capital appreciation by investing in companies that are either out-of-favor or misunderstood by the market.  Specifically, the Fund purchases securities in small and big companies that are both selling for a discount to their intrinsic value - what the Manager believes a third party would pay for the cash flow generating ability and any excess assets of a business - and where the Manager believes a process exists to create value.  PLEASE NOTE: Performance from 1/2006 - 6/2006 is pro-forma based on actual returns of a vehicle managed with substantially the same strategy.  Performance from 7/2006 - present is actual.</t>
  </si>
  <si>
    <t xml:space="preserve">The Fund has a multi-strategy approach to ED investing, opportunistically shifting capital between substrategies based on current available risk and rewards. Traditional risk arbitrage investments are typically focused on deals with high-quality strategic buyers who are most likely to successfully complete an announced transaction. The Fund's investment activities take a variety of forms concentrating on the following: securities which are the subject of restructurings, takeovers, spin-offs and other extraordinary events; and securities which appear to be fundamentally undervalued in relation to their peers and/or their own inherent enterprise values.  The Fund's approach incorporates sub-strategies including Special Situations/Restructurings/Recaps, Relative Value, Capital Structure Arb, Distressed, Merger Arb, and Stressed High Yield.  The Fund seeks mid-teen returns with low volatility. PLEASE NOTE: Performance from 3/1995 - 12/2003 is pro-forma based on actual returns of a vehicle managed with substantially the same strategy. Performance from 1/2004 - present is actual.** </t>
  </si>
  <si>
    <t xml:space="preserve">The Fund utilizes a long/short, catalyst-driven value strategy that invests in the securities of companies facing significant industry or company related changes.  The Fund invests in a diversified portfolio of public securities which, at the time of investment, are deemed to be priced inefficiently relative to the actual or expected performance of a company or because the company is undergoing a major corporate event.  These major corporate events include, but are not limited to, restructurings, spin-offs, and divestitures.  Additionally, the Fund will seek investments in companies that are 'under-followed' by sell-side analysts.  PLEASE NOTE: Performance from 2/2002 - 12/2005 is pro-forma based on actual returns of a vehicle managed with substantially the same strategy.  Performance from 1/2006 - present is actual. **  </t>
  </si>
  <si>
    <t>The Fund's goal is to find, discover, investigate and research investment opportunities whose upside and downside potential have not yet been reflected in the securities markets. The Fund is value and event oriented, specializing in the identification and analysis of securities that can benefit from extraordinary transactions. The Fund primarily invests in securities subject to restructurings and takeovers and other special situations.  As opportunities present themselves, the Fund also establishes positions in paired equities, fundamental shorts and value stocks. The Fund typically holds 20 to 40 core positions and up to another 50 trading positions.  A short/long hedge ratio of about 30-40% is generally maintained and leverage is used up to 1.5 to 1.  ** PLEASE NOTE: Performance from 10/1991 - 2/2001 is pro-forma based on actual returns of a vehicle managed with substantially the same strategy.  Performance from 3/2001 - present is actual. **</t>
  </si>
  <si>
    <t>The Fund represents aggressive, value-biased, event driven investing incorporating risk arbitrage and post-bankruptcy distressed exposure. The Fund maintains 3 strategies of event-driven investing. Value investing consists of implementing a thesis about an industry or company based on some expected or current event where the Firm feels confident that there will be some event or reason that value will be unlocked. Risk arbitrage exposure is primarily in large capitalization top-quality deals.  Distressed investing exposure is primarily in the securities of companies which are in or entering a financial restructuring process (either in-court or out-of-court).  The Fund seeks to take advantage of the arbitrage opportunity that exists between valuations of companies in bankruptcy and those of companies with clean balance sheets and public equities outside of bankruptcy in order to create putative equity cheaply. The restructuring process will clean up the balance sheet and provide an opportunity to make other corrections in the business model.  The Manager looks for opportunities created by significant transitional events in the corporate lifecycle, and the multi-strategy approach allows the Manager to quickly re-allocate capital where investors are being more fairly compensated for risks inherent in the transactions. ** PLEASE NOTE: Performance from 7/1992 - 12/2003 is pro-forma based on actual returns of a vehicle managed with substantially the same strategy. Performance from 1/2004 - present is actual.**</t>
  </si>
  <si>
    <t>The Fund focuses principally on event-driven investments. Primary strategies include merger arbitrage, distressed securities, liquidations and special situations. Weightings to strategies will change based on opportunities available in the market.  Investments tend to be in the securities and obligations of U.S. and Canadian and, to a lesser extent, European companies that are undergoing substantial and unusual corporate changes: tender offers, mergers, acquisitions, restructurings, bankruptcy reorganizations, liquidations, spin-offs, carve-outs and rights offerings.  The principal objective of the Fund is to construct a portfolio of securities and claims trading at substantial discounts to anticipated 'workout values' which are expected to be realized upon completion of anticipated events. The Fund generally seeks to invest in the securities and obligations (including bank debt and other creditor claims) of companies that have healthy underlying businesses.  These businesses may include companies in bankruptcy or reorganization that are burdened with too much debt.** PLEASE NOTE: Performance from 12/1996 - 6/2003 is pro-forma based on actual returns of a vehicle managed with substantially the same strategy.  Performance from 7/2003 - present is actual. **</t>
  </si>
  <si>
    <t xml:space="preserve">The Fund invests in distressed emerging market companies and countries, primarily through purchases of their debt. The Fund's objective is to generate absolute returns of 10%-15% a year. The Manager couples traditional credit analysis skills with an appreciation of the macroeconomic and political events affecting an individual country and, by extension, its corporations. Additionally, the Fund considers the leverage creditors can bring to bear on the shareholders of a company to be as important in its analysis as the financial analysis of the company. Without a willingness to pay on the part of the debtor, the lot of a creditor in the emerging markets has proven to be a difficult one. The Manager analyzes the motives of the various parties to a restructuring carefully to avoid making an ill-advised investment on the basis of outwardly appealing financial statements.  This fund requires 30 calendar days' notice on monthly redemptions. PLEASE NOTE: Performance from 4/2004 - 2/2006 is pro-forma based on actual returns of a vehicle managed with substantially the same strategy.  Performance from 3/2006 - present is actual. ** </t>
  </si>
  <si>
    <t>The Fund invests opportunistically both long and short in liquid sovereign and corporate emerging market debt. The process is generally event driven with capital deployed in long positions after a market disruption or short due to an expected macroeconomic catalyst for revaluation. The manager favors distressed situations on the long side and will actively play a role in the restructuring process. Net exposure is adjusted based on individual opportunities and an assessment of risk in the emerging market debt asset class and individual countries.The Fund invests only in USD denominated debt governed by the laws of the UK or the US. The Fund is diversified across 12-15 investment themes with 2-3 positions per theme. Positions are generally 4-5% with the largest positions ranging to 10-15%. The Fund will not utilize leverage. Isolatable interest rate risk is hedged on an opportunistic basis. PLEASE NOTE: Performance from 4/1999 - 3/2004 is pro-forma based on actual returns of a vehicle managed with substantially the same strategy.  Performance from 4/2004 - present is actual. **</t>
  </si>
  <si>
    <t>The Fund employs a merger arbitrage strategy typically taking long positions in target companies and short positions in acquiring companies, or in the case of a cash deal, a long position in the target company. Returns are derived from the spread between the two companies when the position is put on, and the price received upon completion of the merger. The Fund only invests in announced M&amp;A transactions involving publicly traded companies. The portfolio is diversified in order to reduce the potential risk of loss associated with any single position. The bulk of the portfolio is in very liquid deals. Leverage averages 1.75:1.  ** PLEASE NOTE: Performance from 1/1996 - 3/2001 is pro-forma based on actual returns of a vehicle managed with substantially the same strategy.  Performance from 4/2001 - present is actual. **</t>
  </si>
  <si>
    <t>The Fund is dedicated to achieving high consistent returns with limited risk.   The focus is on low risk mergers that are generally definitive and friendly, and the Fund typically avoids deals with regulatory and/or financing risk.  The process involves a high level of due diligence that includes conversations with companies, reviewing SEC filings, and industry research.  ** PLEASE NOTE: Performance from 1/1999 - 1/2004 is pro-forma based on actual returns of a vehicle managed with substantially the same strategy.  Performance from 2/2004 - present is actual. **</t>
  </si>
  <si>
    <t>The Fund seeks to construct a diversified portfolio of fully-hedged merger arbitrage positions, while avoiding event arbitrage situations and weaker arbitrage transactions. The Fund focuses on the broad opportunities within risk arbitrage and has not limited its approach to spread trades. By focusing on unique deal structures, shorting deals and collars, and competitor analysis (to identify if a competing higher bid may emerge), the Fund seeks to produce consistent returns in many different market environments.** PLEASE NOTE: Performance from 5/1996 - 6/2003 is pro-forma based on actual returns of a vehicle managed with substantially the same strategy.  Performance from 7/2003 - present is actual. **</t>
  </si>
  <si>
    <t>The Highland Crusader Fund, L.P. makes investments in financially stressed and distressed companies, seeking to provide superior returns while limiting risk by primarily investing in senior secured loans which provide meaningful asset protection and priorities over other types of debt.  The Crusader Fund seeks to maximize value through its influence or control of the workout and restructuring process.  Investment positions are generally monetized within 12 to 15 months of initial investment by the Fund. **PLEASE NOTE: Fund Assets are combined with Highland Crusader Fund, Ltd.**</t>
  </si>
  <si>
    <t>The Highland Crusader Fund, L.P. makes investments in financially stressed and distressed companies, seeking to provide superior returns while limiting risk by primarily investing in senior secured loans which provide meaningful asset protection and priorities over other types of debt.  The Crusader Fund seeks to maximize value through its influence or control of the workout and restructuring process.  Investment positions are generally monetized within 12 to 15 months of initial investment by the Fund. **PLEASE NOTE: Fund Assets are combined, and placed under Highland Crusader Fund, L.P.**</t>
  </si>
  <si>
    <t>The Fund's investment objective is aggressive growth, before fees and expenses. The stocks and other financial instruments making up the Fund are chosen based on potential for growth. The Fund seeks to achieve its objective by investing substantially all of its assets in healthcare technology stocks and potentially in substantially high percentages, generally between 5 and 10% of the total Fund.</t>
  </si>
  <si>
    <t>The team seeks to deliver high rates of return irrespective of the credit cycle backdrop with well controlled volatility. Depending on the opportunity set at any moment in time, teh team will alter the mix of securities across several sub-sectors; default debt, high yield bonds, leveraged loans, and post-bankruptcy equities. Informational and pricing/valuation inefficiencies abound in this end of the credit spectrum since countless investors are precluded from participating and often need to sell for policy reasons. In addition, institutional research diminishes when companies are in bankruptcy. We aim to exploit these enduring inefficiencies in our liquid and well diversified portfolio.</t>
  </si>
  <si>
    <t>The Fund engages in event-driven, value-oriented investments. The Fund invests in distressed, defaulted, and deeply discounted assets, including securities and trade claims of bankrupt companies, restructurings, out-of-favor companies or industries, and deeply discounted stocks and bonds of foreign companies and countries. * NOTE: Reported Fund Assets are for IBS Opportunity Fund, Ltd and IBS Turnaround Fund, LP combined.</t>
  </si>
  <si>
    <t>The Partnership is an investment partnership that was developed with the objective of seeking out investment opportunities having well above average upside potential with controlled downside risk. A key element of the ongoing strategy will be to identify and invest principally in established businesses both private and public that are profitable and have significant potential for enhanced  profitability and growth. A maximum of 25% of capital may be invested in emerging growth, and/or start up companies which may not be currently profitable but, in the judgment of the General Partner, possess extraordinary prospects for capital gain and/or income. In this manner it should be possible to minimize the customary venture capital risk while simultaneously achieving potentially very high rates of return (the General Partner does not earn the right to an incentive fee until returns to the Limited Partners exceeds 15% per year). The Partnership will be frequently evaluating superior opportunities to invest in which meet this criteria including leveraged buy-out, mezzanine financing and venture capital within the limits of available capital.</t>
  </si>
  <si>
    <t>The Partnership will attempt to achieve superior risk-adjusted returns primarily through leveraged trading in a broad range of financial instruments and other investments, which may include U.S. and non-U.S. government, agency and corporate fixed-income securities, convertible bonds, mortgage-backed and asset-backed securities, foreign currencies, commodity and financial futures, repurchase and reverse repurchase agreements, interest rate swaps and caps, credit default swaps, credit default tranches, constant maturity credit default swaps, recovery locks and other credit-related derivatives, other over-the-counter derivatives, commercial paper, stocks and stock indices, rights and options on any of the foregoing, and other investments, assets or property selected by the Advisor. There are no absolute restrictions on the types of investment strategies that may be utilized on behalf of the Partnership, although the Advisor currently intends to primarily utilize credit-related relative value strategies for the Partnership. The Partnership’s Limited Partnership Agreement gives the Advisor extremely broad authority to conduct the trading activities of the Partnership.</t>
  </si>
  <si>
    <t xml:space="preserve">The fund will employ a value-oriented, event-driven approach to investing that incorporates opportunities throughout the various stages of the distressed and special situations investment cycle.  The fund will seek to achieve its Investment Objective by investing in:  (i) secured and senior unsecured debt positions that are expected to provide consistent returns with limited volatility; (ii) investments that are priced significantly below their intrinsic value; and (iii) event-driven special situations that are expected to have a clearly defined transaction, process and time frame.  These investments may include long and short positions in public and private domestic and foreign securities and other instruments, including, but not limited to, bank debt, bonds, trade claims, common and preferred stock, warrants, options, or other instruments, which the fund believes are appropriate to accomplish the Investment Objective._x000D_
</t>
  </si>
  <si>
    <t>The Japan Natural Selection Fund (JNSF) aims to provide positive absolute returns by taking advantage of inefficiencies in equity pricing of TSE1 listed troubled companies. The event fund strategy is long/short, low leverage, near market neutrality, with disciplined control of risk. The stock selection process uses quantitative models to systematically identify anomalies in the relationship between trouble and valuation. Subsequent deep value analysis focuses on survivability, recoverability, and the forecasting of corporate action and macro-economic event catalysts.</t>
  </si>
  <si>
    <t>The Fund's investment objective is to achieve consistent annual returns between 10% to 16% with low volatility by investing in a pool of notes secured by a diversified portfolio of hard assets located in a range of geographic locations. The Partnership has been created to allow investors to take advantage of the advantageous returns being generated by lenders of mezzanine debt. The Partnership will invest in a pool of notes that have been sourced and negotiated by third parties like Jericho State Fund Consulting LLC, its affiliates and associates (Jericho). Jericho, an affiliate of SRKD, will be responsible for performing all necessary due diligence on the borrowers, and will be responsible for controlling, monitoring and servicing each of the loans.</t>
  </si>
  <si>
    <t>The Fund's investment objective is to maximize total return through investment in a portfolio of distressed securities including corporate bonds, corporate bank loans, preferred stock, convertible securities, trade claims, trade receivables and equity. Distressed securities may be found among financially troubled companies, companies currently in Chapter 11 bankruptcy, companies that have recently been restructured, companies that are in liquidation, or companies that are involved in a prepackaged bankruptcy. The majority of the Master Fund's investments will be event-driven and therefore should not be closely correlated with broadly-based stock and bond indices. The Master Fund may engage in short sales, hedging strategies and capital structure arbitrage to enhance performance. Under certain economic or market conditions, a temporary defensive position may be warranted, and the Master Fund may invest up to 100% of its assets in U.S. Government securities, such as Treasury bills, notes and bonds; cash; money market funds; or certificates of deposit, time deposits, bankers' acceptances and other short-term debt instruments.</t>
  </si>
  <si>
    <t>This strategy utilizes a disciplined, value-oriented research approach in selecting its MBO candidates, in order to seek substantial capital appreciation commensurate with reasonable risks. The strategy will invest based on intensive analysis of financial statements and industry publications, conversations with competitors, suppliers, and customers, as well as proprietary work done by industry consultants. Conversations with managements will focus on both current and future business prospects as well as management's views on financial restructuring. It is intended for transactions to be viewed by each target's management as friendly.</t>
  </si>
  <si>
    <t>The Fund will seek high absolute long-term returns through 'crisis investing.' The General Partner will evaluate companies that have recently disclosed, are in the midst of resolving, or are recovering from, a corporate or macro event that has precipitated a panic reaction and related downward movement in the price of the company’s securities - i.e., a crisis. These events will likely include, but will not be limited to: (a) government investigations; (b) accounting restatements and other accounting-related issues; (c) non-timely reporting or filing of financial results and related SEC forms; (d) earnings misses; (e) guidance revisions; (f) leadership turnover; and (g) macro and market events. The General Partner’s research activities will focus on whether the magnitude of the stock market reaction to a crisis exceeds the likely business impact of the crisis. In particular, the General Partner will evaluate both the severity and expected duration of investor misperception to assess the potential for valuation recovery. The General Partner will also assess, among other things, the likely private-market value of the company and the strength of the company’s balance sheet, its position in the markets in which it competes, and its prospects for continuing or resuming growth. The General Partner may also cause the Fund to engage in short sales as an instrument to achieve high absolute returns, rather than as a hedging strategy. The General Partner expects that, at any given time, the Fund will hold five to ten core positions, along with other positions that are being built or reduced. The Fund’s investment strategy will focus on companies with market capitalizations of $250 million to $3 billion; however, the Fund may also pursue opportunities outside this range. The General Partner’s investment horizon is generally one to three years; however, opportunities may develop that involve shorter or longer holding periods. The General Partner may cause the Fund to invest through open-market purchases or, alternatively, to participate in capital markets transactions such as PIPEs or other offerings and may use activist strategies and tactics to enhance returns or mitigate risk.</t>
  </si>
  <si>
    <t>The Fund is focused on preservation of capital and targets investments paying current interest or dividends, issued by companies with significant realizable 'hard' assets such as real property, plant, equipment, inventory, accounts receivables and marketable securities. The Partnership's core holdings will generally include securities of companies that fall into one of the following categories: companies with undervalued assets, companies in bankruptcy or undergoing significant restructurings or recapitalizations, companies whose securities are experiencing marketplace disfavor, or companies whose securities are overlooked by Wall Street.</t>
  </si>
  <si>
    <t>The investment objective of the Fund is to obtain superior long-term capital appreciation, in varying market conditions, by investing on a long basis and short basis in a select number of investments identified by the Portfolio Manager as likely to experience significant price appreciation or reduction. The Portfolio Manager's primary investment methodology is opportunistic, employing extensive fundamental research and analysis to identify investments that are undervalued by the marketplace in light of company-specific, industry-wide or sector-wide volatility, and to identify proper entry and exit points. The Fund will be biased towards investments paying current interest or dividends and issued by companies with significant realizable 'hard' assets such as real property, plant, equipment, inventory, accounts receivables and marketable securities.</t>
  </si>
  <si>
    <t>The Fund will engage principally in merger arbitrage and other event driven investing in North America. KAMCO will have broad discretion in making investments on behalf of the Fund. KAMCO may not make an investment in any entity if, after giving effect thereto, more than 20% of the net assets of the Fund would be invested in such entity. The Fund may not invest in commodities or real estate and may not enter into foreign exchange transactions for speculative purposes.</t>
  </si>
  <si>
    <t>The Partnership is engaged in distressed and high income securities investing.  The Partnership leverages its portfolio with borrowed funds.  The principal objective of the Partnership is to invest in undervalued, under-followed, out-of-favor, or oversold securities in order to achieve a relatively high absolute return for the Partners through the realization of increases in the trading prices of portfolio securities and interest income.</t>
  </si>
  <si>
    <t>KD capitalizes on temporary market inefficiencies following public announcements of such major corporate events as mergers, reorganizations, restructurings and liquidations.  KD does not speculate on potential or rumored events, and invests only in response to public indication of a proposed or definitive transaction.  Approximately 90% of KD's capital is devoted to announced takeovers with the balance dedicated to convertible arbitrage.  KD is a self-clearing entity and is registered as a broker-dealer.  An investment is made if the risk reward characteristics of the event is better than other events being monitored.</t>
  </si>
  <si>
    <t xml:space="preserve">KD Multi-Strategy Fund, L.P. and KD Offshore Multi-Strategy Fund, B.V. ('KD Multi-Strategy' or the 'Funds') are investment vehicles organized in 2002.  The Funds are engaged in a combination of four investment strategies: merger arbitrage, convertible securities arbitrage, distressed and high income securities, and special situations.  Assets of the Funds are allocated among other investment partnerships organized and managed by KD Managers, LLC (the 'Underlying Funds').  Kellner, DiLeo &amp; Co., L.P. (the Funds' 'Investment Manager') exercise its investment expertise to allocate KD Multi-Strategy's assets to the Underlying Funds with the aim of achieving attractive returns under a variety of market conditions and economic settings.  </t>
  </si>
  <si>
    <t>The Fund is engaged in distressed and high income securities investing.  The Fund leverages its portfolio with borrowed funds.  The principal objective of the Fund is to invest in undervalued, under-followed, out-of-favor, or oversold securities in order to achieve a relatively high absolute return for the Partners through the realization of increases in the trading prices of portfolio securities and interest income.</t>
  </si>
  <si>
    <t xml:space="preserve">KD capitalizes on temporary market inefficiencies following public announcements of such major corporate events as mergers, reorganizations, restructurings and liquidations.  KD does not speculate on potential or rumored events, and invests only in response to public indication of a proposed or definitive transaction.  Approximately 90% of KD's capital is devoted to announced takeovers with the balance dedicated to convertible arbitrage.  KD is a self-clearing entity and is registered as a broker-dealer.  Investment is made after a due diligence process initiated after a public announcement of a corporate event.  KD compiles publicly available information, and also communicates with corporate officers and industry experts.  This information is then analyzed to form an opinion as to the likelihood and timing of an event, as well as the likely rate of return.  </t>
  </si>
  <si>
    <t>Special situations typically encompass a variety of investment strategies.  In general, however, it involves investing in the securities of companies that are subject to particular external or internal extraordinary events.  These include, but are not limited to, recapitalizations, liquidations, restructurings, spin-offs, rights offerings, management changes, proxy contests, contests for control, business repositionings, or any other atypical occurrence outside the normal course of business.</t>
  </si>
  <si>
    <t>King Street’s investment strategy is broadly defined as long/short credit and event-driven.  We invest at any level of the capital structure (including bank debt, corporate bonds, trade claims and equities) and across a broad spectrum of companies and industries globally.  Our approach is fundamental, research intensive and conservative.  We seek to produce attractive risk-adjusted returns in all types of market environments by capitalizing on mispriced situations, typically where there is complexity or an event or series of events impacting the current or expected future valuation.  Most of King Street’s long and short investments are primarily directional in nature (as opposed to relative value plays). Capital structure arbitrage and similar long/short trades provide additional opportunities to generate alpha with limited risk to capital.**PLEASE NOTE: Fund Assets combine all Series/Classes**</t>
  </si>
  <si>
    <t>The Fund invests long and short primarily in stocks, invests in high yield options. The Fund invests 50% in distressed securities and 50% in merger arbitrage.  **PLEASE NOTE: Performance reported quarterly from inception through 6/90. Monthly performance reported 7/90 - present.**</t>
  </si>
  <si>
    <t>The Fund invests long and short primarily in securities, options and futures. The Fund invests 60% in distressed securities and 40% in merger arbitrage.</t>
  </si>
  <si>
    <t>The LACM High Yield Share Class concentrates on investments in distressed securities, re-organizations, high yield stocks, and special situations. The Underlying Investment is managed by a private investment group, formerly a division of a diversified and globally recognized conglomerate. Now a separate company, as a result of a management buy-out, both the advisor and former parent remain substantial investors in the 3.1 billion dollar program.  The manager focuses on small to middle market credits, underlying physical assets, and senior secured debt.  LACM will access this investment either through a managed account or an investment into a fund.</t>
  </si>
  <si>
    <t>LaGrange Capital Partners seeks capital appreciation through a merchant banking approach to investing.  The fund uses spin-offs, corporate restructurings and reorganizations, mergers and acquisitions, and corporate divestitures to achieve this objective.  Through these extraordinary corporate events, LaGrange creates a fund with risk and return of an LBO fund with the liquidity of a hedge fund.  The fund has partnerships with experienced private equity investors to increase its knowledge base and source proprietary idea flow.  The analytical approach is bottom up, research intensive, and value based.  Short selling is used to hedge sector risk, market risk and for directional opportunities.  The fund manager's background is based in distressed investing at major hedge funds, management consulting at McKinsey &amp; Co., and investment banking at Merrill Lynch.</t>
  </si>
  <si>
    <t>The Fund engages in event driven transactions include risk arbitrage, recapitalizations, restructurings, spin-offs, rights offerings and others.  Positions are usually 2-6% of the portfolio with a max of 10%.  The Fund maintains large cash balances at times.  The Fund uses leverage, short selling, options.</t>
  </si>
  <si>
    <t>The Fund seeks to invest in securities of companies undergoing extraordinary corporate events such as mergers, acquisitions, spinoffs, bankruptcies, self tenders, etc. The Fund will also engage in risk arbitrage. The Fund may also invest in banks, thrifts and specialty finance companies.</t>
  </si>
  <si>
    <t>The investment objective of the Fund is to achieve above-average risk-adjusted returns through the active management of a diversified portfolio of securities and other instruments. The Master Fund invests in higher yielding fixed income corporate securities and related equities such as high yield bonds and notes, bank debt, convertible bonds and equities. The Fund will invest on both a long and short basis.</t>
  </si>
  <si>
    <t>The LibertyView Risk Arbitrage Fund invests in publicly announced events - mergers, tenders, spin-offs or corporate restructurings.  The fund attempts to capture 'spreads' created between existing market price of a security and value of that security based upon a publicly announced event. The focus of the fund will be on U.S. transactions but will also participate in cross-border deals.  The fund does not engage in speculation on rumored deals and prefers strategic alliances where regulatory problems are not expected. Profits are typically achieved from deals closing on time or earlier than expected, bidding wars for target, and option related trading of specific deals.  The fund has an absolute return target of 11%-14% on an unleveraged basis.</t>
  </si>
  <si>
    <t>The Partnership's investment objective is to achieve capital appreciation through investment primarily in equity securities. No assurance can be given, however, that the Partnership will achieve its objective, and investment results may vary substantially from period to period. The Partnership’s investment position may be long-biased, market neutral, or short biased at various times depending on general economic and equity market conditions.</t>
  </si>
  <si>
    <t>The Fund will follow a 'global event driven and special situations' investment strategy. The two main focuses of this strategy will be as follows: (a) to identify, analyze and invest on a worldwide basis in the equity of companies, which may be listed or unlisted, rated or unrated, that are the subject of tender offers, merger proposals, recapitalization, restructuring, leveraged buyouts, spin-offs, or other corporate reorganizations. In general, investments will be limited to announced deals unless the investment manager believes that there are strategic reasons for making a specific investment. Merger arbitrage investments are generally short term, reaching a conclusion within a few months. Market related risk is reduced with the main risk being specific to the particular deal. Merger arbitrage investments will be made primarily but not exclusively in the stock markets of developed economies where a regulatory framework for takeovers is already well established. (b) to identify, analyze and invest in stocks and bonds issued by companies and Governments of established and emerging markets which the manager believes to be excessively undervalued due to specific, quantifiable external events unrelated to the fundamental merits of the particular security. Approximately 80% of the Fund’s assets will be applied in following strategy 'a' above and 20% strategy 'b'. However, the Investment Manager may from time to time at its sole discretion vary the investment approach in response to changing market conditions and as opportunities become available. The Fund may also engage in the sale and purchase of futures contracts and options in respect thereof for hedging purposes only.</t>
  </si>
  <si>
    <t xml:space="preserve">The investment objective of the Fund is to achieve superior risk-adjusted returns with minimal market exposure. The Fund intends to accomplish its objective by investing and trading in securities and instruments of companies that are the subject of a proposed publicly disclosed Reorganization and in other event-driven special situations. The term 'Reorganization' includes all corporate balance sheet restructurings, such as bankruptcies, recapitalizations, exchange offers, spin-offs, share repurchases, divestitures, liquidations and all business combinations, such as mergers, cash tender offers, and leveraged buy-outs. The Fund may also invest in securities of companies involved in proxy contests, unusual litigation, and stock buybacks and those operating under the threat of Reorganization. </t>
  </si>
  <si>
    <t>The Fund's investment philosophy is to earn consistent, uncorrelated and superior risk-adjusted returns in both up and down markets by focusing on investments in event-driven special situations. Event-driven special situations included all announced corporate balance sheet restructurings, such as bankruptcies, recapitalizations, exchange offers, spin-offs, liquidations and all business combinations, such as mergers, cash tender offers, and leveraged buy-outs. Litespeed will also invest in the securities of corporations involved in proxy contests, unusual litigation, stock buybacks and companies operating under the threat of reorganization. We limit our universe to the securities of corporations where the catalyst of a corporate event will rationalize inefficient pricing and where we feel our analysis can provide superior understanding and insight.</t>
  </si>
  <si>
    <t>LNG Capital’s flagship fund is the LNG Special Situations Fund. The fund targets average returns of 15-20% per annum, with a volatility target of 7-10%. The fund is multi-strategy special situation fund, which employs five different strategies: Private Investments/Special Opportunities, Event Driven, Capital Structure Arbitrage, Stressed, and Distressed. The Fund dynamically allocates across sub-strategies using high conviction positions, with each position normally representing between 5-15% of capital. The manager dynamically deploys capital based on the most attractive opportunity set. The allocation process enables LNG Capital LLP to quickly identify opportunities and to rapidly deploy capital to exploit them. LNG combines top-down analysis which factors in, among other variables, the interest rate environment, volatility conditions, corporate activity, credit spreads and liquidity, with bottom-up analysis which utilizes in-house models to analyze valuations including leverage, interest coverage, recovery rates, spreads, peer group analysis, premium levels, stock borrow availability and supply-demand conditions. The third stage of the investment process is risk control, with particular focus on stress testing the portfolio under a number of different scenarios. The risk process aims to ensure the Fund remains within its volatility target on an ex-ante basis. LNG portfolio managers’ edge comes from their ability to dynamically allocate capital amongst different strategies on an opportunistic basis, to increase and decrease net and gross exposure, and from directional to non directional trades.</t>
  </si>
  <si>
    <t>Loeb Arbitrage Fund, a New York Limited partnership, engages primarily in risk arbitrage.  The Partnership also engages in securities trading and other securities transactions, including private placements.  The Partnership also purchases securities, trade claims and debt instruments if distressed companies which are the subject of bankruptcy proceedings or in various stages of liquidation or operational and financial restructuring.  The Partnership may, to a limited extent, engage in commodity (including currency) spot, forward, options and swap transactions that are not subject to regulation under the Commodity Exchange Act or similar state laws.</t>
  </si>
  <si>
    <t>Longacre’s objective is to earn consistent, attractive net returns while reducing risk in both the fundamental and process dimensions of distressed investing.  The portfolio management team accesses opportunities throughout the capital structure, focusing primarily on senior secured loans and bonds.  Longacre’s proprietary approach to trade claims enhances portfolio opportunities while strengthening the credit research process.  Restrictions on position size, sector holdings and trade claims exposure help control risk.  Longacre has a long bias but makes opportunistic short investments; the firm does not use leverage as part of its investment strategy.</t>
  </si>
  <si>
    <t>Longacre’s objective is to earn consistent, attractive net  returns while reducing risk in both the fundamental and process dimensions of distressed investing.  The portfolio management team accesses opportunities throughout the capital structure, focusing primarily on senior secured loans and bonds.  Longacre’s proprietary approach to trade claims enhances portfolio opportunities while strengthening the credit research process.  Restrictions on position size, sector holdings and trade claims exposure help control risk.  Longacre has a long bias but makes opportunistic short investments; the firm does not use leverage as part of its investment strategy.</t>
  </si>
  <si>
    <t>Longacre Europe II, Ltd. and its related U.S. dollar-based funds, Longacre Europe, Ltd. and Longacre European Capital Partners (QP), L.P., were created to provide investors with distinct exposure to European distressed and highly leveraged companies. Steven Weissman, Vladimir Jelisavcic and John Brecker, principals of Longacre and Roderick Stephan, formerly of Citadel, formed Longacre European Fund Management, LLC and its London-based affiliate, Longacre Fund Management (UK) LLP in 2005.  The principals’ legal training, extensive experience in European distressed investing, acute analytical skills and broad industry relationships form the basis of a strong primary research culture.  Longacre’s investment team combines fundamental, deep value analysis with a comprehensive understanding of European insolvency and restructuring practices to identify opportunities across the capital structure of European businesses that are insolvent or undergoing severe financial or operational stress.  LEII invests in leveraged loans, high-yield debt, mezzanine and other loans, equities, warrants, trade claims and other obligations.  Longacre pursues ideas across economic sectors, from large 'fallen angels' to small, 'off-the-run' businesses. The Fund’s objective is to earn consistent, attractive net returns while reducing risk through fundamental analysis and careful evaluation of local insolvency and corporate restructuring practices.  LEII’s primary strategy is to realize value by holding investments through the completion of a reorganization proceeding, debt restructuring or other significant balance sheet transition.  Given the characteristics of corporate culture and the dynamics of the restructuring process in Europe, the Fund may take an activist role in certain investment opportunities.  Longacre manages risk throughout the investment and portfolio management processes, with restrictions on position size, exposure to illiquid investments and other risk control measures.  The Fund has a long bias, makes opportunistic short investments and does not use leverage.  As a Euro-based fund, LEII generally hedges non-Euro currency exposure back to the Euro.  The Fund has a 20% gate.</t>
  </si>
  <si>
    <t>Longacre Europe, Ltd., its parallel fund for U.S. investors, Longacre European Capital Partners (QP), L.P. and a related fund for Euro-based investors, Longacre Europe II, Ltd., were created to provide investors with distinct exposure to European distressed and highly leveraged companies. Steven Weissman, Vladimir Jelisavcic and John Brecker, principals of Longacre and Roderick Stephan, formerly of Citadel, formed Longacre European Fund Management, LLC and its London-based affiliate, Longacre Fund Management (UK) LLP in 2005.  The principals’ legal training, extensive experience in European distressed investing, acute analytical skills and broad industry relationships form the basis of a strong primary research culture.  Longacre’s team combines fundamental, deep value analysis with a comprehensive understanding of European insolvency and restructuring practices to identify opportunities across the capital structure of European businesses that are insolvent or undergoing severe financial or operational stress.  LEL invests in leveraged loans, high-yield debt, mezzanine and other loans, equities, warrants, trade claims and other obligations.  Longacre pursues ideas across economic sectors, from large 'fallen angels' to small, 'off-the-run' businesses. The objective is to earn consistent, attractive net returns while reducing risk through fundamental analysis and careful evaluation of local insolvency and corporate restructuring practices.  LEL’s primary strategy is to realize value by holding investments through the completion of a reorganization proceeding, debt restructuring or other significant balance sheet transition.  Given the characteristics of corporate culture and the dynamics of the restructuring process in Europe, the Fund may take an activist role in certain investment opportunities. We manage risk throughout the investment and portfolio management processes, with restrictions on position size, exposure to illiquid investments and other measures.  The Fund has a long bias, makes opportunistic short investments and doesn't use leverage.  As a U.S. dollar-based fund, LEL generally hedges non-U.S. currency exposure back to U.S. dollars.  The Fund has a 20% gate.</t>
  </si>
  <si>
    <t>Longacre European Capital Partners (QP), L.P., its parallel fund for U.S. investors, Longacre Europe, Ltd., and a related fund for Euro-based investors, Longacre Europe II, Ltd., were created to provide investors with distinct exposure to European distressed and highly leveraged companies. Steven Weissman, Vladimir Jelisavcic and John Brecker, principals of Longacre and Roderick Stephan, formerly of Citadel, formed Longacre European Fund Management, LLC and its London-based affiliate, Longacre Fund Management (UK) LLP in 2005.  The principals’ legal training, extensive experience in European distressed investing, acute analytical skills and broad industry relationships form the basis of a strong primary research culture.  Longacre’s investment team combines fundamental, deep value analysis with a comprehensive understanding of European insolvency and restructuring practices to identify opportunities across the capital structure of European businesses that are insolvent or undergoing severe financial or operational stress. LEQP invests in leveraged loans, high-yield debt, mezzanine and other loans, equities, warrants, trade claims and other obligations.  Longacre pursues ideas across economic sectors, from large 'fallen angels' to small, 'off-the-run' businesses. The Fund’s objective is to earn consistent, attractive net returns while reducing risk through fundamental analysis and careful evaluation of local insolvency and corporate restructuring practices.  LEQP’s primary strategy is to realize value by holding investments through the completion of a reorganization proceeding, debt restructuring or other significant balance sheet transition.  Given the characteristics of corporate culture and the dynamics of the restructuring process in Europe, the Fund may take an activist role in certain investment opportunities.  We manage risk throughout the investment and portfolio management processes, with restrictions on position size, exposure to illiquid investments and other measures.  The Fund has a long bias, makes opportunistic short investments and does not use leverage.  As a Euro-based fund, LEQP generally hedges non-U.S. currency exposure back to U.S. dollars.  The Fund has a 20% gate.</t>
  </si>
  <si>
    <t>Longacre’s objective is to earn consistent net returns while reducing risk in both the fundamental and process dimensions of distressed investing.  The portfolio management team accesses opportunities throughout the capital structure, focusing primarily on senior secured loans and bonds.  Longacre’s proprietary approach to trade claims enhances portfolio opportunities while strengthening the credit research process. Restrictions on position size, sector holdings and trade claims exposure help control risk.  Longacre has a long bias but makes opportunistic short investments; the firm does not use leverage as part of its investment strategy.</t>
  </si>
  <si>
    <t>Longacre Special Equities Fund, L.P. (the 'Fund') and its parallel offshore fund, Longacre Special Equities Offshore Fund, Ltd., were created to exploit the valuation inefficiencies often embedded in the equity securities of companies that recently have emerged from bankruptcy, undergone a debt restructuring or experienced some other significant corporate event.  LSE Fund Management, LLC ('LSEFM'), investment manager for the Fund and other affiliated equity funds, was formed by the managing members of Longacre Fund Management, LLC ('LFM'), a specialist in distressed investing with $2.0 billion in assets under management, founded in 1998.  The founders' legal training, experience in valuing distressed credits and extensive industry relationships form the basis of a strong primary research culture focused on fundamental, deep value investing and the technical process of corporate reorganization.  LSEFM and LFM pursue ideas across capital structures and economic sectors, in the U.S. and abroad, from large fallen angels to small, 'off-the-run' companies. The Fund's objective is to maximize total return primarily through investments in the public equity of companies that recently have emerged from bankruptcy and whose valuations reflect the market inefficiencies associated with the post-reorganization business cycle.  The Fund also invests in equities that are experiencing non-systematic stress, small capitalization stocks that are deeply discounted relative to their peers, and equities of companies subject to specific catalytic events.  The investment process, established through LFM's extensive experience in distressed debt investing, is fundamentally driven, comprehensive in sector coverage and opportunistic.  Typically, the Fund will be concentrated in 20-30 stocks with market capitalizations varying from micro-cap to large-cap.  In general, no single position will exceed 15% of the Fund's net assets. The Fund has a long bias, makes situational short investments and does not use leverage.  In the event of a previous net loss, the standard 20% incentive allocation becomes 10% until subsequent profits equal twice the amount of the previous net loss.</t>
  </si>
  <si>
    <t>Longacre Special Equities Offshore Fund, Ltd. (the 'Fund') and its onshore parallel fund, Longacre Special Equities Fund, L.P., were created to exploit the valuation inefficiencies often embedded in the equity securities of companies that recently have emerged from bankruptcy, undergone a debt restructuring or experienced some other significant corporate event.  LSE Fund Management, LLC, investment manager for the Fund and other affiliated equity funds, was formed by the managing members of Longacre Fund Management, LLC ('LFM'), a specialist in distressed investing with $2.0 billion in assets under management, founded in 1998.  The Fund's objective is to maximize total return primarily through investments in the public equity of companies that recently have emerged from bankruptcy and whose valuations reflect the market inefficiencies associated with the post-reorganization business cycle.  The Fund also invests in equities that are experiencing non-systematic stress, small capitalization stocks that are deeply discounted relative to their peers, and equities of companies subject to specific catalytic events.  The investment process, established through LFM's extensive experience in distressed debt investing, is fundamentally driven, comprehensive in sector coverage and opportunistic.  Typically, the Fund will be concentrated in 20-30 stocks with market capitalizations varying from micro-cap to large-cap.  In general, no single position will exceed 15% of the Fund's net assets. The Fund has a long bias, makes situational short investments and does not use leverage.  In the event of a previous net loss, the standard 20% incentive allocation becomes 10% until subsequent profits equal twice the amount of the previous net loss.</t>
  </si>
  <si>
    <t>The Fund generally focuses on the lower risk portion of the merger arbitrage universe, publically announced deals with disclosed terms. The universe of potential investments is developed from business news sources and Wall Street contacts.  Individual transaction research focuses on identifying deals that have a high probability of being successfully completed.  While a rate of return hurdle is set for the decision to invest in a deal, the decision is primarily based upon risk factors. Diversification is relied upon as a risk management strategy.  Maximum leverage used is 1.5 to 1, and typically is at 1.3 to 1. **PLEASE NOTE: Performance is reported Quarterly from inception (1/1984) - 12/1986. Performance is reported Monthly from 1/1987 - Present.**</t>
  </si>
  <si>
    <t xml:space="preserve">M.D. Sass Re/Enterprise Partners, LP. invests in the distressed securities of companies that are encountering defaults, bankruptcies, reorganizations, workouts, litigation claims or liquidations.  Re/Enterprise seeks to invest in businesses with tangible assets or discernable enterprise value that are depressed due to a combination of excessive leverage and temporary adverse events impacting the specific company or its industry.  The fund has the flexibility to invest at any/all stages of the restructuring cycle.  The fund invests both long and short in securities across the capital of structure.  Management has particular expertise in assuming a controlling role in distressed situations.  </t>
  </si>
  <si>
    <t>The Fund is a European special situations investment manager that specializes in Northern and Western European equities, targets companies that will be impacted by significant strategic change, identifies specific catalysts within an individual security. The Fund focuses on small and mid-cap companies that fall below the radar of most investors, leverages proprietary network of contacts and relationships developed during twelve years of investing in the European markets, utilizes in-depth knowledge of management teams and businesses to create a highly focused portfolio of approximately 25 positions. The Fund focuses on strategic change and restructuring, and as global barriers continue to collapse, significant political and economic changes are realigning businesses and enabling them to compete effectively. Many companies are improving their capital structure through significant share buybacks, special dividends or more effective capital allocation.  Unprecedented deal flow is burgeoning within and across borders. Many small and mid-cap European companies are poorly followed and, historically, European investors have not been proactive.</t>
  </si>
  <si>
    <t>The Fund’s core strategy is to capture attractive absolute returns by purchasing undervalued distressed debt while selectively shorting overvalued debt. Optimization of returns is obtained by establishing trades with the best risk/reward characteristics in a highly disciplined manner utilizing strict risk control procedures. Capital preservation is paramount and the cornerstone to the investment policy.</t>
  </si>
  <si>
    <t>The Fund seeks capital appreciation through event driven securities.  The Fund invests in risk arbitrage transactions, disressed securities and special situations.  It may also utilize short selling, options, and event-driven transactions.</t>
  </si>
  <si>
    <t>The Fund seeks capital appreciation (rather than current income) by managing a diversified portfolio of 'event-driven' securities: i.e. securities whose values are meaningfully affected by the occurrence of well-defined future events. The low correlation to equity_x000D_
markets exhibited by such investments, together with various low-risk hedging techniques, allows the Fund to achieve consistent Legal Notice absolute returns with low volatility.</t>
  </si>
  <si>
    <t>The objective of the Fund (through its investment in Dolphin III) is to achieve substantial, absolute returns using an 'active' trading and investment approach. The Fund will invest substantially all of its assets in Dolphin III. The following describes the trading program of Dolphin III: Initially, Dolphin III will seek to acquire sizeable positions in the publicly traded securities of companies ('Portfolio Companies') with an enterprise value of $2 billion or less and that the General Partner believes are not only significantly undervalued on a fundamental basis, but also are expected to benefit from Dolphin III’s 'active' investor approach. No more than 20% of Dolphin III’s NAV shall be allocated to any single position (measured at the time of acquisition) without the consent of 60%-in-interest of the Limited Partners.</t>
  </si>
  <si>
    <t>MARS Emerging Markets Fund is the flagship fund and the oldest continuously active fund under management of the manager. Flexible and opportunistic multi-strategy investment philosophy targeting high absolute risk-adjusted return from a portfolio of emerging market debt and, to a lesser extent, equity. The manager’s goal is to identify fundamentally undervalued assets in Russia/CIS (part. equities) and in global emerging markets (debt only) and to proceed to value driven investment selection where upside potentials significantly over-weighting downside risks. To reach its objectives, the manager may use leverage and hedging instruments. The portfolio will contain a healthy debt/equity mix in order to manage volatility.</t>
  </si>
  <si>
    <t>This strategy is categorized by equity-oriented and fixed income investing designed to capture price movement generated by an anticipated corporate event.  The event driven category primarily includes: risk (or merger) arbitrage, distressed securities and high yield investing.  Risk arbitrage specialists invest simultaneously in long and short positions in both companies involved in a merger or acquisition. Risk arbitrageurs are typically long the stock of the company being acquired and short the stock of the acquiring company.  The risk to the arbitrageur is that the deal fails.  Risk arbitrageurs seek to capture the price differential between the stock of the target and the stock of the acquirer. Profits result as the price of the target stock converges with the stock price of the acquirer.  Risk arbitrage positions are considered to be uncorrelated to overall market direction with the principal risk being 'deal risk'.</t>
  </si>
  <si>
    <t>The Fund invests in the equities of U.S.-based companies that are publicly targeted for mergers, acquisitions, takeovers and other forms of corporate reorganizations.</t>
  </si>
  <si>
    <t>Invests in announced transactions such as leveraged buyouts, mergers and occasionally hostile takeovers. Involves the simultaneous purchase of stock of an acquisition target and the sale of stock of the related acquirer.  Portfolio decisions are primarily research driven.  Intense company-specific and legal analysis, including contacting company managements, industry groups and regulatory commissions, is used to identify attractive spreads and pricing patterns.</t>
  </si>
  <si>
    <t>The Fund invests in companies undergoing significant transactional events in the corporate life-cycle. Strategies include risk arbitrage, value investing and distressed securities. Invests long/short equity and debt securities, including publicly traded common stocks, stock warrants and rights, listed and OTC options, corporate and government bonds, debentures and convertible securities, bank loans and trade claims.</t>
  </si>
  <si>
    <t>The Fund's investment objective is to achieve consistent annual returns between 12% to 16% with low volatility by investing in a pool of notes secured by a diversified portfolio of hard assets located in a range of geographic locations. The Fund has been created to allow investors to take advantage of the advantageous returns being generated by lenders of mezzanine debt. The Fund will invest in a pool of notes that have been sourced and negotiated by third parties like Jericho State Fund Consulting LLC, its affiliates and associates, and other similar third parties. Such third parties will be responsible for performing all necessary due diligence on the borrowers, and will be responsible for controlling, monitoring and servicing each of the loans.</t>
  </si>
  <si>
    <t>MLR Capital is an investment team with focus on credit opportunities and  special situations. Our disciplined method of investing, which employs diligent fundamental analysis and opportunistic trading, enables us to generate attractive risk-adjusted returns.  Intelligent portfolio construction with a focus on risk management prioritizes capital preservation while allowing for the creation of alpha. Each member of MLR Capital has extensive experience in the investor community from both the buy side and sell side. Furthermore, a team-oriented approach creates a platform that delivers consistent returns and superior services for our clients.</t>
  </si>
  <si>
    <t>The principals of MM&amp;E Capital Pty Limited are John McIntosh, John Magowan, Ross Wilson and Tom Elliott (the ‘Principals’). Collectively, they have over 50 years’ experience on a wide front in the investment sector, including private equity investment, pre-IPO financing, stockbroking, underwriting, IPO financing, listed share trading, longer-term listed investing, as well as the management of listed companies in Australia. It is the Principals’ view that the philosophy of short and medium-term event-driven investments in selected listed companies and entities is likely to provide investors with consistent returns irrespective of the overall health or otherwise of equity markets. Since 1 July 2002, the Principals have successfully managed the MM&amp;E Capital Investment Trust No.1, which can make both listed and unlisted investments, and which in the 15 months to 30 September 2003 experienced an increase in NTA per Unit (after Management Fees and costs, but before Performance Fees) of 13.5%.</t>
  </si>
  <si>
    <t xml:space="preserve">The principals of MM&amp;E Capital Pty Limited are John McIntosh, John Magowan, Ross Wilson and Tom Elliott (the ‘Principals’). Collectively, they have over 50 years’ experience on a wide front in the investment sector, including private equity investment, pre-IPO financing, stockbroking, underwriting, IPO financing, listed share trading, longer-term listed investing, as well as the management of listed companies in Australia. It is the Principals’ view that the philosophy of short and medium-term event-driven investments in selected listed companies and entities is likely to provide investors with consistent returns irrespective of the overall health or otherwise of equity markets. Since 1 July 2002, the Principals have successfully managed the MM&amp;E Capital Investment Trust No.1, which can make both listed and unlisted investments, and which in the 15 months to 30 September 2003 experienced an increase in NTA per Unit (after Management Fees and costs, but before Performance Fees) of 13.5%. </t>
  </si>
  <si>
    <t>MMCAP Limited Partnership Fund ('the Fund') seeks to exploit market inefficiencies to achieve high risk-adjusted returns for investors. The Fund's primary focus is on merger arbitrage, private placements and other event driven special situations that provide superior risk-adjusted returns. The Fund managers use market neutral hedging strategies to ensure little exposure to market movements, resulting in absolute returns that are independent of the direction of the market. The Fund targets less followed transactions that are not widely covered in the media or by other hedge funds. The investment team employs a strict risk management policy and the portfolio is constantly monitored to ensure concentration limits, deal downside and leverage do not exceed the Fund's parameters.</t>
  </si>
  <si>
    <t>Moab Partners Offshore, Ltd. (the Fund) is a British Virgin Islands business company whose objective is to generate superior long-term, risk-adjusted returns, or alpha, by identifying attractive investment opportunities based on valuation, cash flow yields and events which can be expected to lead to significant current income and/or capital appreciation. -FUND ASSETS ARE SHARED BETWEEN ONSHORE AND OFFSHORE ACCOUNTS-</t>
  </si>
  <si>
    <t>Moab Partners, L.P. (the Fund) is a Delaware limited partnership whose objective is to generate superior long-term risk adjusted returns, or alpha, by identifying attractive investment opportunities based on valuation, cash flow yields and events which can be expected to lead to significant current income and/or capital appreciation. -FUND ASSETS ARE SHARED BETWEEN ONSHORE AND OFFSHORE ACCOUNTS-</t>
  </si>
  <si>
    <t>The Fund invests primarily in event driven situations, focusing on distressed securities and senior scrutinized debt.</t>
  </si>
  <si>
    <t>Company analysis proceeds with the goal being an appraisal of the intrinsic value of the company and an understanding of management’s ability and integrity and specific risk to the industry or the company.  Analysis typically begins with a thorough review of public filings.  The focus will generally be on the company’s balance sheet strength and its ability to generate future free cash flow, defined as cash a controlling owner could prudently dividend out after expenditures necessary to maintain the business. The Investment Manager will also pay particular attention to the company’s business model and the strengths and weaknesses thereof.  For a certain type of company (typically one with a high return on incremental capital) the analysis will focus on growth potential and the cash flow required to fund that growth.  The Investment Manager believes that free cash flow is a critical factor in their analysis.</t>
  </si>
  <si>
    <t>The fund is an Isle of Man corporation which seeks to achieve capital appreciation by investing in emerging markets equities with a long bias. The fund employs a tactical, event-driven approach to stock selection, using a top-down analysis of sovereign political and economic change as a filter for investment decisions. The portfolio consists of 20-30 positions, divided among emerging Europe, Middle East/Africa and other emerging markets.</t>
  </si>
  <si>
    <t>The Fund is a non-diversified investment strategy that seeks to generate capital appreciation, with low correlation to U.S. equity markets, through opportunistic investments securities of distressed companies, risk and event-driven arbitrage and other special situations. The contra-cyclical nature of distressed debt and risk arbitrage enables the fund to achieve strong performance at all stages of the market cycle. The fund employs a bottom-up investment approach based on rigorous, fundamental position-by-position analysis using proprietary research. The managers may actively get involved in the restructuring process of distressed securities through ad hoc and official creditors committees, and will protect and enhance investments in arbitrage opportunities through litigation, proxy contests and other activist techniques when appropriate. Mutual Series primary advantage in these investment strategies, in which a significant level of expertise is integral to the investment process, is a seasoned management team with extensive network of bankruptcy and litigation attorneys, restructuring advisors, investment bankers, and institutional investors. As a pioneer of this approach, Mutual Series has over 50 years of specific investment experience. In addition, the magnitude of the Mutual Series fund group investments in arbitrage and distressed debt securities ensures the manager's ability to achieve the 'presence' necessary to pursue its activist strategy effectively - a significant advantage relative to other managers.</t>
  </si>
  <si>
    <t>Investment Strategy: The fund invests in high yield fixed income securities issued by corporations globally. Leverage can be used to maximize the yield of the portfolio. Management Style:  The fund invests in the debt instruments of corporations that are industry leaders, have solid asset bases, and are working through solvable and well-defined problems. The fund only invests in jurisdictions with highly transparent bankruptcy laws, strong underlying currencies and no political risk. Objective: To achieve absolute returns through fixed income instruments issued by global companies in turn-around situations.</t>
  </si>
  <si>
    <t xml:space="preserve">The Fund invests primarily in securities of companies in bankruptcy or otherwise experiencing substantial financial difficulty.  New Generation maintains a diversified portfolio of distressed securities, focusing principally on publicly-traded distressed debt, but it also buys and sells equities of turnaround situations and holds a few non-public securities such as trade claims or bank debt.  It is a passive investor.  It maintains both long and short positions, and diversifies not only among issuers and industries, but also among levels within the capital structure and among the different stages of restructuring/bankruptcy proceedings.  The Fund is research-driven, taking advantage of the research base provided by the Firm's bankruptcy publications.  </t>
  </si>
  <si>
    <t>The Fund seeks to purchase securities of companies which are either bankrupt or which are in distressed financial conditions where the Investment General Partner believes that through a liquidation, reorganization or operating turnaround such a position will result in positive returns. The company also seeks the short sale of securities of companies which the Investment General Partner believes will experience significant financial difficulties or where existing difficulties result in reduced valuations for these securities.  The Partnership invests in a diversified portfolio of U.S. debt and equity securities.  Most of the securities purchased by the Partnership are traded on public securities markets (including the 'over-the-counter' market), but the Partnership may also invest in securities that are not publicly traded.</t>
  </si>
  <si>
    <t>The fund strives to maximize its risk-adjusted return for its investors by making structured private financing and investment primarily in individual public companies (including private investments in small-cap and microcap public companies). Generally, the manager will invest a portion of the fund's account from time to time in equity securities, debt securities, mutual funds and cash and cash equivalents during times when funds are not currently deployed pursuant to the investment strategy, and may invest up to all the assets of the fund's account in cash equivalents as a defensive measure during periods of market volatility.</t>
  </si>
  <si>
    <t xml:space="preserve">The Oakwood Fund is an event-driven fund with a legal focus.  Oakwood attempts to analyze U.S. corporate legal events and determine if the related security is pricing the event properly.  The approach consists of first identifying an event or issue surrounding a company.  Next Oakwood determines what change in pricing will result with resolution of the issue.  Finally the optimal investment is determined and implemented.  Investments are in highly-liquid securities, strategies are implemented through multiple investments and stop-losses are determined and tightly enforced.  In addition to significant trading experience, the portfolio manager holds a J.D. from Brooklyn Law School and maintains a significant network within the legal community.  </t>
  </si>
  <si>
    <t>The Fund’s strategy is to identify and exploit opportunities in undervalued securities primarily in companies that have recently experienced an event that causes a discrepancy between its securities’ intrinsic and market values. The Fund’s investment strategy is based on the premise that opportunistic events and market inefficiencies and inattention often cause securities’ market valuations to materially diverge from their intrinsic values because of systemic factors in securities markets that are unrelated to those securities’ long term intrinsic values based on cash flow. The Fund’s strategy includes the identification of securities that have minimal research coverage and generally are unknown to or undervalued by investors. The Fund’s investment strategy will include making long and short investments in equity and debt securities with the broad objective of achieving consistent positive rates of return while minimizing exposure to market specific risk. The Management Company seeks to invest in securities that generate abnormal risk-adjusted returns driven by opportunistic events, and the Fund intends to preserve assets under management while earning positive returns.</t>
  </si>
  <si>
    <t>The investment style of the October Fund is to invest in the debt and equity of distressed companies that either have restructured or may go through some type of restructuring process.  The Fund makes investments in four primary areas: (i) going long the debt of a distressed issuer; (ii) shorting equities of troubled companies; (iii) going long the equities of companies that are exiting a restructuring; and (iv) investing in the form of an intra-capital arbitrage on a specific company either in distress or going through a restructuring.</t>
  </si>
  <si>
    <t xml:space="preserve">Primary activities involve event-driven strategies including merger arbitrage, convertible stock and bond arbitrage, and volatility arbitrage.  The Fund seeks 20% annual return, exploiting cheap and rich valuations in global equities and derivatives. Primary activities involve event-driven strategies including merger arbitrage; convertible stock and bond arbitrage; and volatility arbitrage: an options-based strategy designed to perform best during periods of market volatility and instability. Of paramount interest is the downside risk vs. upside reward for each name and long/short pair in the portfolio. Positions in one strategy feed off the information and risk profile derived from related positions in the other strategies. The overall portfolio construction provides for low correlation to market indices in all market environments. </t>
  </si>
  <si>
    <t>Ore Hill invests across the entire capital structure of highly leveraged companies using a multi-strategy approach developed during Mr. Nickoll's and Mr. Wahl's combined experience of four decades on Wall Street. Ore Hill invests opportunistically in event-driven and special situations in distressed, stressed and non-distressed companies. Ore Hill invests in securities issued by a variety of distressed, stressed and non-distressed companies that are primarily U.S.-domiciled and in a range of industry sectors.  The portfolio will primarily invest in securities of below investment grade debt, but it will also include instruments at all levels of a company's capital structure.  The investments may include high yield bonds; below par/distressed bank loans; debtor-in-possession loans; seller paper; trade claims/receivables; 'busted' convertibles and minis; credit default swaps; credit default indexes; preferred stock and common stock; rights/warrants; equity 'stubs'; PIPES; collateralized debt, bond and loan obligations; futures, options, swaps and indexes; bridge and mezzanine loans;  and other types of debt instruments.</t>
  </si>
  <si>
    <t>The strategy description may read as follows: EDD, managed by Richard Barnes and Gordon Webb, invests in distressed senior debt issued by European corporates. While largely a long-only fund, it also takes capital structure arbitrage positions where appropriate. The fund managers, who have extensive experience of managing distressed assets in European corporate banking environments, look to benefit from events favorable to senior debt holders, including business turnarounds, sales of non-core divisions, capital raisings, debt buy-backs, or repayment of part of debt tranches.</t>
  </si>
  <si>
    <t>The primary investment objective of the Fund is to consistently generate superior risk adjusted absolute returns, irrespective of prevailing market direction.  The Fund aims to achieve a net return of 15 - 20% or greater by investing in a diversified portfolio of securities primarily engaged in global Special Situation trading strategies. The Investment Manager will seek to achieve the Fund's objective by investing in global Special Situations.  This will involve investing in a portfolio predominantly made up of long and short positions in global equity related securities.  The Fund has deliberately been structured so as not to be limited by geography or scale, in order to have the flexibility to exploit the least competitive situations worldwide. The Fund may engage in trading in any equity or equity linked product as part of its core strategy and any other product to hedge specific portfolio risks, or if that product offers a preferential risk / reward profile.  It is anticipated that these other products will generally account for less than 20% of the Fund's invested assets, including all assets borrowed for investment purposes.  The Fund will also trade global currencies and related products, to hedge and manage against currency fluctuations that could adversely affect the Fund's investments, as deemed appropriate by the Investment Manager.</t>
  </si>
  <si>
    <t>The fund invests in distressed emerging market companies and countries, primarily through purchases of their debt. The fund's objective is to generate absolute returns of 10%-15% a year. The Manager couples traditional credit analysis skills with an appreciation of the macroeconomic and political events affecting an individual country and, by extension, its corporations. Additionally, the Fund considers the leverage creditors can bring to bear on the shareholders of a company to be as important in its analysis as the financial analysis of the company. Without a willingness to pay on the part of the debtor, the lot of a creditor in the emerging markets has proven to be a difficult one. The Manager analyzes the motives of the various parties to a restructuring carefully to avoid making an ill-advised investment on the basis of outwardly appealing financial statements.</t>
  </si>
  <si>
    <t>The fund invests in distressed emerging market companies and countries, primarily through purchases of their debt. The fund's objective is to generate absolute returns of 10%-15% a year. Outrider couples traditional credit analysis skills with an appreciation of the macroeconomic and political events affecting an individual country and, by extension, its corporations. Additionally, Outrider considers the leverage creditors can bring to bear on the shareholders of a company to be as important in its analysis as the financial analysis of the company. Without a willingness to pay on the part of the debtor, the lot of a creditor in the emerging markets has proven to be a difficult one. Outrider analyzes the motives of the various parties to a restructuring carefully to avoid making an ill-advised investment on the basis of outwardly appealing financial statements.</t>
  </si>
  <si>
    <t>The investment process follows a bottom-up opportunistic approach that focuses on preservation of capital. All investment professionals must constantly source ideas through current business news, discussions with other investment managers, conferences, observing trading patterns of securities, sell-side research, etc. Research analyst performs preliminary work using SEC documents, news searches, conversations with sell-side analysts and competitors, as well as other sources. Analyst discusses his initial findings with the portfolio manager in an effort to determine if the idea is worth pursuing. If the potential investment is interesting, the research analyst continues his due diligence by speaking with management of the company, competitors, customers, and suppliers in an effort to solidify his unique investment thesis for that security. A range of possible outcomes is determined, with an attempt to identify specific catalysts for each scenario. The risk/reward profile of the investment is discussed among all members of the team to determine whether to make the investment, pass, or pursue it further. Research and decisions are made through a team approach. Open environment allows for sharing of ideas. Team approach creates united conviction in an investment idea. One specific analyst is responsible for the day-to-day maintenance of each investment, but the entire team is relied upon to continue to test the investment merits of each position until it no longer meets our risk/reward parameters and is liquidated.</t>
  </si>
  <si>
    <t>Owl Creek is an opportunistic value fund that makes event-driven investments within many industries and across all parts of a company's capital structure. Our portfolio generally breaks down as 70% long/short distressed and high yield debt and 30% long/short equities but this could change over time based on opportunities within each sector. Within both categories, we operate as bottom-up value investors in search of undervalued investment opportunities. By nature, we are drawn to situations from which other investors shy away because of uncertainty or recent negative events. Our portfolio today consists largely of investments in industries and companies facing secular change, regulatory uncertainty, litigation, refinancing risk, fraud, and other issues causing negative investor sentiment. While others would accurately point out that situations like these sometimes lead to a negative outcome, we believe that the possible outcomes of many of these situations can be predicted within a reasonable range by making informed assumptions. We leverage the diverse backgrounds of our investment professionals to develop, as a team, what we think are unique perspectives of complicated situations. We invest in those situations which, after doing intense research, we believe are much more heavily weighted towards the positive than the negative. Over time and over a number of investments we expect to be able to capture the valuation gap naturally created by uncertainty and negative sentiment. Furthermore, with our mantra being the preservation of capital, we appreciate that situation-specific investments such as these will allow us to earn healthy returns which are only marginally or not at all correlated to the overall markets.</t>
  </si>
  <si>
    <t>Para Advisors, Inc. invests across the entire spectrum of event-driven situations, opportunistically allocating capital to distressed securities, relative value trades, capital structure arbitrage, merger arbitrage, and other special situations, consisting of restructurings, recapitalizations, spin offs, asset sales, as well as long-term valuation plays with a catalyst.</t>
  </si>
  <si>
    <t>The Fund invests long/short primarily in publicly traded U.S. debt and equity securities, focusing on special situation investments and value securities. The Fund engages in risk arbitrage, options trading, investments in distressed securities and high-yield bonds and investments in undervalued and overvalued securities. No futures contracts or private securities are permitted.</t>
  </si>
  <si>
    <t>Absolute return fund designed to take advantage of special opportunities in the corporate and sovereign debt markets in Argentina. We have a bottom-up approach in the securities selection process and a top-down analysis on the macro dynamics that might affect the overall investment landscape.</t>
  </si>
  <si>
    <t>The Partnership’s principal objective is to achieve maximum capital appreciation, independent of the returns of the overall equity and debt markets, by the use of a variety of securities trading strategies as the General Partners, in their discretion, choose, but principally by employing event-driven trading strategies: Merger Arbitrage, Distressed Securities, Relative Value and Special Situations. The General Partners will use their experience and knowledge to select, opportunistically, investments using those strategies that they believe will generate attractive risk-adjusted returns. The General Partners may, in their sole discretion, use other trading techniques and strategies that should, in their opinion, maximize capital appreciation with an acceptable level of risk.</t>
  </si>
  <si>
    <t>The Partnership's principal investment objective is to achieve maximum capital appreciation, independent of the returns of the overall equity and debt markets, by the use of a variety of investment strategies as the General Partners, in their discretion, choose, but principally by employing event-driven investment strategies: Merger Arbitrage, Distressed Securities, Relative Value and Special Situations. The General Partners will use their experience and knowledge to select, opportunistically, investments using those strategies that they believe will generate attractive risk-adjusted returns. The General Partners may, in their sole discretion, use other investment techniques and strategies that should, in their opinion, maximize capital appreciation with an acceptable level of risk.</t>
  </si>
  <si>
    <t>The Company’s principal investment objective is to achieve maximum capital appreciation, independent of the returns of the overall equity and debt markets, by the use of a variety of investment strategies as the Investment Manager, in its discretion, chooses, but principally by employing event-driven investment strategies: Merger Arbitrage, Distressed Securities, Relative Value and Special Situations. The Investment Manager will use its experience and knowledge to select, opportunistically, investments using those strategies that it believes will generate attractive risk-adjusted returns. The Investment Manager may, in its sole discretion, use other investment techniques and strategies that should, in its opinion, maximize capital appreciation with an acceptable level of risk.</t>
  </si>
  <si>
    <t>The Fund seeks to construct a diversified portfolio of fully-hedged merger arbitrage positions, while avoiding event arbitrage situations and weaker arbitrage transactions. Since the fund's inception, Paulson Partners has focused on the broad opportunities within risk arbitrage and has not limited its approach to spread trades. By focusing on unique deal structures, shorting deals and collars, and competitor analysis (to identify if a competing higher bid may emerge), Paulson has produced consistent returns in many different market environments.</t>
  </si>
  <si>
    <t>The Fund seeks to construct a diversified portfolio of fully-hedged merger arbitrage positions, while avoiding event arbitrage situations and weaker arbitrage transactions. Since the fund's inception, Paulson Partners has focused on the broad opportunities within risk arbitrage and has not limited its approach to spread trades. By focusing on unique deal structures, shorting deals and collars, and competitor analysis (to identify if a competing higher bid may emerge), Paulson Partners has produced consistent returns in many different market environments.</t>
  </si>
  <si>
    <t>Fund invests primarily in undervalued companies that become distressed for liquidity concerns or fail to meet certain debt covenants.  Fund intends to invest in publicly traded securities, and, to a lesser extent, in privately placed restricted securities, bank debt, and other financial instruments for which there is a more illiquid trading market. The Fund expects to maintain a diversified portfolio but on occasion may invest relatively high proportions of its assets in a single industry, issuer, or class of security in order to take advantage of opportunities in the market.  In order to capitalize on anticipated short-term downturns in the price of securities of a particular company, the Fund may sell short such securities.  With free cash flow in mind, PENN identifies distressed cash-pay securities by identifying catalysts for balance sheet improvements, improving end markets, and imminent improvement in business fundamentals. With respect to non cash-paying securities, PENN considers a company's residual value. PENN defines residual value as the liquidation value of a company's assets, net of all claims on those assets. PENN reviews recent market transaction valuations for similar entities, and uses this data to derive valuation multiples to determine a bear case, base case, and best case scenario. PENN will regularly review the Fund's investment portfolio with respect to current cash flow projections, yield levels, potential for the securities to be called by the issuers, risk-reward parameters, and industry concentrations.</t>
  </si>
  <si>
    <t>PENN Capital Management believes that by applying our proven fundamental research process to a select universe of companies, we can provide our clients with consistent performance results.  There is a lack of mainstream sell-side coverage of many micro capitalization companies. Typically, the initial financing stage of many micro capitalization companies is the high yield bond market.  PENN believes it is able to capture inefficiencies through its early identification of these companies due to its in-depth knowledge of the high yield bond universe. The fund’s investment objective is to achieve capital appreciation from investments primarily in micro capitalization equity securities. The Fund intends to invest primarily in publicly traded securities, and, to a lesser extent, privately placed restricted securities for which there is a more limited trading market. The Fund generally intends to invest in common stocks of 30 to 80 micro cap companies as identified by our fundamental, bottom-up value driven investment research.</t>
  </si>
  <si>
    <t>The investment objective of the Partnership, through its investment in the Master Fund, is to achieve attractive returns on a risk-adjusted basis principally by engaging in the purchase and sale of securities of issuers that are or may be affected by certain extraordinary corporate events or catalysts, and to engage in relative value trading. The Investment Manager will seek to construct a portfolio on behalf of the Master Fund that will have a low correlation to market indices.</t>
  </si>
  <si>
    <t>The investment objective of the Fund, through its investment in the Master Fund, is to achieve attractive returns on a risk-adjusted basis principally by engaging in the purchase and sale of securities of issuers that are or may be affected by certain extraordinary corporate events or catalysts, and to engage in relative value trading. The Investment Adviser will seek to construct a portfolio on behalf of the Master Fund which will have a low correlation to market indices.</t>
  </si>
  <si>
    <t>The investment objective of the Partnership, through its investment in the Master Fund, is to achieve capital appreciation through the creation of a portfolio that will give investors short exposure to the credit market. The Investment Manager believes the Partnership will achieve capital appreciation from deteriorating corporate credit positions or a widening of credit default swap spreads and/or the spread between Treasury bond prices and the price of corporate debt securities. Generally, the Investment Manager will attempt to achieve absolute returns for the Master Fund primarily by establishing positions in credit default swaps ('CDS'), credit indices, options on individual CDS or indices of CDS and synthetic tranched credit portfolios. The Investment Manager expects that the majority of the positions established through the Master Fund will be in securities and financial instruments, including derivatives (collectively, 'securities') issued by companies in the U.S. and Europe but the Master Fund may establish positions in securities (or derivatives thereof) issued by companies in other jurisdictions. The Investment Manager also expects to invest in corporate bonds and U.S. and non-U.S. government bonds, interest rate derivatives, common stocks, stock options and stock index futures (or related instruments) to hedge credit, interest rate, or market risk associated with credit positions.</t>
  </si>
  <si>
    <t>The investment objective of the Fund, through its investment in the Master Fund, is to achieve capital appreciation through the creation of a portfolio that will give investors short exposure to the credit market. The Investment Adviser believes that the Fund will achieve capital appreciation from deteriorating corporate credit positions or a widening of credit default swap spreads and/or the spread between Treasury bond prices and the price of corporate debt securities. Generally, the Investment Adviser will attempt to achieve absolute returns for the Master Fund primarily by establishing positions in credit default swaps ('CDS'), credit indices, options on individual CDS or indices of CDS and synthetic tranched credit portfolios. The Investment Adviser expects that the majority of the positions established through the Master Fund will be in securities and financial instruments, including derivatives (collectively, 'securities') issued by companies in the U.S. and Europe but the Master Fund may establish positions in securities (or derivatives thereof) issued by companies in other jurisdictions. The Investment Adviser also expects to invest in corporate bonds and U.S. and non-U.S. government bonds, interest rate derivatives, common stocks, stock options and stock index futures (or related instruments) to hedge credit, interest rate, or market risk associated with credit positions.</t>
  </si>
  <si>
    <t>The objective of Pershing Square Capital Management, L.P., is to preserve capital and seek maximum, long-term, after-tax capital appreciation commensurate with reasonable risk. Disciplined, opportunistic, concentrated value approach. Seek investments trading at gross discrepancies to Pershing’s estimate of intrinsic business or asset value.</t>
  </si>
  <si>
    <t>Phoenix Fund will pursue the investment philosophy on the basis of the principle that, with thorough research and valuation, a carefully spread portfolio with a European focus, by means of fund, consisting of illiquid securities and high-yield debt instruments can be built to realizing capital gains in the medium and long term.  Phoenix Fund invests in the debt, equity or trade claims of companies in distress or already in default. The securities of companies in distressed or defaulted situations typically trade at substantial discounts to par value due to difficulties in analyzing a proper value for such securities, lack of  street coverage, or simply an inability on behalf of traditional investors to accurately value such claims or direct their legal interests during restructuring proceedings. Investments are concentrated in Europe, with smaller holdings in Asia and U.S.</t>
  </si>
  <si>
    <t>To obtain capital appreciation through investments in a wide variety of securities, currency, option and other financial instrument transactions with primary emphasis on risk arbitrage situations, including trading in securities of companies involved in mergers and acquisitions, reorganization, bankruptcy and liquidations.</t>
  </si>
  <si>
    <t>The investment objective of the Fund is to maximize capital appreciation while minimizing risk by investing via the Underlying Fund in a diverse portfolio of distressed securities and equities of companies experiencing financial difficulties. The Fund intends to pursue outstanding growth through identifying companies experiencing financial difficulties because of their capital structure or liquidity issues, whilst  focusing on securities that have been discounted below the realizable value of a company’s underlying cash flow and assets. **PLEASE NOTE: Manager will not disclose fund assets **</t>
  </si>
  <si>
    <t>The Fund will seek to achieve a 15%-25% annual rate of return through a combination of current income and capital gains.  The Fund will invest in a diversified portfolio of special opportunity stressed and distressed corporate bonds, convertible bonds, preferred stocks, common stocks, bank debt, and other financial instruments.</t>
  </si>
  <si>
    <t>Provides alternative funding options for small publicly traded companies with market capitalizations below $500 million, by constructing a portfolio which consists of convertible debentures, convertible proffered securities, and cash or cash equivlanets.</t>
  </si>
  <si>
    <t xml:space="preserve">The Fund invests primarily in international event arbitrage activities involving one or more non-U.S. companies. International event arbitrage activities include cross-border transactions in which a U.S.-based company may be a participant. Event arbitrage is a sophisticated, speculative investment technique involving the purchase and sale of securities of or relating to companies involved in certain corporate reorganizations and business combinations, such as mergers, exchange offers, cash tender offers, spin-offs, leveraged buy-outs, privatizations, restructurings, bankruptcies, recapitalizations, liquidations and situations in which publicly available information indicates that such a corporate reorganization or business combination may occur.  </t>
  </si>
  <si>
    <t>The Fund invests primarily in international event arbitrage activities involving one or more non-U.S. companies. International event arbitrage activities include cross-border transactions in which a U.S.-based company may be a participant. Event arbitrage is a sophisticated, speculative investment technique involving the purchase and sale of securities of or relating to companies involved in certain corporate reorganizations and business combinations, such as mergers, exchange offers, cash tender offers, spin-offs, leveraged buy-outs, privatizations, restructurings, bankruptcies, recapitalizations, liquidations and situations in which publicly available information indicates that such a corporate reorganization or business combination may occur.</t>
  </si>
  <si>
    <t>The Fund seeks to achieve consistent above-average returns primarily through capital appreciation, while also attempting to preserve capital and mitigate risk through diversification of investments and hedging activities.</t>
  </si>
  <si>
    <t>The Quantek Opportunity Fund, Ltd. investment objective is to maximize capital appreciation while maintaining low volatility and low correlation to global capital markets. Its primary focus is asset-based lending and asset-based investing with particular interest in structured credits, mezzanine debt, collateralized notes, receivables and project finance, as well as equity positions in cash flow producing assets with an emphasis on, but not limited to, Latin America. The fund utilizes a bottom-up approach in analyzing particular issuers, securities or special situations, and also employs a macro style analysis that includes various economic factors such as interest and currency rates trends, in devising its asset allocation strategy for the portfolio.</t>
  </si>
  <si>
    <t>The investment objective of the Partnership is to produce consistent returns through capital appreciation while reducing risk. The Partnership is being created to capitalize on investment opportunities available in the distressed high yield and bank loan markets as well as the distressed securities markets. The Investment Manager, at the direction of the General Partner, primarily employs distressed investment strategies to achieve the Partnership’s investment objective. The strategies include the purchase and short sale of securities and other obligations of highly leveraged, distressed and out of favor companies. The Investment Manager intends for a majority of the Partnership’s investments to be in long opportunities with the balance in capital structure and convertible bond arbitrage trades. In addition, the Investment Manager may invest in domestic and foreign public and private equities, exchange-traded options and over-the-counter derivatives instruments (including swaps, caps, collars, options, interest rate derivatives and market indices).</t>
  </si>
  <si>
    <t xml:space="preserve">The investment objective is to produce superior returns independent of overall market volatility by investing in equity, equity related and debt securities and derivatives in special and event-driven situations primarily in the United Kingdom and the rest of Europe. </t>
  </si>
  <si>
    <t xml:space="preserve">The investment objective is to produce superior returns independent of overall market volatility by investing in equity, equity related and debt securities and derivatives in special and event-driven situations primarily in the United Kingdom and the rest of Europe.  </t>
  </si>
  <si>
    <t>The Fund is a merger arbitrage fund focused on providing low volatility, absolute returns by trading in the securities of one or more of the participants in extraordinary corporate transactions, which include, but are not limited to: mergers, acquisitions, leveraged buyouts, tender offers, exchange offers, recapitalizations, liquidations and proxy fights. The Fund focuses on announced transactions and features a highly diversified portfolio. On an opportunistic basis, the Fund may engage in an activist strategy in order to realize shareholder value.</t>
  </si>
  <si>
    <t>The Fund invests in public and private instruments of financially troubled companies and other special situations. The Fund’s assets are held in a diversified portfolio of non-traditional investments, including bank debt obligations, trade claims, and publicly traded fixed income or equity securities of bankrupt, distressed, and restructured companies where the intrinsic value of the claims or securities is obscured by the issuer’s financial difficulties. The Fund may also take short positions for hedging purposes or as a fundamental investment. Capital structure arbitrage strategies are also employed.</t>
  </si>
  <si>
    <t>The Managers seek to produce attractive risk-adjusted returns by applying an event-driven and value-oriented approach to investments in distressed companies and other special situations. By focusing on foreseeable events, the Managers believe that the Fund will have predictable holding periods and defined return objectives. The Managers believe that the keys to implementing this approach are a thorough understanding of the dynamics of the reorganization process, conservative asset valuation, capital structure selection, careful risk management and portfolio diversification.</t>
  </si>
  <si>
    <t>Managers seek to produce attractive risk-adjusted returns by applying an event-driven and value-oriented approach to investments in distressed companies and other special situations. By focusing on foreseeable events, the Managers believe that the Partnership will have predictable holding periods and defined return objectives. The Managers believe that the keys to implementing this approach are a thorough understanding of the dynamics of the reorganization process, conservative asset valuation, capital structure selection, careful risk management and portfolio diversification.</t>
  </si>
  <si>
    <t>The Company's investment objective is to maximize total return through investment in the debt and equity securities of troubled companies, high yield fixed income securities and special situation equities. The strategy seeks to achieve an attractive return while reducing volatility and market correlation. Through an analysis of data on a company-by-company basis, Murray Capital capitalizes on market inefficiencies that often cause securities of companies undergoing financial distress or recapitalization to trade significantly below their true value. While producing absolute return is the objective of the strategy, managing total portfolio risk is an essential consideration in the investment process.</t>
  </si>
  <si>
    <t>To provide superior investment returns by investing in overlooked, publicly traded U. S. companies that have experienced significant operating problems but are now in the early stages of turning around.  Good management, an acceptable balance sheet and time are the key ingredients in a successful turnaround.</t>
  </si>
  <si>
    <t>To provide superior investment returns by investing in overlooked, publicly traded companies that have experienced significant operating problems but are now in the early stages of turning around.  Good management, an acceptable balance sheet and time are the key ingredients in a successful turnaround.</t>
  </si>
  <si>
    <t>The Fund’s primary investment objective is to seek longterm capital appreciation by investing through the Portfolio in a diversified portfolio of distressed investments while utilizing tight risk control measures both at the portfolio and the position level. While longterm capital appreciation is a primary objective, risk management and capital preservation are also important factors. The Fund’s investment strategy is based on investing in senior and senior secured positions, predominantly bank debt, and short selling unsecured high grade and subordinated bonds trading at high prices and low yields to maturity.</t>
  </si>
  <si>
    <t>The Fund’s primary investment objective is to seek long-term capital appreciation by investing through the Portfolio in a diversified portfolio of distressed investments while utilizing tight risk control measures both at the portfolio and the position level. While long-term capital appreciation is a primary objective, risk management and capital preservation are also important factors. The Fund’s investment strategy is based on investing in senior unsecured and senior secured positions, predominantly bank debt, and short selling unsecured high grade and subordinated bonds trading at high prices and low yields to maturity. In executing its strategy, the Fund, through its investment in the Portfolio, will invest predominantly in debt instruments and fixed-income securities. In addition to short selling, the Investment Manager (defined below) may also use credit default swaps, forward currency hedging and other techniques for both hedging and to enhance the risk/reward profile of investments. There can be no assurance that the Fund’s investment objective will be achieved, and investment results may vary substantially over time.</t>
  </si>
  <si>
    <t>The Fund's investment objective is to maximize total return through capital appreciation from investments in obligations of companies which may be subject to, or threatened with, bankruptcy, reorganization or liquidation proceedings, companies in default of outstanding obligations to creditors, and companies experiencing decreasing revenues or earnings or other financial difficulties. The strategy is to invest in financially troubled companies with good businesses and excessive leverage, with a focus on less visible opportunities in small-to-mid-sized companies. The investment process relies upon fundamental research and a strict due diligence process. To reduce risk, the Fund invests in senior secured and senior unsecured claims, with a focus on later-stage restructurings, and, from time to time, takes short positions as a hedging strategy.***PLEASE NOTE: This is a master fund and fund assets can be found under feeder funds***.</t>
  </si>
  <si>
    <t>The Fund's investment objective is to maximize total return through capital appreciation from investments in obligations of companies which may be subject to, or threatened with, bankruptcy, reorganization or liquidation proceedings, companies in default of outstanding obligations to creditors, and companies experiencing decreasing revenues or earnings or other financial difficulties. The strategy is to invest in financially troubled companies with good businesses and excessive leverage, with a focus on less visible opportunities in small-to-mid-sized companies. The investment process relies upon fundamental research and a strict due diligence process. To reduce risk, the Fund invests in senior secured and senior unsecured claims, with a focus on later-stage restructurings, and, from time to time, takes short positions as a hedging strategy. **PLEASE NOTE: Fund Assets are for Restoration Holdings Ltd., the master feeder for Restoration Partners LLC and Restoration Offshore Fund Ltd.**</t>
  </si>
  <si>
    <t xml:space="preserve">The Partnership's investment objective is to achieve consistent superior investment results over time relatively independent of the returns generated by the overall equity markets. The Partnership invests principally in securities subject to corporate reorganization where the General Partner believes the market price does not adequately reflect the effect such reorganization will have on the security's valuation. The Partnership invests in equity and debt securities, equity options, equity related convertible securities, interest-bearing or interest rate sensitive marketable securities (including those issued or guaranteed by the United States Government or agencies or instrumentalities of the United States Government), currencies and any other instruments which are traded in normal channels of trading for securities. </t>
  </si>
  <si>
    <t>The Partnership’s goal is to achieve superior long-term returns by investing in small capitalization U. S. companies with the proven ability to be an ACTIVIST investor. The General Partner will invest in publicly traded equities, with an emphasis on, but not limited to, companies with market capitalizations less than the average market capitalizations of companies comprising the S&amp;P 500. The fund makes concentrated investments in selected companies and then focuses on being the catalyst.</t>
  </si>
  <si>
    <t>RockView is a multi-strategy portfolio which focuses on Capital Structure Arbitrage and Merger Arbitrage. The fund seeks to capture the inefficiencies in various market sectors and aims to produce alpha returns using a market neutral approach. This adaptive investment style, combined with active position management strives to generate consistent risk adjusted returns. The portfolio is constructed to have low correlation to both equity and fixed income markets.</t>
  </si>
  <si>
    <t>The Fund seeks to achieve substantial capital appreciation investing primarily in non-U.S. equity securities through a combination of (i) concentrated investments in the securities of highly undervalued companies; (ii) short selling of the shares of highly over-valued companies as well as certain companies with rapidly deteriorating fundamentals; and (iii) actively managing the Fund’s net equity market exposure to reduce risk and enhance returns.</t>
  </si>
  <si>
    <t>Rosseau Limited Partnership's investment objective is to maximize long-term capital appreciation through Special Situation investing in North America, with a Canadian focus. The Investment Advisor makes use of its core competency in fundamental research to identify opportunities arising from corporate restructurings, turnarounds, unique growth situations and market anomalies. The partnership employs long and short strategies, using leverage when prudent, with equity, fixed-income and derivative instruments to take advantage of these opportunities. Investment hold periods are generally longer term in nature, usually ranging from six months to several years.</t>
  </si>
  <si>
    <t>The Fund is an open-ended investment company which seeks to achieve superior returns by investing in Russia and the CIS. The Fund seeks to capture the large inefficiencies existing in all CIS countries' financial markets. It invests on an opportunistic basis following a rigorous risk return methodology. Preservation of capital is a primary concern. The Manager believes that there are different types of opportunities in the CIS markets which derive both from the growth prospects in the region and from the inefficiency of its markets. Two overriding principles are adopted in selecting investments: market timing and the constant survey and analysis of a large pool of potential investments throughout the CIS countries In particular, the Manager focuses on equity and debt securities which it believes are neglected, distressed or inefficiently priced as well as capital structure arbitrages and special situations.</t>
  </si>
  <si>
    <t>Sabre's focus is to achieve superior returns through investment in individual event-driven stocks, and limit downside by hedging the overall portfolio and shorting individual securities. On the long side, Sabre seeks companies entering a period of accelerated earnings growth. We look for catalysts (at the appropriate valuation level) to propel stock movement. We also seek thematic investments (i.e., changes in the way life is led, business conducted) which allow for open-ended investment and significant assets to be deployed. On the short side, we focus on earnings deceleration. We also use options to define risk. We neither buy nor short companies solely on valuation.</t>
  </si>
  <si>
    <t>The investment objective of the Fund is to provide investors with superior risk-adjusted returns through fundamental value driven investments across a diversified portfolio of financial instruments, strategies and markets, focused primarily in the Asia- Pacific region. Capital preservation will be a key investment objective. The Fund will attempt to reduce volatility of returns through various hedging techniques and portfolio diversification. However, the Fund’s investment program may entail substantial risk, and there can be no assurance that the investment objective of the Fund will be achieved.</t>
  </si>
  <si>
    <t>The investment objective of the Fund is to provide investors with above-average returns primarily through global investment in instruments issued by financially distressed or highly leveraged companies, including, without limitation, loans, public and private debt, trade claims and restructured equity securities. A significant portion of the Partnership's portfolio may be invested in non-U.S. securities and financial instruments. The Investment Advisor will seek investment opportunities in securities and other instruments that they believe are mispriced as a result of market inefficiencies.</t>
  </si>
  <si>
    <t>The Fund Invests in public/private distressed securities. The Fund generally makes investments in companies with strong core businesses which have been burdened by (i) an inappropriate capital structure or (ii) events specific to a company which have negatively affected cash flow. The objective of this contrarian, value oriented investment strategy is to purchase securities and other obligations at depressed prices and then capitalize on an increase in value resulting from a financial or operational restructuring, or an arbitrage on the disparate valuations of different classes of securities in a particular company's capital structure.</t>
  </si>
  <si>
    <t>Schultze’s approach to the distressed sector is different from that of the traditional, long only, senior-only investment model. Schultze deploys a strategy that is more flexible and opportunistic and is characterized by five essential themes: 1) Schultze invests both long &amp; short. 2) Schultze invests in a range of issuer securities across the capital structure.  Each class of security offers unique opportunities during various stages of the bankruptcy process as it reacts to issuer distress. 3) Schultze pursues investment opportunities in all phases of the bankruptcy cycle - pre through post reorganization.  Schultze focuses on smaller (but not tiny) liquid mid-cap companies in bankruptcy for long investments.  These companies tend to have debt capitalization of between $200 MM and $1B.  Because of their size, these deals tend to be overlooked by larger investors and therefore trade at substantial discounts.  Our well-developed network of boutique bankers, traders, bankruptcy attorneys and restructuring professionals source many of these trades. 4) Schultze invests in both passive trading, and occasionally, in more active investor positions. 5) Schultze’s deep fundamental investment research process benefits from a comprehensive review of legal issues in each bankruptcy by in-house Schultze attorneys. At the core of this strategy is deep-rooted, credit-based fundamental analysis, levering the team’s distressed, legal, bankruptcy and fixed income expertise. In addition, Schultze’s investment approach is characterized by portfolio diversification in a liquid portfolio governed by a well-honed, time-tested set of risk management tools.  Due to these factors, Schultze believes it can outperform other distressed securities managers with lower volatility across a range of economic cycles.</t>
  </si>
  <si>
    <t>The Partnership’s investment objective is to achieve consistent superior long-term investment results relatively independent of the returns generated by the overall equity markets. The Partnership seeks to achieve this by employing a disciplined approach utilizing fundamental, company-specific analysis to identify attractive investment opportunities. The Partnership analyzes public equities as if they were private enterprises and ignores short-term price fluctuations. It attempts to discover temporary divergences between the value of an enterprise and the price that enterprise is currently selling for. The Partnership aims to provide superior long-term returns for its clients by exploiting these opportunities created in the public markets.</t>
  </si>
  <si>
    <t>Scott's Cove Capital Management LLC invests in inefficiently-priced, event-driven distressed debt and related equities of U.S. highly leveraged, bankrupt, and formerly bankrupt companies.  The Manager focuses on value, attempt to be conservative, and prefer senior debt which would be relatively unaffected by an equity market decline.  The Manager attempts to construct a portfolio which is relatively uncorrelated to the equity markets and to interest rates.  Portfolios have never owned more than 20% equities.  The Manager invests solely in U.S. companies and have never borrowed funds; their historical performance reflects no leverage.</t>
  </si>
  <si>
    <t>Scottwood’s funds utilize a value-oriented, long/short opportunistic strategy with a focus on special and event driven situations. The funds invest in public securities and private claims throughout a company’s capital structure, with equal attention paid to debt and equity securities. Our opportunistic approach is flexible enough to vary our market exposure based on the quality and quantity of investment ideas and market conditions. There will be environments in which we are net short, or perhaps dollar neutral, though generally we will maintain a net long bias. Our contrarian nature means that we will frequently take positions in securities that are not widely covered by Wall Street analysts and not closely followed by institutional investors.</t>
  </si>
  <si>
    <t>Shorewater International is an Event-Driven Hedge Fund whose core strategy is Merger Arbitrage. The fund invests globally but is particularly well-positioned to take advantage of the growing Asian market by having an office strategically located in Australia, in order to exploit opportunities throughout the Pacific Rim. The fund’s Australian- and US-based managers employ a market-neutral approach and, since the inception of the fund in 1999, have consistently achieved its objectives of superior risk-adjusted returns, low correlation to global equity and bond markets, low volatility and capital preservation. Shorewater’s unique international capabilities and its extensive track record, coupled with the 50 collective years of merger arbitrage experience of its managers in markets as diverse as Asia, South Africa, Scandinavia, UK and North America reflect the flexibility, conviction and diligence with which the strategy has been followed. The investment team is able to invest around the clock and exploit the opportunities which arise in unfamiliar markets, cross-border negotiations and inconvenient time zones. These strengths, in turn, give the fund a competitive edge and drive the generation of superior returns.</t>
  </si>
  <si>
    <t>We scan a very broad geographic and product spectrum to find trading opportunities. Initial screening is done on numerous criteria including rate of return, downside risk and conservative fundamental soundness. Quantitative and qualitative procedures are used. Trades are selected from this limited universe. We conduct extensive fundamental research and scenario analysis before taking positions. We prefer late-stage risk arbitrage deals. If we are involved early, we will typically only increase the size of the position as it approaches closure. We look for trades that have significant 'hidden' opportunities. These may result from collars, cash or share alternatives, or proration uncertainties. We will make a judgment on anti-trust risk where we feel we can reliably predict the outcome.</t>
  </si>
  <si>
    <t>The Fund seeks capital appreciation by engaging in a combined program of convertible arbitrage and merger arbitrage. The Fund typically utilizes 0-100% of its capital in convertible arbitrage and 0-50% of its capital in merger arbitrage. Both the convertible arbitrage program and the merger arbitrage program are distinct strategies which use over-the-counter, exchange traded and Rule 144A securities. The Fund's convertible arbitrage program seeks to capture the yield differential between a convertible security (for example, an issuer's convertible debt or convertible preferred stock) and the underlying common equity security. The Fund's merger arbitrage portion program seeks to profit by investing in publicly announced situations involving mergers, exchange offers, cash tender offers, 'Dutch' auctions or self tenders, company sales of assets or corporate reorganizations, liquidations or similar transactions.</t>
  </si>
  <si>
    <t>Simplon Partners, L.P. is a specialised fund dedicated to investing in the securities of financially troubled companies, principally in the United States, including the securities of companies engaging in extraordinary transactions such as reorganisations under bankruptcy laws, liquidations, recapitalisations or restructurings.  It can be a useful addition to diversified portfolios of individuals or institutions whose aims is to acheive above-average returns while also preserving their capital.  ** PLEASE NOTE: Performance reported Quarterly from 7/1990 - 9/1991.  Monthly performance reported from 10/1991 - present **</t>
  </si>
  <si>
    <t>The SIMRAN High Yield &amp; Distressed Alternative Strategy Fund seeks investment returns in excess of 25% while employing one of the One of the most Risk-Averse Investment Strategies in the Industry.  With over $3 Billion high yield bonds traded, the managers are experts in the high yield trade execution process.  Having advised more than 200 high yield &amp; distressed funds worldwide, the Managers have seen first hand what causes success and failure. Mesh Tandon was recently quoted as one of the most influential faces in the high yield market by a leading industry trade journal. The Fund has a unique 'Recovery Valuation Strategy' that uses an investment banking approach to identify value in the high yield and distressed credit space by looking at bond values in worst case scenarios. The Fund utilizes a unique 'Pre-Event Driven' strategy that focuses on the 'Stressed' portion of the High Yield and Distressed universe, particularly bonds trading between 30 and 80 cents on the dollar with an issue size of $100-250mm, where there is general market uncertainty and rigorous investment banking analysis is required. The Managers’ spent 2 ½ years developing the 'Yield Pages Statistical Model' which is the most comprehensive high yield statistical model on Wall Street today. This proprietary model has been used by fund managers worldwide and has a proven success rate at identifying value in any type of market environment. The model screens the entire high yield universe for opportunity before the managers select a set of names to examine more closely via an intensive credit analysis. This model has now been pulled from public circulation and is only available to the investors of Simran Capital. Each position in the fund undergoes an 'Intensive Credit Analysis' which includes the building of a full credit and corporate valuation, an industry comparative analysis, a recovery model and a waterfall analysis. The analysis identifies a recovery price which indicates what bonds are worth through a bankruptcy, restructuring or reorganized capital structure. The fund places a strong emphasis on understanding the 'Market Dynamics and Technical Analysis' on each of the positions in the portfolio.</t>
  </si>
  <si>
    <t>Invests primarily in special situations in the communications and media industries, including spin-offs and other restructuring actions, liquidations, merger/acquisition arbitrage, and mispriced securities. Fundamentally, the Fund seeks to uncover stocks selling at 50% or less of the underlying company's intrinsic value where a catalyst exists to narrow the gap over a two-year horizon. Seeks to lessen investment risk by practicing a value-oriented, 'bottom-up', company specific investment methodology, which focuses primarily on high quality domestic franchise businesses with predictable revenue and free cash flow growth characteristics. Will generally be invested in 12 to 18 companies. Only infrequently hedges by shorting overpriced securities, or by employing market derivative securities. Uses standard brokerage leverage (2 to 1 maximum) although seeks to maintain a relatively conservative overall market exposure.</t>
  </si>
  <si>
    <t>The Fund's principal investment objective is to achieve superior capital appreciation through investments in securities. The Fund will seek to make special situation investments in common and preferred stocks and other securities of publicly-traded, primarily U.S. companies. It is anticipated that a large percentage of the Fund's investments will be among securities of companies in the communications industries. While the Fund will invest primarily in U.S. securities, it will also buy and sell foreign securities. The Fund's investment methodology is valued-oriented and 'bottom up', focusing on company/situation specific and financial factors in reaching investment decisions. Financial factors may include the relationship between underlying intrinsic, or private market, value and share price as well as other factors. The Fund will rely primarily on internal research and analysis in tracking its investments and in identifying new investment opportunities. The Fund will be permitted to use standard brokerage leverage (2 to 1 maximum) although the Investment Manager (as defined below) generally intends to maintain a relatively conservative overall market exposure. The Fund may also engage in short selling and may use options from time to time as a risk reduction tool.</t>
  </si>
  <si>
    <t>The Fund invests primarily in special situations in the communications and media industries, including spin-offs and other restructuring actions, liquidations, merger/acquisition arbitrage, and mispriced securities. Fundamentally, the Fund seeks to uncover stocks selling at 50% or less of the underlying company's intrinsic value where a catalyst exists to narrow the gap over a two-year horizon.  The Fund seeks to lessen investment risk by practicing a value-oriented, 'bottom-up', company specific investment methodology, which focuses primarily on high quality domestic franchise businesses with predictable revenue and free cash flow growth characteristics. The Fund will generally be invested in 12 to 18 companies.  The Fund uses standard brokerage leverage (2 to 1 maximum) although seeks to maintain a relatively conservative overall market exposure.</t>
  </si>
  <si>
    <t>The Partnership is engaged primarily in investing in (i) the securities of companies in liquidation, (ii) stub securities resulting from corporate merger, acquisition and recapitalization activities, (iii) risk arbitrage transactions in connection with mergers and acquisitions, sale of assets, exchange offers, cash tender offers, recapitalizations and other similar transactions, (iv) convertible securities arbitrage and hedged transactions involving a long or short position in one security and a long or short position in another security entitling the holder of such other security to acquire or sell the first security and (v) traditional bona fide time and place and domestic-foreign arbitrage transactions in securities, including the writing of and investing in put and call options (both 'covered' and 'naked') on securities (both listed and over-the-counter). The Partnership may also make investments in other types of securities, including the purchase of securities in entities which appear to be substantially undervalued.</t>
  </si>
  <si>
    <t xml:space="preserve">The Partnership’s investment objective is to achieve capital appreciation through investments, directly and indirectly, pursuant to the proprietary investment strategies of the General Partner. Such investments will include, but not be limited to, private placements of restricted securities issued by publicly traded companies, exchangeable securities, long and short positions in securities of publicly traded companies, private equity and combinations of the above pursuant to the General Partner’s proprietary investment strategies. Securities in which the Partnership may invest include, but are not limited to, restricted securities issued by publicly-traded companies which are acquired in private placements pursuant to Section 4(2) of the Securities Act and Regulation D promulgated thereunder, securities issued by closely-held companies, equity securities, mutual fund shares, limited partnership interests, membership interests, fixed-income securities, notes, debentures, convertible securities, equity lines of credit, depositary receipts, options (including without limitation, listed and over-the-counter ('OTC') options and the writing of options, whether or not covered), rights, warrants, other securities, swaps, forward contracts, options on the foregoing, other derivative instruments and hybrid instruments, and other instruments and investments, in each case of every kind and character, traded on United States and non-United States exchanges and markets, including OTC markets (sometimes collectively referred to as 'securities')._x000D_
</t>
  </si>
  <si>
    <t xml:space="preserve">The Fund’s investment objective is to achieve capital appreciation through investments, directly and indirectly, pursuant to the proprietary investment strategies of Southridge. Such investments will include, but not be limited to, private placements of restricted securities issued by publicly traded companies, exchangeable securities, long and short positions in securities of publicly traded companies, private equity, and combinations of the above pursuant to Southridge’s proprietary investment strategies. Securities in which the Fund may invest include, but are not limited to, restricted securities issued by publicly-traded companies which are acquired in private placements pursuant to Section 4(2) of the Securities Act and Regulation D promulgated thereunder, securities issued by closely-held companies, equity securities, mutual fund shares, limited partnership interests, membership interests, fixed-income securities, notes, debentures, convertible securities, equity lines of credit, depositary receipts, options (including without limitation, listed and over-the-counter (OTC) options and the writing of options, whether or not covered), rights, warrants, other securities, swaps, forward contracts, options on the foregoing, other derivative instruments and hybrid instruments, and other instruments and investments, in each case of every kind and character, traded on United States and non-United States exchanges and markets, including OTC markets (sometimes collectively referred to as 'securities'). The success of the Fund will depend on the ability of Southridge to locate and analyze investment opportunities and, once identified, to monitor the progress of the Fund’s investments in order to determine the timing of their disposition. </t>
  </si>
  <si>
    <t>The objective of the Company is to realize significant capital gains through investments in the private obligations and public securities of selected financially troubled enterprises, primarily in the United States.  The Company may also, from time to time, invest in the securities of companies that are engaging in extraordinary transactions such as reorganizations under the bankruptcy laws and other insolvency laws, liquidations, recapitalisations, restructurings and similar transactions or proceedings.</t>
  </si>
  <si>
    <t>The VCI strategy is to identify and make concentrated investments in undervalued public securities of Mid to Large Cap Japanese Companies. The VCI Strategy is based upon four underlying value propositions: (i) value relative to assets, (ii) value relative to normalized earnings, (iii) value relative to hidden profits in the cost structure, and (iv) value relative to return on equity. Propositions (iii) and (iv) are newly conceived research concept that are being applied to the VCI Strategy, and require active interaction with the management team of the Target Company. If the Target Company is believed to be undervalued based on the first or second proposition, further investigation and due diligence is conducted to determine the reasons for the Target Company’s poor performance and for the under-valuation of its share price. Based on the results and analysis of such investigation, findings are reviewed with the Target Company’s management team. An investment is made only if the Target Company’s management team agrees with the assessment and makes a strong commitment to restructure the Target Company’s inefficient operations, to optimize undervalued assets with the objective to maximize return on equity and/or to correct improper practices of shareowner relations (including implementation of an appropriate dividend policy). Changes in regulation and in the environment for corporate governance in Japan provide a catalyst for the VCI Strategy.</t>
  </si>
  <si>
    <t>The investment objective of the Company is to achieve long-term capital appreciation over a 4-5 year time horizon. For this purpose, it is intended that the Company will prudently select equities and equity related securities such as convertible securities, warrants, options and other derivatives as well as other types of securities including debt securities issued by corporations, institutions and organizations in Japan. Potential appreciation in intrinsic value and/or expansion in terms of profitability of the investment objective in the future is expected due to the many changes and easing of regulatory systems in Japan. While it is not a major investment objective of the Company to obtain income gains, such as interest and dividends from the portfolio securities of the Company, capital appreciation as the result of investment might be paid to the Company in terms of dividends and/or interest by the issuing bodies in the portfolio securities.</t>
  </si>
  <si>
    <t xml:space="preserve">The Investment Manager’s objective is to maximize the absolute returns generated by the Fund regardless of market direction. This objective will be achieved through exploiting value and event-driven investment opportunities in the financial instruments of small and mid capitalized companies that are traded on the South African JSE Securities Exchange. The Investment Manager will utilize a fundamental-driven analysis to identify and exploit value and event-driven opportunities. The Investment Manager believes that there is a sustainable and ongoing opportunity to generate exceptional absolute and risk-adjusted returns in the medium to long-term by investing in the financial instruments of small to mid capitalized companies. Selected companies will have the potential to be (i) take-over targets, (ii) subject to a value enhancing event and/or, (iii) traded at or near to estimated net asset value or have a significant net asset value. Opportunities arise because the financial instruments of small to mid capitalized companies tend to be closely followed by fewer market participants than those of larger capitalized listed equities. The result is persistent structural inefficiencies as well as those of a transient or frictional nature related to both corporate events and identified short to medium term mispricing. </t>
  </si>
  <si>
    <t>The Investment Manager’s objective is to maximize the absolute returns generated by the Fund regardless of market direction. This objective will be achieved through exploiting value and event-driven investment opportunities in the financial instruments of small and mid capitalized companies that are traded on the South African JSE Securities Exchange. The Investment Manager will utilize a fundamental-driven analysis to identify and exploit value and event-driven opportunities. The Investment Manager believes that there is a sustainable and ongoing opportunity to generate exceptional absolute and risk-adjusted returns in the medium to long-term by investing in the financial instruments of small to mid capitalized companies. Selected companies will have the potential to be (i) take-over targets, (ii) subject to a value enhancing event and/or, (iii) traded at or near to estimated net asset value or have a significant net asset value. Opportunities arise because the financial instruments of small to mid capitalized companies tend to be closely followed by fewer market participants than those of larger capitalized listed equities. The result is persistent structural inefficiencies as well as those of a transient or frictional nature related to both corporate events and identified short to medium term mispricing.</t>
  </si>
  <si>
    <t>The objective of the fund is to achieve consistent absolute net returns. The fund aims to achieve this by pursuing an event-driven strategy with a global focus.</t>
  </si>
  <si>
    <t>The fund's investment objective is to earn a return of 3M LIBOR + 6%-8% net to investors through investment in a broadly-diversified portfolio of Risk-Linked Securities (commonly referred to as "catastrophe bonds") and derivatives.  We employ a top-down approach focused on maximizing return subject to zonal and position-based risk constraints.  We actively pursue investments beyond traditional catastrophe bonds in order to achieve diversification by both type of event risk (e.g., California earthquake, Florida hurricane, etc) and risk layer and to enhance the fund's risk-adjusted return.  We employ various leverage strategies at the master fund level to enhance returns and monetize the inherent diversification of instruments within our investment universe.</t>
  </si>
  <si>
    <t>The Investment Adviser believes that attractive risk-adjusted returns can be obtained through active portfolio management focused on the identification of inefficiently priced public securities of companies that have above-average return potential, or are embarking on a turnaround. To that end, the Investment Adviser will employ an investment strategy that utilizes one or more of the following components: using a proprietary screening program called the Strategic Turnaround Equity Program (STEP) to select investments; personal meetings with a company’s management, competitors, suppliers and existing investors; collaborating with the Investment Adviser’s and affiliated research analysts; and using industry knowledge and expertise gained through a network of institutions, analysts and investors. The Investment Adviser believes that attractive investment results cannot be achieved by adhering exclusively to a single basis for evaluating prospective investments. It will therefore be opportunistic in its investment approach and will utilize numerous investment methodologies and techniques to attain the Fund’s goals. The Investment Adviser will employ a hybrid approach by analyzing quantitative and qualitative data to find potential investment opportunities.</t>
  </si>
  <si>
    <t>Systeia Event Driven invests on announced Merger &amp; Acquisitions, catalysts (soft and corporate events), and value arbitrage deals; it is mainly focused on Europe. Investment Strategy The program takes advantage of catalysts (soft catalysts and corporate events), convergence arbitrage (dual share class listing and holding discount) and announced merger acquisitions. It is mainly investing in European stocks. The success is based on the ability to assess the probability of failure/success of such corporate events Portfolio  Construction The portfolio is broken down into European special situations : Hard catalyst (50% of the portfolio) strategy aims at selecting companies that will face a price breakout (15-30%) due to take over, restructuring, dissolution, spin-off. Soft catalyst (50% of the portfolio) strategy aims at selecting companies that will face a significant price move (5-10%) due to IPO, increase in capital, change in management and other corporate event discount. And in announced M&amp;A, mainly in Europe and ex-commonwealth. Focuses on announced M&amp;A causing target company’s price to converge to the offer price, with a potential competitive process.</t>
  </si>
  <si>
    <t>Talisman's objective is to provide qualified investors with superior returns and low correlation to the traditional equity and bond markets by applying a disciplined investment philosophy to targeted investment portfolios. The purpose and character of the fund is to purchase, sell, and hold consumer debt portfolios which are sold by various entities including, but not limited to, banks, retail sales companies, credit card companies, car dealerships, financing companies, colleges and universities, hospitals, doctors, time shares, the United States Federal Government and other entities. These portfolios may be performing but are most likely non-performing. These are purchased at a substantial discount, pennies on the dollar, and out-sourced to collection agencies for collection. The manager will diversify the portfolio among different types of debt and place that debt with the most appropriate collection agencies. Investors will participate in an undivided interest in the total portfolio.</t>
  </si>
  <si>
    <t>Themis Partners seeks to provide attractive, absolute rates of return with low correlation to the general levels of the equity markets.  The investment program is intended to achieve its performance through a direct investment/loan mandate utilizing a variety of asset classes within the primary capital market (e.g., private placements). Themis seeks to invest in privately sourced debt and equity-linked securities of public companies which typically contain features that provide capital protection from declines in underlying equity values, while preserving opportunities to benefit from volatility and equity appreciation.</t>
  </si>
  <si>
    <t>The TQA Special Opportunities Fund Ltd. is a concentrated portfolio of  long and short credit investments.  The strategies include distressed investments, capital structure arbitrage, catalytic credit events and special situations.  The objective of the fund is to provide institutions and high net worth individuals with an aggressive absolute  return strategy.  The fund seeks  to achieve annual net returns of 800-1200  basis points above the risk-free rate with acceptable volatility (annualized monthly standard deviation 8%) and no statistically significant correlation to the equity or fixed income markets.  Investment Guidelines: The fund is managed with moderate leverage (targeted range for leverage is 2.0x-4.0x) and generally maintains portfolio of  40-80 positions.  Individual position sizes are generally limited to 10% or less of the portfolio.  As of June 1, 2006, the fund is allocated over  98% to U.S. positions and less than 2% to international positions.</t>
  </si>
  <si>
    <t xml:space="preserve">The Fund shares in some of same positions and sub-strategies as our convertible arbitrage strategies, they differ somewhat in that their focus is more credit driven.This strategy is designed to differ from TQA’s other offerings by being highly concentrated in approximately 30-50 positions and by focusing more closely on distressed and credit-stressed convertible bonds that require extensive fundamental analysis.  Moreover, it also attempts to exploit capital structure arbitrage and other one-off special situation 'catalyst' trades in the convertible marketplace. The overall objective is to provide an aggressive total return program with the potential for substantial returns on an absolute return basis that are not necessarily correlated with the returns of traditional convertible arbitrage. </t>
  </si>
  <si>
    <t>The Company’s objective is to achieve long term capital appreciation and maximum income return primarily through trading in international currency, financial, commodity and securities instruments as well as other investments, principally in Europe, U.S.A and Australia. The Company’s principal activity is investing in the international equity, equity derivative and securities markets. The Company has a broad mandate to effect transactions in all exchange and over-thecounter markets, and in derivative products and other instruments. **PLEASE NOTE: Fund Assets are combined Trafalgar Catalyst Fund - EUR**</t>
  </si>
  <si>
    <t>The Company’s objective is to achieve long term capital appreciation and maximum income return primarily through trading in international currency, financial, commodity and securities instruments as well as other investments, principally in Europe, U.S.A and Australia. The Company’s principal activity is investing in the international equity, equity derivative and securities markets. The Company has a broad mandate to effect transactions in all exchange and over-thecounter markets, and in derivative products and other instruments. **PLEASE NOTE: Fund Assets are combined, and placed under USD class (Trafalgar Catalyst Fund)**</t>
  </si>
  <si>
    <t>The Company’s objective is to achieve high absolute returns primarily through making investments in credit instruments, distressed debt and equity, principally in Europe. The Company’s principal activity is making investments in the securities of companies undergoing corporate transformation or restructuring. The Company has a broad mandate to effect transactions in all exchange and over-the-counter markets, and in a wide range of instruments including private and public debt such as bank loans, bonds, trade claims, consumer and commercial receivables, and lease claims; loans backed by real estate; listed and unlisted common stock, preferred and convertibles, and various derivative products and other instruments, including options. **PLEASE NOTE: Fund Assets are combined and placed under USD Class**</t>
  </si>
  <si>
    <t>The Company’s objective is to achieve high absolute returns primarily through making investments in credit instruments, distressed debt and equity, principally in Europe. The Company’s principal activity is making investments in the securities of companies undergoing corporate transformation or restructuring. The Company has a broad mandate to effect transactions in all exchange and over-the-counter markets, and in a wide range of instruments including private and public debt such as bank loans, bonds, trade claims, consumer and commercial receivables, and lease claims; loans backed by real estate; listed and unlisted common stock, preferred and convertibles, and various derivative products and other instruments, including options. **PLEASE NOTE: Fund Assets are combined and with EUR Class**</t>
  </si>
  <si>
    <t>Entropy is a post-event fund aimed at taking advantage of squeeze outs in European deals and is a spin-off from the award winning Trafalgar Catalyst Fund.</t>
  </si>
  <si>
    <t>The Company’s objective is to achieve high absolute returns with managed downside risk primarily through investments in credit instruments as well as distressed debt and equity, principally in the UK and Europe.The Company will attempt to profit from event-driven strategies and special situations by focusing on late stage restructurings, capital structure arbitrage, workouts and liquidations. Event driven strategies include taking long and short positions in securities of companies engaged in some form of major reorganization which is subject to certain hurdles such as regulatory clearances, shareholder approvals and financial targets. For example, the Company may invest in companies which have announced a review of strategic options including a possible sale of all or part of the company or a large potential cash distribution or companies that are to fall into or move out of bankruptcy levels. It will enter into such event driven strategies where the investment manager has a clear path to exit at the outset of the trade. Special situations are similar to major reorganizations but they are less generic. For example, an arbitration ruling is a special situation where there are opportunities to benefit from long or short positions. Restructurings include the conversion of debt into equity and changes in the terms of governing stocks and bonds. Capital structure arbitrage means taking long and short positions in different securities of the same issuer. **PLEASE NOTE: Fund Assets are combined with Trafalgar Recovery Fund - EUR**</t>
  </si>
  <si>
    <t>The Company’s objective is to achieve high absolute returns with managed downside risk primarily through investments in credit instruments as well as distressed debt and equity, principally in the UK and Europe.The Company will attempt to profit from event-driven strategies and special situations by focusing on late stage restructurings, capital structure arbitrage, workouts and liquidations. Event driven strategies include taking long and short positions in securities of companies engaged in some form of major reorganization which is subject to certain hurdles such as regulatory clearances, shareholder approvals and financial targets. For example, the Company may invest in companies which have announced a review of strategic options including a possible sale of all or part of the company or a large potential cash distribution or companies that are to fall into or move out of bankruptcy levels. It will enter into such event driven strategies where the investment manager has a clear path to exit at the outset of the trade. Special situations are similar to major reorganizations but they are less generic. For example, an arbitration ruling is a special situation where there are opportunities to benefit from long or short positions. Restructurings include the conversion of debt into equity and changes in the terms of governing stocks and bonds. Capital structure arbitrage means taking long and short positions in different securities of the same issuer. **PLEASE NOTE: Fund Assets are combined and placed under Trafalgar Recovery Fund (USD Class).</t>
  </si>
  <si>
    <t>The investment strategy will be implemented by taking a diversified, absolute return approach, with the aim of maximizing returns whilst controlling the exposure to risk factors that may affect that performance. The fund is opportunistic in nature.  Returns are achieved via a combination via a combination of long/short, special situation and event driven investments, primarily in ASX listed instruments.  However, the fund has the flexibility to invest outside this market if its investment criteria are met. The ongoing monitoring process seeks to identify anything that may affect the Managers view as to the continuing appropriateness of the investments. Asset allocation is also carefully monitored to ensure that the balance between risk and return is appropriate given changing market conditions. Internal leverage through borrowing may be used , up to a maximum of 50% of the net asset value of the strategy.  This will be used selectively only for certain assets.</t>
  </si>
  <si>
    <t>Bay Harbour Management is an SEC Registered Investment Advisor (since 1988) focused on making investments in and around the markets for distressed securities. We pursue a broadly focused multi-strategy approach the distressed markets -- our investment horizon ranges from buying depressed priced high yield bonds and bank loans (and shorting 'accident prone' high yield paper) to control and non-control oriented distressed, special situation, and post-distressed public and private equities. Our exposure to these areas will vary over credit cycles. We manage four funds. The Flagship Bay Harbour funds provide exposure throughout BHM's Investment Horizon. The Trophy Hunter fund's focus is equity biased -- it will hold fewer income paying issues than the credit biased funds.**PLEASE NOTE: Fund Assets are combined with Trophy Hunter Partners, Ltd.**</t>
  </si>
  <si>
    <t>Bay Harbour Management is an SEC Registered Investment Advisor (since 1988) focused on making investments in and around the markets for distressed securities. We pursue a broadly focused multi-strategy approach the distressed markets -- our investment horizon ranges from buying depressed priced high yield bonds and bank loans (and shorting 'accident prone' high yield paper) to control and non-control oriented distressed, special situation, and post-distressed public and private equities. Our exposure to these areas will vary over credit cycles. We manage four funds. The Flagship Bay Harbour funds provide exposure throughout BHM's Investment Horizon. The Trophy Hunter fund's focus is equity biased -- it will hold fewer income paying issues than the credit biased funds.**PLEASE NOTE: Fund Assets are combined with Trophy Hunter Investments, L.P.**</t>
  </si>
  <si>
    <t>The fund seeks an absolute return of 15% or more per annum. The fund invests in situations where there is an announced or imminent event such as takeovers, mergers, tender offers, rights issues, de-mergers, placings, IPOs. The fund identifies opporunities with strong fundamental investment cases: by understanding fundamentals to evaluate risk &amp; reward, understanding dynamics of event-driven situations and by exploiting technical characteristics as attractive ways. The fund aims to capture extra return from event when stock normalises.</t>
  </si>
  <si>
    <t>Turnaround Capital and Income Fund, LP is a private limited partnership which invests in distressed, leveraged, restructured and special situation debt and equity securities. The General Partner and Investment Manager has exclusive authority, and control over the management and business affairs of the partnership. The Partnership is an investment vehicle for sophisticated and accredited investors. The Partnership does not make regularly scheduled distributions to investors.</t>
  </si>
  <si>
    <t>Turnberry's objective is to achieve high absolute returns by investing in, principally, debt securities of companies that have liquidity problems due to loss of capital markets access.  The best opportunities arise after a cataclysmic event in the capital markets or a specific industry.  Turnberry's strength is identifying companies suffering liquidity problems, but that have assets, cash flows and motivated managements which allow them to execute transactions (renegotiation of debt, securities exchanges, assets sales, or equity infusions) to solve liquidity problems.  Turnberry's portfolio is diversified across 25-40 positions with an individual issuer limit of 15% and an industry limit of 20% of assets.  Cash pay debt securities represent 50-80% of the portfolio, defaulted debt securities 5-25%, and equity 0-20%.</t>
  </si>
  <si>
    <t>The Fund invests primarily in out-of-favor high yield bonds, distressed securities and public equities while employing both a bottom up and top down approach.</t>
  </si>
  <si>
    <t>The Fund is an investment partnership specializing in an active money management style designed to achieve consistent superior investment results relatively independent of the returns generated by the overall equity markets. Its investment philosophy is value and event oriented, specializing in the identification and analysis of securities which can benefit from extraordinary transactions. The Partnership primarily invests in securities subject to takeovers, restructurings, exchange offers, spin-offs, financial reorganizations and other special situations. These markets have historically provided returns that are transaction specific and therefore largely uncorrelated with movements in other markets. As opportunities present themselves, the Partnership also establishes positions in paired equities, fundamental shorts and value stocks.</t>
  </si>
  <si>
    <t>The Fund invests primarily in distressed securities, risk arbitrage, convertible arbitrage, investment grade and U.S. government securities, money market funds and instruments, futures, options via investment in Cerberus International Fund from October 1, 1999.</t>
  </si>
  <si>
    <t>Valquest is a long/short private investment partnership designed for superior long term, tax efficient capital appreciation in both up and down markets. Valquest focuses primarily on small and mid¬cap domestic equities trading at substantial discounts to intrinsic value, capitalizing on corporate turnarounds and potential takeovers, while using shorts for hedging and profit generation. On the long side, Valquest buys solid companies with strong business franchises and sound assets that are down 50 70% from their highs, often due to forced selling. Valquest's unique edge is finding businesses and companies that a strategic or economic buyer would pay a meaningful premium to acquire. After evaluating the company''s true intrinsic value, the manager then determines what will get it there, and when. The fund also shorts stocks that are likely to disappoint investors and generate alpha.</t>
  </si>
  <si>
    <t>The Fund concentrates most on liquid investments, including nonperforming and subperforming commerical real estate loans, securities of financially-troubled companies, non-investment grade debt obligations, nonperforming and subperforming residential mortgages and consumer loans, foreign securities and debt obligations.</t>
  </si>
  <si>
    <t>The Fund concentrates most on liquid investments, including nonperforming and subperforming commerical real estate loans, securities of financially-troubled companies, Non-investment grade debt obligations, nonperforming and subperforming residential mortgages and consumer loans, foreign securities and debt obligations. *PLEASE NOTE: Varde Fund IV-A, L.P. merged with Varde Fund L.P. as of 1/1/2002.**</t>
  </si>
  <si>
    <t>The general objective of the Fund is to seek long-term growth of capital by investing in event driven arbitrage and special situations in Asia, particularly in India.  Protection of capital and low volatility will get major consideration when choosing investments.  The Fund aims for an absolute net return of 20% + annually with a standard deviations of 8% or less.  It will achieve this through a well diversified multi-strategy program that will largely invest in a number of equity-oriented special situations strategies in connection with mergers and acquisitions, divestitures, spin-offs, non-bankruptcy restructurings, liquidations, port-bankruptcy equities, and corporate actions such as share buybacks and special dividends.  The Fund may also utilize bottom-up 'value with catalyst long strategies,' pair-trading and intra-capital arbitrage strategies to generate its high risk-adjusted returns.</t>
  </si>
  <si>
    <t>The objective of Veritas HY ShortOnly Fund portfolio is to enable investors to benefit from the credit risks associated within the high yield and fixed income markets. It is anticipated that the portfolio should act as a natural offset to long exposure in fixed income markets. The fund seeks to identify overvalued situations in the high yield and fixed income markets, through its proprietary research process. The negative carry associated with being outright short individual credits should be mitigated to the greatest extent possible using income earning yield to call names. The composition of the portfolio will vary in different market conditions, but the directional bet will be short. It is anticipated that the fund will be more volatile than the Veritas High Yield Arbitrage Fund.</t>
  </si>
  <si>
    <t>Event driven with long bias - Opportunities in any one strategy can become scarce throughout an economic cycle, thus, multiple strategies are employed to help drive performance and mitigate risk. This flexibility allows for more capacity and helps to allocate to more attractive opportunities.  The strategies chosen are based on the relative risk/return tradeoff against others. Investment strategies include merger arbitrage, convertible arbitrage, relative value, longs, naked shorts, takeover candidates, &amp; special situations.</t>
  </si>
  <si>
    <t>The strategy of Vertigo Partners will be to identify and invest primarily in defaulted or distressed Municipal Bonds found in the secondary market. This area in the Municipal bond market is a relatively unexplored and unexploited area and covered by few analysts or brokers. The types of Municipal bonds the Fund will invest in may include Industrial Development Bonds, Housing Bonds, Assisted Living, Hospital, and other types of distressed and defaulted municipal bonds. Most of these bonds will be secured first mortgages on the given property. The managers investment  strategy will be to  purchase these distressed bond issues well below the liquidation value of the properties involved. In other instances, when restructuring of the bond issue might be the best alternative,  the investment strategy will be to purchase these bonds at cheap enough prices taking into account any haircuts to the coupon or principal that may occur. The fund will invest roughly 25% of it's capital in higher-grade bonds AA-AAA with coupons ranging from 6-8%. These bonds may consist of housing or 'kicker bonds ' that will be bought at slight premiums. These particular types of bonds will offer stable returns to the fund while not being to volatile in the market. The research used in evaluating the bonds the fund might purchase is old-fashioned grass roots research. The manager will evaluate financial statements when made available by the issuer or other parties. Other due diligence by the fund manager will include communication with bond trustees, administrators, attorneys and issuers themselves. In some cases the manager will visit projects and facilities that he may be interesting in investing in.  Mr. Weiner may also be on bond holders committees, taking an activist role to support bond holders and there rights.</t>
  </si>
  <si>
    <t>The objective of the Fund is to provide the best possible risk-return tradeoff by making value-oriented investments through a wide variety of vehicles including, but not limited to, equity and equity-linked securities (especially PIPEs) and convertible debt issues of small-cap public and selected private companies. The Fund implements a comprehensive due diligence process and value investment strategy across multiple sectors in order to diversify. Our informed investment team works closely with the management of individual companies to create financing structures that benefit both the firm and our investors. Often deals are designed to provide our investors tremendous upside opportunity (e.g. through the use of options and warrants) while limiting downside risk (e.g. through the use of debt and other forms of guaranteed payments). The majority of our profit will be captured through warrants, freely tradable securities, and restricted securities.</t>
  </si>
  <si>
    <t>The Fund invests in distressed sovereign, sub-sovereign and corporate debt securities and loans of issuers located in Russia, the CIS countries and Eastern Europe.</t>
  </si>
  <si>
    <t>Washburne Capital invests in 'traditional merger arbitrage', announced transactions with defined terms.  It does not invest when a company is exploring a sale, or after a transaction breaks. (Contact Washburne directly to learn about their 'proprietary approach').</t>
  </si>
  <si>
    <t>The Fund invests in equity securities of domestic financial institutions that are involved in merger transactions when such transactions provide acceptable, expected return given the volatility of the acquiring company's stock price, and use margin or other debt. The Fund invests only in transactions that have been announced and have both low execution risk and low market related risk.</t>
  </si>
  <si>
    <t>The Fund is an investment fund seeking to take advantage of investment opportunities in companies and industries which are undergoing some degree of financial distress. The Fund will focus on investing in securities and other obligations of corporations and other entities organized in the United States, that are distressed, in bankruptcy proceedings or recently emerged from bankruptcy. Wexford Capital LLC has particular expertise in the distressed/bankruptcy sector as well as energy/natural resources, technology/telecommunications, transportation and real estate industries. Wexford also manages a series of private equity and hedge funds that invest in many of the same industries as the Fund, providing the potential for synergistic benefits due to their involvement in different asset classes within the same industries.</t>
  </si>
  <si>
    <t>The Fund is an investment fund seeking to take advantage of investment opportunities in companies and industries which are undergoing some degree of financial distress. The Fund will focus on investing in securities and other obligations of corporations and other entities organized in the United States, that are distressed, in bankruptcy proceedings or recently emerged from bankruptcy. Wexford Capital LLC has particular expertise in the distressed/bankruptcy, energy/natural resources, real estate, technology/telecommunications, transportation and trading. Wexford also manages a series of private equity and hedge funds that invest in many of the same industries as the fund, providing the potential for synergistic benefits due to their involvement in different asset classes within the same industries.</t>
  </si>
  <si>
    <t>The Fund is an actively managed hedge fund that invests primarily is structured private placement transactions with publicly traded companies listed in the US and Canada. The Fund invests primarily in negotiated PIPEs (private investments in public entities), shelf offerings, secondary issues which may include common stock, convertible notes, convertible preferred stock or warrants. The investment strategy relating to PIPEs is based on a structured private placement purchase of securities at a discount to the stock price at which it trades in the market and hedging these positions on a timely and appropriate basis to capture the discounted purchase price. Whalehaven's returns are based on locking in the discount spread in the short term and being positioned for significant upside potential by obtaining favorable warrant positions.</t>
  </si>
  <si>
    <t>The Fund seeks to offer a premier distressed/special situations vehicle focused on capital preservation while providing investors with the potential for consistent absolute and risk adjusted returns with limited correlation to the general markets. The Fund maintains a contrarian view that focuses on under-followed, overlooked, and/or new situations in the distressed, stressed, out-of-favor and special situation areas. These investments, identified through bottom-up fundamental research will routinely have a revaluation catalyst, to likely cause a step-function, revaluation of securities on both the long or short side of the Fund. The Fund looks to generate relatively modest downside volatility while accepting upside movement triggered by projected events. The Fund differentiates itself with a unique focus on what it calls 'liquid mid-cap' credits: companies with senior debt capitalization of under $500 million. Liquid mid-caps afford the Fund an opportunity to harness returns protected by its fundamental 'bottom up' approach, from investment ideas that are likely different from the larger pools of capital and are less visible, leading to better risk-adjusted returns. While the Fund can be long or short, anywhere in the capital structure, the Fund has a long bias. The Fund looks to generate absolute returns over a given investment cycle through the combination of the identifying unique trade ideas and eliminating unwanted risk, provided under the institutional infrastructure and risk controls of Robeco Investment Management.</t>
  </si>
  <si>
    <t>The WPG Ericott Merger arbitrage portfolio is an absolute return portfolio focused on the risk arbitrage sector.  The portfolio invests the majority of its capital in announced merger transactions with the balance in opportunistic investments in other special situations.  The source of return is deal selection and position structuring.  The strategy is distinguished through internal research that considers transactions in the context of bottom-up fundamental analysis.  The portfolio has the ability to employ leverage however this is done opportunistically and only when the risk reward profile in merger arbitrage spreads are particularly rewarding.</t>
  </si>
  <si>
    <t>The WPG Opportunistic Value portfolio is a small-cap value oriented long/short portfolio.  The source of return is security selection derived primarily from meeting with company managements.  The portfolio manager and his team seek to meet with 450 company managements per year.  These meetings are a large factor in the research process in addition to a focus on return on invested capital (ROIC).  ROIC is the key determinant of a businesses’ ability to produce return over time and also serves as a leading indicator of management capability and how they view creating value for shareholders.  The portfolio is diversified across 70-90 holdings long and short and multiple economic sectors.</t>
  </si>
  <si>
    <t xml:space="preserve">The Fund specializes in an active money management style designed to achieve consistent superior investment results relatively independent of the returns generated by the overall equity markets. Investment philosophy is value and event oriented, specializing in the identification and analysis of securities which can benefit from extraordinary transactions. The Fund primarily invests in securities subject to restructurings, takeovers, exchange offers, spin-offs, financial reorganizations and other special situations. </t>
  </si>
  <si>
    <t>The Partnership's investment objective is to achieve superior risk-adjusted returns over time through investments in distressed securities.  The Partnership attempts to realize this by investing principally in the securities of companies undergoing reorganization pursuant to Chapter 11 of the United States Bankruptcy Code, companies engaged in various types of balance sheet restructuring, and companies whose securities trade at levels that the Managing Partner does not believe reflect their intrinsic value.  The Partnership also engages in balance sheet arbitrage, pair trading within the same industry group, short selling and other investments in securities.</t>
  </si>
  <si>
    <t>York Select Unit Trust is a multi-event driven fund employing risk arbitrage, special situations and distressed securities investing.</t>
  </si>
  <si>
    <t>York Select, L.P. is a multi-event driven fund investing in risk arbitrage, special situations and distressed securities.The Partnership's investment objective is to achieve consistent superior investment results over time.  The Partnership attempts to realize its objective by investing principally in securities subject to meaningful corporate activity where the Managing Partner believes the market price does not adequately reflect the effect that such activity will have on the securities' valuation. **PLEASE NOTE:  Prior to mid-2000 the Fund's assets are not disclosed because it was a friends and family fund, with less than 20 million. Contact Dinan Management in regards to that information.*</t>
  </si>
  <si>
    <t>The management process is anchored by a proprietary valuation model that identifies statistically undervalued convertible securities with attractive risk/reward characteristics. The Fund applies this model to create and manage a leveraged portfolio composed primarily of domestic convertible securities issued by small to medium-sized companies. Warrant, equity, option and hedging strategies may be utilized from time to time, and holdings may include international issuers.</t>
  </si>
  <si>
    <t>date</t>
  </si>
  <si>
    <t>year</t>
  </si>
  <si>
    <t>month</t>
  </si>
  <si>
    <t>fdivx</t>
  </si>
  <si>
    <t>msciworld</t>
  </si>
  <si>
    <t>mscieafe</t>
  </si>
  <si>
    <t>mkt</t>
  </si>
  <si>
    <t>sp500</t>
  </si>
  <si>
    <t>rf</t>
  </si>
  <si>
    <t>tbill3m</t>
  </si>
  <si>
    <t>mktrf</t>
  </si>
  <si>
    <t>smb</t>
  </si>
  <si>
    <t>hml</t>
  </si>
  <si>
    <t>n</t>
    <phoneticPr fontId="18" type="noConversion"/>
  </si>
  <si>
    <t>alpha</t>
    <phoneticPr fontId="18" type="noConversion"/>
  </si>
  <si>
    <t>crit</t>
    <phoneticPr fontId="18" type="noConversion"/>
  </si>
  <si>
    <t>s.e.</t>
    <phoneticPr fontId="18" type="noConversion"/>
  </si>
  <si>
    <t>k</t>
    <phoneticPr fontId="18" type="noConversion"/>
  </si>
  <si>
    <t>ACF</t>
    <phoneticPr fontId="18" type="noConversion"/>
  </si>
  <si>
    <t>p-value</t>
    <phoneticPr fontId="18" type="noConversion"/>
  </si>
  <si>
    <t>sig</t>
    <phoneticPr fontId="18" type="noConversion"/>
  </si>
  <si>
    <t>company code</t>
    <phoneticPr fontId="18" type="noConversion"/>
  </si>
  <si>
    <t>dp</t>
  </si>
  <si>
    <t>tp</t>
  </si>
  <si>
    <t>excess return →</t>
  </si>
  <si>
    <t>raw return→</t>
  </si>
  <si>
    <t>One Factor→</t>
  </si>
  <si>
    <t>start row</t>
  </si>
  <si>
    <t>end row</t>
  </si>
  <si>
    <t>y column</t>
  </si>
  <si>
    <t>Q</t>
  </si>
  <si>
    <t>R</t>
  </si>
  <si>
    <t>S</t>
  </si>
  <si>
    <t>T</t>
  </si>
  <si>
    <t>U</t>
  </si>
  <si>
    <t>V</t>
  </si>
  <si>
    <t>W</t>
  </si>
  <si>
    <t>X</t>
  </si>
  <si>
    <t>Y</t>
  </si>
  <si>
    <t>Z</t>
  </si>
  <si>
    <t>AA</t>
  </si>
  <si>
    <t>AB</t>
  </si>
  <si>
    <t>AC</t>
  </si>
  <si>
    <t>AD</t>
  </si>
  <si>
    <t>AE</t>
  </si>
  <si>
    <t>AF</t>
  </si>
  <si>
    <t>AG</t>
  </si>
  <si>
    <t>AH</t>
  </si>
  <si>
    <t>AI</t>
  </si>
  <si>
    <t>AJ</t>
  </si>
  <si>
    <t>AK</t>
  </si>
  <si>
    <t>AM</t>
  </si>
  <si>
    <t>AN</t>
  </si>
  <si>
    <t>AO</t>
  </si>
  <si>
    <t>AP</t>
  </si>
  <si>
    <t>AQ</t>
  </si>
  <si>
    <t>AR</t>
  </si>
  <si>
    <t>AS</t>
  </si>
  <si>
    <t>AT</t>
  </si>
  <si>
    <t>AU</t>
  </si>
  <si>
    <t>AV</t>
  </si>
  <si>
    <t>AW</t>
  </si>
  <si>
    <t>y start position</t>
  </si>
  <si>
    <t>Q74</t>
  </si>
  <si>
    <t>R93</t>
  </si>
  <si>
    <t>S18</t>
  </si>
  <si>
    <t>T2</t>
  </si>
  <si>
    <t>U77</t>
  </si>
  <si>
    <t>V58</t>
  </si>
  <si>
    <t>W87</t>
  </si>
  <si>
    <t>X31</t>
  </si>
  <si>
    <t>Y70</t>
  </si>
  <si>
    <t>Z91</t>
  </si>
  <si>
    <t>AA80</t>
  </si>
  <si>
    <t>AB2</t>
  </si>
  <si>
    <t>AC2</t>
  </si>
  <si>
    <t>AD2</t>
  </si>
  <si>
    <t>AE54</t>
  </si>
  <si>
    <t>AF30</t>
  </si>
  <si>
    <t>AG83</t>
  </si>
  <si>
    <t>AH2</t>
  </si>
  <si>
    <t>AI28</t>
  </si>
  <si>
    <t>AJ14</t>
  </si>
  <si>
    <t>AK87</t>
  </si>
  <si>
    <t>AL2</t>
  </si>
  <si>
    <t>AM86</t>
  </si>
  <si>
    <t>AN2</t>
  </si>
  <si>
    <t>AO8</t>
  </si>
  <si>
    <t>AP55</t>
  </si>
  <si>
    <t>AQ3</t>
  </si>
  <si>
    <t>AR71</t>
  </si>
  <si>
    <t>AS77</t>
  </si>
  <si>
    <t>AT82</t>
  </si>
  <si>
    <t>AU68</t>
  </si>
  <si>
    <t>AV74</t>
  </si>
  <si>
    <t>AW73</t>
  </si>
  <si>
    <t>x column</t>
  </si>
  <si>
    <t>K</t>
  </si>
  <si>
    <t>x start position</t>
  </si>
  <si>
    <t>K74</t>
  </si>
  <si>
    <t>K93</t>
  </si>
  <si>
    <t>K18</t>
  </si>
  <si>
    <t>K2</t>
  </si>
  <si>
    <t>K77</t>
  </si>
  <si>
    <t>K58</t>
  </si>
  <si>
    <t>K87</t>
  </si>
  <si>
    <t>K31</t>
  </si>
  <si>
    <t>K70</t>
  </si>
  <si>
    <t>K91</t>
  </si>
  <si>
    <t>K80</t>
  </si>
  <si>
    <t>K54</t>
  </si>
  <si>
    <t>K30</t>
  </si>
  <si>
    <t>K83</t>
  </si>
  <si>
    <t>K28</t>
  </si>
  <si>
    <t>K14</t>
  </si>
  <si>
    <t>K86</t>
  </si>
  <si>
    <t>K8</t>
  </si>
  <si>
    <t>K55</t>
  </si>
  <si>
    <t>K3</t>
  </si>
  <si>
    <t>K71</t>
  </si>
  <si>
    <t>K82</t>
  </si>
  <si>
    <t>K68</t>
  </si>
  <si>
    <t>K73</t>
  </si>
  <si>
    <t>b</t>
  </si>
  <si>
    <t>b std.</t>
  </si>
  <si>
    <t>t value</t>
  </si>
  <si>
    <t>r2</t>
  </si>
  <si>
    <t>adjusted r2</t>
  </si>
  <si>
    <t>Three Factor→</t>
  </si>
  <si>
    <t>x1 column</t>
  </si>
  <si>
    <t>x2 column</t>
  </si>
  <si>
    <t>L</t>
  </si>
  <si>
    <t>x3 column</t>
  </si>
  <si>
    <t>M</t>
  </si>
  <si>
    <t>x1 start position</t>
  </si>
  <si>
    <t>x2 start position</t>
  </si>
  <si>
    <t>L74</t>
  </si>
  <si>
    <t>L93</t>
  </si>
  <si>
    <t>L18</t>
  </si>
  <si>
    <t>L2</t>
  </si>
  <si>
    <t>L77</t>
  </si>
  <si>
    <t>L58</t>
  </si>
  <si>
    <t>L87</t>
  </si>
  <si>
    <t>L31</t>
  </si>
  <si>
    <t>L70</t>
  </si>
  <si>
    <t>L91</t>
  </si>
  <si>
    <t>L80</t>
  </si>
  <si>
    <t>L54</t>
  </si>
  <si>
    <t>L30</t>
  </si>
  <si>
    <t>L83</t>
  </si>
  <si>
    <t>L28</t>
  </si>
  <si>
    <t>L14</t>
  </si>
  <si>
    <t>L86</t>
  </si>
  <si>
    <t>L8</t>
  </si>
  <si>
    <t>L55</t>
  </si>
  <si>
    <t>L3</t>
  </si>
  <si>
    <t>L71</t>
  </si>
  <si>
    <t>L82</t>
  </si>
  <si>
    <t>L68</t>
  </si>
  <si>
    <t>L73</t>
  </si>
  <si>
    <t>x3 start position</t>
  </si>
  <si>
    <t>M74</t>
  </si>
  <si>
    <t>M93</t>
  </si>
  <si>
    <t>M18</t>
  </si>
  <si>
    <t>M2</t>
  </si>
  <si>
    <t>M77</t>
  </si>
  <si>
    <t>M58</t>
  </si>
  <si>
    <t>M87</t>
  </si>
  <si>
    <t>M31</t>
  </si>
  <si>
    <t>M70</t>
  </si>
  <si>
    <t>M91</t>
  </si>
  <si>
    <t>M80</t>
  </si>
  <si>
    <t>M54</t>
  </si>
  <si>
    <t>M30</t>
  </si>
  <si>
    <t>M83</t>
  </si>
  <si>
    <t>M28</t>
  </si>
  <si>
    <t>M14</t>
  </si>
  <si>
    <t>M86</t>
  </si>
  <si>
    <t>M8</t>
  </si>
  <si>
    <t>M55</t>
  </si>
  <si>
    <t>M3</t>
  </si>
  <si>
    <t>M71</t>
  </si>
  <si>
    <t>M82</t>
  </si>
  <si>
    <t>M68</t>
  </si>
  <si>
    <t>M73</t>
  </si>
  <si>
    <t>Five Factor→</t>
  </si>
  <si>
    <t>x5 column</t>
  </si>
  <si>
    <t>O</t>
  </si>
  <si>
    <t>x5 start position</t>
  </si>
  <si>
    <t>O74</t>
  </si>
  <si>
    <t>O93</t>
  </si>
  <si>
    <t>O18</t>
  </si>
  <si>
    <t>O2</t>
  </si>
  <si>
    <t>O77</t>
  </si>
  <si>
    <t>O58</t>
  </si>
  <si>
    <t>O87</t>
  </si>
  <si>
    <t>O31</t>
  </si>
  <si>
    <t>O70</t>
  </si>
  <si>
    <t>O91</t>
  </si>
  <si>
    <t>O80</t>
  </si>
  <si>
    <t>O54</t>
  </si>
  <si>
    <t>O30</t>
  </si>
  <si>
    <t>O83</t>
  </si>
  <si>
    <t>O28</t>
  </si>
  <si>
    <t>O14</t>
  </si>
  <si>
    <t>O86</t>
  </si>
  <si>
    <t>O8</t>
  </si>
  <si>
    <t>O55</t>
  </si>
  <si>
    <t>O3</t>
  </si>
  <si>
    <t>O71</t>
  </si>
  <si>
    <t>O82</t>
  </si>
  <si>
    <t>O68</t>
  </si>
  <si>
    <t>O73</t>
  </si>
  <si>
    <t>annual alpha</t>
  </si>
  <si>
    <t>avg return</t>
  </si>
  <si>
    <t>annual return</t>
  </si>
  <si>
    <t>vol</t>
  </si>
  <si>
    <t>b</t>
    <phoneticPr fontId="18" type="noConversion"/>
  </si>
  <si>
    <t>t</t>
    <phoneticPr fontId="18" type="noConversion"/>
  </si>
  <si>
    <t>fund code</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</si>
</sst>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宋体"/>
      <family val="2"/>
      <scheme val="minor"/>
    </font>
    <font>
      <sz val="11"/>
      <color theme="1"/>
      <name val="宋体"/>
      <family val="2"/>
      <scheme val="minor"/>
    </font>
    <font>
      <sz val="18"/>
      <color theme="3"/>
      <name val="宋体"/>
      <family val="2"/>
      <scheme val="major"/>
    </font>
    <font>
      <b/>
      <sz val="15"/>
      <color theme="3"/>
      <name val="宋体"/>
      <family val="2"/>
      <scheme val="minor"/>
    </font>
    <font>
      <b/>
      <sz val="13"/>
      <color theme="3"/>
      <name val="宋体"/>
      <family val="2"/>
      <scheme val="minor"/>
    </font>
    <font>
      <b/>
      <sz val="11"/>
      <color theme="3"/>
      <name val="宋体"/>
      <family val="2"/>
      <scheme val="minor"/>
    </font>
    <font>
      <sz val="11"/>
      <color rgb="FF006100"/>
      <name val="宋体"/>
      <family val="2"/>
      <scheme val="minor"/>
    </font>
    <font>
      <sz val="11"/>
      <color rgb="FF9C0006"/>
      <name val="宋体"/>
      <family val="2"/>
      <scheme val="minor"/>
    </font>
    <font>
      <sz val="11"/>
      <color rgb="FF9C6500"/>
      <name val="宋体"/>
      <family val="2"/>
      <scheme val="minor"/>
    </font>
    <font>
      <sz val="11"/>
      <color rgb="FF3F3F76"/>
      <name val="宋体"/>
      <family val="2"/>
      <scheme val="minor"/>
    </font>
    <font>
      <b/>
      <sz val="11"/>
      <color rgb="FF3F3F3F"/>
      <name val="宋体"/>
      <family val="2"/>
      <scheme val="minor"/>
    </font>
    <font>
      <b/>
      <sz val="11"/>
      <color rgb="FFFA7D00"/>
      <name val="宋体"/>
      <family val="2"/>
      <scheme val="minor"/>
    </font>
    <font>
      <sz val="11"/>
      <color rgb="FFFA7D00"/>
      <name val="宋体"/>
      <family val="2"/>
      <scheme val="minor"/>
    </font>
    <font>
      <b/>
      <sz val="11"/>
      <color theme="0"/>
      <name val="宋体"/>
      <family val="2"/>
      <scheme val="minor"/>
    </font>
    <font>
      <sz val="11"/>
      <color rgb="FFFF0000"/>
      <name val="宋体"/>
      <family val="2"/>
      <scheme val="minor"/>
    </font>
    <font>
      <i/>
      <sz val="11"/>
      <color rgb="FF7F7F7F"/>
      <name val="宋体"/>
      <family val="2"/>
      <scheme val="minor"/>
    </font>
    <font>
      <b/>
      <sz val="11"/>
      <color theme="1"/>
      <name val="宋体"/>
      <family val="2"/>
      <scheme val="minor"/>
    </font>
    <font>
      <sz val="11"/>
      <color theme="0"/>
      <name val="宋体"/>
      <family val="2"/>
      <scheme val="minor"/>
    </font>
    <font>
      <sz val="9"/>
      <name val="宋体"/>
      <family val="3"/>
      <charset val="134"/>
      <scheme val="minor"/>
    </font>
    <font>
      <sz val="11"/>
      <color rgb="FF000000"/>
      <name val="Arial"/>
      <family val="2"/>
    </font>
    <font>
      <sz val="10"/>
      <color theme="1"/>
      <name val="Arial"/>
      <family val="2"/>
    </font>
    <font>
      <sz val="11"/>
      <color rgb="FF000000"/>
      <name val="Inconsolata"/>
      <family val="2"/>
    </font>
    <font>
      <b/>
      <sz val="11"/>
      <color rgb="FF000000"/>
      <name val="Arial"/>
      <family val="2"/>
    </font>
    <font>
      <sz val="10"/>
      <color rgb="FF000000"/>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FFFF"/>
        <bgColor indexed="64"/>
      </patternFill>
    </fill>
    <fill>
      <patternFill patternType="solid">
        <fgColor rgb="FFD9D9D9"/>
        <bgColor indexed="64"/>
      </patternFill>
    </fill>
    <fill>
      <patternFill patternType="solid">
        <fgColor rgb="FFFF0000"/>
        <bgColor indexed="64"/>
      </patternFill>
    </fill>
    <fill>
      <patternFill patternType="solid">
        <fgColor rgb="FFEFEFEF"/>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000000"/>
      </right>
      <top style="medium">
        <color rgb="FFCCCCCC"/>
      </top>
      <bottom style="medium">
        <color rgb="FFCCCCCC"/>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7">
    <xf numFmtId="0" fontId="0" fillId="0" borderId="0" xfId="0"/>
    <xf numFmtId="15" fontId="0" fillId="0" borderId="0" xfId="0" applyNumberFormat="1"/>
    <xf numFmtId="9" fontId="0" fillId="0" borderId="0" xfId="0" applyNumberFormat="1"/>
    <xf numFmtId="10" fontId="0" fillId="0" borderId="0" xfId="0" applyNumberFormat="1"/>
    <xf numFmtId="0" fontId="19" fillId="0" borderId="10" xfId="0" applyFont="1" applyBorder="1" applyAlignment="1">
      <alignment horizontal="right" wrapText="1"/>
    </xf>
    <xf numFmtId="0" fontId="19" fillId="0" borderId="10" xfId="0" applyFont="1" applyBorder="1" applyAlignment="1">
      <alignment wrapText="1"/>
    </xf>
    <xf numFmtId="0" fontId="20" fillId="33" borderId="10" xfId="0" applyFont="1" applyFill="1" applyBorder="1" applyAlignment="1">
      <alignment wrapText="1"/>
    </xf>
    <xf numFmtId="0" fontId="19" fillId="0" borderId="11" xfId="0" applyFont="1" applyBorder="1" applyAlignment="1">
      <alignment horizontal="right" wrapText="1"/>
    </xf>
    <xf numFmtId="14" fontId="19" fillId="0" borderId="10" xfId="0" applyNumberFormat="1" applyFont="1" applyBorder="1" applyAlignment="1">
      <alignment horizontal="right" wrapText="1"/>
    </xf>
    <xf numFmtId="0" fontId="19" fillId="0" borderId="10" xfId="0" applyFont="1" applyBorder="1" applyAlignment="1">
      <alignment horizontal="center" wrapText="1"/>
    </xf>
    <xf numFmtId="0" fontId="20" fillId="0" borderId="10" xfId="0" applyFont="1" applyBorder="1" applyAlignment="1">
      <alignment wrapText="1"/>
    </xf>
    <xf numFmtId="0" fontId="21" fillId="34" borderId="10" xfId="0" applyFont="1" applyFill="1" applyBorder="1" applyAlignment="1">
      <alignment horizontal="right" wrapText="1"/>
    </xf>
    <xf numFmtId="0" fontId="19" fillId="0" borderId="0" xfId="0" applyFont="1" applyBorder="1" applyAlignment="1">
      <alignment horizontal="right" wrapText="1"/>
    </xf>
    <xf numFmtId="0" fontId="19" fillId="33" borderId="10" xfId="0" applyFont="1" applyFill="1" applyBorder="1" applyAlignment="1">
      <alignment horizontal="right" wrapText="1"/>
    </xf>
    <xf numFmtId="0" fontId="19" fillId="34" borderId="11" xfId="0" applyFont="1" applyFill="1" applyBorder="1" applyAlignment="1">
      <alignment horizontal="right" wrapText="1"/>
    </xf>
    <xf numFmtId="0" fontId="19" fillId="36" borderId="10" xfId="0" applyFont="1" applyFill="1" applyBorder="1" applyAlignment="1">
      <alignment horizontal="right" wrapText="1"/>
    </xf>
    <xf numFmtId="0" fontId="20" fillId="36" borderId="10" xfId="0" applyFont="1" applyFill="1" applyBorder="1" applyAlignment="1">
      <alignment wrapText="1"/>
    </xf>
    <xf numFmtId="0" fontId="19" fillId="34" borderId="10" xfId="0" applyFont="1" applyFill="1" applyBorder="1" applyAlignment="1">
      <alignment horizontal="right" wrapText="1"/>
    </xf>
    <xf numFmtId="11" fontId="19" fillId="0" borderId="10" xfId="0" applyNumberFormat="1" applyFont="1" applyBorder="1" applyAlignment="1">
      <alignment horizontal="right" wrapText="1"/>
    </xf>
    <xf numFmtId="0" fontId="20" fillId="34" borderId="10" xfId="0" applyFont="1" applyFill="1" applyBorder="1" applyAlignment="1">
      <alignment wrapText="1"/>
    </xf>
    <xf numFmtId="0" fontId="20" fillId="35" borderId="10" xfId="0" applyFont="1" applyFill="1" applyBorder="1" applyAlignment="1">
      <alignment wrapText="1"/>
    </xf>
    <xf numFmtId="0" fontId="22" fillId="33" borderId="10" xfId="0" applyFont="1" applyFill="1" applyBorder="1" applyAlignment="1">
      <alignment wrapText="1"/>
    </xf>
    <xf numFmtId="0" fontId="19" fillId="34" borderId="10" xfId="0" applyFont="1" applyFill="1" applyBorder="1" applyAlignment="1">
      <alignment wrapText="1"/>
    </xf>
    <xf numFmtId="0" fontId="23" fillId="34" borderId="10" xfId="0" applyFont="1" applyFill="1" applyBorder="1" applyAlignment="1">
      <alignment horizontal="right" wrapText="1"/>
    </xf>
    <xf numFmtId="0" fontId="19" fillId="37" borderId="11" xfId="0" applyFont="1" applyFill="1" applyBorder="1" applyAlignment="1">
      <alignment horizontal="right" wrapText="1"/>
    </xf>
    <xf numFmtId="0" fontId="19" fillId="37" borderId="10" xfId="0" applyFont="1" applyFill="1" applyBorder="1" applyAlignment="1">
      <alignment horizontal="center" wrapText="1"/>
    </xf>
    <xf numFmtId="11" fontId="19" fillId="0" borderId="10" xfId="0" applyNumberFormat="1" applyFont="1" applyBorder="1" applyAlignment="1">
      <alignment horizont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好" xfId="6" builtinId="26" customBuiltin="1"/>
    <cellStyle name="差" xfId="7" builtinId="27" customBuiltin="1"/>
    <cellStyle name="常规" xfId="0" builtinId="0"/>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检查单元格" xfId="13" builtinId="23" customBuiltin="1"/>
    <cellStyle name="汇总" xfId="17" builtinId="25" customBuiltin="1"/>
    <cellStyle name="注释" xfId="15" builtinId="1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解释性文本" xfId="16" builtinId="53" customBuiltin="1"/>
    <cellStyle name="警告文本" xfId="14" builtinId="11" customBuiltin="1"/>
    <cellStyle name="计算" xfId="11" builtinId="22" customBuiltin="1"/>
    <cellStyle name="输入" xfId="9" builtinId="20" customBuiltin="1"/>
    <cellStyle name="输出" xfId="10" builtinId="21" customBuiltin="1"/>
    <cellStyle name="适中" xfId="8" builtinId="28" customBuiltin="1"/>
    <cellStyle name="链接单元格"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I540"/>
  <sheetViews>
    <sheetView showGridLines="0" workbookViewId="0">
      <pane xSplit="3" ySplit="1" topLeftCell="D2" activePane="bottomRight" state="frozen"/>
      <selection pane="topRight" activeCell="D1" sqref="D1"/>
      <selection pane="bottomLeft" activeCell="A2" sqref="A2"/>
      <selection pane="bottomRight" activeCell="U2" sqref="U2"/>
    </sheetView>
  </sheetViews>
  <sheetFormatPr defaultRowHeight="14"/>
  <cols>
    <col min="1" max="1" width="10" bestFit="1" customWidth="1"/>
    <col min="2" max="2" width="57.7265625" bestFit="1" customWidth="1"/>
    <col min="3" max="3" width="53.453125" bestFit="1" customWidth="1"/>
    <col min="15" max="15" width="43" bestFit="1" customWidth="1"/>
    <col min="16" max="16" width="21" bestFit="1" customWidth="1"/>
    <col min="17" max="17" width="22.7265625" bestFit="1" customWidth="1"/>
    <col min="18" max="18" width="10.1796875" bestFit="1" customWidth="1"/>
    <col min="19" max="19" width="10.81640625" bestFit="1" customWidth="1"/>
    <col min="20" max="20" width="15.26953125" bestFit="1" customWidth="1"/>
    <col min="21" max="21" width="13.81640625" bestFit="1" customWidth="1"/>
    <col min="22" max="22" width="24.81640625" bestFit="1" customWidth="1"/>
    <col min="23" max="23" width="98.54296875" bestFit="1" customWidth="1"/>
    <col min="24" max="24" width="14.54296875" bestFit="1" customWidth="1"/>
    <col min="25" max="25" width="12.1796875" bestFit="1" customWidth="1"/>
    <col min="26" max="26" width="12" bestFit="1" customWidth="1"/>
    <col min="27" max="27" width="22" bestFit="1" customWidth="1"/>
    <col min="28" max="28" width="16.81640625" bestFit="1" customWidth="1"/>
    <col min="29" max="29" width="18.1796875" bestFit="1" customWidth="1"/>
    <col min="30" max="30" width="15.7265625" bestFit="1" customWidth="1"/>
    <col min="31" max="31" width="28.453125" bestFit="1" customWidth="1"/>
    <col min="32" max="32" width="21.81640625" bestFit="1" customWidth="1"/>
    <col min="33" max="33" width="12.81640625" bestFit="1" customWidth="1"/>
    <col min="34" max="34" width="14.1796875" bestFit="1" customWidth="1"/>
    <col min="35" max="35" width="15.26953125" bestFit="1" customWidth="1"/>
    <col min="36" max="36" width="10.1796875" bestFit="1" customWidth="1"/>
    <col min="37" max="37" width="55" bestFit="1" customWidth="1"/>
    <col min="38" max="38" width="44.1796875" bestFit="1" customWidth="1"/>
    <col min="39" max="39" width="10.81640625" bestFit="1" customWidth="1"/>
    <col min="40" max="40" width="22.81640625" bestFit="1" customWidth="1"/>
    <col min="41" max="41" width="18.1796875" bestFit="1" customWidth="1"/>
    <col min="42" max="42" width="17.7265625" bestFit="1" customWidth="1"/>
    <col min="43" max="43" width="21.7265625" bestFit="1" customWidth="1"/>
    <col min="44" max="44" width="21.1796875" bestFit="1" customWidth="1"/>
    <col min="45" max="45" width="20.453125" bestFit="1" customWidth="1"/>
    <col min="46" max="46" width="28.7265625" bestFit="1" customWidth="1"/>
    <col min="47" max="47" width="57.81640625" bestFit="1" customWidth="1"/>
    <col min="48" max="48" width="45.54296875" bestFit="1" customWidth="1"/>
    <col min="49" max="49" width="59.26953125" bestFit="1" customWidth="1"/>
    <col min="50" max="50" width="21.81640625" bestFit="1" customWidth="1"/>
    <col min="51" max="51" width="28.81640625" bestFit="1" customWidth="1"/>
    <col min="53" max="53" width="25.1796875" bestFit="1" customWidth="1"/>
    <col min="54" max="54" width="16.7265625" bestFit="1" customWidth="1"/>
    <col min="55" max="55" width="57.7265625" bestFit="1" customWidth="1"/>
    <col min="56" max="56" width="48.54296875" bestFit="1" customWidth="1"/>
    <col min="57" max="57" width="7.7265625" bestFit="1" customWidth="1"/>
    <col min="58" max="58" width="8.26953125" bestFit="1" customWidth="1"/>
    <col min="59" max="59" width="31.7265625" bestFit="1" customWidth="1"/>
    <col min="60" max="60" width="20.453125" bestFit="1" customWidth="1"/>
    <col min="61" max="61" width="18.54296875" bestFit="1" customWidth="1"/>
  </cols>
  <sheetData>
    <row r="1" spans="1:61">
      <c r="A1" t="s">
        <v>3654</v>
      </c>
      <c r="B1" t="s">
        <v>3655</v>
      </c>
      <c r="C1" t="s">
        <v>0</v>
      </c>
      <c r="D1" t="s">
        <v>1</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c r="BG1" t="s">
        <v>56</v>
      </c>
      <c r="BH1" t="s">
        <v>57</v>
      </c>
      <c r="BI1" t="s">
        <v>58</v>
      </c>
    </row>
    <row r="2" spans="1:61">
      <c r="A2">
        <v>16901</v>
      </c>
      <c r="B2" t="s">
        <v>59</v>
      </c>
      <c r="C2" t="s">
        <v>60</v>
      </c>
      <c r="E2" t="s">
        <v>61</v>
      </c>
      <c r="F2" t="s">
        <v>62</v>
      </c>
      <c r="G2" t="s">
        <v>63</v>
      </c>
      <c r="H2" t="s">
        <v>64</v>
      </c>
      <c r="I2">
        <v>63144</v>
      </c>
      <c r="J2" t="s">
        <v>65</v>
      </c>
      <c r="K2" t="s">
        <v>66</v>
      </c>
      <c r="L2" t="s">
        <v>67</v>
      </c>
      <c r="M2" t="s">
        <v>68</v>
      </c>
      <c r="O2" t="s">
        <v>69</v>
      </c>
      <c r="P2">
        <v>150000</v>
      </c>
      <c r="Q2">
        <v>50000</v>
      </c>
      <c r="R2" s="1">
        <v>38169</v>
      </c>
      <c r="S2" t="s">
        <v>70</v>
      </c>
      <c r="T2" t="s">
        <v>71</v>
      </c>
      <c r="U2" t="s">
        <v>72</v>
      </c>
      <c r="V2" t="s">
        <v>73</v>
      </c>
      <c r="W2" t="s">
        <v>74</v>
      </c>
      <c r="X2" t="s">
        <v>75</v>
      </c>
      <c r="Y2">
        <v>4.5999999999999996</v>
      </c>
      <c r="Z2">
        <v>4600000</v>
      </c>
      <c r="AA2" t="s">
        <v>76</v>
      </c>
      <c r="AB2">
        <v>1.5</v>
      </c>
      <c r="AC2">
        <v>20</v>
      </c>
      <c r="AD2" t="s">
        <v>77</v>
      </c>
      <c r="AE2" t="s">
        <v>78</v>
      </c>
      <c r="AF2" t="s">
        <v>77</v>
      </c>
      <c r="AG2" t="s">
        <v>79</v>
      </c>
      <c r="AH2" t="s">
        <v>80</v>
      </c>
      <c r="AI2">
        <v>90</v>
      </c>
      <c r="AJ2" t="s">
        <v>81</v>
      </c>
      <c r="AL2" t="s">
        <v>82</v>
      </c>
      <c r="AM2" s="1">
        <v>39234</v>
      </c>
      <c r="AN2">
        <v>1000000</v>
      </c>
      <c r="AO2">
        <v>2008007</v>
      </c>
      <c r="AP2">
        <v>20080630</v>
      </c>
      <c r="AQ2" t="s">
        <v>76</v>
      </c>
      <c r="AR2" t="s">
        <v>76</v>
      </c>
      <c r="AS2">
        <v>0</v>
      </c>
      <c r="AT2">
        <v>0</v>
      </c>
      <c r="AU2" t="s">
        <v>83</v>
      </c>
      <c r="AV2" t="s">
        <v>84</v>
      </c>
      <c r="AW2" t="s">
        <v>85</v>
      </c>
      <c r="AX2" t="s">
        <v>77</v>
      </c>
      <c r="AY2" t="s">
        <v>86</v>
      </c>
      <c r="AZ2">
        <v>6316</v>
      </c>
      <c r="BA2" t="s">
        <v>76</v>
      </c>
      <c r="BB2" t="s">
        <v>75</v>
      </c>
      <c r="BD2" t="s">
        <v>87</v>
      </c>
      <c r="BE2" t="s">
        <v>77</v>
      </c>
      <c r="BF2" t="s">
        <v>75</v>
      </c>
      <c r="BG2" t="s">
        <v>88</v>
      </c>
      <c r="BH2" t="s">
        <v>75</v>
      </c>
      <c r="BI2" s="1">
        <v>38978</v>
      </c>
    </row>
    <row r="3" spans="1:61">
      <c r="A3">
        <v>18442</v>
      </c>
      <c r="B3" t="s">
        <v>89</v>
      </c>
      <c r="C3" t="s">
        <v>90</v>
      </c>
      <c r="D3" t="s">
        <v>91</v>
      </c>
      <c r="E3" t="s">
        <v>92</v>
      </c>
      <c r="F3" t="s">
        <v>93</v>
      </c>
      <c r="G3" t="s">
        <v>94</v>
      </c>
      <c r="I3" t="s">
        <v>95</v>
      </c>
      <c r="J3" t="s">
        <v>96</v>
      </c>
      <c r="K3" t="s">
        <v>97</v>
      </c>
      <c r="L3" t="s">
        <v>98</v>
      </c>
      <c r="M3" t="s">
        <v>99</v>
      </c>
      <c r="O3" t="s">
        <v>100</v>
      </c>
      <c r="P3">
        <v>500000</v>
      </c>
      <c r="Q3">
        <v>100000</v>
      </c>
      <c r="R3" s="1">
        <v>38899</v>
      </c>
      <c r="S3" t="s">
        <v>79</v>
      </c>
      <c r="T3" t="s">
        <v>71</v>
      </c>
      <c r="U3" t="s">
        <v>72</v>
      </c>
      <c r="V3" t="s">
        <v>101</v>
      </c>
      <c r="W3" t="s">
        <v>3658</v>
      </c>
      <c r="X3" t="s">
        <v>77</v>
      </c>
      <c r="Y3">
        <v>68.03</v>
      </c>
      <c r="Z3">
        <v>1745900000</v>
      </c>
      <c r="AA3" t="s">
        <v>102</v>
      </c>
      <c r="AB3">
        <v>2</v>
      </c>
      <c r="AC3">
        <v>20</v>
      </c>
      <c r="AD3" t="s">
        <v>77</v>
      </c>
      <c r="AE3" t="s">
        <v>75</v>
      </c>
      <c r="AF3" t="s">
        <v>77</v>
      </c>
      <c r="AG3" t="s">
        <v>79</v>
      </c>
      <c r="AH3" t="s">
        <v>103</v>
      </c>
      <c r="AI3">
        <v>1</v>
      </c>
      <c r="AJ3" t="s">
        <v>104</v>
      </c>
      <c r="AK3" t="s">
        <v>105</v>
      </c>
      <c r="AL3" t="s">
        <v>106</v>
      </c>
      <c r="AN3">
        <v>100000</v>
      </c>
      <c r="AO3">
        <v>2007010</v>
      </c>
      <c r="AP3">
        <v>20070531</v>
      </c>
      <c r="AQ3" t="s">
        <v>102</v>
      </c>
      <c r="AR3" t="s">
        <v>102</v>
      </c>
      <c r="AU3" t="s">
        <v>107</v>
      </c>
      <c r="AW3" t="s">
        <v>108</v>
      </c>
      <c r="AX3" t="s">
        <v>77</v>
      </c>
      <c r="AY3" t="s">
        <v>86</v>
      </c>
      <c r="AZ3">
        <v>3444</v>
      </c>
      <c r="BA3" t="s">
        <v>102</v>
      </c>
      <c r="BB3" t="s">
        <v>77</v>
      </c>
      <c r="BE3" t="s">
        <v>75</v>
      </c>
      <c r="BF3" t="s">
        <v>75</v>
      </c>
      <c r="BG3" t="s">
        <v>109</v>
      </c>
      <c r="BH3" t="s">
        <v>75</v>
      </c>
      <c r="BI3" s="1">
        <v>38971</v>
      </c>
    </row>
    <row r="4" spans="1:61">
      <c r="A4">
        <v>10305</v>
      </c>
      <c r="B4" t="s">
        <v>110</v>
      </c>
      <c r="C4" t="s">
        <v>90</v>
      </c>
      <c r="D4" t="s">
        <v>91</v>
      </c>
      <c r="E4" t="s">
        <v>92</v>
      </c>
      <c r="F4" t="s">
        <v>93</v>
      </c>
      <c r="G4" t="s">
        <v>94</v>
      </c>
      <c r="I4" t="s">
        <v>95</v>
      </c>
      <c r="J4" t="s">
        <v>96</v>
      </c>
      <c r="K4" t="s">
        <v>97</v>
      </c>
      <c r="L4" t="s">
        <v>98</v>
      </c>
      <c r="M4" t="s">
        <v>99</v>
      </c>
      <c r="O4" t="s">
        <v>100</v>
      </c>
      <c r="P4">
        <v>100000</v>
      </c>
      <c r="Q4">
        <v>1000</v>
      </c>
      <c r="R4" s="1">
        <v>37895</v>
      </c>
      <c r="S4" t="s">
        <v>79</v>
      </c>
      <c r="T4" t="s">
        <v>71</v>
      </c>
      <c r="U4" t="s">
        <v>72</v>
      </c>
      <c r="V4" t="s">
        <v>101</v>
      </c>
      <c r="W4" t="s">
        <v>3739</v>
      </c>
      <c r="X4" t="s">
        <v>77</v>
      </c>
      <c r="Y4">
        <v>131.881</v>
      </c>
      <c r="Z4">
        <v>1745900000</v>
      </c>
      <c r="AA4" t="s">
        <v>102</v>
      </c>
      <c r="AB4">
        <v>2</v>
      </c>
      <c r="AC4">
        <v>20</v>
      </c>
      <c r="AD4" t="s">
        <v>77</v>
      </c>
      <c r="AE4" t="s">
        <v>75</v>
      </c>
      <c r="AF4" t="s">
        <v>77</v>
      </c>
      <c r="AG4" t="s">
        <v>79</v>
      </c>
      <c r="AH4" t="s">
        <v>79</v>
      </c>
      <c r="AI4">
        <v>30</v>
      </c>
      <c r="AJ4">
        <v>0</v>
      </c>
      <c r="AK4" t="s">
        <v>105</v>
      </c>
      <c r="AL4" t="s">
        <v>106</v>
      </c>
      <c r="AM4" s="1">
        <v>38533</v>
      </c>
      <c r="AN4">
        <v>100000</v>
      </c>
      <c r="AO4">
        <v>2007010</v>
      </c>
      <c r="AP4">
        <v>20070531</v>
      </c>
      <c r="AQ4" t="s">
        <v>102</v>
      </c>
      <c r="AR4" t="s">
        <v>102</v>
      </c>
      <c r="AU4" t="s">
        <v>111</v>
      </c>
      <c r="AV4" t="s">
        <v>84</v>
      </c>
      <c r="AW4" t="s">
        <v>108</v>
      </c>
      <c r="AX4" t="s">
        <v>77</v>
      </c>
      <c r="AY4" t="s">
        <v>86</v>
      </c>
      <c r="AZ4">
        <v>3444</v>
      </c>
      <c r="BA4" t="s">
        <v>102</v>
      </c>
      <c r="BB4" t="s">
        <v>77</v>
      </c>
      <c r="BE4" t="s">
        <v>75</v>
      </c>
      <c r="BF4" t="s">
        <v>75</v>
      </c>
      <c r="BG4" t="s">
        <v>112</v>
      </c>
      <c r="BH4" t="s">
        <v>75</v>
      </c>
      <c r="BI4" s="1">
        <v>38034</v>
      </c>
    </row>
    <row r="5" spans="1:61">
      <c r="A5">
        <v>21408</v>
      </c>
      <c r="B5" t="s">
        <v>113</v>
      </c>
      <c r="C5" t="s">
        <v>114</v>
      </c>
      <c r="E5" t="s">
        <v>115</v>
      </c>
      <c r="G5" t="s">
        <v>116</v>
      </c>
      <c r="H5" t="s">
        <v>117</v>
      </c>
      <c r="I5">
        <v>55305</v>
      </c>
      <c r="J5" t="s">
        <v>65</v>
      </c>
      <c r="K5" t="s">
        <v>118</v>
      </c>
      <c r="M5" t="s">
        <v>119</v>
      </c>
      <c r="O5" t="s">
        <v>120</v>
      </c>
      <c r="P5">
        <v>250000</v>
      </c>
      <c r="R5" s="1">
        <v>38504</v>
      </c>
      <c r="S5" t="s">
        <v>79</v>
      </c>
      <c r="T5" t="s">
        <v>71</v>
      </c>
      <c r="U5" t="s">
        <v>72</v>
      </c>
      <c r="V5" t="s">
        <v>73</v>
      </c>
      <c r="W5" t="s">
        <v>121</v>
      </c>
      <c r="X5" t="s">
        <v>77</v>
      </c>
      <c r="Y5">
        <v>50</v>
      </c>
      <c r="Z5">
        <v>300000000</v>
      </c>
      <c r="AA5" t="s">
        <v>76</v>
      </c>
      <c r="AB5">
        <v>1.5</v>
      </c>
      <c r="AC5">
        <v>20</v>
      </c>
      <c r="AD5" t="s">
        <v>77</v>
      </c>
      <c r="AE5" t="s">
        <v>75</v>
      </c>
      <c r="AF5" t="s">
        <v>77</v>
      </c>
      <c r="AG5" t="s">
        <v>79</v>
      </c>
      <c r="AH5" t="s">
        <v>70</v>
      </c>
      <c r="AI5">
        <v>45</v>
      </c>
      <c r="AJ5" t="s">
        <v>104</v>
      </c>
      <c r="AK5" t="s">
        <v>122</v>
      </c>
      <c r="AL5" t="s">
        <v>123</v>
      </c>
      <c r="AN5">
        <v>5000000</v>
      </c>
      <c r="AO5">
        <v>2008007</v>
      </c>
      <c r="AP5">
        <v>20071231</v>
      </c>
      <c r="AQ5" t="s">
        <v>76</v>
      </c>
      <c r="AR5" t="s">
        <v>76</v>
      </c>
      <c r="AS5">
        <v>0</v>
      </c>
      <c r="AT5">
        <v>0</v>
      </c>
      <c r="AU5" t="s">
        <v>124</v>
      </c>
      <c r="AV5" t="s">
        <v>84</v>
      </c>
      <c r="AW5" t="s">
        <v>125</v>
      </c>
      <c r="AX5" t="s">
        <v>77</v>
      </c>
      <c r="AY5" t="s">
        <v>86</v>
      </c>
      <c r="AZ5">
        <v>7268</v>
      </c>
      <c r="BA5" t="s">
        <v>76</v>
      </c>
      <c r="BB5" t="s">
        <v>75</v>
      </c>
      <c r="BD5" t="s">
        <v>126</v>
      </c>
      <c r="BE5" t="s">
        <v>77</v>
      </c>
      <c r="BF5" t="s">
        <v>75</v>
      </c>
      <c r="BG5" t="s">
        <v>88</v>
      </c>
      <c r="BH5" t="s">
        <v>75</v>
      </c>
      <c r="BI5" s="1">
        <v>39388</v>
      </c>
    </row>
    <row r="6" spans="1:61">
      <c r="A6">
        <v>41</v>
      </c>
      <c r="B6" t="s">
        <v>127</v>
      </c>
      <c r="C6" t="s">
        <v>128</v>
      </c>
      <c r="D6" t="s">
        <v>129</v>
      </c>
      <c r="E6" t="s">
        <v>130</v>
      </c>
      <c r="G6" t="s">
        <v>131</v>
      </c>
      <c r="H6" t="s">
        <v>132</v>
      </c>
      <c r="I6" t="s">
        <v>133</v>
      </c>
      <c r="J6" t="s">
        <v>65</v>
      </c>
      <c r="K6" t="s">
        <v>134</v>
      </c>
      <c r="L6" t="s">
        <v>135</v>
      </c>
      <c r="M6" t="s">
        <v>136</v>
      </c>
      <c r="O6" t="s">
        <v>137</v>
      </c>
      <c r="P6">
        <v>100000</v>
      </c>
      <c r="R6" s="1">
        <v>31444</v>
      </c>
      <c r="S6" t="s">
        <v>79</v>
      </c>
      <c r="T6" t="s">
        <v>71</v>
      </c>
      <c r="U6" t="s">
        <v>72</v>
      </c>
      <c r="V6" t="s">
        <v>138</v>
      </c>
      <c r="W6" t="s">
        <v>3659</v>
      </c>
      <c r="X6" t="s">
        <v>77</v>
      </c>
      <c r="Y6">
        <v>186.79</v>
      </c>
      <c r="Z6">
        <v>42987000000</v>
      </c>
      <c r="AA6" t="s">
        <v>76</v>
      </c>
      <c r="AB6">
        <v>1.5</v>
      </c>
      <c r="AC6">
        <v>20</v>
      </c>
      <c r="AD6" t="s">
        <v>77</v>
      </c>
      <c r="AE6" t="s">
        <v>75</v>
      </c>
      <c r="AF6" t="s">
        <v>77</v>
      </c>
      <c r="AG6" t="s">
        <v>79</v>
      </c>
      <c r="AH6" t="s">
        <v>79</v>
      </c>
      <c r="AI6">
        <v>60</v>
      </c>
      <c r="AJ6">
        <v>0</v>
      </c>
      <c r="AK6" t="s">
        <v>139</v>
      </c>
      <c r="AL6" t="s">
        <v>140</v>
      </c>
      <c r="AM6" s="1">
        <v>37986</v>
      </c>
      <c r="AN6">
        <v>25000000</v>
      </c>
      <c r="AO6">
        <v>2008006</v>
      </c>
      <c r="AP6">
        <v>20080630</v>
      </c>
      <c r="AQ6" t="s">
        <v>76</v>
      </c>
      <c r="AR6" t="s">
        <v>76</v>
      </c>
      <c r="AS6">
        <v>0</v>
      </c>
      <c r="AT6">
        <v>0</v>
      </c>
      <c r="AU6" t="s">
        <v>128</v>
      </c>
      <c r="AV6" t="s">
        <v>141</v>
      </c>
      <c r="AW6" t="s">
        <v>142</v>
      </c>
      <c r="AX6" t="s">
        <v>77</v>
      </c>
      <c r="AY6" t="s">
        <v>143</v>
      </c>
      <c r="AZ6">
        <v>55</v>
      </c>
      <c r="BA6" t="s">
        <v>76</v>
      </c>
      <c r="BB6" t="s">
        <v>77</v>
      </c>
      <c r="BE6" t="s">
        <v>77</v>
      </c>
      <c r="BF6" t="s">
        <v>75</v>
      </c>
      <c r="BG6" t="s">
        <v>88</v>
      </c>
      <c r="BH6" t="s">
        <v>75</v>
      </c>
      <c r="BI6" s="1">
        <v>35186</v>
      </c>
    </row>
    <row r="7" spans="1:61">
      <c r="A7">
        <v>3879</v>
      </c>
      <c r="B7" t="s">
        <v>144</v>
      </c>
      <c r="C7" t="s">
        <v>145</v>
      </c>
      <c r="D7" t="s">
        <v>146</v>
      </c>
      <c r="E7" t="s">
        <v>147</v>
      </c>
      <c r="F7" t="s">
        <v>148</v>
      </c>
      <c r="G7" t="s">
        <v>131</v>
      </c>
      <c r="H7" t="s">
        <v>132</v>
      </c>
      <c r="I7">
        <v>10171</v>
      </c>
      <c r="J7" t="s">
        <v>65</v>
      </c>
      <c r="K7" t="s">
        <v>149</v>
      </c>
      <c r="L7" t="s">
        <v>150</v>
      </c>
      <c r="M7" t="s">
        <v>151</v>
      </c>
      <c r="O7" t="s">
        <v>152</v>
      </c>
      <c r="P7">
        <v>1000000</v>
      </c>
      <c r="Q7">
        <v>100000</v>
      </c>
      <c r="R7" s="1">
        <v>34366</v>
      </c>
      <c r="S7" t="s">
        <v>79</v>
      </c>
      <c r="T7" t="s">
        <v>71</v>
      </c>
      <c r="U7" t="s">
        <v>72</v>
      </c>
      <c r="V7" t="s">
        <v>153</v>
      </c>
      <c r="W7" t="s">
        <v>3660</v>
      </c>
      <c r="X7" t="s">
        <v>75</v>
      </c>
      <c r="Y7">
        <v>199.17500000000001</v>
      </c>
      <c r="Z7">
        <v>467600000</v>
      </c>
      <c r="AA7" t="s">
        <v>76</v>
      </c>
      <c r="AB7">
        <v>2</v>
      </c>
      <c r="AC7">
        <v>20</v>
      </c>
      <c r="AD7" t="s">
        <v>77</v>
      </c>
      <c r="AE7" t="s">
        <v>75</v>
      </c>
      <c r="AF7" t="s">
        <v>77</v>
      </c>
      <c r="AG7" t="s">
        <v>79</v>
      </c>
      <c r="AH7" t="s">
        <v>70</v>
      </c>
      <c r="AI7">
        <v>90</v>
      </c>
      <c r="AJ7">
        <v>0</v>
      </c>
      <c r="AK7" t="s">
        <v>84</v>
      </c>
      <c r="AL7" t="s">
        <v>154</v>
      </c>
      <c r="AM7" s="1">
        <v>39447</v>
      </c>
      <c r="AN7">
        <v>0</v>
      </c>
      <c r="AO7">
        <v>2008007</v>
      </c>
      <c r="AP7">
        <v>20080630</v>
      </c>
      <c r="AQ7" t="s">
        <v>76</v>
      </c>
      <c r="AR7" t="s">
        <v>76</v>
      </c>
      <c r="AS7">
        <v>0</v>
      </c>
      <c r="AT7">
        <v>0</v>
      </c>
      <c r="AU7" t="s">
        <v>155</v>
      </c>
      <c r="AV7" t="s">
        <v>156</v>
      </c>
      <c r="AW7" t="s">
        <v>157</v>
      </c>
      <c r="AX7" t="s">
        <v>77</v>
      </c>
      <c r="AY7" t="s">
        <v>158</v>
      </c>
      <c r="AZ7">
        <v>2014</v>
      </c>
      <c r="BA7" t="s">
        <v>76</v>
      </c>
      <c r="BB7" t="s">
        <v>75</v>
      </c>
      <c r="BC7" t="s">
        <v>159</v>
      </c>
      <c r="BD7" t="s">
        <v>155</v>
      </c>
      <c r="BE7" t="s">
        <v>75</v>
      </c>
      <c r="BF7" t="s">
        <v>75</v>
      </c>
      <c r="BG7" t="s">
        <v>88</v>
      </c>
      <c r="BH7" t="s">
        <v>75</v>
      </c>
      <c r="BI7" s="1">
        <v>37097</v>
      </c>
    </row>
    <row r="8" spans="1:61">
      <c r="A8">
        <v>4475</v>
      </c>
      <c r="B8" t="s">
        <v>159</v>
      </c>
      <c r="C8" t="s">
        <v>145</v>
      </c>
      <c r="E8" t="s">
        <v>147</v>
      </c>
      <c r="F8" t="s">
        <v>148</v>
      </c>
      <c r="G8" t="s">
        <v>131</v>
      </c>
      <c r="H8" t="s">
        <v>132</v>
      </c>
      <c r="I8">
        <v>10171</v>
      </c>
      <c r="J8" t="s">
        <v>65</v>
      </c>
      <c r="K8" t="s">
        <v>149</v>
      </c>
      <c r="L8" t="s">
        <v>150</v>
      </c>
      <c r="M8" t="s">
        <v>151</v>
      </c>
      <c r="O8" t="s">
        <v>160</v>
      </c>
      <c r="P8">
        <v>1000000</v>
      </c>
      <c r="Q8">
        <v>100000</v>
      </c>
      <c r="R8" s="1">
        <v>35431</v>
      </c>
      <c r="S8" t="s">
        <v>79</v>
      </c>
      <c r="T8" t="s">
        <v>71</v>
      </c>
      <c r="U8" t="s">
        <v>72</v>
      </c>
      <c r="V8" t="s">
        <v>153</v>
      </c>
      <c r="W8" t="s">
        <v>3660</v>
      </c>
      <c r="X8" t="s">
        <v>75</v>
      </c>
      <c r="Y8">
        <v>210.3</v>
      </c>
      <c r="Z8">
        <v>467600000</v>
      </c>
      <c r="AA8" t="s">
        <v>76</v>
      </c>
      <c r="AB8">
        <v>2</v>
      </c>
      <c r="AC8">
        <v>20</v>
      </c>
      <c r="AD8" t="s">
        <v>77</v>
      </c>
      <c r="AE8" t="s">
        <v>75</v>
      </c>
      <c r="AF8" t="s">
        <v>77</v>
      </c>
      <c r="AG8" t="s">
        <v>79</v>
      </c>
      <c r="AH8" t="s">
        <v>70</v>
      </c>
      <c r="AI8">
        <v>90</v>
      </c>
      <c r="AJ8">
        <v>0</v>
      </c>
      <c r="AK8" t="s">
        <v>161</v>
      </c>
      <c r="AL8" t="s">
        <v>154</v>
      </c>
      <c r="AM8" s="1">
        <v>39447</v>
      </c>
      <c r="AN8">
        <v>0</v>
      </c>
      <c r="AO8">
        <v>2008007</v>
      </c>
      <c r="AP8">
        <v>20080630</v>
      </c>
      <c r="AQ8" t="s">
        <v>76</v>
      </c>
      <c r="AR8" t="s">
        <v>76</v>
      </c>
      <c r="AS8">
        <v>0</v>
      </c>
      <c r="AT8">
        <v>0</v>
      </c>
      <c r="AU8" t="s">
        <v>155</v>
      </c>
      <c r="AV8" t="s">
        <v>162</v>
      </c>
      <c r="AW8" t="s">
        <v>157</v>
      </c>
      <c r="AX8" t="s">
        <v>77</v>
      </c>
      <c r="AY8" t="s">
        <v>143</v>
      </c>
      <c r="AZ8">
        <v>2014</v>
      </c>
      <c r="BA8" t="s">
        <v>76</v>
      </c>
      <c r="BB8" t="s">
        <v>77</v>
      </c>
      <c r="BD8" t="s">
        <v>155</v>
      </c>
      <c r="BE8" t="s">
        <v>77</v>
      </c>
      <c r="BF8" t="s">
        <v>75</v>
      </c>
      <c r="BG8" t="s">
        <v>88</v>
      </c>
      <c r="BH8" t="s">
        <v>75</v>
      </c>
      <c r="BI8" s="1">
        <v>37096</v>
      </c>
    </row>
    <row r="9" spans="1:61">
      <c r="A9">
        <v>26</v>
      </c>
      <c r="B9" t="s">
        <v>163</v>
      </c>
      <c r="C9" t="s">
        <v>164</v>
      </c>
      <c r="D9" t="s">
        <v>165</v>
      </c>
      <c r="E9" t="s">
        <v>166</v>
      </c>
      <c r="F9" t="s">
        <v>167</v>
      </c>
      <c r="G9" t="s">
        <v>131</v>
      </c>
      <c r="H9" t="s">
        <v>132</v>
      </c>
      <c r="I9">
        <v>10103</v>
      </c>
      <c r="J9" t="s">
        <v>65</v>
      </c>
      <c r="K9" t="s">
        <v>168</v>
      </c>
      <c r="L9" t="s">
        <v>169</v>
      </c>
      <c r="M9" t="s">
        <v>170</v>
      </c>
      <c r="N9" t="s">
        <v>171</v>
      </c>
      <c r="O9" t="s">
        <v>137</v>
      </c>
      <c r="P9">
        <v>1000000</v>
      </c>
      <c r="Q9">
        <v>100000</v>
      </c>
      <c r="R9" s="1">
        <v>34001</v>
      </c>
      <c r="S9" t="s">
        <v>79</v>
      </c>
      <c r="T9" t="s">
        <v>71</v>
      </c>
      <c r="U9" t="s">
        <v>72</v>
      </c>
      <c r="V9" t="s">
        <v>73</v>
      </c>
      <c r="W9" t="s">
        <v>3661</v>
      </c>
      <c r="X9" t="s">
        <v>77</v>
      </c>
      <c r="Y9">
        <v>370.9</v>
      </c>
      <c r="Z9">
        <v>3840800000</v>
      </c>
      <c r="AA9" t="s">
        <v>76</v>
      </c>
      <c r="AB9">
        <v>1.5</v>
      </c>
      <c r="AC9">
        <v>20</v>
      </c>
      <c r="AD9" t="s">
        <v>77</v>
      </c>
      <c r="AE9" t="s">
        <v>75</v>
      </c>
      <c r="AF9" t="s">
        <v>77</v>
      </c>
      <c r="AG9" t="s">
        <v>79</v>
      </c>
      <c r="AH9" t="s">
        <v>79</v>
      </c>
      <c r="AI9">
        <v>15</v>
      </c>
      <c r="AJ9">
        <v>0</v>
      </c>
      <c r="AK9" t="s">
        <v>172</v>
      </c>
      <c r="AL9" t="s">
        <v>173</v>
      </c>
      <c r="AM9" s="1">
        <v>37986</v>
      </c>
      <c r="AN9">
        <v>100000000</v>
      </c>
      <c r="AO9">
        <v>2008007</v>
      </c>
      <c r="AP9">
        <v>20080630</v>
      </c>
      <c r="AQ9" t="s">
        <v>76</v>
      </c>
      <c r="AR9" t="s">
        <v>76</v>
      </c>
      <c r="AS9">
        <v>0</v>
      </c>
      <c r="AT9">
        <v>0</v>
      </c>
      <c r="AU9" t="s">
        <v>174</v>
      </c>
      <c r="AV9" t="s">
        <v>84</v>
      </c>
      <c r="AW9" t="s">
        <v>175</v>
      </c>
      <c r="AX9" t="s">
        <v>77</v>
      </c>
      <c r="AY9" t="s">
        <v>143</v>
      </c>
      <c r="AZ9">
        <v>65</v>
      </c>
      <c r="BA9" t="s">
        <v>76</v>
      </c>
      <c r="BB9" t="s">
        <v>77</v>
      </c>
      <c r="BE9" t="s">
        <v>77</v>
      </c>
      <c r="BF9" t="s">
        <v>75</v>
      </c>
      <c r="BG9" t="s">
        <v>88</v>
      </c>
      <c r="BH9" t="s">
        <v>75</v>
      </c>
      <c r="BI9" s="1">
        <v>35186</v>
      </c>
    </row>
    <row r="10" spans="1:61">
      <c r="A10">
        <v>14178</v>
      </c>
      <c r="B10" t="s">
        <v>176</v>
      </c>
      <c r="C10" t="s">
        <v>164</v>
      </c>
      <c r="D10" t="s">
        <v>165</v>
      </c>
      <c r="E10" t="s">
        <v>166</v>
      </c>
      <c r="F10" t="s">
        <v>167</v>
      </c>
      <c r="G10" t="s">
        <v>131</v>
      </c>
      <c r="H10" t="s">
        <v>132</v>
      </c>
      <c r="I10">
        <v>10103</v>
      </c>
      <c r="J10" t="s">
        <v>65</v>
      </c>
      <c r="K10" t="s">
        <v>168</v>
      </c>
      <c r="L10" t="s">
        <v>169</v>
      </c>
      <c r="M10" t="s">
        <v>170</v>
      </c>
      <c r="N10" t="s">
        <v>171</v>
      </c>
      <c r="O10" t="s">
        <v>137</v>
      </c>
      <c r="P10">
        <v>1000000</v>
      </c>
      <c r="Q10">
        <v>100000</v>
      </c>
      <c r="R10" s="1">
        <v>37257</v>
      </c>
      <c r="S10" t="s">
        <v>79</v>
      </c>
      <c r="T10" t="s">
        <v>71</v>
      </c>
      <c r="U10" t="s">
        <v>72</v>
      </c>
      <c r="V10" t="s">
        <v>73</v>
      </c>
      <c r="W10" t="s">
        <v>3662</v>
      </c>
      <c r="X10" t="s">
        <v>177</v>
      </c>
      <c r="Z10">
        <v>3840800000</v>
      </c>
      <c r="AA10" t="s">
        <v>76</v>
      </c>
      <c r="AB10">
        <v>1.5</v>
      </c>
      <c r="AC10">
        <v>20</v>
      </c>
      <c r="AD10" t="s">
        <v>77</v>
      </c>
      <c r="AE10" t="s">
        <v>75</v>
      </c>
      <c r="AF10" t="s">
        <v>77</v>
      </c>
      <c r="AG10" t="s">
        <v>79</v>
      </c>
      <c r="AH10" t="s">
        <v>79</v>
      </c>
      <c r="AI10">
        <v>15</v>
      </c>
      <c r="AJ10">
        <v>0</v>
      </c>
      <c r="AK10" t="s">
        <v>178</v>
      </c>
      <c r="AL10" t="s">
        <v>173</v>
      </c>
      <c r="AM10" s="1">
        <v>39082</v>
      </c>
      <c r="AN10">
        <v>100000000</v>
      </c>
      <c r="AP10">
        <v>20080630</v>
      </c>
      <c r="AQ10" t="s">
        <v>76</v>
      </c>
      <c r="AR10" t="s">
        <v>76</v>
      </c>
      <c r="AS10">
        <v>0</v>
      </c>
      <c r="AT10">
        <v>0</v>
      </c>
      <c r="AU10" t="s">
        <v>179</v>
      </c>
      <c r="AV10" t="s">
        <v>84</v>
      </c>
      <c r="AW10" t="s">
        <v>180</v>
      </c>
      <c r="AX10" t="s">
        <v>77</v>
      </c>
      <c r="AY10" t="s">
        <v>143</v>
      </c>
      <c r="AZ10">
        <v>65</v>
      </c>
      <c r="BA10" t="s">
        <v>76</v>
      </c>
      <c r="BB10" t="s">
        <v>77</v>
      </c>
      <c r="BD10" t="s">
        <v>179</v>
      </c>
      <c r="BE10" t="s">
        <v>75</v>
      </c>
      <c r="BF10" t="s">
        <v>75</v>
      </c>
      <c r="BG10" t="s">
        <v>88</v>
      </c>
      <c r="BH10" t="s">
        <v>75</v>
      </c>
      <c r="BI10" s="1">
        <v>38454</v>
      </c>
    </row>
    <row r="11" spans="1:61">
      <c r="A11">
        <v>17474</v>
      </c>
      <c r="B11" t="s">
        <v>181</v>
      </c>
      <c r="C11" t="s">
        <v>182</v>
      </c>
      <c r="E11" t="s">
        <v>183</v>
      </c>
      <c r="F11" t="s">
        <v>184</v>
      </c>
      <c r="G11" t="s">
        <v>185</v>
      </c>
      <c r="J11" t="s">
        <v>96</v>
      </c>
      <c r="K11" t="s">
        <v>186</v>
      </c>
      <c r="L11" t="s">
        <v>187</v>
      </c>
      <c r="M11" t="s">
        <v>188</v>
      </c>
      <c r="O11" t="s">
        <v>189</v>
      </c>
      <c r="P11">
        <v>1000000</v>
      </c>
      <c r="Q11">
        <v>50000</v>
      </c>
      <c r="R11" s="1">
        <v>38718</v>
      </c>
      <c r="S11" t="s">
        <v>79</v>
      </c>
      <c r="T11" t="s">
        <v>71</v>
      </c>
      <c r="U11" t="s">
        <v>72</v>
      </c>
      <c r="V11" t="s">
        <v>190</v>
      </c>
      <c r="W11" t="s">
        <v>3663</v>
      </c>
      <c r="X11" t="s">
        <v>77</v>
      </c>
      <c r="Y11">
        <v>180</v>
      </c>
      <c r="Z11">
        <v>2000000000</v>
      </c>
      <c r="AA11" t="s">
        <v>102</v>
      </c>
      <c r="AB11">
        <v>2</v>
      </c>
      <c r="AC11">
        <v>20</v>
      </c>
      <c r="AD11" t="s">
        <v>77</v>
      </c>
      <c r="AE11" t="s">
        <v>75</v>
      </c>
      <c r="AF11" t="s">
        <v>77</v>
      </c>
      <c r="AG11" t="s">
        <v>79</v>
      </c>
      <c r="AH11" t="s">
        <v>70</v>
      </c>
      <c r="AI11">
        <v>90</v>
      </c>
      <c r="AJ11" t="s">
        <v>191</v>
      </c>
      <c r="AK11" t="s">
        <v>192</v>
      </c>
      <c r="AL11" t="s">
        <v>193</v>
      </c>
      <c r="AN11">
        <v>0</v>
      </c>
      <c r="AO11">
        <v>2008007</v>
      </c>
      <c r="AP11">
        <v>20070228</v>
      </c>
      <c r="AQ11" t="s">
        <v>102</v>
      </c>
      <c r="AR11" t="s">
        <v>76</v>
      </c>
      <c r="AS11">
        <v>0</v>
      </c>
      <c r="AU11" t="s">
        <v>194</v>
      </c>
      <c r="AV11" t="s">
        <v>84</v>
      </c>
      <c r="AW11" t="s">
        <v>195</v>
      </c>
      <c r="AX11" t="s">
        <v>77</v>
      </c>
      <c r="AY11" t="s">
        <v>143</v>
      </c>
      <c r="AZ11">
        <v>5986</v>
      </c>
      <c r="BA11" t="s">
        <v>102</v>
      </c>
      <c r="BB11" t="s">
        <v>77</v>
      </c>
      <c r="BD11" t="s">
        <v>196</v>
      </c>
      <c r="BE11" t="s">
        <v>75</v>
      </c>
      <c r="BF11" t="s">
        <v>75</v>
      </c>
      <c r="BG11" t="s">
        <v>109</v>
      </c>
      <c r="BH11" t="s">
        <v>75</v>
      </c>
      <c r="BI11" s="1">
        <v>38869</v>
      </c>
    </row>
    <row r="12" spans="1:61">
      <c r="A12">
        <v>17475</v>
      </c>
      <c r="B12" t="s">
        <v>197</v>
      </c>
      <c r="C12" t="s">
        <v>182</v>
      </c>
      <c r="E12" t="s">
        <v>183</v>
      </c>
      <c r="F12" t="s">
        <v>184</v>
      </c>
      <c r="G12" t="s">
        <v>185</v>
      </c>
      <c r="J12" t="s">
        <v>96</v>
      </c>
      <c r="K12" t="s">
        <v>186</v>
      </c>
      <c r="L12" t="s">
        <v>187</v>
      </c>
      <c r="M12" t="s">
        <v>188</v>
      </c>
      <c r="O12" t="s">
        <v>189</v>
      </c>
      <c r="P12">
        <v>1000000</v>
      </c>
      <c r="Q12">
        <v>50000</v>
      </c>
      <c r="R12" s="1">
        <v>38838</v>
      </c>
      <c r="S12" t="s">
        <v>79</v>
      </c>
      <c r="T12" t="s">
        <v>71</v>
      </c>
      <c r="U12" t="s">
        <v>72</v>
      </c>
      <c r="V12" t="s">
        <v>190</v>
      </c>
      <c r="W12" t="s">
        <v>3664</v>
      </c>
      <c r="X12" t="s">
        <v>77</v>
      </c>
      <c r="Y12">
        <v>315</v>
      </c>
      <c r="Z12">
        <v>2000000000</v>
      </c>
      <c r="AA12" t="s">
        <v>76</v>
      </c>
      <c r="AB12">
        <v>2</v>
      </c>
      <c r="AC12">
        <v>20</v>
      </c>
      <c r="AD12" t="s">
        <v>77</v>
      </c>
      <c r="AE12" t="s">
        <v>75</v>
      </c>
      <c r="AF12" t="s">
        <v>77</v>
      </c>
      <c r="AG12" t="s">
        <v>79</v>
      </c>
      <c r="AH12" t="s">
        <v>70</v>
      </c>
      <c r="AI12">
        <v>90</v>
      </c>
      <c r="AJ12" t="s">
        <v>191</v>
      </c>
      <c r="AK12" t="s">
        <v>192</v>
      </c>
      <c r="AL12" t="s">
        <v>193</v>
      </c>
      <c r="AN12">
        <v>0</v>
      </c>
      <c r="AO12">
        <v>2008007</v>
      </c>
      <c r="AP12">
        <v>20070228</v>
      </c>
      <c r="AQ12" t="s">
        <v>76</v>
      </c>
      <c r="AR12" t="s">
        <v>76</v>
      </c>
      <c r="AS12">
        <v>0</v>
      </c>
      <c r="AU12" t="s">
        <v>194</v>
      </c>
      <c r="AV12" t="s">
        <v>84</v>
      </c>
      <c r="AW12" t="s">
        <v>195</v>
      </c>
      <c r="AX12" t="s">
        <v>77</v>
      </c>
      <c r="AY12" t="s">
        <v>143</v>
      </c>
      <c r="AZ12">
        <v>5986</v>
      </c>
      <c r="BA12" t="s">
        <v>76</v>
      </c>
      <c r="BB12" t="s">
        <v>77</v>
      </c>
      <c r="BD12" t="s">
        <v>196</v>
      </c>
      <c r="BE12" t="s">
        <v>77</v>
      </c>
      <c r="BF12" t="s">
        <v>75</v>
      </c>
      <c r="BG12" t="s">
        <v>109</v>
      </c>
      <c r="BH12" t="s">
        <v>75</v>
      </c>
      <c r="BI12" s="1">
        <v>38877</v>
      </c>
    </row>
    <row r="13" spans="1:61">
      <c r="A13">
        <v>17232</v>
      </c>
      <c r="B13" t="s">
        <v>198</v>
      </c>
      <c r="C13" t="s">
        <v>199</v>
      </c>
      <c r="E13" t="s">
        <v>200</v>
      </c>
      <c r="F13" t="s">
        <v>201</v>
      </c>
      <c r="G13" t="s">
        <v>131</v>
      </c>
      <c r="H13" t="s">
        <v>132</v>
      </c>
      <c r="I13">
        <v>10022</v>
      </c>
      <c r="J13" t="s">
        <v>65</v>
      </c>
      <c r="K13" t="s">
        <v>202</v>
      </c>
      <c r="L13" t="s">
        <v>203</v>
      </c>
      <c r="M13" t="s">
        <v>204</v>
      </c>
      <c r="N13" t="s">
        <v>205</v>
      </c>
      <c r="O13" t="s">
        <v>206</v>
      </c>
      <c r="P13">
        <v>1000000</v>
      </c>
      <c r="R13" s="1">
        <v>38869</v>
      </c>
      <c r="S13" t="s">
        <v>79</v>
      </c>
      <c r="T13" t="s">
        <v>71</v>
      </c>
      <c r="U13" t="s">
        <v>72</v>
      </c>
      <c r="V13" t="s">
        <v>101</v>
      </c>
      <c r="W13" t="s">
        <v>207</v>
      </c>
      <c r="X13" t="s">
        <v>77</v>
      </c>
      <c r="Y13">
        <v>65.400000000000006</v>
      </c>
      <c r="Z13">
        <v>3700000000</v>
      </c>
      <c r="AA13" t="s">
        <v>76</v>
      </c>
      <c r="AB13">
        <v>2</v>
      </c>
      <c r="AC13">
        <v>20</v>
      </c>
      <c r="AD13" t="s">
        <v>77</v>
      </c>
      <c r="AE13" t="s">
        <v>75</v>
      </c>
      <c r="AF13" t="s">
        <v>77</v>
      </c>
      <c r="AG13" t="s">
        <v>79</v>
      </c>
      <c r="AH13" t="s">
        <v>70</v>
      </c>
      <c r="AI13">
        <v>90</v>
      </c>
      <c r="AJ13" t="s">
        <v>104</v>
      </c>
      <c r="AL13" t="s">
        <v>154</v>
      </c>
      <c r="AO13">
        <v>2008007</v>
      </c>
      <c r="AP13">
        <v>20080229</v>
      </c>
      <c r="AQ13" t="s">
        <v>76</v>
      </c>
      <c r="AR13" t="s">
        <v>76</v>
      </c>
      <c r="AS13">
        <v>0</v>
      </c>
      <c r="AT13">
        <v>0</v>
      </c>
      <c r="AU13" t="s">
        <v>208</v>
      </c>
      <c r="AV13" t="s">
        <v>84</v>
      </c>
      <c r="AW13" t="s">
        <v>209</v>
      </c>
      <c r="AX13" t="s">
        <v>77</v>
      </c>
      <c r="AY13" t="s">
        <v>86</v>
      </c>
      <c r="AZ13">
        <v>5746</v>
      </c>
      <c r="BA13" t="s">
        <v>76</v>
      </c>
      <c r="BB13" t="s">
        <v>77</v>
      </c>
      <c r="BE13" t="s">
        <v>77</v>
      </c>
      <c r="BF13" t="s">
        <v>75</v>
      </c>
      <c r="BG13" t="s">
        <v>210</v>
      </c>
      <c r="BH13" t="s">
        <v>77</v>
      </c>
      <c r="BI13" s="1">
        <v>39476</v>
      </c>
    </row>
    <row r="14" spans="1:61">
      <c r="A14">
        <v>23427</v>
      </c>
      <c r="B14" t="s">
        <v>211</v>
      </c>
      <c r="C14" t="s">
        <v>212</v>
      </c>
      <c r="D14" t="s">
        <v>213</v>
      </c>
      <c r="E14" t="s">
        <v>214</v>
      </c>
      <c r="F14" t="s">
        <v>62</v>
      </c>
      <c r="G14" t="s">
        <v>215</v>
      </c>
      <c r="H14" t="s">
        <v>216</v>
      </c>
      <c r="I14">
        <v>18104</v>
      </c>
      <c r="J14" t="s">
        <v>65</v>
      </c>
      <c r="K14" t="s">
        <v>217</v>
      </c>
      <c r="L14" t="s">
        <v>218</v>
      </c>
      <c r="M14" t="s">
        <v>219</v>
      </c>
      <c r="O14" t="s">
        <v>69</v>
      </c>
      <c r="P14">
        <v>250000</v>
      </c>
      <c r="Q14">
        <v>10000</v>
      </c>
      <c r="R14" s="1">
        <v>39264</v>
      </c>
      <c r="S14" t="s">
        <v>79</v>
      </c>
      <c r="T14" t="s">
        <v>71</v>
      </c>
      <c r="U14" t="s">
        <v>72</v>
      </c>
      <c r="V14" t="s">
        <v>101</v>
      </c>
      <c r="W14" t="s">
        <v>220</v>
      </c>
      <c r="X14" t="s">
        <v>177</v>
      </c>
      <c r="Y14">
        <v>5.91</v>
      </c>
      <c r="Z14">
        <v>5910000</v>
      </c>
      <c r="AA14" t="s">
        <v>76</v>
      </c>
      <c r="AB14">
        <v>2</v>
      </c>
      <c r="AC14">
        <v>20</v>
      </c>
      <c r="AD14" t="s">
        <v>75</v>
      </c>
      <c r="AE14" t="s">
        <v>75</v>
      </c>
      <c r="AF14" t="s">
        <v>77</v>
      </c>
      <c r="AG14" t="s">
        <v>221</v>
      </c>
      <c r="AH14" t="s">
        <v>70</v>
      </c>
      <c r="AI14">
        <v>30</v>
      </c>
      <c r="AJ14">
        <v>0</v>
      </c>
      <c r="AK14" t="s">
        <v>222</v>
      </c>
      <c r="AL14" t="s">
        <v>223</v>
      </c>
      <c r="AM14" s="1">
        <v>39447</v>
      </c>
      <c r="AN14">
        <v>0</v>
      </c>
      <c r="AO14">
        <v>2008007</v>
      </c>
      <c r="AP14">
        <v>20080731</v>
      </c>
      <c r="AQ14" t="s">
        <v>76</v>
      </c>
      <c r="AR14" t="s">
        <v>76</v>
      </c>
      <c r="AS14">
        <v>0</v>
      </c>
      <c r="AU14" t="s">
        <v>224</v>
      </c>
      <c r="AW14" t="s">
        <v>225</v>
      </c>
      <c r="AX14" t="s">
        <v>77</v>
      </c>
      <c r="AY14" t="s">
        <v>86</v>
      </c>
      <c r="AZ14">
        <v>7736</v>
      </c>
      <c r="BA14" t="s">
        <v>76</v>
      </c>
      <c r="BB14" t="s">
        <v>75</v>
      </c>
      <c r="BD14" t="s">
        <v>126</v>
      </c>
      <c r="BE14" t="s">
        <v>77</v>
      </c>
      <c r="BF14" t="s">
        <v>75</v>
      </c>
      <c r="BG14" t="s">
        <v>88</v>
      </c>
      <c r="BH14" t="s">
        <v>75</v>
      </c>
      <c r="BI14" s="1">
        <v>39587</v>
      </c>
    </row>
    <row r="15" spans="1:61">
      <c r="A15">
        <v>9713</v>
      </c>
      <c r="B15" t="s">
        <v>226</v>
      </c>
      <c r="C15" t="s">
        <v>227</v>
      </c>
      <c r="D15" t="s">
        <v>228</v>
      </c>
      <c r="E15" t="s">
        <v>229</v>
      </c>
      <c r="F15" t="s">
        <v>230</v>
      </c>
      <c r="G15" t="s">
        <v>131</v>
      </c>
      <c r="H15" t="s">
        <v>132</v>
      </c>
      <c r="I15">
        <v>10019</v>
      </c>
      <c r="J15" t="s">
        <v>65</v>
      </c>
      <c r="K15" t="s">
        <v>231</v>
      </c>
      <c r="L15" t="s">
        <v>232</v>
      </c>
      <c r="M15" t="s">
        <v>233</v>
      </c>
      <c r="O15" t="s">
        <v>234</v>
      </c>
      <c r="P15">
        <v>1000000</v>
      </c>
      <c r="Q15">
        <v>100000</v>
      </c>
      <c r="R15" s="1">
        <v>37622</v>
      </c>
      <c r="S15" t="s">
        <v>79</v>
      </c>
      <c r="T15" t="s">
        <v>71</v>
      </c>
      <c r="U15" t="s">
        <v>72</v>
      </c>
      <c r="V15" t="s">
        <v>153</v>
      </c>
      <c r="W15" t="s">
        <v>3665</v>
      </c>
      <c r="X15" t="s">
        <v>75</v>
      </c>
      <c r="Y15">
        <v>142.52000000000001</v>
      </c>
      <c r="Z15">
        <v>1252000000</v>
      </c>
      <c r="AA15" t="s">
        <v>76</v>
      </c>
      <c r="AB15">
        <v>1.5</v>
      </c>
      <c r="AC15">
        <v>20</v>
      </c>
      <c r="AD15" t="s">
        <v>77</v>
      </c>
      <c r="AE15" t="s">
        <v>75</v>
      </c>
      <c r="AF15" t="s">
        <v>77</v>
      </c>
      <c r="AG15" t="s">
        <v>70</v>
      </c>
      <c r="AH15" t="s">
        <v>80</v>
      </c>
      <c r="AI15">
        <v>45</v>
      </c>
      <c r="AJ15" t="s">
        <v>104</v>
      </c>
      <c r="AL15" t="s">
        <v>106</v>
      </c>
      <c r="AN15">
        <v>50000000</v>
      </c>
      <c r="AO15">
        <v>2008007</v>
      </c>
      <c r="AP15">
        <v>20080630</v>
      </c>
      <c r="AQ15" t="s">
        <v>76</v>
      </c>
      <c r="AR15" t="s">
        <v>76</v>
      </c>
      <c r="AS15">
        <v>0</v>
      </c>
      <c r="AT15">
        <v>0</v>
      </c>
      <c r="AU15" t="s">
        <v>235</v>
      </c>
      <c r="AV15" t="s">
        <v>84</v>
      </c>
      <c r="AW15" t="s">
        <v>236</v>
      </c>
      <c r="AX15" t="s">
        <v>75</v>
      </c>
      <c r="AY15" t="s">
        <v>86</v>
      </c>
      <c r="AZ15">
        <v>4040</v>
      </c>
      <c r="BA15" t="s">
        <v>76</v>
      </c>
      <c r="BB15" t="s">
        <v>75</v>
      </c>
      <c r="BC15" t="s">
        <v>237</v>
      </c>
      <c r="BE15" t="s">
        <v>77</v>
      </c>
      <c r="BF15" t="s">
        <v>75</v>
      </c>
      <c r="BG15" t="s">
        <v>238</v>
      </c>
      <c r="BH15" t="s">
        <v>75</v>
      </c>
      <c r="BI15" s="1">
        <v>37953</v>
      </c>
    </row>
    <row r="16" spans="1:61">
      <c r="A16">
        <v>2705</v>
      </c>
      <c r="B16" t="s">
        <v>239</v>
      </c>
      <c r="C16" t="s">
        <v>240</v>
      </c>
      <c r="D16" t="s">
        <v>241</v>
      </c>
      <c r="E16" t="s">
        <v>242</v>
      </c>
      <c r="F16" t="s">
        <v>243</v>
      </c>
      <c r="G16" t="s">
        <v>244</v>
      </c>
      <c r="H16" t="s">
        <v>245</v>
      </c>
      <c r="I16">
        <v>2110</v>
      </c>
      <c r="J16" t="s">
        <v>65</v>
      </c>
      <c r="K16" t="s">
        <v>246</v>
      </c>
      <c r="L16" t="s">
        <v>247</v>
      </c>
      <c r="M16" t="s">
        <v>248</v>
      </c>
      <c r="N16" t="s">
        <v>249</v>
      </c>
      <c r="O16" t="s">
        <v>160</v>
      </c>
      <c r="P16">
        <v>500000</v>
      </c>
      <c r="R16" s="1">
        <v>35309</v>
      </c>
      <c r="S16" t="s">
        <v>79</v>
      </c>
      <c r="T16" t="s">
        <v>71</v>
      </c>
      <c r="U16" t="s">
        <v>72</v>
      </c>
      <c r="V16" t="s">
        <v>138</v>
      </c>
      <c r="W16" t="s">
        <v>3666</v>
      </c>
      <c r="X16" t="s">
        <v>77</v>
      </c>
      <c r="Y16">
        <v>23</v>
      </c>
      <c r="Z16">
        <v>1445000000</v>
      </c>
      <c r="AA16" t="s">
        <v>76</v>
      </c>
      <c r="AB16">
        <v>1</v>
      </c>
      <c r="AC16">
        <v>10</v>
      </c>
      <c r="AD16" t="s">
        <v>75</v>
      </c>
      <c r="AE16">
        <v>10</v>
      </c>
      <c r="AF16" t="s">
        <v>77</v>
      </c>
      <c r="AG16" t="s">
        <v>79</v>
      </c>
      <c r="AH16" t="s">
        <v>79</v>
      </c>
      <c r="AI16">
        <v>60</v>
      </c>
      <c r="AJ16">
        <v>0</v>
      </c>
      <c r="AK16" t="s">
        <v>250</v>
      </c>
      <c r="AL16" t="s">
        <v>251</v>
      </c>
      <c r="AM16" s="1">
        <v>38717</v>
      </c>
      <c r="AN16">
        <v>5000000</v>
      </c>
      <c r="AO16">
        <v>2008007</v>
      </c>
      <c r="AP16">
        <v>20080731</v>
      </c>
      <c r="AQ16" t="s">
        <v>76</v>
      </c>
      <c r="AR16" t="s">
        <v>76</v>
      </c>
      <c r="AS16">
        <v>0</v>
      </c>
      <c r="AT16">
        <v>0</v>
      </c>
      <c r="AU16" t="s">
        <v>252</v>
      </c>
      <c r="AV16" t="s">
        <v>253</v>
      </c>
      <c r="AW16" t="s">
        <v>254</v>
      </c>
      <c r="AX16" t="s">
        <v>77</v>
      </c>
      <c r="AY16" t="s">
        <v>143</v>
      </c>
      <c r="AZ16">
        <v>1259</v>
      </c>
      <c r="BA16" t="s">
        <v>76</v>
      </c>
      <c r="BB16" t="s">
        <v>77</v>
      </c>
      <c r="BE16" t="s">
        <v>77</v>
      </c>
      <c r="BF16" t="s">
        <v>75</v>
      </c>
      <c r="BG16" t="s">
        <v>88</v>
      </c>
      <c r="BH16" t="s">
        <v>75</v>
      </c>
      <c r="BI16" s="1">
        <v>35431</v>
      </c>
    </row>
    <row r="17" spans="1:61">
      <c r="A17">
        <v>86</v>
      </c>
      <c r="B17" t="s">
        <v>255</v>
      </c>
      <c r="C17" t="s">
        <v>128</v>
      </c>
      <c r="D17" t="s">
        <v>129</v>
      </c>
      <c r="E17" t="s">
        <v>130</v>
      </c>
      <c r="G17" t="s">
        <v>131</v>
      </c>
      <c r="H17" t="s">
        <v>132</v>
      </c>
      <c r="I17" t="s">
        <v>133</v>
      </c>
      <c r="J17" t="s">
        <v>65</v>
      </c>
      <c r="K17" t="s">
        <v>134</v>
      </c>
      <c r="L17" t="s">
        <v>135</v>
      </c>
      <c r="M17" t="s">
        <v>136</v>
      </c>
      <c r="O17" t="s">
        <v>137</v>
      </c>
      <c r="P17">
        <v>100000</v>
      </c>
      <c r="R17" s="1">
        <v>31017</v>
      </c>
      <c r="S17" t="s">
        <v>79</v>
      </c>
      <c r="T17" t="s">
        <v>71</v>
      </c>
      <c r="U17" t="s">
        <v>72</v>
      </c>
      <c r="V17" t="s">
        <v>101</v>
      </c>
      <c r="W17" t="s">
        <v>3667</v>
      </c>
      <c r="X17" t="s">
        <v>75</v>
      </c>
      <c r="Y17">
        <v>96.74</v>
      </c>
      <c r="Z17">
        <v>42987000000</v>
      </c>
      <c r="AA17" t="s">
        <v>76</v>
      </c>
      <c r="AB17">
        <v>1.5</v>
      </c>
      <c r="AC17">
        <v>15</v>
      </c>
      <c r="AD17" t="s">
        <v>77</v>
      </c>
      <c r="AE17" t="s">
        <v>75</v>
      </c>
      <c r="AF17" t="s">
        <v>77</v>
      </c>
      <c r="AG17" t="s">
        <v>79</v>
      </c>
      <c r="AH17" t="s">
        <v>79</v>
      </c>
      <c r="AI17">
        <v>10</v>
      </c>
      <c r="AJ17">
        <v>0</v>
      </c>
      <c r="AK17" t="s">
        <v>256</v>
      </c>
      <c r="AL17" t="s">
        <v>257</v>
      </c>
      <c r="AM17" s="1">
        <v>38352</v>
      </c>
      <c r="AN17">
        <v>10000000</v>
      </c>
      <c r="AO17">
        <v>2008006</v>
      </c>
      <c r="AP17">
        <v>20080630</v>
      </c>
      <c r="AQ17" t="s">
        <v>76</v>
      </c>
      <c r="AR17" t="s">
        <v>76</v>
      </c>
      <c r="AS17">
        <v>0</v>
      </c>
      <c r="AT17">
        <v>0</v>
      </c>
      <c r="AU17" t="s">
        <v>128</v>
      </c>
      <c r="AV17" t="s">
        <v>141</v>
      </c>
      <c r="AW17" t="s">
        <v>258</v>
      </c>
      <c r="AX17" t="s">
        <v>77</v>
      </c>
      <c r="AY17" t="s">
        <v>143</v>
      </c>
      <c r="AZ17">
        <v>55</v>
      </c>
      <c r="BA17" t="s">
        <v>76</v>
      </c>
      <c r="BB17" t="s">
        <v>77</v>
      </c>
      <c r="BE17" t="s">
        <v>77</v>
      </c>
      <c r="BF17" t="s">
        <v>75</v>
      </c>
      <c r="BG17" t="s">
        <v>238</v>
      </c>
      <c r="BH17" t="s">
        <v>75</v>
      </c>
      <c r="BI17" s="1">
        <v>35186</v>
      </c>
    </row>
    <row r="18" spans="1:61">
      <c r="A18">
        <v>4417</v>
      </c>
      <c r="B18" t="s">
        <v>259</v>
      </c>
      <c r="C18" t="s">
        <v>260</v>
      </c>
      <c r="D18" t="s">
        <v>261</v>
      </c>
      <c r="E18" t="s">
        <v>262</v>
      </c>
      <c r="F18" t="s">
        <v>263</v>
      </c>
      <c r="G18" t="s">
        <v>131</v>
      </c>
      <c r="H18" t="s">
        <v>132</v>
      </c>
      <c r="I18">
        <v>10022</v>
      </c>
      <c r="J18" t="s">
        <v>65</v>
      </c>
      <c r="K18" t="s">
        <v>264</v>
      </c>
      <c r="L18" t="s">
        <v>265</v>
      </c>
      <c r="M18" t="s">
        <v>266</v>
      </c>
      <c r="O18" t="s">
        <v>267</v>
      </c>
      <c r="P18">
        <v>500000</v>
      </c>
      <c r="R18" s="1">
        <v>33970</v>
      </c>
      <c r="S18" t="s">
        <v>79</v>
      </c>
      <c r="T18" t="s">
        <v>71</v>
      </c>
      <c r="U18" t="s">
        <v>72</v>
      </c>
      <c r="V18" t="s">
        <v>138</v>
      </c>
      <c r="W18" t="s">
        <v>3668</v>
      </c>
      <c r="X18" t="s">
        <v>268</v>
      </c>
      <c r="Y18">
        <v>159.30000000000001</v>
      </c>
      <c r="Z18">
        <v>2800000000</v>
      </c>
      <c r="AA18" t="s">
        <v>76</v>
      </c>
      <c r="AB18">
        <v>1</v>
      </c>
      <c r="AC18">
        <v>20</v>
      </c>
      <c r="AD18" t="s">
        <v>75</v>
      </c>
      <c r="AE18" t="s">
        <v>75</v>
      </c>
      <c r="AF18" t="s">
        <v>77</v>
      </c>
      <c r="AG18" t="s">
        <v>79</v>
      </c>
      <c r="AH18" t="s">
        <v>70</v>
      </c>
      <c r="AI18">
        <v>30</v>
      </c>
      <c r="AJ18">
        <v>0</v>
      </c>
      <c r="AL18" t="s">
        <v>123</v>
      </c>
      <c r="AM18" s="1">
        <v>37986</v>
      </c>
      <c r="AN18">
        <v>10000000</v>
      </c>
      <c r="AO18">
        <v>2008007</v>
      </c>
      <c r="AP18">
        <v>20080430</v>
      </c>
      <c r="AQ18" t="s">
        <v>76</v>
      </c>
      <c r="AR18" t="s">
        <v>76</v>
      </c>
      <c r="AT18" t="s">
        <v>269</v>
      </c>
      <c r="AU18" t="s">
        <v>270</v>
      </c>
      <c r="AV18" t="s">
        <v>271</v>
      </c>
      <c r="AW18" t="s">
        <v>272</v>
      </c>
      <c r="AX18" t="s">
        <v>77</v>
      </c>
      <c r="AY18" t="s">
        <v>86</v>
      </c>
      <c r="AZ18">
        <v>1538</v>
      </c>
      <c r="BA18" t="s">
        <v>76</v>
      </c>
      <c r="BB18" t="s">
        <v>77</v>
      </c>
      <c r="BC18" t="s">
        <v>259</v>
      </c>
      <c r="BD18" t="s">
        <v>270</v>
      </c>
      <c r="BE18" t="s">
        <v>77</v>
      </c>
      <c r="BF18" t="s">
        <v>75</v>
      </c>
      <c r="BG18" t="s">
        <v>88</v>
      </c>
      <c r="BH18" t="s">
        <v>75</v>
      </c>
      <c r="BI18" s="1">
        <v>36220</v>
      </c>
    </row>
    <row r="19" spans="1:61">
      <c r="A19">
        <v>22795</v>
      </c>
      <c r="B19" t="s">
        <v>273</v>
      </c>
      <c r="C19" t="s">
        <v>274</v>
      </c>
      <c r="D19" t="s">
        <v>275</v>
      </c>
      <c r="E19" t="s">
        <v>276</v>
      </c>
      <c r="F19" t="s">
        <v>277</v>
      </c>
      <c r="G19" t="s">
        <v>131</v>
      </c>
      <c r="H19" t="s">
        <v>132</v>
      </c>
      <c r="I19">
        <v>10022</v>
      </c>
      <c r="J19" t="s">
        <v>65</v>
      </c>
      <c r="K19" t="s">
        <v>278</v>
      </c>
      <c r="L19" t="s">
        <v>279</v>
      </c>
      <c r="M19" t="s">
        <v>280</v>
      </c>
      <c r="O19" t="s">
        <v>69</v>
      </c>
      <c r="P19">
        <v>3000000</v>
      </c>
      <c r="R19" s="1">
        <v>38777</v>
      </c>
      <c r="S19" t="s">
        <v>79</v>
      </c>
      <c r="T19" t="s">
        <v>71</v>
      </c>
      <c r="U19" t="s">
        <v>72</v>
      </c>
      <c r="V19" t="s">
        <v>153</v>
      </c>
      <c r="W19" t="s">
        <v>281</v>
      </c>
      <c r="X19" t="s">
        <v>77</v>
      </c>
      <c r="Y19">
        <v>160</v>
      </c>
      <c r="Z19">
        <v>535000000</v>
      </c>
      <c r="AA19" t="s">
        <v>76</v>
      </c>
      <c r="AB19">
        <v>2</v>
      </c>
      <c r="AC19">
        <v>20</v>
      </c>
      <c r="AD19" t="s">
        <v>77</v>
      </c>
      <c r="AE19" t="s">
        <v>75</v>
      </c>
      <c r="AF19" t="s">
        <v>77</v>
      </c>
      <c r="AG19" t="s">
        <v>79</v>
      </c>
      <c r="AH19" t="s">
        <v>80</v>
      </c>
      <c r="AI19">
        <v>60</v>
      </c>
      <c r="AJ19" t="s">
        <v>282</v>
      </c>
      <c r="AL19" t="s">
        <v>283</v>
      </c>
      <c r="AN19">
        <v>50000000</v>
      </c>
      <c r="AO19">
        <v>2008007</v>
      </c>
      <c r="AP19">
        <v>20080331</v>
      </c>
      <c r="AQ19" t="s">
        <v>76</v>
      </c>
      <c r="AR19" t="s">
        <v>76</v>
      </c>
      <c r="AU19" t="s">
        <v>284</v>
      </c>
      <c r="AW19" t="s">
        <v>285</v>
      </c>
      <c r="AX19" t="s">
        <v>77</v>
      </c>
      <c r="AY19" t="s">
        <v>158</v>
      </c>
      <c r="AZ19">
        <v>7437</v>
      </c>
      <c r="BA19" t="s">
        <v>76</v>
      </c>
      <c r="BB19" t="s">
        <v>75</v>
      </c>
      <c r="BE19" t="s">
        <v>77</v>
      </c>
      <c r="BF19" t="s">
        <v>75</v>
      </c>
      <c r="BG19" t="s">
        <v>88</v>
      </c>
      <c r="BH19" t="s">
        <v>75</v>
      </c>
      <c r="BI19" s="1">
        <v>39489</v>
      </c>
    </row>
    <row r="20" spans="1:61">
      <c r="A20">
        <v>22796</v>
      </c>
      <c r="B20" t="s">
        <v>286</v>
      </c>
      <c r="C20" t="s">
        <v>274</v>
      </c>
      <c r="D20" t="s">
        <v>287</v>
      </c>
      <c r="E20" t="s">
        <v>276</v>
      </c>
      <c r="F20" t="s">
        <v>277</v>
      </c>
      <c r="G20" t="s">
        <v>131</v>
      </c>
      <c r="H20" t="s">
        <v>132</v>
      </c>
      <c r="I20">
        <v>10022</v>
      </c>
      <c r="J20" t="s">
        <v>65</v>
      </c>
      <c r="K20" t="s">
        <v>278</v>
      </c>
      <c r="L20" t="s">
        <v>279</v>
      </c>
      <c r="M20" t="s">
        <v>280</v>
      </c>
      <c r="O20" t="s">
        <v>206</v>
      </c>
      <c r="P20">
        <v>3000000</v>
      </c>
      <c r="R20" s="1">
        <v>38777</v>
      </c>
      <c r="S20" t="s">
        <v>79</v>
      </c>
      <c r="T20" t="s">
        <v>71</v>
      </c>
      <c r="U20" t="s">
        <v>72</v>
      </c>
      <c r="V20" t="s">
        <v>153</v>
      </c>
      <c r="W20" t="s">
        <v>288</v>
      </c>
      <c r="X20" t="s">
        <v>77</v>
      </c>
      <c r="Y20">
        <v>190</v>
      </c>
      <c r="Z20">
        <v>535000000</v>
      </c>
      <c r="AA20" t="s">
        <v>76</v>
      </c>
      <c r="AB20">
        <v>2</v>
      </c>
      <c r="AC20">
        <v>20</v>
      </c>
      <c r="AD20" t="s">
        <v>77</v>
      </c>
      <c r="AE20" t="s">
        <v>75</v>
      </c>
      <c r="AF20" t="s">
        <v>77</v>
      </c>
      <c r="AG20" t="s">
        <v>79</v>
      </c>
      <c r="AH20" t="s">
        <v>80</v>
      </c>
      <c r="AI20">
        <v>60</v>
      </c>
      <c r="AJ20" t="s">
        <v>282</v>
      </c>
      <c r="AK20" t="s">
        <v>289</v>
      </c>
      <c r="AN20">
        <v>50000000</v>
      </c>
      <c r="AO20">
        <v>2008007</v>
      </c>
      <c r="AP20">
        <v>20080331</v>
      </c>
      <c r="AQ20" t="s">
        <v>76</v>
      </c>
      <c r="AR20" t="s">
        <v>76</v>
      </c>
      <c r="AV20" t="s">
        <v>290</v>
      </c>
      <c r="AW20" t="s">
        <v>291</v>
      </c>
      <c r="AX20" t="s">
        <v>77</v>
      </c>
      <c r="AY20" t="s">
        <v>143</v>
      </c>
      <c r="AZ20">
        <v>7437</v>
      </c>
      <c r="BA20" t="s">
        <v>76</v>
      </c>
      <c r="BB20" t="s">
        <v>77</v>
      </c>
      <c r="BE20" t="s">
        <v>75</v>
      </c>
      <c r="BF20" t="s">
        <v>75</v>
      </c>
      <c r="BG20" t="s">
        <v>88</v>
      </c>
      <c r="BH20" t="s">
        <v>75</v>
      </c>
      <c r="BI20" s="1">
        <v>39490</v>
      </c>
    </row>
    <row r="21" spans="1:61">
      <c r="A21">
        <v>23759</v>
      </c>
      <c r="B21" t="s">
        <v>292</v>
      </c>
      <c r="C21" t="s">
        <v>293</v>
      </c>
      <c r="D21" t="s">
        <v>294</v>
      </c>
      <c r="E21" t="s">
        <v>295</v>
      </c>
      <c r="F21" t="s">
        <v>296</v>
      </c>
      <c r="G21" t="s">
        <v>297</v>
      </c>
      <c r="H21" t="s">
        <v>298</v>
      </c>
      <c r="I21">
        <v>78735</v>
      </c>
      <c r="J21" t="s">
        <v>65</v>
      </c>
      <c r="K21" t="s">
        <v>299</v>
      </c>
      <c r="L21" t="s">
        <v>300</v>
      </c>
      <c r="M21" t="s">
        <v>301</v>
      </c>
      <c r="O21" t="s">
        <v>302</v>
      </c>
      <c r="P21">
        <v>500000</v>
      </c>
      <c r="Q21">
        <v>100000</v>
      </c>
      <c r="R21" s="1">
        <v>39142</v>
      </c>
      <c r="S21" t="s">
        <v>79</v>
      </c>
      <c r="T21" t="s">
        <v>71</v>
      </c>
      <c r="U21" t="s">
        <v>72</v>
      </c>
      <c r="V21" t="s">
        <v>303</v>
      </c>
      <c r="W21" t="s">
        <v>304</v>
      </c>
      <c r="X21" t="s">
        <v>77</v>
      </c>
      <c r="Y21">
        <v>8.3000000000000007</v>
      </c>
      <c r="Z21">
        <v>8300000</v>
      </c>
      <c r="AA21" t="s">
        <v>76</v>
      </c>
      <c r="AB21">
        <v>2</v>
      </c>
      <c r="AC21">
        <v>20</v>
      </c>
      <c r="AD21" t="s">
        <v>77</v>
      </c>
      <c r="AE21" t="s">
        <v>75</v>
      </c>
      <c r="AF21" t="s">
        <v>77</v>
      </c>
      <c r="AG21" t="s">
        <v>79</v>
      </c>
      <c r="AH21" t="s">
        <v>103</v>
      </c>
      <c r="AI21">
        <v>365</v>
      </c>
      <c r="AJ21" t="s">
        <v>305</v>
      </c>
      <c r="AK21" t="s">
        <v>306</v>
      </c>
      <c r="AL21" t="s">
        <v>307</v>
      </c>
      <c r="AM21" s="1">
        <v>39629</v>
      </c>
      <c r="AN21">
        <v>500000</v>
      </c>
      <c r="AO21">
        <v>2008007</v>
      </c>
      <c r="AP21">
        <v>20080731</v>
      </c>
      <c r="AQ21" t="s">
        <v>76</v>
      </c>
      <c r="AR21" t="s">
        <v>76</v>
      </c>
      <c r="AS21">
        <v>0</v>
      </c>
      <c r="AT21">
        <v>0</v>
      </c>
      <c r="AU21" t="s">
        <v>308</v>
      </c>
      <c r="AV21" t="s">
        <v>309</v>
      </c>
      <c r="AW21" t="s">
        <v>310</v>
      </c>
      <c r="AX21" t="s">
        <v>77</v>
      </c>
      <c r="AY21" t="s">
        <v>86</v>
      </c>
      <c r="AZ21">
        <v>7229</v>
      </c>
      <c r="BA21" t="s">
        <v>76</v>
      </c>
      <c r="BB21" t="s">
        <v>75</v>
      </c>
      <c r="BD21" t="s">
        <v>311</v>
      </c>
      <c r="BE21" t="s">
        <v>77</v>
      </c>
      <c r="BF21" t="s">
        <v>75</v>
      </c>
      <c r="BG21" t="s">
        <v>88</v>
      </c>
      <c r="BH21" t="s">
        <v>75</v>
      </c>
      <c r="BI21" s="1">
        <v>39638</v>
      </c>
    </row>
    <row r="22" spans="1:61">
      <c r="A22">
        <v>12480</v>
      </c>
      <c r="B22" t="s">
        <v>312</v>
      </c>
      <c r="C22" t="s">
        <v>313</v>
      </c>
      <c r="D22" t="s">
        <v>314</v>
      </c>
      <c r="E22" t="s">
        <v>315</v>
      </c>
      <c r="G22" t="s">
        <v>316</v>
      </c>
      <c r="I22" t="s">
        <v>317</v>
      </c>
      <c r="J22" t="s">
        <v>318</v>
      </c>
      <c r="K22" t="s">
        <v>319</v>
      </c>
      <c r="L22" t="s">
        <v>320</v>
      </c>
      <c r="M22" t="s">
        <v>321</v>
      </c>
      <c r="O22" t="s">
        <v>322</v>
      </c>
      <c r="P22">
        <v>100000</v>
      </c>
      <c r="Q22">
        <v>50000</v>
      </c>
      <c r="R22" s="1">
        <v>38200</v>
      </c>
      <c r="S22" t="s">
        <v>79</v>
      </c>
      <c r="T22" t="s">
        <v>71</v>
      </c>
      <c r="U22" t="s">
        <v>72</v>
      </c>
      <c r="V22" t="s">
        <v>101</v>
      </c>
      <c r="W22" t="s">
        <v>3669</v>
      </c>
      <c r="X22" t="s">
        <v>75</v>
      </c>
      <c r="Y22">
        <v>345.83499999999998</v>
      </c>
      <c r="Z22">
        <v>965000000</v>
      </c>
      <c r="AA22" t="s">
        <v>76</v>
      </c>
      <c r="AB22">
        <v>2</v>
      </c>
      <c r="AC22">
        <v>20</v>
      </c>
      <c r="AD22" t="s">
        <v>77</v>
      </c>
      <c r="AE22" t="s">
        <v>75</v>
      </c>
      <c r="AF22" t="s">
        <v>77</v>
      </c>
      <c r="AG22" t="s">
        <v>79</v>
      </c>
      <c r="AH22" t="s">
        <v>70</v>
      </c>
      <c r="AI22">
        <v>90</v>
      </c>
      <c r="AJ22" t="s">
        <v>323</v>
      </c>
      <c r="AK22" t="s">
        <v>324</v>
      </c>
      <c r="AL22" t="s">
        <v>154</v>
      </c>
      <c r="AN22">
        <v>50000000</v>
      </c>
      <c r="AO22">
        <v>2008007</v>
      </c>
      <c r="AP22">
        <v>20070831</v>
      </c>
      <c r="AQ22" t="s">
        <v>76</v>
      </c>
      <c r="AR22" t="s">
        <v>76</v>
      </c>
      <c r="AS22">
        <v>0</v>
      </c>
      <c r="AT22">
        <v>0</v>
      </c>
      <c r="AU22" t="s">
        <v>84</v>
      </c>
      <c r="AV22" t="s">
        <v>84</v>
      </c>
      <c r="AW22" t="s">
        <v>325</v>
      </c>
      <c r="AX22" t="s">
        <v>77</v>
      </c>
      <c r="AY22" t="s">
        <v>86</v>
      </c>
      <c r="AZ22">
        <v>3412</v>
      </c>
      <c r="BA22" t="s">
        <v>76</v>
      </c>
      <c r="BB22" t="s">
        <v>75</v>
      </c>
      <c r="BD22" t="s">
        <v>326</v>
      </c>
      <c r="BE22" t="s">
        <v>77</v>
      </c>
      <c r="BF22" t="s">
        <v>75</v>
      </c>
      <c r="BG22" t="s">
        <v>327</v>
      </c>
      <c r="BH22" t="s">
        <v>77</v>
      </c>
      <c r="BI22" s="1">
        <v>38335</v>
      </c>
    </row>
    <row r="23" spans="1:61">
      <c r="A23">
        <v>5621</v>
      </c>
      <c r="B23" t="s">
        <v>328</v>
      </c>
      <c r="C23" t="s">
        <v>329</v>
      </c>
      <c r="D23" t="s">
        <v>330</v>
      </c>
      <c r="E23" t="s">
        <v>331</v>
      </c>
      <c r="F23" t="s">
        <v>332</v>
      </c>
      <c r="G23" t="s">
        <v>131</v>
      </c>
      <c r="H23" t="s">
        <v>132</v>
      </c>
      <c r="I23">
        <v>10022</v>
      </c>
      <c r="J23" t="s">
        <v>65</v>
      </c>
      <c r="K23" t="s">
        <v>333</v>
      </c>
      <c r="L23" t="s">
        <v>334</v>
      </c>
      <c r="M23" t="s">
        <v>335</v>
      </c>
      <c r="O23" t="s">
        <v>137</v>
      </c>
      <c r="P23">
        <v>250000</v>
      </c>
      <c r="Q23">
        <v>50000</v>
      </c>
      <c r="R23" s="1">
        <v>36220</v>
      </c>
      <c r="S23" t="s">
        <v>79</v>
      </c>
      <c r="T23" t="s">
        <v>71</v>
      </c>
      <c r="U23" t="s">
        <v>72</v>
      </c>
      <c r="V23" t="s">
        <v>101</v>
      </c>
      <c r="W23" t="s">
        <v>3670</v>
      </c>
      <c r="X23" t="s">
        <v>75</v>
      </c>
      <c r="Y23">
        <v>98.5</v>
      </c>
      <c r="Z23">
        <v>16000000000</v>
      </c>
      <c r="AA23" t="s">
        <v>76</v>
      </c>
      <c r="AB23">
        <v>1</v>
      </c>
      <c r="AC23">
        <v>20</v>
      </c>
      <c r="AD23" t="s">
        <v>77</v>
      </c>
      <c r="AE23" t="s">
        <v>75</v>
      </c>
      <c r="AF23" t="s">
        <v>77</v>
      </c>
      <c r="AG23" t="s">
        <v>79</v>
      </c>
      <c r="AH23" t="s">
        <v>79</v>
      </c>
      <c r="AI23">
        <v>30</v>
      </c>
      <c r="AJ23">
        <v>0</v>
      </c>
      <c r="AK23" t="s">
        <v>336</v>
      </c>
      <c r="AL23" t="s">
        <v>154</v>
      </c>
      <c r="AM23" s="1">
        <v>36891</v>
      </c>
      <c r="AN23">
        <v>0</v>
      </c>
      <c r="AO23">
        <v>2007012</v>
      </c>
      <c r="AP23">
        <v>20071231</v>
      </c>
      <c r="AQ23" t="s">
        <v>76</v>
      </c>
      <c r="AR23" t="s">
        <v>76</v>
      </c>
      <c r="AS23">
        <v>0</v>
      </c>
      <c r="AT23">
        <v>0</v>
      </c>
      <c r="AU23" t="s">
        <v>337</v>
      </c>
      <c r="AV23" t="s">
        <v>84</v>
      </c>
      <c r="AW23" t="s">
        <v>338</v>
      </c>
      <c r="AX23" t="s">
        <v>77</v>
      </c>
      <c r="AY23" t="s">
        <v>86</v>
      </c>
      <c r="AZ23">
        <v>538</v>
      </c>
      <c r="BA23" t="s">
        <v>76</v>
      </c>
      <c r="BB23" t="s">
        <v>77</v>
      </c>
      <c r="BE23" t="s">
        <v>75</v>
      </c>
      <c r="BF23" t="s">
        <v>75</v>
      </c>
      <c r="BG23" t="s">
        <v>88</v>
      </c>
      <c r="BH23" t="s">
        <v>75</v>
      </c>
      <c r="BI23" s="1">
        <v>36951</v>
      </c>
    </row>
    <row r="24" spans="1:61">
      <c r="A24">
        <v>18620</v>
      </c>
      <c r="B24" t="s">
        <v>339</v>
      </c>
      <c r="C24" t="s">
        <v>340</v>
      </c>
      <c r="E24" t="s">
        <v>341</v>
      </c>
      <c r="G24" t="s">
        <v>316</v>
      </c>
      <c r="I24" t="s">
        <v>342</v>
      </c>
      <c r="J24" t="s">
        <v>318</v>
      </c>
      <c r="K24" t="s">
        <v>343</v>
      </c>
      <c r="L24" t="s">
        <v>344</v>
      </c>
      <c r="M24" t="s">
        <v>345</v>
      </c>
      <c r="O24" t="s">
        <v>100</v>
      </c>
      <c r="P24">
        <v>100000</v>
      </c>
      <c r="Q24">
        <v>0</v>
      </c>
      <c r="R24" s="1">
        <v>38657</v>
      </c>
      <c r="S24" t="s">
        <v>79</v>
      </c>
      <c r="T24" t="s">
        <v>71</v>
      </c>
      <c r="U24" t="s">
        <v>72</v>
      </c>
      <c r="V24" t="s">
        <v>101</v>
      </c>
      <c r="W24" t="s">
        <v>3671</v>
      </c>
      <c r="X24" t="s">
        <v>75</v>
      </c>
      <c r="Y24">
        <v>49.5</v>
      </c>
      <c r="Z24">
        <v>49500000</v>
      </c>
      <c r="AA24" t="s">
        <v>76</v>
      </c>
      <c r="AB24">
        <v>2</v>
      </c>
      <c r="AC24">
        <v>20</v>
      </c>
      <c r="AD24" t="s">
        <v>77</v>
      </c>
      <c r="AE24">
        <v>5</v>
      </c>
      <c r="AF24" t="s">
        <v>77</v>
      </c>
      <c r="AG24" t="s">
        <v>79</v>
      </c>
      <c r="AH24" t="s">
        <v>70</v>
      </c>
      <c r="AI24">
        <v>3</v>
      </c>
      <c r="AJ24">
        <v>0</v>
      </c>
      <c r="AK24" t="s">
        <v>346</v>
      </c>
      <c r="AL24" t="s">
        <v>106</v>
      </c>
      <c r="AM24" s="1">
        <v>39447</v>
      </c>
      <c r="AN24">
        <v>0</v>
      </c>
      <c r="AO24">
        <v>2008007</v>
      </c>
      <c r="AP24">
        <v>20080731</v>
      </c>
      <c r="AQ24" t="s">
        <v>76</v>
      </c>
      <c r="AR24" t="s">
        <v>76</v>
      </c>
      <c r="AS24">
        <v>0</v>
      </c>
      <c r="AU24" t="s">
        <v>84</v>
      </c>
      <c r="AV24" t="s">
        <v>84</v>
      </c>
      <c r="AW24" t="s">
        <v>108</v>
      </c>
      <c r="AX24" t="s">
        <v>77</v>
      </c>
      <c r="AY24" t="s">
        <v>86</v>
      </c>
      <c r="AZ24">
        <v>6711</v>
      </c>
      <c r="BA24" t="s">
        <v>76</v>
      </c>
      <c r="BB24" t="s">
        <v>77</v>
      </c>
      <c r="BD24" t="s">
        <v>347</v>
      </c>
      <c r="BE24" t="s">
        <v>77</v>
      </c>
      <c r="BF24" t="s">
        <v>75</v>
      </c>
      <c r="BG24" t="s">
        <v>238</v>
      </c>
      <c r="BH24" t="s">
        <v>75</v>
      </c>
      <c r="BI24" s="1">
        <v>38995</v>
      </c>
    </row>
    <row r="25" spans="1:61">
      <c r="A25">
        <v>11468</v>
      </c>
      <c r="B25" t="s">
        <v>348</v>
      </c>
      <c r="C25" t="s">
        <v>349</v>
      </c>
      <c r="D25" t="s">
        <v>350</v>
      </c>
      <c r="E25" t="s">
        <v>351</v>
      </c>
      <c r="F25" t="s">
        <v>352</v>
      </c>
      <c r="G25" t="s">
        <v>131</v>
      </c>
      <c r="H25" t="s">
        <v>132</v>
      </c>
      <c r="I25">
        <v>10023</v>
      </c>
      <c r="J25" t="s">
        <v>65</v>
      </c>
      <c r="K25" t="s">
        <v>353</v>
      </c>
      <c r="L25" t="s">
        <v>354</v>
      </c>
      <c r="M25" t="s">
        <v>355</v>
      </c>
      <c r="N25" t="s">
        <v>356</v>
      </c>
      <c r="O25" t="s">
        <v>69</v>
      </c>
      <c r="P25">
        <v>500000</v>
      </c>
      <c r="Q25">
        <v>100000</v>
      </c>
      <c r="R25" s="1">
        <v>37834</v>
      </c>
      <c r="S25" t="s">
        <v>79</v>
      </c>
      <c r="T25" t="s">
        <v>71</v>
      </c>
      <c r="U25" t="s">
        <v>72</v>
      </c>
      <c r="V25" t="s">
        <v>153</v>
      </c>
      <c r="W25" t="s">
        <v>3672</v>
      </c>
      <c r="X25" t="s">
        <v>177</v>
      </c>
      <c r="Y25">
        <v>40</v>
      </c>
      <c r="Z25">
        <v>109000000</v>
      </c>
      <c r="AA25" t="s">
        <v>76</v>
      </c>
      <c r="AB25">
        <v>1.5</v>
      </c>
      <c r="AC25">
        <v>20</v>
      </c>
      <c r="AD25" t="s">
        <v>77</v>
      </c>
      <c r="AE25" t="s">
        <v>75</v>
      </c>
      <c r="AF25" t="s">
        <v>77</v>
      </c>
      <c r="AG25" t="s">
        <v>79</v>
      </c>
      <c r="AH25" t="s">
        <v>79</v>
      </c>
      <c r="AI25">
        <v>60</v>
      </c>
      <c r="AJ25" t="s">
        <v>357</v>
      </c>
      <c r="AK25" t="s">
        <v>358</v>
      </c>
      <c r="AL25" t="s">
        <v>359</v>
      </c>
      <c r="AM25" s="1">
        <v>38717</v>
      </c>
      <c r="AN25">
        <v>10000000</v>
      </c>
      <c r="AO25">
        <v>2008007</v>
      </c>
      <c r="AP25">
        <v>20080731</v>
      </c>
      <c r="AQ25" t="s">
        <v>76</v>
      </c>
      <c r="AR25" t="s">
        <v>76</v>
      </c>
      <c r="AS25">
        <v>0</v>
      </c>
      <c r="AT25">
        <v>0</v>
      </c>
      <c r="AU25" t="s">
        <v>284</v>
      </c>
      <c r="AV25" t="s">
        <v>84</v>
      </c>
      <c r="AW25" t="s">
        <v>360</v>
      </c>
      <c r="AX25" t="s">
        <v>77</v>
      </c>
      <c r="AY25" t="s">
        <v>158</v>
      </c>
      <c r="AZ25">
        <v>4437</v>
      </c>
      <c r="BA25" t="s">
        <v>76</v>
      </c>
      <c r="BB25" t="s">
        <v>75</v>
      </c>
      <c r="BC25" t="s">
        <v>361</v>
      </c>
      <c r="BE25" t="s">
        <v>77</v>
      </c>
      <c r="BF25" t="s">
        <v>75</v>
      </c>
      <c r="BG25" t="s">
        <v>88</v>
      </c>
      <c r="BH25" t="s">
        <v>75</v>
      </c>
      <c r="BI25" s="1">
        <v>38180</v>
      </c>
    </row>
    <row r="26" spans="1:61">
      <c r="A26">
        <v>15362</v>
      </c>
      <c r="B26" t="s">
        <v>361</v>
      </c>
      <c r="C26" t="s">
        <v>349</v>
      </c>
      <c r="D26" t="s">
        <v>362</v>
      </c>
      <c r="E26" t="s">
        <v>351</v>
      </c>
      <c r="F26" t="s">
        <v>352</v>
      </c>
      <c r="G26" t="s">
        <v>131</v>
      </c>
      <c r="H26" t="s">
        <v>132</v>
      </c>
      <c r="I26">
        <v>10023</v>
      </c>
      <c r="J26" t="s">
        <v>65</v>
      </c>
      <c r="K26" t="s">
        <v>353</v>
      </c>
      <c r="L26" t="s">
        <v>354</v>
      </c>
      <c r="M26" t="s">
        <v>355</v>
      </c>
      <c r="N26" t="s">
        <v>356</v>
      </c>
      <c r="O26" t="s">
        <v>363</v>
      </c>
      <c r="P26">
        <v>500000</v>
      </c>
      <c r="Q26">
        <v>100000</v>
      </c>
      <c r="R26" s="1">
        <v>38473</v>
      </c>
      <c r="S26" t="s">
        <v>79</v>
      </c>
      <c r="T26" t="s">
        <v>71</v>
      </c>
      <c r="U26" t="s">
        <v>72</v>
      </c>
      <c r="V26" t="s">
        <v>153</v>
      </c>
      <c r="W26" t="s">
        <v>3672</v>
      </c>
      <c r="X26" t="s">
        <v>77</v>
      </c>
      <c r="Y26">
        <v>13</v>
      </c>
      <c r="Z26">
        <v>109000000</v>
      </c>
      <c r="AA26" t="s">
        <v>76</v>
      </c>
      <c r="AB26">
        <v>1.5</v>
      </c>
      <c r="AC26">
        <v>20</v>
      </c>
      <c r="AD26" t="s">
        <v>77</v>
      </c>
      <c r="AE26" t="s">
        <v>75</v>
      </c>
      <c r="AF26" t="s">
        <v>77</v>
      </c>
      <c r="AG26" t="s">
        <v>79</v>
      </c>
      <c r="AH26" t="s">
        <v>80</v>
      </c>
      <c r="AI26">
        <v>60</v>
      </c>
      <c r="AJ26" t="s">
        <v>357</v>
      </c>
      <c r="AK26" t="s">
        <v>364</v>
      </c>
      <c r="AL26" t="s">
        <v>365</v>
      </c>
      <c r="AN26">
        <v>10000000</v>
      </c>
      <c r="AO26">
        <v>2008007</v>
      </c>
      <c r="AP26">
        <v>20080731</v>
      </c>
      <c r="AQ26" t="s">
        <v>76</v>
      </c>
      <c r="AR26" t="s">
        <v>76</v>
      </c>
      <c r="AS26">
        <v>0</v>
      </c>
      <c r="AT26">
        <v>0</v>
      </c>
      <c r="AU26" t="s">
        <v>284</v>
      </c>
      <c r="AV26" t="s">
        <v>84</v>
      </c>
      <c r="AW26" t="s">
        <v>360</v>
      </c>
      <c r="AX26" t="s">
        <v>77</v>
      </c>
      <c r="AY26" t="s">
        <v>366</v>
      </c>
      <c r="AZ26">
        <v>4437</v>
      </c>
      <c r="BA26" t="s">
        <v>76</v>
      </c>
      <c r="BB26" t="s">
        <v>77</v>
      </c>
      <c r="BE26" t="s">
        <v>75</v>
      </c>
      <c r="BF26" t="s">
        <v>75</v>
      </c>
      <c r="BG26" t="s">
        <v>88</v>
      </c>
      <c r="BH26" t="s">
        <v>75</v>
      </c>
      <c r="BI26" s="1">
        <v>38595</v>
      </c>
    </row>
    <row r="27" spans="1:61">
      <c r="A27">
        <v>16664</v>
      </c>
      <c r="B27" t="s">
        <v>367</v>
      </c>
      <c r="C27" t="s">
        <v>368</v>
      </c>
      <c r="D27" t="s">
        <v>369</v>
      </c>
      <c r="E27" t="s">
        <v>370</v>
      </c>
      <c r="F27" t="s">
        <v>371</v>
      </c>
      <c r="G27" t="s">
        <v>116</v>
      </c>
      <c r="H27" t="s">
        <v>117</v>
      </c>
      <c r="I27">
        <v>55305</v>
      </c>
      <c r="J27" t="s">
        <v>65</v>
      </c>
      <c r="K27" t="s">
        <v>372</v>
      </c>
      <c r="L27" t="s">
        <v>373</v>
      </c>
      <c r="M27" t="s">
        <v>374</v>
      </c>
      <c r="O27" t="s">
        <v>69</v>
      </c>
      <c r="P27">
        <v>250000</v>
      </c>
      <c r="Q27">
        <v>100000</v>
      </c>
      <c r="R27" s="1">
        <v>38443</v>
      </c>
      <c r="S27" t="s">
        <v>79</v>
      </c>
      <c r="T27" t="s">
        <v>71</v>
      </c>
      <c r="U27" t="s">
        <v>72</v>
      </c>
      <c r="V27" t="s">
        <v>303</v>
      </c>
      <c r="W27" t="s">
        <v>3673</v>
      </c>
      <c r="X27" t="s">
        <v>75</v>
      </c>
      <c r="Y27">
        <v>7.9889999999999999</v>
      </c>
      <c r="Z27">
        <v>612720000</v>
      </c>
      <c r="AA27" t="s">
        <v>76</v>
      </c>
      <c r="AB27">
        <v>1.5</v>
      </c>
      <c r="AC27">
        <v>20</v>
      </c>
      <c r="AD27" t="s">
        <v>77</v>
      </c>
      <c r="AE27" t="s">
        <v>75</v>
      </c>
      <c r="AF27" t="s">
        <v>77</v>
      </c>
      <c r="AG27" t="s">
        <v>79</v>
      </c>
      <c r="AH27" t="s">
        <v>70</v>
      </c>
      <c r="AI27">
        <v>60</v>
      </c>
      <c r="AJ27" t="s">
        <v>81</v>
      </c>
      <c r="AL27" t="s">
        <v>375</v>
      </c>
      <c r="AM27" s="1">
        <v>39082</v>
      </c>
      <c r="AN27">
        <v>250000</v>
      </c>
      <c r="AO27">
        <v>2008007</v>
      </c>
      <c r="AP27">
        <v>20080731</v>
      </c>
      <c r="AQ27" t="s">
        <v>76</v>
      </c>
      <c r="AR27" t="s">
        <v>76</v>
      </c>
      <c r="AS27">
        <v>0</v>
      </c>
      <c r="AT27">
        <v>0</v>
      </c>
      <c r="AU27" t="s">
        <v>84</v>
      </c>
      <c r="AV27" t="s">
        <v>84</v>
      </c>
      <c r="AW27" t="s">
        <v>376</v>
      </c>
      <c r="AX27" t="s">
        <v>77</v>
      </c>
      <c r="AY27" t="s">
        <v>86</v>
      </c>
      <c r="AZ27">
        <v>1247</v>
      </c>
      <c r="BA27" t="s">
        <v>76</v>
      </c>
      <c r="BB27" t="s">
        <v>75</v>
      </c>
      <c r="BD27" t="s">
        <v>377</v>
      </c>
      <c r="BE27" t="s">
        <v>75</v>
      </c>
      <c r="BF27" t="s">
        <v>75</v>
      </c>
      <c r="BG27" t="s">
        <v>88</v>
      </c>
      <c r="BH27" t="s">
        <v>75</v>
      </c>
      <c r="BI27" s="1">
        <v>38744</v>
      </c>
    </row>
    <row r="28" spans="1:61">
      <c r="A28">
        <v>23061</v>
      </c>
      <c r="B28" t="s">
        <v>378</v>
      </c>
      <c r="C28" t="s">
        <v>379</v>
      </c>
      <c r="E28" t="s">
        <v>380</v>
      </c>
      <c r="G28" t="s">
        <v>131</v>
      </c>
      <c r="H28" t="s">
        <v>132</v>
      </c>
      <c r="I28">
        <v>10020</v>
      </c>
      <c r="J28" t="s">
        <v>65</v>
      </c>
      <c r="K28" t="s">
        <v>381</v>
      </c>
      <c r="L28" t="s">
        <v>382</v>
      </c>
      <c r="M28" t="s">
        <v>383</v>
      </c>
      <c r="N28" t="s">
        <v>384</v>
      </c>
      <c r="O28" t="s">
        <v>385</v>
      </c>
      <c r="P28">
        <v>500000</v>
      </c>
      <c r="R28" s="1">
        <v>39326</v>
      </c>
      <c r="S28" t="s">
        <v>79</v>
      </c>
      <c r="T28" t="s">
        <v>71</v>
      </c>
      <c r="U28" t="s">
        <v>72</v>
      </c>
      <c r="V28" t="s">
        <v>101</v>
      </c>
      <c r="W28" t="s">
        <v>386</v>
      </c>
      <c r="X28" t="s">
        <v>77</v>
      </c>
      <c r="Y28">
        <v>290</v>
      </c>
      <c r="Z28">
        <v>620000000</v>
      </c>
      <c r="AA28" t="s">
        <v>76</v>
      </c>
      <c r="AB28">
        <v>2</v>
      </c>
      <c r="AC28">
        <v>20</v>
      </c>
      <c r="AD28" t="s">
        <v>77</v>
      </c>
      <c r="AE28" t="s">
        <v>75</v>
      </c>
      <c r="AF28" t="s">
        <v>77</v>
      </c>
      <c r="AG28" t="s">
        <v>79</v>
      </c>
      <c r="AH28" t="s">
        <v>79</v>
      </c>
      <c r="AI28">
        <v>30</v>
      </c>
      <c r="AJ28">
        <v>0</v>
      </c>
      <c r="AK28" t="s">
        <v>387</v>
      </c>
      <c r="AL28" t="s">
        <v>388</v>
      </c>
      <c r="AN28">
        <v>25000000</v>
      </c>
      <c r="AO28">
        <v>2008006</v>
      </c>
      <c r="AP28">
        <v>20080731</v>
      </c>
      <c r="AQ28" t="s">
        <v>76</v>
      </c>
      <c r="AR28" t="s">
        <v>76</v>
      </c>
      <c r="AS28">
        <v>0</v>
      </c>
      <c r="AT28">
        <v>0</v>
      </c>
      <c r="AU28" t="s">
        <v>389</v>
      </c>
      <c r="AV28" t="s">
        <v>387</v>
      </c>
      <c r="AW28" t="s">
        <v>390</v>
      </c>
      <c r="AX28" t="s">
        <v>77</v>
      </c>
      <c r="AY28" t="s">
        <v>86</v>
      </c>
      <c r="AZ28">
        <v>5649</v>
      </c>
      <c r="BA28" t="s">
        <v>76</v>
      </c>
      <c r="BB28" t="s">
        <v>77</v>
      </c>
      <c r="BE28" t="s">
        <v>77</v>
      </c>
      <c r="BF28" t="s">
        <v>75</v>
      </c>
      <c r="BG28" t="s">
        <v>391</v>
      </c>
      <c r="BH28" t="s">
        <v>77</v>
      </c>
      <c r="BI28" s="1">
        <v>39531</v>
      </c>
    </row>
    <row r="29" spans="1:61">
      <c r="A29">
        <v>15681</v>
      </c>
      <c r="B29" t="s">
        <v>392</v>
      </c>
      <c r="C29" t="s">
        <v>393</v>
      </c>
      <c r="D29" t="s">
        <v>394</v>
      </c>
      <c r="E29" t="s">
        <v>395</v>
      </c>
      <c r="F29" t="s">
        <v>396</v>
      </c>
      <c r="G29" t="s">
        <v>397</v>
      </c>
      <c r="I29">
        <v>188778</v>
      </c>
      <c r="J29" t="s">
        <v>397</v>
      </c>
      <c r="K29" t="s">
        <v>398</v>
      </c>
      <c r="L29" t="s">
        <v>399</v>
      </c>
      <c r="M29" t="s">
        <v>400</v>
      </c>
      <c r="O29" t="s">
        <v>206</v>
      </c>
      <c r="P29">
        <v>1000000</v>
      </c>
      <c r="Q29">
        <v>250000</v>
      </c>
      <c r="R29" s="1">
        <v>37987</v>
      </c>
      <c r="S29" t="s">
        <v>79</v>
      </c>
      <c r="T29" t="s">
        <v>71</v>
      </c>
      <c r="U29" t="s">
        <v>72</v>
      </c>
      <c r="V29" t="s">
        <v>153</v>
      </c>
      <c r="W29" t="s">
        <v>3674</v>
      </c>
      <c r="X29" t="s">
        <v>77</v>
      </c>
      <c r="Y29">
        <v>91.048000000000002</v>
      </c>
      <c r="Z29">
        <v>400000000</v>
      </c>
      <c r="AA29" t="s">
        <v>76</v>
      </c>
      <c r="AB29">
        <v>1.5</v>
      </c>
      <c r="AC29">
        <v>20</v>
      </c>
      <c r="AD29" t="s">
        <v>75</v>
      </c>
      <c r="AE29" s="2">
        <v>0.08</v>
      </c>
      <c r="AF29" t="s">
        <v>77</v>
      </c>
      <c r="AG29" t="s">
        <v>79</v>
      </c>
      <c r="AH29" t="s">
        <v>79</v>
      </c>
      <c r="AI29">
        <v>14</v>
      </c>
      <c r="AJ29">
        <v>0</v>
      </c>
      <c r="AK29" t="s">
        <v>401</v>
      </c>
      <c r="AL29" t="s">
        <v>106</v>
      </c>
      <c r="AM29" s="1">
        <v>39447</v>
      </c>
      <c r="AN29">
        <v>1000000</v>
      </c>
      <c r="AO29">
        <v>2008007</v>
      </c>
      <c r="AP29">
        <v>20080531</v>
      </c>
      <c r="AQ29" t="s">
        <v>76</v>
      </c>
      <c r="AR29" t="s">
        <v>76</v>
      </c>
      <c r="AU29" t="s">
        <v>84</v>
      </c>
      <c r="AV29" t="s">
        <v>84</v>
      </c>
      <c r="AW29" t="s">
        <v>402</v>
      </c>
      <c r="AX29" t="s">
        <v>77</v>
      </c>
      <c r="AY29" t="s">
        <v>86</v>
      </c>
      <c r="AZ29">
        <v>6013</v>
      </c>
      <c r="BA29" t="s">
        <v>76</v>
      </c>
      <c r="BB29" t="s">
        <v>77</v>
      </c>
      <c r="BD29" t="s">
        <v>401</v>
      </c>
      <c r="BE29" t="s">
        <v>77</v>
      </c>
      <c r="BF29" t="s">
        <v>75</v>
      </c>
      <c r="BG29" t="s">
        <v>391</v>
      </c>
      <c r="BH29" t="s">
        <v>77</v>
      </c>
      <c r="BI29" s="1">
        <v>38792</v>
      </c>
    </row>
    <row r="30" spans="1:61">
      <c r="A30">
        <v>16400</v>
      </c>
      <c r="B30" t="s">
        <v>403</v>
      </c>
      <c r="C30" t="s">
        <v>393</v>
      </c>
      <c r="E30" t="s">
        <v>395</v>
      </c>
      <c r="F30" t="s">
        <v>396</v>
      </c>
      <c r="G30" t="s">
        <v>397</v>
      </c>
      <c r="I30">
        <v>188778</v>
      </c>
      <c r="J30" t="s">
        <v>397</v>
      </c>
      <c r="K30" t="s">
        <v>398</v>
      </c>
      <c r="L30" t="s">
        <v>399</v>
      </c>
      <c r="M30" t="s">
        <v>400</v>
      </c>
      <c r="O30" t="s">
        <v>206</v>
      </c>
      <c r="P30">
        <v>1000000</v>
      </c>
      <c r="Q30">
        <v>250000</v>
      </c>
      <c r="R30" s="1">
        <v>38385</v>
      </c>
      <c r="S30" t="s">
        <v>79</v>
      </c>
      <c r="T30" t="s">
        <v>71</v>
      </c>
      <c r="U30" t="s">
        <v>72</v>
      </c>
      <c r="V30" t="s">
        <v>153</v>
      </c>
      <c r="W30" t="s">
        <v>3674</v>
      </c>
      <c r="X30" t="s">
        <v>77</v>
      </c>
      <c r="Y30">
        <v>87.688999999999993</v>
      </c>
      <c r="Z30">
        <v>400000000</v>
      </c>
      <c r="AA30" t="s">
        <v>76</v>
      </c>
      <c r="AB30">
        <v>1.5</v>
      </c>
      <c r="AC30">
        <v>20</v>
      </c>
      <c r="AD30" t="s">
        <v>77</v>
      </c>
      <c r="AE30" t="s">
        <v>75</v>
      </c>
      <c r="AF30" t="s">
        <v>75</v>
      </c>
      <c r="AG30" t="s">
        <v>79</v>
      </c>
      <c r="AH30" t="s">
        <v>79</v>
      </c>
      <c r="AI30">
        <v>14</v>
      </c>
      <c r="AJ30">
        <v>0</v>
      </c>
      <c r="AK30" t="s">
        <v>401</v>
      </c>
      <c r="AL30" t="s">
        <v>106</v>
      </c>
      <c r="AM30" s="1">
        <v>39447</v>
      </c>
      <c r="AN30">
        <v>0</v>
      </c>
      <c r="AO30">
        <v>2008007</v>
      </c>
      <c r="AP30">
        <v>20080531</v>
      </c>
      <c r="AQ30" t="s">
        <v>76</v>
      </c>
      <c r="AR30" t="s">
        <v>76</v>
      </c>
      <c r="AU30" t="s">
        <v>84</v>
      </c>
      <c r="AV30" t="s">
        <v>84</v>
      </c>
      <c r="AW30" t="s">
        <v>402</v>
      </c>
      <c r="AX30" t="s">
        <v>77</v>
      </c>
      <c r="AY30" t="s">
        <v>86</v>
      </c>
      <c r="AZ30">
        <v>6013</v>
      </c>
      <c r="BA30" t="s">
        <v>76</v>
      </c>
      <c r="BB30" t="s">
        <v>77</v>
      </c>
      <c r="BD30" t="s">
        <v>401</v>
      </c>
      <c r="BE30" t="s">
        <v>75</v>
      </c>
      <c r="BF30" t="s">
        <v>75</v>
      </c>
      <c r="BG30" t="s">
        <v>391</v>
      </c>
      <c r="BH30" t="s">
        <v>77</v>
      </c>
      <c r="BI30" s="1">
        <v>38792</v>
      </c>
    </row>
    <row r="31" spans="1:61">
      <c r="A31">
        <v>19034</v>
      </c>
      <c r="B31" t="s">
        <v>404</v>
      </c>
      <c r="C31" t="s">
        <v>393</v>
      </c>
      <c r="E31" t="s">
        <v>395</v>
      </c>
      <c r="F31" t="s">
        <v>396</v>
      </c>
      <c r="G31" t="s">
        <v>397</v>
      </c>
      <c r="I31">
        <v>188778</v>
      </c>
      <c r="J31" t="s">
        <v>397</v>
      </c>
      <c r="K31" t="s">
        <v>398</v>
      </c>
      <c r="L31" t="s">
        <v>399</v>
      </c>
      <c r="M31" t="s">
        <v>400</v>
      </c>
      <c r="O31" t="s">
        <v>206</v>
      </c>
      <c r="P31">
        <v>1000000</v>
      </c>
      <c r="Q31">
        <v>250000</v>
      </c>
      <c r="R31" s="1">
        <v>38991</v>
      </c>
      <c r="S31" t="s">
        <v>79</v>
      </c>
      <c r="T31" t="s">
        <v>71</v>
      </c>
      <c r="U31" t="s">
        <v>72</v>
      </c>
      <c r="V31" t="s">
        <v>153</v>
      </c>
      <c r="W31" t="s">
        <v>3675</v>
      </c>
      <c r="X31" t="s">
        <v>75</v>
      </c>
      <c r="Y31">
        <v>193.554</v>
      </c>
      <c r="Z31">
        <v>400000000</v>
      </c>
      <c r="AA31" t="s">
        <v>76</v>
      </c>
      <c r="AB31">
        <v>1.5</v>
      </c>
      <c r="AC31">
        <v>20</v>
      </c>
      <c r="AD31" t="s">
        <v>77</v>
      </c>
      <c r="AE31" t="s">
        <v>75</v>
      </c>
      <c r="AF31" t="s">
        <v>77</v>
      </c>
      <c r="AG31" t="s">
        <v>79</v>
      </c>
      <c r="AH31" t="s">
        <v>79</v>
      </c>
      <c r="AI31">
        <v>14</v>
      </c>
      <c r="AJ31" t="s">
        <v>305</v>
      </c>
      <c r="AK31" t="s">
        <v>401</v>
      </c>
      <c r="AL31" t="s">
        <v>106</v>
      </c>
      <c r="AM31" s="1">
        <v>39447</v>
      </c>
      <c r="AN31">
        <v>0</v>
      </c>
      <c r="AO31">
        <v>2008007</v>
      </c>
      <c r="AP31">
        <v>20080531</v>
      </c>
      <c r="AQ31" t="s">
        <v>76</v>
      </c>
      <c r="AR31" t="s">
        <v>76</v>
      </c>
      <c r="AU31" t="s">
        <v>84</v>
      </c>
      <c r="AW31" t="s">
        <v>402</v>
      </c>
      <c r="AX31" t="s">
        <v>77</v>
      </c>
      <c r="AY31" t="s">
        <v>86</v>
      </c>
      <c r="AZ31">
        <v>6013</v>
      </c>
      <c r="BA31" t="s">
        <v>76</v>
      </c>
      <c r="BB31" t="s">
        <v>77</v>
      </c>
      <c r="BD31" t="s">
        <v>401</v>
      </c>
      <c r="BE31" t="s">
        <v>75</v>
      </c>
      <c r="BF31" t="s">
        <v>75</v>
      </c>
      <c r="BG31" t="s">
        <v>391</v>
      </c>
      <c r="BH31" t="s">
        <v>77</v>
      </c>
      <c r="BI31" s="1">
        <v>39036</v>
      </c>
    </row>
    <row r="32" spans="1:61">
      <c r="A32">
        <v>14095</v>
      </c>
      <c r="B32" t="s">
        <v>405</v>
      </c>
      <c r="C32" t="s">
        <v>406</v>
      </c>
      <c r="E32" t="s">
        <v>407</v>
      </c>
      <c r="F32" t="s">
        <v>408</v>
      </c>
      <c r="G32" t="s">
        <v>131</v>
      </c>
      <c r="H32" t="s">
        <v>132</v>
      </c>
      <c r="I32">
        <v>10152</v>
      </c>
      <c r="J32" t="s">
        <v>65</v>
      </c>
      <c r="K32" t="s">
        <v>409</v>
      </c>
      <c r="L32" t="s">
        <v>410</v>
      </c>
      <c r="M32" t="s">
        <v>411</v>
      </c>
      <c r="N32" t="s">
        <v>412</v>
      </c>
      <c r="O32" t="s">
        <v>69</v>
      </c>
      <c r="P32">
        <v>2000000</v>
      </c>
      <c r="Q32">
        <v>500000</v>
      </c>
      <c r="R32" s="1">
        <v>37226</v>
      </c>
      <c r="S32" t="s">
        <v>79</v>
      </c>
      <c r="T32" t="s">
        <v>71</v>
      </c>
      <c r="U32" t="s">
        <v>72</v>
      </c>
      <c r="V32" t="s">
        <v>101</v>
      </c>
      <c r="W32" t="s">
        <v>413</v>
      </c>
      <c r="X32" t="s">
        <v>77</v>
      </c>
      <c r="Y32">
        <v>54</v>
      </c>
      <c r="Z32">
        <v>179000000</v>
      </c>
      <c r="AA32" t="s">
        <v>76</v>
      </c>
      <c r="AB32">
        <v>1.5</v>
      </c>
      <c r="AC32">
        <v>20</v>
      </c>
      <c r="AD32" t="s">
        <v>77</v>
      </c>
      <c r="AE32" t="s">
        <v>75</v>
      </c>
      <c r="AF32" t="s">
        <v>77</v>
      </c>
      <c r="AG32" t="s">
        <v>79</v>
      </c>
      <c r="AH32" t="s">
        <v>70</v>
      </c>
      <c r="AI32">
        <v>60</v>
      </c>
      <c r="AJ32" t="s">
        <v>104</v>
      </c>
      <c r="AK32" t="s">
        <v>414</v>
      </c>
      <c r="AL32" t="s">
        <v>106</v>
      </c>
      <c r="AM32" s="1">
        <v>39082</v>
      </c>
      <c r="AN32">
        <v>0</v>
      </c>
      <c r="AO32">
        <v>2008006</v>
      </c>
      <c r="AP32">
        <v>20080131</v>
      </c>
      <c r="AQ32" t="s">
        <v>76</v>
      </c>
      <c r="AR32" t="s">
        <v>76</v>
      </c>
      <c r="AS32">
        <v>0</v>
      </c>
      <c r="AT32">
        <v>0</v>
      </c>
      <c r="AU32" t="s">
        <v>284</v>
      </c>
      <c r="AV32" t="s">
        <v>84</v>
      </c>
      <c r="AW32" t="s">
        <v>415</v>
      </c>
      <c r="AX32" t="s">
        <v>77</v>
      </c>
      <c r="AY32" t="s">
        <v>86</v>
      </c>
      <c r="AZ32">
        <v>5619</v>
      </c>
      <c r="BA32" t="s">
        <v>76</v>
      </c>
      <c r="BB32" t="s">
        <v>75</v>
      </c>
      <c r="BC32" t="s">
        <v>416</v>
      </c>
      <c r="BD32" t="s">
        <v>284</v>
      </c>
      <c r="BE32" t="s">
        <v>75</v>
      </c>
      <c r="BF32" t="s">
        <v>75</v>
      </c>
      <c r="BG32" t="s">
        <v>88</v>
      </c>
      <c r="BH32" t="s">
        <v>75</v>
      </c>
      <c r="BI32" s="1">
        <v>39437</v>
      </c>
    </row>
    <row r="33" spans="1:61">
      <c r="A33">
        <v>14119</v>
      </c>
      <c r="B33" t="s">
        <v>416</v>
      </c>
      <c r="C33" t="s">
        <v>406</v>
      </c>
      <c r="D33" t="s">
        <v>417</v>
      </c>
      <c r="E33" t="s">
        <v>407</v>
      </c>
      <c r="F33" t="s">
        <v>408</v>
      </c>
      <c r="G33" t="s">
        <v>131</v>
      </c>
      <c r="H33" t="s">
        <v>132</v>
      </c>
      <c r="I33">
        <v>10152</v>
      </c>
      <c r="J33" t="s">
        <v>65</v>
      </c>
      <c r="K33" t="s">
        <v>409</v>
      </c>
      <c r="L33" t="s">
        <v>410</v>
      </c>
      <c r="M33" t="s">
        <v>411</v>
      </c>
      <c r="N33" t="s">
        <v>412</v>
      </c>
      <c r="O33" t="s">
        <v>206</v>
      </c>
      <c r="P33">
        <v>2000000</v>
      </c>
      <c r="Q33">
        <v>500000</v>
      </c>
      <c r="R33" s="1">
        <v>37226</v>
      </c>
      <c r="S33" t="s">
        <v>79</v>
      </c>
      <c r="T33" t="s">
        <v>71</v>
      </c>
      <c r="U33" t="s">
        <v>72</v>
      </c>
      <c r="V33" t="s">
        <v>101</v>
      </c>
      <c r="W33" t="s">
        <v>413</v>
      </c>
      <c r="X33" t="s">
        <v>77</v>
      </c>
      <c r="Y33">
        <v>87</v>
      </c>
      <c r="Z33">
        <v>179000000</v>
      </c>
      <c r="AA33" t="s">
        <v>76</v>
      </c>
      <c r="AB33">
        <v>1.5</v>
      </c>
      <c r="AC33">
        <v>20</v>
      </c>
      <c r="AD33" t="s">
        <v>77</v>
      </c>
      <c r="AE33" t="s">
        <v>75</v>
      </c>
      <c r="AF33" t="s">
        <v>77</v>
      </c>
      <c r="AG33" t="s">
        <v>79</v>
      </c>
      <c r="AH33" t="s">
        <v>70</v>
      </c>
      <c r="AI33">
        <v>60</v>
      </c>
      <c r="AJ33" t="s">
        <v>104</v>
      </c>
      <c r="AK33" t="s">
        <v>414</v>
      </c>
      <c r="AL33" t="s">
        <v>106</v>
      </c>
      <c r="AM33" s="1">
        <v>39447</v>
      </c>
      <c r="AN33">
        <v>0</v>
      </c>
      <c r="AO33">
        <v>2008006</v>
      </c>
      <c r="AP33">
        <v>20080131</v>
      </c>
      <c r="AQ33" t="s">
        <v>76</v>
      </c>
      <c r="AR33" t="s">
        <v>76</v>
      </c>
      <c r="AS33">
        <v>0</v>
      </c>
      <c r="AT33">
        <v>0</v>
      </c>
      <c r="AU33" t="s">
        <v>284</v>
      </c>
      <c r="AV33" t="s">
        <v>84</v>
      </c>
      <c r="AW33" t="s">
        <v>418</v>
      </c>
      <c r="AX33" t="s">
        <v>77</v>
      </c>
      <c r="AY33" t="s">
        <v>86</v>
      </c>
      <c r="AZ33">
        <v>5619</v>
      </c>
      <c r="BA33" t="s">
        <v>76</v>
      </c>
      <c r="BB33" t="s">
        <v>77</v>
      </c>
      <c r="BD33" t="s">
        <v>284</v>
      </c>
      <c r="BE33" t="s">
        <v>77</v>
      </c>
      <c r="BF33" t="s">
        <v>75</v>
      </c>
      <c r="BG33" t="s">
        <v>109</v>
      </c>
      <c r="BH33" t="s">
        <v>75</v>
      </c>
      <c r="BI33" s="1">
        <v>39437</v>
      </c>
    </row>
    <row r="34" spans="1:61">
      <c r="A34">
        <v>21928</v>
      </c>
      <c r="B34" t="s">
        <v>419</v>
      </c>
      <c r="C34" t="s">
        <v>420</v>
      </c>
      <c r="D34" t="s">
        <v>421</v>
      </c>
      <c r="E34" t="s">
        <v>422</v>
      </c>
      <c r="F34" t="s">
        <v>423</v>
      </c>
      <c r="G34" t="s">
        <v>316</v>
      </c>
      <c r="I34" t="s">
        <v>424</v>
      </c>
      <c r="J34" t="s">
        <v>318</v>
      </c>
      <c r="K34" t="s">
        <v>425</v>
      </c>
      <c r="L34" t="s">
        <v>426</v>
      </c>
      <c r="M34" t="s">
        <v>427</v>
      </c>
      <c r="O34" t="s">
        <v>428</v>
      </c>
      <c r="P34">
        <v>5000000</v>
      </c>
      <c r="Q34">
        <v>1000000</v>
      </c>
      <c r="R34" s="1">
        <v>38548</v>
      </c>
      <c r="S34" t="s">
        <v>79</v>
      </c>
      <c r="T34" t="s">
        <v>71</v>
      </c>
      <c r="U34" t="s">
        <v>72</v>
      </c>
      <c r="V34" t="s">
        <v>101</v>
      </c>
      <c r="W34" t="s">
        <v>429</v>
      </c>
      <c r="X34" t="s">
        <v>177</v>
      </c>
      <c r="Z34">
        <v>785000000</v>
      </c>
      <c r="AA34" t="s">
        <v>102</v>
      </c>
      <c r="AB34">
        <v>2</v>
      </c>
      <c r="AC34">
        <v>20</v>
      </c>
      <c r="AD34" t="s">
        <v>77</v>
      </c>
      <c r="AE34" t="s">
        <v>430</v>
      </c>
      <c r="AF34" t="s">
        <v>77</v>
      </c>
      <c r="AG34" t="s">
        <v>79</v>
      </c>
      <c r="AH34" t="s">
        <v>80</v>
      </c>
      <c r="AI34">
        <v>90</v>
      </c>
      <c r="AJ34">
        <v>0</v>
      </c>
      <c r="AK34" t="s">
        <v>431</v>
      </c>
      <c r="AL34" t="s">
        <v>123</v>
      </c>
      <c r="AN34">
        <v>0</v>
      </c>
      <c r="AP34">
        <v>20080731</v>
      </c>
      <c r="AQ34" t="s">
        <v>102</v>
      </c>
      <c r="AR34" t="s">
        <v>76</v>
      </c>
      <c r="AS34">
        <v>0</v>
      </c>
      <c r="AU34" t="s">
        <v>432</v>
      </c>
      <c r="AW34" t="s">
        <v>433</v>
      </c>
      <c r="AX34" t="s">
        <v>75</v>
      </c>
      <c r="AY34" t="s">
        <v>86</v>
      </c>
      <c r="AZ34">
        <v>7379</v>
      </c>
      <c r="BA34" t="s">
        <v>102</v>
      </c>
      <c r="BB34" t="s">
        <v>77</v>
      </c>
      <c r="BD34" t="s">
        <v>434</v>
      </c>
      <c r="BE34" t="s">
        <v>75</v>
      </c>
      <c r="BF34" t="s">
        <v>75</v>
      </c>
      <c r="BG34" t="s">
        <v>109</v>
      </c>
      <c r="BH34" t="s">
        <v>75</v>
      </c>
      <c r="BI34" s="1">
        <v>39456</v>
      </c>
    </row>
    <row r="35" spans="1:61">
      <c r="A35">
        <v>22064</v>
      </c>
      <c r="B35" t="s">
        <v>435</v>
      </c>
      <c r="C35" t="s">
        <v>420</v>
      </c>
      <c r="D35" t="s">
        <v>421</v>
      </c>
      <c r="E35" t="s">
        <v>422</v>
      </c>
      <c r="F35" t="s">
        <v>423</v>
      </c>
      <c r="G35" t="s">
        <v>316</v>
      </c>
      <c r="I35" t="s">
        <v>424</v>
      </c>
      <c r="J35" t="s">
        <v>318</v>
      </c>
      <c r="K35" t="s">
        <v>425</v>
      </c>
      <c r="L35" t="s">
        <v>426</v>
      </c>
      <c r="M35" t="s">
        <v>427</v>
      </c>
      <c r="O35" t="s">
        <v>69</v>
      </c>
      <c r="P35">
        <v>5000000</v>
      </c>
      <c r="Q35">
        <v>1000000</v>
      </c>
      <c r="R35" s="1">
        <v>38657</v>
      </c>
      <c r="S35" t="s">
        <v>79</v>
      </c>
      <c r="T35" t="s">
        <v>71</v>
      </c>
      <c r="U35" t="s">
        <v>72</v>
      </c>
      <c r="V35" t="s">
        <v>101</v>
      </c>
      <c r="W35" t="s">
        <v>436</v>
      </c>
      <c r="X35" t="s">
        <v>177</v>
      </c>
      <c r="Z35">
        <v>785000000</v>
      </c>
      <c r="AA35" t="s">
        <v>76</v>
      </c>
      <c r="AB35">
        <v>2</v>
      </c>
      <c r="AC35">
        <v>20</v>
      </c>
      <c r="AD35" t="s">
        <v>75</v>
      </c>
      <c r="AE35" t="s">
        <v>75</v>
      </c>
      <c r="AF35" t="s">
        <v>77</v>
      </c>
      <c r="AG35" t="s">
        <v>79</v>
      </c>
      <c r="AH35" t="s">
        <v>70</v>
      </c>
      <c r="AI35">
        <v>90</v>
      </c>
      <c r="AJ35">
        <v>0</v>
      </c>
      <c r="AK35" t="s">
        <v>431</v>
      </c>
      <c r="AL35" t="s">
        <v>123</v>
      </c>
      <c r="AN35">
        <v>0</v>
      </c>
      <c r="AP35">
        <v>20080731</v>
      </c>
      <c r="AQ35" t="s">
        <v>76</v>
      </c>
      <c r="AR35" t="s">
        <v>76</v>
      </c>
      <c r="AS35">
        <v>0</v>
      </c>
      <c r="AU35" t="s">
        <v>432</v>
      </c>
      <c r="AW35" t="s">
        <v>437</v>
      </c>
      <c r="AX35" t="s">
        <v>75</v>
      </c>
      <c r="AY35" t="s">
        <v>86</v>
      </c>
      <c r="AZ35">
        <v>7379</v>
      </c>
      <c r="BA35" t="s">
        <v>76</v>
      </c>
      <c r="BB35" t="s">
        <v>75</v>
      </c>
      <c r="BD35" t="s">
        <v>434</v>
      </c>
      <c r="BE35" t="s">
        <v>75</v>
      </c>
      <c r="BF35" t="s">
        <v>75</v>
      </c>
      <c r="BG35" t="s">
        <v>109</v>
      </c>
      <c r="BH35" t="s">
        <v>75</v>
      </c>
      <c r="BI35" s="1">
        <v>39456</v>
      </c>
    </row>
    <row r="36" spans="1:61">
      <c r="A36">
        <v>16315</v>
      </c>
      <c r="B36" t="s">
        <v>438</v>
      </c>
      <c r="C36" t="s">
        <v>439</v>
      </c>
      <c r="D36" t="s">
        <v>440</v>
      </c>
      <c r="E36" t="s">
        <v>441</v>
      </c>
      <c r="F36" t="s">
        <v>442</v>
      </c>
      <c r="G36" t="s">
        <v>443</v>
      </c>
      <c r="I36" t="s">
        <v>444</v>
      </c>
      <c r="J36" t="s">
        <v>445</v>
      </c>
      <c r="K36" t="s">
        <v>446</v>
      </c>
      <c r="L36" t="s">
        <v>447</v>
      </c>
      <c r="M36" t="s">
        <v>440</v>
      </c>
      <c r="O36" t="s">
        <v>448</v>
      </c>
      <c r="P36">
        <v>500000</v>
      </c>
      <c r="R36" s="1">
        <v>35674</v>
      </c>
      <c r="S36" t="s">
        <v>79</v>
      </c>
      <c r="T36" t="s">
        <v>71</v>
      </c>
      <c r="U36" t="s">
        <v>72</v>
      </c>
      <c r="V36" t="s">
        <v>101</v>
      </c>
      <c r="W36" t="s">
        <v>449</v>
      </c>
      <c r="X36" t="s">
        <v>75</v>
      </c>
      <c r="Z36">
        <v>53000000</v>
      </c>
      <c r="AA36" t="s">
        <v>450</v>
      </c>
      <c r="AB36">
        <v>0.15</v>
      </c>
      <c r="AC36">
        <v>20</v>
      </c>
      <c r="AD36" t="s">
        <v>77</v>
      </c>
      <c r="AE36" t="s">
        <v>75</v>
      </c>
      <c r="AF36" t="s">
        <v>77</v>
      </c>
      <c r="AG36" t="s">
        <v>79</v>
      </c>
      <c r="AH36" t="s">
        <v>79</v>
      </c>
      <c r="AI36">
        <v>10</v>
      </c>
      <c r="AJ36">
        <v>0</v>
      </c>
      <c r="AL36" t="s">
        <v>123</v>
      </c>
      <c r="AP36">
        <v>20080630</v>
      </c>
      <c r="AQ36" t="s">
        <v>450</v>
      </c>
      <c r="AR36" t="s">
        <v>76</v>
      </c>
      <c r="AS36">
        <v>0</v>
      </c>
      <c r="AT36">
        <v>0</v>
      </c>
      <c r="AU36" t="s">
        <v>208</v>
      </c>
      <c r="AV36" t="s">
        <v>84</v>
      </c>
      <c r="AX36" t="s">
        <v>77</v>
      </c>
      <c r="AY36" t="s">
        <v>451</v>
      </c>
      <c r="AZ36">
        <v>6201</v>
      </c>
      <c r="BA36" t="s">
        <v>450</v>
      </c>
      <c r="BB36" t="s">
        <v>77</v>
      </c>
      <c r="BD36" t="s">
        <v>208</v>
      </c>
      <c r="BE36" t="s">
        <v>75</v>
      </c>
      <c r="BF36" t="s">
        <v>75</v>
      </c>
      <c r="BG36" t="s">
        <v>391</v>
      </c>
      <c r="BH36" t="s">
        <v>77</v>
      </c>
      <c r="BI36" s="1">
        <v>39569</v>
      </c>
    </row>
    <row r="37" spans="1:61">
      <c r="A37">
        <v>23411</v>
      </c>
      <c r="B37" t="s">
        <v>452</v>
      </c>
      <c r="C37" t="s">
        <v>439</v>
      </c>
      <c r="D37" t="s">
        <v>440</v>
      </c>
      <c r="E37" t="s">
        <v>441</v>
      </c>
      <c r="F37" t="s">
        <v>442</v>
      </c>
      <c r="G37" t="s">
        <v>443</v>
      </c>
      <c r="I37" t="s">
        <v>444</v>
      </c>
      <c r="J37" t="s">
        <v>445</v>
      </c>
      <c r="K37" t="s">
        <v>446</v>
      </c>
      <c r="L37" t="s">
        <v>447</v>
      </c>
      <c r="M37" t="s">
        <v>440</v>
      </c>
      <c r="O37" t="s">
        <v>453</v>
      </c>
      <c r="P37">
        <v>100000</v>
      </c>
      <c r="Q37">
        <v>10000</v>
      </c>
      <c r="R37" s="1">
        <v>38565</v>
      </c>
      <c r="S37" t="s">
        <v>79</v>
      </c>
      <c r="T37" t="s">
        <v>71</v>
      </c>
      <c r="U37" t="s">
        <v>72</v>
      </c>
      <c r="V37" t="s">
        <v>101</v>
      </c>
      <c r="W37" t="s">
        <v>454</v>
      </c>
      <c r="X37" t="s">
        <v>75</v>
      </c>
      <c r="Y37">
        <v>53</v>
      </c>
      <c r="Z37">
        <v>53000000</v>
      </c>
      <c r="AA37" t="s">
        <v>76</v>
      </c>
      <c r="AB37">
        <v>1.5</v>
      </c>
      <c r="AC37">
        <v>20</v>
      </c>
      <c r="AD37" t="s">
        <v>77</v>
      </c>
      <c r="AE37" t="s">
        <v>75</v>
      </c>
      <c r="AF37" t="s">
        <v>77</v>
      </c>
      <c r="AG37" t="s">
        <v>79</v>
      </c>
      <c r="AH37" t="s">
        <v>79</v>
      </c>
      <c r="AI37">
        <v>10</v>
      </c>
      <c r="AJ37">
        <v>0</v>
      </c>
      <c r="AL37" t="s">
        <v>123</v>
      </c>
      <c r="AO37">
        <v>2008007</v>
      </c>
      <c r="AP37">
        <v>20080630</v>
      </c>
      <c r="AQ37" t="s">
        <v>76</v>
      </c>
      <c r="AR37" t="s">
        <v>76</v>
      </c>
      <c r="AS37">
        <v>0</v>
      </c>
      <c r="AT37">
        <v>0</v>
      </c>
      <c r="AU37" t="s">
        <v>208</v>
      </c>
      <c r="AV37" t="s">
        <v>84</v>
      </c>
      <c r="AX37" t="s">
        <v>77</v>
      </c>
      <c r="AY37" t="s">
        <v>86</v>
      </c>
      <c r="AZ37">
        <v>6201</v>
      </c>
      <c r="BA37" t="s">
        <v>76</v>
      </c>
      <c r="BB37" t="s">
        <v>77</v>
      </c>
      <c r="BD37" t="s">
        <v>208</v>
      </c>
      <c r="BE37" t="s">
        <v>77</v>
      </c>
      <c r="BF37" t="s">
        <v>75</v>
      </c>
      <c r="BG37" t="s">
        <v>391</v>
      </c>
      <c r="BH37" t="s">
        <v>77</v>
      </c>
      <c r="BI37" s="1">
        <v>39569</v>
      </c>
    </row>
    <row r="38" spans="1:61">
      <c r="A38">
        <v>13786</v>
      </c>
      <c r="B38" t="s">
        <v>455</v>
      </c>
      <c r="C38" t="s">
        <v>456</v>
      </c>
      <c r="E38" t="s">
        <v>262</v>
      </c>
      <c r="F38" t="s">
        <v>457</v>
      </c>
      <c r="G38" t="s">
        <v>131</v>
      </c>
      <c r="H38" t="s">
        <v>132</v>
      </c>
      <c r="I38">
        <v>10022</v>
      </c>
      <c r="J38" t="s">
        <v>65</v>
      </c>
      <c r="K38" t="s">
        <v>458</v>
      </c>
      <c r="L38" t="s">
        <v>459</v>
      </c>
      <c r="M38" t="s">
        <v>460</v>
      </c>
      <c r="N38" t="s">
        <v>461</v>
      </c>
      <c r="O38" t="s">
        <v>363</v>
      </c>
      <c r="P38">
        <v>500000</v>
      </c>
      <c r="Q38">
        <v>500000</v>
      </c>
      <c r="R38" s="1">
        <v>36982</v>
      </c>
      <c r="S38" t="s">
        <v>79</v>
      </c>
      <c r="T38" t="s">
        <v>71</v>
      </c>
      <c r="U38" t="s">
        <v>72</v>
      </c>
      <c r="V38" t="s">
        <v>153</v>
      </c>
      <c r="W38" t="s">
        <v>3676</v>
      </c>
      <c r="X38" t="s">
        <v>75</v>
      </c>
      <c r="Y38">
        <v>268</v>
      </c>
      <c r="Z38">
        <v>20902000000</v>
      </c>
      <c r="AA38" t="s">
        <v>76</v>
      </c>
      <c r="AB38">
        <v>2</v>
      </c>
      <c r="AC38">
        <v>20</v>
      </c>
      <c r="AD38" t="s">
        <v>77</v>
      </c>
      <c r="AE38" t="s">
        <v>75</v>
      </c>
      <c r="AF38" t="s">
        <v>75</v>
      </c>
      <c r="AG38" t="s">
        <v>79</v>
      </c>
      <c r="AH38" t="s">
        <v>80</v>
      </c>
      <c r="AI38">
        <v>60</v>
      </c>
      <c r="AJ38">
        <v>0</v>
      </c>
      <c r="AK38" t="s">
        <v>462</v>
      </c>
      <c r="AL38" t="s">
        <v>463</v>
      </c>
      <c r="AM38" s="1">
        <v>39447</v>
      </c>
      <c r="AN38">
        <v>0</v>
      </c>
      <c r="AO38">
        <v>2008003</v>
      </c>
      <c r="AP38">
        <v>20080531</v>
      </c>
      <c r="AQ38" t="s">
        <v>76</v>
      </c>
      <c r="AR38" t="s">
        <v>76</v>
      </c>
      <c r="AS38">
        <v>0</v>
      </c>
      <c r="AT38">
        <v>0</v>
      </c>
      <c r="AU38" t="s">
        <v>84</v>
      </c>
      <c r="AV38" t="s">
        <v>84</v>
      </c>
      <c r="AW38" t="s">
        <v>464</v>
      </c>
      <c r="AX38" t="s">
        <v>77</v>
      </c>
      <c r="AY38" t="s">
        <v>143</v>
      </c>
      <c r="AZ38">
        <v>1885</v>
      </c>
      <c r="BA38" t="s">
        <v>76</v>
      </c>
      <c r="BB38" t="s">
        <v>77</v>
      </c>
      <c r="BE38" t="s">
        <v>75</v>
      </c>
      <c r="BF38" t="s">
        <v>75</v>
      </c>
      <c r="BG38" t="s">
        <v>391</v>
      </c>
      <c r="BH38" t="s">
        <v>77</v>
      </c>
      <c r="BI38" s="1">
        <v>38405</v>
      </c>
    </row>
    <row r="39" spans="1:61">
      <c r="A39">
        <v>13785</v>
      </c>
      <c r="B39" t="s">
        <v>465</v>
      </c>
      <c r="C39" t="s">
        <v>456</v>
      </c>
      <c r="D39" t="s">
        <v>466</v>
      </c>
      <c r="E39" t="s">
        <v>262</v>
      </c>
      <c r="F39" t="s">
        <v>457</v>
      </c>
      <c r="G39" t="s">
        <v>131</v>
      </c>
      <c r="H39" t="s">
        <v>132</v>
      </c>
      <c r="I39">
        <v>10022</v>
      </c>
      <c r="J39" t="s">
        <v>65</v>
      </c>
      <c r="K39" t="s">
        <v>458</v>
      </c>
      <c r="L39" t="s">
        <v>459</v>
      </c>
      <c r="M39" t="s">
        <v>460</v>
      </c>
      <c r="N39" t="s">
        <v>461</v>
      </c>
      <c r="O39" t="s">
        <v>69</v>
      </c>
      <c r="P39">
        <v>500000</v>
      </c>
      <c r="Q39">
        <v>500000</v>
      </c>
      <c r="R39" s="1">
        <v>36281</v>
      </c>
      <c r="S39" t="s">
        <v>79</v>
      </c>
      <c r="T39" t="s">
        <v>71</v>
      </c>
      <c r="U39" t="s">
        <v>72</v>
      </c>
      <c r="V39" t="s">
        <v>153</v>
      </c>
      <c r="W39" t="s">
        <v>3676</v>
      </c>
      <c r="X39" t="s">
        <v>75</v>
      </c>
      <c r="Y39">
        <v>179</v>
      </c>
      <c r="Z39">
        <v>20902000000</v>
      </c>
      <c r="AA39" t="s">
        <v>76</v>
      </c>
      <c r="AB39">
        <v>2</v>
      </c>
      <c r="AC39">
        <v>20</v>
      </c>
      <c r="AD39" t="s">
        <v>77</v>
      </c>
      <c r="AE39" t="s">
        <v>75</v>
      </c>
      <c r="AF39" t="s">
        <v>75</v>
      </c>
      <c r="AG39" t="s">
        <v>84</v>
      </c>
      <c r="AH39" t="s">
        <v>84</v>
      </c>
      <c r="AI39">
        <v>60</v>
      </c>
      <c r="AJ39" t="s">
        <v>467</v>
      </c>
      <c r="AK39" t="s">
        <v>84</v>
      </c>
      <c r="AL39" t="s">
        <v>463</v>
      </c>
      <c r="AM39" s="1">
        <v>39447</v>
      </c>
      <c r="AN39">
        <v>0</v>
      </c>
      <c r="AO39">
        <v>2008003</v>
      </c>
      <c r="AP39">
        <v>20080531</v>
      </c>
      <c r="AQ39" t="s">
        <v>76</v>
      </c>
      <c r="AR39" t="s">
        <v>76</v>
      </c>
      <c r="AS39">
        <v>0</v>
      </c>
      <c r="AT39">
        <v>0</v>
      </c>
      <c r="AU39" t="s">
        <v>84</v>
      </c>
      <c r="AV39" t="s">
        <v>84</v>
      </c>
      <c r="AW39" t="s">
        <v>464</v>
      </c>
      <c r="AX39" t="s">
        <v>77</v>
      </c>
      <c r="AY39" t="s">
        <v>158</v>
      </c>
      <c r="AZ39">
        <v>1885</v>
      </c>
      <c r="BA39" t="s">
        <v>76</v>
      </c>
      <c r="BB39" t="s">
        <v>75</v>
      </c>
      <c r="BC39" t="s">
        <v>455</v>
      </c>
      <c r="BE39" t="s">
        <v>75</v>
      </c>
      <c r="BF39" t="s">
        <v>75</v>
      </c>
      <c r="BG39" t="s">
        <v>391</v>
      </c>
      <c r="BH39" t="s">
        <v>77</v>
      </c>
      <c r="BI39" s="1">
        <v>38405</v>
      </c>
    </row>
    <row r="40" spans="1:61">
      <c r="A40">
        <v>13764</v>
      </c>
      <c r="B40" t="s">
        <v>468</v>
      </c>
      <c r="C40" t="s">
        <v>456</v>
      </c>
      <c r="D40" t="s">
        <v>469</v>
      </c>
      <c r="E40" t="s">
        <v>262</v>
      </c>
      <c r="F40" t="s">
        <v>457</v>
      </c>
      <c r="G40" t="s">
        <v>131</v>
      </c>
      <c r="H40" t="s">
        <v>132</v>
      </c>
      <c r="I40">
        <v>10022</v>
      </c>
      <c r="J40" t="s">
        <v>65</v>
      </c>
      <c r="K40" t="s">
        <v>458</v>
      </c>
      <c r="L40" t="s">
        <v>459</v>
      </c>
      <c r="M40" t="s">
        <v>460</v>
      </c>
      <c r="N40" t="s">
        <v>461</v>
      </c>
      <c r="O40" t="s">
        <v>363</v>
      </c>
      <c r="P40">
        <v>5000000</v>
      </c>
      <c r="Q40">
        <v>1000000</v>
      </c>
      <c r="R40" s="1">
        <v>38169</v>
      </c>
      <c r="S40" t="s">
        <v>470</v>
      </c>
      <c r="T40" t="s">
        <v>71</v>
      </c>
      <c r="U40" t="s">
        <v>72</v>
      </c>
      <c r="V40" t="s">
        <v>153</v>
      </c>
      <c r="W40" t="s">
        <v>3677</v>
      </c>
      <c r="X40" t="s">
        <v>75</v>
      </c>
      <c r="Y40">
        <v>903</v>
      </c>
      <c r="Z40">
        <v>20902000000</v>
      </c>
      <c r="AA40" t="s">
        <v>76</v>
      </c>
      <c r="AB40">
        <v>2</v>
      </c>
      <c r="AC40">
        <v>20</v>
      </c>
      <c r="AD40" t="s">
        <v>77</v>
      </c>
      <c r="AE40" t="s">
        <v>75</v>
      </c>
      <c r="AF40" t="s">
        <v>77</v>
      </c>
      <c r="AG40" t="s">
        <v>79</v>
      </c>
      <c r="AH40" t="s">
        <v>70</v>
      </c>
      <c r="AI40">
        <v>60</v>
      </c>
      <c r="AJ40" t="s">
        <v>104</v>
      </c>
      <c r="AK40" t="s">
        <v>462</v>
      </c>
      <c r="AL40" t="s">
        <v>463</v>
      </c>
      <c r="AM40" s="1">
        <v>39447</v>
      </c>
      <c r="AN40">
        <v>0</v>
      </c>
      <c r="AO40">
        <v>2008006</v>
      </c>
      <c r="AP40">
        <v>20080531</v>
      </c>
      <c r="AQ40" t="s">
        <v>76</v>
      </c>
      <c r="AR40" t="s">
        <v>76</v>
      </c>
      <c r="AS40">
        <v>0</v>
      </c>
      <c r="AT40">
        <v>0</v>
      </c>
      <c r="AU40" t="s">
        <v>471</v>
      </c>
      <c r="AV40" t="s">
        <v>84</v>
      </c>
      <c r="AW40" t="s">
        <v>472</v>
      </c>
      <c r="AX40" t="s">
        <v>77</v>
      </c>
      <c r="AY40" t="s">
        <v>143</v>
      </c>
      <c r="AZ40">
        <v>1885</v>
      </c>
      <c r="BA40" t="s">
        <v>76</v>
      </c>
      <c r="BB40" t="s">
        <v>77</v>
      </c>
      <c r="BD40" t="s">
        <v>471</v>
      </c>
      <c r="BE40" t="s">
        <v>77</v>
      </c>
      <c r="BF40" t="s">
        <v>75</v>
      </c>
      <c r="BG40" t="s">
        <v>109</v>
      </c>
      <c r="BH40" t="s">
        <v>75</v>
      </c>
      <c r="BI40" s="1">
        <v>38405</v>
      </c>
    </row>
    <row r="41" spans="1:61">
      <c r="A41">
        <v>13763</v>
      </c>
      <c r="B41" t="s">
        <v>473</v>
      </c>
      <c r="C41" t="s">
        <v>456</v>
      </c>
      <c r="D41" t="s">
        <v>474</v>
      </c>
      <c r="E41" t="s">
        <v>262</v>
      </c>
      <c r="F41" t="s">
        <v>457</v>
      </c>
      <c r="G41" t="s">
        <v>131</v>
      </c>
      <c r="H41" t="s">
        <v>132</v>
      </c>
      <c r="I41">
        <v>10022</v>
      </c>
      <c r="J41" t="s">
        <v>65</v>
      </c>
      <c r="K41" t="s">
        <v>458</v>
      </c>
      <c r="L41" t="s">
        <v>459</v>
      </c>
      <c r="M41" t="s">
        <v>460</v>
      </c>
      <c r="N41" t="s">
        <v>461</v>
      </c>
      <c r="O41" t="s">
        <v>69</v>
      </c>
      <c r="P41">
        <v>5000000</v>
      </c>
      <c r="Q41">
        <v>1000000</v>
      </c>
      <c r="R41" s="1">
        <v>38169</v>
      </c>
      <c r="S41" t="s">
        <v>470</v>
      </c>
      <c r="T41" t="s">
        <v>71</v>
      </c>
      <c r="U41" t="s">
        <v>72</v>
      </c>
      <c r="V41" t="s">
        <v>153</v>
      </c>
      <c r="W41" t="s">
        <v>3677</v>
      </c>
      <c r="X41" t="s">
        <v>75</v>
      </c>
      <c r="Y41">
        <v>392</v>
      </c>
      <c r="Z41">
        <v>20902000000</v>
      </c>
      <c r="AA41" t="s">
        <v>76</v>
      </c>
      <c r="AB41">
        <v>2</v>
      </c>
      <c r="AC41">
        <v>20</v>
      </c>
      <c r="AD41" t="s">
        <v>77</v>
      </c>
      <c r="AE41" t="s">
        <v>75</v>
      </c>
      <c r="AF41" t="s">
        <v>77</v>
      </c>
      <c r="AG41" t="s">
        <v>79</v>
      </c>
      <c r="AH41" t="s">
        <v>70</v>
      </c>
      <c r="AI41">
        <v>60</v>
      </c>
      <c r="AJ41" t="s">
        <v>104</v>
      </c>
      <c r="AK41" t="s">
        <v>84</v>
      </c>
      <c r="AL41" t="s">
        <v>154</v>
      </c>
      <c r="AM41" s="1">
        <v>39447</v>
      </c>
      <c r="AN41">
        <v>0</v>
      </c>
      <c r="AO41">
        <v>2008006</v>
      </c>
      <c r="AP41">
        <v>20080531</v>
      </c>
      <c r="AQ41" t="s">
        <v>76</v>
      </c>
      <c r="AR41" t="s">
        <v>76</v>
      </c>
      <c r="AS41">
        <v>0</v>
      </c>
      <c r="AT41">
        <v>0</v>
      </c>
      <c r="AU41" t="s">
        <v>471</v>
      </c>
      <c r="AV41" t="s">
        <v>84</v>
      </c>
      <c r="AW41" t="s">
        <v>475</v>
      </c>
      <c r="AX41" t="s">
        <v>77</v>
      </c>
      <c r="AY41" t="s">
        <v>476</v>
      </c>
      <c r="AZ41">
        <v>1885</v>
      </c>
      <c r="BA41" t="s">
        <v>76</v>
      </c>
      <c r="BB41" t="s">
        <v>75</v>
      </c>
      <c r="BC41" t="s">
        <v>468</v>
      </c>
      <c r="BD41" t="s">
        <v>471</v>
      </c>
      <c r="BE41" t="s">
        <v>75</v>
      </c>
      <c r="BF41" t="s">
        <v>75</v>
      </c>
      <c r="BG41" t="s">
        <v>109</v>
      </c>
      <c r="BH41" t="s">
        <v>75</v>
      </c>
      <c r="BI41" s="1">
        <v>38405</v>
      </c>
    </row>
    <row r="42" spans="1:61">
      <c r="A42">
        <v>13765</v>
      </c>
      <c r="B42" t="s">
        <v>477</v>
      </c>
      <c r="C42" t="s">
        <v>456</v>
      </c>
      <c r="E42" t="s">
        <v>262</v>
      </c>
      <c r="F42" t="s">
        <v>457</v>
      </c>
      <c r="G42" t="s">
        <v>131</v>
      </c>
      <c r="H42" t="s">
        <v>132</v>
      </c>
      <c r="I42">
        <v>10022</v>
      </c>
      <c r="J42" t="s">
        <v>65</v>
      </c>
      <c r="K42" t="s">
        <v>458</v>
      </c>
      <c r="L42" t="s">
        <v>459</v>
      </c>
      <c r="M42" t="s">
        <v>460</v>
      </c>
      <c r="N42" t="s">
        <v>461</v>
      </c>
      <c r="O42" t="s">
        <v>69</v>
      </c>
      <c r="P42">
        <v>500000</v>
      </c>
      <c r="Q42">
        <v>500000</v>
      </c>
      <c r="R42" s="1">
        <v>38353</v>
      </c>
      <c r="S42" t="s">
        <v>79</v>
      </c>
      <c r="T42" t="s">
        <v>71</v>
      </c>
      <c r="U42" t="s">
        <v>72</v>
      </c>
      <c r="V42" t="s">
        <v>101</v>
      </c>
      <c r="W42" t="s">
        <v>3678</v>
      </c>
      <c r="X42" t="s">
        <v>77</v>
      </c>
      <c r="Y42">
        <v>56</v>
      </c>
      <c r="Z42">
        <v>20902000000</v>
      </c>
      <c r="AA42" t="s">
        <v>76</v>
      </c>
      <c r="AB42">
        <v>2</v>
      </c>
      <c r="AC42">
        <v>20</v>
      </c>
      <c r="AD42" t="s">
        <v>77</v>
      </c>
      <c r="AE42" t="s">
        <v>75</v>
      </c>
      <c r="AF42" t="s">
        <v>77</v>
      </c>
      <c r="AG42" t="s">
        <v>79</v>
      </c>
      <c r="AH42" t="s">
        <v>70</v>
      </c>
      <c r="AI42">
        <v>60</v>
      </c>
      <c r="AJ42">
        <v>0</v>
      </c>
      <c r="AL42" t="s">
        <v>154</v>
      </c>
      <c r="AN42">
        <v>0</v>
      </c>
      <c r="AO42">
        <v>2007011</v>
      </c>
      <c r="AP42">
        <v>20080531</v>
      </c>
      <c r="AQ42" t="s">
        <v>76</v>
      </c>
      <c r="AR42" t="s">
        <v>76</v>
      </c>
      <c r="AS42">
        <v>0</v>
      </c>
      <c r="AT42">
        <v>0</v>
      </c>
      <c r="AU42" t="s">
        <v>252</v>
      </c>
      <c r="AV42" t="s">
        <v>84</v>
      </c>
      <c r="AW42" t="s">
        <v>475</v>
      </c>
      <c r="AX42" t="s">
        <v>77</v>
      </c>
      <c r="AY42" t="s">
        <v>158</v>
      </c>
      <c r="AZ42">
        <v>1885</v>
      </c>
      <c r="BA42" t="s">
        <v>76</v>
      </c>
      <c r="BB42" t="s">
        <v>75</v>
      </c>
      <c r="BC42" t="s">
        <v>478</v>
      </c>
      <c r="BE42" t="s">
        <v>75</v>
      </c>
      <c r="BF42" t="s">
        <v>75</v>
      </c>
      <c r="BG42" t="s">
        <v>238</v>
      </c>
      <c r="BH42" t="s">
        <v>75</v>
      </c>
      <c r="BI42" s="1">
        <v>38405</v>
      </c>
    </row>
    <row r="43" spans="1:61">
      <c r="A43">
        <v>13767</v>
      </c>
      <c r="B43" t="s">
        <v>478</v>
      </c>
      <c r="C43" t="s">
        <v>456</v>
      </c>
      <c r="E43" t="s">
        <v>262</v>
      </c>
      <c r="F43" t="s">
        <v>457</v>
      </c>
      <c r="G43" t="s">
        <v>131</v>
      </c>
      <c r="H43" t="s">
        <v>132</v>
      </c>
      <c r="I43">
        <v>10022</v>
      </c>
      <c r="J43" t="s">
        <v>65</v>
      </c>
      <c r="K43" t="s">
        <v>458</v>
      </c>
      <c r="L43" t="s">
        <v>459</v>
      </c>
      <c r="M43" t="s">
        <v>460</v>
      </c>
      <c r="N43" t="s">
        <v>461</v>
      </c>
      <c r="O43" t="s">
        <v>363</v>
      </c>
      <c r="P43">
        <v>500000</v>
      </c>
      <c r="Q43">
        <v>500000</v>
      </c>
      <c r="R43" s="1">
        <v>38353</v>
      </c>
      <c r="S43" t="s">
        <v>79</v>
      </c>
      <c r="T43" t="s">
        <v>71</v>
      </c>
      <c r="U43" t="s">
        <v>72</v>
      </c>
      <c r="V43" t="s">
        <v>101</v>
      </c>
      <c r="W43" t="s">
        <v>3678</v>
      </c>
      <c r="X43" t="s">
        <v>77</v>
      </c>
      <c r="Y43">
        <v>6</v>
      </c>
      <c r="Z43">
        <v>20902000000</v>
      </c>
      <c r="AA43" t="s">
        <v>76</v>
      </c>
      <c r="AB43">
        <v>2</v>
      </c>
      <c r="AC43">
        <v>20</v>
      </c>
      <c r="AD43" t="s">
        <v>77</v>
      </c>
      <c r="AE43" t="s">
        <v>75</v>
      </c>
      <c r="AF43" t="s">
        <v>77</v>
      </c>
      <c r="AG43" t="s">
        <v>79</v>
      </c>
      <c r="AH43" t="s">
        <v>70</v>
      </c>
      <c r="AI43">
        <v>60</v>
      </c>
      <c r="AJ43">
        <v>0</v>
      </c>
      <c r="AK43" t="s">
        <v>462</v>
      </c>
      <c r="AL43" t="s">
        <v>154</v>
      </c>
      <c r="AN43">
        <v>0</v>
      </c>
      <c r="AO43">
        <v>2007011</v>
      </c>
      <c r="AP43">
        <v>20080531</v>
      </c>
      <c r="AQ43" t="s">
        <v>76</v>
      </c>
      <c r="AR43" t="s">
        <v>76</v>
      </c>
      <c r="AS43">
        <v>0</v>
      </c>
      <c r="AT43">
        <v>0</v>
      </c>
      <c r="AU43" t="s">
        <v>252</v>
      </c>
      <c r="AV43" t="s">
        <v>84</v>
      </c>
      <c r="AW43" t="s">
        <v>475</v>
      </c>
      <c r="AX43" t="s">
        <v>77</v>
      </c>
      <c r="AY43" t="s">
        <v>143</v>
      </c>
      <c r="AZ43">
        <v>1885</v>
      </c>
      <c r="BA43" t="s">
        <v>76</v>
      </c>
      <c r="BB43" t="s">
        <v>77</v>
      </c>
      <c r="BE43" t="s">
        <v>75</v>
      </c>
      <c r="BF43" t="s">
        <v>75</v>
      </c>
      <c r="BG43" t="s">
        <v>238</v>
      </c>
      <c r="BH43" t="s">
        <v>75</v>
      </c>
      <c r="BI43" s="1">
        <v>38405</v>
      </c>
    </row>
    <row r="44" spans="1:61">
      <c r="A44">
        <v>5822</v>
      </c>
      <c r="B44" t="s">
        <v>479</v>
      </c>
      <c r="C44" t="s">
        <v>456</v>
      </c>
      <c r="D44" t="s">
        <v>480</v>
      </c>
      <c r="E44" t="s">
        <v>262</v>
      </c>
      <c r="F44" t="s">
        <v>457</v>
      </c>
      <c r="G44" t="s">
        <v>131</v>
      </c>
      <c r="H44" t="s">
        <v>132</v>
      </c>
      <c r="I44">
        <v>10022</v>
      </c>
      <c r="J44" t="s">
        <v>65</v>
      </c>
      <c r="K44" t="s">
        <v>458</v>
      </c>
      <c r="L44" t="s">
        <v>459</v>
      </c>
      <c r="M44" t="s">
        <v>460</v>
      </c>
      <c r="N44" t="s">
        <v>461</v>
      </c>
      <c r="O44" t="s">
        <v>481</v>
      </c>
      <c r="P44">
        <v>5000000</v>
      </c>
      <c r="Q44">
        <v>1000000</v>
      </c>
      <c r="R44" s="1">
        <v>35612</v>
      </c>
      <c r="S44" t="s">
        <v>470</v>
      </c>
      <c r="T44" t="s">
        <v>71</v>
      </c>
      <c r="U44" t="s">
        <v>72</v>
      </c>
      <c r="V44" t="s">
        <v>153</v>
      </c>
      <c r="W44" t="s">
        <v>3679</v>
      </c>
      <c r="X44" t="s">
        <v>75</v>
      </c>
      <c r="Y44">
        <v>1481</v>
      </c>
      <c r="Z44">
        <v>20902000000</v>
      </c>
      <c r="AA44" t="s">
        <v>76</v>
      </c>
      <c r="AB44">
        <v>2</v>
      </c>
      <c r="AC44">
        <v>20</v>
      </c>
      <c r="AD44" t="s">
        <v>77</v>
      </c>
      <c r="AE44" t="s">
        <v>75</v>
      </c>
      <c r="AF44" t="s">
        <v>77</v>
      </c>
      <c r="AG44" t="s">
        <v>79</v>
      </c>
      <c r="AH44" t="s">
        <v>70</v>
      </c>
      <c r="AI44">
        <v>60</v>
      </c>
      <c r="AJ44" t="s">
        <v>482</v>
      </c>
      <c r="AK44" t="s">
        <v>483</v>
      </c>
      <c r="AL44" t="s">
        <v>283</v>
      </c>
      <c r="AM44" s="1">
        <v>39447</v>
      </c>
      <c r="AN44">
        <v>0</v>
      </c>
      <c r="AO44">
        <v>2008006</v>
      </c>
      <c r="AP44">
        <v>20080531</v>
      </c>
      <c r="AQ44" t="s">
        <v>76</v>
      </c>
      <c r="AR44" t="s">
        <v>76</v>
      </c>
      <c r="AS44">
        <v>0</v>
      </c>
      <c r="AU44" t="s">
        <v>484</v>
      </c>
      <c r="AW44" t="s">
        <v>472</v>
      </c>
      <c r="AX44" t="s">
        <v>77</v>
      </c>
      <c r="AY44" t="s">
        <v>143</v>
      </c>
      <c r="AZ44">
        <v>1885</v>
      </c>
      <c r="BA44" t="s">
        <v>76</v>
      </c>
      <c r="BB44" t="s">
        <v>77</v>
      </c>
      <c r="BD44" t="s">
        <v>484</v>
      </c>
      <c r="BE44" t="s">
        <v>77</v>
      </c>
      <c r="BF44" t="s">
        <v>75</v>
      </c>
      <c r="BG44" t="s">
        <v>88</v>
      </c>
      <c r="BH44" t="s">
        <v>75</v>
      </c>
      <c r="BI44" s="1">
        <v>37188</v>
      </c>
    </row>
    <row r="45" spans="1:61">
      <c r="A45">
        <v>5821</v>
      </c>
      <c r="B45" t="s">
        <v>485</v>
      </c>
      <c r="C45" t="s">
        <v>456</v>
      </c>
      <c r="D45" t="s">
        <v>480</v>
      </c>
      <c r="E45" t="s">
        <v>262</v>
      </c>
      <c r="F45" t="s">
        <v>457</v>
      </c>
      <c r="G45" t="s">
        <v>131</v>
      </c>
      <c r="H45" t="s">
        <v>132</v>
      </c>
      <c r="I45">
        <v>10022</v>
      </c>
      <c r="J45" t="s">
        <v>65</v>
      </c>
      <c r="K45" t="s">
        <v>458</v>
      </c>
      <c r="L45" t="s">
        <v>459</v>
      </c>
      <c r="M45" t="s">
        <v>460</v>
      </c>
      <c r="N45" t="s">
        <v>461</v>
      </c>
      <c r="O45" t="s">
        <v>69</v>
      </c>
      <c r="P45">
        <v>5000000</v>
      </c>
      <c r="Q45">
        <v>1000000</v>
      </c>
      <c r="R45" s="1">
        <v>34973</v>
      </c>
      <c r="S45" t="s">
        <v>470</v>
      </c>
      <c r="T45" t="s">
        <v>71</v>
      </c>
      <c r="U45" t="s">
        <v>72</v>
      </c>
      <c r="V45" t="s">
        <v>153</v>
      </c>
      <c r="W45" t="s">
        <v>3679</v>
      </c>
      <c r="X45" t="s">
        <v>75</v>
      </c>
      <c r="Y45">
        <v>577</v>
      </c>
      <c r="Z45">
        <v>20902000000</v>
      </c>
      <c r="AA45" t="s">
        <v>76</v>
      </c>
      <c r="AB45">
        <v>1.5</v>
      </c>
      <c r="AC45">
        <v>20</v>
      </c>
      <c r="AD45" t="s">
        <v>75</v>
      </c>
      <c r="AE45" t="s">
        <v>75</v>
      </c>
      <c r="AF45" t="s">
        <v>77</v>
      </c>
      <c r="AG45" t="s">
        <v>79</v>
      </c>
      <c r="AH45" t="s">
        <v>80</v>
      </c>
      <c r="AI45">
        <v>60</v>
      </c>
      <c r="AJ45" t="s">
        <v>482</v>
      </c>
      <c r="AK45" t="s">
        <v>84</v>
      </c>
      <c r="AL45" t="s">
        <v>463</v>
      </c>
      <c r="AM45" s="1">
        <v>39447</v>
      </c>
      <c r="AN45">
        <v>0</v>
      </c>
      <c r="AO45">
        <v>2008006</v>
      </c>
      <c r="AP45">
        <v>20080531</v>
      </c>
      <c r="AQ45" t="s">
        <v>76</v>
      </c>
      <c r="AR45" t="s">
        <v>76</v>
      </c>
      <c r="AS45">
        <v>0</v>
      </c>
      <c r="AU45" t="s">
        <v>486</v>
      </c>
      <c r="AW45" t="s">
        <v>475</v>
      </c>
      <c r="AX45" t="s">
        <v>77</v>
      </c>
      <c r="AY45" t="s">
        <v>476</v>
      </c>
      <c r="AZ45">
        <v>1885</v>
      </c>
      <c r="BA45" t="s">
        <v>76</v>
      </c>
      <c r="BB45" t="s">
        <v>75</v>
      </c>
      <c r="BC45" t="s">
        <v>479</v>
      </c>
      <c r="BD45" t="s">
        <v>486</v>
      </c>
      <c r="BE45" t="s">
        <v>75</v>
      </c>
      <c r="BF45" t="s">
        <v>75</v>
      </c>
      <c r="BG45" t="s">
        <v>88</v>
      </c>
      <c r="BH45" t="s">
        <v>75</v>
      </c>
      <c r="BI45" s="1">
        <v>37188</v>
      </c>
    </row>
    <row r="46" spans="1:61">
      <c r="A46">
        <v>18075</v>
      </c>
      <c r="B46" t="s">
        <v>487</v>
      </c>
      <c r="C46" t="s">
        <v>488</v>
      </c>
      <c r="E46" t="s">
        <v>489</v>
      </c>
      <c r="G46" t="s">
        <v>131</v>
      </c>
      <c r="H46" t="s">
        <v>132</v>
      </c>
      <c r="I46">
        <v>10019</v>
      </c>
      <c r="J46" t="s">
        <v>65</v>
      </c>
      <c r="K46" t="s">
        <v>490</v>
      </c>
      <c r="L46" t="s">
        <v>491</v>
      </c>
      <c r="M46" t="s">
        <v>492</v>
      </c>
      <c r="O46" t="s">
        <v>69</v>
      </c>
      <c r="P46">
        <v>1000000</v>
      </c>
      <c r="R46" s="1">
        <v>36526</v>
      </c>
      <c r="S46" t="s">
        <v>79</v>
      </c>
      <c r="T46" t="s">
        <v>71</v>
      </c>
      <c r="U46" t="s">
        <v>72</v>
      </c>
      <c r="V46" t="s">
        <v>73</v>
      </c>
      <c r="W46" t="s">
        <v>3680</v>
      </c>
      <c r="X46" t="s">
        <v>77</v>
      </c>
      <c r="Y46">
        <v>71.751000000000005</v>
      </c>
      <c r="Z46">
        <v>313680000</v>
      </c>
      <c r="AA46" t="s">
        <v>76</v>
      </c>
      <c r="AB46">
        <v>2</v>
      </c>
      <c r="AC46">
        <v>20</v>
      </c>
      <c r="AD46" t="s">
        <v>77</v>
      </c>
      <c r="AE46" t="s">
        <v>75</v>
      </c>
      <c r="AF46" t="s">
        <v>77</v>
      </c>
      <c r="AG46" t="s">
        <v>79</v>
      </c>
      <c r="AH46" t="s">
        <v>70</v>
      </c>
      <c r="AI46">
        <v>90</v>
      </c>
      <c r="AJ46" t="s">
        <v>104</v>
      </c>
      <c r="AK46" t="s">
        <v>493</v>
      </c>
      <c r="AL46" t="s">
        <v>494</v>
      </c>
      <c r="AN46">
        <v>50000000</v>
      </c>
      <c r="AO46">
        <v>2008006</v>
      </c>
      <c r="AP46">
        <v>20080630</v>
      </c>
      <c r="AQ46" t="s">
        <v>76</v>
      </c>
      <c r="AR46" t="s">
        <v>76</v>
      </c>
      <c r="AS46">
        <v>0</v>
      </c>
      <c r="AT46">
        <v>0</v>
      </c>
      <c r="AU46" t="s">
        <v>284</v>
      </c>
      <c r="AV46" t="s">
        <v>84</v>
      </c>
      <c r="AW46" t="s">
        <v>495</v>
      </c>
      <c r="AX46" t="s">
        <v>77</v>
      </c>
      <c r="AY46" t="s">
        <v>86</v>
      </c>
      <c r="AZ46">
        <v>4012</v>
      </c>
      <c r="BA46" t="s">
        <v>76</v>
      </c>
      <c r="BB46" t="s">
        <v>75</v>
      </c>
      <c r="BC46" t="s">
        <v>496</v>
      </c>
      <c r="BE46" t="s">
        <v>77</v>
      </c>
      <c r="BF46" t="s">
        <v>75</v>
      </c>
      <c r="BG46" t="s">
        <v>88</v>
      </c>
      <c r="BH46" t="s">
        <v>75</v>
      </c>
      <c r="BI46" s="1">
        <v>38938</v>
      </c>
    </row>
    <row r="47" spans="1:61">
      <c r="A47">
        <v>18076</v>
      </c>
      <c r="B47" t="s">
        <v>496</v>
      </c>
      <c r="C47" t="s">
        <v>488</v>
      </c>
      <c r="E47" t="s">
        <v>489</v>
      </c>
      <c r="G47" t="s">
        <v>131</v>
      </c>
      <c r="H47" t="s">
        <v>132</v>
      </c>
      <c r="I47">
        <v>10019</v>
      </c>
      <c r="J47" t="s">
        <v>65</v>
      </c>
      <c r="K47" t="s">
        <v>490</v>
      </c>
      <c r="L47" t="s">
        <v>491</v>
      </c>
      <c r="M47" t="s">
        <v>492</v>
      </c>
      <c r="O47" t="s">
        <v>497</v>
      </c>
      <c r="P47">
        <v>1000000</v>
      </c>
      <c r="R47" s="1">
        <v>37987</v>
      </c>
      <c r="S47" t="s">
        <v>79</v>
      </c>
      <c r="T47" t="s">
        <v>71</v>
      </c>
      <c r="U47" t="s">
        <v>72</v>
      </c>
      <c r="V47" t="s">
        <v>73</v>
      </c>
      <c r="W47" t="s">
        <v>3681</v>
      </c>
      <c r="X47" t="s">
        <v>77</v>
      </c>
      <c r="Y47">
        <v>137.31200000000001</v>
      </c>
      <c r="Z47">
        <v>313680000</v>
      </c>
      <c r="AA47" t="s">
        <v>76</v>
      </c>
      <c r="AB47">
        <v>2</v>
      </c>
      <c r="AC47">
        <v>20</v>
      </c>
      <c r="AD47" t="s">
        <v>77</v>
      </c>
      <c r="AE47" t="s">
        <v>75</v>
      </c>
      <c r="AF47" t="s">
        <v>77</v>
      </c>
      <c r="AG47" t="s">
        <v>79</v>
      </c>
      <c r="AH47" t="s">
        <v>70</v>
      </c>
      <c r="AI47">
        <v>90</v>
      </c>
      <c r="AJ47" t="s">
        <v>104</v>
      </c>
      <c r="AK47" t="s">
        <v>498</v>
      </c>
      <c r="AL47" t="s">
        <v>494</v>
      </c>
      <c r="AN47">
        <v>50000000</v>
      </c>
      <c r="AO47">
        <v>2008006</v>
      </c>
      <c r="AP47">
        <v>20080630</v>
      </c>
      <c r="AQ47" t="s">
        <v>76</v>
      </c>
      <c r="AR47" t="s">
        <v>76</v>
      </c>
      <c r="AS47">
        <v>0</v>
      </c>
      <c r="AT47">
        <v>0</v>
      </c>
      <c r="AU47" t="s">
        <v>284</v>
      </c>
      <c r="AV47" t="s">
        <v>84</v>
      </c>
      <c r="AW47" t="s">
        <v>495</v>
      </c>
      <c r="AX47" t="s">
        <v>77</v>
      </c>
      <c r="AY47" t="s">
        <v>86</v>
      </c>
      <c r="AZ47">
        <v>4012</v>
      </c>
      <c r="BA47" t="s">
        <v>76</v>
      </c>
      <c r="BB47" t="s">
        <v>77</v>
      </c>
      <c r="BE47" t="s">
        <v>75</v>
      </c>
      <c r="BF47" t="s">
        <v>75</v>
      </c>
      <c r="BG47" t="s">
        <v>88</v>
      </c>
      <c r="BH47" t="s">
        <v>75</v>
      </c>
      <c r="BI47" s="1">
        <v>38938</v>
      </c>
    </row>
    <row r="48" spans="1:61">
      <c r="A48">
        <v>12833</v>
      </c>
      <c r="B48" t="s">
        <v>499</v>
      </c>
      <c r="C48" t="s">
        <v>500</v>
      </c>
      <c r="E48" t="s">
        <v>501</v>
      </c>
      <c r="F48" t="s">
        <v>502</v>
      </c>
      <c r="G48" t="s">
        <v>131</v>
      </c>
      <c r="H48" t="s">
        <v>132</v>
      </c>
      <c r="I48">
        <v>10022</v>
      </c>
      <c r="J48" t="s">
        <v>65</v>
      </c>
      <c r="K48" t="s">
        <v>503</v>
      </c>
      <c r="L48" t="s">
        <v>504</v>
      </c>
      <c r="M48" t="s">
        <v>505</v>
      </c>
      <c r="N48" t="s">
        <v>506</v>
      </c>
      <c r="O48" t="s">
        <v>69</v>
      </c>
      <c r="P48">
        <v>100000</v>
      </c>
      <c r="R48" s="1">
        <v>37865</v>
      </c>
      <c r="S48" t="s">
        <v>79</v>
      </c>
      <c r="T48" t="s">
        <v>71</v>
      </c>
      <c r="U48" t="s">
        <v>72</v>
      </c>
      <c r="V48" t="s">
        <v>101</v>
      </c>
      <c r="W48" t="s">
        <v>507</v>
      </c>
      <c r="X48" t="s">
        <v>77</v>
      </c>
      <c r="Y48">
        <v>31.2</v>
      </c>
      <c r="Z48">
        <v>190000000</v>
      </c>
      <c r="AA48" t="s">
        <v>76</v>
      </c>
      <c r="AB48">
        <v>1.5</v>
      </c>
      <c r="AC48">
        <v>20</v>
      </c>
      <c r="AD48" t="s">
        <v>77</v>
      </c>
      <c r="AE48" t="s">
        <v>75</v>
      </c>
      <c r="AF48" t="s">
        <v>77</v>
      </c>
      <c r="AG48" t="s">
        <v>79</v>
      </c>
      <c r="AH48" t="s">
        <v>79</v>
      </c>
      <c r="AI48">
        <v>45</v>
      </c>
      <c r="AJ48" t="s">
        <v>104</v>
      </c>
      <c r="AK48" t="s">
        <v>508</v>
      </c>
      <c r="AL48" t="s">
        <v>509</v>
      </c>
      <c r="AM48" s="1">
        <v>39082</v>
      </c>
      <c r="AO48">
        <v>2008007</v>
      </c>
      <c r="AP48">
        <v>20080131</v>
      </c>
      <c r="AQ48" t="s">
        <v>76</v>
      </c>
      <c r="AR48" t="s">
        <v>76</v>
      </c>
      <c r="AS48">
        <v>0</v>
      </c>
      <c r="AT48">
        <v>0</v>
      </c>
      <c r="AU48" t="s">
        <v>510</v>
      </c>
      <c r="AV48" t="s">
        <v>84</v>
      </c>
      <c r="AW48" t="s">
        <v>511</v>
      </c>
      <c r="AX48" t="s">
        <v>77</v>
      </c>
      <c r="AY48" t="s">
        <v>86</v>
      </c>
      <c r="AZ48">
        <v>4818</v>
      </c>
      <c r="BA48" t="s">
        <v>76</v>
      </c>
      <c r="BB48" t="s">
        <v>75</v>
      </c>
      <c r="BE48" t="s">
        <v>77</v>
      </c>
      <c r="BF48" t="s">
        <v>75</v>
      </c>
      <c r="BG48" t="s">
        <v>210</v>
      </c>
      <c r="BH48" t="s">
        <v>77</v>
      </c>
      <c r="BI48" s="1">
        <v>39216</v>
      </c>
    </row>
    <row r="49" spans="1:61">
      <c r="A49">
        <v>159</v>
      </c>
      <c r="B49" t="s">
        <v>512</v>
      </c>
      <c r="C49" t="s">
        <v>513</v>
      </c>
      <c r="D49" t="s">
        <v>514</v>
      </c>
      <c r="E49" t="s">
        <v>515</v>
      </c>
      <c r="F49" t="s">
        <v>167</v>
      </c>
      <c r="G49" t="s">
        <v>131</v>
      </c>
      <c r="H49" t="s">
        <v>132</v>
      </c>
      <c r="I49">
        <v>10022</v>
      </c>
      <c r="J49" t="s">
        <v>65</v>
      </c>
      <c r="K49" t="s">
        <v>516</v>
      </c>
      <c r="L49" t="s">
        <v>517</v>
      </c>
      <c r="M49" t="s">
        <v>518</v>
      </c>
      <c r="N49" t="s">
        <v>519</v>
      </c>
      <c r="O49" t="s">
        <v>520</v>
      </c>
      <c r="P49">
        <v>1000000</v>
      </c>
      <c r="R49" s="1">
        <v>33025</v>
      </c>
      <c r="S49" t="s">
        <v>79</v>
      </c>
      <c r="T49" t="s">
        <v>71</v>
      </c>
      <c r="U49" t="s">
        <v>72</v>
      </c>
      <c r="V49" t="s">
        <v>153</v>
      </c>
      <c r="W49" t="s">
        <v>3682</v>
      </c>
      <c r="X49" t="s">
        <v>75</v>
      </c>
      <c r="Y49">
        <v>347.5</v>
      </c>
      <c r="Z49">
        <v>1250000000</v>
      </c>
      <c r="AA49" t="s">
        <v>76</v>
      </c>
      <c r="AB49">
        <v>2</v>
      </c>
      <c r="AC49">
        <v>20</v>
      </c>
      <c r="AD49" t="s">
        <v>77</v>
      </c>
      <c r="AE49" t="s">
        <v>75</v>
      </c>
      <c r="AF49" t="s">
        <v>77</v>
      </c>
      <c r="AG49" t="s">
        <v>79</v>
      </c>
      <c r="AH49" t="s">
        <v>79</v>
      </c>
      <c r="AI49">
        <v>90</v>
      </c>
      <c r="AJ49" t="s">
        <v>104</v>
      </c>
      <c r="AL49" t="s">
        <v>521</v>
      </c>
      <c r="AM49" s="1">
        <v>39082</v>
      </c>
      <c r="AN49">
        <v>10000000</v>
      </c>
      <c r="AO49">
        <v>2008007</v>
      </c>
      <c r="AP49">
        <v>20080731</v>
      </c>
      <c r="AQ49" t="s">
        <v>76</v>
      </c>
      <c r="AR49" t="s">
        <v>76</v>
      </c>
      <c r="AS49">
        <v>0</v>
      </c>
      <c r="AT49">
        <v>0</v>
      </c>
      <c r="AU49" t="s">
        <v>522</v>
      </c>
      <c r="AV49" t="s">
        <v>522</v>
      </c>
      <c r="AW49" t="s">
        <v>523</v>
      </c>
      <c r="AX49" t="s">
        <v>77</v>
      </c>
      <c r="AY49" t="s">
        <v>158</v>
      </c>
      <c r="AZ49">
        <v>880</v>
      </c>
      <c r="BA49" t="s">
        <v>76</v>
      </c>
      <c r="BB49" t="s">
        <v>75</v>
      </c>
      <c r="BD49" t="s">
        <v>522</v>
      </c>
      <c r="BE49" t="s">
        <v>77</v>
      </c>
      <c r="BF49" t="s">
        <v>75</v>
      </c>
      <c r="BG49" t="s">
        <v>88</v>
      </c>
      <c r="BH49" t="s">
        <v>75</v>
      </c>
      <c r="BI49" s="1">
        <v>35186</v>
      </c>
    </row>
    <row r="50" spans="1:61">
      <c r="A50">
        <v>19430</v>
      </c>
      <c r="B50" t="s">
        <v>524</v>
      </c>
      <c r="C50" t="s">
        <v>513</v>
      </c>
      <c r="D50" t="s">
        <v>525</v>
      </c>
      <c r="E50" t="s">
        <v>515</v>
      </c>
      <c r="F50" t="s">
        <v>167</v>
      </c>
      <c r="G50" t="s">
        <v>131</v>
      </c>
      <c r="H50" t="s">
        <v>132</v>
      </c>
      <c r="I50">
        <v>10022</v>
      </c>
      <c r="J50" t="s">
        <v>65</v>
      </c>
      <c r="K50" t="s">
        <v>516</v>
      </c>
      <c r="L50" t="s">
        <v>517</v>
      </c>
      <c r="M50" t="s">
        <v>518</v>
      </c>
      <c r="N50" t="s">
        <v>519</v>
      </c>
      <c r="O50" t="s">
        <v>120</v>
      </c>
      <c r="P50">
        <v>1000000</v>
      </c>
      <c r="Q50">
        <v>0</v>
      </c>
      <c r="R50" s="1">
        <v>38200</v>
      </c>
      <c r="S50" t="s">
        <v>79</v>
      </c>
      <c r="T50" t="s">
        <v>71</v>
      </c>
      <c r="U50" t="s">
        <v>72</v>
      </c>
      <c r="V50" t="s">
        <v>153</v>
      </c>
      <c r="W50" t="s">
        <v>3683</v>
      </c>
      <c r="X50" t="s">
        <v>75</v>
      </c>
      <c r="Z50">
        <v>1250000000</v>
      </c>
      <c r="AA50" t="s">
        <v>76</v>
      </c>
      <c r="AB50">
        <v>2</v>
      </c>
      <c r="AC50">
        <v>20</v>
      </c>
      <c r="AD50" t="s">
        <v>77</v>
      </c>
      <c r="AE50" t="s">
        <v>75</v>
      </c>
      <c r="AF50" t="s">
        <v>77</v>
      </c>
      <c r="AG50" t="s">
        <v>79</v>
      </c>
      <c r="AH50" t="s">
        <v>79</v>
      </c>
      <c r="AI50">
        <v>90</v>
      </c>
      <c r="AJ50" t="s">
        <v>104</v>
      </c>
      <c r="AK50" t="s">
        <v>526</v>
      </c>
      <c r="AL50" t="s">
        <v>527</v>
      </c>
      <c r="AM50" s="1">
        <v>39082</v>
      </c>
      <c r="AN50">
        <v>10000000</v>
      </c>
      <c r="AP50">
        <v>20080731</v>
      </c>
      <c r="AQ50" t="s">
        <v>76</v>
      </c>
      <c r="AR50" t="s">
        <v>76</v>
      </c>
      <c r="AS50">
        <v>0</v>
      </c>
      <c r="AU50" t="s">
        <v>179</v>
      </c>
      <c r="AV50" t="s">
        <v>528</v>
      </c>
      <c r="AW50" t="s">
        <v>180</v>
      </c>
      <c r="AX50" t="s">
        <v>77</v>
      </c>
      <c r="AY50" t="s">
        <v>158</v>
      </c>
      <c r="AZ50">
        <v>880</v>
      </c>
      <c r="BA50" t="s">
        <v>76</v>
      </c>
      <c r="BB50" t="s">
        <v>75</v>
      </c>
      <c r="BC50" t="s">
        <v>529</v>
      </c>
      <c r="BD50" t="s">
        <v>179</v>
      </c>
      <c r="BE50" t="s">
        <v>75</v>
      </c>
      <c r="BF50" t="s">
        <v>75</v>
      </c>
      <c r="BG50" t="s">
        <v>88</v>
      </c>
      <c r="BH50" t="s">
        <v>75</v>
      </c>
      <c r="BI50" s="1">
        <v>39073</v>
      </c>
    </row>
    <row r="51" spans="1:61">
      <c r="A51">
        <v>19204</v>
      </c>
      <c r="B51" t="s">
        <v>529</v>
      </c>
      <c r="C51" t="s">
        <v>513</v>
      </c>
      <c r="D51" t="s">
        <v>530</v>
      </c>
      <c r="E51" t="s">
        <v>515</v>
      </c>
      <c r="F51" t="s">
        <v>167</v>
      </c>
      <c r="G51" t="s">
        <v>131</v>
      </c>
      <c r="H51" t="s">
        <v>132</v>
      </c>
      <c r="I51">
        <v>10022</v>
      </c>
      <c r="J51" t="s">
        <v>65</v>
      </c>
      <c r="K51" t="s">
        <v>516</v>
      </c>
      <c r="L51" t="s">
        <v>517</v>
      </c>
      <c r="M51" t="s">
        <v>518</v>
      </c>
      <c r="N51" t="s">
        <v>519</v>
      </c>
      <c r="O51" t="s">
        <v>267</v>
      </c>
      <c r="P51">
        <v>1000000</v>
      </c>
      <c r="Q51">
        <v>0</v>
      </c>
      <c r="R51" s="1">
        <v>38200</v>
      </c>
      <c r="S51" t="s">
        <v>79</v>
      </c>
      <c r="T51" t="s">
        <v>71</v>
      </c>
      <c r="U51" t="s">
        <v>72</v>
      </c>
      <c r="V51" t="s">
        <v>153</v>
      </c>
      <c r="W51" t="s">
        <v>3684</v>
      </c>
      <c r="X51" t="s">
        <v>75</v>
      </c>
      <c r="Y51">
        <v>49.28</v>
      </c>
      <c r="Z51">
        <v>1250000000</v>
      </c>
      <c r="AA51" t="s">
        <v>76</v>
      </c>
      <c r="AB51">
        <v>2</v>
      </c>
      <c r="AC51">
        <v>20</v>
      </c>
      <c r="AD51" t="s">
        <v>77</v>
      </c>
      <c r="AE51" t="s">
        <v>75</v>
      </c>
      <c r="AF51" t="s">
        <v>77</v>
      </c>
      <c r="AG51" t="s">
        <v>79</v>
      </c>
      <c r="AH51" t="s">
        <v>70</v>
      </c>
      <c r="AI51">
        <v>90</v>
      </c>
      <c r="AJ51" t="s">
        <v>104</v>
      </c>
      <c r="AK51" t="s">
        <v>526</v>
      </c>
      <c r="AL51" t="s">
        <v>527</v>
      </c>
      <c r="AM51" s="1">
        <v>39082</v>
      </c>
      <c r="AN51">
        <v>10000000</v>
      </c>
      <c r="AO51">
        <v>2008007</v>
      </c>
      <c r="AP51">
        <v>20080731</v>
      </c>
      <c r="AQ51" t="s">
        <v>76</v>
      </c>
      <c r="AR51" t="s">
        <v>76</v>
      </c>
      <c r="AS51">
        <v>0</v>
      </c>
      <c r="AT51">
        <v>0</v>
      </c>
      <c r="AU51" t="s">
        <v>522</v>
      </c>
      <c r="AV51" t="s">
        <v>522</v>
      </c>
      <c r="AW51" t="s">
        <v>180</v>
      </c>
      <c r="AX51" t="s">
        <v>77</v>
      </c>
      <c r="AY51" t="s">
        <v>86</v>
      </c>
      <c r="AZ51">
        <v>880</v>
      </c>
      <c r="BA51" t="s">
        <v>76</v>
      </c>
      <c r="BB51" t="s">
        <v>77</v>
      </c>
      <c r="BD51" t="s">
        <v>522</v>
      </c>
      <c r="BE51" t="s">
        <v>77</v>
      </c>
      <c r="BF51" t="s">
        <v>75</v>
      </c>
      <c r="BG51" t="s">
        <v>88</v>
      </c>
      <c r="BH51" t="s">
        <v>75</v>
      </c>
      <c r="BI51" s="1">
        <v>39050</v>
      </c>
    </row>
    <row r="52" spans="1:61">
      <c r="A52">
        <v>160</v>
      </c>
      <c r="B52" t="s">
        <v>531</v>
      </c>
      <c r="C52" t="s">
        <v>513</v>
      </c>
      <c r="D52" t="s">
        <v>532</v>
      </c>
      <c r="E52" t="s">
        <v>515</v>
      </c>
      <c r="F52" t="s">
        <v>167</v>
      </c>
      <c r="G52" t="s">
        <v>131</v>
      </c>
      <c r="H52" t="s">
        <v>132</v>
      </c>
      <c r="I52">
        <v>10022</v>
      </c>
      <c r="J52" t="s">
        <v>65</v>
      </c>
      <c r="K52" t="s">
        <v>516</v>
      </c>
      <c r="L52" t="s">
        <v>517</v>
      </c>
      <c r="M52" t="s">
        <v>518</v>
      </c>
      <c r="N52" t="s">
        <v>519</v>
      </c>
      <c r="O52" t="s">
        <v>533</v>
      </c>
      <c r="P52">
        <v>500000</v>
      </c>
      <c r="R52" s="1">
        <v>34881</v>
      </c>
      <c r="S52" t="s">
        <v>79</v>
      </c>
      <c r="T52" t="s">
        <v>71</v>
      </c>
      <c r="U52" t="s">
        <v>72</v>
      </c>
      <c r="V52" t="s">
        <v>153</v>
      </c>
      <c r="W52" t="s">
        <v>3682</v>
      </c>
      <c r="X52" t="s">
        <v>75</v>
      </c>
      <c r="Y52">
        <v>479.33</v>
      </c>
      <c r="Z52">
        <v>1250000000</v>
      </c>
      <c r="AA52" t="s">
        <v>76</v>
      </c>
      <c r="AB52">
        <v>2</v>
      </c>
      <c r="AC52">
        <v>20</v>
      </c>
      <c r="AD52" t="s">
        <v>77</v>
      </c>
      <c r="AE52" t="s">
        <v>75</v>
      </c>
      <c r="AF52" t="s">
        <v>77</v>
      </c>
      <c r="AG52" t="s">
        <v>79</v>
      </c>
      <c r="AH52" t="s">
        <v>70</v>
      </c>
      <c r="AI52">
        <v>90</v>
      </c>
      <c r="AJ52" t="s">
        <v>534</v>
      </c>
      <c r="AK52" t="s">
        <v>535</v>
      </c>
      <c r="AL52" t="s">
        <v>527</v>
      </c>
      <c r="AM52" s="1">
        <v>38717</v>
      </c>
      <c r="AN52">
        <v>0</v>
      </c>
      <c r="AO52">
        <v>2008007</v>
      </c>
      <c r="AP52">
        <v>20080731</v>
      </c>
      <c r="AQ52" t="s">
        <v>76</v>
      </c>
      <c r="AR52" t="s">
        <v>76</v>
      </c>
      <c r="AS52">
        <v>0</v>
      </c>
      <c r="AT52">
        <v>0</v>
      </c>
      <c r="AU52" t="s">
        <v>179</v>
      </c>
      <c r="AV52" t="s">
        <v>179</v>
      </c>
      <c r="AW52" t="s">
        <v>180</v>
      </c>
      <c r="AX52" t="s">
        <v>77</v>
      </c>
      <c r="AY52" t="s">
        <v>143</v>
      </c>
      <c r="AZ52">
        <v>880</v>
      </c>
      <c r="BA52" t="s">
        <v>76</v>
      </c>
      <c r="BB52" t="s">
        <v>77</v>
      </c>
      <c r="BD52" t="s">
        <v>179</v>
      </c>
      <c r="BE52" t="s">
        <v>75</v>
      </c>
      <c r="BF52" t="s">
        <v>75</v>
      </c>
      <c r="BG52" t="s">
        <v>88</v>
      </c>
      <c r="BH52" t="s">
        <v>75</v>
      </c>
      <c r="BI52" s="1">
        <v>35186</v>
      </c>
    </row>
    <row r="53" spans="1:61">
      <c r="A53">
        <v>17360</v>
      </c>
      <c r="B53" t="s">
        <v>536</v>
      </c>
      <c r="C53" t="s">
        <v>537</v>
      </c>
      <c r="D53" t="s">
        <v>538</v>
      </c>
      <c r="E53" t="s">
        <v>539</v>
      </c>
      <c r="F53" t="s">
        <v>540</v>
      </c>
      <c r="G53" t="s">
        <v>131</v>
      </c>
      <c r="H53" t="s">
        <v>132</v>
      </c>
      <c r="I53">
        <v>10022</v>
      </c>
      <c r="J53" t="s">
        <v>65</v>
      </c>
      <c r="K53" t="s">
        <v>541</v>
      </c>
      <c r="L53" t="s">
        <v>542</v>
      </c>
      <c r="M53" t="s">
        <v>543</v>
      </c>
      <c r="O53" t="s">
        <v>69</v>
      </c>
      <c r="P53">
        <v>500000</v>
      </c>
      <c r="Q53">
        <v>50000</v>
      </c>
      <c r="R53" s="1">
        <v>38718</v>
      </c>
      <c r="S53" t="s">
        <v>79</v>
      </c>
      <c r="T53" t="s">
        <v>71</v>
      </c>
      <c r="U53" t="s">
        <v>72</v>
      </c>
      <c r="V53" t="s">
        <v>101</v>
      </c>
      <c r="W53" t="s">
        <v>3685</v>
      </c>
      <c r="X53" t="s">
        <v>75</v>
      </c>
      <c r="Y53">
        <v>6</v>
      </c>
      <c r="Z53">
        <v>350000000</v>
      </c>
      <c r="AA53" t="s">
        <v>76</v>
      </c>
      <c r="AB53">
        <v>1.5</v>
      </c>
      <c r="AC53">
        <v>20</v>
      </c>
      <c r="AD53" t="s">
        <v>77</v>
      </c>
      <c r="AE53" t="s">
        <v>75</v>
      </c>
      <c r="AF53" t="s">
        <v>77</v>
      </c>
      <c r="AG53" t="s">
        <v>79</v>
      </c>
      <c r="AH53" t="s">
        <v>70</v>
      </c>
      <c r="AI53">
        <v>90</v>
      </c>
      <c r="AJ53" t="s">
        <v>104</v>
      </c>
      <c r="AK53" t="s">
        <v>544</v>
      </c>
      <c r="AL53" t="s">
        <v>544</v>
      </c>
      <c r="AN53">
        <v>25000000</v>
      </c>
      <c r="AO53">
        <v>2008001</v>
      </c>
      <c r="AP53">
        <v>20070331</v>
      </c>
      <c r="AQ53" t="s">
        <v>76</v>
      </c>
      <c r="AR53" t="s">
        <v>76</v>
      </c>
      <c r="AU53" t="s">
        <v>545</v>
      </c>
      <c r="AW53" t="s">
        <v>546</v>
      </c>
      <c r="AX53" t="s">
        <v>77</v>
      </c>
      <c r="AY53" t="s">
        <v>143</v>
      </c>
      <c r="AZ53">
        <v>7016</v>
      </c>
      <c r="BA53" t="s">
        <v>76</v>
      </c>
      <c r="BB53" t="s">
        <v>75</v>
      </c>
      <c r="BE53" t="s">
        <v>75</v>
      </c>
      <c r="BF53" t="s">
        <v>75</v>
      </c>
      <c r="BG53" t="s">
        <v>88</v>
      </c>
      <c r="BH53" t="s">
        <v>75</v>
      </c>
      <c r="BI53" s="1">
        <v>38842</v>
      </c>
    </row>
    <row r="54" spans="1:61">
      <c r="A54">
        <v>22906</v>
      </c>
      <c r="B54" t="s">
        <v>547</v>
      </c>
      <c r="C54" t="s">
        <v>548</v>
      </c>
      <c r="E54" t="s">
        <v>549</v>
      </c>
      <c r="G54" t="s">
        <v>316</v>
      </c>
      <c r="I54" t="s">
        <v>550</v>
      </c>
      <c r="J54" t="s">
        <v>318</v>
      </c>
      <c r="K54" t="s">
        <v>551</v>
      </c>
      <c r="L54" t="s">
        <v>552</v>
      </c>
      <c r="M54" t="s">
        <v>553</v>
      </c>
      <c r="O54" t="s">
        <v>100</v>
      </c>
      <c r="P54">
        <v>1000000</v>
      </c>
      <c r="Q54">
        <v>50000</v>
      </c>
      <c r="R54" s="1">
        <v>38991</v>
      </c>
      <c r="S54" t="s">
        <v>79</v>
      </c>
      <c r="T54" t="s">
        <v>71</v>
      </c>
      <c r="U54" t="s">
        <v>72</v>
      </c>
      <c r="V54" t="s">
        <v>101</v>
      </c>
      <c r="W54" t="s">
        <v>554</v>
      </c>
      <c r="X54" t="s">
        <v>75</v>
      </c>
      <c r="Y54">
        <v>454.815</v>
      </c>
      <c r="Z54">
        <v>15697000000</v>
      </c>
      <c r="AA54" t="s">
        <v>76</v>
      </c>
      <c r="AB54">
        <v>2</v>
      </c>
      <c r="AC54">
        <v>20</v>
      </c>
      <c r="AD54" t="s">
        <v>77</v>
      </c>
      <c r="AE54" t="s">
        <v>75</v>
      </c>
      <c r="AF54" t="s">
        <v>75</v>
      </c>
      <c r="AG54" t="s">
        <v>79</v>
      </c>
      <c r="AH54" t="s">
        <v>80</v>
      </c>
      <c r="AI54">
        <v>365</v>
      </c>
      <c r="AJ54">
        <v>0</v>
      </c>
      <c r="AK54" t="s">
        <v>555</v>
      </c>
      <c r="AL54" t="s">
        <v>556</v>
      </c>
      <c r="AM54" s="1">
        <v>39447</v>
      </c>
      <c r="AO54">
        <v>2008007</v>
      </c>
      <c r="AP54">
        <v>20080630</v>
      </c>
      <c r="AQ54" t="s">
        <v>76</v>
      </c>
      <c r="AR54" t="s">
        <v>76</v>
      </c>
      <c r="AS54">
        <v>0</v>
      </c>
      <c r="AT54">
        <v>0</v>
      </c>
      <c r="AU54" t="s">
        <v>557</v>
      </c>
      <c r="AV54" t="s">
        <v>84</v>
      </c>
      <c r="AW54" t="s">
        <v>558</v>
      </c>
      <c r="AX54" t="s">
        <v>77</v>
      </c>
      <c r="AY54" t="s">
        <v>143</v>
      </c>
      <c r="AZ54">
        <v>3608</v>
      </c>
      <c r="BA54" t="s">
        <v>76</v>
      </c>
      <c r="BB54" t="s">
        <v>77</v>
      </c>
      <c r="BE54" t="s">
        <v>77</v>
      </c>
      <c r="BF54" t="s">
        <v>75</v>
      </c>
      <c r="BG54" t="s">
        <v>238</v>
      </c>
      <c r="BH54" t="s">
        <v>75</v>
      </c>
      <c r="BI54" s="1">
        <v>39640</v>
      </c>
    </row>
    <row r="55" spans="1:61">
      <c r="A55">
        <v>24115</v>
      </c>
      <c r="B55" t="s">
        <v>559</v>
      </c>
      <c r="C55" t="s">
        <v>548</v>
      </c>
      <c r="E55" t="s">
        <v>549</v>
      </c>
      <c r="G55" t="s">
        <v>316</v>
      </c>
      <c r="I55" t="s">
        <v>550</v>
      </c>
      <c r="J55" t="s">
        <v>318</v>
      </c>
      <c r="K55" t="s">
        <v>551</v>
      </c>
      <c r="L55" t="s">
        <v>552</v>
      </c>
      <c r="M55" t="s">
        <v>553</v>
      </c>
      <c r="O55" t="s">
        <v>69</v>
      </c>
      <c r="P55">
        <v>1000000</v>
      </c>
      <c r="Q55">
        <v>50000</v>
      </c>
      <c r="R55" s="1">
        <v>39295</v>
      </c>
      <c r="S55" t="s">
        <v>79</v>
      </c>
      <c r="T55" t="s">
        <v>71</v>
      </c>
      <c r="U55" t="s">
        <v>72</v>
      </c>
      <c r="V55" t="s">
        <v>101</v>
      </c>
      <c r="W55" t="s">
        <v>554</v>
      </c>
      <c r="X55" t="s">
        <v>75</v>
      </c>
      <c r="Z55">
        <v>15697000000</v>
      </c>
      <c r="AA55" t="s">
        <v>76</v>
      </c>
      <c r="AB55">
        <v>2</v>
      </c>
      <c r="AC55">
        <v>20</v>
      </c>
      <c r="AD55" t="s">
        <v>77</v>
      </c>
      <c r="AE55" t="s">
        <v>75</v>
      </c>
      <c r="AF55" t="s">
        <v>75</v>
      </c>
      <c r="AG55" t="s">
        <v>79</v>
      </c>
      <c r="AH55" t="s">
        <v>80</v>
      </c>
      <c r="AI55">
        <v>365</v>
      </c>
      <c r="AJ55">
        <v>0</v>
      </c>
      <c r="AK55" t="s">
        <v>555</v>
      </c>
      <c r="AL55" t="s">
        <v>556</v>
      </c>
      <c r="AM55" s="1">
        <v>39447</v>
      </c>
      <c r="AP55">
        <v>20080630</v>
      </c>
      <c r="AQ55" t="s">
        <v>76</v>
      </c>
      <c r="AR55" t="s">
        <v>76</v>
      </c>
      <c r="AS55">
        <v>0</v>
      </c>
      <c r="AT55">
        <v>0</v>
      </c>
      <c r="AU55" t="s">
        <v>557</v>
      </c>
      <c r="AV55" t="s">
        <v>84</v>
      </c>
      <c r="AW55" t="s">
        <v>558</v>
      </c>
      <c r="AX55" t="s">
        <v>77</v>
      </c>
      <c r="AY55" t="s">
        <v>143</v>
      </c>
      <c r="AZ55">
        <v>3608</v>
      </c>
      <c r="BA55" t="s">
        <v>76</v>
      </c>
      <c r="BB55" t="s">
        <v>75</v>
      </c>
      <c r="BC55" t="s">
        <v>547</v>
      </c>
      <c r="BE55" t="s">
        <v>75</v>
      </c>
      <c r="BF55" t="s">
        <v>75</v>
      </c>
      <c r="BG55" t="s">
        <v>238</v>
      </c>
      <c r="BH55" t="s">
        <v>75</v>
      </c>
      <c r="BI55" s="1">
        <v>39657</v>
      </c>
    </row>
    <row r="56" spans="1:61">
      <c r="A56">
        <v>24377</v>
      </c>
      <c r="B56" t="s">
        <v>560</v>
      </c>
      <c r="C56" t="s">
        <v>561</v>
      </c>
      <c r="E56" t="s">
        <v>562</v>
      </c>
      <c r="F56" t="s">
        <v>563</v>
      </c>
      <c r="G56" t="s">
        <v>131</v>
      </c>
      <c r="H56" t="s">
        <v>132</v>
      </c>
      <c r="I56">
        <v>10017</v>
      </c>
      <c r="J56" t="s">
        <v>65</v>
      </c>
      <c r="K56" t="s">
        <v>564</v>
      </c>
      <c r="L56" t="s">
        <v>565</v>
      </c>
      <c r="M56" t="s">
        <v>566</v>
      </c>
      <c r="O56" t="s">
        <v>267</v>
      </c>
      <c r="P56">
        <v>1000000</v>
      </c>
      <c r="Q56">
        <v>0</v>
      </c>
      <c r="R56" s="1">
        <v>39569</v>
      </c>
      <c r="S56" t="s">
        <v>79</v>
      </c>
      <c r="T56" t="s">
        <v>71</v>
      </c>
      <c r="U56" t="s">
        <v>72</v>
      </c>
      <c r="V56" t="s">
        <v>567</v>
      </c>
      <c r="W56" t="s">
        <v>568</v>
      </c>
      <c r="X56" t="s">
        <v>569</v>
      </c>
      <c r="Y56">
        <v>75.688000000000002</v>
      </c>
      <c r="Z56">
        <v>5450000000</v>
      </c>
      <c r="AA56" t="s">
        <v>76</v>
      </c>
      <c r="AB56">
        <v>2</v>
      </c>
      <c r="AC56">
        <v>20</v>
      </c>
      <c r="AD56" t="s">
        <v>77</v>
      </c>
      <c r="AE56" t="s">
        <v>75</v>
      </c>
      <c r="AF56" t="s">
        <v>77</v>
      </c>
      <c r="AG56" t="s">
        <v>70</v>
      </c>
      <c r="AH56" t="s">
        <v>570</v>
      </c>
      <c r="AI56">
        <v>90</v>
      </c>
      <c r="AJ56" t="s">
        <v>570</v>
      </c>
      <c r="AL56" t="s">
        <v>154</v>
      </c>
      <c r="AN56">
        <v>0</v>
      </c>
      <c r="AO56">
        <v>2008007</v>
      </c>
      <c r="AP56">
        <v>20080731</v>
      </c>
      <c r="AQ56" t="s">
        <v>76</v>
      </c>
      <c r="AR56" t="s">
        <v>76</v>
      </c>
      <c r="AS56">
        <v>0</v>
      </c>
      <c r="AX56" t="s">
        <v>77</v>
      </c>
      <c r="AY56" t="s">
        <v>86</v>
      </c>
      <c r="AZ56">
        <v>6390</v>
      </c>
      <c r="BA56" t="s">
        <v>76</v>
      </c>
      <c r="BB56" t="s">
        <v>77</v>
      </c>
      <c r="BE56" t="s">
        <v>77</v>
      </c>
      <c r="BF56" t="s">
        <v>75</v>
      </c>
      <c r="BG56" t="s">
        <v>238</v>
      </c>
      <c r="BH56" t="s">
        <v>75</v>
      </c>
      <c r="BI56" s="1">
        <v>39682</v>
      </c>
    </row>
    <row r="57" spans="1:61">
      <c r="A57">
        <v>13743</v>
      </c>
      <c r="B57" t="s">
        <v>571</v>
      </c>
      <c r="C57" t="s">
        <v>572</v>
      </c>
      <c r="D57" t="s">
        <v>573</v>
      </c>
      <c r="E57" t="s">
        <v>574</v>
      </c>
      <c r="F57" t="s">
        <v>575</v>
      </c>
      <c r="G57" t="s">
        <v>131</v>
      </c>
      <c r="H57" t="s">
        <v>132</v>
      </c>
      <c r="I57">
        <v>10017</v>
      </c>
      <c r="J57" t="s">
        <v>65</v>
      </c>
      <c r="K57" t="s">
        <v>576</v>
      </c>
      <c r="M57" t="s">
        <v>577</v>
      </c>
      <c r="N57" t="s">
        <v>578</v>
      </c>
      <c r="O57" t="s">
        <v>69</v>
      </c>
      <c r="P57">
        <v>1000000</v>
      </c>
      <c r="Q57">
        <v>100000</v>
      </c>
      <c r="R57" s="1">
        <v>38412</v>
      </c>
      <c r="S57" t="s">
        <v>79</v>
      </c>
      <c r="T57" t="s">
        <v>71</v>
      </c>
      <c r="U57" t="s">
        <v>72</v>
      </c>
      <c r="V57" t="s">
        <v>101</v>
      </c>
      <c r="W57" t="s">
        <v>3687</v>
      </c>
      <c r="X57" t="s">
        <v>77</v>
      </c>
      <c r="Y57">
        <v>9.36</v>
      </c>
      <c r="Z57">
        <v>170000000</v>
      </c>
      <c r="AA57" t="s">
        <v>76</v>
      </c>
      <c r="AB57">
        <v>1.5</v>
      </c>
      <c r="AC57">
        <v>20</v>
      </c>
      <c r="AD57" t="s">
        <v>77</v>
      </c>
      <c r="AE57" t="s">
        <v>75</v>
      </c>
      <c r="AF57" t="s">
        <v>77</v>
      </c>
      <c r="AG57" t="s">
        <v>79</v>
      </c>
      <c r="AH57" t="s">
        <v>70</v>
      </c>
      <c r="AI57">
        <v>90</v>
      </c>
      <c r="AJ57" t="s">
        <v>104</v>
      </c>
      <c r="AK57" t="s">
        <v>579</v>
      </c>
      <c r="AL57" t="s">
        <v>580</v>
      </c>
      <c r="AN57">
        <v>1000000</v>
      </c>
      <c r="AO57">
        <v>2008005</v>
      </c>
      <c r="AP57">
        <v>20080430</v>
      </c>
      <c r="AQ57" t="s">
        <v>76</v>
      </c>
      <c r="AR57" t="s">
        <v>76</v>
      </c>
      <c r="AS57">
        <v>0</v>
      </c>
      <c r="AT57">
        <v>0</v>
      </c>
      <c r="AU57" t="s">
        <v>284</v>
      </c>
      <c r="AV57" t="s">
        <v>84</v>
      </c>
      <c r="AW57" t="s">
        <v>581</v>
      </c>
      <c r="AX57" t="s">
        <v>77</v>
      </c>
      <c r="AY57" t="s">
        <v>86</v>
      </c>
      <c r="AZ57">
        <v>5521</v>
      </c>
      <c r="BA57" t="s">
        <v>76</v>
      </c>
      <c r="BB57" t="s">
        <v>75</v>
      </c>
      <c r="BC57" t="s">
        <v>582</v>
      </c>
      <c r="BD57" t="s">
        <v>284</v>
      </c>
      <c r="BE57" t="s">
        <v>75</v>
      </c>
      <c r="BF57" t="s">
        <v>75</v>
      </c>
      <c r="BG57" t="s">
        <v>88</v>
      </c>
      <c r="BH57" t="s">
        <v>75</v>
      </c>
      <c r="BI57" s="1">
        <v>38530</v>
      </c>
    </row>
    <row r="58" spans="1:61">
      <c r="A58">
        <v>23096</v>
      </c>
      <c r="B58" t="s">
        <v>583</v>
      </c>
      <c r="C58" t="s">
        <v>584</v>
      </c>
      <c r="D58" t="s">
        <v>585</v>
      </c>
      <c r="E58" t="s">
        <v>586</v>
      </c>
      <c r="F58" t="s">
        <v>587</v>
      </c>
      <c r="G58" t="s">
        <v>131</v>
      </c>
      <c r="H58" t="s">
        <v>132</v>
      </c>
      <c r="I58">
        <v>10036</v>
      </c>
      <c r="J58" t="s">
        <v>65</v>
      </c>
      <c r="K58" t="s">
        <v>588</v>
      </c>
      <c r="M58" t="s">
        <v>589</v>
      </c>
      <c r="O58" t="s">
        <v>69</v>
      </c>
      <c r="P58">
        <v>500000</v>
      </c>
      <c r="Q58">
        <v>250000</v>
      </c>
      <c r="R58" s="1">
        <v>38534</v>
      </c>
      <c r="S58" t="s">
        <v>79</v>
      </c>
      <c r="T58" t="s">
        <v>71</v>
      </c>
      <c r="U58" t="s">
        <v>72</v>
      </c>
      <c r="V58" t="s">
        <v>101</v>
      </c>
      <c r="W58" t="s">
        <v>590</v>
      </c>
      <c r="X58" t="s">
        <v>75</v>
      </c>
      <c r="Y58">
        <v>26.5</v>
      </c>
      <c r="Z58">
        <v>34000000</v>
      </c>
      <c r="AA58" t="s">
        <v>76</v>
      </c>
      <c r="AB58">
        <v>1.5</v>
      </c>
      <c r="AC58">
        <v>20</v>
      </c>
      <c r="AD58" t="s">
        <v>77</v>
      </c>
      <c r="AE58" t="s">
        <v>75</v>
      </c>
      <c r="AF58" t="s">
        <v>77</v>
      </c>
      <c r="AG58" t="s">
        <v>79</v>
      </c>
      <c r="AH58" t="s">
        <v>70</v>
      </c>
      <c r="AI58">
        <v>45</v>
      </c>
      <c r="AJ58" t="s">
        <v>305</v>
      </c>
      <c r="AK58" t="s">
        <v>591</v>
      </c>
      <c r="AL58" t="s">
        <v>592</v>
      </c>
      <c r="AM58" s="1">
        <v>39447</v>
      </c>
      <c r="AN58">
        <v>0</v>
      </c>
      <c r="AO58">
        <v>2008007</v>
      </c>
      <c r="AP58">
        <v>20080731</v>
      </c>
      <c r="AQ58" t="s">
        <v>76</v>
      </c>
      <c r="AR58" t="s">
        <v>76</v>
      </c>
      <c r="AS58">
        <v>0</v>
      </c>
      <c r="AT58">
        <v>0</v>
      </c>
      <c r="AU58" t="s">
        <v>593</v>
      </c>
      <c r="AV58" t="s">
        <v>84</v>
      </c>
      <c r="AW58" t="s">
        <v>594</v>
      </c>
      <c r="AX58" t="s">
        <v>77</v>
      </c>
      <c r="AY58" t="s">
        <v>86</v>
      </c>
      <c r="AZ58">
        <v>6332</v>
      </c>
      <c r="BA58" t="s">
        <v>76</v>
      </c>
      <c r="BB58" t="s">
        <v>75</v>
      </c>
      <c r="BD58" t="s">
        <v>84</v>
      </c>
      <c r="BE58" t="s">
        <v>77</v>
      </c>
      <c r="BF58" t="s">
        <v>75</v>
      </c>
      <c r="BG58" t="s">
        <v>88</v>
      </c>
      <c r="BH58" t="s">
        <v>75</v>
      </c>
      <c r="BI58" s="1">
        <v>39596</v>
      </c>
    </row>
    <row r="59" spans="1:61">
      <c r="A59">
        <v>12000</v>
      </c>
      <c r="B59" t="s">
        <v>595</v>
      </c>
      <c r="C59" t="s">
        <v>596</v>
      </c>
      <c r="D59" t="s">
        <v>597</v>
      </c>
      <c r="E59" t="s">
        <v>598</v>
      </c>
      <c r="F59" t="s">
        <v>599</v>
      </c>
      <c r="G59" t="s">
        <v>600</v>
      </c>
      <c r="H59" t="s">
        <v>601</v>
      </c>
      <c r="I59">
        <v>90049</v>
      </c>
      <c r="J59" t="s">
        <v>65</v>
      </c>
      <c r="K59" t="s">
        <v>602</v>
      </c>
      <c r="L59" t="s">
        <v>603</v>
      </c>
      <c r="M59" t="s">
        <v>604</v>
      </c>
      <c r="N59" t="s">
        <v>605</v>
      </c>
      <c r="O59" t="s">
        <v>100</v>
      </c>
      <c r="P59">
        <v>250000</v>
      </c>
      <c r="Q59">
        <v>0</v>
      </c>
      <c r="R59" s="1">
        <v>36861</v>
      </c>
      <c r="S59" t="s">
        <v>79</v>
      </c>
      <c r="T59" t="s">
        <v>71</v>
      </c>
      <c r="U59" t="s">
        <v>72</v>
      </c>
      <c r="V59" t="s">
        <v>303</v>
      </c>
      <c r="W59" t="s">
        <v>3688</v>
      </c>
      <c r="X59" t="s">
        <v>75</v>
      </c>
      <c r="Y59">
        <v>38.4</v>
      </c>
      <c r="Z59">
        <v>40300000</v>
      </c>
      <c r="AA59" t="s">
        <v>76</v>
      </c>
      <c r="AB59">
        <v>2</v>
      </c>
      <c r="AC59">
        <v>20</v>
      </c>
      <c r="AD59" t="s">
        <v>77</v>
      </c>
      <c r="AE59" t="s">
        <v>75</v>
      </c>
      <c r="AF59" t="s">
        <v>77</v>
      </c>
      <c r="AG59" t="s">
        <v>79</v>
      </c>
      <c r="AH59" t="s">
        <v>70</v>
      </c>
      <c r="AI59">
        <v>30</v>
      </c>
      <c r="AJ59" t="s">
        <v>606</v>
      </c>
      <c r="AK59" t="s">
        <v>607</v>
      </c>
      <c r="AL59" t="s">
        <v>608</v>
      </c>
      <c r="AM59" s="1">
        <v>38352</v>
      </c>
      <c r="AN59">
        <v>0</v>
      </c>
      <c r="AO59">
        <v>2008007</v>
      </c>
      <c r="AP59">
        <v>20080731</v>
      </c>
      <c r="AQ59" t="s">
        <v>76</v>
      </c>
      <c r="AR59" t="s">
        <v>76</v>
      </c>
      <c r="AS59">
        <v>0</v>
      </c>
      <c r="AT59">
        <v>0</v>
      </c>
      <c r="AU59" t="s">
        <v>609</v>
      </c>
      <c r="AV59" t="s">
        <v>84</v>
      </c>
      <c r="AX59" t="s">
        <v>77</v>
      </c>
      <c r="AY59" t="s">
        <v>86</v>
      </c>
      <c r="AZ59">
        <v>4574</v>
      </c>
      <c r="BA59" t="s">
        <v>76</v>
      </c>
      <c r="BB59" t="s">
        <v>77</v>
      </c>
      <c r="BE59" t="s">
        <v>77</v>
      </c>
      <c r="BF59" t="s">
        <v>75</v>
      </c>
      <c r="BG59" t="s">
        <v>88</v>
      </c>
      <c r="BH59" t="s">
        <v>75</v>
      </c>
      <c r="BI59" s="1">
        <v>38273</v>
      </c>
    </row>
    <row r="60" spans="1:61">
      <c r="A60">
        <v>13603</v>
      </c>
      <c r="B60" t="s">
        <v>610</v>
      </c>
      <c r="C60" t="s">
        <v>596</v>
      </c>
      <c r="E60" t="s">
        <v>598</v>
      </c>
      <c r="F60" t="s">
        <v>599</v>
      </c>
      <c r="G60" t="s">
        <v>600</v>
      </c>
      <c r="H60" t="s">
        <v>601</v>
      </c>
      <c r="I60">
        <v>90049</v>
      </c>
      <c r="J60" t="s">
        <v>65</v>
      </c>
      <c r="K60" t="s">
        <v>602</v>
      </c>
      <c r="L60" t="s">
        <v>603</v>
      </c>
      <c r="M60" t="s">
        <v>604</v>
      </c>
      <c r="N60" t="s">
        <v>605</v>
      </c>
      <c r="O60" t="s">
        <v>120</v>
      </c>
      <c r="P60">
        <v>250000</v>
      </c>
      <c r="Q60">
        <v>0</v>
      </c>
      <c r="R60" s="1">
        <v>38322</v>
      </c>
      <c r="S60" t="s">
        <v>79</v>
      </c>
      <c r="T60" t="s">
        <v>71</v>
      </c>
      <c r="U60" t="s">
        <v>72</v>
      </c>
      <c r="V60" t="s">
        <v>303</v>
      </c>
      <c r="W60" t="s">
        <v>3689</v>
      </c>
      <c r="X60" t="s">
        <v>75</v>
      </c>
      <c r="Y60">
        <v>3</v>
      </c>
      <c r="Z60">
        <v>40300000</v>
      </c>
      <c r="AA60" t="s">
        <v>76</v>
      </c>
      <c r="AB60">
        <v>2</v>
      </c>
      <c r="AC60">
        <v>20</v>
      </c>
      <c r="AD60" t="s">
        <v>77</v>
      </c>
      <c r="AE60" t="s">
        <v>75</v>
      </c>
      <c r="AF60" t="s">
        <v>77</v>
      </c>
      <c r="AG60" t="s">
        <v>79</v>
      </c>
      <c r="AH60" t="s">
        <v>70</v>
      </c>
      <c r="AI60">
        <v>90</v>
      </c>
      <c r="AJ60" t="s">
        <v>606</v>
      </c>
      <c r="AK60" t="s">
        <v>607</v>
      </c>
      <c r="AL60" t="s">
        <v>608</v>
      </c>
      <c r="AM60" s="1">
        <v>38352</v>
      </c>
      <c r="AN60">
        <v>0</v>
      </c>
      <c r="AO60">
        <v>2008006</v>
      </c>
      <c r="AP60">
        <v>20080731</v>
      </c>
      <c r="AQ60" t="s">
        <v>76</v>
      </c>
      <c r="AR60" t="s">
        <v>76</v>
      </c>
      <c r="AS60">
        <v>0</v>
      </c>
      <c r="AU60" t="s">
        <v>611</v>
      </c>
      <c r="AV60" t="s">
        <v>84</v>
      </c>
      <c r="AX60" t="s">
        <v>77</v>
      </c>
      <c r="AY60" t="s">
        <v>86</v>
      </c>
      <c r="AZ60">
        <v>4574</v>
      </c>
      <c r="BA60" t="s">
        <v>76</v>
      </c>
      <c r="BB60" t="s">
        <v>75</v>
      </c>
      <c r="BC60" t="s">
        <v>595</v>
      </c>
      <c r="BE60" t="s">
        <v>75</v>
      </c>
      <c r="BF60" t="s">
        <v>75</v>
      </c>
      <c r="BG60" t="s">
        <v>88</v>
      </c>
      <c r="BH60" t="s">
        <v>75</v>
      </c>
      <c r="BI60" s="1">
        <v>38394</v>
      </c>
    </row>
    <row r="61" spans="1:61">
      <c r="A61">
        <v>11704</v>
      </c>
      <c r="B61" t="s">
        <v>612</v>
      </c>
      <c r="C61" t="s">
        <v>613</v>
      </c>
      <c r="D61" t="s">
        <v>614</v>
      </c>
      <c r="E61" t="s">
        <v>615</v>
      </c>
      <c r="G61" t="s">
        <v>616</v>
      </c>
      <c r="H61" t="s">
        <v>617</v>
      </c>
      <c r="I61">
        <v>200036</v>
      </c>
      <c r="J61" t="s">
        <v>65</v>
      </c>
      <c r="K61" t="s">
        <v>618</v>
      </c>
      <c r="M61" t="s">
        <v>619</v>
      </c>
      <c r="O61" t="s">
        <v>620</v>
      </c>
      <c r="P61">
        <v>100000</v>
      </c>
      <c r="Q61">
        <v>50000</v>
      </c>
      <c r="R61" s="1">
        <v>38473</v>
      </c>
      <c r="S61" t="s">
        <v>79</v>
      </c>
      <c r="T61" t="s">
        <v>71</v>
      </c>
      <c r="U61" t="s">
        <v>72</v>
      </c>
      <c r="V61" t="s">
        <v>101</v>
      </c>
      <c r="W61" t="s">
        <v>3690</v>
      </c>
      <c r="X61" t="s">
        <v>77</v>
      </c>
      <c r="Y61">
        <v>1</v>
      </c>
      <c r="Z61">
        <v>1000000</v>
      </c>
      <c r="AA61" t="s">
        <v>76</v>
      </c>
      <c r="AB61">
        <v>2</v>
      </c>
      <c r="AC61">
        <v>20</v>
      </c>
      <c r="AD61" t="s">
        <v>77</v>
      </c>
      <c r="AE61" t="s">
        <v>75</v>
      </c>
      <c r="AF61" t="s">
        <v>77</v>
      </c>
      <c r="AG61" t="s">
        <v>79</v>
      </c>
      <c r="AH61" t="s">
        <v>79</v>
      </c>
      <c r="AI61">
        <v>30</v>
      </c>
      <c r="AJ61">
        <v>0</v>
      </c>
      <c r="AK61" t="s">
        <v>621</v>
      </c>
      <c r="AL61" t="s">
        <v>622</v>
      </c>
      <c r="AM61" s="1">
        <v>38717</v>
      </c>
      <c r="AN61">
        <v>1000000</v>
      </c>
      <c r="AO61">
        <v>2008005</v>
      </c>
      <c r="AP61">
        <v>20080531</v>
      </c>
      <c r="AQ61" t="s">
        <v>76</v>
      </c>
      <c r="AR61" t="s">
        <v>76</v>
      </c>
      <c r="AS61">
        <v>0</v>
      </c>
      <c r="AT61">
        <v>0</v>
      </c>
      <c r="AU61" t="s">
        <v>623</v>
      </c>
      <c r="AV61" t="s">
        <v>84</v>
      </c>
      <c r="AW61" t="s">
        <v>624</v>
      </c>
      <c r="AX61" t="s">
        <v>77</v>
      </c>
      <c r="AY61" t="s">
        <v>86</v>
      </c>
      <c r="AZ61">
        <v>4497</v>
      </c>
      <c r="BA61" t="s">
        <v>76</v>
      </c>
      <c r="BB61" t="s">
        <v>75</v>
      </c>
      <c r="BE61" t="s">
        <v>77</v>
      </c>
      <c r="BF61" t="s">
        <v>75</v>
      </c>
      <c r="BG61" t="s">
        <v>88</v>
      </c>
      <c r="BH61" t="s">
        <v>75</v>
      </c>
      <c r="BI61" s="1">
        <v>38860</v>
      </c>
    </row>
    <row r="62" spans="1:61">
      <c r="A62">
        <v>20656</v>
      </c>
      <c r="B62" t="s">
        <v>625</v>
      </c>
      <c r="C62" t="s">
        <v>626</v>
      </c>
      <c r="D62" t="s">
        <v>627</v>
      </c>
      <c r="E62" t="s">
        <v>628</v>
      </c>
      <c r="F62" t="s">
        <v>629</v>
      </c>
      <c r="G62" t="s">
        <v>630</v>
      </c>
      <c r="H62" t="s">
        <v>298</v>
      </c>
      <c r="I62">
        <v>75201</v>
      </c>
      <c r="J62" t="s">
        <v>65</v>
      </c>
      <c r="K62" t="s">
        <v>631</v>
      </c>
      <c r="L62" t="s">
        <v>632</v>
      </c>
      <c r="M62" t="s">
        <v>633</v>
      </c>
      <c r="O62" t="s">
        <v>69</v>
      </c>
      <c r="P62">
        <v>5000000</v>
      </c>
      <c r="Q62">
        <v>0</v>
      </c>
      <c r="R62" s="1">
        <v>39083</v>
      </c>
      <c r="S62" t="s">
        <v>79</v>
      </c>
      <c r="T62" t="s">
        <v>71</v>
      </c>
      <c r="U62" t="s">
        <v>72</v>
      </c>
      <c r="V62" t="s">
        <v>567</v>
      </c>
      <c r="W62" t="s">
        <v>634</v>
      </c>
      <c r="X62" t="s">
        <v>77</v>
      </c>
      <c r="Y62">
        <v>471</v>
      </c>
      <c r="Z62">
        <v>471000000</v>
      </c>
      <c r="AA62" t="s">
        <v>76</v>
      </c>
      <c r="AB62">
        <v>2</v>
      </c>
      <c r="AC62">
        <v>20</v>
      </c>
      <c r="AD62" t="s">
        <v>77</v>
      </c>
      <c r="AE62" t="s">
        <v>75</v>
      </c>
      <c r="AF62" t="s">
        <v>77</v>
      </c>
      <c r="AG62" t="s">
        <v>79</v>
      </c>
      <c r="AH62" t="s">
        <v>70</v>
      </c>
      <c r="AI62">
        <v>45</v>
      </c>
      <c r="AJ62" t="s">
        <v>305</v>
      </c>
      <c r="AK62" t="s">
        <v>635</v>
      </c>
      <c r="AL62" t="s">
        <v>388</v>
      </c>
      <c r="AN62">
        <v>25000000</v>
      </c>
      <c r="AO62">
        <v>2008007</v>
      </c>
      <c r="AP62">
        <v>20080731</v>
      </c>
      <c r="AQ62" t="s">
        <v>76</v>
      </c>
      <c r="AR62" t="s">
        <v>76</v>
      </c>
      <c r="AS62">
        <v>0</v>
      </c>
      <c r="AT62">
        <v>0</v>
      </c>
      <c r="AU62" t="s">
        <v>270</v>
      </c>
      <c r="AV62" t="s">
        <v>84</v>
      </c>
      <c r="AW62" t="s">
        <v>254</v>
      </c>
      <c r="AX62" t="s">
        <v>75</v>
      </c>
      <c r="AY62" t="s">
        <v>476</v>
      </c>
      <c r="AZ62">
        <v>7206</v>
      </c>
      <c r="BA62" t="s">
        <v>76</v>
      </c>
      <c r="BB62" t="s">
        <v>75</v>
      </c>
      <c r="BE62" t="s">
        <v>77</v>
      </c>
      <c r="BF62" t="s">
        <v>75</v>
      </c>
      <c r="BG62" t="s">
        <v>88</v>
      </c>
      <c r="BH62" t="s">
        <v>75</v>
      </c>
      <c r="BI62" s="1">
        <v>39240</v>
      </c>
    </row>
    <row r="63" spans="1:61">
      <c r="A63">
        <v>13182</v>
      </c>
      <c r="B63" t="s">
        <v>636</v>
      </c>
      <c r="C63" t="s">
        <v>637</v>
      </c>
      <c r="E63" t="s">
        <v>638</v>
      </c>
      <c r="F63" t="s">
        <v>639</v>
      </c>
      <c r="G63" t="s">
        <v>131</v>
      </c>
      <c r="H63" t="s">
        <v>132</v>
      </c>
      <c r="I63">
        <v>10017</v>
      </c>
      <c r="J63" t="s">
        <v>65</v>
      </c>
      <c r="K63" t="s">
        <v>640</v>
      </c>
      <c r="L63" t="s">
        <v>641</v>
      </c>
      <c r="M63" t="s">
        <v>642</v>
      </c>
      <c r="N63" t="s">
        <v>643</v>
      </c>
      <c r="O63" t="s">
        <v>69</v>
      </c>
      <c r="P63">
        <v>1000000</v>
      </c>
      <c r="Q63">
        <v>0</v>
      </c>
      <c r="R63" s="1">
        <v>38169</v>
      </c>
      <c r="S63" t="s">
        <v>79</v>
      </c>
      <c r="T63" t="s">
        <v>71</v>
      </c>
      <c r="U63" t="s">
        <v>72</v>
      </c>
      <c r="V63" t="s">
        <v>190</v>
      </c>
      <c r="W63" t="s">
        <v>3691</v>
      </c>
      <c r="X63" t="s">
        <v>268</v>
      </c>
      <c r="Y63">
        <v>76</v>
      </c>
      <c r="Z63">
        <v>268000000</v>
      </c>
      <c r="AA63" t="s">
        <v>76</v>
      </c>
      <c r="AB63">
        <v>1.5</v>
      </c>
      <c r="AC63">
        <v>20</v>
      </c>
      <c r="AD63" t="s">
        <v>77</v>
      </c>
      <c r="AE63" t="s">
        <v>75</v>
      </c>
      <c r="AF63" t="s">
        <v>77</v>
      </c>
      <c r="AG63" t="s">
        <v>79</v>
      </c>
      <c r="AH63" t="s">
        <v>70</v>
      </c>
      <c r="AI63">
        <v>45</v>
      </c>
      <c r="AJ63" t="s">
        <v>104</v>
      </c>
      <c r="AK63" t="s">
        <v>644</v>
      </c>
      <c r="AL63" t="s">
        <v>580</v>
      </c>
      <c r="AM63" s="1">
        <v>38717</v>
      </c>
      <c r="AN63">
        <v>10000000</v>
      </c>
      <c r="AO63">
        <v>2008007</v>
      </c>
      <c r="AP63">
        <v>20080731</v>
      </c>
      <c r="AQ63" t="s">
        <v>76</v>
      </c>
      <c r="AR63" t="s">
        <v>76</v>
      </c>
      <c r="AS63">
        <v>0</v>
      </c>
      <c r="AT63">
        <v>0</v>
      </c>
      <c r="AU63" t="s">
        <v>284</v>
      </c>
      <c r="AW63" t="s">
        <v>645</v>
      </c>
      <c r="AX63" t="s">
        <v>77</v>
      </c>
      <c r="AY63" t="s">
        <v>86</v>
      </c>
      <c r="AZ63">
        <v>5140</v>
      </c>
      <c r="BA63" t="s">
        <v>76</v>
      </c>
      <c r="BB63" t="s">
        <v>75</v>
      </c>
      <c r="BC63" t="s">
        <v>646</v>
      </c>
      <c r="BE63" t="s">
        <v>77</v>
      </c>
      <c r="BF63" t="s">
        <v>77</v>
      </c>
      <c r="BG63" t="s">
        <v>88</v>
      </c>
      <c r="BH63" t="s">
        <v>75</v>
      </c>
      <c r="BI63" s="1">
        <v>38474</v>
      </c>
    </row>
    <row r="64" spans="1:61">
      <c r="A64">
        <v>19246</v>
      </c>
      <c r="B64" t="s">
        <v>646</v>
      </c>
      <c r="C64" t="s">
        <v>637</v>
      </c>
      <c r="E64" t="s">
        <v>638</v>
      </c>
      <c r="F64" t="s">
        <v>639</v>
      </c>
      <c r="G64" t="s">
        <v>131</v>
      </c>
      <c r="H64" t="s">
        <v>132</v>
      </c>
      <c r="I64">
        <v>10017</v>
      </c>
      <c r="J64" t="s">
        <v>65</v>
      </c>
      <c r="K64" t="s">
        <v>640</v>
      </c>
      <c r="L64" t="s">
        <v>641</v>
      </c>
      <c r="M64" t="s">
        <v>642</v>
      </c>
      <c r="N64" t="s">
        <v>643</v>
      </c>
      <c r="O64" t="s">
        <v>481</v>
      </c>
      <c r="P64">
        <v>1000000</v>
      </c>
      <c r="Q64">
        <v>0</v>
      </c>
      <c r="R64" s="1">
        <v>38169</v>
      </c>
      <c r="S64" t="s">
        <v>79</v>
      </c>
      <c r="T64" t="s">
        <v>71</v>
      </c>
      <c r="U64" t="s">
        <v>72</v>
      </c>
      <c r="V64" t="s">
        <v>190</v>
      </c>
      <c r="W64" t="s">
        <v>3692</v>
      </c>
      <c r="X64" t="s">
        <v>268</v>
      </c>
      <c r="Y64">
        <v>176</v>
      </c>
      <c r="Z64">
        <v>268000000</v>
      </c>
      <c r="AA64" t="s">
        <v>76</v>
      </c>
      <c r="AB64">
        <v>1.5</v>
      </c>
      <c r="AC64">
        <v>20</v>
      </c>
      <c r="AD64" t="s">
        <v>77</v>
      </c>
      <c r="AE64" t="s">
        <v>75</v>
      </c>
      <c r="AF64" t="s">
        <v>77</v>
      </c>
      <c r="AG64" t="s">
        <v>79</v>
      </c>
      <c r="AH64" t="s">
        <v>70</v>
      </c>
      <c r="AI64">
        <v>45</v>
      </c>
      <c r="AJ64" t="s">
        <v>104</v>
      </c>
      <c r="AK64" t="s">
        <v>644</v>
      </c>
      <c r="AL64" t="s">
        <v>647</v>
      </c>
      <c r="AN64">
        <v>10000000</v>
      </c>
      <c r="AO64">
        <v>2008007</v>
      </c>
      <c r="AP64">
        <v>20080731</v>
      </c>
      <c r="AQ64" t="s">
        <v>76</v>
      </c>
      <c r="AR64" t="s">
        <v>76</v>
      </c>
      <c r="AS64">
        <v>0</v>
      </c>
      <c r="AT64">
        <v>0</v>
      </c>
      <c r="AU64" t="s">
        <v>284</v>
      </c>
      <c r="AW64" t="s">
        <v>645</v>
      </c>
      <c r="AX64" t="s">
        <v>77</v>
      </c>
      <c r="AY64" t="s">
        <v>86</v>
      </c>
      <c r="AZ64">
        <v>5140</v>
      </c>
      <c r="BA64" t="s">
        <v>76</v>
      </c>
      <c r="BB64" t="s">
        <v>77</v>
      </c>
      <c r="BE64" t="s">
        <v>75</v>
      </c>
      <c r="BF64" t="s">
        <v>75</v>
      </c>
      <c r="BG64" t="s">
        <v>88</v>
      </c>
      <c r="BH64" t="s">
        <v>75</v>
      </c>
      <c r="BI64" s="1">
        <v>39058</v>
      </c>
    </row>
    <row r="65" spans="1:61">
      <c r="A65">
        <v>20786</v>
      </c>
      <c r="B65" t="s">
        <v>648</v>
      </c>
      <c r="C65" t="s">
        <v>649</v>
      </c>
      <c r="E65" t="s">
        <v>650</v>
      </c>
      <c r="G65" t="s">
        <v>131</v>
      </c>
      <c r="H65" t="s">
        <v>132</v>
      </c>
      <c r="I65">
        <v>10017</v>
      </c>
      <c r="J65" t="s">
        <v>65</v>
      </c>
      <c r="K65" t="s">
        <v>651</v>
      </c>
      <c r="L65" t="s">
        <v>652</v>
      </c>
      <c r="M65" t="s">
        <v>653</v>
      </c>
      <c r="O65" t="s">
        <v>120</v>
      </c>
      <c r="P65">
        <v>1000000</v>
      </c>
      <c r="Q65">
        <v>100000</v>
      </c>
      <c r="R65" s="1">
        <v>39114</v>
      </c>
      <c r="S65" t="s">
        <v>79</v>
      </c>
      <c r="T65" t="s">
        <v>71</v>
      </c>
      <c r="U65" t="s">
        <v>72</v>
      </c>
      <c r="V65" t="s">
        <v>303</v>
      </c>
      <c r="W65" t="s">
        <v>654</v>
      </c>
      <c r="X65" t="s">
        <v>75</v>
      </c>
      <c r="Y65">
        <v>32</v>
      </c>
      <c r="Z65">
        <v>338000000</v>
      </c>
      <c r="AA65" t="s">
        <v>76</v>
      </c>
      <c r="AB65">
        <v>2</v>
      </c>
      <c r="AC65">
        <v>20</v>
      </c>
      <c r="AD65" t="s">
        <v>77</v>
      </c>
      <c r="AE65" t="s">
        <v>75</v>
      </c>
      <c r="AF65" t="s">
        <v>77</v>
      </c>
      <c r="AG65" t="s">
        <v>79</v>
      </c>
      <c r="AH65" t="s">
        <v>70</v>
      </c>
      <c r="AI65">
        <v>90</v>
      </c>
      <c r="AJ65" t="s">
        <v>81</v>
      </c>
      <c r="AK65" t="s">
        <v>655</v>
      </c>
      <c r="AL65" t="s">
        <v>656</v>
      </c>
      <c r="AN65">
        <v>0</v>
      </c>
      <c r="AO65">
        <v>2008005</v>
      </c>
      <c r="AP65">
        <v>20080531</v>
      </c>
      <c r="AQ65" t="s">
        <v>76</v>
      </c>
      <c r="AR65" t="s">
        <v>76</v>
      </c>
      <c r="AS65">
        <v>0</v>
      </c>
      <c r="AT65">
        <v>0</v>
      </c>
      <c r="AU65" t="s">
        <v>657</v>
      </c>
      <c r="AW65" t="s">
        <v>658</v>
      </c>
      <c r="AX65" t="s">
        <v>77</v>
      </c>
      <c r="AY65" t="s">
        <v>86</v>
      </c>
      <c r="AZ65">
        <v>4559</v>
      </c>
      <c r="BA65" t="s">
        <v>76</v>
      </c>
      <c r="BB65" t="s">
        <v>75</v>
      </c>
      <c r="BE65" t="s">
        <v>75</v>
      </c>
      <c r="BF65" t="s">
        <v>75</v>
      </c>
      <c r="BG65" t="s">
        <v>88</v>
      </c>
      <c r="BH65" t="s">
        <v>75</v>
      </c>
      <c r="BI65" s="1">
        <v>39251</v>
      </c>
    </row>
    <row r="66" spans="1:61">
      <c r="A66">
        <v>12450</v>
      </c>
      <c r="B66" t="s">
        <v>659</v>
      </c>
      <c r="C66" t="s">
        <v>649</v>
      </c>
      <c r="D66" t="s">
        <v>660</v>
      </c>
      <c r="E66" t="s">
        <v>650</v>
      </c>
      <c r="G66" t="s">
        <v>131</v>
      </c>
      <c r="H66" t="s">
        <v>132</v>
      </c>
      <c r="I66">
        <v>10017</v>
      </c>
      <c r="J66" t="s">
        <v>65</v>
      </c>
      <c r="K66" t="s">
        <v>651</v>
      </c>
      <c r="L66" t="s">
        <v>652</v>
      </c>
      <c r="M66" t="s">
        <v>653</v>
      </c>
      <c r="O66" t="s">
        <v>120</v>
      </c>
      <c r="P66">
        <v>1000000</v>
      </c>
      <c r="Q66">
        <v>250000</v>
      </c>
      <c r="R66" s="1">
        <v>38139</v>
      </c>
      <c r="S66" t="s">
        <v>79</v>
      </c>
      <c r="T66" t="s">
        <v>71</v>
      </c>
      <c r="U66" t="s">
        <v>72</v>
      </c>
      <c r="V66" t="s">
        <v>303</v>
      </c>
      <c r="W66" t="s">
        <v>3693</v>
      </c>
      <c r="X66" t="s">
        <v>75</v>
      </c>
      <c r="Z66">
        <v>338000000</v>
      </c>
      <c r="AA66" t="s">
        <v>76</v>
      </c>
      <c r="AB66">
        <v>2</v>
      </c>
      <c r="AC66">
        <v>20</v>
      </c>
      <c r="AD66" t="s">
        <v>77</v>
      </c>
      <c r="AE66" t="s">
        <v>75</v>
      </c>
      <c r="AF66" t="s">
        <v>77</v>
      </c>
      <c r="AG66" t="s">
        <v>79</v>
      </c>
      <c r="AH66" t="s">
        <v>70</v>
      </c>
      <c r="AI66">
        <v>30</v>
      </c>
      <c r="AJ66" t="s">
        <v>305</v>
      </c>
      <c r="AK66" t="s">
        <v>661</v>
      </c>
      <c r="AL66" t="s">
        <v>656</v>
      </c>
      <c r="AM66" s="1">
        <v>39082</v>
      </c>
      <c r="AN66">
        <v>0</v>
      </c>
      <c r="AP66">
        <v>20080531</v>
      </c>
      <c r="AQ66" t="s">
        <v>76</v>
      </c>
      <c r="AR66" t="s">
        <v>76</v>
      </c>
      <c r="AS66">
        <v>0</v>
      </c>
      <c r="AT66">
        <v>0</v>
      </c>
      <c r="AU66" t="s">
        <v>662</v>
      </c>
      <c r="AV66" t="s">
        <v>663</v>
      </c>
      <c r="AW66" t="s">
        <v>664</v>
      </c>
      <c r="AX66" t="s">
        <v>77</v>
      </c>
      <c r="AY66" t="s">
        <v>158</v>
      </c>
      <c r="AZ66">
        <v>4559</v>
      </c>
      <c r="BA66" t="s">
        <v>76</v>
      </c>
      <c r="BB66" t="s">
        <v>75</v>
      </c>
      <c r="BE66" t="s">
        <v>75</v>
      </c>
      <c r="BF66" t="s">
        <v>75</v>
      </c>
      <c r="BG66" t="s">
        <v>88</v>
      </c>
      <c r="BH66" t="s">
        <v>75</v>
      </c>
      <c r="BI66" s="1">
        <v>38329</v>
      </c>
    </row>
    <row r="67" spans="1:61">
      <c r="A67">
        <v>12473</v>
      </c>
      <c r="B67" t="s">
        <v>665</v>
      </c>
      <c r="C67" t="s">
        <v>649</v>
      </c>
      <c r="D67" t="s">
        <v>660</v>
      </c>
      <c r="E67" t="s">
        <v>650</v>
      </c>
      <c r="G67" t="s">
        <v>131</v>
      </c>
      <c r="H67" t="s">
        <v>132</v>
      </c>
      <c r="I67">
        <v>10017</v>
      </c>
      <c r="J67" t="s">
        <v>65</v>
      </c>
      <c r="K67" t="s">
        <v>651</v>
      </c>
      <c r="L67" t="s">
        <v>652</v>
      </c>
      <c r="M67" t="s">
        <v>653</v>
      </c>
      <c r="O67" t="s">
        <v>100</v>
      </c>
      <c r="P67">
        <v>1000000</v>
      </c>
      <c r="Q67">
        <v>250000</v>
      </c>
      <c r="R67" s="1">
        <v>38169</v>
      </c>
      <c r="S67" t="s">
        <v>79</v>
      </c>
      <c r="T67" t="s">
        <v>71</v>
      </c>
      <c r="U67" t="s">
        <v>72</v>
      </c>
      <c r="V67" t="s">
        <v>303</v>
      </c>
      <c r="W67" t="s">
        <v>3693</v>
      </c>
      <c r="X67" t="s">
        <v>75</v>
      </c>
      <c r="Y67">
        <v>307</v>
      </c>
      <c r="Z67">
        <v>338000000</v>
      </c>
      <c r="AA67" t="s">
        <v>76</v>
      </c>
      <c r="AB67">
        <v>2</v>
      </c>
      <c r="AC67">
        <v>20</v>
      </c>
      <c r="AD67" t="s">
        <v>77</v>
      </c>
      <c r="AE67" t="s">
        <v>75</v>
      </c>
      <c r="AF67" t="s">
        <v>77</v>
      </c>
      <c r="AG67" t="s">
        <v>79</v>
      </c>
      <c r="AH67" t="s">
        <v>70</v>
      </c>
      <c r="AI67">
        <v>90</v>
      </c>
      <c r="AJ67" t="s">
        <v>305</v>
      </c>
      <c r="AK67" t="s">
        <v>661</v>
      </c>
      <c r="AL67" t="s">
        <v>656</v>
      </c>
      <c r="AM67" s="1">
        <v>39082</v>
      </c>
      <c r="AN67">
        <v>0</v>
      </c>
      <c r="AO67">
        <v>2008005</v>
      </c>
      <c r="AP67">
        <v>20080531</v>
      </c>
      <c r="AQ67" t="s">
        <v>76</v>
      </c>
      <c r="AR67" t="s">
        <v>76</v>
      </c>
      <c r="AS67">
        <v>0</v>
      </c>
      <c r="AU67" t="s">
        <v>662</v>
      </c>
      <c r="AV67" t="s">
        <v>663</v>
      </c>
      <c r="AW67" t="s">
        <v>666</v>
      </c>
      <c r="AX67" t="s">
        <v>77</v>
      </c>
      <c r="AY67" t="s">
        <v>86</v>
      </c>
      <c r="AZ67">
        <v>4559</v>
      </c>
      <c r="BA67" t="s">
        <v>76</v>
      </c>
      <c r="BB67" t="s">
        <v>77</v>
      </c>
      <c r="BE67" t="s">
        <v>77</v>
      </c>
      <c r="BF67" t="s">
        <v>75</v>
      </c>
      <c r="BG67" t="s">
        <v>88</v>
      </c>
      <c r="BH67" t="s">
        <v>75</v>
      </c>
      <c r="BI67" s="1">
        <v>38331</v>
      </c>
    </row>
    <row r="68" spans="1:61">
      <c r="A68">
        <v>240</v>
      </c>
      <c r="B68" t="s">
        <v>667</v>
      </c>
      <c r="C68" t="s">
        <v>668</v>
      </c>
      <c r="D68" t="s">
        <v>669</v>
      </c>
      <c r="E68" t="s">
        <v>670</v>
      </c>
      <c r="F68" t="s">
        <v>332</v>
      </c>
      <c r="G68" t="s">
        <v>671</v>
      </c>
      <c r="H68" t="s">
        <v>601</v>
      </c>
      <c r="I68">
        <v>90067</v>
      </c>
      <c r="J68" t="s">
        <v>65</v>
      </c>
      <c r="K68" t="s">
        <v>672</v>
      </c>
      <c r="L68" t="s">
        <v>673</v>
      </c>
      <c r="M68" t="s">
        <v>674</v>
      </c>
      <c r="O68" t="s">
        <v>481</v>
      </c>
      <c r="P68">
        <v>3000000</v>
      </c>
      <c r="Q68">
        <v>10000</v>
      </c>
      <c r="R68" s="1">
        <v>34700</v>
      </c>
      <c r="S68" t="s">
        <v>79</v>
      </c>
      <c r="T68" t="s">
        <v>71</v>
      </c>
      <c r="U68" t="s">
        <v>72</v>
      </c>
      <c r="V68" t="s">
        <v>101</v>
      </c>
      <c r="W68" t="s">
        <v>3694</v>
      </c>
      <c r="X68" t="s">
        <v>75</v>
      </c>
      <c r="Y68">
        <v>8874</v>
      </c>
      <c r="Z68">
        <v>19000000000</v>
      </c>
      <c r="AA68" t="s">
        <v>76</v>
      </c>
      <c r="AB68">
        <v>1.5</v>
      </c>
      <c r="AC68">
        <v>20</v>
      </c>
      <c r="AD68" t="s">
        <v>77</v>
      </c>
      <c r="AE68" t="s">
        <v>75</v>
      </c>
      <c r="AF68" t="s">
        <v>77</v>
      </c>
      <c r="AG68" t="s">
        <v>70</v>
      </c>
      <c r="AH68" t="s">
        <v>70</v>
      </c>
      <c r="AI68">
        <v>60</v>
      </c>
      <c r="AJ68" t="s">
        <v>467</v>
      </c>
      <c r="AK68" t="s">
        <v>675</v>
      </c>
      <c r="AL68" t="s">
        <v>388</v>
      </c>
      <c r="AM68" s="1">
        <v>39082</v>
      </c>
      <c r="AN68">
        <v>0</v>
      </c>
      <c r="AO68">
        <v>2008007</v>
      </c>
      <c r="AP68">
        <v>20080630</v>
      </c>
      <c r="AQ68" t="s">
        <v>76</v>
      </c>
      <c r="AR68" t="s">
        <v>76</v>
      </c>
      <c r="AS68">
        <v>0</v>
      </c>
      <c r="AT68">
        <v>0</v>
      </c>
      <c r="AX68" t="s">
        <v>77</v>
      </c>
      <c r="AY68" t="s">
        <v>143</v>
      </c>
      <c r="AZ68">
        <v>149</v>
      </c>
      <c r="BA68" t="s">
        <v>76</v>
      </c>
      <c r="BB68" t="s">
        <v>77</v>
      </c>
      <c r="BE68" t="s">
        <v>77</v>
      </c>
      <c r="BF68" t="s">
        <v>75</v>
      </c>
      <c r="BG68" t="s">
        <v>88</v>
      </c>
      <c r="BH68" t="s">
        <v>75</v>
      </c>
      <c r="BI68" s="1">
        <v>35186</v>
      </c>
    </row>
    <row r="69" spans="1:61">
      <c r="A69">
        <v>1685</v>
      </c>
      <c r="B69" t="s">
        <v>676</v>
      </c>
      <c r="C69" t="s">
        <v>668</v>
      </c>
      <c r="D69" t="s">
        <v>669</v>
      </c>
      <c r="E69" t="s">
        <v>670</v>
      </c>
      <c r="F69" t="s">
        <v>332</v>
      </c>
      <c r="G69" t="s">
        <v>671</v>
      </c>
      <c r="H69" t="s">
        <v>601</v>
      </c>
      <c r="I69">
        <v>90067</v>
      </c>
      <c r="J69" t="s">
        <v>65</v>
      </c>
      <c r="K69" t="s">
        <v>672</v>
      </c>
      <c r="L69" t="s">
        <v>673</v>
      </c>
      <c r="M69" t="s">
        <v>674</v>
      </c>
      <c r="O69" t="s">
        <v>69</v>
      </c>
      <c r="P69">
        <v>1000000</v>
      </c>
      <c r="R69" s="1">
        <v>34335</v>
      </c>
      <c r="S69" t="s">
        <v>79</v>
      </c>
      <c r="T69" t="s">
        <v>71</v>
      </c>
      <c r="U69" t="s">
        <v>72</v>
      </c>
      <c r="V69" t="s">
        <v>101</v>
      </c>
      <c r="W69" t="s">
        <v>3694</v>
      </c>
      <c r="X69" t="s">
        <v>75</v>
      </c>
      <c r="Y69">
        <v>3015</v>
      </c>
      <c r="Z69">
        <v>19000000000</v>
      </c>
      <c r="AA69" t="s">
        <v>76</v>
      </c>
      <c r="AB69">
        <v>1.5</v>
      </c>
      <c r="AC69">
        <v>20</v>
      </c>
      <c r="AD69" t="s">
        <v>77</v>
      </c>
      <c r="AE69" t="s">
        <v>75</v>
      </c>
      <c r="AF69" t="s">
        <v>77</v>
      </c>
      <c r="AG69" t="s">
        <v>79</v>
      </c>
      <c r="AH69" t="s">
        <v>80</v>
      </c>
      <c r="AI69">
        <v>90</v>
      </c>
      <c r="AJ69" t="s">
        <v>104</v>
      </c>
      <c r="AL69" t="s">
        <v>388</v>
      </c>
      <c r="AM69" s="1">
        <v>38717</v>
      </c>
      <c r="AN69">
        <v>0</v>
      </c>
      <c r="AO69">
        <v>2008007</v>
      </c>
      <c r="AP69">
        <v>20080630</v>
      </c>
      <c r="AQ69" t="s">
        <v>76</v>
      </c>
      <c r="AR69" t="s">
        <v>76</v>
      </c>
      <c r="AS69">
        <v>0</v>
      </c>
      <c r="AT69">
        <v>0</v>
      </c>
      <c r="AX69" t="s">
        <v>77</v>
      </c>
      <c r="AY69" t="s">
        <v>158</v>
      </c>
      <c r="AZ69">
        <v>149</v>
      </c>
      <c r="BA69" t="s">
        <v>76</v>
      </c>
      <c r="BB69" t="s">
        <v>75</v>
      </c>
      <c r="BE69" t="s">
        <v>75</v>
      </c>
      <c r="BF69" t="s">
        <v>75</v>
      </c>
      <c r="BG69" t="s">
        <v>88</v>
      </c>
      <c r="BH69" t="s">
        <v>75</v>
      </c>
      <c r="BI69" s="1">
        <v>35186</v>
      </c>
    </row>
    <row r="70" spans="1:61">
      <c r="A70">
        <v>18144</v>
      </c>
      <c r="B70" t="s">
        <v>677</v>
      </c>
      <c r="C70" t="s">
        <v>678</v>
      </c>
      <c r="E70" t="s">
        <v>679</v>
      </c>
      <c r="F70" t="s">
        <v>680</v>
      </c>
      <c r="G70" t="s">
        <v>681</v>
      </c>
      <c r="H70" t="s">
        <v>682</v>
      </c>
      <c r="I70">
        <v>8002</v>
      </c>
      <c r="J70" t="s">
        <v>65</v>
      </c>
      <c r="K70" t="s">
        <v>683</v>
      </c>
      <c r="L70" t="s">
        <v>684</v>
      </c>
      <c r="M70" t="s">
        <v>685</v>
      </c>
      <c r="O70" t="s">
        <v>69</v>
      </c>
      <c r="P70">
        <v>100000</v>
      </c>
      <c r="Q70">
        <v>10000</v>
      </c>
      <c r="R70" s="1">
        <v>37257</v>
      </c>
      <c r="S70" t="s">
        <v>79</v>
      </c>
      <c r="T70" t="s">
        <v>71</v>
      </c>
      <c r="U70" t="s">
        <v>72</v>
      </c>
      <c r="V70" t="s">
        <v>101</v>
      </c>
      <c r="W70" t="s">
        <v>3695</v>
      </c>
      <c r="X70" t="s">
        <v>77</v>
      </c>
      <c r="Y70">
        <v>18.399999999999999</v>
      </c>
      <c r="Z70">
        <v>4489000000</v>
      </c>
      <c r="AA70" t="s">
        <v>76</v>
      </c>
      <c r="AB70">
        <v>1.5</v>
      </c>
      <c r="AC70">
        <v>20</v>
      </c>
      <c r="AD70" t="s">
        <v>77</v>
      </c>
      <c r="AE70" t="s">
        <v>75</v>
      </c>
      <c r="AF70" t="s">
        <v>77</v>
      </c>
      <c r="AG70" t="s">
        <v>79</v>
      </c>
      <c r="AH70" t="s">
        <v>79</v>
      </c>
      <c r="AI70">
        <v>30</v>
      </c>
      <c r="AJ70" t="s">
        <v>104</v>
      </c>
      <c r="AL70" t="s">
        <v>686</v>
      </c>
      <c r="AM70" s="1">
        <v>38717</v>
      </c>
      <c r="AN70">
        <v>1000000</v>
      </c>
      <c r="AO70">
        <v>2008007</v>
      </c>
      <c r="AP70">
        <v>20080731</v>
      </c>
      <c r="AQ70" t="s">
        <v>76</v>
      </c>
      <c r="AR70" t="s">
        <v>76</v>
      </c>
      <c r="AS70">
        <v>0</v>
      </c>
      <c r="AU70" t="s">
        <v>252</v>
      </c>
      <c r="AV70" t="s">
        <v>84</v>
      </c>
      <c r="AW70" t="s">
        <v>687</v>
      </c>
      <c r="AX70" t="s">
        <v>75</v>
      </c>
      <c r="AY70" t="s">
        <v>86</v>
      </c>
      <c r="AZ70">
        <v>982</v>
      </c>
      <c r="BA70" t="s">
        <v>76</v>
      </c>
      <c r="BB70" t="s">
        <v>75</v>
      </c>
      <c r="BD70" t="s">
        <v>688</v>
      </c>
      <c r="BE70" t="s">
        <v>77</v>
      </c>
      <c r="BF70" t="s">
        <v>75</v>
      </c>
      <c r="BG70" t="s">
        <v>88</v>
      </c>
      <c r="BH70" t="s">
        <v>75</v>
      </c>
      <c r="BI70" s="1">
        <v>38924</v>
      </c>
    </row>
    <row r="71" spans="1:61">
      <c r="A71">
        <v>6970</v>
      </c>
      <c r="B71" t="s">
        <v>689</v>
      </c>
      <c r="C71" t="s">
        <v>690</v>
      </c>
      <c r="D71" t="s">
        <v>691</v>
      </c>
      <c r="E71" t="s">
        <v>692</v>
      </c>
      <c r="F71" t="s">
        <v>693</v>
      </c>
      <c r="G71" t="s">
        <v>694</v>
      </c>
      <c r="H71" t="s">
        <v>695</v>
      </c>
      <c r="I71">
        <v>60606</v>
      </c>
      <c r="J71" t="s">
        <v>65</v>
      </c>
      <c r="K71" t="s">
        <v>696</v>
      </c>
      <c r="L71" t="s">
        <v>697</v>
      </c>
      <c r="M71" t="s">
        <v>691</v>
      </c>
      <c r="N71" t="s">
        <v>698</v>
      </c>
      <c r="O71" t="s">
        <v>69</v>
      </c>
      <c r="P71">
        <v>1000000</v>
      </c>
      <c r="Q71">
        <v>100000</v>
      </c>
      <c r="R71" s="1">
        <v>37104</v>
      </c>
      <c r="S71" t="s">
        <v>79</v>
      </c>
      <c r="T71" t="s">
        <v>71</v>
      </c>
      <c r="U71" t="s">
        <v>72</v>
      </c>
      <c r="V71" t="s">
        <v>101</v>
      </c>
      <c r="W71" t="s">
        <v>3696</v>
      </c>
      <c r="X71" t="s">
        <v>77</v>
      </c>
      <c r="Y71">
        <v>1.714</v>
      </c>
      <c r="Z71">
        <v>51000000</v>
      </c>
      <c r="AA71" t="s">
        <v>76</v>
      </c>
      <c r="AB71">
        <v>1.5</v>
      </c>
      <c r="AC71">
        <v>20</v>
      </c>
      <c r="AD71" t="s">
        <v>77</v>
      </c>
      <c r="AE71" t="s">
        <v>75</v>
      </c>
      <c r="AF71" t="s">
        <v>77</v>
      </c>
      <c r="AG71" t="s">
        <v>79</v>
      </c>
      <c r="AH71" t="s">
        <v>79</v>
      </c>
      <c r="AI71">
        <v>90</v>
      </c>
      <c r="AJ71">
        <v>0</v>
      </c>
      <c r="AL71" t="s">
        <v>699</v>
      </c>
      <c r="AN71">
        <v>10000000</v>
      </c>
      <c r="AO71">
        <v>2007010</v>
      </c>
      <c r="AP71">
        <v>20070831</v>
      </c>
      <c r="AQ71" t="s">
        <v>76</v>
      </c>
      <c r="AR71" t="s">
        <v>76</v>
      </c>
      <c r="AS71">
        <v>0</v>
      </c>
      <c r="AT71">
        <v>0</v>
      </c>
      <c r="AU71" t="s">
        <v>126</v>
      </c>
      <c r="AV71" t="s">
        <v>126</v>
      </c>
      <c r="AW71" t="s">
        <v>700</v>
      </c>
      <c r="AX71" t="s">
        <v>77</v>
      </c>
      <c r="AY71" t="s">
        <v>86</v>
      </c>
      <c r="AZ71">
        <v>2172</v>
      </c>
      <c r="BA71" t="s">
        <v>76</v>
      </c>
      <c r="BB71" t="s">
        <v>75</v>
      </c>
      <c r="BC71" t="s">
        <v>701</v>
      </c>
      <c r="BE71" t="s">
        <v>75</v>
      </c>
      <c r="BF71" t="s">
        <v>75</v>
      </c>
      <c r="BG71" t="s">
        <v>88</v>
      </c>
      <c r="BH71" t="s">
        <v>75</v>
      </c>
      <c r="BI71" s="1">
        <v>37300</v>
      </c>
    </row>
    <row r="72" spans="1:61">
      <c r="A72">
        <v>10701</v>
      </c>
      <c r="B72" t="s">
        <v>702</v>
      </c>
      <c r="C72" t="s">
        <v>703</v>
      </c>
      <c r="D72" t="s">
        <v>704</v>
      </c>
      <c r="E72" t="s">
        <v>705</v>
      </c>
      <c r="F72" t="s">
        <v>706</v>
      </c>
      <c r="G72" t="s">
        <v>131</v>
      </c>
      <c r="H72" t="s">
        <v>132</v>
      </c>
      <c r="I72">
        <v>10017</v>
      </c>
      <c r="J72" t="s">
        <v>65</v>
      </c>
      <c r="K72" t="s">
        <v>707</v>
      </c>
      <c r="L72" t="s">
        <v>708</v>
      </c>
      <c r="M72" t="s">
        <v>709</v>
      </c>
      <c r="O72" t="s">
        <v>100</v>
      </c>
      <c r="P72">
        <v>1500000</v>
      </c>
      <c r="Q72">
        <v>100000</v>
      </c>
      <c r="R72" s="1">
        <v>37956</v>
      </c>
      <c r="S72" t="s">
        <v>79</v>
      </c>
      <c r="T72" t="s">
        <v>71</v>
      </c>
      <c r="U72" t="s">
        <v>72</v>
      </c>
      <c r="V72" t="s">
        <v>153</v>
      </c>
      <c r="W72" t="s">
        <v>3697</v>
      </c>
      <c r="X72" t="s">
        <v>77</v>
      </c>
      <c r="Y72">
        <v>117.044</v>
      </c>
      <c r="Z72">
        <v>393000000</v>
      </c>
      <c r="AA72" t="s">
        <v>76</v>
      </c>
      <c r="AB72">
        <v>1.5</v>
      </c>
      <c r="AC72">
        <v>20</v>
      </c>
      <c r="AD72" t="s">
        <v>77</v>
      </c>
      <c r="AE72" t="s">
        <v>75</v>
      </c>
      <c r="AF72" t="s">
        <v>77</v>
      </c>
      <c r="AG72" t="s">
        <v>79</v>
      </c>
      <c r="AH72" t="s">
        <v>70</v>
      </c>
      <c r="AI72">
        <v>45</v>
      </c>
      <c r="AJ72" t="s">
        <v>467</v>
      </c>
      <c r="AK72" t="s">
        <v>710</v>
      </c>
      <c r="AL72" t="s">
        <v>711</v>
      </c>
      <c r="AN72">
        <v>20000000</v>
      </c>
      <c r="AO72">
        <v>2008007</v>
      </c>
      <c r="AP72">
        <v>20080531</v>
      </c>
      <c r="AQ72" t="s">
        <v>76</v>
      </c>
      <c r="AR72" t="s">
        <v>76</v>
      </c>
      <c r="AS72">
        <v>0</v>
      </c>
      <c r="AT72">
        <v>0</v>
      </c>
      <c r="AU72" t="s">
        <v>270</v>
      </c>
      <c r="AV72" t="s">
        <v>253</v>
      </c>
      <c r="AW72" t="s">
        <v>376</v>
      </c>
      <c r="AX72" t="s">
        <v>77</v>
      </c>
      <c r="AY72" t="s">
        <v>143</v>
      </c>
      <c r="AZ72">
        <v>969</v>
      </c>
      <c r="BA72" t="s">
        <v>76</v>
      </c>
      <c r="BB72" t="s">
        <v>77</v>
      </c>
      <c r="BD72" t="s">
        <v>270</v>
      </c>
      <c r="BE72" t="s">
        <v>77</v>
      </c>
      <c r="BF72" t="s">
        <v>75</v>
      </c>
      <c r="BG72" t="s">
        <v>88</v>
      </c>
      <c r="BH72" t="s">
        <v>75</v>
      </c>
      <c r="BI72" s="1">
        <v>38057</v>
      </c>
    </row>
    <row r="73" spans="1:61">
      <c r="A73">
        <v>10700</v>
      </c>
      <c r="B73" t="s">
        <v>712</v>
      </c>
      <c r="C73" t="s">
        <v>703</v>
      </c>
      <c r="D73" t="s">
        <v>704</v>
      </c>
      <c r="E73" t="s">
        <v>705</v>
      </c>
      <c r="F73" t="s">
        <v>706</v>
      </c>
      <c r="G73" t="s">
        <v>131</v>
      </c>
      <c r="H73" t="s">
        <v>132</v>
      </c>
      <c r="I73">
        <v>10017</v>
      </c>
      <c r="J73" t="s">
        <v>65</v>
      </c>
      <c r="K73" t="s">
        <v>707</v>
      </c>
      <c r="L73" t="s">
        <v>708</v>
      </c>
      <c r="M73" t="s">
        <v>709</v>
      </c>
      <c r="O73" t="s">
        <v>69</v>
      </c>
      <c r="P73">
        <v>1500000</v>
      </c>
      <c r="Q73">
        <v>100000</v>
      </c>
      <c r="R73" s="1">
        <v>37987</v>
      </c>
      <c r="S73" t="s">
        <v>79</v>
      </c>
      <c r="T73" t="s">
        <v>71</v>
      </c>
      <c r="U73" t="s">
        <v>72</v>
      </c>
      <c r="V73" t="s">
        <v>153</v>
      </c>
      <c r="W73" t="s">
        <v>3698</v>
      </c>
      <c r="X73" t="s">
        <v>77</v>
      </c>
      <c r="Y73">
        <v>118.2</v>
      </c>
      <c r="Z73">
        <v>393000000</v>
      </c>
      <c r="AA73" t="s">
        <v>76</v>
      </c>
      <c r="AB73">
        <v>1.5</v>
      </c>
      <c r="AC73">
        <v>20</v>
      </c>
      <c r="AD73" t="s">
        <v>77</v>
      </c>
      <c r="AE73" t="s">
        <v>75</v>
      </c>
      <c r="AF73" t="s">
        <v>77</v>
      </c>
      <c r="AG73" t="s">
        <v>79</v>
      </c>
      <c r="AH73" t="s">
        <v>70</v>
      </c>
      <c r="AI73">
        <v>45</v>
      </c>
      <c r="AJ73" t="s">
        <v>305</v>
      </c>
      <c r="AK73" t="s">
        <v>713</v>
      </c>
      <c r="AL73" t="s">
        <v>711</v>
      </c>
      <c r="AN73">
        <v>20000000</v>
      </c>
      <c r="AO73">
        <v>2008006</v>
      </c>
      <c r="AP73">
        <v>20080531</v>
      </c>
      <c r="AQ73" t="s">
        <v>76</v>
      </c>
      <c r="AR73" t="s">
        <v>76</v>
      </c>
      <c r="AS73">
        <v>0</v>
      </c>
      <c r="AT73">
        <v>0</v>
      </c>
      <c r="AU73" t="s">
        <v>270</v>
      </c>
      <c r="AV73" t="s">
        <v>253</v>
      </c>
      <c r="AW73" t="s">
        <v>376</v>
      </c>
      <c r="AX73" t="s">
        <v>77</v>
      </c>
      <c r="AY73" t="s">
        <v>476</v>
      </c>
      <c r="AZ73">
        <v>969</v>
      </c>
      <c r="BA73" t="s">
        <v>76</v>
      </c>
      <c r="BB73" t="s">
        <v>75</v>
      </c>
      <c r="BD73" t="s">
        <v>270</v>
      </c>
      <c r="BE73" t="s">
        <v>75</v>
      </c>
      <c r="BF73" t="s">
        <v>75</v>
      </c>
      <c r="BG73" t="s">
        <v>88</v>
      </c>
      <c r="BH73" t="s">
        <v>75</v>
      </c>
      <c r="BI73" s="1">
        <v>38057</v>
      </c>
    </row>
    <row r="74" spans="1:61">
      <c r="A74">
        <v>1934</v>
      </c>
      <c r="B74" t="s">
        <v>714</v>
      </c>
      <c r="C74" t="s">
        <v>703</v>
      </c>
      <c r="D74" t="s">
        <v>715</v>
      </c>
      <c r="E74" t="s">
        <v>705</v>
      </c>
      <c r="F74" t="s">
        <v>706</v>
      </c>
      <c r="G74" t="s">
        <v>131</v>
      </c>
      <c r="H74" t="s">
        <v>132</v>
      </c>
      <c r="I74">
        <v>10017</v>
      </c>
      <c r="J74" t="s">
        <v>65</v>
      </c>
      <c r="K74" t="s">
        <v>707</v>
      </c>
      <c r="L74" t="s">
        <v>708</v>
      </c>
      <c r="M74" t="s">
        <v>709</v>
      </c>
      <c r="O74" t="s">
        <v>716</v>
      </c>
      <c r="P74">
        <v>1500000</v>
      </c>
      <c r="Q74">
        <v>100000</v>
      </c>
      <c r="R74" s="1">
        <v>34820</v>
      </c>
      <c r="S74" t="s">
        <v>79</v>
      </c>
      <c r="T74" t="s">
        <v>71</v>
      </c>
      <c r="U74" t="s">
        <v>72</v>
      </c>
      <c r="V74" t="s">
        <v>101</v>
      </c>
      <c r="W74" t="s">
        <v>3699</v>
      </c>
      <c r="X74" t="s">
        <v>77</v>
      </c>
      <c r="Y74">
        <v>31</v>
      </c>
      <c r="Z74">
        <v>393000000</v>
      </c>
      <c r="AA74" t="s">
        <v>76</v>
      </c>
      <c r="AB74">
        <v>1</v>
      </c>
      <c r="AC74">
        <v>20</v>
      </c>
      <c r="AD74" t="s">
        <v>77</v>
      </c>
      <c r="AE74" t="s">
        <v>75</v>
      </c>
      <c r="AF74" t="s">
        <v>77</v>
      </c>
      <c r="AG74" t="s">
        <v>79</v>
      </c>
      <c r="AH74" t="s">
        <v>70</v>
      </c>
      <c r="AI74">
        <v>30</v>
      </c>
      <c r="AJ74" t="s">
        <v>104</v>
      </c>
      <c r="AK74" t="s">
        <v>713</v>
      </c>
      <c r="AL74" t="s">
        <v>711</v>
      </c>
      <c r="AM74" s="1">
        <v>35795</v>
      </c>
      <c r="AN74">
        <v>20000000</v>
      </c>
      <c r="AO74">
        <v>2008007</v>
      </c>
      <c r="AP74">
        <v>20080531</v>
      </c>
      <c r="AQ74" t="s">
        <v>76</v>
      </c>
      <c r="AR74" t="s">
        <v>76</v>
      </c>
      <c r="AS74">
        <v>0</v>
      </c>
      <c r="AT74">
        <v>0</v>
      </c>
      <c r="AU74" t="s">
        <v>270</v>
      </c>
      <c r="AW74" t="s">
        <v>376</v>
      </c>
      <c r="AX74" t="s">
        <v>77</v>
      </c>
      <c r="AY74" t="s">
        <v>158</v>
      </c>
      <c r="AZ74">
        <v>969</v>
      </c>
      <c r="BA74" t="s">
        <v>76</v>
      </c>
      <c r="BB74" t="s">
        <v>75</v>
      </c>
      <c r="BE74" t="s">
        <v>77</v>
      </c>
      <c r="BF74" t="s">
        <v>75</v>
      </c>
      <c r="BG74" t="s">
        <v>88</v>
      </c>
      <c r="BH74" t="s">
        <v>75</v>
      </c>
      <c r="BI74" s="1">
        <v>35217</v>
      </c>
    </row>
    <row r="75" spans="1:61">
      <c r="A75">
        <v>2319</v>
      </c>
      <c r="B75" t="s">
        <v>717</v>
      </c>
      <c r="C75" t="s">
        <v>703</v>
      </c>
      <c r="D75" t="s">
        <v>715</v>
      </c>
      <c r="E75" t="s">
        <v>705</v>
      </c>
      <c r="F75" t="s">
        <v>706</v>
      </c>
      <c r="G75" t="s">
        <v>131</v>
      </c>
      <c r="H75" t="s">
        <v>132</v>
      </c>
      <c r="I75">
        <v>10017</v>
      </c>
      <c r="J75" t="s">
        <v>65</v>
      </c>
      <c r="K75" t="s">
        <v>707</v>
      </c>
      <c r="L75" t="s">
        <v>708</v>
      </c>
      <c r="M75" t="s">
        <v>709</v>
      </c>
      <c r="O75" t="s">
        <v>481</v>
      </c>
      <c r="P75">
        <v>1500000</v>
      </c>
      <c r="Q75">
        <v>100000</v>
      </c>
      <c r="R75" s="1">
        <v>35431</v>
      </c>
      <c r="S75" t="s">
        <v>79</v>
      </c>
      <c r="T75" t="s">
        <v>71</v>
      </c>
      <c r="U75" t="s">
        <v>72</v>
      </c>
      <c r="V75" t="s">
        <v>101</v>
      </c>
      <c r="W75" t="s">
        <v>3699</v>
      </c>
      <c r="X75" t="s">
        <v>77</v>
      </c>
      <c r="Y75">
        <v>31</v>
      </c>
      <c r="Z75">
        <v>393000000</v>
      </c>
      <c r="AA75" t="s">
        <v>76</v>
      </c>
      <c r="AB75">
        <v>1</v>
      </c>
      <c r="AC75">
        <v>20</v>
      </c>
      <c r="AD75" t="s">
        <v>77</v>
      </c>
      <c r="AE75" t="s">
        <v>75</v>
      </c>
      <c r="AF75" t="s">
        <v>77</v>
      </c>
      <c r="AG75" t="s">
        <v>79</v>
      </c>
      <c r="AH75" t="s">
        <v>70</v>
      </c>
      <c r="AI75">
        <v>30</v>
      </c>
      <c r="AJ75" t="s">
        <v>467</v>
      </c>
      <c r="AK75" t="s">
        <v>718</v>
      </c>
      <c r="AL75" t="s">
        <v>711</v>
      </c>
      <c r="AN75">
        <v>20000000</v>
      </c>
      <c r="AO75">
        <v>2008007</v>
      </c>
      <c r="AP75">
        <v>20080531</v>
      </c>
      <c r="AQ75" t="s">
        <v>76</v>
      </c>
      <c r="AR75" t="s">
        <v>76</v>
      </c>
      <c r="AS75">
        <v>0</v>
      </c>
      <c r="AT75">
        <v>0</v>
      </c>
      <c r="AU75" t="s">
        <v>270</v>
      </c>
      <c r="AV75" t="s">
        <v>253</v>
      </c>
      <c r="AW75" t="s">
        <v>376</v>
      </c>
      <c r="AX75" t="s">
        <v>77</v>
      </c>
      <c r="AY75" t="s">
        <v>143</v>
      </c>
      <c r="AZ75">
        <v>969</v>
      </c>
      <c r="BA75" t="s">
        <v>76</v>
      </c>
      <c r="BB75" t="s">
        <v>77</v>
      </c>
      <c r="BE75" t="s">
        <v>75</v>
      </c>
      <c r="BF75" t="s">
        <v>75</v>
      </c>
      <c r="BG75" t="s">
        <v>88</v>
      </c>
      <c r="BH75" t="s">
        <v>75</v>
      </c>
      <c r="BI75" s="1">
        <v>35309</v>
      </c>
    </row>
    <row r="76" spans="1:61">
      <c r="A76">
        <v>2073</v>
      </c>
      <c r="B76" t="s">
        <v>719</v>
      </c>
      <c r="C76" t="s">
        <v>703</v>
      </c>
      <c r="D76" t="s">
        <v>720</v>
      </c>
      <c r="E76" t="s">
        <v>705</v>
      </c>
      <c r="F76" t="s">
        <v>706</v>
      </c>
      <c r="G76" t="s">
        <v>131</v>
      </c>
      <c r="H76" t="s">
        <v>132</v>
      </c>
      <c r="I76">
        <v>10017</v>
      </c>
      <c r="J76" t="s">
        <v>65</v>
      </c>
      <c r="K76" t="s">
        <v>707</v>
      </c>
      <c r="L76" t="s">
        <v>708</v>
      </c>
      <c r="M76" t="s">
        <v>709</v>
      </c>
      <c r="O76" t="s">
        <v>716</v>
      </c>
      <c r="P76">
        <v>1500000</v>
      </c>
      <c r="Q76">
        <v>100000</v>
      </c>
      <c r="R76" s="1">
        <v>33604</v>
      </c>
      <c r="S76" t="s">
        <v>79</v>
      </c>
      <c r="T76" t="s">
        <v>71</v>
      </c>
      <c r="U76" t="s">
        <v>72</v>
      </c>
      <c r="V76" t="s">
        <v>138</v>
      </c>
      <c r="W76" t="s">
        <v>3700</v>
      </c>
      <c r="X76" t="s">
        <v>77</v>
      </c>
      <c r="Y76">
        <v>5.399</v>
      </c>
      <c r="Z76">
        <v>393000000</v>
      </c>
      <c r="AA76" t="s">
        <v>76</v>
      </c>
      <c r="AB76">
        <v>1</v>
      </c>
      <c r="AC76">
        <v>15</v>
      </c>
      <c r="AD76" t="s">
        <v>77</v>
      </c>
      <c r="AE76" t="s">
        <v>75</v>
      </c>
      <c r="AF76" t="s">
        <v>77</v>
      </c>
      <c r="AG76" t="s">
        <v>79</v>
      </c>
      <c r="AH76" t="s">
        <v>70</v>
      </c>
      <c r="AI76">
        <v>30</v>
      </c>
      <c r="AJ76" t="s">
        <v>104</v>
      </c>
      <c r="AK76" t="s">
        <v>721</v>
      </c>
      <c r="AL76" t="s">
        <v>711</v>
      </c>
      <c r="AN76">
        <v>10000000</v>
      </c>
      <c r="AO76">
        <v>2008006</v>
      </c>
      <c r="AP76">
        <v>20080531</v>
      </c>
      <c r="AQ76" t="s">
        <v>76</v>
      </c>
      <c r="AR76" t="s">
        <v>76</v>
      </c>
      <c r="AS76">
        <v>0</v>
      </c>
      <c r="AT76">
        <v>0</v>
      </c>
      <c r="AU76" t="s">
        <v>270</v>
      </c>
      <c r="AV76" t="s">
        <v>253</v>
      </c>
      <c r="AW76" t="s">
        <v>722</v>
      </c>
      <c r="AX76" t="s">
        <v>77</v>
      </c>
      <c r="AY76" t="s">
        <v>158</v>
      </c>
      <c r="AZ76">
        <v>969</v>
      </c>
      <c r="BA76" t="s">
        <v>76</v>
      </c>
      <c r="BB76" t="s">
        <v>75</v>
      </c>
      <c r="BE76" t="s">
        <v>77</v>
      </c>
      <c r="BF76" t="s">
        <v>75</v>
      </c>
      <c r="BG76" t="s">
        <v>88</v>
      </c>
      <c r="BH76" t="s">
        <v>75</v>
      </c>
      <c r="BI76" s="1">
        <v>35278</v>
      </c>
    </row>
    <row r="77" spans="1:61">
      <c r="A77">
        <v>20015</v>
      </c>
      <c r="B77" t="s">
        <v>723</v>
      </c>
      <c r="C77" t="s">
        <v>724</v>
      </c>
      <c r="D77" t="s">
        <v>725</v>
      </c>
      <c r="E77" t="s">
        <v>726</v>
      </c>
      <c r="G77" t="s">
        <v>316</v>
      </c>
      <c r="I77" t="s">
        <v>727</v>
      </c>
      <c r="J77" t="s">
        <v>318</v>
      </c>
      <c r="K77" t="s">
        <v>728</v>
      </c>
      <c r="L77" t="s">
        <v>729</v>
      </c>
      <c r="M77" t="s">
        <v>730</v>
      </c>
      <c r="O77" t="s">
        <v>100</v>
      </c>
      <c r="P77">
        <v>1000000</v>
      </c>
      <c r="Q77">
        <v>10000</v>
      </c>
      <c r="R77" s="1">
        <v>39146</v>
      </c>
      <c r="S77" t="s">
        <v>79</v>
      </c>
      <c r="T77" t="s">
        <v>71</v>
      </c>
      <c r="U77" t="s">
        <v>72</v>
      </c>
      <c r="V77" t="s">
        <v>138</v>
      </c>
      <c r="W77" t="s">
        <v>731</v>
      </c>
      <c r="X77" t="s">
        <v>177</v>
      </c>
      <c r="Y77">
        <v>174</v>
      </c>
      <c r="Z77">
        <v>1020000000</v>
      </c>
      <c r="AA77" t="s">
        <v>76</v>
      </c>
      <c r="AB77">
        <v>2</v>
      </c>
      <c r="AC77">
        <v>20</v>
      </c>
      <c r="AD77" t="s">
        <v>77</v>
      </c>
      <c r="AE77" t="s">
        <v>75</v>
      </c>
      <c r="AF77" t="s">
        <v>77</v>
      </c>
      <c r="AG77" t="s">
        <v>79</v>
      </c>
      <c r="AH77" t="s">
        <v>79</v>
      </c>
      <c r="AI77">
        <v>90</v>
      </c>
      <c r="AJ77">
        <v>0</v>
      </c>
      <c r="AK77" t="s">
        <v>732</v>
      </c>
      <c r="AL77" t="s">
        <v>733</v>
      </c>
      <c r="AN77">
        <v>0</v>
      </c>
      <c r="AO77">
        <v>2008007</v>
      </c>
      <c r="AP77">
        <v>20080731</v>
      </c>
      <c r="AQ77" t="s">
        <v>76</v>
      </c>
      <c r="AR77" t="s">
        <v>76</v>
      </c>
      <c r="AS77">
        <v>0</v>
      </c>
      <c r="AT77">
        <v>0</v>
      </c>
      <c r="AU77" t="s">
        <v>270</v>
      </c>
      <c r="AV77" t="s">
        <v>84</v>
      </c>
      <c r="AW77" t="s">
        <v>734</v>
      </c>
      <c r="AX77" t="s">
        <v>77</v>
      </c>
      <c r="AY77" t="s">
        <v>366</v>
      </c>
      <c r="AZ77">
        <v>6020</v>
      </c>
      <c r="BA77" t="s">
        <v>76</v>
      </c>
      <c r="BB77" t="s">
        <v>77</v>
      </c>
      <c r="BE77" t="s">
        <v>77</v>
      </c>
      <c r="BF77" t="s">
        <v>75</v>
      </c>
      <c r="BG77" t="s">
        <v>735</v>
      </c>
      <c r="BH77" t="s">
        <v>75</v>
      </c>
      <c r="BI77" s="1">
        <v>39185</v>
      </c>
    </row>
    <row r="78" spans="1:61">
      <c r="A78">
        <v>12149</v>
      </c>
      <c r="B78" t="s">
        <v>701</v>
      </c>
      <c r="C78" t="s">
        <v>690</v>
      </c>
      <c r="D78" t="s">
        <v>691</v>
      </c>
      <c r="E78" t="s">
        <v>692</v>
      </c>
      <c r="F78" t="s">
        <v>693</v>
      </c>
      <c r="G78" t="s">
        <v>694</v>
      </c>
      <c r="H78" t="s">
        <v>695</v>
      </c>
      <c r="I78">
        <v>60606</v>
      </c>
      <c r="J78" t="s">
        <v>65</v>
      </c>
      <c r="K78" t="s">
        <v>696</v>
      </c>
      <c r="L78" t="s">
        <v>697</v>
      </c>
      <c r="M78" t="s">
        <v>691</v>
      </c>
      <c r="N78" t="s">
        <v>698</v>
      </c>
      <c r="O78" t="s">
        <v>481</v>
      </c>
      <c r="P78">
        <v>1000000</v>
      </c>
      <c r="R78" s="1">
        <v>37653</v>
      </c>
      <c r="S78" t="s">
        <v>79</v>
      </c>
      <c r="T78" t="s">
        <v>71</v>
      </c>
      <c r="U78" t="s">
        <v>72</v>
      </c>
      <c r="V78" t="s">
        <v>101</v>
      </c>
      <c r="W78" t="s">
        <v>3696</v>
      </c>
      <c r="X78" t="s">
        <v>77</v>
      </c>
      <c r="Y78">
        <v>25.312999999999999</v>
      </c>
      <c r="Z78">
        <v>51000000</v>
      </c>
      <c r="AA78" t="s">
        <v>76</v>
      </c>
      <c r="AB78">
        <v>1.5</v>
      </c>
      <c r="AC78">
        <v>20</v>
      </c>
      <c r="AD78" t="s">
        <v>77</v>
      </c>
      <c r="AE78" t="s">
        <v>75</v>
      </c>
      <c r="AF78" t="s">
        <v>77</v>
      </c>
      <c r="AG78" t="s">
        <v>79</v>
      </c>
      <c r="AH78" t="s">
        <v>79</v>
      </c>
      <c r="AI78">
        <v>90</v>
      </c>
      <c r="AJ78" t="s">
        <v>104</v>
      </c>
      <c r="AL78" t="s">
        <v>736</v>
      </c>
      <c r="AN78">
        <v>10000000</v>
      </c>
      <c r="AO78">
        <v>2007010</v>
      </c>
      <c r="AP78">
        <v>20070831</v>
      </c>
      <c r="AQ78" t="s">
        <v>76</v>
      </c>
      <c r="AR78" t="s">
        <v>76</v>
      </c>
      <c r="AS78">
        <v>0</v>
      </c>
      <c r="AT78">
        <v>0</v>
      </c>
      <c r="AU78" t="s">
        <v>126</v>
      </c>
      <c r="AV78" t="s">
        <v>84</v>
      </c>
      <c r="AW78" t="s">
        <v>418</v>
      </c>
      <c r="AX78" t="s">
        <v>77</v>
      </c>
      <c r="AY78" t="s">
        <v>86</v>
      </c>
      <c r="AZ78">
        <v>2172</v>
      </c>
      <c r="BA78" t="s">
        <v>76</v>
      </c>
      <c r="BB78" t="s">
        <v>77</v>
      </c>
      <c r="BE78" t="s">
        <v>75</v>
      </c>
      <c r="BF78" t="s">
        <v>75</v>
      </c>
      <c r="BG78" t="s">
        <v>88</v>
      </c>
      <c r="BH78" t="s">
        <v>75</v>
      </c>
      <c r="BI78" s="1">
        <v>38288</v>
      </c>
    </row>
    <row r="79" spans="1:61">
      <c r="A79">
        <v>19141</v>
      </c>
      <c r="B79" t="s">
        <v>737</v>
      </c>
      <c r="C79" t="s">
        <v>738</v>
      </c>
      <c r="E79" t="s">
        <v>739</v>
      </c>
      <c r="F79" t="s">
        <v>740</v>
      </c>
      <c r="G79" t="s">
        <v>131</v>
      </c>
      <c r="H79" t="s">
        <v>132</v>
      </c>
      <c r="I79">
        <v>10119</v>
      </c>
      <c r="J79" t="s">
        <v>65</v>
      </c>
      <c r="K79" t="s">
        <v>741</v>
      </c>
      <c r="L79" t="s">
        <v>742</v>
      </c>
      <c r="M79" t="s">
        <v>743</v>
      </c>
      <c r="O79" t="s">
        <v>69</v>
      </c>
      <c r="P79">
        <v>500000</v>
      </c>
      <c r="Q79">
        <v>100000</v>
      </c>
      <c r="R79" s="1">
        <v>38991</v>
      </c>
      <c r="S79" t="s">
        <v>79</v>
      </c>
      <c r="T79" t="s">
        <v>71</v>
      </c>
      <c r="U79" t="s">
        <v>72</v>
      </c>
      <c r="V79" t="s">
        <v>190</v>
      </c>
      <c r="W79" t="s">
        <v>3701</v>
      </c>
      <c r="X79" t="s">
        <v>77</v>
      </c>
      <c r="Y79">
        <v>36.323999999999998</v>
      </c>
      <c r="Z79">
        <v>180000000</v>
      </c>
      <c r="AA79" t="s">
        <v>76</v>
      </c>
      <c r="AB79">
        <v>1.5</v>
      </c>
      <c r="AC79">
        <v>20</v>
      </c>
      <c r="AD79" t="s">
        <v>77</v>
      </c>
      <c r="AE79" t="s">
        <v>75</v>
      </c>
      <c r="AF79" t="s">
        <v>75</v>
      </c>
      <c r="AG79" t="s">
        <v>79</v>
      </c>
      <c r="AH79" t="s">
        <v>70</v>
      </c>
      <c r="AI79">
        <v>45</v>
      </c>
      <c r="AJ79">
        <v>0</v>
      </c>
      <c r="AL79" t="s">
        <v>580</v>
      </c>
      <c r="AN79">
        <v>0</v>
      </c>
      <c r="AO79">
        <v>2007010</v>
      </c>
      <c r="AP79">
        <v>20080630</v>
      </c>
      <c r="AQ79" t="s">
        <v>76</v>
      </c>
      <c r="AR79" t="s">
        <v>76</v>
      </c>
      <c r="AS79">
        <v>0</v>
      </c>
      <c r="AT79">
        <v>0</v>
      </c>
      <c r="AU79" t="s">
        <v>284</v>
      </c>
      <c r="AV79" t="s">
        <v>84</v>
      </c>
      <c r="AW79" t="s">
        <v>744</v>
      </c>
      <c r="AX79" t="s">
        <v>77</v>
      </c>
      <c r="AY79" t="s">
        <v>158</v>
      </c>
      <c r="AZ79">
        <v>5154</v>
      </c>
      <c r="BA79" t="s">
        <v>76</v>
      </c>
      <c r="BB79" t="s">
        <v>75</v>
      </c>
      <c r="BE79" t="s">
        <v>75</v>
      </c>
      <c r="BF79" t="s">
        <v>75</v>
      </c>
      <c r="BG79" t="s">
        <v>88</v>
      </c>
      <c r="BH79" t="s">
        <v>75</v>
      </c>
      <c r="BI79" s="1">
        <v>39041</v>
      </c>
    </row>
    <row r="80" spans="1:61">
      <c r="A80">
        <v>19144</v>
      </c>
      <c r="B80" t="s">
        <v>745</v>
      </c>
      <c r="C80" t="s">
        <v>738</v>
      </c>
      <c r="E80" t="s">
        <v>739</v>
      </c>
      <c r="F80" t="s">
        <v>740</v>
      </c>
      <c r="G80" t="s">
        <v>131</v>
      </c>
      <c r="H80" t="s">
        <v>132</v>
      </c>
      <c r="I80">
        <v>10119</v>
      </c>
      <c r="J80" t="s">
        <v>65</v>
      </c>
      <c r="K80" t="s">
        <v>741</v>
      </c>
      <c r="L80" t="s">
        <v>742</v>
      </c>
      <c r="M80" t="s">
        <v>743</v>
      </c>
      <c r="O80" t="s">
        <v>363</v>
      </c>
      <c r="P80">
        <v>500000</v>
      </c>
      <c r="Q80">
        <v>100000</v>
      </c>
      <c r="R80" s="1">
        <v>38991</v>
      </c>
      <c r="S80" t="s">
        <v>79</v>
      </c>
      <c r="T80" t="s">
        <v>71</v>
      </c>
      <c r="U80" t="s">
        <v>72</v>
      </c>
      <c r="V80" t="s">
        <v>190</v>
      </c>
      <c r="W80" t="s">
        <v>3701</v>
      </c>
      <c r="X80" t="s">
        <v>77</v>
      </c>
      <c r="Y80">
        <v>198.922</v>
      </c>
      <c r="Z80">
        <v>180000000</v>
      </c>
      <c r="AA80" t="s">
        <v>76</v>
      </c>
      <c r="AB80">
        <v>1.5</v>
      </c>
      <c r="AC80">
        <v>20</v>
      </c>
      <c r="AD80" t="s">
        <v>77</v>
      </c>
      <c r="AE80" t="s">
        <v>75</v>
      </c>
      <c r="AF80" t="s">
        <v>75</v>
      </c>
      <c r="AG80" t="s">
        <v>79</v>
      </c>
      <c r="AH80" t="s">
        <v>70</v>
      </c>
      <c r="AI80">
        <v>45</v>
      </c>
      <c r="AJ80">
        <v>0</v>
      </c>
      <c r="AK80" t="s">
        <v>644</v>
      </c>
      <c r="AL80" t="s">
        <v>746</v>
      </c>
      <c r="AN80">
        <v>0</v>
      </c>
      <c r="AO80">
        <v>2007010</v>
      </c>
      <c r="AP80">
        <v>20080630</v>
      </c>
      <c r="AQ80" t="s">
        <v>76</v>
      </c>
      <c r="AR80" t="s">
        <v>76</v>
      </c>
      <c r="AS80">
        <v>0</v>
      </c>
      <c r="AT80">
        <v>0</v>
      </c>
      <c r="AU80" t="s">
        <v>270</v>
      </c>
      <c r="AV80" t="s">
        <v>84</v>
      </c>
      <c r="AW80" t="s">
        <v>744</v>
      </c>
      <c r="AX80" t="s">
        <v>77</v>
      </c>
      <c r="AY80" t="s">
        <v>143</v>
      </c>
      <c r="AZ80">
        <v>5154</v>
      </c>
      <c r="BA80" t="s">
        <v>76</v>
      </c>
      <c r="BB80" t="s">
        <v>77</v>
      </c>
      <c r="BE80" t="s">
        <v>75</v>
      </c>
      <c r="BF80" t="s">
        <v>75</v>
      </c>
      <c r="BG80" t="s">
        <v>88</v>
      </c>
      <c r="BH80" t="s">
        <v>75</v>
      </c>
      <c r="BI80" s="1">
        <v>39041</v>
      </c>
    </row>
    <row r="81" spans="1:61">
      <c r="A81">
        <v>13196</v>
      </c>
      <c r="B81" t="s">
        <v>747</v>
      </c>
      <c r="C81" t="s">
        <v>738</v>
      </c>
      <c r="E81" t="s">
        <v>739</v>
      </c>
      <c r="F81" t="s">
        <v>740</v>
      </c>
      <c r="G81" t="s">
        <v>131</v>
      </c>
      <c r="H81" t="s">
        <v>132</v>
      </c>
      <c r="I81">
        <v>10119</v>
      </c>
      <c r="J81" t="s">
        <v>65</v>
      </c>
      <c r="K81" t="s">
        <v>741</v>
      </c>
      <c r="L81" t="s">
        <v>742</v>
      </c>
      <c r="M81" t="s">
        <v>743</v>
      </c>
      <c r="O81" t="s">
        <v>69</v>
      </c>
      <c r="P81">
        <v>1000000</v>
      </c>
      <c r="Q81">
        <v>0</v>
      </c>
      <c r="R81" s="1">
        <v>38200</v>
      </c>
      <c r="S81" t="s">
        <v>79</v>
      </c>
      <c r="T81" t="s">
        <v>71</v>
      </c>
      <c r="U81" t="s">
        <v>72</v>
      </c>
      <c r="V81" t="s">
        <v>190</v>
      </c>
      <c r="W81" t="s">
        <v>3702</v>
      </c>
      <c r="X81" t="s">
        <v>77</v>
      </c>
      <c r="Y81">
        <v>94.117000000000004</v>
      </c>
      <c r="Z81">
        <v>180000000</v>
      </c>
      <c r="AA81" t="s">
        <v>76</v>
      </c>
      <c r="AB81">
        <v>1.5</v>
      </c>
      <c r="AC81">
        <v>20</v>
      </c>
      <c r="AD81" t="s">
        <v>77</v>
      </c>
      <c r="AE81" t="s">
        <v>75</v>
      </c>
      <c r="AF81" t="s">
        <v>77</v>
      </c>
      <c r="AG81" t="s">
        <v>79</v>
      </c>
      <c r="AH81" t="s">
        <v>70</v>
      </c>
      <c r="AI81">
        <v>45</v>
      </c>
      <c r="AJ81" t="s">
        <v>104</v>
      </c>
      <c r="AK81" t="s">
        <v>748</v>
      </c>
      <c r="AL81" t="s">
        <v>749</v>
      </c>
      <c r="AM81" s="1">
        <v>38718</v>
      </c>
      <c r="AN81">
        <v>0</v>
      </c>
      <c r="AO81">
        <v>2008007</v>
      </c>
      <c r="AP81">
        <v>20080630</v>
      </c>
      <c r="AQ81" t="s">
        <v>76</v>
      </c>
      <c r="AR81" t="s">
        <v>76</v>
      </c>
      <c r="AU81" t="s">
        <v>284</v>
      </c>
      <c r="AW81" t="s">
        <v>594</v>
      </c>
      <c r="AX81" t="s">
        <v>77</v>
      </c>
      <c r="AY81" t="s">
        <v>86</v>
      </c>
      <c r="AZ81">
        <v>5154</v>
      </c>
      <c r="BA81" t="s">
        <v>76</v>
      </c>
      <c r="BB81" t="s">
        <v>75</v>
      </c>
      <c r="BE81" t="s">
        <v>77</v>
      </c>
      <c r="BF81" t="s">
        <v>75</v>
      </c>
      <c r="BG81" t="s">
        <v>88</v>
      </c>
      <c r="BH81" t="s">
        <v>75</v>
      </c>
      <c r="BI81" s="1">
        <v>38622</v>
      </c>
    </row>
    <row r="82" spans="1:61">
      <c r="A82">
        <v>14241</v>
      </c>
      <c r="B82" t="s">
        <v>750</v>
      </c>
      <c r="C82" t="s">
        <v>738</v>
      </c>
      <c r="E82" t="s">
        <v>739</v>
      </c>
      <c r="F82" t="s">
        <v>740</v>
      </c>
      <c r="G82" t="s">
        <v>131</v>
      </c>
      <c r="H82" t="s">
        <v>132</v>
      </c>
      <c r="I82">
        <v>10119</v>
      </c>
      <c r="J82" t="s">
        <v>65</v>
      </c>
      <c r="K82" t="s">
        <v>741</v>
      </c>
      <c r="L82" t="s">
        <v>742</v>
      </c>
      <c r="M82" t="s">
        <v>743</v>
      </c>
      <c r="O82" t="s">
        <v>206</v>
      </c>
      <c r="P82">
        <v>1000000</v>
      </c>
      <c r="Q82">
        <v>0</v>
      </c>
      <c r="R82" s="1">
        <v>38200</v>
      </c>
      <c r="S82" t="s">
        <v>79</v>
      </c>
      <c r="T82" t="s">
        <v>71</v>
      </c>
      <c r="U82" t="s">
        <v>72</v>
      </c>
      <c r="V82" t="s">
        <v>190</v>
      </c>
      <c r="W82" t="s">
        <v>3703</v>
      </c>
      <c r="X82" t="s">
        <v>77</v>
      </c>
      <c r="Y82">
        <v>39.777000000000001</v>
      </c>
      <c r="Z82">
        <v>180000000</v>
      </c>
      <c r="AA82" t="s">
        <v>76</v>
      </c>
      <c r="AB82">
        <v>1.5</v>
      </c>
      <c r="AC82">
        <v>20</v>
      </c>
      <c r="AD82" t="s">
        <v>77</v>
      </c>
      <c r="AE82" t="s">
        <v>75</v>
      </c>
      <c r="AF82" t="s">
        <v>77</v>
      </c>
      <c r="AG82" t="s">
        <v>79</v>
      </c>
      <c r="AH82" t="s">
        <v>70</v>
      </c>
      <c r="AI82">
        <v>45</v>
      </c>
      <c r="AJ82" t="s">
        <v>305</v>
      </c>
      <c r="AK82" t="s">
        <v>644</v>
      </c>
      <c r="AL82" t="s">
        <v>746</v>
      </c>
      <c r="AN82">
        <v>0</v>
      </c>
      <c r="AO82">
        <v>2008007</v>
      </c>
      <c r="AP82">
        <v>20080630</v>
      </c>
      <c r="AQ82" t="s">
        <v>76</v>
      </c>
      <c r="AR82" t="s">
        <v>76</v>
      </c>
      <c r="AU82" t="s">
        <v>284</v>
      </c>
      <c r="AW82" t="s">
        <v>751</v>
      </c>
      <c r="AX82" t="s">
        <v>77</v>
      </c>
      <c r="AY82" t="s">
        <v>86</v>
      </c>
      <c r="AZ82">
        <v>5154</v>
      </c>
      <c r="BA82" t="s">
        <v>76</v>
      </c>
      <c r="BB82" t="s">
        <v>77</v>
      </c>
      <c r="BE82" t="s">
        <v>75</v>
      </c>
      <c r="BF82" t="s">
        <v>75</v>
      </c>
      <c r="BG82" t="s">
        <v>88</v>
      </c>
      <c r="BH82" t="s">
        <v>75</v>
      </c>
      <c r="BI82" s="1">
        <v>38622</v>
      </c>
    </row>
    <row r="83" spans="1:61">
      <c r="A83">
        <v>255</v>
      </c>
      <c r="B83" t="s">
        <v>752</v>
      </c>
      <c r="C83" t="s">
        <v>753</v>
      </c>
      <c r="D83" t="s">
        <v>754</v>
      </c>
      <c r="E83" t="s">
        <v>147</v>
      </c>
      <c r="F83" t="s">
        <v>755</v>
      </c>
      <c r="G83" t="s">
        <v>131</v>
      </c>
      <c r="H83" t="s">
        <v>132</v>
      </c>
      <c r="I83">
        <v>10171</v>
      </c>
      <c r="J83" t="s">
        <v>65</v>
      </c>
      <c r="K83" t="s">
        <v>756</v>
      </c>
      <c r="L83" t="s">
        <v>757</v>
      </c>
      <c r="M83" t="s">
        <v>758</v>
      </c>
      <c r="N83" t="s">
        <v>759</v>
      </c>
      <c r="O83" t="s">
        <v>160</v>
      </c>
      <c r="P83">
        <v>500000</v>
      </c>
      <c r="Q83">
        <v>100000</v>
      </c>
      <c r="R83" s="1">
        <v>34121</v>
      </c>
      <c r="S83" t="s">
        <v>79</v>
      </c>
      <c r="T83" t="s">
        <v>71</v>
      </c>
      <c r="U83" t="s">
        <v>72</v>
      </c>
      <c r="V83" t="s">
        <v>153</v>
      </c>
      <c r="W83" t="s">
        <v>3704</v>
      </c>
      <c r="X83" t="s">
        <v>77</v>
      </c>
      <c r="Y83">
        <v>7828</v>
      </c>
      <c r="Z83">
        <v>16400000000</v>
      </c>
      <c r="AA83" t="s">
        <v>76</v>
      </c>
      <c r="AB83">
        <v>1</v>
      </c>
      <c r="AC83">
        <v>20</v>
      </c>
      <c r="AD83" t="s">
        <v>77</v>
      </c>
      <c r="AE83" t="s">
        <v>75</v>
      </c>
      <c r="AF83" t="s">
        <v>77</v>
      </c>
      <c r="AG83" t="s">
        <v>79</v>
      </c>
      <c r="AH83" t="s">
        <v>70</v>
      </c>
      <c r="AI83">
        <v>90</v>
      </c>
      <c r="AJ83">
        <v>0</v>
      </c>
      <c r="AK83" t="s">
        <v>760</v>
      </c>
      <c r="AL83" t="s">
        <v>761</v>
      </c>
      <c r="AM83" s="1">
        <v>38352</v>
      </c>
      <c r="AO83">
        <v>2008007</v>
      </c>
      <c r="AP83">
        <v>20080630</v>
      </c>
      <c r="AQ83" t="s">
        <v>76</v>
      </c>
      <c r="AR83" t="s">
        <v>76</v>
      </c>
      <c r="AS83">
        <v>0</v>
      </c>
      <c r="AT83">
        <v>0</v>
      </c>
      <c r="AU83" t="s">
        <v>252</v>
      </c>
      <c r="AV83" t="s">
        <v>762</v>
      </c>
      <c r="AW83" t="s">
        <v>415</v>
      </c>
      <c r="AX83" t="s">
        <v>77</v>
      </c>
      <c r="AY83" t="s">
        <v>143</v>
      </c>
      <c r="AZ83">
        <v>1030</v>
      </c>
      <c r="BA83" t="s">
        <v>76</v>
      </c>
      <c r="BB83" t="s">
        <v>77</v>
      </c>
      <c r="BE83" t="s">
        <v>77</v>
      </c>
      <c r="BF83" t="s">
        <v>75</v>
      </c>
      <c r="BG83" t="s">
        <v>88</v>
      </c>
      <c r="BH83" t="s">
        <v>75</v>
      </c>
      <c r="BI83" s="1">
        <v>35186</v>
      </c>
    </row>
    <row r="84" spans="1:61">
      <c r="A84">
        <v>12453</v>
      </c>
      <c r="B84" t="s">
        <v>763</v>
      </c>
      <c r="C84" t="s">
        <v>764</v>
      </c>
      <c r="D84" t="s">
        <v>765</v>
      </c>
      <c r="E84" t="s">
        <v>766</v>
      </c>
      <c r="F84" t="s">
        <v>767</v>
      </c>
      <c r="G84" t="s">
        <v>768</v>
      </c>
      <c r="H84" t="s">
        <v>117</v>
      </c>
      <c r="I84">
        <v>55331</v>
      </c>
      <c r="J84" t="s">
        <v>65</v>
      </c>
      <c r="K84" t="s">
        <v>769</v>
      </c>
      <c r="L84" t="s">
        <v>770</v>
      </c>
      <c r="M84" t="s">
        <v>771</v>
      </c>
      <c r="N84" t="s">
        <v>772</v>
      </c>
      <c r="O84" t="s">
        <v>69</v>
      </c>
      <c r="P84">
        <v>1000000</v>
      </c>
      <c r="Q84">
        <v>50000</v>
      </c>
      <c r="R84" s="1">
        <v>37438</v>
      </c>
      <c r="S84" t="s">
        <v>70</v>
      </c>
      <c r="T84" t="s">
        <v>71</v>
      </c>
      <c r="U84" t="s">
        <v>72</v>
      </c>
      <c r="V84" t="s">
        <v>153</v>
      </c>
      <c r="W84" t="s">
        <v>3705</v>
      </c>
      <c r="X84" t="s">
        <v>77</v>
      </c>
      <c r="Y84">
        <v>24.756</v>
      </c>
      <c r="Z84">
        <v>24756000</v>
      </c>
      <c r="AA84" t="s">
        <v>76</v>
      </c>
      <c r="AB84">
        <v>1.5</v>
      </c>
      <c r="AC84">
        <v>20</v>
      </c>
      <c r="AD84" t="s">
        <v>77</v>
      </c>
      <c r="AE84" t="s">
        <v>75</v>
      </c>
      <c r="AF84" t="s">
        <v>77</v>
      </c>
      <c r="AG84" t="s">
        <v>70</v>
      </c>
      <c r="AH84" t="s">
        <v>70</v>
      </c>
      <c r="AI84">
        <v>120</v>
      </c>
      <c r="AJ84" t="s">
        <v>104</v>
      </c>
      <c r="AO84">
        <v>2008002</v>
      </c>
      <c r="AP84">
        <v>20080229</v>
      </c>
      <c r="AQ84" t="s">
        <v>76</v>
      </c>
      <c r="AR84" t="s">
        <v>76</v>
      </c>
      <c r="AS84">
        <v>0</v>
      </c>
      <c r="AT84">
        <v>0</v>
      </c>
      <c r="AW84" t="s">
        <v>773</v>
      </c>
      <c r="AX84" t="s">
        <v>77</v>
      </c>
      <c r="AY84" t="s">
        <v>86</v>
      </c>
      <c r="AZ84">
        <v>3419</v>
      </c>
      <c r="BA84" t="s">
        <v>76</v>
      </c>
      <c r="BB84" t="s">
        <v>75</v>
      </c>
      <c r="BE84" t="s">
        <v>75</v>
      </c>
      <c r="BF84" t="s">
        <v>75</v>
      </c>
      <c r="BG84" t="s">
        <v>88</v>
      </c>
      <c r="BH84" t="s">
        <v>75</v>
      </c>
      <c r="BI84" s="1">
        <v>38328</v>
      </c>
    </row>
    <row r="85" spans="1:61">
      <c r="A85">
        <v>22994</v>
      </c>
      <c r="B85" t="s">
        <v>774</v>
      </c>
      <c r="C85" t="s">
        <v>775</v>
      </c>
      <c r="D85" t="s">
        <v>776</v>
      </c>
      <c r="E85" t="s">
        <v>777</v>
      </c>
      <c r="F85" t="s">
        <v>778</v>
      </c>
      <c r="G85" t="s">
        <v>779</v>
      </c>
      <c r="H85" t="s">
        <v>601</v>
      </c>
      <c r="I85">
        <v>90245</v>
      </c>
      <c r="J85" t="s">
        <v>65</v>
      </c>
      <c r="K85" t="s">
        <v>780</v>
      </c>
      <c r="L85" t="s">
        <v>781</v>
      </c>
      <c r="M85" t="s">
        <v>782</v>
      </c>
      <c r="O85" t="s">
        <v>716</v>
      </c>
      <c r="P85">
        <v>250000</v>
      </c>
      <c r="Q85">
        <v>100000</v>
      </c>
      <c r="R85" s="1">
        <v>38047</v>
      </c>
      <c r="S85" t="s">
        <v>79</v>
      </c>
      <c r="T85" t="s">
        <v>71</v>
      </c>
      <c r="U85" t="s">
        <v>72</v>
      </c>
      <c r="V85" t="s">
        <v>138</v>
      </c>
      <c r="W85" t="s">
        <v>783</v>
      </c>
      <c r="X85" t="s">
        <v>177</v>
      </c>
      <c r="Y85">
        <v>7.1</v>
      </c>
      <c r="Z85">
        <v>114100000</v>
      </c>
      <c r="AA85" t="s">
        <v>76</v>
      </c>
      <c r="AB85">
        <v>1</v>
      </c>
      <c r="AC85">
        <v>20</v>
      </c>
      <c r="AD85" t="s">
        <v>77</v>
      </c>
      <c r="AE85" t="s">
        <v>75</v>
      </c>
      <c r="AF85" t="s">
        <v>77</v>
      </c>
      <c r="AG85" t="s">
        <v>79</v>
      </c>
      <c r="AH85" t="s">
        <v>70</v>
      </c>
      <c r="AI85">
        <v>45</v>
      </c>
      <c r="AJ85" t="s">
        <v>191</v>
      </c>
      <c r="AK85" t="s">
        <v>784</v>
      </c>
      <c r="AL85" t="s">
        <v>785</v>
      </c>
      <c r="AM85" s="1">
        <v>39479</v>
      </c>
      <c r="AO85">
        <v>2008007</v>
      </c>
      <c r="AP85">
        <v>20080731</v>
      </c>
      <c r="AQ85" t="s">
        <v>76</v>
      </c>
      <c r="AR85" t="s">
        <v>76</v>
      </c>
      <c r="AS85">
        <v>0</v>
      </c>
      <c r="AU85" t="s">
        <v>284</v>
      </c>
      <c r="AV85" t="s">
        <v>84</v>
      </c>
      <c r="AW85" t="s">
        <v>786</v>
      </c>
      <c r="AX85" t="s">
        <v>77</v>
      </c>
      <c r="AY85" t="s">
        <v>86</v>
      </c>
      <c r="AZ85">
        <v>7384</v>
      </c>
      <c r="BA85" t="s">
        <v>76</v>
      </c>
      <c r="BB85" t="s">
        <v>75</v>
      </c>
      <c r="BD85" t="s">
        <v>787</v>
      </c>
      <c r="BE85" t="s">
        <v>77</v>
      </c>
      <c r="BF85" t="s">
        <v>75</v>
      </c>
      <c r="BG85" t="s">
        <v>88</v>
      </c>
      <c r="BH85" t="s">
        <v>75</v>
      </c>
      <c r="BI85" s="1">
        <v>39525</v>
      </c>
    </row>
    <row r="86" spans="1:61">
      <c r="A86">
        <v>9617</v>
      </c>
      <c r="B86" t="s">
        <v>788</v>
      </c>
      <c r="C86" t="s">
        <v>789</v>
      </c>
      <c r="D86" t="s">
        <v>790</v>
      </c>
      <c r="E86" t="s">
        <v>791</v>
      </c>
      <c r="F86" t="s">
        <v>792</v>
      </c>
      <c r="G86" t="s">
        <v>131</v>
      </c>
      <c r="H86" t="s">
        <v>132</v>
      </c>
      <c r="I86">
        <v>10169</v>
      </c>
      <c r="J86" t="s">
        <v>65</v>
      </c>
      <c r="K86" t="s">
        <v>793</v>
      </c>
      <c r="L86" t="s">
        <v>794</v>
      </c>
      <c r="M86" t="s">
        <v>790</v>
      </c>
      <c r="N86" t="s">
        <v>795</v>
      </c>
      <c r="O86" t="s">
        <v>100</v>
      </c>
      <c r="P86">
        <v>5000000</v>
      </c>
      <c r="Q86">
        <v>0</v>
      </c>
      <c r="R86" s="1">
        <v>36617</v>
      </c>
      <c r="S86" t="s">
        <v>79</v>
      </c>
      <c r="T86" t="s">
        <v>71</v>
      </c>
      <c r="U86" t="s">
        <v>72</v>
      </c>
      <c r="V86" t="s">
        <v>138</v>
      </c>
      <c r="W86" t="s">
        <v>3706</v>
      </c>
      <c r="X86" t="s">
        <v>77</v>
      </c>
      <c r="Y86">
        <v>1.2</v>
      </c>
      <c r="Z86">
        <v>67000000</v>
      </c>
      <c r="AA86" t="s">
        <v>76</v>
      </c>
      <c r="AB86">
        <v>1</v>
      </c>
      <c r="AC86">
        <v>20</v>
      </c>
      <c r="AD86" t="s">
        <v>77</v>
      </c>
      <c r="AE86" t="s">
        <v>75</v>
      </c>
      <c r="AF86" t="s">
        <v>77</v>
      </c>
      <c r="AG86" t="s">
        <v>79</v>
      </c>
      <c r="AH86" t="s">
        <v>70</v>
      </c>
      <c r="AI86">
        <v>60</v>
      </c>
      <c r="AJ86" t="s">
        <v>104</v>
      </c>
      <c r="AK86" t="s">
        <v>336</v>
      </c>
      <c r="AL86" t="s">
        <v>154</v>
      </c>
      <c r="AN86">
        <v>20000000</v>
      </c>
      <c r="AO86">
        <v>2007012</v>
      </c>
      <c r="AP86">
        <v>20080228</v>
      </c>
      <c r="AQ86" t="s">
        <v>76</v>
      </c>
      <c r="AR86" t="s">
        <v>76</v>
      </c>
      <c r="AS86">
        <v>0</v>
      </c>
      <c r="AT86">
        <v>0</v>
      </c>
      <c r="AU86" t="s">
        <v>252</v>
      </c>
      <c r="AV86" t="s">
        <v>84</v>
      </c>
      <c r="AW86" t="s">
        <v>796</v>
      </c>
      <c r="AX86" t="s">
        <v>77</v>
      </c>
      <c r="AY86" t="s">
        <v>86</v>
      </c>
      <c r="AZ86">
        <v>4030</v>
      </c>
      <c r="BA86" t="s">
        <v>76</v>
      </c>
      <c r="BB86" t="s">
        <v>77</v>
      </c>
      <c r="BD86" t="s">
        <v>252</v>
      </c>
      <c r="BE86" t="s">
        <v>75</v>
      </c>
      <c r="BF86" t="s">
        <v>75</v>
      </c>
      <c r="BG86" t="s">
        <v>238</v>
      </c>
      <c r="BH86" t="s">
        <v>75</v>
      </c>
      <c r="BI86" s="1">
        <v>37942</v>
      </c>
    </row>
    <row r="87" spans="1:61">
      <c r="A87">
        <v>9618</v>
      </c>
      <c r="B87" t="s">
        <v>797</v>
      </c>
      <c r="C87" t="s">
        <v>789</v>
      </c>
      <c r="D87" t="s">
        <v>790</v>
      </c>
      <c r="E87" t="s">
        <v>791</v>
      </c>
      <c r="F87" t="s">
        <v>792</v>
      </c>
      <c r="G87" t="s">
        <v>131</v>
      </c>
      <c r="H87" t="s">
        <v>132</v>
      </c>
      <c r="I87">
        <v>10169</v>
      </c>
      <c r="J87" t="s">
        <v>65</v>
      </c>
      <c r="K87" t="s">
        <v>793</v>
      </c>
      <c r="L87" t="s">
        <v>794</v>
      </c>
      <c r="M87" t="s">
        <v>790</v>
      </c>
      <c r="N87" t="s">
        <v>795</v>
      </c>
      <c r="O87" t="s">
        <v>100</v>
      </c>
      <c r="P87">
        <v>5000000</v>
      </c>
      <c r="Q87">
        <v>0</v>
      </c>
      <c r="R87" s="1">
        <v>36617</v>
      </c>
      <c r="S87" t="s">
        <v>79</v>
      </c>
      <c r="T87" t="s">
        <v>71</v>
      </c>
      <c r="U87" t="s">
        <v>72</v>
      </c>
      <c r="V87" t="s">
        <v>138</v>
      </c>
      <c r="W87" t="s">
        <v>3706</v>
      </c>
      <c r="X87" t="s">
        <v>77</v>
      </c>
      <c r="Y87">
        <v>7.3</v>
      </c>
      <c r="Z87">
        <v>67000000</v>
      </c>
      <c r="AA87" t="s">
        <v>76</v>
      </c>
      <c r="AB87">
        <v>1</v>
      </c>
      <c r="AC87">
        <v>20</v>
      </c>
      <c r="AD87" t="s">
        <v>77</v>
      </c>
      <c r="AE87" t="s">
        <v>75</v>
      </c>
      <c r="AF87" t="s">
        <v>77</v>
      </c>
      <c r="AG87" t="s">
        <v>79</v>
      </c>
      <c r="AH87" t="s">
        <v>70</v>
      </c>
      <c r="AI87">
        <v>60</v>
      </c>
      <c r="AJ87" t="s">
        <v>104</v>
      </c>
      <c r="AL87" t="s">
        <v>154</v>
      </c>
      <c r="AN87">
        <v>20000000</v>
      </c>
      <c r="AO87">
        <v>2007012</v>
      </c>
      <c r="AP87">
        <v>20080228</v>
      </c>
      <c r="AQ87" t="s">
        <v>76</v>
      </c>
      <c r="AR87" t="s">
        <v>76</v>
      </c>
      <c r="AS87">
        <v>0</v>
      </c>
      <c r="AT87">
        <v>0</v>
      </c>
      <c r="AU87" t="s">
        <v>252</v>
      </c>
      <c r="AV87" t="s">
        <v>84</v>
      </c>
      <c r="AW87" t="s">
        <v>796</v>
      </c>
      <c r="AX87" t="s">
        <v>77</v>
      </c>
      <c r="AY87" t="s">
        <v>86</v>
      </c>
      <c r="AZ87">
        <v>4030</v>
      </c>
      <c r="BA87" t="s">
        <v>76</v>
      </c>
      <c r="BB87" t="s">
        <v>77</v>
      </c>
      <c r="BD87" t="s">
        <v>252</v>
      </c>
      <c r="BE87" t="s">
        <v>75</v>
      </c>
      <c r="BF87" t="s">
        <v>75</v>
      </c>
      <c r="BG87" t="s">
        <v>238</v>
      </c>
      <c r="BH87" t="s">
        <v>75</v>
      </c>
      <c r="BI87" s="1">
        <v>37942</v>
      </c>
    </row>
    <row r="88" spans="1:61">
      <c r="A88">
        <v>9616</v>
      </c>
      <c r="B88" t="s">
        <v>798</v>
      </c>
      <c r="C88" t="s">
        <v>789</v>
      </c>
      <c r="D88" t="s">
        <v>790</v>
      </c>
      <c r="E88" t="s">
        <v>791</v>
      </c>
      <c r="F88" t="s">
        <v>792</v>
      </c>
      <c r="G88" t="s">
        <v>131</v>
      </c>
      <c r="H88" t="s">
        <v>132</v>
      </c>
      <c r="I88">
        <v>10169</v>
      </c>
      <c r="J88" t="s">
        <v>65</v>
      </c>
      <c r="K88" t="s">
        <v>793</v>
      </c>
      <c r="L88" t="s">
        <v>794</v>
      </c>
      <c r="M88" t="s">
        <v>790</v>
      </c>
      <c r="N88" t="s">
        <v>795</v>
      </c>
      <c r="O88" t="s">
        <v>69</v>
      </c>
      <c r="P88">
        <v>5000000</v>
      </c>
      <c r="Q88">
        <v>0</v>
      </c>
      <c r="R88" s="1">
        <v>36617</v>
      </c>
      <c r="S88" t="s">
        <v>79</v>
      </c>
      <c r="T88" t="s">
        <v>71</v>
      </c>
      <c r="U88" t="s">
        <v>72</v>
      </c>
      <c r="V88" t="s">
        <v>138</v>
      </c>
      <c r="W88" t="s">
        <v>3707</v>
      </c>
      <c r="X88" t="s">
        <v>77</v>
      </c>
      <c r="Y88">
        <v>63.4</v>
      </c>
      <c r="Z88">
        <v>67000000</v>
      </c>
      <c r="AA88" t="s">
        <v>76</v>
      </c>
      <c r="AB88">
        <v>1</v>
      </c>
      <c r="AC88">
        <v>20</v>
      </c>
      <c r="AD88" t="s">
        <v>77</v>
      </c>
      <c r="AE88" t="s">
        <v>75</v>
      </c>
      <c r="AF88" t="s">
        <v>77</v>
      </c>
      <c r="AG88" t="s">
        <v>79</v>
      </c>
      <c r="AH88" t="s">
        <v>799</v>
      </c>
      <c r="AI88">
        <v>60</v>
      </c>
      <c r="AJ88" t="s">
        <v>104</v>
      </c>
      <c r="AL88" t="s">
        <v>463</v>
      </c>
      <c r="AM88" s="1">
        <v>37621</v>
      </c>
      <c r="AN88">
        <v>20000000</v>
      </c>
      <c r="AO88">
        <v>2008002</v>
      </c>
      <c r="AP88">
        <v>20080228</v>
      </c>
      <c r="AQ88" t="s">
        <v>76</v>
      </c>
      <c r="AR88" t="s">
        <v>76</v>
      </c>
      <c r="AS88">
        <v>0</v>
      </c>
      <c r="AT88">
        <v>0</v>
      </c>
      <c r="AU88" t="s">
        <v>252</v>
      </c>
      <c r="AV88" t="s">
        <v>84</v>
      </c>
      <c r="AW88" t="s">
        <v>594</v>
      </c>
      <c r="AX88" t="s">
        <v>77</v>
      </c>
      <c r="AY88" t="s">
        <v>86</v>
      </c>
      <c r="AZ88">
        <v>4030</v>
      </c>
      <c r="BA88" t="s">
        <v>76</v>
      </c>
      <c r="BB88" t="s">
        <v>75</v>
      </c>
      <c r="BD88" t="s">
        <v>252</v>
      </c>
      <c r="BE88" t="s">
        <v>75</v>
      </c>
      <c r="BF88" t="s">
        <v>75</v>
      </c>
      <c r="BG88" t="s">
        <v>238</v>
      </c>
      <c r="BH88" t="s">
        <v>75</v>
      </c>
      <c r="BI88" s="1">
        <v>37942</v>
      </c>
    </row>
    <row r="89" spans="1:61">
      <c r="A89">
        <v>7845</v>
      </c>
      <c r="B89" t="s">
        <v>800</v>
      </c>
      <c r="C89" t="s">
        <v>801</v>
      </c>
      <c r="D89" t="s">
        <v>802</v>
      </c>
      <c r="E89" t="s">
        <v>803</v>
      </c>
      <c r="F89" t="s">
        <v>804</v>
      </c>
      <c r="G89" t="s">
        <v>131</v>
      </c>
      <c r="H89" t="s">
        <v>132</v>
      </c>
      <c r="I89">
        <v>10019</v>
      </c>
      <c r="J89" t="s">
        <v>65</v>
      </c>
      <c r="K89" t="s">
        <v>805</v>
      </c>
      <c r="L89" t="s">
        <v>806</v>
      </c>
      <c r="M89" t="s">
        <v>807</v>
      </c>
      <c r="N89" t="s">
        <v>808</v>
      </c>
      <c r="O89" t="s">
        <v>809</v>
      </c>
      <c r="P89">
        <v>1000000</v>
      </c>
      <c r="Q89">
        <v>0</v>
      </c>
      <c r="R89" s="1">
        <v>37408</v>
      </c>
      <c r="S89" t="s">
        <v>79</v>
      </c>
      <c r="T89" t="s">
        <v>71</v>
      </c>
      <c r="U89" t="s">
        <v>72</v>
      </c>
      <c r="V89" t="s">
        <v>153</v>
      </c>
      <c r="W89" t="s">
        <v>3709</v>
      </c>
      <c r="X89" t="s">
        <v>177</v>
      </c>
      <c r="Z89">
        <v>1500000000</v>
      </c>
      <c r="AA89" t="s">
        <v>76</v>
      </c>
      <c r="AB89">
        <v>2</v>
      </c>
      <c r="AC89">
        <v>20</v>
      </c>
      <c r="AD89" t="s">
        <v>77</v>
      </c>
      <c r="AE89" t="s">
        <v>75</v>
      </c>
      <c r="AF89" t="s">
        <v>77</v>
      </c>
      <c r="AG89" t="s">
        <v>79</v>
      </c>
      <c r="AH89" t="s">
        <v>70</v>
      </c>
      <c r="AI89">
        <v>90</v>
      </c>
      <c r="AJ89" t="s">
        <v>467</v>
      </c>
      <c r="AK89" t="s">
        <v>810</v>
      </c>
      <c r="AL89" t="s">
        <v>811</v>
      </c>
      <c r="AM89" s="1">
        <v>38352</v>
      </c>
      <c r="AN89">
        <v>50000000</v>
      </c>
      <c r="AP89">
        <v>20080630</v>
      </c>
      <c r="AQ89" t="s">
        <v>76</v>
      </c>
      <c r="AR89" t="s">
        <v>76</v>
      </c>
      <c r="AS89">
        <v>0</v>
      </c>
      <c r="AU89" t="s">
        <v>252</v>
      </c>
      <c r="AV89" t="s">
        <v>84</v>
      </c>
      <c r="AW89" t="s">
        <v>812</v>
      </c>
      <c r="AX89" t="s">
        <v>77</v>
      </c>
      <c r="AY89" t="s">
        <v>86</v>
      </c>
      <c r="AZ89">
        <v>1035</v>
      </c>
      <c r="BA89" t="s">
        <v>76</v>
      </c>
      <c r="BB89" t="s">
        <v>77</v>
      </c>
      <c r="BE89" t="s">
        <v>75</v>
      </c>
      <c r="BF89" t="s">
        <v>75</v>
      </c>
      <c r="BG89" t="s">
        <v>88</v>
      </c>
      <c r="BH89" t="s">
        <v>75</v>
      </c>
      <c r="BI89" s="1">
        <v>37561</v>
      </c>
    </row>
    <row r="90" spans="1:61">
      <c r="A90">
        <v>10616</v>
      </c>
      <c r="B90" t="s">
        <v>813</v>
      </c>
      <c r="C90" t="s">
        <v>801</v>
      </c>
      <c r="D90" t="s">
        <v>802</v>
      </c>
      <c r="E90" t="s">
        <v>803</v>
      </c>
      <c r="F90" t="s">
        <v>804</v>
      </c>
      <c r="G90" t="s">
        <v>131</v>
      </c>
      <c r="H90" t="s">
        <v>132</v>
      </c>
      <c r="I90">
        <v>10019</v>
      </c>
      <c r="J90" t="s">
        <v>65</v>
      </c>
      <c r="K90" t="s">
        <v>805</v>
      </c>
      <c r="L90" t="s">
        <v>806</v>
      </c>
      <c r="M90" t="s">
        <v>807</v>
      </c>
      <c r="N90" t="s">
        <v>808</v>
      </c>
      <c r="O90" t="s">
        <v>69</v>
      </c>
      <c r="P90">
        <v>1000000</v>
      </c>
      <c r="Q90">
        <v>0</v>
      </c>
      <c r="R90" s="1">
        <v>37408</v>
      </c>
      <c r="S90" t="s">
        <v>79</v>
      </c>
      <c r="T90" t="s">
        <v>71</v>
      </c>
      <c r="U90" t="s">
        <v>72</v>
      </c>
      <c r="V90" t="s">
        <v>153</v>
      </c>
      <c r="W90" t="s">
        <v>3708</v>
      </c>
      <c r="X90" t="s">
        <v>75</v>
      </c>
      <c r="Y90">
        <v>230</v>
      </c>
      <c r="Z90">
        <v>1500000000</v>
      </c>
      <c r="AA90" t="s">
        <v>76</v>
      </c>
      <c r="AB90">
        <v>2</v>
      </c>
      <c r="AC90">
        <v>20</v>
      </c>
      <c r="AD90" t="s">
        <v>77</v>
      </c>
      <c r="AE90" t="s">
        <v>75</v>
      </c>
      <c r="AF90" t="s">
        <v>77</v>
      </c>
      <c r="AG90" t="s">
        <v>79</v>
      </c>
      <c r="AH90" t="s">
        <v>70</v>
      </c>
      <c r="AI90">
        <v>90</v>
      </c>
      <c r="AJ90" t="s">
        <v>467</v>
      </c>
      <c r="AK90" t="s">
        <v>810</v>
      </c>
      <c r="AL90" t="s">
        <v>811</v>
      </c>
      <c r="AM90" s="1">
        <v>38352</v>
      </c>
      <c r="AN90">
        <v>50000000</v>
      </c>
      <c r="AO90">
        <v>2008007</v>
      </c>
      <c r="AP90">
        <v>20080630</v>
      </c>
      <c r="AQ90" t="s">
        <v>76</v>
      </c>
      <c r="AR90" t="s">
        <v>76</v>
      </c>
      <c r="AS90" t="s">
        <v>814</v>
      </c>
      <c r="AU90" t="s">
        <v>252</v>
      </c>
      <c r="AV90" t="s">
        <v>811</v>
      </c>
      <c r="AW90" t="s">
        <v>812</v>
      </c>
      <c r="AX90" t="s">
        <v>77</v>
      </c>
      <c r="AY90" t="s">
        <v>158</v>
      </c>
      <c r="AZ90">
        <v>1035</v>
      </c>
      <c r="BA90" t="s">
        <v>76</v>
      </c>
      <c r="BB90" t="s">
        <v>75</v>
      </c>
      <c r="BC90" t="s">
        <v>800</v>
      </c>
      <c r="BE90" t="s">
        <v>77</v>
      </c>
      <c r="BF90" t="s">
        <v>75</v>
      </c>
      <c r="BG90" t="s">
        <v>88</v>
      </c>
      <c r="BH90" t="s">
        <v>75</v>
      </c>
      <c r="BI90" s="1">
        <v>38047</v>
      </c>
    </row>
    <row r="91" spans="1:61">
      <c r="A91">
        <v>8916</v>
      </c>
      <c r="B91" t="s">
        <v>815</v>
      </c>
      <c r="C91" t="s">
        <v>816</v>
      </c>
      <c r="D91" t="s">
        <v>817</v>
      </c>
      <c r="E91" t="s">
        <v>818</v>
      </c>
      <c r="F91" t="s">
        <v>819</v>
      </c>
      <c r="G91" t="s">
        <v>820</v>
      </c>
      <c r="H91" t="s">
        <v>601</v>
      </c>
      <c r="I91">
        <v>92121</v>
      </c>
      <c r="J91" t="s">
        <v>65</v>
      </c>
      <c r="K91" t="s">
        <v>821</v>
      </c>
      <c r="L91" t="s">
        <v>822</v>
      </c>
      <c r="M91" t="s">
        <v>823</v>
      </c>
      <c r="O91" t="s">
        <v>69</v>
      </c>
      <c r="P91">
        <v>500000</v>
      </c>
      <c r="R91" s="1">
        <v>37591</v>
      </c>
      <c r="S91" t="s">
        <v>470</v>
      </c>
      <c r="T91" t="s">
        <v>71</v>
      </c>
      <c r="U91" t="s">
        <v>72</v>
      </c>
      <c r="V91" t="s">
        <v>190</v>
      </c>
      <c r="W91" t="s">
        <v>3950</v>
      </c>
      <c r="X91" t="s">
        <v>77</v>
      </c>
      <c r="Y91">
        <v>5.3</v>
      </c>
      <c r="Z91">
        <v>1000000000</v>
      </c>
      <c r="AA91" t="s">
        <v>76</v>
      </c>
      <c r="AB91">
        <v>1.5</v>
      </c>
      <c r="AC91">
        <v>20</v>
      </c>
      <c r="AD91" t="s">
        <v>77</v>
      </c>
      <c r="AE91" t="s">
        <v>75</v>
      </c>
      <c r="AF91" t="s">
        <v>77</v>
      </c>
      <c r="AG91" t="s">
        <v>79</v>
      </c>
      <c r="AH91" t="s">
        <v>70</v>
      </c>
      <c r="AI91">
        <v>90</v>
      </c>
      <c r="AJ91" t="s">
        <v>467</v>
      </c>
      <c r="AL91" t="s">
        <v>154</v>
      </c>
      <c r="AM91" s="1">
        <v>37986</v>
      </c>
      <c r="AO91">
        <v>2007011</v>
      </c>
      <c r="AP91">
        <v>20071231</v>
      </c>
      <c r="AQ91" t="s">
        <v>76</v>
      </c>
      <c r="AR91" t="s">
        <v>76</v>
      </c>
      <c r="AS91">
        <v>0</v>
      </c>
      <c r="AT91" t="s">
        <v>824</v>
      </c>
      <c r="AU91" t="s">
        <v>825</v>
      </c>
      <c r="AV91" t="s">
        <v>84</v>
      </c>
      <c r="AW91" t="s">
        <v>826</v>
      </c>
      <c r="AX91" t="s">
        <v>77</v>
      </c>
      <c r="AY91" t="s">
        <v>476</v>
      </c>
      <c r="AZ91">
        <v>3700</v>
      </c>
      <c r="BA91" t="s">
        <v>76</v>
      </c>
      <c r="BB91" t="s">
        <v>75</v>
      </c>
      <c r="BC91" t="s">
        <v>827</v>
      </c>
      <c r="BE91" t="s">
        <v>75</v>
      </c>
      <c r="BF91" t="s">
        <v>75</v>
      </c>
      <c r="BG91" t="s">
        <v>88</v>
      </c>
      <c r="BH91" t="s">
        <v>75</v>
      </c>
      <c r="BI91" s="1">
        <v>37876</v>
      </c>
    </row>
    <row r="92" spans="1:61">
      <c r="A92">
        <v>8915</v>
      </c>
      <c r="B92" t="s">
        <v>827</v>
      </c>
      <c r="C92" t="s">
        <v>816</v>
      </c>
      <c r="D92" t="s">
        <v>828</v>
      </c>
      <c r="E92" t="s">
        <v>818</v>
      </c>
      <c r="F92" t="s">
        <v>819</v>
      </c>
      <c r="G92" t="s">
        <v>820</v>
      </c>
      <c r="H92" t="s">
        <v>601</v>
      </c>
      <c r="I92">
        <v>92121</v>
      </c>
      <c r="J92" t="s">
        <v>65</v>
      </c>
      <c r="K92" t="s">
        <v>821</v>
      </c>
      <c r="L92" t="s">
        <v>822</v>
      </c>
      <c r="M92" t="s">
        <v>823</v>
      </c>
      <c r="O92" t="s">
        <v>100</v>
      </c>
      <c r="P92">
        <v>500000</v>
      </c>
      <c r="R92" s="1">
        <v>37438</v>
      </c>
      <c r="S92" t="s">
        <v>79</v>
      </c>
      <c r="T92" t="s">
        <v>71</v>
      </c>
      <c r="U92" t="s">
        <v>72</v>
      </c>
      <c r="V92" t="s">
        <v>190</v>
      </c>
      <c r="W92" t="s">
        <v>3951</v>
      </c>
      <c r="X92" t="s">
        <v>77</v>
      </c>
      <c r="Y92">
        <v>20.2</v>
      </c>
      <c r="Z92">
        <v>1000000000</v>
      </c>
      <c r="AA92" t="s">
        <v>76</v>
      </c>
      <c r="AB92">
        <v>1.5</v>
      </c>
      <c r="AC92">
        <v>20</v>
      </c>
      <c r="AD92" t="s">
        <v>77</v>
      </c>
      <c r="AE92" t="s">
        <v>75</v>
      </c>
      <c r="AF92" t="s">
        <v>77</v>
      </c>
      <c r="AG92" t="s">
        <v>79</v>
      </c>
      <c r="AH92" t="s">
        <v>70</v>
      </c>
      <c r="AI92">
        <v>90</v>
      </c>
      <c r="AJ92">
        <v>0</v>
      </c>
      <c r="AK92" t="s">
        <v>829</v>
      </c>
      <c r="AL92" t="s">
        <v>106</v>
      </c>
      <c r="AO92">
        <v>2008001</v>
      </c>
      <c r="AP92">
        <v>20071231</v>
      </c>
      <c r="AQ92" t="s">
        <v>76</v>
      </c>
      <c r="AR92" t="s">
        <v>76</v>
      </c>
      <c r="AS92">
        <v>0</v>
      </c>
      <c r="AT92">
        <v>1.5</v>
      </c>
      <c r="AU92" t="s">
        <v>825</v>
      </c>
      <c r="AV92" t="s">
        <v>84</v>
      </c>
      <c r="AW92" t="s">
        <v>826</v>
      </c>
      <c r="AX92" t="s">
        <v>77</v>
      </c>
      <c r="AY92" t="s">
        <v>86</v>
      </c>
      <c r="AZ92">
        <v>3700</v>
      </c>
      <c r="BA92" t="s">
        <v>76</v>
      </c>
      <c r="BB92" t="s">
        <v>77</v>
      </c>
      <c r="BE92" t="s">
        <v>75</v>
      </c>
      <c r="BF92" t="s">
        <v>75</v>
      </c>
      <c r="BG92" t="s">
        <v>88</v>
      </c>
      <c r="BH92" t="s">
        <v>75</v>
      </c>
      <c r="BI92" s="1">
        <v>37876</v>
      </c>
    </row>
    <row r="93" spans="1:61">
      <c r="A93">
        <v>19218</v>
      </c>
      <c r="B93" t="s">
        <v>830</v>
      </c>
      <c r="C93" t="s">
        <v>831</v>
      </c>
      <c r="D93" t="s">
        <v>832</v>
      </c>
      <c r="E93" t="s">
        <v>833</v>
      </c>
      <c r="F93" t="s">
        <v>834</v>
      </c>
      <c r="G93" t="s">
        <v>316</v>
      </c>
      <c r="I93" t="s">
        <v>835</v>
      </c>
      <c r="J93" t="s">
        <v>318</v>
      </c>
      <c r="K93" t="s">
        <v>836</v>
      </c>
      <c r="L93" t="s">
        <v>837</v>
      </c>
      <c r="M93" t="s">
        <v>838</v>
      </c>
      <c r="O93" t="s">
        <v>839</v>
      </c>
      <c r="P93">
        <v>1000000</v>
      </c>
      <c r="Q93">
        <v>50000</v>
      </c>
      <c r="R93" s="1">
        <v>38737</v>
      </c>
      <c r="S93" t="s">
        <v>79</v>
      </c>
      <c r="T93" t="s">
        <v>71</v>
      </c>
      <c r="U93" t="s">
        <v>72</v>
      </c>
      <c r="V93" t="s">
        <v>101</v>
      </c>
      <c r="W93" t="s">
        <v>3710</v>
      </c>
      <c r="X93" t="s">
        <v>77</v>
      </c>
      <c r="Z93">
        <v>100000000</v>
      </c>
      <c r="AA93" t="s">
        <v>76</v>
      </c>
      <c r="AB93">
        <v>1.5</v>
      </c>
      <c r="AC93">
        <v>20</v>
      </c>
      <c r="AD93" t="s">
        <v>77</v>
      </c>
      <c r="AE93" t="s">
        <v>75</v>
      </c>
      <c r="AF93" t="s">
        <v>77</v>
      </c>
      <c r="AG93" t="s">
        <v>79</v>
      </c>
      <c r="AH93" t="s">
        <v>70</v>
      </c>
      <c r="AI93">
        <v>60</v>
      </c>
      <c r="AJ93" t="s">
        <v>467</v>
      </c>
      <c r="AK93" t="s">
        <v>840</v>
      </c>
      <c r="AL93" t="s">
        <v>106</v>
      </c>
      <c r="AN93">
        <v>25000000</v>
      </c>
      <c r="AP93">
        <v>20061231</v>
      </c>
      <c r="AQ93" t="s">
        <v>76</v>
      </c>
      <c r="AR93" t="s">
        <v>76</v>
      </c>
      <c r="AU93" t="s">
        <v>841</v>
      </c>
      <c r="AW93" t="s">
        <v>666</v>
      </c>
      <c r="AX93" t="s">
        <v>77</v>
      </c>
      <c r="AY93" t="s">
        <v>143</v>
      </c>
      <c r="AZ93">
        <v>6902</v>
      </c>
      <c r="BA93" t="s">
        <v>76</v>
      </c>
      <c r="BB93" t="s">
        <v>77</v>
      </c>
      <c r="BE93" t="s">
        <v>75</v>
      </c>
      <c r="BF93" t="s">
        <v>75</v>
      </c>
      <c r="BG93" t="s">
        <v>109</v>
      </c>
      <c r="BH93" t="s">
        <v>75</v>
      </c>
      <c r="BI93" s="1">
        <v>39105</v>
      </c>
    </row>
    <row r="94" spans="1:61">
      <c r="A94">
        <v>18956</v>
      </c>
      <c r="B94" t="s">
        <v>842</v>
      </c>
      <c r="C94" t="s">
        <v>843</v>
      </c>
      <c r="E94" t="s">
        <v>844</v>
      </c>
      <c r="F94" t="s">
        <v>845</v>
      </c>
      <c r="G94" t="s">
        <v>846</v>
      </c>
      <c r="I94" t="s">
        <v>847</v>
      </c>
      <c r="J94" t="s">
        <v>848</v>
      </c>
      <c r="K94" t="s">
        <v>849</v>
      </c>
      <c r="L94" t="s">
        <v>850</v>
      </c>
      <c r="M94" t="s">
        <v>851</v>
      </c>
      <c r="N94" t="s">
        <v>852</v>
      </c>
      <c r="O94" t="s">
        <v>363</v>
      </c>
      <c r="P94">
        <v>1000000</v>
      </c>
      <c r="R94" s="1">
        <v>38930</v>
      </c>
      <c r="S94" t="s">
        <v>79</v>
      </c>
      <c r="T94" t="s">
        <v>71</v>
      </c>
      <c r="U94" t="s">
        <v>72</v>
      </c>
      <c r="V94" t="s">
        <v>101</v>
      </c>
      <c r="W94" t="s">
        <v>853</v>
      </c>
      <c r="X94" t="s">
        <v>75</v>
      </c>
      <c r="Y94">
        <v>52.7</v>
      </c>
      <c r="Z94">
        <v>296000000</v>
      </c>
      <c r="AA94" t="s">
        <v>76</v>
      </c>
      <c r="AB94">
        <v>1.5</v>
      </c>
      <c r="AC94">
        <v>20</v>
      </c>
      <c r="AD94" t="s">
        <v>77</v>
      </c>
      <c r="AE94" s="2">
        <v>0.08</v>
      </c>
      <c r="AF94" t="s">
        <v>77</v>
      </c>
      <c r="AG94" t="s">
        <v>70</v>
      </c>
      <c r="AH94" t="s">
        <v>70</v>
      </c>
      <c r="AI94">
        <v>90</v>
      </c>
      <c r="AJ94" t="s">
        <v>81</v>
      </c>
      <c r="AK94" t="s">
        <v>854</v>
      </c>
      <c r="AL94" t="s">
        <v>106</v>
      </c>
      <c r="AN94">
        <v>100000</v>
      </c>
      <c r="AO94">
        <v>2008007</v>
      </c>
      <c r="AP94">
        <v>20070228</v>
      </c>
      <c r="AQ94" t="s">
        <v>76</v>
      </c>
      <c r="AR94" t="s">
        <v>76</v>
      </c>
      <c r="AS94">
        <v>0</v>
      </c>
      <c r="AT94">
        <v>0</v>
      </c>
      <c r="AU94" t="s">
        <v>252</v>
      </c>
      <c r="AV94" t="s">
        <v>84</v>
      </c>
      <c r="AW94" t="s">
        <v>594</v>
      </c>
      <c r="AX94" t="s">
        <v>77</v>
      </c>
      <c r="AY94" t="s">
        <v>86</v>
      </c>
      <c r="AZ94">
        <v>3992</v>
      </c>
      <c r="BA94" t="s">
        <v>76</v>
      </c>
      <c r="BB94" t="s">
        <v>77</v>
      </c>
      <c r="BE94" t="s">
        <v>77</v>
      </c>
      <c r="BF94" t="s">
        <v>75</v>
      </c>
      <c r="BG94" t="s">
        <v>210</v>
      </c>
      <c r="BH94" t="s">
        <v>77</v>
      </c>
      <c r="BI94" s="1">
        <v>39192</v>
      </c>
    </row>
    <row r="95" spans="1:61">
      <c r="A95">
        <v>19104</v>
      </c>
      <c r="B95" t="s">
        <v>855</v>
      </c>
      <c r="C95" t="s">
        <v>856</v>
      </c>
      <c r="D95" t="s">
        <v>857</v>
      </c>
      <c r="E95" t="s">
        <v>858</v>
      </c>
      <c r="G95" t="s">
        <v>316</v>
      </c>
      <c r="I95" t="s">
        <v>859</v>
      </c>
      <c r="J95" t="s">
        <v>318</v>
      </c>
      <c r="K95" t="s">
        <v>860</v>
      </c>
      <c r="L95" t="s">
        <v>861</v>
      </c>
      <c r="M95" t="s">
        <v>862</v>
      </c>
      <c r="N95" t="s">
        <v>863</v>
      </c>
      <c r="O95" t="s">
        <v>864</v>
      </c>
      <c r="P95">
        <v>100000</v>
      </c>
      <c r="R95" s="1">
        <v>38896</v>
      </c>
      <c r="S95" t="s">
        <v>79</v>
      </c>
      <c r="T95" t="s">
        <v>71</v>
      </c>
      <c r="U95" t="s">
        <v>72</v>
      </c>
      <c r="V95" t="s">
        <v>101</v>
      </c>
      <c r="W95" t="s">
        <v>3711</v>
      </c>
      <c r="X95" t="s">
        <v>77</v>
      </c>
      <c r="AA95" t="s">
        <v>865</v>
      </c>
      <c r="AB95">
        <v>1.75</v>
      </c>
      <c r="AC95">
        <v>20</v>
      </c>
      <c r="AD95" t="s">
        <v>77</v>
      </c>
      <c r="AE95" t="s">
        <v>75</v>
      </c>
      <c r="AF95" t="s">
        <v>77</v>
      </c>
      <c r="AG95" t="s">
        <v>79</v>
      </c>
      <c r="AH95" t="s">
        <v>79</v>
      </c>
      <c r="AI95">
        <v>180</v>
      </c>
      <c r="AJ95">
        <v>0</v>
      </c>
      <c r="AK95" t="s">
        <v>866</v>
      </c>
      <c r="AL95" t="s">
        <v>154</v>
      </c>
      <c r="AQ95" t="s">
        <v>865</v>
      </c>
      <c r="AR95" t="s">
        <v>76</v>
      </c>
      <c r="AS95" t="s">
        <v>867</v>
      </c>
      <c r="AT95">
        <v>0</v>
      </c>
      <c r="AU95" t="s">
        <v>868</v>
      </c>
      <c r="AV95" t="s">
        <v>84</v>
      </c>
      <c r="AW95" t="s">
        <v>869</v>
      </c>
      <c r="AX95" t="s">
        <v>77</v>
      </c>
      <c r="AY95" t="s">
        <v>86</v>
      </c>
      <c r="AZ95">
        <v>6880</v>
      </c>
      <c r="BA95" t="s">
        <v>865</v>
      </c>
      <c r="BB95" t="s">
        <v>77</v>
      </c>
      <c r="BD95" t="s">
        <v>868</v>
      </c>
      <c r="BE95" t="s">
        <v>75</v>
      </c>
      <c r="BF95" t="s">
        <v>75</v>
      </c>
      <c r="BG95" t="s">
        <v>238</v>
      </c>
      <c r="BH95" t="s">
        <v>75</v>
      </c>
      <c r="BI95" s="1">
        <v>39038</v>
      </c>
    </row>
    <row r="96" spans="1:61">
      <c r="A96">
        <v>19103</v>
      </c>
      <c r="B96" t="s">
        <v>870</v>
      </c>
      <c r="C96" t="s">
        <v>856</v>
      </c>
      <c r="D96" t="s">
        <v>871</v>
      </c>
      <c r="E96" t="s">
        <v>858</v>
      </c>
      <c r="G96" t="s">
        <v>316</v>
      </c>
      <c r="I96" t="s">
        <v>859</v>
      </c>
      <c r="J96" t="s">
        <v>318</v>
      </c>
      <c r="K96" t="s">
        <v>860</v>
      </c>
      <c r="L96" t="s">
        <v>861</v>
      </c>
      <c r="M96" t="s">
        <v>862</v>
      </c>
      <c r="N96" t="s">
        <v>863</v>
      </c>
      <c r="O96" t="s">
        <v>864</v>
      </c>
      <c r="P96">
        <v>100000</v>
      </c>
      <c r="R96" s="1">
        <v>38896</v>
      </c>
      <c r="S96" t="s">
        <v>79</v>
      </c>
      <c r="T96" t="s">
        <v>71</v>
      </c>
      <c r="U96" t="s">
        <v>72</v>
      </c>
      <c r="V96" t="s">
        <v>101</v>
      </c>
      <c r="W96" t="s">
        <v>3712</v>
      </c>
      <c r="X96" t="s">
        <v>77</v>
      </c>
      <c r="AA96" t="s">
        <v>102</v>
      </c>
      <c r="AB96">
        <v>1.75</v>
      </c>
      <c r="AC96">
        <v>20</v>
      </c>
      <c r="AD96" t="s">
        <v>77</v>
      </c>
      <c r="AE96" t="s">
        <v>75</v>
      </c>
      <c r="AF96" t="s">
        <v>77</v>
      </c>
      <c r="AG96" t="s">
        <v>79</v>
      </c>
      <c r="AH96" t="s">
        <v>79</v>
      </c>
      <c r="AI96">
        <v>180</v>
      </c>
      <c r="AJ96">
        <v>0</v>
      </c>
      <c r="AK96" t="s">
        <v>866</v>
      </c>
      <c r="AL96" t="s">
        <v>154</v>
      </c>
      <c r="AQ96" t="s">
        <v>102</v>
      </c>
      <c r="AR96" t="s">
        <v>76</v>
      </c>
      <c r="AS96" t="s">
        <v>867</v>
      </c>
      <c r="AT96">
        <v>0</v>
      </c>
      <c r="AU96" t="s">
        <v>868</v>
      </c>
      <c r="AV96" t="s">
        <v>84</v>
      </c>
      <c r="AW96" t="s">
        <v>869</v>
      </c>
      <c r="AX96" t="s">
        <v>77</v>
      </c>
      <c r="AY96" t="s">
        <v>86</v>
      </c>
      <c r="AZ96">
        <v>6880</v>
      </c>
      <c r="BA96" t="s">
        <v>102</v>
      </c>
      <c r="BB96" t="s">
        <v>77</v>
      </c>
      <c r="BD96" t="s">
        <v>868</v>
      </c>
      <c r="BE96" t="s">
        <v>75</v>
      </c>
      <c r="BF96" t="s">
        <v>75</v>
      </c>
      <c r="BG96" t="s">
        <v>238</v>
      </c>
      <c r="BH96" t="s">
        <v>75</v>
      </c>
      <c r="BI96" s="1">
        <v>39038</v>
      </c>
    </row>
    <row r="97" spans="1:61">
      <c r="A97">
        <v>19102</v>
      </c>
      <c r="B97" t="s">
        <v>872</v>
      </c>
      <c r="C97" t="s">
        <v>856</v>
      </c>
      <c r="D97" t="s">
        <v>871</v>
      </c>
      <c r="E97" t="s">
        <v>858</v>
      </c>
      <c r="G97" t="s">
        <v>316</v>
      </c>
      <c r="I97" t="s">
        <v>859</v>
      </c>
      <c r="J97" t="s">
        <v>318</v>
      </c>
      <c r="K97" t="s">
        <v>860</v>
      </c>
      <c r="L97" t="s">
        <v>861</v>
      </c>
      <c r="M97" t="s">
        <v>862</v>
      </c>
      <c r="N97" t="s">
        <v>863</v>
      </c>
      <c r="O97" t="s">
        <v>864</v>
      </c>
      <c r="P97">
        <v>100000</v>
      </c>
      <c r="R97" s="1">
        <v>38896</v>
      </c>
      <c r="S97" t="s">
        <v>79</v>
      </c>
      <c r="T97" t="s">
        <v>71</v>
      </c>
      <c r="U97" t="s">
        <v>72</v>
      </c>
      <c r="V97" t="s">
        <v>101</v>
      </c>
      <c r="W97" t="s">
        <v>3713</v>
      </c>
      <c r="X97" t="s">
        <v>77</v>
      </c>
      <c r="AA97" t="s">
        <v>76</v>
      </c>
      <c r="AB97">
        <v>1.75</v>
      </c>
      <c r="AC97">
        <v>20</v>
      </c>
      <c r="AD97" t="s">
        <v>77</v>
      </c>
      <c r="AE97" t="s">
        <v>75</v>
      </c>
      <c r="AF97" t="s">
        <v>77</v>
      </c>
      <c r="AG97" t="s">
        <v>79</v>
      </c>
      <c r="AH97" t="s">
        <v>79</v>
      </c>
      <c r="AI97">
        <v>180</v>
      </c>
      <c r="AJ97">
        <v>0</v>
      </c>
      <c r="AK97" t="s">
        <v>866</v>
      </c>
      <c r="AL97" t="s">
        <v>154</v>
      </c>
      <c r="AQ97" t="s">
        <v>76</v>
      </c>
      <c r="AR97" t="s">
        <v>76</v>
      </c>
      <c r="AS97" t="s">
        <v>867</v>
      </c>
      <c r="AT97">
        <v>0</v>
      </c>
      <c r="AU97" t="s">
        <v>868</v>
      </c>
      <c r="AV97" t="s">
        <v>84</v>
      </c>
      <c r="AW97" t="s">
        <v>869</v>
      </c>
      <c r="AX97" t="s">
        <v>77</v>
      </c>
      <c r="AY97" t="s">
        <v>86</v>
      </c>
      <c r="AZ97">
        <v>6880</v>
      </c>
      <c r="BA97" t="s">
        <v>76</v>
      </c>
      <c r="BB97" t="s">
        <v>77</v>
      </c>
      <c r="BD97" t="s">
        <v>868</v>
      </c>
      <c r="BE97" t="s">
        <v>75</v>
      </c>
      <c r="BF97" t="s">
        <v>75</v>
      </c>
      <c r="BG97" t="s">
        <v>238</v>
      </c>
      <c r="BH97" t="s">
        <v>75</v>
      </c>
      <c r="BI97" s="1">
        <v>39038</v>
      </c>
    </row>
    <row r="98" spans="1:61">
      <c r="A98">
        <v>8487</v>
      </c>
      <c r="B98" t="s">
        <v>873</v>
      </c>
      <c r="C98" t="s">
        <v>874</v>
      </c>
      <c r="D98" t="s">
        <v>875</v>
      </c>
      <c r="E98" t="s">
        <v>876</v>
      </c>
      <c r="F98" t="s">
        <v>877</v>
      </c>
      <c r="G98" t="s">
        <v>131</v>
      </c>
      <c r="H98" t="s">
        <v>132</v>
      </c>
      <c r="I98">
        <v>10017</v>
      </c>
      <c r="J98" t="s">
        <v>65</v>
      </c>
      <c r="K98" t="s">
        <v>878</v>
      </c>
      <c r="L98" t="s">
        <v>879</v>
      </c>
      <c r="M98" t="s">
        <v>880</v>
      </c>
      <c r="O98" t="s">
        <v>69</v>
      </c>
      <c r="P98">
        <v>500000</v>
      </c>
      <c r="R98" s="1">
        <v>33239</v>
      </c>
      <c r="S98" t="s">
        <v>79</v>
      </c>
      <c r="T98" t="s">
        <v>71</v>
      </c>
      <c r="U98" t="s">
        <v>72</v>
      </c>
      <c r="V98" t="s">
        <v>101</v>
      </c>
      <c r="W98" t="s">
        <v>3715</v>
      </c>
      <c r="X98" t="s">
        <v>75</v>
      </c>
      <c r="Y98">
        <v>470</v>
      </c>
      <c r="Z98">
        <v>640000000</v>
      </c>
      <c r="AA98" t="s">
        <v>76</v>
      </c>
      <c r="AB98">
        <v>1.25</v>
      </c>
      <c r="AC98">
        <v>20</v>
      </c>
      <c r="AD98" t="s">
        <v>77</v>
      </c>
      <c r="AE98" t="s">
        <v>75</v>
      </c>
      <c r="AF98" t="s">
        <v>77</v>
      </c>
      <c r="AG98" t="s">
        <v>79</v>
      </c>
      <c r="AH98" t="s">
        <v>80</v>
      </c>
      <c r="AI98">
        <v>75</v>
      </c>
      <c r="AJ98" t="s">
        <v>104</v>
      </c>
      <c r="AK98" t="s">
        <v>508</v>
      </c>
      <c r="AL98" t="s">
        <v>656</v>
      </c>
      <c r="AM98" s="1">
        <v>39082</v>
      </c>
      <c r="AO98">
        <v>2008007</v>
      </c>
      <c r="AP98">
        <v>20080731</v>
      </c>
      <c r="AQ98" t="s">
        <v>76</v>
      </c>
      <c r="AR98" t="s">
        <v>76</v>
      </c>
      <c r="AS98">
        <v>0</v>
      </c>
      <c r="AT98">
        <v>0</v>
      </c>
      <c r="AU98" t="s">
        <v>881</v>
      </c>
      <c r="AW98" t="s">
        <v>882</v>
      </c>
      <c r="AX98" t="s">
        <v>77</v>
      </c>
      <c r="AY98" t="s">
        <v>86</v>
      </c>
      <c r="AZ98">
        <v>3707</v>
      </c>
      <c r="BA98" t="s">
        <v>76</v>
      </c>
      <c r="BB98" t="s">
        <v>75</v>
      </c>
      <c r="BE98" t="s">
        <v>77</v>
      </c>
      <c r="BF98" t="s">
        <v>75</v>
      </c>
      <c r="BG98" t="s">
        <v>88</v>
      </c>
      <c r="BH98" t="s">
        <v>75</v>
      </c>
      <c r="BI98" s="1">
        <v>37681</v>
      </c>
    </row>
    <row r="99" spans="1:61">
      <c r="A99">
        <v>21977</v>
      </c>
      <c r="B99" t="s">
        <v>883</v>
      </c>
      <c r="C99" t="s">
        <v>874</v>
      </c>
      <c r="D99" t="s">
        <v>875</v>
      </c>
      <c r="E99" t="s">
        <v>876</v>
      </c>
      <c r="F99" t="s">
        <v>877</v>
      </c>
      <c r="G99" t="s">
        <v>131</v>
      </c>
      <c r="H99" t="s">
        <v>132</v>
      </c>
      <c r="I99">
        <v>10017</v>
      </c>
      <c r="J99" t="s">
        <v>65</v>
      </c>
      <c r="K99" t="s">
        <v>878</v>
      </c>
      <c r="L99" t="s">
        <v>879</v>
      </c>
      <c r="M99" t="s">
        <v>880</v>
      </c>
      <c r="O99" t="s">
        <v>69</v>
      </c>
      <c r="P99">
        <v>500000</v>
      </c>
      <c r="Q99">
        <v>0</v>
      </c>
      <c r="R99" s="1">
        <v>37987</v>
      </c>
      <c r="S99" t="s">
        <v>79</v>
      </c>
      <c r="T99" t="s">
        <v>71</v>
      </c>
      <c r="U99" t="s">
        <v>72</v>
      </c>
      <c r="V99" t="s">
        <v>101</v>
      </c>
      <c r="W99" t="s">
        <v>884</v>
      </c>
      <c r="X99" t="s">
        <v>177</v>
      </c>
      <c r="Z99">
        <v>640000000</v>
      </c>
      <c r="AA99" t="s">
        <v>76</v>
      </c>
      <c r="AB99">
        <v>2</v>
      </c>
      <c r="AC99">
        <v>20</v>
      </c>
      <c r="AD99" t="s">
        <v>77</v>
      </c>
      <c r="AE99" t="s">
        <v>75</v>
      </c>
      <c r="AF99" t="s">
        <v>77</v>
      </c>
      <c r="AG99" t="s">
        <v>79</v>
      </c>
      <c r="AH99" t="s">
        <v>80</v>
      </c>
      <c r="AI99">
        <v>75</v>
      </c>
      <c r="AJ99" t="s">
        <v>104</v>
      </c>
      <c r="AK99" t="s">
        <v>508</v>
      </c>
      <c r="AL99" t="s">
        <v>711</v>
      </c>
      <c r="AM99" s="1">
        <v>39082</v>
      </c>
      <c r="AP99">
        <v>20080731</v>
      </c>
      <c r="AQ99" t="s">
        <v>76</v>
      </c>
      <c r="AR99" t="s">
        <v>76</v>
      </c>
      <c r="AU99" t="s">
        <v>885</v>
      </c>
      <c r="AW99" t="s">
        <v>886</v>
      </c>
      <c r="AX99" t="s">
        <v>77</v>
      </c>
      <c r="AY99" t="s">
        <v>86</v>
      </c>
      <c r="AZ99">
        <v>3707</v>
      </c>
      <c r="BA99" t="s">
        <v>76</v>
      </c>
      <c r="BB99" t="s">
        <v>75</v>
      </c>
      <c r="BE99" t="s">
        <v>75</v>
      </c>
      <c r="BF99" t="s">
        <v>75</v>
      </c>
      <c r="BG99" t="s">
        <v>88</v>
      </c>
      <c r="BH99" t="s">
        <v>75</v>
      </c>
      <c r="BI99" s="1">
        <v>39500</v>
      </c>
    </row>
    <row r="100" spans="1:61">
      <c r="A100">
        <v>20102</v>
      </c>
      <c r="B100" t="s">
        <v>887</v>
      </c>
      <c r="C100" t="s">
        <v>888</v>
      </c>
      <c r="D100" t="s">
        <v>889</v>
      </c>
      <c r="E100" t="s">
        <v>888</v>
      </c>
      <c r="F100" t="s">
        <v>890</v>
      </c>
      <c r="G100" t="s">
        <v>891</v>
      </c>
      <c r="I100">
        <v>1211</v>
      </c>
      <c r="J100" t="s">
        <v>96</v>
      </c>
      <c r="K100" t="s">
        <v>892</v>
      </c>
      <c r="L100" t="s">
        <v>893</v>
      </c>
      <c r="M100" t="s">
        <v>894</v>
      </c>
      <c r="N100" t="s">
        <v>895</v>
      </c>
      <c r="O100" t="s">
        <v>100</v>
      </c>
      <c r="P100">
        <v>100000</v>
      </c>
      <c r="Q100">
        <v>50000</v>
      </c>
      <c r="R100" s="1">
        <v>38899</v>
      </c>
      <c r="S100" t="s">
        <v>79</v>
      </c>
      <c r="T100" t="s">
        <v>71</v>
      </c>
      <c r="U100" t="s">
        <v>72</v>
      </c>
      <c r="V100" t="s">
        <v>101</v>
      </c>
      <c r="W100" t="s">
        <v>896</v>
      </c>
      <c r="X100" t="s">
        <v>77</v>
      </c>
      <c r="Z100">
        <v>30590000</v>
      </c>
      <c r="AA100" t="s">
        <v>102</v>
      </c>
      <c r="AB100">
        <v>1.5</v>
      </c>
      <c r="AC100">
        <v>20</v>
      </c>
      <c r="AD100" t="s">
        <v>77</v>
      </c>
      <c r="AE100" t="s">
        <v>75</v>
      </c>
      <c r="AF100" t="s">
        <v>77</v>
      </c>
      <c r="AG100" t="s">
        <v>79</v>
      </c>
      <c r="AH100" t="s">
        <v>79</v>
      </c>
      <c r="AI100">
        <v>30</v>
      </c>
      <c r="AJ100" t="s">
        <v>467</v>
      </c>
      <c r="AK100" t="s">
        <v>897</v>
      </c>
      <c r="AL100" t="s">
        <v>106</v>
      </c>
      <c r="AM100" s="1">
        <v>39082</v>
      </c>
      <c r="AN100">
        <v>10000000</v>
      </c>
      <c r="AP100">
        <v>20080731</v>
      </c>
      <c r="AQ100" t="s">
        <v>102</v>
      </c>
      <c r="AR100" t="s">
        <v>102</v>
      </c>
      <c r="AS100">
        <v>0</v>
      </c>
      <c r="AT100" t="s">
        <v>898</v>
      </c>
      <c r="AU100" t="s">
        <v>899</v>
      </c>
      <c r="AV100" t="s">
        <v>84</v>
      </c>
      <c r="AW100" t="s">
        <v>900</v>
      </c>
      <c r="AX100" t="s">
        <v>77</v>
      </c>
      <c r="AY100" t="s">
        <v>86</v>
      </c>
      <c r="AZ100">
        <v>7083</v>
      </c>
      <c r="BA100" t="s">
        <v>102</v>
      </c>
      <c r="BB100" t="s">
        <v>77</v>
      </c>
      <c r="BE100" t="s">
        <v>75</v>
      </c>
      <c r="BF100" t="s">
        <v>75</v>
      </c>
      <c r="BG100" t="s">
        <v>238</v>
      </c>
      <c r="BH100" t="s">
        <v>75</v>
      </c>
      <c r="BI100" s="1">
        <v>39203</v>
      </c>
    </row>
    <row r="101" spans="1:61">
      <c r="A101">
        <v>4661</v>
      </c>
      <c r="B101" t="s">
        <v>901</v>
      </c>
      <c r="C101" t="s">
        <v>902</v>
      </c>
      <c r="D101" t="s">
        <v>903</v>
      </c>
      <c r="E101" t="s">
        <v>904</v>
      </c>
      <c r="F101" t="s">
        <v>905</v>
      </c>
      <c r="G101" t="s">
        <v>906</v>
      </c>
      <c r="H101" t="s">
        <v>907</v>
      </c>
      <c r="I101">
        <v>37205</v>
      </c>
      <c r="J101" t="s">
        <v>65</v>
      </c>
      <c r="K101" t="s">
        <v>908</v>
      </c>
      <c r="L101" t="s">
        <v>909</v>
      </c>
      <c r="M101" t="s">
        <v>910</v>
      </c>
      <c r="O101" t="s">
        <v>69</v>
      </c>
      <c r="P101">
        <v>1000000</v>
      </c>
      <c r="R101" s="1">
        <v>36039</v>
      </c>
      <c r="S101" t="s">
        <v>79</v>
      </c>
      <c r="T101" t="s">
        <v>71</v>
      </c>
      <c r="U101" t="s">
        <v>72</v>
      </c>
      <c r="V101" t="s">
        <v>101</v>
      </c>
      <c r="W101" t="s">
        <v>3716</v>
      </c>
      <c r="X101" t="s">
        <v>77</v>
      </c>
      <c r="Y101">
        <v>285.57299999999998</v>
      </c>
      <c r="Z101">
        <v>965920000</v>
      </c>
      <c r="AA101" t="s">
        <v>76</v>
      </c>
      <c r="AB101">
        <v>1</v>
      </c>
      <c r="AC101">
        <v>20</v>
      </c>
      <c r="AD101" t="s">
        <v>77</v>
      </c>
      <c r="AE101" t="s">
        <v>75</v>
      </c>
      <c r="AF101" t="s">
        <v>77</v>
      </c>
      <c r="AG101" t="s">
        <v>79</v>
      </c>
      <c r="AH101" t="s">
        <v>70</v>
      </c>
      <c r="AI101">
        <v>60</v>
      </c>
      <c r="AJ101" t="s">
        <v>104</v>
      </c>
      <c r="AL101" t="s">
        <v>154</v>
      </c>
      <c r="AN101">
        <v>0</v>
      </c>
      <c r="AO101">
        <v>2008007</v>
      </c>
      <c r="AP101">
        <v>20070331</v>
      </c>
      <c r="AQ101" t="s">
        <v>76</v>
      </c>
      <c r="AR101" t="s">
        <v>76</v>
      </c>
      <c r="AS101">
        <v>0</v>
      </c>
      <c r="AT101">
        <v>0</v>
      </c>
      <c r="AU101" t="s">
        <v>911</v>
      </c>
      <c r="AV101" t="s">
        <v>912</v>
      </c>
      <c r="AX101" t="s">
        <v>77</v>
      </c>
      <c r="AY101" t="s">
        <v>158</v>
      </c>
      <c r="AZ101">
        <v>2349</v>
      </c>
      <c r="BA101" t="s">
        <v>76</v>
      </c>
      <c r="BB101" t="s">
        <v>75</v>
      </c>
      <c r="BC101" t="s">
        <v>913</v>
      </c>
      <c r="BE101" t="s">
        <v>77</v>
      </c>
      <c r="BF101" t="s">
        <v>75</v>
      </c>
      <c r="BG101" t="s">
        <v>88</v>
      </c>
      <c r="BH101" t="s">
        <v>75</v>
      </c>
      <c r="BI101" s="1">
        <v>37105</v>
      </c>
    </row>
    <row r="102" spans="1:61">
      <c r="A102">
        <v>6705</v>
      </c>
      <c r="B102" t="s">
        <v>913</v>
      </c>
      <c r="C102" t="s">
        <v>902</v>
      </c>
      <c r="D102" t="s">
        <v>903</v>
      </c>
      <c r="E102" t="s">
        <v>904</v>
      </c>
      <c r="F102" t="s">
        <v>905</v>
      </c>
      <c r="G102" t="s">
        <v>906</v>
      </c>
      <c r="H102" t="s">
        <v>907</v>
      </c>
      <c r="I102">
        <v>37205</v>
      </c>
      <c r="J102" t="s">
        <v>65</v>
      </c>
      <c r="K102" t="s">
        <v>908</v>
      </c>
      <c r="L102" t="s">
        <v>909</v>
      </c>
      <c r="M102" t="s">
        <v>910</v>
      </c>
      <c r="O102" t="s">
        <v>481</v>
      </c>
      <c r="P102">
        <v>1000000</v>
      </c>
      <c r="R102" s="1">
        <v>37258</v>
      </c>
      <c r="S102" t="s">
        <v>79</v>
      </c>
      <c r="T102" t="s">
        <v>71</v>
      </c>
      <c r="U102" t="s">
        <v>72</v>
      </c>
      <c r="V102" t="s">
        <v>101</v>
      </c>
      <c r="W102" t="s">
        <v>3717</v>
      </c>
      <c r="X102" t="s">
        <v>77</v>
      </c>
      <c r="Y102">
        <v>198.81700000000001</v>
      </c>
      <c r="Z102">
        <v>965920000</v>
      </c>
      <c r="AA102" t="s">
        <v>76</v>
      </c>
      <c r="AB102">
        <v>1</v>
      </c>
      <c r="AC102">
        <v>20</v>
      </c>
      <c r="AD102" t="s">
        <v>77</v>
      </c>
      <c r="AE102" t="s">
        <v>75</v>
      </c>
      <c r="AF102" t="s">
        <v>77</v>
      </c>
      <c r="AG102" t="s">
        <v>79</v>
      </c>
      <c r="AH102" t="s">
        <v>70</v>
      </c>
      <c r="AI102">
        <v>60</v>
      </c>
      <c r="AJ102" t="s">
        <v>104</v>
      </c>
      <c r="AK102" t="s">
        <v>914</v>
      </c>
      <c r="AL102" t="s">
        <v>154</v>
      </c>
      <c r="AN102">
        <v>0</v>
      </c>
      <c r="AO102">
        <v>2008007</v>
      </c>
      <c r="AP102">
        <v>20070331</v>
      </c>
      <c r="AQ102" t="s">
        <v>76</v>
      </c>
      <c r="AR102" t="s">
        <v>76</v>
      </c>
      <c r="AS102">
        <v>0</v>
      </c>
      <c r="AT102">
        <v>0</v>
      </c>
      <c r="AU102" t="s">
        <v>915</v>
      </c>
      <c r="AV102" t="s">
        <v>84</v>
      </c>
      <c r="AW102" t="s">
        <v>916</v>
      </c>
      <c r="AX102" t="s">
        <v>77</v>
      </c>
      <c r="AY102" t="s">
        <v>86</v>
      </c>
      <c r="AZ102">
        <v>2349</v>
      </c>
      <c r="BA102" t="s">
        <v>76</v>
      </c>
      <c r="BB102" t="s">
        <v>77</v>
      </c>
      <c r="BC102" t="s">
        <v>913</v>
      </c>
      <c r="BD102" t="s">
        <v>917</v>
      </c>
      <c r="BE102" t="s">
        <v>75</v>
      </c>
      <c r="BF102" t="s">
        <v>75</v>
      </c>
      <c r="BG102" t="s">
        <v>88</v>
      </c>
      <c r="BH102" t="s">
        <v>75</v>
      </c>
      <c r="BI102" s="1">
        <v>37278</v>
      </c>
    </row>
    <row r="103" spans="1:61">
      <c r="A103">
        <v>24056</v>
      </c>
      <c r="B103" t="s">
        <v>918</v>
      </c>
      <c r="C103" t="s">
        <v>919</v>
      </c>
      <c r="D103" t="s">
        <v>920</v>
      </c>
      <c r="E103" t="s">
        <v>921</v>
      </c>
      <c r="F103" t="s">
        <v>922</v>
      </c>
      <c r="G103" t="s">
        <v>131</v>
      </c>
      <c r="H103" t="s">
        <v>132</v>
      </c>
      <c r="I103">
        <v>10010</v>
      </c>
      <c r="J103" t="s">
        <v>65</v>
      </c>
      <c r="K103" t="s">
        <v>923</v>
      </c>
      <c r="L103" t="s">
        <v>924</v>
      </c>
      <c r="M103" t="s">
        <v>925</v>
      </c>
      <c r="O103" t="s">
        <v>69</v>
      </c>
      <c r="P103">
        <v>10000000</v>
      </c>
      <c r="Q103">
        <v>1000000</v>
      </c>
      <c r="R103" s="1">
        <v>39295</v>
      </c>
      <c r="S103" t="s">
        <v>79</v>
      </c>
      <c r="T103" t="s">
        <v>71</v>
      </c>
      <c r="U103" t="s">
        <v>72</v>
      </c>
      <c r="V103" t="s">
        <v>101</v>
      </c>
      <c r="W103" t="s">
        <v>926</v>
      </c>
      <c r="X103" t="s">
        <v>77</v>
      </c>
      <c r="Y103">
        <v>229.35300000000001</v>
      </c>
      <c r="Z103">
        <v>826000000</v>
      </c>
      <c r="AA103" t="s">
        <v>76</v>
      </c>
      <c r="AB103">
        <v>2</v>
      </c>
      <c r="AC103">
        <v>20</v>
      </c>
      <c r="AD103" t="s">
        <v>77</v>
      </c>
      <c r="AE103" t="s">
        <v>75</v>
      </c>
      <c r="AF103" t="s">
        <v>77</v>
      </c>
      <c r="AG103" t="s">
        <v>79</v>
      </c>
      <c r="AH103" t="s">
        <v>70</v>
      </c>
      <c r="AI103">
        <v>65</v>
      </c>
      <c r="AJ103" t="s">
        <v>104</v>
      </c>
      <c r="AK103" t="s">
        <v>644</v>
      </c>
      <c r="AL103" t="s">
        <v>123</v>
      </c>
      <c r="AO103">
        <v>2008007</v>
      </c>
      <c r="AP103">
        <v>20080731</v>
      </c>
      <c r="AQ103" t="s">
        <v>76</v>
      </c>
      <c r="AR103" t="s">
        <v>76</v>
      </c>
      <c r="AU103" t="s">
        <v>927</v>
      </c>
      <c r="AW103" t="s">
        <v>415</v>
      </c>
      <c r="AX103" t="s">
        <v>77</v>
      </c>
      <c r="AY103" t="s">
        <v>143</v>
      </c>
      <c r="AZ103">
        <v>7340</v>
      </c>
      <c r="BA103" t="s">
        <v>76</v>
      </c>
      <c r="BB103" t="s">
        <v>75</v>
      </c>
      <c r="BE103" t="s">
        <v>75</v>
      </c>
      <c r="BF103" t="s">
        <v>75</v>
      </c>
      <c r="BG103" t="s">
        <v>88</v>
      </c>
      <c r="BH103" t="s">
        <v>75</v>
      </c>
      <c r="BI103" s="1">
        <v>39646</v>
      </c>
    </row>
    <row r="104" spans="1:61">
      <c r="A104">
        <v>24055</v>
      </c>
      <c r="B104" t="s">
        <v>928</v>
      </c>
      <c r="C104" t="s">
        <v>919</v>
      </c>
      <c r="D104" t="s">
        <v>920</v>
      </c>
      <c r="E104" t="s">
        <v>921</v>
      </c>
      <c r="F104" t="s">
        <v>922</v>
      </c>
      <c r="G104" t="s">
        <v>131</v>
      </c>
      <c r="H104" t="s">
        <v>132</v>
      </c>
      <c r="I104">
        <v>10010</v>
      </c>
      <c r="J104" t="s">
        <v>65</v>
      </c>
      <c r="K104" t="s">
        <v>923</v>
      </c>
      <c r="L104" t="s">
        <v>924</v>
      </c>
      <c r="M104" t="s">
        <v>925</v>
      </c>
      <c r="O104" t="s">
        <v>206</v>
      </c>
      <c r="P104">
        <v>10000000</v>
      </c>
      <c r="Q104">
        <v>1000000</v>
      </c>
      <c r="R104" s="1">
        <v>39295</v>
      </c>
      <c r="S104" t="s">
        <v>79</v>
      </c>
      <c r="T104" t="s">
        <v>71</v>
      </c>
      <c r="U104" t="s">
        <v>72</v>
      </c>
      <c r="V104" t="s">
        <v>101</v>
      </c>
      <c r="W104" t="s">
        <v>929</v>
      </c>
      <c r="X104" t="s">
        <v>77</v>
      </c>
      <c r="Y104">
        <v>348.49799999999999</v>
      </c>
      <c r="Z104">
        <v>826000000</v>
      </c>
      <c r="AA104" t="s">
        <v>76</v>
      </c>
      <c r="AB104">
        <v>2</v>
      </c>
      <c r="AC104">
        <v>20</v>
      </c>
      <c r="AD104" t="s">
        <v>77</v>
      </c>
      <c r="AE104" t="s">
        <v>75</v>
      </c>
      <c r="AF104" t="s">
        <v>77</v>
      </c>
      <c r="AG104" t="s">
        <v>79</v>
      </c>
      <c r="AH104" t="s">
        <v>70</v>
      </c>
      <c r="AI104">
        <v>65</v>
      </c>
      <c r="AJ104" t="s">
        <v>104</v>
      </c>
      <c r="AK104" t="s">
        <v>644</v>
      </c>
      <c r="AL104" t="s">
        <v>123</v>
      </c>
      <c r="AO104">
        <v>2008007</v>
      </c>
      <c r="AP104">
        <v>20080731</v>
      </c>
      <c r="AQ104" t="s">
        <v>76</v>
      </c>
      <c r="AR104" t="s">
        <v>76</v>
      </c>
      <c r="AU104" t="s">
        <v>927</v>
      </c>
      <c r="AW104" t="s">
        <v>415</v>
      </c>
      <c r="AX104" t="s">
        <v>77</v>
      </c>
      <c r="AY104" t="s">
        <v>86</v>
      </c>
      <c r="AZ104">
        <v>7340</v>
      </c>
      <c r="BA104" t="s">
        <v>76</v>
      </c>
      <c r="BB104" t="s">
        <v>77</v>
      </c>
      <c r="BE104" t="s">
        <v>77</v>
      </c>
      <c r="BF104" t="s">
        <v>75</v>
      </c>
      <c r="BG104" t="s">
        <v>88</v>
      </c>
      <c r="BH104" t="s">
        <v>75</v>
      </c>
      <c r="BI104" s="1">
        <v>39646</v>
      </c>
    </row>
    <row r="105" spans="1:61">
      <c r="A105">
        <v>15913</v>
      </c>
      <c r="B105" t="s">
        <v>930</v>
      </c>
      <c r="C105" t="s">
        <v>931</v>
      </c>
      <c r="E105" t="s">
        <v>932</v>
      </c>
      <c r="G105" t="s">
        <v>316</v>
      </c>
      <c r="I105" t="s">
        <v>933</v>
      </c>
      <c r="J105" t="s">
        <v>318</v>
      </c>
      <c r="K105" t="s">
        <v>934</v>
      </c>
      <c r="L105" t="s">
        <v>935</v>
      </c>
      <c r="M105" t="s">
        <v>936</v>
      </c>
      <c r="O105" t="s">
        <v>206</v>
      </c>
      <c r="P105">
        <v>250000</v>
      </c>
      <c r="Q105">
        <v>0</v>
      </c>
      <c r="R105" s="1">
        <v>38626</v>
      </c>
      <c r="S105" t="s">
        <v>79</v>
      </c>
      <c r="T105" t="s">
        <v>71</v>
      </c>
      <c r="U105" t="s">
        <v>72</v>
      </c>
      <c r="V105" t="s">
        <v>101</v>
      </c>
      <c r="W105" t="s">
        <v>3718</v>
      </c>
      <c r="X105" t="s">
        <v>77</v>
      </c>
      <c r="Y105">
        <v>61</v>
      </c>
      <c r="Z105">
        <v>68000000</v>
      </c>
      <c r="AA105" t="s">
        <v>76</v>
      </c>
      <c r="AB105">
        <v>2</v>
      </c>
      <c r="AC105">
        <v>20</v>
      </c>
      <c r="AD105" t="s">
        <v>77</v>
      </c>
      <c r="AE105" t="s">
        <v>75</v>
      </c>
      <c r="AF105" t="s">
        <v>77</v>
      </c>
      <c r="AG105" t="s">
        <v>79</v>
      </c>
      <c r="AH105" t="s">
        <v>79</v>
      </c>
      <c r="AI105">
        <v>90</v>
      </c>
      <c r="AJ105">
        <v>0</v>
      </c>
      <c r="AK105" t="s">
        <v>937</v>
      </c>
      <c r="AL105" t="s">
        <v>154</v>
      </c>
      <c r="AO105">
        <v>2008007</v>
      </c>
      <c r="AP105">
        <v>20080731</v>
      </c>
      <c r="AQ105" t="s">
        <v>76</v>
      </c>
      <c r="AR105" t="s">
        <v>76</v>
      </c>
      <c r="AS105">
        <v>0</v>
      </c>
      <c r="AT105">
        <v>0</v>
      </c>
      <c r="AU105" t="s">
        <v>284</v>
      </c>
      <c r="AV105" t="s">
        <v>84</v>
      </c>
      <c r="AW105" t="s">
        <v>418</v>
      </c>
      <c r="AX105" t="s">
        <v>77</v>
      </c>
      <c r="AY105" t="s">
        <v>86</v>
      </c>
      <c r="AZ105">
        <v>7091</v>
      </c>
      <c r="BA105" t="s">
        <v>76</v>
      </c>
      <c r="BB105" t="s">
        <v>77</v>
      </c>
      <c r="BD105" t="s">
        <v>284</v>
      </c>
      <c r="BE105" t="s">
        <v>77</v>
      </c>
      <c r="BF105" t="s">
        <v>75</v>
      </c>
      <c r="BG105" t="s">
        <v>238</v>
      </c>
      <c r="BH105" t="s">
        <v>75</v>
      </c>
      <c r="BI105" s="1">
        <v>38664</v>
      </c>
    </row>
    <row r="106" spans="1:61">
      <c r="A106">
        <v>4441</v>
      </c>
      <c r="B106" t="s">
        <v>938</v>
      </c>
      <c r="C106" t="s">
        <v>939</v>
      </c>
      <c r="D106" t="s">
        <v>940</v>
      </c>
      <c r="E106" t="s">
        <v>941</v>
      </c>
      <c r="F106" t="s">
        <v>942</v>
      </c>
      <c r="G106" t="s">
        <v>943</v>
      </c>
      <c r="H106" t="s">
        <v>601</v>
      </c>
      <c r="I106">
        <v>94111</v>
      </c>
      <c r="J106" t="s">
        <v>65</v>
      </c>
      <c r="K106" t="s">
        <v>944</v>
      </c>
      <c r="M106" t="s">
        <v>945</v>
      </c>
      <c r="N106" t="s">
        <v>946</v>
      </c>
      <c r="O106" t="s">
        <v>481</v>
      </c>
      <c r="P106">
        <v>500000</v>
      </c>
      <c r="Q106">
        <v>0</v>
      </c>
      <c r="R106" s="1">
        <v>36192</v>
      </c>
      <c r="S106" t="s">
        <v>79</v>
      </c>
      <c r="T106" t="s">
        <v>71</v>
      </c>
      <c r="U106" t="s">
        <v>72</v>
      </c>
      <c r="V106" t="s">
        <v>153</v>
      </c>
      <c r="W106" t="s">
        <v>3719</v>
      </c>
      <c r="X106" t="s">
        <v>75</v>
      </c>
      <c r="Y106">
        <v>8.1470000000000002</v>
      </c>
      <c r="Z106">
        <v>356000000</v>
      </c>
      <c r="AA106" t="s">
        <v>76</v>
      </c>
      <c r="AB106">
        <v>1</v>
      </c>
      <c r="AC106">
        <v>20</v>
      </c>
      <c r="AD106" t="s">
        <v>77</v>
      </c>
      <c r="AE106" t="s">
        <v>75</v>
      </c>
      <c r="AF106" t="s">
        <v>77</v>
      </c>
      <c r="AG106" t="s">
        <v>79</v>
      </c>
      <c r="AH106" t="s">
        <v>70</v>
      </c>
      <c r="AI106">
        <v>45</v>
      </c>
      <c r="AJ106" t="s">
        <v>467</v>
      </c>
      <c r="AK106" t="s">
        <v>947</v>
      </c>
      <c r="AL106" t="s">
        <v>106</v>
      </c>
      <c r="AM106" s="1">
        <v>39082</v>
      </c>
      <c r="AN106">
        <v>20000000</v>
      </c>
      <c r="AO106">
        <v>2008006</v>
      </c>
      <c r="AP106">
        <v>20080630</v>
      </c>
      <c r="AQ106" t="s">
        <v>76</v>
      </c>
      <c r="AR106" t="s">
        <v>76</v>
      </c>
      <c r="AU106" t="s">
        <v>787</v>
      </c>
      <c r="AW106" t="s">
        <v>948</v>
      </c>
      <c r="AX106" t="s">
        <v>77</v>
      </c>
      <c r="AY106" t="s">
        <v>143</v>
      </c>
      <c r="AZ106">
        <v>1156</v>
      </c>
      <c r="BA106" t="s">
        <v>76</v>
      </c>
      <c r="BB106" t="s">
        <v>77</v>
      </c>
      <c r="BD106" t="s">
        <v>949</v>
      </c>
      <c r="BE106" t="s">
        <v>75</v>
      </c>
      <c r="BF106" t="s">
        <v>75</v>
      </c>
      <c r="BG106" t="s">
        <v>88</v>
      </c>
      <c r="BH106" t="s">
        <v>75</v>
      </c>
      <c r="BI106" s="1">
        <v>36220</v>
      </c>
    </row>
    <row r="107" spans="1:61">
      <c r="A107">
        <v>2467</v>
      </c>
      <c r="B107" t="s">
        <v>950</v>
      </c>
      <c r="C107" t="s">
        <v>939</v>
      </c>
      <c r="D107" t="s">
        <v>951</v>
      </c>
      <c r="E107" t="s">
        <v>941</v>
      </c>
      <c r="F107" t="s">
        <v>942</v>
      </c>
      <c r="G107" t="s">
        <v>943</v>
      </c>
      <c r="H107" t="s">
        <v>601</v>
      </c>
      <c r="I107">
        <v>94111</v>
      </c>
      <c r="J107" t="s">
        <v>65</v>
      </c>
      <c r="K107" t="s">
        <v>944</v>
      </c>
      <c r="M107" t="s">
        <v>945</v>
      </c>
      <c r="N107" t="s">
        <v>946</v>
      </c>
      <c r="O107" t="s">
        <v>716</v>
      </c>
      <c r="P107">
        <v>500000</v>
      </c>
      <c r="Q107">
        <v>0</v>
      </c>
      <c r="R107" s="1">
        <v>34790</v>
      </c>
      <c r="S107" t="s">
        <v>79</v>
      </c>
      <c r="T107" t="s">
        <v>71</v>
      </c>
      <c r="U107" t="s">
        <v>72</v>
      </c>
      <c r="V107" t="s">
        <v>153</v>
      </c>
      <c r="W107" t="s">
        <v>3719</v>
      </c>
      <c r="X107" t="s">
        <v>75</v>
      </c>
      <c r="Y107">
        <v>66.488</v>
      </c>
      <c r="Z107">
        <v>356000000</v>
      </c>
      <c r="AA107" t="s">
        <v>76</v>
      </c>
      <c r="AB107">
        <v>1</v>
      </c>
      <c r="AC107">
        <v>20</v>
      </c>
      <c r="AD107" t="s">
        <v>77</v>
      </c>
      <c r="AE107" t="s">
        <v>75</v>
      </c>
      <c r="AF107" t="s">
        <v>77</v>
      </c>
      <c r="AG107" t="s">
        <v>79</v>
      </c>
      <c r="AH107" t="s">
        <v>70</v>
      </c>
      <c r="AI107">
        <v>30</v>
      </c>
      <c r="AJ107" t="s">
        <v>305</v>
      </c>
      <c r="AK107" t="s">
        <v>947</v>
      </c>
      <c r="AL107" t="s">
        <v>106</v>
      </c>
      <c r="AM107" s="1">
        <v>39082</v>
      </c>
      <c r="AN107">
        <v>20000000</v>
      </c>
      <c r="AO107">
        <v>2008006</v>
      </c>
      <c r="AP107">
        <v>20080630</v>
      </c>
      <c r="AQ107" t="s">
        <v>76</v>
      </c>
      <c r="AR107" t="s">
        <v>76</v>
      </c>
      <c r="AU107" t="s">
        <v>952</v>
      </c>
      <c r="AW107" t="s">
        <v>953</v>
      </c>
      <c r="AX107" t="s">
        <v>77</v>
      </c>
      <c r="AY107" t="s">
        <v>158</v>
      </c>
      <c r="AZ107">
        <v>1156</v>
      </c>
      <c r="BA107" t="s">
        <v>76</v>
      </c>
      <c r="BB107" t="s">
        <v>75</v>
      </c>
      <c r="BC107" t="s">
        <v>938</v>
      </c>
      <c r="BD107" t="s">
        <v>593</v>
      </c>
      <c r="BE107" t="s">
        <v>77</v>
      </c>
      <c r="BF107" t="s">
        <v>75</v>
      </c>
      <c r="BG107" t="s">
        <v>88</v>
      </c>
      <c r="BH107" t="s">
        <v>75</v>
      </c>
      <c r="BI107" s="1">
        <v>35370</v>
      </c>
    </row>
    <row r="108" spans="1:61">
      <c r="A108">
        <v>14992</v>
      </c>
      <c r="B108" t="s">
        <v>954</v>
      </c>
      <c r="C108" t="s">
        <v>955</v>
      </c>
      <c r="D108" t="s">
        <v>956</v>
      </c>
      <c r="E108" t="s">
        <v>957</v>
      </c>
      <c r="F108" t="s">
        <v>958</v>
      </c>
      <c r="G108" t="s">
        <v>131</v>
      </c>
      <c r="H108" t="s">
        <v>132</v>
      </c>
      <c r="I108">
        <v>10022</v>
      </c>
      <c r="J108" t="s">
        <v>65</v>
      </c>
      <c r="K108" t="s">
        <v>959</v>
      </c>
      <c r="L108" t="s">
        <v>960</v>
      </c>
      <c r="M108" t="s">
        <v>961</v>
      </c>
      <c r="N108" t="s">
        <v>962</v>
      </c>
      <c r="O108" t="s">
        <v>69</v>
      </c>
      <c r="P108">
        <v>2000000</v>
      </c>
      <c r="Q108">
        <v>500000</v>
      </c>
      <c r="R108" s="1">
        <v>38443</v>
      </c>
      <c r="S108" t="s">
        <v>79</v>
      </c>
      <c r="T108" t="s">
        <v>71</v>
      </c>
      <c r="U108" t="s">
        <v>72</v>
      </c>
      <c r="V108" t="s">
        <v>153</v>
      </c>
      <c r="W108" t="s">
        <v>3720</v>
      </c>
      <c r="X108" t="s">
        <v>77</v>
      </c>
      <c r="Y108">
        <v>329.92</v>
      </c>
      <c r="Z108">
        <v>14366600000</v>
      </c>
      <c r="AA108" t="s">
        <v>76</v>
      </c>
      <c r="AB108">
        <v>2</v>
      </c>
      <c r="AC108">
        <v>20</v>
      </c>
      <c r="AD108" t="s">
        <v>77</v>
      </c>
      <c r="AE108" t="s">
        <v>75</v>
      </c>
      <c r="AF108" t="s">
        <v>77</v>
      </c>
      <c r="AG108" t="s">
        <v>79</v>
      </c>
      <c r="AH108" t="s">
        <v>70</v>
      </c>
      <c r="AI108">
        <v>65</v>
      </c>
      <c r="AJ108" t="s">
        <v>81</v>
      </c>
      <c r="AL108" t="s">
        <v>154</v>
      </c>
      <c r="AM108" s="1">
        <v>38717</v>
      </c>
      <c r="AO108">
        <v>2008005</v>
      </c>
      <c r="AP108">
        <v>20080229</v>
      </c>
      <c r="AQ108" t="s">
        <v>76</v>
      </c>
      <c r="AR108" t="s">
        <v>76</v>
      </c>
      <c r="AS108">
        <v>0</v>
      </c>
      <c r="AT108">
        <v>0</v>
      </c>
      <c r="AU108" t="s">
        <v>284</v>
      </c>
      <c r="AV108" t="s">
        <v>84</v>
      </c>
      <c r="AW108" t="s">
        <v>415</v>
      </c>
      <c r="AX108" t="s">
        <v>77</v>
      </c>
      <c r="AY108" t="s">
        <v>158</v>
      </c>
      <c r="AZ108">
        <v>553</v>
      </c>
      <c r="BA108" t="s">
        <v>76</v>
      </c>
      <c r="BB108" t="s">
        <v>75</v>
      </c>
      <c r="BE108" t="s">
        <v>75</v>
      </c>
      <c r="BF108" t="s">
        <v>75</v>
      </c>
      <c r="BG108" t="s">
        <v>88</v>
      </c>
      <c r="BH108" t="s">
        <v>75</v>
      </c>
      <c r="BI108" s="1">
        <v>38533</v>
      </c>
    </row>
    <row r="109" spans="1:61">
      <c r="A109">
        <v>14993</v>
      </c>
      <c r="B109" t="s">
        <v>963</v>
      </c>
      <c r="C109" t="s">
        <v>955</v>
      </c>
      <c r="D109" t="s">
        <v>956</v>
      </c>
      <c r="E109" t="s">
        <v>957</v>
      </c>
      <c r="F109" t="s">
        <v>958</v>
      </c>
      <c r="G109" t="s">
        <v>131</v>
      </c>
      <c r="H109" t="s">
        <v>132</v>
      </c>
      <c r="I109">
        <v>10022</v>
      </c>
      <c r="J109" t="s">
        <v>65</v>
      </c>
      <c r="K109" t="s">
        <v>959</v>
      </c>
      <c r="L109" t="s">
        <v>960</v>
      </c>
      <c r="M109" t="s">
        <v>961</v>
      </c>
      <c r="N109" t="s">
        <v>962</v>
      </c>
      <c r="O109" t="s">
        <v>481</v>
      </c>
      <c r="P109">
        <v>2000000</v>
      </c>
      <c r="Q109">
        <v>500000</v>
      </c>
      <c r="R109" s="1">
        <v>38443</v>
      </c>
      <c r="S109" t="s">
        <v>79</v>
      </c>
      <c r="T109" t="s">
        <v>71</v>
      </c>
      <c r="U109" t="s">
        <v>72</v>
      </c>
      <c r="V109" t="s">
        <v>153</v>
      </c>
      <c r="W109" t="s">
        <v>3721</v>
      </c>
      <c r="X109" t="s">
        <v>77</v>
      </c>
      <c r="Y109">
        <v>905.1</v>
      </c>
      <c r="Z109">
        <v>14366600000</v>
      </c>
      <c r="AA109" t="s">
        <v>76</v>
      </c>
      <c r="AB109">
        <v>2</v>
      </c>
      <c r="AC109">
        <v>20</v>
      </c>
      <c r="AD109" t="s">
        <v>77</v>
      </c>
      <c r="AE109" t="s">
        <v>75</v>
      </c>
      <c r="AF109" t="s">
        <v>77</v>
      </c>
      <c r="AG109" t="s">
        <v>79</v>
      </c>
      <c r="AH109" t="s">
        <v>70</v>
      </c>
      <c r="AI109">
        <v>60</v>
      </c>
      <c r="AJ109" t="s">
        <v>81</v>
      </c>
      <c r="AL109" t="s">
        <v>154</v>
      </c>
      <c r="AM109" s="1">
        <v>38717</v>
      </c>
      <c r="AO109">
        <v>2008005</v>
      </c>
      <c r="AP109">
        <v>20080229</v>
      </c>
      <c r="AQ109" t="s">
        <v>76</v>
      </c>
      <c r="AR109" t="s">
        <v>76</v>
      </c>
      <c r="AS109">
        <v>0</v>
      </c>
      <c r="AT109">
        <v>0</v>
      </c>
      <c r="AU109" t="s">
        <v>284</v>
      </c>
      <c r="AV109" t="s">
        <v>84</v>
      </c>
      <c r="AW109" t="s">
        <v>415</v>
      </c>
      <c r="AX109" t="s">
        <v>77</v>
      </c>
      <c r="AY109" t="s">
        <v>143</v>
      </c>
      <c r="AZ109">
        <v>553</v>
      </c>
      <c r="BA109" t="s">
        <v>76</v>
      </c>
      <c r="BB109" t="s">
        <v>77</v>
      </c>
      <c r="BE109" t="s">
        <v>77</v>
      </c>
      <c r="BF109" t="s">
        <v>75</v>
      </c>
      <c r="BG109" t="s">
        <v>88</v>
      </c>
      <c r="BH109" t="s">
        <v>75</v>
      </c>
      <c r="BI109" s="1">
        <v>38533</v>
      </c>
    </row>
    <row r="110" spans="1:61">
      <c r="A110">
        <v>380</v>
      </c>
      <c r="B110" t="s">
        <v>964</v>
      </c>
      <c r="C110" t="s">
        <v>955</v>
      </c>
      <c r="D110" t="s">
        <v>965</v>
      </c>
      <c r="E110" t="s">
        <v>957</v>
      </c>
      <c r="F110" t="s">
        <v>958</v>
      </c>
      <c r="G110" t="s">
        <v>131</v>
      </c>
      <c r="H110" t="s">
        <v>132</v>
      </c>
      <c r="I110">
        <v>10022</v>
      </c>
      <c r="J110" t="s">
        <v>65</v>
      </c>
      <c r="K110" t="s">
        <v>959</v>
      </c>
      <c r="L110" t="s">
        <v>960</v>
      </c>
      <c r="M110" t="s">
        <v>961</v>
      </c>
      <c r="N110" t="s">
        <v>962</v>
      </c>
      <c r="O110" t="s">
        <v>69</v>
      </c>
      <c r="P110">
        <v>3000000</v>
      </c>
      <c r="R110" s="1">
        <v>33239</v>
      </c>
      <c r="S110" t="s">
        <v>70</v>
      </c>
      <c r="T110" t="s">
        <v>71</v>
      </c>
      <c r="U110" t="s">
        <v>72</v>
      </c>
      <c r="V110" t="s">
        <v>101</v>
      </c>
      <c r="W110" t="s">
        <v>3722</v>
      </c>
      <c r="X110" t="s">
        <v>75</v>
      </c>
      <c r="Y110">
        <v>3876.8</v>
      </c>
      <c r="Z110">
        <v>14366600000</v>
      </c>
      <c r="AA110" t="s">
        <v>76</v>
      </c>
      <c r="AB110">
        <v>1</v>
      </c>
      <c r="AC110">
        <v>20</v>
      </c>
      <c r="AD110" t="s">
        <v>77</v>
      </c>
      <c r="AE110" t="s">
        <v>75</v>
      </c>
      <c r="AF110" t="s">
        <v>77</v>
      </c>
      <c r="AG110" t="s">
        <v>70</v>
      </c>
      <c r="AH110" t="s">
        <v>70</v>
      </c>
      <c r="AI110">
        <v>30</v>
      </c>
      <c r="AJ110">
        <v>0</v>
      </c>
      <c r="AL110" t="s">
        <v>365</v>
      </c>
      <c r="AM110" s="1">
        <v>35430</v>
      </c>
      <c r="AN110">
        <v>25000000</v>
      </c>
      <c r="AO110">
        <v>2008005</v>
      </c>
      <c r="AP110">
        <v>20080229</v>
      </c>
      <c r="AQ110" t="s">
        <v>76</v>
      </c>
      <c r="AR110" t="s">
        <v>76</v>
      </c>
      <c r="AS110">
        <v>0</v>
      </c>
      <c r="AT110">
        <v>0</v>
      </c>
      <c r="AU110" t="s">
        <v>252</v>
      </c>
      <c r="AV110" t="s">
        <v>966</v>
      </c>
      <c r="AW110" t="s">
        <v>967</v>
      </c>
      <c r="AX110" t="s">
        <v>77</v>
      </c>
      <c r="AY110" t="s">
        <v>158</v>
      </c>
      <c r="AZ110">
        <v>553</v>
      </c>
      <c r="BA110" t="s">
        <v>76</v>
      </c>
      <c r="BB110" t="s">
        <v>75</v>
      </c>
      <c r="BE110" t="s">
        <v>75</v>
      </c>
      <c r="BF110" t="s">
        <v>75</v>
      </c>
      <c r="BG110" t="s">
        <v>88</v>
      </c>
      <c r="BH110" t="s">
        <v>75</v>
      </c>
      <c r="BI110" s="1">
        <v>35186</v>
      </c>
    </row>
    <row r="111" spans="1:61">
      <c r="A111">
        <v>4477</v>
      </c>
      <c r="B111" t="s">
        <v>968</v>
      </c>
      <c r="C111" t="s">
        <v>955</v>
      </c>
      <c r="D111" t="s">
        <v>969</v>
      </c>
      <c r="E111" t="s">
        <v>957</v>
      </c>
      <c r="F111" t="s">
        <v>958</v>
      </c>
      <c r="G111" t="s">
        <v>131</v>
      </c>
      <c r="H111" t="s">
        <v>132</v>
      </c>
      <c r="I111">
        <v>10022</v>
      </c>
      <c r="J111" t="s">
        <v>65</v>
      </c>
      <c r="K111" t="s">
        <v>959</v>
      </c>
      <c r="L111" t="s">
        <v>960</v>
      </c>
      <c r="M111" t="s">
        <v>961</v>
      </c>
      <c r="N111" t="s">
        <v>962</v>
      </c>
      <c r="O111" t="s">
        <v>137</v>
      </c>
      <c r="P111">
        <v>3000000</v>
      </c>
      <c r="Q111">
        <v>250000</v>
      </c>
      <c r="R111" s="1">
        <v>35004</v>
      </c>
      <c r="S111" t="s">
        <v>79</v>
      </c>
      <c r="T111" t="s">
        <v>71</v>
      </c>
      <c r="U111" t="s">
        <v>72</v>
      </c>
      <c r="V111" t="s">
        <v>101</v>
      </c>
      <c r="W111" t="s">
        <v>3723</v>
      </c>
      <c r="X111" t="s">
        <v>77</v>
      </c>
      <c r="Y111">
        <v>6670.23</v>
      </c>
      <c r="Z111">
        <v>14366600000</v>
      </c>
      <c r="AA111" t="s">
        <v>76</v>
      </c>
      <c r="AB111">
        <v>1</v>
      </c>
      <c r="AC111">
        <v>20</v>
      </c>
      <c r="AD111" t="s">
        <v>77</v>
      </c>
      <c r="AE111" t="s">
        <v>75</v>
      </c>
      <c r="AF111" t="s">
        <v>77</v>
      </c>
      <c r="AG111" t="s">
        <v>79</v>
      </c>
      <c r="AH111" t="s">
        <v>70</v>
      </c>
      <c r="AI111">
        <v>30</v>
      </c>
      <c r="AJ111">
        <v>0</v>
      </c>
      <c r="AK111" t="s">
        <v>970</v>
      </c>
      <c r="AL111" t="s">
        <v>971</v>
      </c>
      <c r="AM111" s="1">
        <v>38352</v>
      </c>
      <c r="AO111">
        <v>2008005</v>
      </c>
      <c r="AP111">
        <v>20080229</v>
      </c>
      <c r="AQ111" t="s">
        <v>76</v>
      </c>
      <c r="AR111" t="s">
        <v>76</v>
      </c>
      <c r="AS111">
        <v>0</v>
      </c>
      <c r="AT111">
        <v>0</v>
      </c>
      <c r="AU111" t="s">
        <v>252</v>
      </c>
      <c r="AV111" t="s">
        <v>966</v>
      </c>
      <c r="AW111" t="s">
        <v>967</v>
      </c>
      <c r="AX111" t="s">
        <v>77</v>
      </c>
      <c r="AY111" t="s">
        <v>143</v>
      </c>
      <c r="AZ111">
        <v>553</v>
      </c>
      <c r="BA111" t="s">
        <v>76</v>
      </c>
      <c r="BB111" t="s">
        <v>77</v>
      </c>
      <c r="BE111" t="s">
        <v>77</v>
      </c>
      <c r="BF111" t="s">
        <v>75</v>
      </c>
      <c r="BG111" t="s">
        <v>88</v>
      </c>
      <c r="BH111" t="s">
        <v>75</v>
      </c>
      <c r="BI111" s="1">
        <v>37314</v>
      </c>
    </row>
    <row r="112" spans="1:61">
      <c r="A112">
        <v>381</v>
      </c>
      <c r="B112" t="s">
        <v>972</v>
      </c>
      <c r="C112" t="s">
        <v>955</v>
      </c>
      <c r="D112" t="s">
        <v>965</v>
      </c>
      <c r="E112" t="s">
        <v>957</v>
      </c>
      <c r="F112" t="s">
        <v>958</v>
      </c>
      <c r="G112" t="s">
        <v>131</v>
      </c>
      <c r="H112" t="s">
        <v>132</v>
      </c>
      <c r="I112">
        <v>10022</v>
      </c>
      <c r="J112" t="s">
        <v>65</v>
      </c>
      <c r="K112" t="s">
        <v>959</v>
      </c>
      <c r="L112" t="s">
        <v>960</v>
      </c>
      <c r="M112" t="s">
        <v>961</v>
      </c>
      <c r="N112" t="s">
        <v>962</v>
      </c>
      <c r="O112" t="s">
        <v>973</v>
      </c>
      <c r="P112">
        <v>3000000</v>
      </c>
      <c r="R112" s="1">
        <v>31868</v>
      </c>
      <c r="S112" t="s">
        <v>70</v>
      </c>
      <c r="T112" t="s">
        <v>71</v>
      </c>
      <c r="U112" t="s">
        <v>72</v>
      </c>
      <c r="V112" t="s">
        <v>101</v>
      </c>
      <c r="W112" t="s">
        <v>3724</v>
      </c>
      <c r="X112" t="s">
        <v>974</v>
      </c>
      <c r="Y112">
        <v>1914.54</v>
      </c>
      <c r="Z112">
        <v>14366600000</v>
      </c>
      <c r="AA112" t="s">
        <v>76</v>
      </c>
      <c r="AB112">
        <v>1</v>
      </c>
      <c r="AC112">
        <v>20</v>
      </c>
      <c r="AD112" t="s">
        <v>77</v>
      </c>
      <c r="AE112" t="s">
        <v>75</v>
      </c>
      <c r="AF112" t="s">
        <v>77</v>
      </c>
      <c r="AG112" t="s">
        <v>70</v>
      </c>
      <c r="AH112" t="s">
        <v>80</v>
      </c>
      <c r="AI112">
        <v>60</v>
      </c>
      <c r="AJ112" t="s">
        <v>104</v>
      </c>
      <c r="AK112" t="s">
        <v>975</v>
      </c>
      <c r="AL112" t="s">
        <v>976</v>
      </c>
      <c r="AM112" s="1">
        <v>37256</v>
      </c>
      <c r="AN112">
        <v>25000000</v>
      </c>
      <c r="AO112">
        <v>2008005</v>
      </c>
      <c r="AP112">
        <v>20080229</v>
      </c>
      <c r="AQ112" t="s">
        <v>76</v>
      </c>
      <c r="AR112" t="s">
        <v>76</v>
      </c>
      <c r="AS112">
        <v>0</v>
      </c>
      <c r="AT112">
        <v>0</v>
      </c>
      <c r="AU112" t="s">
        <v>252</v>
      </c>
      <c r="AV112" t="s">
        <v>966</v>
      </c>
      <c r="AW112" t="s">
        <v>967</v>
      </c>
      <c r="AX112" t="s">
        <v>77</v>
      </c>
      <c r="AY112" t="s">
        <v>158</v>
      </c>
      <c r="AZ112">
        <v>553</v>
      </c>
      <c r="BA112" t="s">
        <v>76</v>
      </c>
      <c r="BB112" t="s">
        <v>75</v>
      </c>
      <c r="BC112" t="s">
        <v>968</v>
      </c>
      <c r="BE112" t="s">
        <v>75</v>
      </c>
      <c r="BF112" t="s">
        <v>75</v>
      </c>
      <c r="BG112" t="s">
        <v>88</v>
      </c>
      <c r="BH112" t="s">
        <v>75</v>
      </c>
      <c r="BI112" s="1">
        <v>35186</v>
      </c>
    </row>
    <row r="113" spans="1:61">
      <c r="A113">
        <v>17074</v>
      </c>
      <c r="B113" t="s">
        <v>977</v>
      </c>
      <c r="C113" t="s">
        <v>978</v>
      </c>
      <c r="D113" t="s">
        <v>979</v>
      </c>
      <c r="E113" t="s">
        <v>562</v>
      </c>
      <c r="G113" t="s">
        <v>131</v>
      </c>
      <c r="H113" t="s">
        <v>132</v>
      </c>
      <c r="I113">
        <v>10154</v>
      </c>
      <c r="J113" t="s">
        <v>65</v>
      </c>
      <c r="K113" t="s">
        <v>980</v>
      </c>
      <c r="L113" t="s">
        <v>981</v>
      </c>
      <c r="M113" t="s">
        <v>982</v>
      </c>
      <c r="O113" t="s">
        <v>189</v>
      </c>
      <c r="P113">
        <v>500000</v>
      </c>
      <c r="R113" s="1">
        <v>38504</v>
      </c>
      <c r="S113" t="s">
        <v>79</v>
      </c>
      <c r="T113" t="s">
        <v>71</v>
      </c>
      <c r="U113" t="s">
        <v>72</v>
      </c>
      <c r="V113" t="s">
        <v>101</v>
      </c>
      <c r="W113" t="s">
        <v>3725</v>
      </c>
      <c r="X113" t="s">
        <v>77</v>
      </c>
      <c r="Y113">
        <v>258.82</v>
      </c>
      <c r="Z113">
        <v>8000000000</v>
      </c>
      <c r="AA113" t="s">
        <v>76</v>
      </c>
      <c r="AB113">
        <v>2</v>
      </c>
      <c r="AC113">
        <v>20</v>
      </c>
      <c r="AD113" t="s">
        <v>77</v>
      </c>
      <c r="AE113" t="s">
        <v>75</v>
      </c>
      <c r="AF113" t="s">
        <v>77</v>
      </c>
      <c r="AG113" t="s">
        <v>79</v>
      </c>
      <c r="AH113" t="s">
        <v>70</v>
      </c>
      <c r="AI113">
        <v>60</v>
      </c>
      <c r="AJ113" t="s">
        <v>104</v>
      </c>
      <c r="AK113" t="s">
        <v>983</v>
      </c>
      <c r="AL113" t="s">
        <v>154</v>
      </c>
      <c r="AN113">
        <v>10000000</v>
      </c>
      <c r="AO113">
        <v>2008007</v>
      </c>
      <c r="AP113">
        <v>20070630</v>
      </c>
      <c r="AQ113" t="s">
        <v>76</v>
      </c>
      <c r="AR113" t="s">
        <v>76</v>
      </c>
      <c r="AS113">
        <v>0</v>
      </c>
      <c r="AT113" t="s">
        <v>984</v>
      </c>
      <c r="AU113" t="s">
        <v>84</v>
      </c>
      <c r="AV113" t="s">
        <v>84</v>
      </c>
      <c r="AW113" t="s">
        <v>376</v>
      </c>
      <c r="AX113" t="s">
        <v>77</v>
      </c>
      <c r="AY113" t="s">
        <v>86</v>
      </c>
      <c r="AZ113">
        <v>1882</v>
      </c>
      <c r="BA113" t="s">
        <v>76</v>
      </c>
      <c r="BB113" t="s">
        <v>77</v>
      </c>
      <c r="BE113" t="s">
        <v>77</v>
      </c>
      <c r="BF113" t="s">
        <v>75</v>
      </c>
      <c r="BG113" t="s">
        <v>210</v>
      </c>
      <c r="BH113" t="s">
        <v>77</v>
      </c>
      <c r="BI113" s="1">
        <v>38824</v>
      </c>
    </row>
    <row r="114" spans="1:61">
      <c r="A114">
        <v>12038</v>
      </c>
      <c r="B114" t="s">
        <v>985</v>
      </c>
      <c r="C114" t="s">
        <v>978</v>
      </c>
      <c r="E114" t="s">
        <v>562</v>
      </c>
      <c r="G114" t="s">
        <v>131</v>
      </c>
      <c r="H114" t="s">
        <v>132</v>
      </c>
      <c r="I114">
        <v>10154</v>
      </c>
      <c r="J114" t="s">
        <v>65</v>
      </c>
      <c r="K114" t="s">
        <v>980</v>
      </c>
      <c r="L114" t="s">
        <v>981</v>
      </c>
      <c r="M114" t="s">
        <v>982</v>
      </c>
      <c r="O114" t="s">
        <v>69</v>
      </c>
      <c r="P114">
        <v>250000</v>
      </c>
      <c r="R114" s="1">
        <v>37622</v>
      </c>
      <c r="S114" t="s">
        <v>79</v>
      </c>
      <c r="T114" t="s">
        <v>71</v>
      </c>
      <c r="U114" t="s">
        <v>72</v>
      </c>
      <c r="V114" t="s">
        <v>153</v>
      </c>
      <c r="W114" t="s">
        <v>3726</v>
      </c>
      <c r="X114" t="s">
        <v>75</v>
      </c>
      <c r="Y114">
        <v>37.880000000000003</v>
      </c>
      <c r="Z114">
        <v>8000000000</v>
      </c>
      <c r="AA114" t="s">
        <v>76</v>
      </c>
      <c r="AB114">
        <v>1.5</v>
      </c>
      <c r="AC114">
        <v>20</v>
      </c>
      <c r="AD114" t="s">
        <v>77</v>
      </c>
      <c r="AE114" t="s">
        <v>75</v>
      </c>
      <c r="AF114" t="s">
        <v>77</v>
      </c>
      <c r="AG114" t="s">
        <v>79</v>
      </c>
      <c r="AH114" t="s">
        <v>70</v>
      </c>
      <c r="AI114">
        <v>30</v>
      </c>
      <c r="AJ114">
        <v>0</v>
      </c>
      <c r="AK114" t="s">
        <v>983</v>
      </c>
      <c r="AL114" t="s">
        <v>154</v>
      </c>
      <c r="AN114">
        <v>0</v>
      </c>
      <c r="AO114">
        <v>2008007</v>
      </c>
      <c r="AP114">
        <v>20070630</v>
      </c>
      <c r="AQ114" t="s">
        <v>76</v>
      </c>
      <c r="AR114" t="s">
        <v>76</v>
      </c>
      <c r="AS114">
        <v>0</v>
      </c>
      <c r="AT114" t="s">
        <v>986</v>
      </c>
      <c r="AU114" t="s">
        <v>84</v>
      </c>
      <c r="AV114" t="s">
        <v>84</v>
      </c>
      <c r="AW114" t="s">
        <v>987</v>
      </c>
      <c r="AX114" t="s">
        <v>77</v>
      </c>
      <c r="AY114" t="s">
        <v>158</v>
      </c>
      <c r="AZ114">
        <v>1882</v>
      </c>
      <c r="BA114" t="s">
        <v>76</v>
      </c>
      <c r="BB114" t="s">
        <v>75</v>
      </c>
      <c r="BD114" t="s">
        <v>983</v>
      </c>
      <c r="BE114" t="s">
        <v>75</v>
      </c>
      <c r="BF114" t="s">
        <v>75</v>
      </c>
      <c r="BG114" t="s">
        <v>88</v>
      </c>
      <c r="BH114" t="s">
        <v>75</v>
      </c>
      <c r="BI114" s="1">
        <v>38279</v>
      </c>
    </row>
    <row r="115" spans="1:61">
      <c r="A115">
        <v>12037</v>
      </c>
      <c r="B115" t="s">
        <v>988</v>
      </c>
      <c r="C115" t="s">
        <v>978</v>
      </c>
      <c r="E115" t="s">
        <v>562</v>
      </c>
      <c r="G115" t="s">
        <v>131</v>
      </c>
      <c r="H115" t="s">
        <v>132</v>
      </c>
      <c r="I115">
        <v>10154</v>
      </c>
      <c r="J115" t="s">
        <v>65</v>
      </c>
      <c r="K115" t="s">
        <v>980</v>
      </c>
      <c r="L115" t="s">
        <v>981</v>
      </c>
      <c r="M115" t="s">
        <v>982</v>
      </c>
      <c r="O115" t="s">
        <v>363</v>
      </c>
      <c r="P115">
        <v>250000</v>
      </c>
      <c r="R115" s="1">
        <v>37408</v>
      </c>
      <c r="S115" t="s">
        <v>79</v>
      </c>
      <c r="T115" t="s">
        <v>71</v>
      </c>
      <c r="U115" t="s">
        <v>72</v>
      </c>
      <c r="V115" t="s">
        <v>153</v>
      </c>
      <c r="W115" t="s">
        <v>3726</v>
      </c>
      <c r="X115" t="s">
        <v>75</v>
      </c>
      <c r="Y115">
        <v>149.18</v>
      </c>
      <c r="Z115">
        <v>8000000000</v>
      </c>
      <c r="AA115" t="s">
        <v>76</v>
      </c>
      <c r="AB115">
        <v>1.5</v>
      </c>
      <c r="AC115">
        <v>20</v>
      </c>
      <c r="AD115" t="s">
        <v>77</v>
      </c>
      <c r="AE115" t="s">
        <v>75</v>
      </c>
      <c r="AF115" t="s">
        <v>77</v>
      </c>
      <c r="AG115" t="s">
        <v>79</v>
      </c>
      <c r="AH115" t="s">
        <v>70</v>
      </c>
      <c r="AI115">
        <v>30</v>
      </c>
      <c r="AJ115">
        <v>0</v>
      </c>
      <c r="AK115" t="s">
        <v>983</v>
      </c>
      <c r="AL115" t="s">
        <v>154</v>
      </c>
      <c r="AN115">
        <v>0</v>
      </c>
      <c r="AO115">
        <v>2008007</v>
      </c>
      <c r="AP115">
        <v>20070630</v>
      </c>
      <c r="AQ115" t="s">
        <v>76</v>
      </c>
      <c r="AR115" t="s">
        <v>76</v>
      </c>
      <c r="AS115">
        <v>0</v>
      </c>
      <c r="AT115" t="s">
        <v>986</v>
      </c>
      <c r="AU115" t="s">
        <v>84</v>
      </c>
      <c r="AV115" t="s">
        <v>84</v>
      </c>
      <c r="AW115" t="s">
        <v>987</v>
      </c>
      <c r="AX115" t="s">
        <v>77</v>
      </c>
      <c r="AY115" t="s">
        <v>143</v>
      </c>
      <c r="AZ115">
        <v>1882</v>
      </c>
      <c r="BA115" t="s">
        <v>76</v>
      </c>
      <c r="BB115" t="s">
        <v>77</v>
      </c>
      <c r="BD115" t="s">
        <v>983</v>
      </c>
      <c r="BE115" t="s">
        <v>77</v>
      </c>
      <c r="BF115" t="s">
        <v>75</v>
      </c>
      <c r="BG115" t="s">
        <v>88</v>
      </c>
      <c r="BH115" t="s">
        <v>75</v>
      </c>
      <c r="BI115" s="1">
        <v>38279</v>
      </c>
    </row>
    <row r="116" spans="1:61">
      <c r="A116">
        <v>22149</v>
      </c>
      <c r="B116" t="s">
        <v>989</v>
      </c>
      <c r="C116" t="s">
        <v>990</v>
      </c>
      <c r="D116" t="s">
        <v>991</v>
      </c>
      <c r="E116" t="s">
        <v>992</v>
      </c>
      <c r="F116" t="s">
        <v>993</v>
      </c>
      <c r="G116" t="s">
        <v>994</v>
      </c>
      <c r="H116" t="s">
        <v>245</v>
      </c>
      <c r="I116">
        <v>2453</v>
      </c>
      <c r="J116" t="s">
        <v>65</v>
      </c>
      <c r="K116" t="s">
        <v>995</v>
      </c>
      <c r="L116" t="s">
        <v>996</v>
      </c>
      <c r="M116" t="s">
        <v>997</v>
      </c>
      <c r="O116" t="s">
        <v>69</v>
      </c>
      <c r="P116">
        <v>10000000</v>
      </c>
      <c r="Q116">
        <v>1000000</v>
      </c>
      <c r="R116" s="1">
        <v>38899</v>
      </c>
      <c r="S116" t="s">
        <v>79</v>
      </c>
      <c r="T116" t="s">
        <v>71</v>
      </c>
      <c r="U116" t="s">
        <v>72</v>
      </c>
      <c r="V116" t="s">
        <v>153</v>
      </c>
      <c r="W116" t="s">
        <v>998</v>
      </c>
      <c r="X116" t="s">
        <v>77</v>
      </c>
      <c r="Y116">
        <v>240</v>
      </c>
      <c r="Z116">
        <v>2819000000</v>
      </c>
      <c r="AA116" t="s">
        <v>76</v>
      </c>
      <c r="AB116">
        <v>2</v>
      </c>
      <c r="AC116">
        <v>20</v>
      </c>
      <c r="AD116" t="s">
        <v>77</v>
      </c>
      <c r="AE116" t="s">
        <v>75</v>
      </c>
      <c r="AF116" t="s">
        <v>77</v>
      </c>
      <c r="AG116" t="s">
        <v>79</v>
      </c>
      <c r="AH116" t="s">
        <v>305</v>
      </c>
      <c r="AI116">
        <v>90</v>
      </c>
      <c r="AJ116" t="s">
        <v>104</v>
      </c>
      <c r="AK116" t="s">
        <v>999</v>
      </c>
      <c r="AL116" t="s">
        <v>106</v>
      </c>
      <c r="AM116" s="1">
        <v>38990</v>
      </c>
      <c r="AN116">
        <v>10000000</v>
      </c>
      <c r="AO116">
        <v>2008007</v>
      </c>
      <c r="AP116">
        <v>20080731</v>
      </c>
      <c r="AQ116" t="s">
        <v>76</v>
      </c>
      <c r="AR116" t="s">
        <v>76</v>
      </c>
      <c r="AS116">
        <v>0</v>
      </c>
      <c r="AT116">
        <v>0</v>
      </c>
      <c r="AU116" t="s">
        <v>252</v>
      </c>
      <c r="AV116" t="s">
        <v>84</v>
      </c>
      <c r="AW116" t="s">
        <v>1000</v>
      </c>
      <c r="AX116" t="s">
        <v>77</v>
      </c>
      <c r="AY116" t="s">
        <v>86</v>
      </c>
      <c r="AZ116">
        <v>996</v>
      </c>
      <c r="BA116" t="s">
        <v>76</v>
      </c>
      <c r="BB116" t="s">
        <v>75</v>
      </c>
      <c r="BD116" t="s">
        <v>235</v>
      </c>
      <c r="BE116" t="s">
        <v>77</v>
      </c>
      <c r="BF116" t="s">
        <v>75</v>
      </c>
      <c r="BG116" t="s">
        <v>88</v>
      </c>
      <c r="BH116" t="s">
        <v>75</v>
      </c>
      <c r="BI116" s="1">
        <v>39426</v>
      </c>
    </row>
    <row r="117" spans="1:61">
      <c r="A117">
        <v>21753</v>
      </c>
      <c r="B117" t="s">
        <v>1001</v>
      </c>
      <c r="C117" t="s">
        <v>1002</v>
      </c>
      <c r="E117" t="s">
        <v>1003</v>
      </c>
      <c r="F117" t="s">
        <v>1004</v>
      </c>
      <c r="G117" t="s">
        <v>1005</v>
      </c>
      <c r="H117" t="s">
        <v>117</v>
      </c>
      <c r="I117">
        <v>55305</v>
      </c>
      <c r="J117" t="s">
        <v>65</v>
      </c>
      <c r="K117" t="s">
        <v>1006</v>
      </c>
      <c r="L117" t="s">
        <v>1007</v>
      </c>
      <c r="M117" t="s">
        <v>1008</v>
      </c>
      <c r="N117" t="s">
        <v>1009</v>
      </c>
      <c r="O117" t="s">
        <v>267</v>
      </c>
      <c r="P117">
        <v>2000000</v>
      </c>
      <c r="Q117">
        <v>0</v>
      </c>
      <c r="R117" s="1">
        <v>39234</v>
      </c>
      <c r="S117" t="s">
        <v>79</v>
      </c>
      <c r="T117" t="s">
        <v>71</v>
      </c>
      <c r="U117" t="s">
        <v>72</v>
      </c>
      <c r="V117" t="s">
        <v>138</v>
      </c>
      <c r="W117" t="s">
        <v>1010</v>
      </c>
      <c r="X117" t="s">
        <v>77</v>
      </c>
      <c r="Y117">
        <v>301.36500000000001</v>
      </c>
      <c r="Z117">
        <v>3061000000</v>
      </c>
      <c r="AA117" t="s">
        <v>102</v>
      </c>
      <c r="AB117">
        <v>1</v>
      </c>
      <c r="AC117">
        <v>20</v>
      </c>
      <c r="AD117" t="s">
        <v>77</v>
      </c>
      <c r="AE117" t="s">
        <v>75</v>
      </c>
      <c r="AF117" t="s">
        <v>75</v>
      </c>
      <c r="AG117" t="s">
        <v>79</v>
      </c>
      <c r="AH117" t="s">
        <v>80</v>
      </c>
      <c r="AI117">
        <v>90</v>
      </c>
      <c r="AJ117" t="s">
        <v>305</v>
      </c>
      <c r="AK117" t="s">
        <v>947</v>
      </c>
      <c r="AL117" t="s">
        <v>106</v>
      </c>
      <c r="AN117">
        <v>0</v>
      </c>
      <c r="AO117">
        <v>2008007</v>
      </c>
      <c r="AP117">
        <v>20080630</v>
      </c>
      <c r="AQ117" t="s">
        <v>102</v>
      </c>
      <c r="AR117" t="s">
        <v>76</v>
      </c>
      <c r="AS117">
        <v>0</v>
      </c>
      <c r="AU117" t="s">
        <v>284</v>
      </c>
      <c r="AV117" t="s">
        <v>84</v>
      </c>
      <c r="AW117" t="s">
        <v>1011</v>
      </c>
      <c r="AX117" t="s">
        <v>77</v>
      </c>
      <c r="AY117" t="s">
        <v>143</v>
      </c>
      <c r="AZ117">
        <v>858</v>
      </c>
      <c r="BA117" t="s">
        <v>102</v>
      </c>
      <c r="BB117" t="s">
        <v>77</v>
      </c>
      <c r="BE117" t="s">
        <v>75</v>
      </c>
      <c r="BF117" t="s">
        <v>75</v>
      </c>
      <c r="BG117" t="s">
        <v>112</v>
      </c>
      <c r="BH117" t="s">
        <v>75</v>
      </c>
      <c r="BI117" s="1">
        <v>39507</v>
      </c>
    </row>
    <row r="118" spans="1:61">
      <c r="A118">
        <v>12252</v>
      </c>
      <c r="B118" t="s">
        <v>1012</v>
      </c>
      <c r="C118" t="s">
        <v>1002</v>
      </c>
      <c r="D118" t="s">
        <v>1013</v>
      </c>
      <c r="E118" t="s">
        <v>1003</v>
      </c>
      <c r="F118" t="s">
        <v>1004</v>
      </c>
      <c r="G118" t="s">
        <v>1005</v>
      </c>
      <c r="H118" t="s">
        <v>117</v>
      </c>
      <c r="I118">
        <v>55305</v>
      </c>
      <c r="J118" t="s">
        <v>65</v>
      </c>
      <c r="K118" t="s">
        <v>1006</v>
      </c>
      <c r="L118" t="s">
        <v>1007</v>
      </c>
      <c r="M118" t="s">
        <v>1008</v>
      </c>
      <c r="N118" t="s">
        <v>1009</v>
      </c>
      <c r="O118" t="s">
        <v>120</v>
      </c>
      <c r="P118">
        <v>2000000</v>
      </c>
      <c r="R118" s="1">
        <v>38078</v>
      </c>
      <c r="S118" t="s">
        <v>79</v>
      </c>
      <c r="T118" t="s">
        <v>71</v>
      </c>
      <c r="U118" t="s">
        <v>72</v>
      </c>
      <c r="V118" t="s">
        <v>138</v>
      </c>
      <c r="W118" t="s">
        <v>3727</v>
      </c>
      <c r="X118" t="s">
        <v>77</v>
      </c>
      <c r="Y118">
        <v>100.523</v>
      </c>
      <c r="Z118">
        <v>3061000000</v>
      </c>
      <c r="AA118" t="s">
        <v>76</v>
      </c>
      <c r="AB118">
        <v>1</v>
      </c>
      <c r="AC118">
        <v>20</v>
      </c>
      <c r="AD118" t="s">
        <v>77</v>
      </c>
      <c r="AE118" t="s">
        <v>75</v>
      </c>
      <c r="AF118" t="s">
        <v>77</v>
      </c>
      <c r="AG118" t="s">
        <v>79</v>
      </c>
      <c r="AH118" t="s">
        <v>799</v>
      </c>
      <c r="AI118">
        <v>90</v>
      </c>
      <c r="AJ118" t="s">
        <v>606</v>
      </c>
      <c r="AK118" t="s">
        <v>1014</v>
      </c>
      <c r="AL118" t="s">
        <v>1015</v>
      </c>
      <c r="AM118" s="1">
        <v>39082</v>
      </c>
      <c r="AN118">
        <v>50000000</v>
      </c>
      <c r="AO118">
        <v>2008004</v>
      </c>
      <c r="AP118">
        <v>20080630</v>
      </c>
      <c r="AQ118" t="s">
        <v>76</v>
      </c>
      <c r="AR118" t="s">
        <v>76</v>
      </c>
      <c r="AU118" t="s">
        <v>284</v>
      </c>
      <c r="AW118" t="s">
        <v>1011</v>
      </c>
      <c r="AX118" t="s">
        <v>77</v>
      </c>
      <c r="AY118" t="s">
        <v>86</v>
      </c>
      <c r="AZ118">
        <v>858</v>
      </c>
      <c r="BA118" t="s">
        <v>76</v>
      </c>
      <c r="BB118" t="s">
        <v>75</v>
      </c>
      <c r="BD118" t="s">
        <v>126</v>
      </c>
      <c r="BE118" t="s">
        <v>75</v>
      </c>
      <c r="BF118" t="s">
        <v>75</v>
      </c>
      <c r="BG118" t="s">
        <v>238</v>
      </c>
      <c r="BH118" t="s">
        <v>75</v>
      </c>
      <c r="BI118" s="1">
        <v>38302</v>
      </c>
    </row>
    <row r="119" spans="1:61">
      <c r="A119">
        <v>12248</v>
      </c>
      <c r="B119" t="s">
        <v>1016</v>
      </c>
      <c r="C119" t="s">
        <v>1002</v>
      </c>
      <c r="D119" t="s">
        <v>1013</v>
      </c>
      <c r="E119" t="s">
        <v>1003</v>
      </c>
      <c r="F119" t="s">
        <v>1004</v>
      </c>
      <c r="G119" t="s">
        <v>1005</v>
      </c>
      <c r="H119" t="s">
        <v>117</v>
      </c>
      <c r="I119">
        <v>55305</v>
      </c>
      <c r="J119" t="s">
        <v>65</v>
      </c>
      <c r="K119" t="s">
        <v>1006</v>
      </c>
      <c r="L119" t="s">
        <v>1007</v>
      </c>
      <c r="M119" t="s">
        <v>1008</v>
      </c>
      <c r="N119" t="s">
        <v>1009</v>
      </c>
      <c r="O119" t="s">
        <v>267</v>
      </c>
      <c r="P119">
        <v>2000000</v>
      </c>
      <c r="R119" s="1">
        <v>38078</v>
      </c>
      <c r="S119" t="s">
        <v>79</v>
      </c>
      <c r="T119" t="s">
        <v>71</v>
      </c>
      <c r="U119" t="s">
        <v>72</v>
      </c>
      <c r="V119" t="s">
        <v>138</v>
      </c>
      <c r="W119" t="s">
        <v>3727</v>
      </c>
      <c r="X119" t="s">
        <v>77</v>
      </c>
      <c r="Y119">
        <v>321.64400000000001</v>
      </c>
      <c r="Z119">
        <v>3061000000</v>
      </c>
      <c r="AA119" t="s">
        <v>76</v>
      </c>
      <c r="AB119">
        <v>1</v>
      </c>
      <c r="AC119">
        <v>20</v>
      </c>
      <c r="AD119" t="s">
        <v>77</v>
      </c>
      <c r="AE119" t="s">
        <v>75</v>
      </c>
      <c r="AF119" t="s">
        <v>77</v>
      </c>
      <c r="AG119" t="s">
        <v>79</v>
      </c>
      <c r="AH119" t="s">
        <v>799</v>
      </c>
      <c r="AI119">
        <v>90</v>
      </c>
      <c r="AJ119" t="s">
        <v>606</v>
      </c>
      <c r="AK119" t="s">
        <v>1014</v>
      </c>
      <c r="AL119" t="s">
        <v>1015</v>
      </c>
      <c r="AM119" s="1">
        <v>39082</v>
      </c>
      <c r="AN119">
        <v>50000000</v>
      </c>
      <c r="AO119">
        <v>2008004</v>
      </c>
      <c r="AP119">
        <v>20080630</v>
      </c>
      <c r="AQ119" t="s">
        <v>76</v>
      </c>
      <c r="AR119" t="s">
        <v>76</v>
      </c>
      <c r="AU119" t="s">
        <v>284</v>
      </c>
      <c r="AW119" t="s">
        <v>1011</v>
      </c>
      <c r="AX119" t="s">
        <v>77</v>
      </c>
      <c r="AY119" t="s">
        <v>143</v>
      </c>
      <c r="AZ119">
        <v>858</v>
      </c>
      <c r="BA119" t="s">
        <v>76</v>
      </c>
      <c r="BB119" t="s">
        <v>77</v>
      </c>
      <c r="BD119" t="s">
        <v>126</v>
      </c>
      <c r="BE119" t="s">
        <v>77</v>
      </c>
      <c r="BF119" t="s">
        <v>75</v>
      </c>
      <c r="BG119" t="s">
        <v>238</v>
      </c>
      <c r="BH119" t="s">
        <v>75</v>
      </c>
      <c r="BI119" s="1">
        <v>38302</v>
      </c>
    </row>
    <row r="120" spans="1:61">
      <c r="A120">
        <v>11103</v>
      </c>
      <c r="B120" t="s">
        <v>1017</v>
      </c>
      <c r="C120" t="s">
        <v>1018</v>
      </c>
      <c r="E120" t="s">
        <v>1019</v>
      </c>
      <c r="G120" t="s">
        <v>131</v>
      </c>
      <c r="H120" t="s">
        <v>132</v>
      </c>
      <c r="I120">
        <v>10022</v>
      </c>
      <c r="J120" t="s">
        <v>65</v>
      </c>
      <c r="K120" t="s">
        <v>1020</v>
      </c>
      <c r="L120" t="s">
        <v>1021</v>
      </c>
      <c r="M120" t="s">
        <v>1022</v>
      </c>
      <c r="N120" t="s">
        <v>1023</v>
      </c>
      <c r="O120" t="s">
        <v>69</v>
      </c>
      <c r="P120">
        <v>1000000</v>
      </c>
      <c r="R120" s="1">
        <v>36923</v>
      </c>
      <c r="S120" t="s">
        <v>79</v>
      </c>
      <c r="T120" t="s">
        <v>71</v>
      </c>
      <c r="U120" t="s">
        <v>72</v>
      </c>
      <c r="V120" t="s">
        <v>153</v>
      </c>
      <c r="W120" t="s">
        <v>3728</v>
      </c>
      <c r="X120" t="s">
        <v>77</v>
      </c>
      <c r="Y120">
        <v>43.097000000000001</v>
      </c>
      <c r="Z120">
        <v>1029000000</v>
      </c>
      <c r="AA120" t="s">
        <v>76</v>
      </c>
      <c r="AB120">
        <v>1.5</v>
      </c>
      <c r="AC120">
        <v>20</v>
      </c>
      <c r="AD120" t="s">
        <v>77</v>
      </c>
      <c r="AE120" t="s">
        <v>75</v>
      </c>
      <c r="AF120" t="s">
        <v>77</v>
      </c>
      <c r="AG120" t="s">
        <v>79</v>
      </c>
      <c r="AH120" t="s">
        <v>79</v>
      </c>
      <c r="AI120">
        <v>90</v>
      </c>
      <c r="AJ120">
        <v>0</v>
      </c>
      <c r="AO120">
        <v>2008007</v>
      </c>
      <c r="AP120">
        <v>20070331</v>
      </c>
      <c r="AQ120" t="s">
        <v>76</v>
      </c>
      <c r="AR120" t="s">
        <v>76</v>
      </c>
      <c r="AS120">
        <v>0</v>
      </c>
      <c r="AT120">
        <v>0</v>
      </c>
      <c r="AV120" t="s">
        <v>1024</v>
      </c>
      <c r="AW120" t="s">
        <v>1025</v>
      </c>
      <c r="AX120" t="s">
        <v>77</v>
      </c>
      <c r="AY120" t="s">
        <v>86</v>
      </c>
      <c r="AZ120">
        <v>228</v>
      </c>
      <c r="BA120" t="s">
        <v>76</v>
      </c>
      <c r="BB120" t="s">
        <v>75</v>
      </c>
      <c r="BE120" t="s">
        <v>77</v>
      </c>
      <c r="BF120" t="s">
        <v>75</v>
      </c>
      <c r="BG120" t="s">
        <v>327</v>
      </c>
      <c r="BH120" t="s">
        <v>77</v>
      </c>
      <c r="BI120" s="1">
        <v>38131</v>
      </c>
    </row>
    <row r="121" spans="1:61">
      <c r="A121">
        <v>19012</v>
      </c>
      <c r="B121" t="s">
        <v>1026</v>
      </c>
      <c r="C121" t="s">
        <v>1027</v>
      </c>
      <c r="E121" t="s">
        <v>1028</v>
      </c>
      <c r="G121" t="s">
        <v>1029</v>
      </c>
      <c r="I121">
        <v>75408</v>
      </c>
      <c r="J121" t="s">
        <v>1030</v>
      </c>
      <c r="K121" t="s">
        <v>1031</v>
      </c>
      <c r="L121" t="s">
        <v>1032</v>
      </c>
      <c r="M121" t="s">
        <v>1033</v>
      </c>
      <c r="N121" t="s">
        <v>1034</v>
      </c>
      <c r="O121" t="s">
        <v>1035</v>
      </c>
      <c r="P121">
        <v>125000</v>
      </c>
      <c r="R121" s="1">
        <v>38852</v>
      </c>
      <c r="S121" t="s">
        <v>79</v>
      </c>
      <c r="T121" t="s">
        <v>71</v>
      </c>
      <c r="U121" t="s">
        <v>72</v>
      </c>
      <c r="V121" t="s">
        <v>101</v>
      </c>
      <c r="W121" t="s">
        <v>3729</v>
      </c>
      <c r="X121" t="s">
        <v>75</v>
      </c>
      <c r="Y121">
        <v>73.34</v>
      </c>
      <c r="Z121">
        <v>105300000000</v>
      </c>
      <c r="AA121" t="s">
        <v>76</v>
      </c>
      <c r="AB121">
        <v>1.5</v>
      </c>
      <c r="AC121">
        <v>20</v>
      </c>
      <c r="AD121" t="s">
        <v>77</v>
      </c>
      <c r="AE121" t="s">
        <v>75</v>
      </c>
      <c r="AF121" t="s">
        <v>77</v>
      </c>
      <c r="AG121" t="s">
        <v>79</v>
      </c>
      <c r="AH121" t="s">
        <v>79</v>
      </c>
      <c r="AI121">
        <v>10</v>
      </c>
      <c r="AJ121">
        <v>0</v>
      </c>
      <c r="AL121" t="s">
        <v>123</v>
      </c>
      <c r="AN121">
        <v>1000000</v>
      </c>
      <c r="AO121">
        <v>2008007</v>
      </c>
      <c r="AP121">
        <v>20080131</v>
      </c>
      <c r="AQ121" t="s">
        <v>76</v>
      </c>
      <c r="AR121" t="s">
        <v>102</v>
      </c>
      <c r="AS121" t="s">
        <v>1036</v>
      </c>
      <c r="AT121">
        <v>0</v>
      </c>
      <c r="AU121" t="s">
        <v>84</v>
      </c>
      <c r="AV121" t="s">
        <v>84</v>
      </c>
      <c r="AX121" t="s">
        <v>77</v>
      </c>
      <c r="AY121" t="s">
        <v>86</v>
      </c>
      <c r="AZ121">
        <v>3887</v>
      </c>
      <c r="BA121" t="s">
        <v>76</v>
      </c>
      <c r="BB121" t="s">
        <v>77</v>
      </c>
      <c r="BD121" t="s">
        <v>1037</v>
      </c>
      <c r="BE121" t="s">
        <v>77</v>
      </c>
      <c r="BF121" t="s">
        <v>75</v>
      </c>
      <c r="BG121" t="s">
        <v>238</v>
      </c>
      <c r="BH121" t="s">
        <v>75</v>
      </c>
      <c r="BI121" s="1">
        <v>39072</v>
      </c>
    </row>
    <row r="122" spans="1:61">
      <c r="A122">
        <v>12133</v>
      </c>
      <c r="B122" t="s">
        <v>1038</v>
      </c>
      <c r="C122" t="s">
        <v>1027</v>
      </c>
      <c r="E122" t="s">
        <v>1028</v>
      </c>
      <c r="G122" t="s">
        <v>1029</v>
      </c>
      <c r="I122">
        <v>75408</v>
      </c>
      <c r="J122" t="s">
        <v>1030</v>
      </c>
      <c r="K122" t="s">
        <v>1031</v>
      </c>
      <c r="L122" t="s">
        <v>1032</v>
      </c>
      <c r="M122" t="s">
        <v>1033</v>
      </c>
      <c r="N122" t="s">
        <v>1034</v>
      </c>
      <c r="O122" t="s">
        <v>1035</v>
      </c>
      <c r="P122">
        <v>0</v>
      </c>
      <c r="Q122">
        <v>0</v>
      </c>
      <c r="R122" s="1">
        <v>37895</v>
      </c>
      <c r="S122" t="s">
        <v>79</v>
      </c>
      <c r="T122" t="s">
        <v>71</v>
      </c>
      <c r="U122" t="s">
        <v>72</v>
      </c>
      <c r="V122" t="s">
        <v>101</v>
      </c>
      <c r="W122" t="s">
        <v>3730</v>
      </c>
      <c r="X122" t="s">
        <v>75</v>
      </c>
      <c r="Y122">
        <v>1951.9459999999999</v>
      </c>
      <c r="Z122">
        <v>105300000000</v>
      </c>
      <c r="AA122" t="s">
        <v>76</v>
      </c>
      <c r="AB122">
        <v>0.8</v>
      </c>
      <c r="AC122">
        <v>20</v>
      </c>
      <c r="AD122" t="s">
        <v>75</v>
      </c>
      <c r="AE122" t="s">
        <v>75</v>
      </c>
      <c r="AF122" t="s">
        <v>77</v>
      </c>
      <c r="AG122" t="s">
        <v>84</v>
      </c>
      <c r="AH122" t="s">
        <v>84</v>
      </c>
      <c r="AI122">
        <v>0</v>
      </c>
      <c r="AJ122">
        <v>0</v>
      </c>
      <c r="AL122" t="s">
        <v>123</v>
      </c>
      <c r="AN122">
        <v>0</v>
      </c>
      <c r="AO122">
        <v>2008007</v>
      </c>
      <c r="AP122">
        <v>20080131</v>
      </c>
      <c r="AQ122" t="s">
        <v>76</v>
      </c>
      <c r="AR122" t="s">
        <v>102</v>
      </c>
      <c r="AS122">
        <v>1</v>
      </c>
      <c r="AT122">
        <v>0</v>
      </c>
      <c r="AU122" t="s">
        <v>84</v>
      </c>
      <c r="AV122" t="s">
        <v>1039</v>
      </c>
      <c r="AW122" t="s">
        <v>1040</v>
      </c>
      <c r="AX122" t="s">
        <v>77</v>
      </c>
      <c r="AY122" t="s">
        <v>366</v>
      </c>
      <c r="AZ122">
        <v>3887</v>
      </c>
      <c r="BA122" t="s">
        <v>76</v>
      </c>
      <c r="BB122" t="s">
        <v>77</v>
      </c>
      <c r="BD122" t="s">
        <v>1041</v>
      </c>
      <c r="BE122" t="s">
        <v>77</v>
      </c>
      <c r="BF122" t="s">
        <v>75</v>
      </c>
      <c r="BG122" t="s">
        <v>109</v>
      </c>
      <c r="BH122" t="s">
        <v>75</v>
      </c>
      <c r="BI122" s="1">
        <v>38435</v>
      </c>
    </row>
    <row r="123" spans="1:61">
      <c r="A123">
        <v>13900</v>
      </c>
      <c r="B123" t="s">
        <v>1042</v>
      </c>
      <c r="C123" t="s">
        <v>1027</v>
      </c>
      <c r="E123" t="s">
        <v>1028</v>
      </c>
      <c r="G123" t="s">
        <v>1029</v>
      </c>
      <c r="I123">
        <v>75408</v>
      </c>
      <c r="J123" t="s">
        <v>1030</v>
      </c>
      <c r="K123" t="s">
        <v>1031</v>
      </c>
      <c r="L123" t="s">
        <v>1032</v>
      </c>
      <c r="M123" t="s">
        <v>1033</v>
      </c>
      <c r="N123" t="s">
        <v>1034</v>
      </c>
      <c r="O123" t="s">
        <v>1043</v>
      </c>
      <c r="P123">
        <v>0</v>
      </c>
      <c r="Q123">
        <v>0</v>
      </c>
      <c r="R123" s="1">
        <v>36220</v>
      </c>
      <c r="S123" t="s">
        <v>79</v>
      </c>
      <c r="T123" t="s">
        <v>71</v>
      </c>
      <c r="U123" t="s">
        <v>72</v>
      </c>
      <c r="V123" t="s">
        <v>138</v>
      </c>
      <c r="W123" t="s">
        <v>3731</v>
      </c>
      <c r="X123" t="s">
        <v>75</v>
      </c>
      <c r="Y123">
        <v>260.80500000000001</v>
      </c>
      <c r="Z123">
        <v>105300000000</v>
      </c>
      <c r="AA123" t="s">
        <v>76</v>
      </c>
      <c r="AB123">
        <v>0</v>
      </c>
      <c r="AC123">
        <v>0</v>
      </c>
      <c r="AD123" t="s">
        <v>77</v>
      </c>
      <c r="AE123" t="s">
        <v>75</v>
      </c>
      <c r="AF123" t="s">
        <v>77</v>
      </c>
      <c r="AG123" t="s">
        <v>1044</v>
      </c>
      <c r="AH123" t="s">
        <v>1044</v>
      </c>
      <c r="AI123">
        <v>0</v>
      </c>
      <c r="AJ123">
        <v>0</v>
      </c>
      <c r="AN123">
        <v>0</v>
      </c>
      <c r="AO123">
        <v>2008007</v>
      </c>
      <c r="AP123">
        <v>20080131</v>
      </c>
      <c r="AQ123" t="s">
        <v>76</v>
      </c>
      <c r="AR123" t="s">
        <v>102</v>
      </c>
      <c r="AS123">
        <v>0</v>
      </c>
      <c r="AT123">
        <v>0</v>
      </c>
      <c r="AU123" t="s">
        <v>84</v>
      </c>
      <c r="AV123" t="s">
        <v>1039</v>
      </c>
      <c r="AW123" t="s">
        <v>1040</v>
      </c>
      <c r="AX123" t="s">
        <v>77</v>
      </c>
      <c r="AY123" t="s">
        <v>86</v>
      </c>
      <c r="AZ123">
        <v>3887</v>
      </c>
      <c r="BA123" t="s">
        <v>76</v>
      </c>
      <c r="BB123" t="s">
        <v>77</v>
      </c>
      <c r="BE123" t="s">
        <v>77</v>
      </c>
      <c r="BF123" t="s">
        <v>75</v>
      </c>
      <c r="BG123" t="s">
        <v>109</v>
      </c>
      <c r="BH123" t="s">
        <v>75</v>
      </c>
      <c r="BI123" s="1">
        <v>38435</v>
      </c>
    </row>
    <row r="124" spans="1:61">
      <c r="A124">
        <v>19118</v>
      </c>
      <c r="B124" t="s">
        <v>1045</v>
      </c>
      <c r="C124" t="s">
        <v>1027</v>
      </c>
      <c r="E124" t="s">
        <v>1028</v>
      </c>
      <c r="G124" t="s">
        <v>1029</v>
      </c>
      <c r="I124">
        <v>75408</v>
      </c>
      <c r="J124" t="s">
        <v>1030</v>
      </c>
      <c r="K124" t="s">
        <v>1031</v>
      </c>
      <c r="L124" t="s">
        <v>1032</v>
      </c>
      <c r="M124" t="s">
        <v>1033</v>
      </c>
      <c r="N124" t="s">
        <v>1034</v>
      </c>
      <c r="O124" t="s">
        <v>1035</v>
      </c>
      <c r="P124">
        <v>0</v>
      </c>
      <c r="R124" s="1">
        <v>36526</v>
      </c>
      <c r="S124" t="s">
        <v>79</v>
      </c>
      <c r="T124" t="s">
        <v>71</v>
      </c>
      <c r="U124" t="s">
        <v>72</v>
      </c>
      <c r="V124" t="s">
        <v>101</v>
      </c>
      <c r="W124" t="s">
        <v>1046</v>
      </c>
      <c r="X124" t="s">
        <v>77</v>
      </c>
      <c r="Y124">
        <v>52.942</v>
      </c>
      <c r="Z124">
        <v>105300000000</v>
      </c>
      <c r="AA124" t="s">
        <v>76</v>
      </c>
      <c r="AB124">
        <v>0.6</v>
      </c>
      <c r="AC124">
        <v>20</v>
      </c>
      <c r="AD124" t="s">
        <v>75</v>
      </c>
      <c r="AE124" t="s">
        <v>1047</v>
      </c>
      <c r="AF124" t="s">
        <v>77</v>
      </c>
      <c r="AG124" t="s">
        <v>1044</v>
      </c>
      <c r="AH124" t="s">
        <v>1044</v>
      </c>
      <c r="AI124">
        <v>0</v>
      </c>
      <c r="AJ124">
        <v>0</v>
      </c>
      <c r="AK124" t="s">
        <v>1037</v>
      </c>
      <c r="AL124" t="s">
        <v>123</v>
      </c>
      <c r="AO124">
        <v>2008007</v>
      </c>
      <c r="AP124">
        <v>20080131</v>
      </c>
      <c r="AQ124" t="s">
        <v>76</v>
      </c>
      <c r="AR124" t="s">
        <v>102</v>
      </c>
      <c r="AT124">
        <v>0</v>
      </c>
      <c r="AU124" t="s">
        <v>84</v>
      </c>
      <c r="AV124" t="s">
        <v>1039</v>
      </c>
      <c r="AW124" t="s">
        <v>1040</v>
      </c>
      <c r="AX124" t="s">
        <v>77</v>
      </c>
      <c r="AY124" t="s">
        <v>86</v>
      </c>
      <c r="AZ124">
        <v>3887</v>
      </c>
      <c r="BA124" t="s">
        <v>76</v>
      </c>
      <c r="BB124" t="s">
        <v>77</v>
      </c>
      <c r="BE124" t="s">
        <v>77</v>
      </c>
      <c r="BF124" t="s">
        <v>75</v>
      </c>
      <c r="BG124" t="s">
        <v>327</v>
      </c>
      <c r="BH124" t="s">
        <v>77</v>
      </c>
      <c r="BI124" s="1">
        <v>39072</v>
      </c>
    </row>
    <row r="125" spans="1:61">
      <c r="A125">
        <v>13901</v>
      </c>
      <c r="B125" t="s">
        <v>1048</v>
      </c>
      <c r="C125" t="s">
        <v>1027</v>
      </c>
      <c r="E125" t="s">
        <v>1028</v>
      </c>
      <c r="G125" t="s">
        <v>1029</v>
      </c>
      <c r="I125">
        <v>75408</v>
      </c>
      <c r="J125" t="s">
        <v>1030</v>
      </c>
      <c r="K125" t="s">
        <v>1031</v>
      </c>
      <c r="L125" t="s">
        <v>1032</v>
      </c>
      <c r="M125" t="s">
        <v>1033</v>
      </c>
      <c r="N125" t="s">
        <v>1034</v>
      </c>
      <c r="O125" t="s">
        <v>1043</v>
      </c>
      <c r="P125">
        <v>0</v>
      </c>
      <c r="Q125">
        <v>0</v>
      </c>
      <c r="R125" s="1">
        <v>36251</v>
      </c>
      <c r="S125" t="s">
        <v>79</v>
      </c>
      <c r="T125" t="s">
        <v>71</v>
      </c>
      <c r="U125" t="s">
        <v>72</v>
      </c>
      <c r="V125" t="s">
        <v>138</v>
      </c>
      <c r="W125" t="s">
        <v>3732</v>
      </c>
      <c r="X125" t="s">
        <v>75</v>
      </c>
      <c r="Y125">
        <v>632.98400000000004</v>
      </c>
      <c r="Z125">
        <v>105300000000</v>
      </c>
      <c r="AA125" t="s">
        <v>76</v>
      </c>
      <c r="AB125">
        <v>0</v>
      </c>
      <c r="AC125">
        <v>0</v>
      </c>
      <c r="AD125" t="s">
        <v>77</v>
      </c>
      <c r="AE125" t="s">
        <v>75</v>
      </c>
      <c r="AF125" t="s">
        <v>77</v>
      </c>
      <c r="AG125" t="s">
        <v>1044</v>
      </c>
      <c r="AH125" t="s">
        <v>1044</v>
      </c>
      <c r="AI125">
        <v>0</v>
      </c>
      <c r="AJ125">
        <v>0</v>
      </c>
      <c r="AN125">
        <v>0</v>
      </c>
      <c r="AO125">
        <v>2008007</v>
      </c>
      <c r="AP125">
        <v>20080131</v>
      </c>
      <c r="AQ125" t="s">
        <v>76</v>
      </c>
      <c r="AR125" t="s">
        <v>102</v>
      </c>
      <c r="AS125">
        <v>0</v>
      </c>
      <c r="AT125">
        <v>0</v>
      </c>
      <c r="AU125" t="s">
        <v>84</v>
      </c>
      <c r="AV125" t="s">
        <v>1039</v>
      </c>
      <c r="AW125" t="s">
        <v>1040</v>
      </c>
      <c r="AX125" t="s">
        <v>77</v>
      </c>
      <c r="AY125" t="s">
        <v>86</v>
      </c>
      <c r="AZ125">
        <v>3887</v>
      </c>
      <c r="BA125" t="s">
        <v>76</v>
      </c>
      <c r="BB125" t="s">
        <v>77</v>
      </c>
      <c r="BE125" t="s">
        <v>77</v>
      </c>
      <c r="BF125" t="s">
        <v>75</v>
      </c>
      <c r="BG125" t="s">
        <v>109</v>
      </c>
      <c r="BH125" t="s">
        <v>75</v>
      </c>
      <c r="BI125" s="1">
        <v>38435</v>
      </c>
    </row>
    <row r="126" spans="1:61">
      <c r="A126">
        <v>401</v>
      </c>
      <c r="B126" t="s">
        <v>1049</v>
      </c>
      <c r="C126" t="s">
        <v>1050</v>
      </c>
      <c r="D126" t="s">
        <v>1051</v>
      </c>
      <c r="E126" t="s">
        <v>1052</v>
      </c>
      <c r="F126" t="s">
        <v>1053</v>
      </c>
      <c r="G126" t="s">
        <v>1054</v>
      </c>
      <c r="H126" t="s">
        <v>601</v>
      </c>
      <c r="I126">
        <v>94941</v>
      </c>
      <c r="J126" t="s">
        <v>65</v>
      </c>
      <c r="K126" t="s">
        <v>1055</v>
      </c>
      <c r="L126" t="s">
        <v>1056</v>
      </c>
      <c r="M126" t="s">
        <v>1051</v>
      </c>
      <c r="O126" t="s">
        <v>716</v>
      </c>
      <c r="P126">
        <v>500000</v>
      </c>
      <c r="Q126">
        <v>0</v>
      </c>
      <c r="R126" s="1">
        <v>34001</v>
      </c>
      <c r="S126" t="s">
        <v>79</v>
      </c>
      <c r="T126" t="s">
        <v>71</v>
      </c>
      <c r="U126" t="s">
        <v>72</v>
      </c>
      <c r="V126" t="s">
        <v>73</v>
      </c>
      <c r="W126" t="s">
        <v>3733</v>
      </c>
      <c r="X126" t="s">
        <v>177</v>
      </c>
      <c r="Y126">
        <v>34.4</v>
      </c>
      <c r="Z126">
        <v>43100000</v>
      </c>
      <c r="AA126" t="s">
        <v>76</v>
      </c>
      <c r="AB126">
        <v>1</v>
      </c>
      <c r="AC126">
        <v>20</v>
      </c>
      <c r="AD126" t="s">
        <v>77</v>
      </c>
      <c r="AE126" t="s">
        <v>75</v>
      </c>
      <c r="AF126" t="s">
        <v>77</v>
      </c>
      <c r="AG126" t="s">
        <v>70</v>
      </c>
      <c r="AH126" t="s">
        <v>80</v>
      </c>
      <c r="AI126">
        <v>90</v>
      </c>
      <c r="AJ126" t="s">
        <v>570</v>
      </c>
      <c r="AL126" t="s">
        <v>1057</v>
      </c>
      <c r="AM126" s="1">
        <v>39447</v>
      </c>
      <c r="AN126">
        <v>10000000</v>
      </c>
      <c r="AO126">
        <v>2008007</v>
      </c>
      <c r="AP126">
        <v>20080731</v>
      </c>
      <c r="AQ126" t="s">
        <v>76</v>
      </c>
      <c r="AR126" t="s">
        <v>76</v>
      </c>
      <c r="AS126">
        <v>0</v>
      </c>
      <c r="AT126" t="s">
        <v>1058</v>
      </c>
      <c r="AU126" t="s">
        <v>1059</v>
      </c>
      <c r="AV126" t="s">
        <v>84</v>
      </c>
      <c r="AW126" t="s">
        <v>1060</v>
      </c>
      <c r="AX126" t="s">
        <v>77</v>
      </c>
      <c r="AY126" t="s">
        <v>86</v>
      </c>
      <c r="AZ126">
        <v>529</v>
      </c>
      <c r="BA126" t="s">
        <v>76</v>
      </c>
      <c r="BB126" t="s">
        <v>75</v>
      </c>
      <c r="BD126" t="s">
        <v>1059</v>
      </c>
      <c r="BE126" t="s">
        <v>77</v>
      </c>
      <c r="BF126" t="s">
        <v>75</v>
      </c>
      <c r="BG126" t="s">
        <v>88</v>
      </c>
      <c r="BH126" t="s">
        <v>75</v>
      </c>
      <c r="BI126" s="1">
        <v>35186</v>
      </c>
    </row>
    <row r="127" spans="1:61">
      <c r="A127">
        <v>7571</v>
      </c>
      <c r="B127" t="s">
        <v>1061</v>
      </c>
      <c r="C127" t="s">
        <v>1062</v>
      </c>
      <c r="D127" t="s">
        <v>1063</v>
      </c>
      <c r="E127" t="s">
        <v>1064</v>
      </c>
      <c r="G127" t="s">
        <v>1065</v>
      </c>
      <c r="H127" t="s">
        <v>1066</v>
      </c>
      <c r="I127" t="s">
        <v>1067</v>
      </c>
      <c r="J127" t="s">
        <v>65</v>
      </c>
      <c r="K127" t="s">
        <v>1068</v>
      </c>
      <c r="L127" t="s">
        <v>1069</v>
      </c>
      <c r="M127" t="s">
        <v>1070</v>
      </c>
      <c r="N127" t="s">
        <v>1071</v>
      </c>
      <c r="O127" t="s">
        <v>1072</v>
      </c>
      <c r="P127">
        <v>1000000</v>
      </c>
      <c r="Q127">
        <v>500000</v>
      </c>
      <c r="R127" s="1">
        <v>37438</v>
      </c>
      <c r="S127" t="s">
        <v>79</v>
      </c>
      <c r="T127" t="s">
        <v>71</v>
      </c>
      <c r="U127" t="s">
        <v>72</v>
      </c>
      <c r="V127" t="s">
        <v>138</v>
      </c>
      <c r="W127" t="s">
        <v>3734</v>
      </c>
      <c r="X127" t="s">
        <v>77</v>
      </c>
      <c r="Z127">
        <v>4300000000</v>
      </c>
      <c r="AA127" t="s">
        <v>76</v>
      </c>
      <c r="AB127">
        <v>1.5</v>
      </c>
      <c r="AC127">
        <v>20</v>
      </c>
      <c r="AD127" t="s">
        <v>77</v>
      </c>
      <c r="AE127" t="s">
        <v>75</v>
      </c>
      <c r="AF127" t="s">
        <v>77</v>
      </c>
      <c r="AG127" t="s">
        <v>79</v>
      </c>
      <c r="AH127" t="s">
        <v>70</v>
      </c>
      <c r="AI127">
        <v>60</v>
      </c>
      <c r="AJ127" t="s">
        <v>467</v>
      </c>
      <c r="AK127" t="s">
        <v>1073</v>
      </c>
      <c r="AL127" t="s">
        <v>463</v>
      </c>
      <c r="AM127" s="1">
        <v>38718</v>
      </c>
      <c r="AN127">
        <v>0</v>
      </c>
      <c r="AP127">
        <v>20080331</v>
      </c>
      <c r="AQ127" t="s">
        <v>76</v>
      </c>
      <c r="AR127" t="s">
        <v>76</v>
      </c>
      <c r="AS127">
        <v>0</v>
      </c>
      <c r="AU127" t="s">
        <v>1074</v>
      </c>
      <c r="AW127" t="s">
        <v>1075</v>
      </c>
      <c r="AX127" t="s">
        <v>77</v>
      </c>
      <c r="AY127" t="s">
        <v>86</v>
      </c>
      <c r="AZ127">
        <v>7</v>
      </c>
      <c r="BA127" t="s">
        <v>76</v>
      </c>
      <c r="BB127" t="s">
        <v>77</v>
      </c>
      <c r="BE127" t="s">
        <v>75</v>
      </c>
      <c r="BF127" t="s">
        <v>75</v>
      </c>
      <c r="BG127" t="s">
        <v>88</v>
      </c>
      <c r="BH127" t="s">
        <v>75</v>
      </c>
      <c r="BI127" s="1">
        <v>38594</v>
      </c>
    </row>
    <row r="128" spans="1:61">
      <c r="A128">
        <v>21741</v>
      </c>
      <c r="B128" t="s">
        <v>1076</v>
      </c>
      <c r="C128" t="s">
        <v>1062</v>
      </c>
      <c r="E128" t="s">
        <v>1064</v>
      </c>
      <c r="G128" t="s">
        <v>1065</v>
      </c>
      <c r="H128" t="s">
        <v>1066</v>
      </c>
      <c r="I128" t="s">
        <v>1067</v>
      </c>
      <c r="J128" t="s">
        <v>65</v>
      </c>
      <c r="K128" t="s">
        <v>1068</v>
      </c>
      <c r="L128" t="s">
        <v>1069</v>
      </c>
      <c r="M128" t="s">
        <v>1070</v>
      </c>
      <c r="N128" t="s">
        <v>1071</v>
      </c>
      <c r="O128" t="s">
        <v>69</v>
      </c>
      <c r="P128">
        <v>1000000</v>
      </c>
      <c r="Q128">
        <v>500000</v>
      </c>
      <c r="R128" s="1">
        <v>37438</v>
      </c>
      <c r="S128" t="s">
        <v>79</v>
      </c>
      <c r="T128" t="s">
        <v>71</v>
      </c>
      <c r="U128" t="s">
        <v>72</v>
      </c>
      <c r="V128" t="s">
        <v>101</v>
      </c>
      <c r="W128" t="s">
        <v>1077</v>
      </c>
      <c r="X128" t="s">
        <v>77</v>
      </c>
      <c r="Y128">
        <v>54</v>
      </c>
      <c r="Z128">
        <v>4300000000</v>
      </c>
      <c r="AA128" t="s">
        <v>76</v>
      </c>
      <c r="AB128">
        <v>2</v>
      </c>
      <c r="AC128">
        <v>20</v>
      </c>
      <c r="AD128" t="s">
        <v>77</v>
      </c>
      <c r="AE128" t="s">
        <v>75</v>
      </c>
      <c r="AF128" t="s">
        <v>77</v>
      </c>
      <c r="AG128" t="s">
        <v>79</v>
      </c>
      <c r="AH128" t="s">
        <v>70</v>
      </c>
      <c r="AI128">
        <v>60</v>
      </c>
      <c r="AJ128">
        <v>0</v>
      </c>
      <c r="AK128" t="s">
        <v>1078</v>
      </c>
      <c r="AL128" t="s">
        <v>1079</v>
      </c>
      <c r="AM128" s="1">
        <v>39142</v>
      </c>
      <c r="AN128">
        <v>10000000</v>
      </c>
      <c r="AO128">
        <v>2008007</v>
      </c>
      <c r="AP128">
        <v>20080331</v>
      </c>
      <c r="AQ128" t="s">
        <v>76</v>
      </c>
      <c r="AR128" t="s">
        <v>76</v>
      </c>
      <c r="AS128">
        <v>0</v>
      </c>
      <c r="AU128" t="s">
        <v>270</v>
      </c>
      <c r="AW128" t="s">
        <v>1075</v>
      </c>
      <c r="AX128" t="s">
        <v>77</v>
      </c>
      <c r="AY128" t="s">
        <v>143</v>
      </c>
      <c r="AZ128">
        <v>7</v>
      </c>
      <c r="BA128" t="s">
        <v>76</v>
      </c>
      <c r="BB128" t="s">
        <v>75</v>
      </c>
      <c r="BE128" t="s">
        <v>77</v>
      </c>
      <c r="BF128" t="s">
        <v>75</v>
      </c>
      <c r="BG128" t="s">
        <v>88</v>
      </c>
      <c r="BH128" t="s">
        <v>75</v>
      </c>
      <c r="BI128" s="1">
        <v>39360</v>
      </c>
    </row>
    <row r="129" spans="1:61">
      <c r="A129">
        <v>21649</v>
      </c>
      <c r="B129" t="s">
        <v>1080</v>
      </c>
      <c r="C129" t="s">
        <v>1081</v>
      </c>
      <c r="D129" t="s">
        <v>1082</v>
      </c>
      <c r="E129" t="s">
        <v>574</v>
      </c>
      <c r="F129" t="s">
        <v>1083</v>
      </c>
      <c r="G129" t="s">
        <v>131</v>
      </c>
      <c r="H129" t="s">
        <v>132</v>
      </c>
      <c r="I129">
        <v>10017</v>
      </c>
      <c r="J129" t="s">
        <v>65</v>
      </c>
      <c r="K129" t="s">
        <v>1084</v>
      </c>
      <c r="L129" t="s">
        <v>1085</v>
      </c>
      <c r="M129" t="s">
        <v>1086</v>
      </c>
      <c r="O129" t="s">
        <v>152</v>
      </c>
      <c r="P129">
        <v>1000000</v>
      </c>
      <c r="Q129">
        <v>100000</v>
      </c>
      <c r="R129" s="1">
        <v>39295</v>
      </c>
      <c r="S129" t="s">
        <v>79</v>
      </c>
      <c r="T129" t="s">
        <v>71</v>
      </c>
      <c r="U129" t="s">
        <v>72</v>
      </c>
      <c r="V129" t="s">
        <v>190</v>
      </c>
      <c r="W129" t="s">
        <v>1087</v>
      </c>
      <c r="X129" t="s">
        <v>177</v>
      </c>
      <c r="Y129">
        <v>15</v>
      </c>
      <c r="Z129">
        <v>15000000</v>
      </c>
      <c r="AA129" t="s">
        <v>76</v>
      </c>
      <c r="AB129">
        <v>1.5</v>
      </c>
      <c r="AC129">
        <v>20</v>
      </c>
      <c r="AD129" t="s">
        <v>77</v>
      </c>
      <c r="AE129" t="s">
        <v>75</v>
      </c>
      <c r="AF129" t="s">
        <v>77</v>
      </c>
      <c r="AG129" t="s">
        <v>79</v>
      </c>
      <c r="AH129" t="s">
        <v>80</v>
      </c>
      <c r="AI129">
        <v>60</v>
      </c>
      <c r="AJ129" t="s">
        <v>305</v>
      </c>
      <c r="AK129" t="s">
        <v>1088</v>
      </c>
      <c r="AL129" t="s">
        <v>608</v>
      </c>
      <c r="AN129">
        <v>5000000</v>
      </c>
      <c r="AO129">
        <v>2008004</v>
      </c>
      <c r="AP129">
        <v>20080430</v>
      </c>
      <c r="AQ129" t="s">
        <v>76</v>
      </c>
      <c r="AR129" t="s">
        <v>76</v>
      </c>
      <c r="AS129">
        <v>0</v>
      </c>
      <c r="AU129" t="s">
        <v>270</v>
      </c>
      <c r="AW129" t="s">
        <v>826</v>
      </c>
      <c r="AX129" t="s">
        <v>75</v>
      </c>
      <c r="AY129" t="s">
        <v>158</v>
      </c>
      <c r="AZ129">
        <v>7308</v>
      </c>
      <c r="BA129" t="s">
        <v>76</v>
      </c>
      <c r="BB129" t="s">
        <v>75</v>
      </c>
      <c r="BE129" t="s">
        <v>77</v>
      </c>
      <c r="BF129" t="s">
        <v>75</v>
      </c>
      <c r="BG129" t="s">
        <v>88</v>
      </c>
      <c r="BH129" t="s">
        <v>75</v>
      </c>
      <c r="BI129" s="1">
        <v>39352</v>
      </c>
    </row>
    <row r="130" spans="1:61">
      <c r="A130">
        <v>21651</v>
      </c>
      <c r="B130" t="s">
        <v>1089</v>
      </c>
      <c r="C130" t="s">
        <v>1081</v>
      </c>
      <c r="D130" t="s">
        <v>1082</v>
      </c>
      <c r="E130" t="s">
        <v>574</v>
      </c>
      <c r="F130" t="s">
        <v>1083</v>
      </c>
      <c r="G130" t="s">
        <v>131</v>
      </c>
      <c r="H130" t="s">
        <v>132</v>
      </c>
      <c r="I130">
        <v>10017</v>
      </c>
      <c r="J130" t="s">
        <v>65</v>
      </c>
      <c r="K130" t="s">
        <v>1084</v>
      </c>
      <c r="L130" t="s">
        <v>1085</v>
      </c>
      <c r="M130" t="s">
        <v>1086</v>
      </c>
      <c r="O130" t="s">
        <v>481</v>
      </c>
      <c r="P130">
        <v>1000000</v>
      </c>
      <c r="Q130">
        <v>100000</v>
      </c>
      <c r="R130" s="1">
        <v>39295</v>
      </c>
      <c r="S130" t="s">
        <v>79</v>
      </c>
      <c r="T130" t="s">
        <v>71</v>
      </c>
      <c r="U130" t="s">
        <v>72</v>
      </c>
      <c r="V130" t="s">
        <v>190</v>
      </c>
      <c r="W130" t="s">
        <v>1090</v>
      </c>
      <c r="X130" t="s">
        <v>177</v>
      </c>
      <c r="Y130">
        <v>2.2999999999999998</v>
      </c>
      <c r="Z130">
        <v>15000000</v>
      </c>
      <c r="AA130" t="s">
        <v>76</v>
      </c>
      <c r="AB130">
        <v>1.5</v>
      </c>
      <c r="AC130">
        <v>20</v>
      </c>
      <c r="AD130" t="s">
        <v>77</v>
      </c>
      <c r="AE130" t="s">
        <v>75</v>
      </c>
      <c r="AF130" t="s">
        <v>77</v>
      </c>
      <c r="AG130" t="s">
        <v>79</v>
      </c>
      <c r="AH130" t="s">
        <v>80</v>
      </c>
      <c r="AI130">
        <v>60</v>
      </c>
      <c r="AJ130" t="s">
        <v>104</v>
      </c>
      <c r="AK130" t="s">
        <v>1088</v>
      </c>
      <c r="AL130" t="s">
        <v>608</v>
      </c>
      <c r="AN130">
        <v>5000000</v>
      </c>
      <c r="AO130">
        <v>2008004</v>
      </c>
      <c r="AP130">
        <v>20080430</v>
      </c>
      <c r="AQ130" t="s">
        <v>76</v>
      </c>
      <c r="AR130" t="s">
        <v>76</v>
      </c>
      <c r="AS130">
        <v>0</v>
      </c>
      <c r="AT130">
        <v>0</v>
      </c>
      <c r="AU130" t="s">
        <v>270</v>
      </c>
      <c r="AV130" t="s">
        <v>1091</v>
      </c>
      <c r="AW130" t="s">
        <v>1092</v>
      </c>
      <c r="AX130" t="s">
        <v>75</v>
      </c>
      <c r="AY130" t="s">
        <v>143</v>
      </c>
      <c r="AZ130">
        <v>7308</v>
      </c>
      <c r="BA130" t="s">
        <v>76</v>
      </c>
      <c r="BB130" t="s">
        <v>77</v>
      </c>
      <c r="BE130" t="s">
        <v>75</v>
      </c>
      <c r="BF130" t="s">
        <v>75</v>
      </c>
      <c r="BG130" t="s">
        <v>88</v>
      </c>
      <c r="BH130" t="s">
        <v>75</v>
      </c>
      <c r="BI130" s="1">
        <v>39352</v>
      </c>
    </row>
    <row r="131" spans="1:61">
      <c r="A131">
        <v>22499</v>
      </c>
      <c r="B131" t="s">
        <v>1093</v>
      </c>
      <c r="C131" t="s">
        <v>1094</v>
      </c>
      <c r="E131" t="s">
        <v>1095</v>
      </c>
      <c r="G131" t="s">
        <v>316</v>
      </c>
      <c r="I131" t="s">
        <v>1096</v>
      </c>
      <c r="J131" t="s">
        <v>318</v>
      </c>
      <c r="K131" t="s">
        <v>1097</v>
      </c>
      <c r="L131" t="s">
        <v>1098</v>
      </c>
      <c r="M131" t="s">
        <v>1099</v>
      </c>
      <c r="O131" t="s">
        <v>1100</v>
      </c>
      <c r="P131">
        <v>250000</v>
      </c>
      <c r="Q131">
        <v>250000</v>
      </c>
      <c r="R131" s="1">
        <v>39234</v>
      </c>
      <c r="S131" t="s">
        <v>79</v>
      </c>
      <c r="T131" t="s">
        <v>71</v>
      </c>
      <c r="U131" t="s">
        <v>72</v>
      </c>
      <c r="V131" t="s">
        <v>101</v>
      </c>
      <c r="W131" t="s">
        <v>1101</v>
      </c>
      <c r="X131" t="s">
        <v>77</v>
      </c>
      <c r="Z131">
        <v>1420000000</v>
      </c>
      <c r="AA131" t="s">
        <v>76</v>
      </c>
      <c r="AB131">
        <v>2</v>
      </c>
      <c r="AC131">
        <v>20</v>
      </c>
      <c r="AD131" t="s">
        <v>77</v>
      </c>
      <c r="AE131" t="s">
        <v>75</v>
      </c>
      <c r="AF131" t="s">
        <v>77</v>
      </c>
      <c r="AG131" t="s">
        <v>79</v>
      </c>
      <c r="AH131" t="s">
        <v>79</v>
      </c>
      <c r="AI131">
        <v>90</v>
      </c>
      <c r="AJ131">
        <v>0</v>
      </c>
      <c r="AK131" t="s">
        <v>1102</v>
      </c>
      <c r="AL131" t="s">
        <v>1103</v>
      </c>
      <c r="AP131">
        <v>20071031</v>
      </c>
      <c r="AQ131" t="s">
        <v>76</v>
      </c>
      <c r="AR131" t="s">
        <v>76</v>
      </c>
      <c r="AU131" t="s">
        <v>1104</v>
      </c>
      <c r="AV131" t="s">
        <v>84</v>
      </c>
      <c r="AW131" t="s">
        <v>209</v>
      </c>
      <c r="AX131" t="s">
        <v>77</v>
      </c>
      <c r="AY131" t="s">
        <v>143</v>
      </c>
      <c r="AZ131">
        <v>4597</v>
      </c>
      <c r="BA131" t="s">
        <v>76</v>
      </c>
      <c r="BB131" t="s">
        <v>77</v>
      </c>
      <c r="BD131" t="s">
        <v>1104</v>
      </c>
      <c r="BE131" t="s">
        <v>75</v>
      </c>
      <c r="BF131" t="s">
        <v>75</v>
      </c>
      <c r="BG131" t="s">
        <v>238</v>
      </c>
      <c r="BH131" t="s">
        <v>75</v>
      </c>
      <c r="BI131" s="1">
        <v>39450</v>
      </c>
    </row>
    <row r="132" spans="1:61">
      <c r="A132">
        <v>19878</v>
      </c>
      <c r="B132" t="s">
        <v>1105</v>
      </c>
      <c r="C132" t="s">
        <v>1106</v>
      </c>
      <c r="D132" t="s">
        <v>1107</v>
      </c>
      <c r="E132" t="s">
        <v>1108</v>
      </c>
      <c r="G132" t="s">
        <v>244</v>
      </c>
      <c r="H132" t="s">
        <v>245</v>
      </c>
      <c r="I132">
        <v>2116</v>
      </c>
      <c r="J132" t="s">
        <v>65</v>
      </c>
      <c r="K132" t="s">
        <v>1109</v>
      </c>
      <c r="L132" t="s">
        <v>1110</v>
      </c>
      <c r="M132" t="s">
        <v>1111</v>
      </c>
      <c r="O132" t="s">
        <v>267</v>
      </c>
      <c r="P132">
        <v>1000000</v>
      </c>
      <c r="Q132">
        <v>500000</v>
      </c>
      <c r="R132" s="1">
        <v>39083</v>
      </c>
      <c r="S132" t="s">
        <v>79</v>
      </c>
      <c r="T132" t="s">
        <v>71</v>
      </c>
      <c r="U132" t="s">
        <v>72</v>
      </c>
      <c r="V132" t="s">
        <v>303</v>
      </c>
      <c r="W132" t="s">
        <v>1112</v>
      </c>
      <c r="X132" t="s">
        <v>75</v>
      </c>
      <c r="Y132">
        <v>21</v>
      </c>
      <c r="Z132">
        <v>88000000</v>
      </c>
      <c r="AA132" t="s">
        <v>76</v>
      </c>
      <c r="AB132">
        <v>2</v>
      </c>
      <c r="AC132">
        <v>20</v>
      </c>
      <c r="AD132" t="s">
        <v>77</v>
      </c>
      <c r="AE132" t="s">
        <v>75</v>
      </c>
      <c r="AF132" t="s">
        <v>77</v>
      </c>
      <c r="AG132" t="s">
        <v>79</v>
      </c>
      <c r="AH132" t="s">
        <v>79</v>
      </c>
      <c r="AI132">
        <v>30</v>
      </c>
      <c r="AJ132" t="s">
        <v>323</v>
      </c>
      <c r="AK132" t="s">
        <v>1113</v>
      </c>
      <c r="AL132" t="s">
        <v>1114</v>
      </c>
      <c r="AN132">
        <v>500000</v>
      </c>
      <c r="AO132">
        <v>2008005</v>
      </c>
      <c r="AP132">
        <v>20071130</v>
      </c>
      <c r="AQ132" t="s">
        <v>76</v>
      </c>
      <c r="AR132" t="s">
        <v>76</v>
      </c>
      <c r="AS132">
        <v>0</v>
      </c>
      <c r="AT132">
        <v>0</v>
      </c>
      <c r="AU132" t="s">
        <v>1115</v>
      </c>
      <c r="AV132" t="s">
        <v>84</v>
      </c>
      <c r="AW132" t="s">
        <v>1116</v>
      </c>
      <c r="AX132" t="s">
        <v>77</v>
      </c>
      <c r="AY132" t="s">
        <v>1117</v>
      </c>
      <c r="AZ132">
        <v>3468</v>
      </c>
      <c r="BA132" t="s">
        <v>76</v>
      </c>
      <c r="BB132" t="s">
        <v>77</v>
      </c>
      <c r="BE132" t="s">
        <v>75</v>
      </c>
      <c r="BF132" t="s">
        <v>75</v>
      </c>
      <c r="BG132" t="s">
        <v>88</v>
      </c>
      <c r="BH132" t="s">
        <v>75</v>
      </c>
      <c r="BI132" s="1">
        <v>39175</v>
      </c>
    </row>
    <row r="133" spans="1:61">
      <c r="A133">
        <v>7517</v>
      </c>
      <c r="B133" t="s">
        <v>1118</v>
      </c>
      <c r="C133" t="s">
        <v>1106</v>
      </c>
      <c r="D133" t="s">
        <v>1107</v>
      </c>
      <c r="E133" t="s">
        <v>1108</v>
      </c>
      <c r="G133" t="s">
        <v>244</v>
      </c>
      <c r="H133" t="s">
        <v>245</v>
      </c>
      <c r="I133">
        <v>2116</v>
      </c>
      <c r="J133" t="s">
        <v>65</v>
      </c>
      <c r="K133" t="s">
        <v>1109</v>
      </c>
      <c r="L133" t="s">
        <v>1110</v>
      </c>
      <c r="M133" t="s">
        <v>1111</v>
      </c>
      <c r="O133" t="s">
        <v>69</v>
      </c>
      <c r="P133">
        <v>1000000</v>
      </c>
      <c r="Q133">
        <v>500000</v>
      </c>
      <c r="R133" s="1">
        <v>36770</v>
      </c>
      <c r="S133" t="s">
        <v>79</v>
      </c>
      <c r="T133" t="s">
        <v>71</v>
      </c>
      <c r="U133" t="s">
        <v>72</v>
      </c>
      <c r="V133" t="s">
        <v>303</v>
      </c>
      <c r="W133" t="s">
        <v>1112</v>
      </c>
      <c r="X133" t="s">
        <v>75</v>
      </c>
      <c r="Y133">
        <v>67</v>
      </c>
      <c r="Z133">
        <v>88000000</v>
      </c>
      <c r="AA133" t="s">
        <v>76</v>
      </c>
      <c r="AB133">
        <v>2</v>
      </c>
      <c r="AC133">
        <v>20</v>
      </c>
      <c r="AD133" t="s">
        <v>77</v>
      </c>
      <c r="AE133" t="s">
        <v>75</v>
      </c>
      <c r="AF133" t="s">
        <v>77</v>
      </c>
      <c r="AG133" t="s">
        <v>79</v>
      </c>
      <c r="AH133" t="s">
        <v>79</v>
      </c>
      <c r="AI133">
        <v>30</v>
      </c>
      <c r="AJ133" t="s">
        <v>534</v>
      </c>
      <c r="AK133" t="s">
        <v>1113</v>
      </c>
      <c r="AL133" t="s">
        <v>1114</v>
      </c>
      <c r="AM133" s="1">
        <v>39082</v>
      </c>
      <c r="AN133">
        <v>500000</v>
      </c>
      <c r="AO133">
        <v>2008006</v>
      </c>
      <c r="AP133">
        <v>20071130</v>
      </c>
      <c r="AQ133" t="s">
        <v>76</v>
      </c>
      <c r="AR133" t="s">
        <v>76</v>
      </c>
      <c r="AS133">
        <v>0</v>
      </c>
      <c r="AT133">
        <v>0</v>
      </c>
      <c r="AU133" t="s">
        <v>1115</v>
      </c>
      <c r="AW133" t="s">
        <v>1119</v>
      </c>
      <c r="AX133" t="s">
        <v>77</v>
      </c>
      <c r="AY133" t="s">
        <v>86</v>
      </c>
      <c r="AZ133">
        <v>3468</v>
      </c>
      <c r="BA133" t="s">
        <v>76</v>
      </c>
      <c r="BB133" t="s">
        <v>75</v>
      </c>
      <c r="BC133" t="s">
        <v>1105</v>
      </c>
      <c r="BE133" t="s">
        <v>77</v>
      </c>
      <c r="BF133" t="s">
        <v>75</v>
      </c>
      <c r="BG133" t="s">
        <v>88</v>
      </c>
      <c r="BH133" t="s">
        <v>75</v>
      </c>
      <c r="BI133" s="1">
        <v>37498</v>
      </c>
    </row>
    <row r="134" spans="1:61">
      <c r="A134">
        <v>11108</v>
      </c>
      <c r="B134" t="s">
        <v>1120</v>
      </c>
      <c r="C134" t="s">
        <v>1121</v>
      </c>
      <c r="D134" t="s">
        <v>1122</v>
      </c>
      <c r="E134" t="s">
        <v>1123</v>
      </c>
      <c r="F134" t="s">
        <v>1124</v>
      </c>
      <c r="G134" t="s">
        <v>1125</v>
      </c>
      <c r="H134" t="s">
        <v>601</v>
      </c>
      <c r="I134">
        <v>90404</v>
      </c>
      <c r="J134" t="s">
        <v>65</v>
      </c>
      <c r="K134" t="s">
        <v>1126</v>
      </c>
      <c r="L134" t="s">
        <v>1127</v>
      </c>
      <c r="M134" t="s">
        <v>1128</v>
      </c>
      <c r="O134" t="s">
        <v>1129</v>
      </c>
      <c r="P134">
        <v>1000000</v>
      </c>
      <c r="Q134">
        <v>100000</v>
      </c>
      <c r="R134" s="1">
        <v>37742</v>
      </c>
      <c r="S134" t="s">
        <v>79</v>
      </c>
      <c r="T134" t="s">
        <v>71</v>
      </c>
      <c r="U134" t="s">
        <v>72</v>
      </c>
      <c r="V134" t="s">
        <v>101</v>
      </c>
      <c r="W134" t="s">
        <v>3735</v>
      </c>
      <c r="X134" t="s">
        <v>77</v>
      </c>
      <c r="Y134">
        <v>75.382000000000005</v>
      </c>
      <c r="Z134">
        <v>75382000</v>
      </c>
      <c r="AA134" t="s">
        <v>76</v>
      </c>
      <c r="AB134">
        <v>2</v>
      </c>
      <c r="AC134">
        <v>20</v>
      </c>
      <c r="AD134" t="s">
        <v>77</v>
      </c>
      <c r="AE134" t="s">
        <v>1130</v>
      </c>
      <c r="AF134" t="s">
        <v>77</v>
      </c>
      <c r="AG134" t="s">
        <v>79</v>
      </c>
      <c r="AH134" t="s">
        <v>79</v>
      </c>
      <c r="AI134">
        <v>90</v>
      </c>
      <c r="AJ134">
        <v>0</v>
      </c>
      <c r="AK134" t="s">
        <v>1131</v>
      </c>
      <c r="AL134" t="s">
        <v>106</v>
      </c>
      <c r="AM134" s="1">
        <v>38717</v>
      </c>
      <c r="AN134">
        <v>1000000</v>
      </c>
      <c r="AO134">
        <v>2008003</v>
      </c>
      <c r="AP134">
        <v>20080331</v>
      </c>
      <c r="AQ134" t="s">
        <v>76</v>
      </c>
      <c r="AR134" t="s">
        <v>76</v>
      </c>
      <c r="AS134">
        <v>0</v>
      </c>
      <c r="AT134">
        <v>0</v>
      </c>
      <c r="AU134" t="s">
        <v>1132</v>
      </c>
      <c r="AV134" t="s">
        <v>1133</v>
      </c>
      <c r="AW134" t="s">
        <v>1134</v>
      </c>
      <c r="AX134" t="s">
        <v>77</v>
      </c>
      <c r="AY134" t="s">
        <v>86</v>
      </c>
      <c r="AZ134">
        <v>6796</v>
      </c>
      <c r="BA134" t="s">
        <v>76</v>
      </c>
      <c r="BB134" t="s">
        <v>75</v>
      </c>
      <c r="BE134" t="s">
        <v>77</v>
      </c>
      <c r="BF134" t="s">
        <v>75</v>
      </c>
      <c r="BG134" t="s">
        <v>88</v>
      </c>
      <c r="BH134" t="s">
        <v>75</v>
      </c>
      <c r="BI134" s="1">
        <v>38125</v>
      </c>
    </row>
    <row r="135" spans="1:61">
      <c r="A135">
        <v>10394</v>
      </c>
      <c r="B135" t="s">
        <v>1135</v>
      </c>
      <c r="C135" t="s">
        <v>1136</v>
      </c>
      <c r="D135" t="s">
        <v>1137</v>
      </c>
      <c r="E135" t="s">
        <v>1138</v>
      </c>
      <c r="F135" t="s">
        <v>706</v>
      </c>
      <c r="G135" t="s">
        <v>131</v>
      </c>
      <c r="H135" t="s">
        <v>132</v>
      </c>
      <c r="I135">
        <v>10036</v>
      </c>
      <c r="J135" t="s">
        <v>65</v>
      </c>
      <c r="K135" t="s">
        <v>1139</v>
      </c>
      <c r="L135" t="s">
        <v>1140</v>
      </c>
      <c r="M135" t="s">
        <v>1141</v>
      </c>
      <c r="O135" t="s">
        <v>69</v>
      </c>
      <c r="P135">
        <v>1000000</v>
      </c>
      <c r="Q135">
        <v>100000</v>
      </c>
      <c r="R135" s="1">
        <v>37987</v>
      </c>
      <c r="S135" t="s">
        <v>79</v>
      </c>
      <c r="T135" t="s">
        <v>71</v>
      </c>
      <c r="U135" t="s">
        <v>72</v>
      </c>
      <c r="V135" t="s">
        <v>101</v>
      </c>
      <c r="W135" t="s">
        <v>3736</v>
      </c>
      <c r="X135" t="s">
        <v>177</v>
      </c>
      <c r="Y135">
        <v>209.2</v>
      </c>
      <c r="Z135">
        <v>584200000</v>
      </c>
      <c r="AA135" t="s">
        <v>76</v>
      </c>
      <c r="AB135">
        <v>1</v>
      </c>
      <c r="AC135">
        <v>20</v>
      </c>
      <c r="AD135" t="s">
        <v>77</v>
      </c>
      <c r="AE135" t="s">
        <v>75</v>
      </c>
      <c r="AF135" t="s">
        <v>77</v>
      </c>
      <c r="AG135" t="s">
        <v>70</v>
      </c>
      <c r="AH135" t="s">
        <v>80</v>
      </c>
      <c r="AI135">
        <v>60</v>
      </c>
      <c r="AJ135" t="s">
        <v>467</v>
      </c>
      <c r="AL135" t="s">
        <v>749</v>
      </c>
      <c r="AM135" s="1">
        <v>38352</v>
      </c>
      <c r="AN135">
        <v>0</v>
      </c>
      <c r="AO135">
        <v>2008006</v>
      </c>
      <c r="AP135">
        <v>20080131</v>
      </c>
      <c r="AQ135" t="s">
        <v>76</v>
      </c>
      <c r="AR135" t="s">
        <v>76</v>
      </c>
      <c r="AS135">
        <v>0</v>
      </c>
      <c r="AT135">
        <v>0</v>
      </c>
      <c r="AU135" t="s">
        <v>179</v>
      </c>
      <c r="AV135" t="s">
        <v>966</v>
      </c>
      <c r="AW135" t="s">
        <v>1142</v>
      </c>
      <c r="AX135" t="s">
        <v>77</v>
      </c>
      <c r="AY135" t="s">
        <v>158</v>
      </c>
      <c r="AZ135">
        <v>1937</v>
      </c>
      <c r="BA135" t="s">
        <v>76</v>
      </c>
      <c r="BB135" t="s">
        <v>75</v>
      </c>
      <c r="BE135" t="s">
        <v>75</v>
      </c>
      <c r="BF135" t="s">
        <v>75</v>
      </c>
      <c r="BG135" t="s">
        <v>88</v>
      </c>
      <c r="BH135" t="s">
        <v>75</v>
      </c>
      <c r="BI135" s="1">
        <v>38034</v>
      </c>
    </row>
    <row r="136" spans="1:61">
      <c r="A136">
        <v>8351</v>
      </c>
      <c r="B136" t="s">
        <v>1143</v>
      </c>
      <c r="C136" t="s">
        <v>1136</v>
      </c>
      <c r="D136" t="s">
        <v>1137</v>
      </c>
      <c r="E136" t="s">
        <v>1138</v>
      </c>
      <c r="F136" t="s">
        <v>706</v>
      </c>
      <c r="G136" t="s">
        <v>131</v>
      </c>
      <c r="H136" t="s">
        <v>132</v>
      </c>
      <c r="I136">
        <v>10036</v>
      </c>
      <c r="J136" t="s">
        <v>65</v>
      </c>
      <c r="K136" t="s">
        <v>1139</v>
      </c>
      <c r="L136" t="s">
        <v>1140</v>
      </c>
      <c r="M136" t="s">
        <v>1141</v>
      </c>
      <c r="O136" t="s">
        <v>137</v>
      </c>
      <c r="P136">
        <v>500000</v>
      </c>
      <c r="R136" s="1">
        <v>37438</v>
      </c>
      <c r="S136" t="s">
        <v>79</v>
      </c>
      <c r="T136" t="s">
        <v>71</v>
      </c>
      <c r="U136" t="s">
        <v>72</v>
      </c>
      <c r="V136" t="s">
        <v>101</v>
      </c>
      <c r="W136" t="s">
        <v>3736</v>
      </c>
      <c r="X136" t="s">
        <v>268</v>
      </c>
      <c r="Y136">
        <v>179.9</v>
      </c>
      <c r="Z136">
        <v>584200000</v>
      </c>
      <c r="AA136" t="s">
        <v>76</v>
      </c>
      <c r="AB136">
        <v>1.5</v>
      </c>
      <c r="AC136">
        <v>20</v>
      </c>
      <c r="AD136" t="s">
        <v>77</v>
      </c>
      <c r="AE136" t="s">
        <v>75</v>
      </c>
      <c r="AF136" t="s">
        <v>77</v>
      </c>
      <c r="AG136" t="s">
        <v>79</v>
      </c>
      <c r="AH136" t="s">
        <v>70</v>
      </c>
      <c r="AI136">
        <v>45</v>
      </c>
      <c r="AJ136" t="s">
        <v>467</v>
      </c>
      <c r="AK136" t="s">
        <v>1144</v>
      </c>
      <c r="AL136" t="s">
        <v>749</v>
      </c>
      <c r="AM136" s="1">
        <v>38352</v>
      </c>
      <c r="AO136">
        <v>2008006</v>
      </c>
      <c r="AP136">
        <v>20080131</v>
      </c>
      <c r="AQ136" t="s">
        <v>76</v>
      </c>
      <c r="AR136" t="s">
        <v>76</v>
      </c>
      <c r="AS136">
        <v>0</v>
      </c>
      <c r="AT136">
        <v>0</v>
      </c>
      <c r="AU136" t="s">
        <v>179</v>
      </c>
      <c r="AV136" t="s">
        <v>966</v>
      </c>
      <c r="AW136" t="s">
        <v>1142</v>
      </c>
      <c r="AX136" t="s">
        <v>77</v>
      </c>
      <c r="AY136" t="s">
        <v>86</v>
      </c>
      <c r="AZ136">
        <v>1937</v>
      </c>
      <c r="BA136" t="s">
        <v>76</v>
      </c>
      <c r="BB136" t="s">
        <v>77</v>
      </c>
      <c r="BE136" t="s">
        <v>75</v>
      </c>
      <c r="BF136" t="s">
        <v>75</v>
      </c>
      <c r="BG136" t="s">
        <v>88</v>
      </c>
      <c r="BH136" t="s">
        <v>75</v>
      </c>
      <c r="BI136" s="1">
        <v>37684</v>
      </c>
    </row>
    <row r="137" spans="1:61">
      <c r="A137">
        <v>6556</v>
      </c>
      <c r="B137" t="s">
        <v>1145</v>
      </c>
      <c r="C137" t="s">
        <v>1136</v>
      </c>
      <c r="D137" t="s">
        <v>1137</v>
      </c>
      <c r="E137" t="s">
        <v>1138</v>
      </c>
      <c r="F137" t="s">
        <v>706</v>
      </c>
      <c r="G137" t="s">
        <v>131</v>
      </c>
      <c r="H137" t="s">
        <v>132</v>
      </c>
      <c r="I137">
        <v>10036</v>
      </c>
      <c r="J137" t="s">
        <v>65</v>
      </c>
      <c r="K137" t="s">
        <v>1139</v>
      </c>
      <c r="L137" t="s">
        <v>1140</v>
      </c>
      <c r="M137" t="s">
        <v>1141</v>
      </c>
      <c r="O137" t="s">
        <v>69</v>
      </c>
      <c r="P137">
        <v>500000</v>
      </c>
      <c r="Q137">
        <v>50000</v>
      </c>
      <c r="R137" s="1">
        <v>35217</v>
      </c>
      <c r="S137" t="s">
        <v>70</v>
      </c>
      <c r="T137" t="s">
        <v>71</v>
      </c>
      <c r="U137" t="s">
        <v>72</v>
      </c>
      <c r="V137" t="s">
        <v>101</v>
      </c>
      <c r="W137" t="s">
        <v>3736</v>
      </c>
      <c r="X137" t="s">
        <v>77</v>
      </c>
      <c r="Y137">
        <v>186</v>
      </c>
      <c r="Z137">
        <v>584200000</v>
      </c>
      <c r="AA137" t="s">
        <v>76</v>
      </c>
      <c r="AB137">
        <v>1</v>
      </c>
      <c r="AC137">
        <v>20</v>
      </c>
      <c r="AD137" t="s">
        <v>77</v>
      </c>
      <c r="AE137" t="s">
        <v>75</v>
      </c>
      <c r="AF137" t="s">
        <v>77</v>
      </c>
      <c r="AG137" t="s">
        <v>70</v>
      </c>
      <c r="AH137" t="s">
        <v>80</v>
      </c>
      <c r="AI137">
        <v>60</v>
      </c>
      <c r="AJ137" t="s">
        <v>467</v>
      </c>
      <c r="AL137" t="s">
        <v>749</v>
      </c>
      <c r="AM137" s="1">
        <v>38352</v>
      </c>
      <c r="AN137">
        <v>0</v>
      </c>
      <c r="AO137">
        <v>2008006</v>
      </c>
      <c r="AP137">
        <v>20080131</v>
      </c>
      <c r="AQ137" t="s">
        <v>76</v>
      </c>
      <c r="AR137" t="s">
        <v>76</v>
      </c>
      <c r="AS137">
        <v>0</v>
      </c>
      <c r="AT137">
        <v>0</v>
      </c>
      <c r="AU137" t="s">
        <v>885</v>
      </c>
      <c r="AV137" t="s">
        <v>966</v>
      </c>
      <c r="AW137" t="s">
        <v>1146</v>
      </c>
      <c r="AX137" t="s">
        <v>77</v>
      </c>
      <c r="AY137" t="s">
        <v>86</v>
      </c>
      <c r="AZ137">
        <v>1937</v>
      </c>
      <c r="BA137" t="s">
        <v>76</v>
      </c>
      <c r="BB137" t="s">
        <v>75</v>
      </c>
      <c r="BC137" t="s">
        <v>1143</v>
      </c>
      <c r="BE137" t="s">
        <v>77</v>
      </c>
      <c r="BF137" t="s">
        <v>75</v>
      </c>
      <c r="BG137" t="s">
        <v>88</v>
      </c>
      <c r="BH137" t="s">
        <v>75</v>
      </c>
      <c r="BI137" s="1">
        <v>37312</v>
      </c>
    </row>
    <row r="138" spans="1:61">
      <c r="A138">
        <v>23740</v>
      </c>
      <c r="B138" t="s">
        <v>1147</v>
      </c>
      <c r="C138" t="s">
        <v>1148</v>
      </c>
      <c r="D138" t="s">
        <v>1149</v>
      </c>
      <c r="E138" t="s">
        <v>1150</v>
      </c>
      <c r="F138" t="s">
        <v>1151</v>
      </c>
      <c r="G138" t="s">
        <v>131</v>
      </c>
      <c r="H138" t="s">
        <v>132</v>
      </c>
      <c r="I138">
        <v>10165</v>
      </c>
      <c r="J138" t="s">
        <v>65</v>
      </c>
      <c r="K138" t="s">
        <v>1152</v>
      </c>
      <c r="L138" t="s">
        <v>1153</v>
      </c>
      <c r="M138" t="s">
        <v>1154</v>
      </c>
      <c r="N138" t="s">
        <v>1155</v>
      </c>
      <c r="O138" t="s">
        <v>1156</v>
      </c>
      <c r="P138">
        <v>1000000</v>
      </c>
      <c r="Q138">
        <v>100000</v>
      </c>
      <c r="R138" s="1">
        <v>38727</v>
      </c>
      <c r="S138" t="s">
        <v>79</v>
      </c>
      <c r="T138" t="s">
        <v>71</v>
      </c>
      <c r="U138" t="s">
        <v>72</v>
      </c>
      <c r="V138" t="s">
        <v>153</v>
      </c>
      <c r="W138" t="s">
        <v>1157</v>
      </c>
      <c r="X138" t="s">
        <v>177</v>
      </c>
      <c r="Y138">
        <v>133</v>
      </c>
      <c r="Z138">
        <v>133000000</v>
      </c>
      <c r="AA138" t="s">
        <v>76</v>
      </c>
      <c r="AB138">
        <v>2</v>
      </c>
      <c r="AC138">
        <v>20</v>
      </c>
      <c r="AD138" t="s">
        <v>77</v>
      </c>
      <c r="AE138" t="s">
        <v>75</v>
      </c>
      <c r="AF138" t="s">
        <v>77</v>
      </c>
      <c r="AG138" t="s">
        <v>79</v>
      </c>
      <c r="AH138" t="s">
        <v>79</v>
      </c>
      <c r="AI138">
        <v>60</v>
      </c>
      <c r="AJ138" t="s">
        <v>81</v>
      </c>
      <c r="AK138" t="s">
        <v>1158</v>
      </c>
      <c r="AL138" t="s">
        <v>1159</v>
      </c>
      <c r="AM138" s="1">
        <v>39447</v>
      </c>
      <c r="AN138">
        <v>0</v>
      </c>
      <c r="AO138">
        <v>2008006</v>
      </c>
      <c r="AP138">
        <v>20080630</v>
      </c>
      <c r="AQ138" t="s">
        <v>76</v>
      </c>
      <c r="AR138" t="s">
        <v>76</v>
      </c>
      <c r="AS138">
        <v>0</v>
      </c>
      <c r="AT138">
        <v>0</v>
      </c>
      <c r="AU138" t="s">
        <v>252</v>
      </c>
      <c r="AV138" t="s">
        <v>84</v>
      </c>
      <c r="AW138" t="s">
        <v>1160</v>
      </c>
      <c r="AX138" t="s">
        <v>77</v>
      </c>
      <c r="AY138" t="s">
        <v>86</v>
      </c>
      <c r="AZ138">
        <v>6494</v>
      </c>
      <c r="BA138" t="s">
        <v>76</v>
      </c>
      <c r="BB138" t="s">
        <v>77</v>
      </c>
      <c r="BD138" t="s">
        <v>252</v>
      </c>
      <c r="BE138" t="s">
        <v>77</v>
      </c>
      <c r="BF138" t="s">
        <v>75</v>
      </c>
      <c r="BG138" t="s">
        <v>391</v>
      </c>
      <c r="BH138" t="s">
        <v>77</v>
      </c>
      <c r="BI138" s="1">
        <v>39610</v>
      </c>
    </row>
    <row r="139" spans="1:61">
      <c r="A139">
        <v>17397</v>
      </c>
      <c r="B139" t="s">
        <v>1161</v>
      </c>
      <c r="C139" t="s">
        <v>1162</v>
      </c>
      <c r="D139" t="s">
        <v>1163</v>
      </c>
      <c r="E139" t="s">
        <v>1164</v>
      </c>
      <c r="F139" t="s">
        <v>1165</v>
      </c>
      <c r="G139" t="s">
        <v>316</v>
      </c>
      <c r="I139" t="s">
        <v>1166</v>
      </c>
      <c r="J139" t="s">
        <v>318</v>
      </c>
      <c r="K139" t="s">
        <v>1167</v>
      </c>
      <c r="L139" t="s">
        <v>1168</v>
      </c>
      <c r="M139" t="s">
        <v>1169</v>
      </c>
      <c r="N139" t="s">
        <v>1170</v>
      </c>
      <c r="O139" t="s">
        <v>363</v>
      </c>
      <c r="P139">
        <v>1000000</v>
      </c>
      <c r="Q139">
        <v>100000</v>
      </c>
      <c r="R139" s="1">
        <v>38777</v>
      </c>
      <c r="S139" t="s">
        <v>79</v>
      </c>
      <c r="T139" t="s">
        <v>71</v>
      </c>
      <c r="U139" t="s">
        <v>72</v>
      </c>
      <c r="V139" t="s">
        <v>101</v>
      </c>
      <c r="W139" t="s">
        <v>1171</v>
      </c>
      <c r="X139" t="s">
        <v>77</v>
      </c>
      <c r="Y139">
        <v>160</v>
      </c>
      <c r="Z139">
        <v>3300000000</v>
      </c>
      <c r="AA139" t="s">
        <v>76</v>
      </c>
      <c r="AB139">
        <v>2</v>
      </c>
      <c r="AC139">
        <v>20</v>
      </c>
      <c r="AD139" t="s">
        <v>77</v>
      </c>
      <c r="AE139" t="s">
        <v>75</v>
      </c>
      <c r="AF139" t="s">
        <v>77</v>
      </c>
      <c r="AG139" t="s">
        <v>79</v>
      </c>
      <c r="AH139" t="s">
        <v>70</v>
      </c>
      <c r="AI139">
        <v>60</v>
      </c>
      <c r="AJ139" t="s">
        <v>104</v>
      </c>
      <c r="AK139" t="s">
        <v>555</v>
      </c>
      <c r="AL139" t="s">
        <v>106</v>
      </c>
      <c r="AM139" s="1">
        <v>39082</v>
      </c>
      <c r="AN139">
        <v>25000000</v>
      </c>
      <c r="AO139">
        <v>2008007</v>
      </c>
      <c r="AP139">
        <v>20070930</v>
      </c>
      <c r="AQ139" t="s">
        <v>76</v>
      </c>
      <c r="AR139" t="s">
        <v>76</v>
      </c>
      <c r="AS139">
        <v>0</v>
      </c>
      <c r="AT139">
        <v>0</v>
      </c>
      <c r="AU139" t="s">
        <v>1172</v>
      </c>
      <c r="AV139" t="s">
        <v>84</v>
      </c>
      <c r="AW139" t="s">
        <v>1173</v>
      </c>
      <c r="AX139" t="s">
        <v>77</v>
      </c>
      <c r="AY139" t="s">
        <v>86</v>
      </c>
      <c r="AZ139">
        <v>5715</v>
      </c>
      <c r="BA139" t="s">
        <v>76</v>
      </c>
      <c r="BB139" t="s">
        <v>77</v>
      </c>
      <c r="BE139" t="s">
        <v>77</v>
      </c>
      <c r="BF139" t="s">
        <v>75</v>
      </c>
      <c r="BG139" t="s">
        <v>109</v>
      </c>
      <c r="BH139" t="s">
        <v>75</v>
      </c>
      <c r="BI139" s="1">
        <v>39290</v>
      </c>
    </row>
    <row r="140" spans="1:61">
      <c r="A140">
        <v>15414</v>
      </c>
      <c r="B140" t="s">
        <v>1174</v>
      </c>
      <c r="C140" t="s">
        <v>1175</v>
      </c>
      <c r="E140" t="s">
        <v>1176</v>
      </c>
      <c r="F140" t="s">
        <v>230</v>
      </c>
      <c r="G140" t="s">
        <v>131</v>
      </c>
      <c r="H140" t="s">
        <v>132</v>
      </c>
      <c r="I140">
        <v>10022</v>
      </c>
      <c r="J140" t="s">
        <v>65</v>
      </c>
      <c r="K140" t="s">
        <v>1177</v>
      </c>
      <c r="L140" t="s">
        <v>1178</v>
      </c>
      <c r="M140" t="s">
        <v>1179</v>
      </c>
      <c r="O140" t="s">
        <v>1180</v>
      </c>
      <c r="P140">
        <v>1000000</v>
      </c>
      <c r="Q140">
        <v>100000</v>
      </c>
      <c r="R140" s="1">
        <v>38331</v>
      </c>
      <c r="S140" t="s">
        <v>79</v>
      </c>
      <c r="T140" t="s">
        <v>71</v>
      </c>
      <c r="U140" t="s">
        <v>72</v>
      </c>
      <c r="V140" t="s">
        <v>153</v>
      </c>
      <c r="W140" t="s">
        <v>3737</v>
      </c>
      <c r="X140" t="s">
        <v>177</v>
      </c>
      <c r="Y140">
        <v>282.39999999999998</v>
      </c>
      <c r="Z140">
        <v>5400000000</v>
      </c>
      <c r="AA140" t="s">
        <v>76</v>
      </c>
      <c r="AB140">
        <v>2</v>
      </c>
      <c r="AC140">
        <v>20</v>
      </c>
      <c r="AD140" t="s">
        <v>75</v>
      </c>
      <c r="AE140" t="s">
        <v>75</v>
      </c>
      <c r="AF140" t="s">
        <v>75</v>
      </c>
      <c r="AG140" t="s">
        <v>79</v>
      </c>
      <c r="AH140" t="s">
        <v>79</v>
      </c>
      <c r="AI140">
        <v>30</v>
      </c>
      <c r="AJ140">
        <v>0</v>
      </c>
      <c r="AK140" t="s">
        <v>1181</v>
      </c>
      <c r="AL140" t="s">
        <v>580</v>
      </c>
      <c r="AN140">
        <v>1000000</v>
      </c>
      <c r="AO140">
        <v>2008002</v>
      </c>
      <c r="AP140">
        <v>20070630</v>
      </c>
      <c r="AQ140" t="s">
        <v>76</v>
      </c>
      <c r="AR140" t="s">
        <v>76</v>
      </c>
      <c r="AS140">
        <v>0</v>
      </c>
      <c r="AU140" t="s">
        <v>252</v>
      </c>
      <c r="AV140" t="s">
        <v>1182</v>
      </c>
      <c r="AW140" t="s">
        <v>402</v>
      </c>
      <c r="AX140" t="s">
        <v>77</v>
      </c>
      <c r="AY140" t="s">
        <v>86</v>
      </c>
      <c r="AZ140">
        <v>4364</v>
      </c>
      <c r="BA140" t="s">
        <v>76</v>
      </c>
      <c r="BB140" t="s">
        <v>77</v>
      </c>
      <c r="BD140" t="s">
        <v>235</v>
      </c>
      <c r="BE140" t="s">
        <v>75</v>
      </c>
      <c r="BF140" t="s">
        <v>75</v>
      </c>
      <c r="BG140" t="s">
        <v>88</v>
      </c>
      <c r="BH140" t="s">
        <v>75</v>
      </c>
      <c r="BI140" s="1">
        <v>38608</v>
      </c>
    </row>
    <row r="141" spans="1:61">
      <c r="A141">
        <v>17286</v>
      </c>
      <c r="B141" t="s">
        <v>1183</v>
      </c>
      <c r="C141" t="s">
        <v>1184</v>
      </c>
      <c r="D141" t="s">
        <v>1185</v>
      </c>
      <c r="E141" t="s">
        <v>1186</v>
      </c>
      <c r="F141" t="s">
        <v>1187</v>
      </c>
      <c r="G141" t="s">
        <v>1188</v>
      </c>
      <c r="H141" t="s">
        <v>682</v>
      </c>
      <c r="I141">
        <v>7024</v>
      </c>
      <c r="J141" t="s">
        <v>65</v>
      </c>
      <c r="K141" t="s">
        <v>1189</v>
      </c>
      <c r="L141" t="s">
        <v>1190</v>
      </c>
      <c r="M141" t="s">
        <v>1191</v>
      </c>
      <c r="O141" t="s">
        <v>206</v>
      </c>
      <c r="P141">
        <v>5000000</v>
      </c>
      <c r="Q141">
        <v>1000000</v>
      </c>
      <c r="R141" s="1">
        <v>37347</v>
      </c>
      <c r="S141" t="s">
        <v>79</v>
      </c>
      <c r="T141" t="s">
        <v>71</v>
      </c>
      <c r="U141" t="s">
        <v>72</v>
      </c>
      <c r="V141" t="s">
        <v>153</v>
      </c>
      <c r="W141" t="s">
        <v>3738</v>
      </c>
      <c r="X141" t="s">
        <v>77</v>
      </c>
      <c r="Y141">
        <v>300</v>
      </c>
      <c r="Z141">
        <v>372000000</v>
      </c>
      <c r="AA141" t="s">
        <v>76</v>
      </c>
      <c r="AB141">
        <v>2</v>
      </c>
      <c r="AC141">
        <v>20</v>
      </c>
      <c r="AD141" t="s">
        <v>77</v>
      </c>
      <c r="AE141" t="s">
        <v>75</v>
      </c>
      <c r="AF141" t="s">
        <v>77</v>
      </c>
      <c r="AG141" t="s">
        <v>79</v>
      </c>
      <c r="AH141" t="s">
        <v>70</v>
      </c>
      <c r="AI141">
        <v>60</v>
      </c>
      <c r="AJ141" t="s">
        <v>104</v>
      </c>
      <c r="AK141" t="s">
        <v>1192</v>
      </c>
      <c r="AL141" t="s">
        <v>1193</v>
      </c>
      <c r="AN141">
        <v>0</v>
      </c>
      <c r="AO141">
        <v>2008006</v>
      </c>
      <c r="AP141">
        <v>20080228</v>
      </c>
      <c r="AQ141" t="s">
        <v>76</v>
      </c>
      <c r="AR141" t="s">
        <v>76</v>
      </c>
      <c r="AU141" t="s">
        <v>252</v>
      </c>
      <c r="AW141" t="s">
        <v>581</v>
      </c>
      <c r="AX141" t="s">
        <v>77</v>
      </c>
      <c r="AY141" t="s">
        <v>143</v>
      </c>
      <c r="AZ141">
        <v>6416</v>
      </c>
      <c r="BA141" t="s">
        <v>76</v>
      </c>
      <c r="BB141" t="s">
        <v>77</v>
      </c>
      <c r="BD141" t="s">
        <v>252</v>
      </c>
      <c r="BE141" t="s">
        <v>77</v>
      </c>
      <c r="BF141" t="s">
        <v>75</v>
      </c>
      <c r="BG141" t="s">
        <v>88</v>
      </c>
      <c r="BH141" t="s">
        <v>75</v>
      </c>
      <c r="BI141" s="1">
        <v>38839</v>
      </c>
    </row>
    <row r="142" spans="1:61">
      <c r="A142">
        <v>8959</v>
      </c>
      <c r="B142" t="s">
        <v>1194</v>
      </c>
      <c r="C142" t="s">
        <v>1195</v>
      </c>
      <c r="D142" t="s">
        <v>1196</v>
      </c>
      <c r="E142" t="s">
        <v>1197</v>
      </c>
      <c r="F142" t="s">
        <v>243</v>
      </c>
      <c r="G142" t="s">
        <v>1198</v>
      </c>
      <c r="I142" t="s">
        <v>1199</v>
      </c>
      <c r="J142" t="s">
        <v>1200</v>
      </c>
      <c r="K142" t="s">
        <v>1201</v>
      </c>
      <c r="L142" t="s">
        <v>1202</v>
      </c>
      <c r="M142" t="s">
        <v>1203</v>
      </c>
      <c r="O142" t="s">
        <v>137</v>
      </c>
      <c r="P142">
        <v>1000000</v>
      </c>
      <c r="R142" s="1">
        <v>36404</v>
      </c>
      <c r="S142" t="s">
        <v>79</v>
      </c>
      <c r="T142" t="s">
        <v>71</v>
      </c>
      <c r="U142" t="s">
        <v>72</v>
      </c>
      <c r="V142" t="s">
        <v>101</v>
      </c>
      <c r="W142" t="s">
        <v>3740</v>
      </c>
      <c r="X142" t="s">
        <v>77</v>
      </c>
      <c r="Y142">
        <v>180</v>
      </c>
      <c r="Z142">
        <v>2800000000</v>
      </c>
      <c r="AA142" t="s">
        <v>76</v>
      </c>
      <c r="AB142">
        <v>1.5</v>
      </c>
      <c r="AC142">
        <v>20</v>
      </c>
      <c r="AD142" t="s">
        <v>77</v>
      </c>
      <c r="AE142" t="s">
        <v>75</v>
      </c>
      <c r="AF142" t="s">
        <v>77</v>
      </c>
      <c r="AG142" t="s">
        <v>79</v>
      </c>
      <c r="AH142" t="s">
        <v>70</v>
      </c>
      <c r="AI142">
        <v>75</v>
      </c>
      <c r="AJ142">
        <v>0</v>
      </c>
      <c r="AK142" t="s">
        <v>1205</v>
      </c>
      <c r="AL142" t="s">
        <v>123</v>
      </c>
      <c r="AM142" s="1">
        <v>38352</v>
      </c>
      <c r="AO142">
        <v>2008006</v>
      </c>
      <c r="AP142">
        <v>20080731</v>
      </c>
      <c r="AQ142" t="s">
        <v>76</v>
      </c>
      <c r="AR142" t="s">
        <v>76</v>
      </c>
      <c r="AS142">
        <v>0</v>
      </c>
      <c r="AT142">
        <v>0</v>
      </c>
      <c r="AU142" t="s">
        <v>270</v>
      </c>
      <c r="AV142" t="s">
        <v>84</v>
      </c>
      <c r="AW142" t="s">
        <v>594</v>
      </c>
      <c r="AX142" t="s">
        <v>77</v>
      </c>
      <c r="AY142" t="s">
        <v>86</v>
      </c>
      <c r="AZ142">
        <v>293</v>
      </c>
      <c r="BA142" t="s">
        <v>76</v>
      </c>
      <c r="BB142" t="s">
        <v>77</v>
      </c>
      <c r="BD142" t="s">
        <v>270</v>
      </c>
      <c r="BE142" t="s">
        <v>77</v>
      </c>
      <c r="BF142" t="s">
        <v>77</v>
      </c>
      <c r="BG142" t="s">
        <v>238</v>
      </c>
      <c r="BH142" t="s">
        <v>75</v>
      </c>
      <c r="BI142" s="1">
        <v>37823</v>
      </c>
    </row>
    <row r="143" spans="1:61">
      <c r="A143">
        <v>19961</v>
      </c>
      <c r="B143" t="s">
        <v>1206</v>
      </c>
      <c r="C143" t="s">
        <v>1195</v>
      </c>
      <c r="D143" t="s">
        <v>1196</v>
      </c>
      <c r="E143" t="s">
        <v>1197</v>
      </c>
      <c r="F143" t="s">
        <v>243</v>
      </c>
      <c r="G143" t="s">
        <v>1198</v>
      </c>
      <c r="I143" t="s">
        <v>1199</v>
      </c>
      <c r="J143" t="s">
        <v>1200</v>
      </c>
      <c r="K143" t="s">
        <v>1201</v>
      </c>
      <c r="L143" t="s">
        <v>1202</v>
      </c>
      <c r="M143" t="s">
        <v>1203</v>
      </c>
      <c r="O143" t="s">
        <v>69</v>
      </c>
      <c r="P143">
        <v>1000000</v>
      </c>
      <c r="R143" s="1">
        <v>36404</v>
      </c>
      <c r="S143" t="s">
        <v>79</v>
      </c>
      <c r="T143" t="s">
        <v>71</v>
      </c>
      <c r="U143" t="s">
        <v>72</v>
      </c>
      <c r="V143" t="s">
        <v>101</v>
      </c>
      <c r="W143" t="s">
        <v>1204</v>
      </c>
      <c r="X143" t="s">
        <v>77</v>
      </c>
      <c r="Z143">
        <v>2800000000</v>
      </c>
      <c r="AA143" t="s">
        <v>76</v>
      </c>
      <c r="AB143">
        <v>2</v>
      </c>
      <c r="AC143">
        <v>20</v>
      </c>
      <c r="AD143" t="s">
        <v>77</v>
      </c>
      <c r="AE143" t="s">
        <v>75</v>
      </c>
      <c r="AF143" t="s">
        <v>77</v>
      </c>
      <c r="AG143" t="s">
        <v>79</v>
      </c>
      <c r="AH143" t="s">
        <v>70</v>
      </c>
      <c r="AI143">
        <v>75</v>
      </c>
      <c r="AJ143">
        <v>0</v>
      </c>
      <c r="AL143" t="s">
        <v>123</v>
      </c>
      <c r="AP143">
        <v>20080731</v>
      </c>
      <c r="AQ143" t="s">
        <v>76</v>
      </c>
      <c r="AR143" t="s">
        <v>76</v>
      </c>
      <c r="AS143">
        <v>0</v>
      </c>
      <c r="AT143">
        <v>0</v>
      </c>
      <c r="AU143" t="s">
        <v>270</v>
      </c>
      <c r="AV143" t="s">
        <v>84</v>
      </c>
      <c r="AW143" t="s">
        <v>594</v>
      </c>
      <c r="AX143" t="s">
        <v>77</v>
      </c>
      <c r="AY143" t="s">
        <v>86</v>
      </c>
      <c r="AZ143">
        <v>293</v>
      </c>
      <c r="BA143" t="s">
        <v>76</v>
      </c>
      <c r="BB143" t="s">
        <v>75</v>
      </c>
      <c r="BC143" t="s">
        <v>1194</v>
      </c>
      <c r="BE143" t="s">
        <v>75</v>
      </c>
      <c r="BF143" t="s">
        <v>75</v>
      </c>
      <c r="BG143" t="s">
        <v>238</v>
      </c>
      <c r="BH143" t="s">
        <v>75</v>
      </c>
      <c r="BI143" s="1">
        <v>39245</v>
      </c>
    </row>
    <row r="144" spans="1:61">
      <c r="A144">
        <v>13772</v>
      </c>
      <c r="B144" t="s">
        <v>1207</v>
      </c>
      <c r="C144" t="s">
        <v>1208</v>
      </c>
      <c r="E144" t="s">
        <v>1209</v>
      </c>
      <c r="F144" t="s">
        <v>457</v>
      </c>
      <c r="G144" t="s">
        <v>131</v>
      </c>
      <c r="H144" t="s">
        <v>132</v>
      </c>
      <c r="I144">
        <v>10022</v>
      </c>
      <c r="J144" t="s">
        <v>65</v>
      </c>
      <c r="K144" t="s">
        <v>1210</v>
      </c>
      <c r="L144" t="s">
        <v>1211</v>
      </c>
      <c r="M144" t="s">
        <v>1212</v>
      </c>
      <c r="N144" t="s">
        <v>1213</v>
      </c>
      <c r="O144" t="s">
        <v>206</v>
      </c>
      <c r="P144">
        <v>1000000</v>
      </c>
      <c r="Q144">
        <v>250000</v>
      </c>
      <c r="R144" s="1">
        <v>38412</v>
      </c>
      <c r="S144" t="s">
        <v>79</v>
      </c>
      <c r="T144" t="s">
        <v>71</v>
      </c>
      <c r="U144" t="s">
        <v>72</v>
      </c>
      <c r="V144" t="s">
        <v>101</v>
      </c>
      <c r="W144" t="s">
        <v>3741</v>
      </c>
      <c r="X144" t="s">
        <v>77</v>
      </c>
      <c r="Y144">
        <v>43.8</v>
      </c>
      <c r="Z144">
        <v>43800000</v>
      </c>
      <c r="AA144" t="s">
        <v>76</v>
      </c>
      <c r="AB144">
        <v>1.5</v>
      </c>
      <c r="AC144">
        <v>20</v>
      </c>
      <c r="AD144" t="s">
        <v>77</v>
      </c>
      <c r="AE144" t="s">
        <v>75</v>
      </c>
      <c r="AF144" t="s">
        <v>77</v>
      </c>
      <c r="AG144" t="s">
        <v>79</v>
      </c>
      <c r="AH144" t="s">
        <v>70</v>
      </c>
      <c r="AI144">
        <v>45</v>
      </c>
      <c r="AJ144" t="s">
        <v>104</v>
      </c>
      <c r="AK144" t="s">
        <v>1214</v>
      </c>
      <c r="AL144" t="s">
        <v>1215</v>
      </c>
      <c r="AM144" s="1">
        <v>38763</v>
      </c>
      <c r="AN144">
        <v>5000000</v>
      </c>
      <c r="AO144">
        <v>2007011</v>
      </c>
      <c r="AP144">
        <v>20070831</v>
      </c>
      <c r="AQ144" t="s">
        <v>76</v>
      </c>
      <c r="AR144" t="s">
        <v>76</v>
      </c>
      <c r="AS144">
        <v>0</v>
      </c>
      <c r="AT144">
        <v>0</v>
      </c>
      <c r="AU144" t="s">
        <v>284</v>
      </c>
      <c r="AV144" t="s">
        <v>84</v>
      </c>
      <c r="AW144" t="s">
        <v>751</v>
      </c>
      <c r="AX144" t="s">
        <v>77</v>
      </c>
      <c r="AY144" t="s">
        <v>86</v>
      </c>
      <c r="AZ144">
        <v>5535</v>
      </c>
      <c r="BA144" t="s">
        <v>76</v>
      </c>
      <c r="BB144" t="s">
        <v>77</v>
      </c>
      <c r="BE144" t="s">
        <v>75</v>
      </c>
      <c r="BF144" t="s">
        <v>75</v>
      </c>
      <c r="BG144" t="s">
        <v>88</v>
      </c>
      <c r="BH144" t="s">
        <v>75</v>
      </c>
      <c r="BI144" s="1">
        <v>39051</v>
      </c>
    </row>
    <row r="145" spans="1:61">
      <c r="A145">
        <v>15410</v>
      </c>
      <c r="B145" t="s">
        <v>1216</v>
      </c>
      <c r="C145" t="s">
        <v>329</v>
      </c>
      <c r="E145" t="s">
        <v>331</v>
      </c>
      <c r="F145" t="s">
        <v>332</v>
      </c>
      <c r="G145" t="s">
        <v>131</v>
      </c>
      <c r="H145" t="s">
        <v>132</v>
      </c>
      <c r="I145">
        <v>10022</v>
      </c>
      <c r="J145" t="s">
        <v>65</v>
      </c>
      <c r="K145" t="s">
        <v>333</v>
      </c>
      <c r="L145" t="s">
        <v>334</v>
      </c>
      <c r="M145" t="s">
        <v>335</v>
      </c>
      <c r="O145" t="s">
        <v>100</v>
      </c>
      <c r="P145">
        <v>100000</v>
      </c>
      <c r="Q145">
        <v>0</v>
      </c>
      <c r="R145" s="1">
        <v>38534</v>
      </c>
      <c r="S145" t="s">
        <v>79</v>
      </c>
      <c r="T145" t="s">
        <v>71</v>
      </c>
      <c r="U145" t="s">
        <v>72</v>
      </c>
      <c r="V145" t="s">
        <v>101</v>
      </c>
      <c r="W145" t="s">
        <v>3742</v>
      </c>
      <c r="X145" t="s">
        <v>75</v>
      </c>
      <c r="Y145">
        <v>68.3</v>
      </c>
      <c r="Z145">
        <v>16000000000</v>
      </c>
      <c r="AA145" t="s">
        <v>76</v>
      </c>
      <c r="AB145">
        <v>2</v>
      </c>
      <c r="AC145">
        <v>20</v>
      </c>
      <c r="AD145" t="s">
        <v>77</v>
      </c>
      <c r="AE145" t="s">
        <v>75</v>
      </c>
      <c r="AF145" t="s">
        <v>77</v>
      </c>
      <c r="AG145" t="s">
        <v>79</v>
      </c>
      <c r="AH145" t="s">
        <v>79</v>
      </c>
      <c r="AI145">
        <v>30</v>
      </c>
      <c r="AJ145" t="s">
        <v>104</v>
      </c>
      <c r="AL145" t="s">
        <v>154</v>
      </c>
      <c r="AN145">
        <v>0</v>
      </c>
      <c r="AO145">
        <v>2008007</v>
      </c>
      <c r="AP145">
        <v>20071231</v>
      </c>
      <c r="AQ145" t="s">
        <v>76</v>
      </c>
      <c r="AR145" t="s">
        <v>76</v>
      </c>
      <c r="AS145">
        <v>0</v>
      </c>
      <c r="AT145">
        <v>0</v>
      </c>
      <c r="AU145" t="s">
        <v>1217</v>
      </c>
      <c r="AV145" t="s">
        <v>84</v>
      </c>
      <c r="AW145" t="s">
        <v>1218</v>
      </c>
      <c r="AX145" t="s">
        <v>77</v>
      </c>
      <c r="AY145" t="s">
        <v>143</v>
      </c>
      <c r="AZ145">
        <v>538</v>
      </c>
      <c r="BA145" t="s">
        <v>76</v>
      </c>
      <c r="BB145" t="s">
        <v>77</v>
      </c>
      <c r="BE145" t="s">
        <v>77</v>
      </c>
      <c r="BF145" t="s">
        <v>75</v>
      </c>
      <c r="BG145" t="s">
        <v>88</v>
      </c>
      <c r="BH145" t="s">
        <v>75</v>
      </c>
      <c r="BI145" s="1">
        <v>38595</v>
      </c>
    </row>
    <row r="146" spans="1:61">
      <c r="A146">
        <v>23638</v>
      </c>
      <c r="B146" t="s">
        <v>1219</v>
      </c>
      <c r="C146" t="s">
        <v>1220</v>
      </c>
      <c r="E146" t="s">
        <v>1221</v>
      </c>
      <c r="F146" t="s">
        <v>639</v>
      </c>
      <c r="G146" t="s">
        <v>244</v>
      </c>
      <c r="H146" t="s">
        <v>245</v>
      </c>
      <c r="I146">
        <v>2110</v>
      </c>
      <c r="J146" t="s">
        <v>65</v>
      </c>
      <c r="K146" t="s">
        <v>1222</v>
      </c>
      <c r="L146" t="s">
        <v>1223</v>
      </c>
      <c r="M146" t="s">
        <v>1224</v>
      </c>
      <c r="N146" t="s">
        <v>1225</v>
      </c>
      <c r="O146" t="s">
        <v>69</v>
      </c>
      <c r="P146">
        <v>1000000</v>
      </c>
      <c r="R146" s="1">
        <v>39448</v>
      </c>
      <c r="S146" t="s">
        <v>79</v>
      </c>
      <c r="T146" t="s">
        <v>71</v>
      </c>
      <c r="U146" t="s">
        <v>72</v>
      </c>
      <c r="V146" t="s">
        <v>153</v>
      </c>
      <c r="W146" t="s">
        <v>1226</v>
      </c>
      <c r="X146" t="s">
        <v>75</v>
      </c>
      <c r="Z146">
        <v>1081000000</v>
      </c>
      <c r="AA146" t="s">
        <v>76</v>
      </c>
      <c r="AB146">
        <v>2</v>
      </c>
      <c r="AC146">
        <v>10</v>
      </c>
      <c r="AD146" t="s">
        <v>77</v>
      </c>
      <c r="AE146" t="s">
        <v>75</v>
      </c>
      <c r="AF146" t="s">
        <v>77</v>
      </c>
      <c r="AG146" t="s">
        <v>79</v>
      </c>
      <c r="AH146" t="s">
        <v>70</v>
      </c>
      <c r="AI146">
        <v>90</v>
      </c>
      <c r="AJ146" t="s">
        <v>104</v>
      </c>
      <c r="AK146" t="s">
        <v>1227</v>
      </c>
      <c r="AL146" t="s">
        <v>154</v>
      </c>
      <c r="AN146">
        <v>50000000</v>
      </c>
      <c r="AP146">
        <v>20070331</v>
      </c>
      <c r="AQ146" t="s">
        <v>76</v>
      </c>
      <c r="AR146" t="s">
        <v>76</v>
      </c>
      <c r="AS146">
        <v>0</v>
      </c>
      <c r="AT146">
        <v>0</v>
      </c>
      <c r="AU146" t="s">
        <v>1228</v>
      </c>
      <c r="AV146" t="s">
        <v>84</v>
      </c>
      <c r="AW146" t="s">
        <v>108</v>
      </c>
      <c r="AX146" t="s">
        <v>77</v>
      </c>
      <c r="AY146" t="s">
        <v>86</v>
      </c>
      <c r="AZ146">
        <v>3566</v>
      </c>
      <c r="BA146" t="s">
        <v>76</v>
      </c>
      <c r="BB146" t="s">
        <v>75</v>
      </c>
      <c r="BE146" t="s">
        <v>75</v>
      </c>
      <c r="BF146" t="s">
        <v>75</v>
      </c>
      <c r="BG146" t="s">
        <v>88</v>
      </c>
      <c r="BH146" t="s">
        <v>75</v>
      </c>
      <c r="BI146" s="1">
        <v>39598</v>
      </c>
    </row>
    <row r="147" spans="1:61">
      <c r="A147">
        <v>23448</v>
      </c>
      <c r="B147" t="s">
        <v>1229</v>
      </c>
      <c r="C147" t="s">
        <v>1220</v>
      </c>
      <c r="E147" t="s">
        <v>1221</v>
      </c>
      <c r="F147" t="s">
        <v>639</v>
      </c>
      <c r="G147" t="s">
        <v>244</v>
      </c>
      <c r="H147" t="s">
        <v>245</v>
      </c>
      <c r="I147">
        <v>2110</v>
      </c>
      <c r="J147" t="s">
        <v>65</v>
      </c>
      <c r="K147" t="s">
        <v>1222</v>
      </c>
      <c r="L147" t="s">
        <v>1223</v>
      </c>
      <c r="M147" t="s">
        <v>1224</v>
      </c>
      <c r="N147" t="s">
        <v>1225</v>
      </c>
      <c r="O147" t="s">
        <v>363</v>
      </c>
      <c r="P147">
        <v>1000000</v>
      </c>
      <c r="Q147">
        <v>50000</v>
      </c>
      <c r="R147" s="1">
        <v>39448</v>
      </c>
      <c r="S147" t="s">
        <v>79</v>
      </c>
      <c r="T147" t="s">
        <v>71</v>
      </c>
      <c r="U147" t="s">
        <v>72</v>
      </c>
      <c r="V147" t="s">
        <v>153</v>
      </c>
      <c r="W147" t="s">
        <v>1226</v>
      </c>
      <c r="X147" t="s">
        <v>75</v>
      </c>
      <c r="Y147">
        <v>70</v>
      </c>
      <c r="Z147">
        <v>1081000000</v>
      </c>
      <c r="AA147" t="s">
        <v>76</v>
      </c>
      <c r="AB147">
        <v>2</v>
      </c>
      <c r="AC147">
        <v>10</v>
      </c>
      <c r="AD147" t="s">
        <v>77</v>
      </c>
      <c r="AE147" t="s">
        <v>75</v>
      </c>
      <c r="AF147" t="s">
        <v>77</v>
      </c>
      <c r="AG147" t="s">
        <v>79</v>
      </c>
      <c r="AH147" t="s">
        <v>70</v>
      </c>
      <c r="AI147">
        <v>90</v>
      </c>
      <c r="AJ147" t="s">
        <v>104</v>
      </c>
      <c r="AK147" t="s">
        <v>1227</v>
      </c>
      <c r="AL147" t="s">
        <v>154</v>
      </c>
      <c r="AN147">
        <v>50000000</v>
      </c>
      <c r="AO147">
        <v>2008007</v>
      </c>
      <c r="AP147">
        <v>20070331</v>
      </c>
      <c r="AQ147" t="s">
        <v>76</v>
      </c>
      <c r="AR147" t="s">
        <v>76</v>
      </c>
      <c r="AS147">
        <v>0</v>
      </c>
      <c r="AT147">
        <v>0</v>
      </c>
      <c r="AU147" t="s">
        <v>1228</v>
      </c>
      <c r="AV147" t="s">
        <v>84</v>
      </c>
      <c r="AW147" t="s">
        <v>108</v>
      </c>
      <c r="AX147" t="s">
        <v>77</v>
      </c>
      <c r="AY147" t="s">
        <v>86</v>
      </c>
      <c r="AZ147">
        <v>3566</v>
      </c>
      <c r="BA147" t="s">
        <v>76</v>
      </c>
      <c r="BB147" t="s">
        <v>77</v>
      </c>
      <c r="BE147" t="s">
        <v>77</v>
      </c>
      <c r="BF147" t="s">
        <v>75</v>
      </c>
      <c r="BG147" t="s">
        <v>88</v>
      </c>
      <c r="BH147" t="s">
        <v>75</v>
      </c>
      <c r="BI147" s="1">
        <v>39598</v>
      </c>
    </row>
    <row r="148" spans="1:61">
      <c r="A148">
        <v>20471</v>
      </c>
      <c r="B148" t="s">
        <v>1230</v>
      </c>
      <c r="C148" t="s">
        <v>1220</v>
      </c>
      <c r="D148" t="s">
        <v>1231</v>
      </c>
      <c r="E148" t="s">
        <v>1221</v>
      </c>
      <c r="F148" t="s">
        <v>639</v>
      </c>
      <c r="G148" t="s">
        <v>244</v>
      </c>
      <c r="H148" t="s">
        <v>245</v>
      </c>
      <c r="I148">
        <v>2110</v>
      </c>
      <c r="J148" t="s">
        <v>65</v>
      </c>
      <c r="K148" t="s">
        <v>1222</v>
      </c>
      <c r="L148" t="s">
        <v>1223</v>
      </c>
      <c r="M148" t="s">
        <v>1224</v>
      </c>
      <c r="N148" t="s">
        <v>1225</v>
      </c>
      <c r="O148" t="s">
        <v>69</v>
      </c>
      <c r="P148">
        <v>1000000</v>
      </c>
      <c r="Q148">
        <v>100000</v>
      </c>
      <c r="R148" s="1">
        <v>38991</v>
      </c>
      <c r="S148" t="s">
        <v>79</v>
      </c>
      <c r="T148" t="s">
        <v>71</v>
      </c>
      <c r="U148" t="s">
        <v>72</v>
      </c>
      <c r="V148" t="s">
        <v>101</v>
      </c>
      <c r="W148" t="s">
        <v>1232</v>
      </c>
      <c r="X148" t="s">
        <v>77</v>
      </c>
      <c r="Z148">
        <v>1081000000</v>
      </c>
      <c r="AA148" t="s">
        <v>76</v>
      </c>
      <c r="AB148">
        <v>2</v>
      </c>
      <c r="AC148">
        <v>20</v>
      </c>
      <c r="AD148" t="s">
        <v>77</v>
      </c>
      <c r="AE148" t="s">
        <v>75</v>
      </c>
      <c r="AF148" t="s">
        <v>77</v>
      </c>
      <c r="AG148" t="s">
        <v>79</v>
      </c>
      <c r="AH148" t="s">
        <v>70</v>
      </c>
      <c r="AI148">
        <v>30</v>
      </c>
      <c r="AJ148" t="s">
        <v>104</v>
      </c>
      <c r="AK148" t="s">
        <v>1233</v>
      </c>
      <c r="AL148" t="s">
        <v>463</v>
      </c>
      <c r="AN148">
        <v>50000000</v>
      </c>
      <c r="AP148">
        <v>20070331</v>
      </c>
      <c r="AQ148" t="s">
        <v>76</v>
      </c>
      <c r="AR148" t="s">
        <v>76</v>
      </c>
      <c r="AS148">
        <v>0</v>
      </c>
      <c r="AT148">
        <v>0</v>
      </c>
      <c r="AU148" t="s">
        <v>1234</v>
      </c>
      <c r="AV148" t="s">
        <v>84</v>
      </c>
      <c r="AW148" t="s">
        <v>594</v>
      </c>
      <c r="AX148" t="s">
        <v>77</v>
      </c>
      <c r="AY148" t="s">
        <v>86</v>
      </c>
      <c r="AZ148">
        <v>3566</v>
      </c>
      <c r="BA148" t="s">
        <v>76</v>
      </c>
      <c r="BB148" t="s">
        <v>75</v>
      </c>
      <c r="BC148" t="s">
        <v>1235</v>
      </c>
      <c r="BE148" t="s">
        <v>75</v>
      </c>
      <c r="BF148" t="s">
        <v>75</v>
      </c>
      <c r="BG148" t="s">
        <v>88</v>
      </c>
      <c r="BH148" t="s">
        <v>75</v>
      </c>
      <c r="BI148" s="1">
        <v>39217</v>
      </c>
    </row>
    <row r="149" spans="1:61">
      <c r="A149">
        <v>20472</v>
      </c>
      <c r="B149" t="s">
        <v>1235</v>
      </c>
      <c r="C149" t="s">
        <v>1220</v>
      </c>
      <c r="D149" t="s">
        <v>1231</v>
      </c>
      <c r="E149" t="s">
        <v>1221</v>
      </c>
      <c r="F149" t="s">
        <v>639</v>
      </c>
      <c r="G149" t="s">
        <v>244</v>
      </c>
      <c r="H149" t="s">
        <v>245</v>
      </c>
      <c r="I149">
        <v>2110</v>
      </c>
      <c r="J149" t="s">
        <v>65</v>
      </c>
      <c r="K149" t="s">
        <v>1222</v>
      </c>
      <c r="L149" t="s">
        <v>1223</v>
      </c>
      <c r="M149" t="s">
        <v>1224</v>
      </c>
      <c r="N149" t="s">
        <v>1225</v>
      </c>
      <c r="O149" t="s">
        <v>363</v>
      </c>
      <c r="P149">
        <v>1000000</v>
      </c>
      <c r="Q149">
        <v>100000</v>
      </c>
      <c r="R149" s="1">
        <v>38991</v>
      </c>
      <c r="S149" t="s">
        <v>79</v>
      </c>
      <c r="T149" t="s">
        <v>71</v>
      </c>
      <c r="U149" t="s">
        <v>72</v>
      </c>
      <c r="V149" t="s">
        <v>101</v>
      </c>
      <c r="W149" t="s">
        <v>1232</v>
      </c>
      <c r="X149" t="s">
        <v>77</v>
      </c>
      <c r="Z149">
        <v>1081000000</v>
      </c>
      <c r="AA149" t="s">
        <v>76</v>
      </c>
      <c r="AB149">
        <v>2</v>
      </c>
      <c r="AC149">
        <v>20</v>
      </c>
      <c r="AD149" t="s">
        <v>77</v>
      </c>
      <c r="AE149" t="s">
        <v>75</v>
      </c>
      <c r="AF149" t="s">
        <v>77</v>
      </c>
      <c r="AG149" t="s">
        <v>79</v>
      </c>
      <c r="AH149" t="s">
        <v>70</v>
      </c>
      <c r="AI149">
        <v>30</v>
      </c>
      <c r="AJ149" t="s">
        <v>104</v>
      </c>
      <c r="AK149" t="s">
        <v>1236</v>
      </c>
      <c r="AL149" t="s">
        <v>154</v>
      </c>
      <c r="AN149">
        <v>50000000</v>
      </c>
      <c r="AP149">
        <v>20070331</v>
      </c>
      <c r="AQ149" t="s">
        <v>76</v>
      </c>
      <c r="AR149" t="s">
        <v>76</v>
      </c>
      <c r="AS149">
        <v>0</v>
      </c>
      <c r="AT149">
        <v>0</v>
      </c>
      <c r="AU149" t="s">
        <v>1237</v>
      </c>
      <c r="AV149" t="s">
        <v>84</v>
      </c>
      <c r="AW149" t="s">
        <v>826</v>
      </c>
      <c r="AX149" t="s">
        <v>77</v>
      </c>
      <c r="AY149" t="s">
        <v>143</v>
      </c>
      <c r="AZ149">
        <v>3566</v>
      </c>
      <c r="BA149" t="s">
        <v>76</v>
      </c>
      <c r="BB149" t="s">
        <v>77</v>
      </c>
      <c r="BE149" t="s">
        <v>75</v>
      </c>
      <c r="BF149" t="s">
        <v>75</v>
      </c>
      <c r="BG149" t="s">
        <v>88</v>
      </c>
      <c r="BH149" t="s">
        <v>75</v>
      </c>
      <c r="BI149" s="1">
        <v>39217</v>
      </c>
    </row>
    <row r="150" spans="1:61">
      <c r="A150">
        <v>7304</v>
      </c>
      <c r="B150" t="s">
        <v>1238</v>
      </c>
      <c r="C150" t="s">
        <v>1239</v>
      </c>
      <c r="D150" t="s">
        <v>1240</v>
      </c>
      <c r="E150" t="s">
        <v>1241</v>
      </c>
      <c r="F150" t="s">
        <v>1242</v>
      </c>
      <c r="G150" t="s">
        <v>1243</v>
      </c>
      <c r="H150" t="s">
        <v>132</v>
      </c>
      <c r="I150" t="s">
        <v>1244</v>
      </c>
      <c r="J150" t="s">
        <v>65</v>
      </c>
      <c r="K150" t="s">
        <v>1245</v>
      </c>
      <c r="L150" t="s">
        <v>1246</v>
      </c>
      <c r="M150" t="s">
        <v>1247</v>
      </c>
      <c r="N150" t="s">
        <v>1248</v>
      </c>
      <c r="O150" t="s">
        <v>267</v>
      </c>
      <c r="P150">
        <v>500000</v>
      </c>
      <c r="Q150">
        <v>500000</v>
      </c>
      <c r="R150" s="1">
        <v>36585</v>
      </c>
      <c r="S150" t="s">
        <v>79</v>
      </c>
      <c r="T150" t="s">
        <v>71</v>
      </c>
      <c r="U150" t="s">
        <v>72</v>
      </c>
      <c r="V150" t="s">
        <v>153</v>
      </c>
      <c r="W150" t="s">
        <v>3743</v>
      </c>
      <c r="X150" t="s">
        <v>77</v>
      </c>
      <c r="Y150">
        <v>78.061999999999998</v>
      </c>
      <c r="Z150">
        <v>174100000</v>
      </c>
      <c r="AA150" t="s">
        <v>76</v>
      </c>
      <c r="AB150">
        <v>2</v>
      </c>
      <c r="AC150">
        <v>20</v>
      </c>
      <c r="AD150" t="s">
        <v>77</v>
      </c>
      <c r="AE150">
        <v>10</v>
      </c>
      <c r="AF150" t="s">
        <v>77</v>
      </c>
      <c r="AG150" t="s">
        <v>79</v>
      </c>
      <c r="AH150" t="s">
        <v>70</v>
      </c>
      <c r="AI150">
        <v>60</v>
      </c>
      <c r="AJ150" t="s">
        <v>104</v>
      </c>
      <c r="AK150" t="s">
        <v>1249</v>
      </c>
      <c r="AL150" t="s">
        <v>123</v>
      </c>
      <c r="AM150" s="1">
        <v>39082</v>
      </c>
      <c r="AN150">
        <v>15000000</v>
      </c>
      <c r="AO150">
        <v>2008007</v>
      </c>
      <c r="AP150">
        <v>20071231</v>
      </c>
      <c r="AQ150" t="s">
        <v>76</v>
      </c>
      <c r="AR150" t="s">
        <v>76</v>
      </c>
      <c r="AS150">
        <v>0</v>
      </c>
      <c r="AT150">
        <v>0</v>
      </c>
      <c r="AU150" t="s">
        <v>609</v>
      </c>
      <c r="AV150" t="s">
        <v>1250</v>
      </c>
      <c r="AW150" t="s">
        <v>826</v>
      </c>
      <c r="AX150" t="s">
        <v>77</v>
      </c>
      <c r="AY150" t="s">
        <v>86</v>
      </c>
      <c r="AZ150">
        <v>3371</v>
      </c>
      <c r="BA150" t="s">
        <v>76</v>
      </c>
      <c r="BB150" t="s">
        <v>77</v>
      </c>
      <c r="BD150" t="s">
        <v>609</v>
      </c>
      <c r="BE150" t="s">
        <v>77</v>
      </c>
      <c r="BF150" t="s">
        <v>75</v>
      </c>
      <c r="BG150" t="s">
        <v>1251</v>
      </c>
      <c r="BH150" t="s">
        <v>77</v>
      </c>
      <c r="BI150" s="1">
        <v>37448</v>
      </c>
    </row>
    <row r="151" spans="1:61">
      <c r="A151">
        <v>7630</v>
      </c>
      <c r="B151" t="s">
        <v>1252</v>
      </c>
      <c r="C151" t="s">
        <v>1239</v>
      </c>
      <c r="D151" t="s">
        <v>1240</v>
      </c>
      <c r="E151" t="s">
        <v>1241</v>
      </c>
      <c r="F151" t="s">
        <v>1242</v>
      </c>
      <c r="G151" t="s">
        <v>1243</v>
      </c>
      <c r="H151" t="s">
        <v>132</v>
      </c>
      <c r="I151" t="s">
        <v>1244</v>
      </c>
      <c r="J151" t="s">
        <v>65</v>
      </c>
      <c r="K151" t="s">
        <v>1245</v>
      </c>
      <c r="L151" t="s">
        <v>1246</v>
      </c>
      <c r="M151" t="s">
        <v>1247</v>
      </c>
      <c r="N151" t="s">
        <v>1248</v>
      </c>
      <c r="O151" t="s">
        <v>481</v>
      </c>
      <c r="P151">
        <v>500000</v>
      </c>
      <c r="Q151">
        <v>500000</v>
      </c>
      <c r="R151" s="1">
        <v>37297</v>
      </c>
      <c r="S151" t="s">
        <v>79</v>
      </c>
      <c r="T151" t="s">
        <v>71</v>
      </c>
      <c r="U151" t="s">
        <v>72</v>
      </c>
      <c r="V151" t="s">
        <v>153</v>
      </c>
      <c r="W151" t="s">
        <v>3743</v>
      </c>
      <c r="X151" t="s">
        <v>77</v>
      </c>
      <c r="Y151">
        <v>57.968000000000004</v>
      </c>
      <c r="Z151">
        <v>174100000</v>
      </c>
      <c r="AA151" t="s">
        <v>76</v>
      </c>
      <c r="AB151">
        <v>2</v>
      </c>
      <c r="AC151">
        <v>20</v>
      </c>
      <c r="AD151" t="s">
        <v>77</v>
      </c>
      <c r="AE151">
        <v>10</v>
      </c>
      <c r="AF151" t="s">
        <v>77</v>
      </c>
      <c r="AG151" t="s">
        <v>79</v>
      </c>
      <c r="AH151" t="s">
        <v>70</v>
      </c>
      <c r="AI151">
        <v>60</v>
      </c>
      <c r="AJ151" t="s">
        <v>104</v>
      </c>
      <c r="AK151" t="s">
        <v>1253</v>
      </c>
      <c r="AL151" t="s">
        <v>123</v>
      </c>
      <c r="AM151" s="1">
        <v>39082</v>
      </c>
      <c r="AN151">
        <v>15000000</v>
      </c>
      <c r="AO151">
        <v>2008007</v>
      </c>
      <c r="AP151">
        <v>20071231</v>
      </c>
      <c r="AQ151" t="s">
        <v>76</v>
      </c>
      <c r="AR151" t="s">
        <v>76</v>
      </c>
      <c r="AS151" t="s">
        <v>1254</v>
      </c>
      <c r="AT151">
        <v>0</v>
      </c>
      <c r="AU151" t="s">
        <v>609</v>
      </c>
      <c r="AV151" t="s">
        <v>1250</v>
      </c>
      <c r="AW151" t="s">
        <v>84</v>
      </c>
      <c r="AX151" t="s">
        <v>77</v>
      </c>
      <c r="AY151" t="s">
        <v>86</v>
      </c>
      <c r="AZ151">
        <v>3371</v>
      </c>
      <c r="BA151" t="s">
        <v>76</v>
      </c>
      <c r="BB151" t="s">
        <v>77</v>
      </c>
      <c r="BD151" t="s">
        <v>609</v>
      </c>
      <c r="BE151" t="s">
        <v>75</v>
      </c>
      <c r="BF151" t="s">
        <v>75</v>
      </c>
      <c r="BG151" t="s">
        <v>1251</v>
      </c>
      <c r="BH151" t="s">
        <v>77</v>
      </c>
      <c r="BI151" s="1">
        <v>37795</v>
      </c>
    </row>
    <row r="152" spans="1:61">
      <c r="A152">
        <v>21991</v>
      </c>
      <c r="B152" t="s">
        <v>1255</v>
      </c>
      <c r="C152" t="s">
        <v>1256</v>
      </c>
      <c r="D152" t="s">
        <v>1257</v>
      </c>
      <c r="E152" t="s">
        <v>1258</v>
      </c>
      <c r="F152" t="s">
        <v>1259</v>
      </c>
      <c r="G152" t="s">
        <v>1065</v>
      </c>
      <c r="H152" t="s">
        <v>1066</v>
      </c>
      <c r="I152">
        <v>6880</v>
      </c>
      <c r="J152" t="s">
        <v>65</v>
      </c>
      <c r="K152" t="s">
        <v>1260</v>
      </c>
      <c r="L152" t="s">
        <v>1261</v>
      </c>
      <c r="M152" t="s">
        <v>1262</v>
      </c>
      <c r="N152" t="s">
        <v>1263</v>
      </c>
      <c r="O152" t="s">
        <v>363</v>
      </c>
      <c r="P152">
        <v>1000000</v>
      </c>
      <c r="R152" s="1">
        <v>39265</v>
      </c>
      <c r="S152" t="s">
        <v>79</v>
      </c>
      <c r="T152" t="s">
        <v>71</v>
      </c>
      <c r="U152" t="s">
        <v>72</v>
      </c>
      <c r="V152" t="s">
        <v>101</v>
      </c>
      <c r="W152" t="s">
        <v>1264</v>
      </c>
      <c r="X152" t="s">
        <v>569</v>
      </c>
      <c r="Y152">
        <v>183.11799999999999</v>
      </c>
      <c r="Z152">
        <v>794317000</v>
      </c>
      <c r="AA152" t="s">
        <v>76</v>
      </c>
      <c r="AB152">
        <v>2</v>
      </c>
      <c r="AC152">
        <v>20</v>
      </c>
      <c r="AD152" t="s">
        <v>77</v>
      </c>
      <c r="AE152" t="s">
        <v>75</v>
      </c>
      <c r="AF152" t="s">
        <v>77</v>
      </c>
      <c r="AG152" t="s">
        <v>79</v>
      </c>
      <c r="AH152" t="s">
        <v>70</v>
      </c>
      <c r="AI152">
        <v>180</v>
      </c>
      <c r="AJ152" t="s">
        <v>467</v>
      </c>
      <c r="AK152" t="s">
        <v>555</v>
      </c>
      <c r="AL152" t="s">
        <v>154</v>
      </c>
      <c r="AN152">
        <v>50000000</v>
      </c>
      <c r="AO152">
        <v>2008007</v>
      </c>
      <c r="AP152">
        <v>20080731</v>
      </c>
      <c r="AQ152" t="s">
        <v>76</v>
      </c>
      <c r="AR152" t="s">
        <v>76</v>
      </c>
      <c r="AS152">
        <v>0</v>
      </c>
      <c r="AT152">
        <v>0</v>
      </c>
      <c r="AU152" t="s">
        <v>1265</v>
      </c>
      <c r="AV152" t="s">
        <v>84</v>
      </c>
      <c r="AW152" t="s">
        <v>402</v>
      </c>
      <c r="AX152" t="s">
        <v>77</v>
      </c>
      <c r="AY152" t="s">
        <v>86</v>
      </c>
      <c r="AZ152">
        <v>4279</v>
      </c>
      <c r="BA152" t="s">
        <v>76</v>
      </c>
      <c r="BB152" t="s">
        <v>77</v>
      </c>
      <c r="BE152" t="s">
        <v>77</v>
      </c>
      <c r="BF152" t="s">
        <v>75</v>
      </c>
      <c r="BG152" t="s">
        <v>327</v>
      </c>
      <c r="BH152" t="s">
        <v>77</v>
      </c>
      <c r="BI152" s="1">
        <v>39392</v>
      </c>
    </row>
    <row r="153" spans="1:61">
      <c r="A153">
        <v>557</v>
      </c>
      <c r="B153" t="s">
        <v>1266</v>
      </c>
      <c r="C153" t="s">
        <v>128</v>
      </c>
      <c r="D153" t="s">
        <v>129</v>
      </c>
      <c r="E153" t="s">
        <v>130</v>
      </c>
      <c r="G153" t="s">
        <v>131</v>
      </c>
      <c r="H153" t="s">
        <v>132</v>
      </c>
      <c r="I153" t="s">
        <v>133</v>
      </c>
      <c r="J153" t="s">
        <v>65</v>
      </c>
      <c r="K153" t="s">
        <v>134</v>
      </c>
      <c r="L153" t="s">
        <v>135</v>
      </c>
      <c r="M153" t="s">
        <v>136</v>
      </c>
      <c r="O153" t="s">
        <v>137</v>
      </c>
      <c r="P153">
        <v>100000</v>
      </c>
      <c r="R153" s="1">
        <v>32874</v>
      </c>
      <c r="S153" t="s">
        <v>79</v>
      </c>
      <c r="T153" t="s">
        <v>71</v>
      </c>
      <c r="U153" t="s">
        <v>72</v>
      </c>
      <c r="V153" t="s">
        <v>101</v>
      </c>
      <c r="W153" t="s">
        <v>3744</v>
      </c>
      <c r="X153" t="s">
        <v>75</v>
      </c>
      <c r="Y153">
        <v>779.58</v>
      </c>
      <c r="Z153">
        <v>42987000000</v>
      </c>
      <c r="AA153" t="s">
        <v>76</v>
      </c>
      <c r="AB153">
        <v>1.5</v>
      </c>
      <c r="AC153">
        <v>10</v>
      </c>
      <c r="AD153" t="s">
        <v>77</v>
      </c>
      <c r="AE153" t="s">
        <v>75</v>
      </c>
      <c r="AF153" t="s">
        <v>77</v>
      </c>
      <c r="AG153" t="s">
        <v>79</v>
      </c>
      <c r="AH153" t="s">
        <v>79</v>
      </c>
      <c r="AI153">
        <v>10</v>
      </c>
      <c r="AJ153">
        <v>0</v>
      </c>
      <c r="AK153" t="s">
        <v>256</v>
      </c>
      <c r="AL153" t="s">
        <v>1267</v>
      </c>
      <c r="AM153" s="1">
        <v>38352</v>
      </c>
      <c r="AN153">
        <v>10000000</v>
      </c>
      <c r="AO153">
        <v>2008006</v>
      </c>
      <c r="AP153">
        <v>20080630</v>
      </c>
      <c r="AQ153" t="s">
        <v>76</v>
      </c>
      <c r="AR153" t="s">
        <v>76</v>
      </c>
      <c r="AS153">
        <v>0</v>
      </c>
      <c r="AT153">
        <v>0</v>
      </c>
      <c r="AU153" t="s">
        <v>128</v>
      </c>
      <c r="AV153" t="s">
        <v>141</v>
      </c>
      <c r="AW153" t="s">
        <v>258</v>
      </c>
      <c r="AX153" t="s">
        <v>77</v>
      </c>
      <c r="AY153" t="s">
        <v>143</v>
      </c>
      <c r="AZ153">
        <v>55</v>
      </c>
      <c r="BA153" t="s">
        <v>76</v>
      </c>
      <c r="BB153" t="s">
        <v>77</v>
      </c>
      <c r="BE153" t="s">
        <v>77</v>
      </c>
      <c r="BF153" t="s">
        <v>75</v>
      </c>
      <c r="BG153" t="s">
        <v>88</v>
      </c>
      <c r="BH153" t="s">
        <v>75</v>
      </c>
      <c r="BI153" s="1">
        <v>35186</v>
      </c>
    </row>
    <row r="154" spans="1:61">
      <c r="A154">
        <v>3484</v>
      </c>
      <c r="B154" t="s">
        <v>1268</v>
      </c>
      <c r="C154" t="s">
        <v>128</v>
      </c>
      <c r="D154" t="s">
        <v>129</v>
      </c>
      <c r="E154" t="s">
        <v>130</v>
      </c>
      <c r="G154" t="s">
        <v>131</v>
      </c>
      <c r="H154" t="s">
        <v>132</v>
      </c>
      <c r="I154" t="s">
        <v>133</v>
      </c>
      <c r="J154" t="s">
        <v>65</v>
      </c>
      <c r="K154" t="s">
        <v>134</v>
      </c>
      <c r="L154" t="s">
        <v>135</v>
      </c>
      <c r="M154" t="s">
        <v>136</v>
      </c>
      <c r="O154" t="s">
        <v>137</v>
      </c>
      <c r="P154">
        <v>100000</v>
      </c>
      <c r="R154" s="1">
        <v>35431</v>
      </c>
      <c r="S154" t="s">
        <v>79</v>
      </c>
      <c r="T154" t="s">
        <v>71</v>
      </c>
      <c r="U154" t="s">
        <v>72</v>
      </c>
      <c r="V154" t="s">
        <v>101</v>
      </c>
      <c r="W154" t="s">
        <v>3745</v>
      </c>
      <c r="X154" t="s">
        <v>75</v>
      </c>
      <c r="Z154">
        <v>42987000000</v>
      </c>
      <c r="AA154" t="s">
        <v>76</v>
      </c>
      <c r="AB154">
        <v>1.5</v>
      </c>
      <c r="AC154">
        <v>15</v>
      </c>
      <c r="AD154" t="s">
        <v>77</v>
      </c>
      <c r="AE154" t="s">
        <v>75</v>
      </c>
      <c r="AF154" t="s">
        <v>77</v>
      </c>
      <c r="AG154" t="s">
        <v>79</v>
      </c>
      <c r="AH154" t="s">
        <v>79</v>
      </c>
      <c r="AI154">
        <v>10</v>
      </c>
      <c r="AJ154">
        <v>0</v>
      </c>
      <c r="AK154" t="s">
        <v>256</v>
      </c>
      <c r="AL154" t="s">
        <v>1267</v>
      </c>
      <c r="AM154" s="1">
        <v>37986</v>
      </c>
      <c r="AN154">
        <v>10000000</v>
      </c>
      <c r="AP154">
        <v>20080630</v>
      </c>
      <c r="AQ154" t="s">
        <v>76</v>
      </c>
      <c r="AR154" t="s">
        <v>76</v>
      </c>
      <c r="AS154">
        <v>0</v>
      </c>
      <c r="AT154">
        <v>0</v>
      </c>
      <c r="AU154" t="s">
        <v>128</v>
      </c>
      <c r="AV154" t="s">
        <v>141</v>
      </c>
      <c r="AW154" t="s">
        <v>258</v>
      </c>
      <c r="AX154" t="s">
        <v>77</v>
      </c>
      <c r="AY154" t="s">
        <v>143</v>
      </c>
      <c r="AZ154">
        <v>55</v>
      </c>
      <c r="BA154" t="s">
        <v>76</v>
      </c>
      <c r="BB154" t="s">
        <v>77</v>
      </c>
      <c r="BC154" t="s">
        <v>1268</v>
      </c>
      <c r="BD154" t="s">
        <v>128</v>
      </c>
      <c r="BE154" t="s">
        <v>75</v>
      </c>
      <c r="BF154" t="s">
        <v>75</v>
      </c>
      <c r="BG154" t="s">
        <v>88</v>
      </c>
      <c r="BH154" t="s">
        <v>75</v>
      </c>
      <c r="BI154" s="1">
        <v>35704</v>
      </c>
    </row>
    <row r="155" spans="1:61">
      <c r="A155">
        <v>16639</v>
      </c>
      <c r="B155" t="s">
        <v>1269</v>
      </c>
      <c r="C155" t="s">
        <v>1270</v>
      </c>
      <c r="D155" t="s">
        <v>1271</v>
      </c>
      <c r="E155" t="s">
        <v>1272</v>
      </c>
      <c r="G155" t="s">
        <v>1273</v>
      </c>
      <c r="H155" t="s">
        <v>1066</v>
      </c>
      <c r="I155">
        <v>6870</v>
      </c>
      <c r="J155" t="s">
        <v>65</v>
      </c>
      <c r="K155" t="s">
        <v>1274</v>
      </c>
      <c r="L155" t="s">
        <v>1275</v>
      </c>
      <c r="M155" t="s">
        <v>1276</v>
      </c>
      <c r="O155" t="s">
        <v>69</v>
      </c>
      <c r="P155">
        <v>1000000</v>
      </c>
      <c r="R155" s="1">
        <v>38718</v>
      </c>
      <c r="S155" t="s">
        <v>79</v>
      </c>
      <c r="T155" t="s">
        <v>71</v>
      </c>
      <c r="U155" t="s">
        <v>72</v>
      </c>
      <c r="V155" t="s">
        <v>138</v>
      </c>
      <c r="W155" t="s">
        <v>3746</v>
      </c>
      <c r="X155" t="s">
        <v>77</v>
      </c>
      <c r="Z155">
        <v>696300000</v>
      </c>
      <c r="AA155" t="s">
        <v>76</v>
      </c>
      <c r="AB155">
        <v>1.5</v>
      </c>
      <c r="AC155">
        <v>20</v>
      </c>
      <c r="AD155" t="s">
        <v>77</v>
      </c>
      <c r="AE155" t="s">
        <v>75</v>
      </c>
      <c r="AF155" t="s">
        <v>77</v>
      </c>
      <c r="AG155" t="s">
        <v>79</v>
      </c>
      <c r="AH155" t="s">
        <v>70</v>
      </c>
      <c r="AI155">
        <v>90</v>
      </c>
      <c r="AJ155">
        <v>0</v>
      </c>
      <c r="AK155" t="s">
        <v>1277</v>
      </c>
      <c r="AL155" t="s">
        <v>106</v>
      </c>
      <c r="AN155">
        <v>10000000</v>
      </c>
      <c r="AP155">
        <v>20080630</v>
      </c>
      <c r="AQ155" t="s">
        <v>76</v>
      </c>
      <c r="AR155" t="s">
        <v>76</v>
      </c>
      <c r="AS155">
        <v>0</v>
      </c>
      <c r="AT155">
        <v>0</v>
      </c>
      <c r="AU155" t="s">
        <v>111</v>
      </c>
      <c r="AV155" t="s">
        <v>84</v>
      </c>
      <c r="AW155" t="s">
        <v>1278</v>
      </c>
      <c r="AX155" t="s">
        <v>77</v>
      </c>
      <c r="AY155" t="s">
        <v>158</v>
      </c>
      <c r="AZ155">
        <v>327</v>
      </c>
      <c r="BA155" t="s">
        <v>76</v>
      </c>
      <c r="BB155" t="s">
        <v>75</v>
      </c>
      <c r="BC155" t="s">
        <v>1279</v>
      </c>
      <c r="BE155" t="s">
        <v>75</v>
      </c>
      <c r="BF155" t="s">
        <v>75</v>
      </c>
      <c r="BG155" t="s">
        <v>88</v>
      </c>
      <c r="BH155" t="s">
        <v>75</v>
      </c>
      <c r="BI155" s="1">
        <v>38751</v>
      </c>
    </row>
    <row r="156" spans="1:61">
      <c r="A156">
        <v>16640</v>
      </c>
      <c r="B156" t="s">
        <v>1279</v>
      </c>
      <c r="C156" t="s">
        <v>1270</v>
      </c>
      <c r="D156" t="s">
        <v>1271</v>
      </c>
      <c r="E156" t="s">
        <v>1272</v>
      </c>
      <c r="G156" t="s">
        <v>1273</v>
      </c>
      <c r="H156" t="s">
        <v>1066</v>
      </c>
      <c r="I156">
        <v>6870</v>
      </c>
      <c r="J156" t="s">
        <v>65</v>
      </c>
      <c r="K156" t="s">
        <v>1274</v>
      </c>
      <c r="L156" t="s">
        <v>1275</v>
      </c>
      <c r="M156" t="s">
        <v>1276</v>
      </c>
      <c r="O156" t="s">
        <v>1156</v>
      </c>
      <c r="P156">
        <v>1000000</v>
      </c>
      <c r="Q156">
        <v>0</v>
      </c>
      <c r="R156" s="1">
        <v>38718</v>
      </c>
      <c r="S156" t="s">
        <v>79</v>
      </c>
      <c r="T156" t="s">
        <v>71</v>
      </c>
      <c r="U156" t="s">
        <v>72</v>
      </c>
      <c r="V156" t="s">
        <v>138</v>
      </c>
      <c r="W156" t="s">
        <v>3747</v>
      </c>
      <c r="X156" t="s">
        <v>77</v>
      </c>
      <c r="Y156">
        <v>134.6</v>
      </c>
      <c r="Z156">
        <v>696300000</v>
      </c>
      <c r="AA156" t="s">
        <v>76</v>
      </c>
      <c r="AB156">
        <v>1.5</v>
      </c>
      <c r="AC156">
        <v>20</v>
      </c>
      <c r="AD156" t="s">
        <v>77</v>
      </c>
      <c r="AE156" t="s">
        <v>75</v>
      </c>
      <c r="AF156" t="s">
        <v>77</v>
      </c>
      <c r="AG156" t="s">
        <v>79</v>
      </c>
      <c r="AH156" t="s">
        <v>70</v>
      </c>
      <c r="AI156">
        <v>90</v>
      </c>
      <c r="AJ156">
        <v>0</v>
      </c>
      <c r="AK156" t="s">
        <v>1277</v>
      </c>
      <c r="AL156" t="s">
        <v>106</v>
      </c>
      <c r="AN156">
        <v>10000000</v>
      </c>
      <c r="AO156">
        <v>2008003</v>
      </c>
      <c r="AP156">
        <v>20080630</v>
      </c>
      <c r="AQ156" t="s">
        <v>76</v>
      </c>
      <c r="AR156" t="s">
        <v>76</v>
      </c>
      <c r="AS156">
        <v>0</v>
      </c>
      <c r="AT156">
        <v>0</v>
      </c>
      <c r="AU156" t="s">
        <v>111</v>
      </c>
      <c r="AV156" t="s">
        <v>84</v>
      </c>
      <c r="AW156" t="s">
        <v>1278</v>
      </c>
      <c r="AX156" t="s">
        <v>77</v>
      </c>
      <c r="AY156" t="s">
        <v>143</v>
      </c>
      <c r="AZ156">
        <v>327</v>
      </c>
      <c r="BA156" t="s">
        <v>76</v>
      </c>
      <c r="BB156" t="s">
        <v>77</v>
      </c>
      <c r="BE156" t="s">
        <v>75</v>
      </c>
      <c r="BF156" t="s">
        <v>75</v>
      </c>
      <c r="BG156" t="s">
        <v>88</v>
      </c>
      <c r="BH156" t="s">
        <v>75</v>
      </c>
      <c r="BI156" s="1">
        <v>38751</v>
      </c>
    </row>
    <row r="157" spans="1:61">
      <c r="A157">
        <v>21776</v>
      </c>
      <c r="B157" t="s">
        <v>1280</v>
      </c>
      <c r="C157" t="s">
        <v>1281</v>
      </c>
      <c r="E157" t="s">
        <v>1282</v>
      </c>
      <c r="G157" t="s">
        <v>316</v>
      </c>
      <c r="I157" t="s">
        <v>1283</v>
      </c>
      <c r="J157" t="s">
        <v>318</v>
      </c>
      <c r="K157" t="s">
        <v>1284</v>
      </c>
      <c r="L157" t="s">
        <v>1285</v>
      </c>
      <c r="M157" t="s">
        <v>1286</v>
      </c>
      <c r="N157" t="s">
        <v>1287</v>
      </c>
      <c r="O157" t="s">
        <v>1288</v>
      </c>
      <c r="P157">
        <v>125000</v>
      </c>
      <c r="Q157">
        <v>50000</v>
      </c>
      <c r="R157" s="1">
        <v>39022</v>
      </c>
      <c r="S157" t="s">
        <v>79</v>
      </c>
      <c r="T157" t="s">
        <v>71</v>
      </c>
      <c r="U157" t="s">
        <v>72</v>
      </c>
      <c r="V157" t="s">
        <v>101</v>
      </c>
      <c r="W157" t="s">
        <v>1289</v>
      </c>
      <c r="X157" t="s">
        <v>77</v>
      </c>
      <c r="Y157">
        <v>25.96</v>
      </c>
      <c r="Z157">
        <v>14000000000</v>
      </c>
      <c r="AA157" t="s">
        <v>102</v>
      </c>
      <c r="AB157">
        <v>1.5</v>
      </c>
      <c r="AC157">
        <v>20</v>
      </c>
      <c r="AD157" t="s">
        <v>77</v>
      </c>
      <c r="AE157" t="s">
        <v>75</v>
      </c>
      <c r="AF157" t="s">
        <v>77</v>
      </c>
      <c r="AG157" t="s">
        <v>79</v>
      </c>
      <c r="AH157" t="s">
        <v>79</v>
      </c>
      <c r="AI157">
        <v>14</v>
      </c>
      <c r="AJ157">
        <v>0</v>
      </c>
      <c r="AK157" t="s">
        <v>1290</v>
      </c>
      <c r="AL157" t="s">
        <v>106</v>
      </c>
      <c r="AN157">
        <v>0</v>
      </c>
      <c r="AO157">
        <v>2008001</v>
      </c>
      <c r="AP157">
        <v>20070228</v>
      </c>
      <c r="AQ157" t="s">
        <v>102</v>
      </c>
      <c r="AR157" t="s">
        <v>102</v>
      </c>
      <c r="AS157">
        <v>4</v>
      </c>
      <c r="AT157">
        <v>0</v>
      </c>
      <c r="AU157" t="s">
        <v>270</v>
      </c>
      <c r="AV157" t="s">
        <v>84</v>
      </c>
      <c r="AW157" t="s">
        <v>209</v>
      </c>
      <c r="AX157" t="s">
        <v>77</v>
      </c>
      <c r="AY157" t="s">
        <v>366</v>
      </c>
      <c r="AZ157">
        <v>4083</v>
      </c>
      <c r="BA157" t="s">
        <v>102</v>
      </c>
      <c r="BB157" t="s">
        <v>77</v>
      </c>
      <c r="BD157" t="s">
        <v>111</v>
      </c>
      <c r="BE157" t="s">
        <v>75</v>
      </c>
      <c r="BF157" t="s">
        <v>75</v>
      </c>
      <c r="BG157" t="s">
        <v>109</v>
      </c>
      <c r="BH157" t="s">
        <v>75</v>
      </c>
      <c r="BI157" s="1">
        <v>39370</v>
      </c>
    </row>
    <row r="158" spans="1:61">
      <c r="A158">
        <v>10577</v>
      </c>
      <c r="B158" t="s">
        <v>1291</v>
      </c>
      <c r="C158" t="s">
        <v>1292</v>
      </c>
      <c r="D158" t="s">
        <v>1293</v>
      </c>
      <c r="E158" t="s">
        <v>1294</v>
      </c>
      <c r="F158" t="s">
        <v>1295</v>
      </c>
      <c r="G158" t="s">
        <v>131</v>
      </c>
      <c r="H158" t="s">
        <v>132</v>
      </c>
      <c r="I158">
        <v>10017</v>
      </c>
      <c r="J158" t="s">
        <v>65</v>
      </c>
      <c r="K158" t="s">
        <v>1296</v>
      </c>
      <c r="L158" t="s">
        <v>1297</v>
      </c>
      <c r="M158" t="s">
        <v>1298</v>
      </c>
      <c r="O158" t="s">
        <v>137</v>
      </c>
      <c r="P158">
        <v>1000000</v>
      </c>
      <c r="Q158">
        <v>250000</v>
      </c>
      <c r="R158" s="1">
        <v>36800</v>
      </c>
      <c r="S158" t="s">
        <v>79</v>
      </c>
      <c r="T158" t="s">
        <v>71</v>
      </c>
      <c r="U158" t="s">
        <v>72</v>
      </c>
      <c r="V158" t="s">
        <v>153</v>
      </c>
      <c r="W158" t="s">
        <v>3748</v>
      </c>
      <c r="X158" t="s">
        <v>75</v>
      </c>
      <c r="Y158">
        <v>155</v>
      </c>
      <c r="Z158">
        <v>426000000</v>
      </c>
      <c r="AA158" t="s">
        <v>76</v>
      </c>
      <c r="AB158">
        <v>2</v>
      </c>
      <c r="AC158">
        <v>20</v>
      </c>
      <c r="AD158" t="s">
        <v>77</v>
      </c>
      <c r="AE158" t="s">
        <v>75</v>
      </c>
      <c r="AF158" t="s">
        <v>77</v>
      </c>
      <c r="AG158" t="s">
        <v>79</v>
      </c>
      <c r="AH158" t="s">
        <v>70</v>
      </c>
      <c r="AI158">
        <v>30</v>
      </c>
      <c r="AJ158">
        <v>0</v>
      </c>
      <c r="AK158" t="s">
        <v>1299</v>
      </c>
      <c r="AL158" t="s">
        <v>123</v>
      </c>
      <c r="AM158" s="1">
        <v>38352</v>
      </c>
      <c r="AO158">
        <v>2008007</v>
      </c>
      <c r="AP158">
        <v>20080731</v>
      </c>
      <c r="AQ158" t="s">
        <v>76</v>
      </c>
      <c r="AR158" t="s">
        <v>76</v>
      </c>
      <c r="AS158">
        <v>0</v>
      </c>
      <c r="AT158" t="s">
        <v>1300</v>
      </c>
      <c r="AU158" t="s">
        <v>609</v>
      </c>
      <c r="AV158" t="s">
        <v>609</v>
      </c>
      <c r="AW158" t="s">
        <v>1301</v>
      </c>
      <c r="AX158" t="s">
        <v>77</v>
      </c>
      <c r="AY158" t="s">
        <v>86</v>
      </c>
      <c r="AZ158">
        <v>4258</v>
      </c>
      <c r="BA158" t="s">
        <v>76</v>
      </c>
      <c r="BB158" t="s">
        <v>77</v>
      </c>
      <c r="BD158" t="s">
        <v>1302</v>
      </c>
      <c r="BE158" t="s">
        <v>77</v>
      </c>
      <c r="BF158" t="s">
        <v>75</v>
      </c>
      <c r="BG158" t="s">
        <v>327</v>
      </c>
      <c r="BH158" t="s">
        <v>77</v>
      </c>
      <c r="BI158" s="1">
        <v>38047</v>
      </c>
    </row>
    <row r="159" spans="1:61">
      <c r="A159">
        <v>13573</v>
      </c>
      <c r="B159" t="s">
        <v>1303</v>
      </c>
      <c r="C159" t="s">
        <v>1304</v>
      </c>
      <c r="D159" t="s">
        <v>1305</v>
      </c>
      <c r="E159" t="s">
        <v>1306</v>
      </c>
      <c r="F159" t="s">
        <v>1307</v>
      </c>
      <c r="G159" t="s">
        <v>1308</v>
      </c>
      <c r="I159" t="s">
        <v>1309</v>
      </c>
      <c r="J159" t="s">
        <v>1310</v>
      </c>
      <c r="K159" t="s">
        <v>1311</v>
      </c>
      <c r="L159" t="s">
        <v>1311</v>
      </c>
      <c r="M159" t="s">
        <v>1312</v>
      </c>
      <c r="N159" t="s">
        <v>1313</v>
      </c>
      <c r="O159" t="s">
        <v>481</v>
      </c>
      <c r="P159">
        <v>1000000</v>
      </c>
      <c r="Q159">
        <v>100000</v>
      </c>
      <c r="R159" s="1">
        <v>36495</v>
      </c>
      <c r="S159" t="s">
        <v>79</v>
      </c>
      <c r="T159" t="s">
        <v>71</v>
      </c>
      <c r="U159" t="s">
        <v>72</v>
      </c>
      <c r="V159" t="s">
        <v>567</v>
      </c>
      <c r="W159" t="s">
        <v>3749</v>
      </c>
      <c r="X159" t="s">
        <v>77</v>
      </c>
      <c r="Y159">
        <v>11.4</v>
      </c>
      <c r="Z159">
        <v>561000000</v>
      </c>
      <c r="AA159" t="s">
        <v>102</v>
      </c>
      <c r="AB159">
        <v>1.75</v>
      </c>
      <c r="AC159">
        <v>20</v>
      </c>
      <c r="AD159" t="s">
        <v>77</v>
      </c>
      <c r="AE159" t="s">
        <v>75</v>
      </c>
      <c r="AF159" t="s">
        <v>77</v>
      </c>
      <c r="AG159" t="s">
        <v>79</v>
      </c>
      <c r="AH159" t="s">
        <v>79</v>
      </c>
      <c r="AI159">
        <v>30</v>
      </c>
      <c r="AJ159">
        <v>0</v>
      </c>
      <c r="AK159" t="s">
        <v>1314</v>
      </c>
      <c r="AL159" t="s">
        <v>154</v>
      </c>
      <c r="AM159" s="1">
        <v>37992</v>
      </c>
      <c r="AN159">
        <v>10000000</v>
      </c>
      <c r="AO159">
        <v>2008007</v>
      </c>
      <c r="AP159">
        <v>20080630</v>
      </c>
      <c r="AQ159" t="s">
        <v>102</v>
      </c>
      <c r="AR159" t="s">
        <v>76</v>
      </c>
      <c r="AS159">
        <v>0</v>
      </c>
      <c r="AT159">
        <v>0</v>
      </c>
      <c r="AU159" t="s">
        <v>270</v>
      </c>
      <c r="AV159" t="s">
        <v>1315</v>
      </c>
      <c r="AW159" t="s">
        <v>1316</v>
      </c>
      <c r="AX159" t="s">
        <v>77</v>
      </c>
      <c r="AY159" t="s">
        <v>86</v>
      </c>
      <c r="AZ159">
        <v>1697</v>
      </c>
      <c r="BA159" t="s">
        <v>102</v>
      </c>
      <c r="BB159" t="s">
        <v>77</v>
      </c>
      <c r="BD159" t="s">
        <v>111</v>
      </c>
      <c r="BE159" t="s">
        <v>75</v>
      </c>
      <c r="BF159" t="s">
        <v>75</v>
      </c>
      <c r="BG159" t="s">
        <v>1251</v>
      </c>
      <c r="BH159" t="s">
        <v>77</v>
      </c>
      <c r="BI159" s="1">
        <v>38412</v>
      </c>
    </row>
    <row r="160" spans="1:61">
      <c r="A160">
        <v>19942</v>
      </c>
      <c r="B160" t="s">
        <v>1317</v>
      </c>
      <c r="C160" t="s">
        <v>1318</v>
      </c>
      <c r="E160" t="s">
        <v>1319</v>
      </c>
      <c r="F160" t="s">
        <v>767</v>
      </c>
      <c r="G160" t="s">
        <v>131</v>
      </c>
      <c r="H160" t="s">
        <v>132</v>
      </c>
      <c r="I160">
        <v>10010</v>
      </c>
      <c r="J160" t="s">
        <v>65</v>
      </c>
      <c r="K160" t="s">
        <v>1320</v>
      </c>
      <c r="L160" t="s">
        <v>1321</v>
      </c>
      <c r="M160" t="s">
        <v>1322</v>
      </c>
      <c r="O160" t="s">
        <v>69</v>
      </c>
      <c r="P160">
        <v>500000</v>
      </c>
      <c r="R160" s="1">
        <v>37500</v>
      </c>
      <c r="S160" t="s">
        <v>79</v>
      </c>
      <c r="T160" t="s">
        <v>71</v>
      </c>
      <c r="U160" t="s">
        <v>72</v>
      </c>
      <c r="V160" t="s">
        <v>101</v>
      </c>
      <c r="W160" t="s">
        <v>1323</v>
      </c>
      <c r="X160" t="s">
        <v>77</v>
      </c>
      <c r="Z160">
        <v>39000000</v>
      </c>
      <c r="AA160" t="s">
        <v>76</v>
      </c>
      <c r="AB160">
        <v>2</v>
      </c>
      <c r="AC160">
        <v>20</v>
      </c>
      <c r="AD160" t="s">
        <v>77</v>
      </c>
      <c r="AE160" t="s">
        <v>75</v>
      </c>
      <c r="AF160" t="s">
        <v>77</v>
      </c>
      <c r="AG160" t="s">
        <v>79</v>
      </c>
      <c r="AH160" t="s">
        <v>70</v>
      </c>
      <c r="AI160">
        <v>60</v>
      </c>
      <c r="AJ160" t="s">
        <v>104</v>
      </c>
      <c r="AK160" t="s">
        <v>508</v>
      </c>
      <c r="AL160" t="s">
        <v>656</v>
      </c>
      <c r="AN160">
        <v>25000000</v>
      </c>
      <c r="AP160">
        <v>20080131</v>
      </c>
      <c r="AQ160" t="s">
        <v>76</v>
      </c>
      <c r="AR160" t="s">
        <v>76</v>
      </c>
      <c r="AS160">
        <v>0</v>
      </c>
      <c r="AT160">
        <v>0</v>
      </c>
      <c r="AU160" t="s">
        <v>252</v>
      </c>
      <c r="AV160" t="s">
        <v>84</v>
      </c>
      <c r="AW160" t="s">
        <v>1324</v>
      </c>
      <c r="AX160" t="s">
        <v>77</v>
      </c>
      <c r="AY160" t="s">
        <v>86</v>
      </c>
      <c r="AZ160">
        <v>7046</v>
      </c>
      <c r="BA160" t="s">
        <v>76</v>
      </c>
      <c r="BB160" t="s">
        <v>75</v>
      </c>
      <c r="BE160" t="s">
        <v>75</v>
      </c>
      <c r="BF160" t="s">
        <v>75</v>
      </c>
      <c r="BG160" t="s">
        <v>88</v>
      </c>
      <c r="BH160" t="s">
        <v>75</v>
      </c>
      <c r="BI160" s="1">
        <v>39223</v>
      </c>
    </row>
    <row r="161" spans="1:61">
      <c r="A161">
        <v>19990</v>
      </c>
      <c r="B161" t="s">
        <v>1325</v>
      </c>
      <c r="C161" t="s">
        <v>1326</v>
      </c>
      <c r="E161" t="s">
        <v>1327</v>
      </c>
      <c r="F161" t="s">
        <v>1328</v>
      </c>
      <c r="G161" t="s">
        <v>1065</v>
      </c>
      <c r="H161" t="s">
        <v>1066</v>
      </c>
      <c r="I161">
        <v>6902</v>
      </c>
      <c r="J161" t="s">
        <v>65</v>
      </c>
      <c r="K161" t="s">
        <v>1329</v>
      </c>
      <c r="L161" t="s">
        <v>1330</v>
      </c>
      <c r="M161" t="s">
        <v>1331</v>
      </c>
      <c r="O161" t="s">
        <v>69</v>
      </c>
      <c r="P161">
        <v>2000000</v>
      </c>
      <c r="R161" s="1">
        <v>39083</v>
      </c>
      <c r="S161" t="s">
        <v>79</v>
      </c>
      <c r="T161" t="s">
        <v>71</v>
      </c>
      <c r="U161" t="s">
        <v>72</v>
      </c>
      <c r="V161" t="s">
        <v>101</v>
      </c>
      <c r="W161" t="s">
        <v>1332</v>
      </c>
      <c r="X161" t="s">
        <v>77</v>
      </c>
      <c r="Y161">
        <v>83</v>
      </c>
      <c r="Z161">
        <v>92000000</v>
      </c>
      <c r="AA161" t="s">
        <v>76</v>
      </c>
      <c r="AB161">
        <v>2</v>
      </c>
      <c r="AC161">
        <v>20</v>
      </c>
      <c r="AD161" t="s">
        <v>77</v>
      </c>
      <c r="AE161" t="s">
        <v>75</v>
      </c>
      <c r="AF161" t="s">
        <v>77</v>
      </c>
      <c r="AG161" t="s">
        <v>79</v>
      </c>
      <c r="AH161" t="s">
        <v>79</v>
      </c>
      <c r="AI161">
        <v>90</v>
      </c>
      <c r="AJ161">
        <v>0</v>
      </c>
      <c r="AK161" t="s">
        <v>358</v>
      </c>
      <c r="AL161" t="s">
        <v>580</v>
      </c>
      <c r="AN161">
        <v>10000000</v>
      </c>
      <c r="AO161">
        <v>2008007</v>
      </c>
      <c r="AP161">
        <v>20080731</v>
      </c>
      <c r="AQ161" t="s">
        <v>76</v>
      </c>
      <c r="AR161" t="s">
        <v>76</v>
      </c>
      <c r="AS161">
        <v>0</v>
      </c>
      <c r="AT161">
        <v>0</v>
      </c>
      <c r="AU161" t="s">
        <v>1333</v>
      </c>
      <c r="AV161" t="s">
        <v>84</v>
      </c>
      <c r="AW161" t="s">
        <v>1334</v>
      </c>
      <c r="AX161" t="s">
        <v>77</v>
      </c>
      <c r="AY161" t="s">
        <v>158</v>
      </c>
      <c r="AZ161">
        <v>7058</v>
      </c>
      <c r="BA161" t="s">
        <v>76</v>
      </c>
      <c r="BB161" t="s">
        <v>75</v>
      </c>
      <c r="BC161" t="s">
        <v>1335</v>
      </c>
      <c r="BD161" t="s">
        <v>1333</v>
      </c>
      <c r="BE161" t="s">
        <v>77</v>
      </c>
      <c r="BF161" t="s">
        <v>75</v>
      </c>
      <c r="BG161" t="s">
        <v>88</v>
      </c>
      <c r="BH161" t="s">
        <v>75</v>
      </c>
      <c r="BI161" s="1">
        <v>39162</v>
      </c>
    </row>
    <row r="162" spans="1:61">
      <c r="A162">
        <v>19991</v>
      </c>
      <c r="B162" t="s">
        <v>1335</v>
      </c>
      <c r="C162" t="s">
        <v>1326</v>
      </c>
      <c r="E162" t="s">
        <v>1327</v>
      </c>
      <c r="F162" t="s">
        <v>1328</v>
      </c>
      <c r="G162" t="s">
        <v>1065</v>
      </c>
      <c r="H162" t="s">
        <v>1066</v>
      </c>
      <c r="I162">
        <v>6902</v>
      </c>
      <c r="J162" t="s">
        <v>65</v>
      </c>
      <c r="K162" t="s">
        <v>1329</v>
      </c>
      <c r="L162" t="s">
        <v>1330</v>
      </c>
      <c r="M162" t="s">
        <v>1331</v>
      </c>
      <c r="O162" t="s">
        <v>363</v>
      </c>
      <c r="P162">
        <v>2000000</v>
      </c>
      <c r="R162" s="1">
        <v>39142</v>
      </c>
      <c r="S162" t="s">
        <v>79</v>
      </c>
      <c r="T162" t="s">
        <v>71</v>
      </c>
      <c r="U162" t="s">
        <v>72</v>
      </c>
      <c r="V162" t="s">
        <v>101</v>
      </c>
      <c r="W162" t="s">
        <v>1332</v>
      </c>
      <c r="X162" t="s">
        <v>77</v>
      </c>
      <c r="Y162">
        <v>5.5</v>
      </c>
      <c r="Z162">
        <v>92000000</v>
      </c>
      <c r="AA162" t="s">
        <v>76</v>
      </c>
      <c r="AB162">
        <v>2</v>
      </c>
      <c r="AC162">
        <v>20</v>
      </c>
      <c r="AD162" t="s">
        <v>77</v>
      </c>
      <c r="AE162" t="s">
        <v>75</v>
      </c>
      <c r="AF162" t="s">
        <v>77</v>
      </c>
      <c r="AG162" t="s">
        <v>79</v>
      </c>
      <c r="AH162" t="s">
        <v>79</v>
      </c>
      <c r="AI162">
        <v>90</v>
      </c>
      <c r="AJ162">
        <v>0</v>
      </c>
      <c r="AK162" t="s">
        <v>358</v>
      </c>
      <c r="AL162" t="s">
        <v>580</v>
      </c>
      <c r="AN162">
        <v>10000000</v>
      </c>
      <c r="AO162">
        <v>2008006</v>
      </c>
      <c r="AP162">
        <v>20080731</v>
      </c>
      <c r="AQ162" t="s">
        <v>76</v>
      </c>
      <c r="AR162" t="s">
        <v>76</v>
      </c>
      <c r="AS162">
        <v>0</v>
      </c>
      <c r="AT162">
        <v>0</v>
      </c>
      <c r="AU162" t="s">
        <v>1333</v>
      </c>
      <c r="AV162" t="s">
        <v>84</v>
      </c>
      <c r="AW162" t="s">
        <v>1334</v>
      </c>
      <c r="AX162" t="s">
        <v>77</v>
      </c>
      <c r="AY162" t="s">
        <v>143</v>
      </c>
      <c r="AZ162">
        <v>7058</v>
      </c>
      <c r="BA162" t="s">
        <v>76</v>
      </c>
      <c r="BB162" t="s">
        <v>77</v>
      </c>
      <c r="BD162" t="s">
        <v>1333</v>
      </c>
      <c r="BE162" t="s">
        <v>75</v>
      </c>
      <c r="BF162" t="s">
        <v>75</v>
      </c>
      <c r="BG162" t="s">
        <v>88</v>
      </c>
      <c r="BH162" t="s">
        <v>75</v>
      </c>
      <c r="BI162" s="1">
        <v>39177</v>
      </c>
    </row>
    <row r="163" spans="1:61">
      <c r="A163">
        <v>7489</v>
      </c>
      <c r="B163" t="s">
        <v>1336</v>
      </c>
      <c r="C163" t="s">
        <v>1337</v>
      </c>
      <c r="D163" t="s">
        <v>1338</v>
      </c>
      <c r="E163" t="s">
        <v>1339</v>
      </c>
      <c r="G163" t="s">
        <v>1340</v>
      </c>
      <c r="H163" t="s">
        <v>132</v>
      </c>
      <c r="I163">
        <v>11563</v>
      </c>
      <c r="J163" t="s">
        <v>65</v>
      </c>
      <c r="K163" t="s">
        <v>1341</v>
      </c>
      <c r="L163" t="s">
        <v>1342</v>
      </c>
      <c r="M163" t="s">
        <v>1343</v>
      </c>
      <c r="O163" t="s">
        <v>69</v>
      </c>
      <c r="P163">
        <v>1000000</v>
      </c>
      <c r="Q163">
        <v>0</v>
      </c>
      <c r="R163" s="1">
        <v>37347</v>
      </c>
      <c r="S163" t="s">
        <v>79</v>
      </c>
      <c r="T163" t="s">
        <v>71</v>
      </c>
      <c r="U163" t="s">
        <v>72</v>
      </c>
      <c r="V163" t="s">
        <v>101</v>
      </c>
      <c r="W163" t="s">
        <v>3750</v>
      </c>
      <c r="X163" t="s">
        <v>77</v>
      </c>
      <c r="Y163">
        <v>53</v>
      </c>
      <c r="Z163">
        <v>775000000</v>
      </c>
      <c r="AA163" t="s">
        <v>76</v>
      </c>
      <c r="AB163">
        <v>1.5</v>
      </c>
      <c r="AC163">
        <v>20</v>
      </c>
      <c r="AD163" t="s">
        <v>77</v>
      </c>
      <c r="AE163" t="s">
        <v>75</v>
      </c>
      <c r="AF163" t="s">
        <v>77</v>
      </c>
      <c r="AG163" t="s">
        <v>79</v>
      </c>
      <c r="AH163" t="s">
        <v>70</v>
      </c>
      <c r="AI163">
        <v>30</v>
      </c>
      <c r="AJ163">
        <v>0</v>
      </c>
      <c r="AK163" t="s">
        <v>535</v>
      </c>
      <c r="AL163" t="s">
        <v>556</v>
      </c>
      <c r="AM163" s="1">
        <v>37986</v>
      </c>
      <c r="AN163">
        <v>1000000</v>
      </c>
      <c r="AO163">
        <v>2007012</v>
      </c>
      <c r="AP163">
        <v>20070831</v>
      </c>
      <c r="AQ163" t="s">
        <v>76</v>
      </c>
      <c r="AR163" t="s">
        <v>76</v>
      </c>
      <c r="AS163">
        <v>0</v>
      </c>
      <c r="AT163">
        <v>0</v>
      </c>
      <c r="AU163" t="s">
        <v>284</v>
      </c>
      <c r="AV163" t="s">
        <v>84</v>
      </c>
      <c r="AW163" t="s">
        <v>1344</v>
      </c>
      <c r="AX163" t="s">
        <v>77</v>
      </c>
      <c r="AY163" t="s">
        <v>476</v>
      </c>
      <c r="AZ163">
        <v>2321</v>
      </c>
      <c r="BA163" t="s">
        <v>76</v>
      </c>
      <c r="BB163" t="s">
        <v>75</v>
      </c>
      <c r="BE163" t="s">
        <v>75</v>
      </c>
      <c r="BF163" t="s">
        <v>75</v>
      </c>
      <c r="BG163" t="s">
        <v>238</v>
      </c>
      <c r="BH163" t="s">
        <v>75</v>
      </c>
      <c r="BI163" s="1">
        <v>38077</v>
      </c>
    </row>
    <row r="164" spans="1:61">
      <c r="A164">
        <v>7491</v>
      </c>
      <c r="B164" t="s">
        <v>1345</v>
      </c>
      <c r="C164" t="s">
        <v>1337</v>
      </c>
      <c r="D164" t="s">
        <v>1346</v>
      </c>
      <c r="E164" t="s">
        <v>1339</v>
      </c>
      <c r="G164" t="s">
        <v>1340</v>
      </c>
      <c r="H164" t="s">
        <v>132</v>
      </c>
      <c r="I164">
        <v>11563</v>
      </c>
      <c r="J164" t="s">
        <v>65</v>
      </c>
      <c r="K164" t="s">
        <v>1341</v>
      </c>
      <c r="L164" t="s">
        <v>1342</v>
      </c>
      <c r="M164" t="s">
        <v>1343</v>
      </c>
      <c r="O164" t="s">
        <v>100</v>
      </c>
      <c r="P164">
        <v>1000000</v>
      </c>
      <c r="Q164">
        <v>0</v>
      </c>
      <c r="R164" s="1">
        <v>37316</v>
      </c>
      <c r="S164" t="s">
        <v>79</v>
      </c>
      <c r="T164" t="s">
        <v>71</v>
      </c>
      <c r="U164" t="s">
        <v>72</v>
      </c>
      <c r="V164" t="s">
        <v>101</v>
      </c>
      <c r="W164" t="s">
        <v>3750</v>
      </c>
      <c r="X164" t="s">
        <v>77</v>
      </c>
      <c r="Y164">
        <v>535</v>
      </c>
      <c r="Z164">
        <v>775000000</v>
      </c>
      <c r="AA164" t="s">
        <v>76</v>
      </c>
      <c r="AB164">
        <v>1.5</v>
      </c>
      <c r="AC164">
        <v>20</v>
      </c>
      <c r="AD164" t="s">
        <v>77</v>
      </c>
      <c r="AE164" t="s">
        <v>75</v>
      </c>
      <c r="AF164" t="s">
        <v>77</v>
      </c>
      <c r="AG164" t="s">
        <v>79</v>
      </c>
      <c r="AH164" t="s">
        <v>70</v>
      </c>
      <c r="AI164">
        <v>30</v>
      </c>
      <c r="AJ164">
        <v>0</v>
      </c>
      <c r="AK164" t="s">
        <v>535</v>
      </c>
      <c r="AL164" t="s">
        <v>556</v>
      </c>
      <c r="AM164" s="1">
        <v>37986</v>
      </c>
      <c r="AN164">
        <v>1000000</v>
      </c>
      <c r="AO164">
        <v>2007012</v>
      </c>
      <c r="AP164">
        <v>20070831</v>
      </c>
      <c r="AQ164" t="s">
        <v>76</v>
      </c>
      <c r="AR164" t="s">
        <v>76</v>
      </c>
      <c r="AS164">
        <v>0</v>
      </c>
      <c r="AT164">
        <v>0</v>
      </c>
      <c r="AU164" t="s">
        <v>284</v>
      </c>
      <c r="AV164" t="s">
        <v>84</v>
      </c>
      <c r="AW164" t="s">
        <v>1344</v>
      </c>
      <c r="AX164" t="s">
        <v>77</v>
      </c>
      <c r="AY164" t="s">
        <v>86</v>
      </c>
      <c r="AZ164">
        <v>2321</v>
      </c>
      <c r="BA164" t="s">
        <v>76</v>
      </c>
      <c r="BB164" t="s">
        <v>77</v>
      </c>
      <c r="BE164" t="s">
        <v>75</v>
      </c>
      <c r="BF164" t="s">
        <v>75</v>
      </c>
      <c r="BG164" t="s">
        <v>238</v>
      </c>
      <c r="BH164" t="s">
        <v>75</v>
      </c>
      <c r="BI164" s="1">
        <v>38077</v>
      </c>
    </row>
    <row r="165" spans="1:61">
      <c r="A165">
        <v>17621</v>
      </c>
      <c r="B165" t="s">
        <v>1347</v>
      </c>
      <c r="C165" t="s">
        <v>1348</v>
      </c>
      <c r="E165" t="s">
        <v>1349</v>
      </c>
      <c r="F165" t="s">
        <v>1350</v>
      </c>
      <c r="G165" t="s">
        <v>1351</v>
      </c>
      <c r="I165" t="s">
        <v>1352</v>
      </c>
      <c r="J165" t="s">
        <v>1310</v>
      </c>
      <c r="K165" t="s">
        <v>1353</v>
      </c>
      <c r="L165" t="s">
        <v>1354</v>
      </c>
      <c r="M165" t="s">
        <v>1355</v>
      </c>
      <c r="O165" t="s">
        <v>69</v>
      </c>
      <c r="P165">
        <v>500000</v>
      </c>
      <c r="Q165">
        <v>100000</v>
      </c>
      <c r="R165" s="1">
        <v>38808</v>
      </c>
      <c r="S165" t="s">
        <v>79</v>
      </c>
      <c r="T165" t="s">
        <v>71</v>
      </c>
      <c r="U165" t="s">
        <v>72</v>
      </c>
      <c r="V165" t="s">
        <v>101</v>
      </c>
      <c r="W165" t="s">
        <v>3751</v>
      </c>
      <c r="X165" t="s">
        <v>177</v>
      </c>
      <c r="Y165">
        <v>22</v>
      </c>
      <c r="Z165">
        <v>102000000</v>
      </c>
      <c r="AA165" t="s">
        <v>76</v>
      </c>
      <c r="AB165">
        <v>2</v>
      </c>
      <c r="AC165">
        <v>20</v>
      </c>
      <c r="AD165" t="s">
        <v>77</v>
      </c>
      <c r="AE165" t="s">
        <v>75</v>
      </c>
      <c r="AF165" t="s">
        <v>77</v>
      </c>
      <c r="AG165" t="s">
        <v>79</v>
      </c>
      <c r="AH165" t="s">
        <v>79</v>
      </c>
      <c r="AI165">
        <v>90</v>
      </c>
      <c r="AJ165" t="s">
        <v>81</v>
      </c>
      <c r="AK165" t="s">
        <v>1192</v>
      </c>
      <c r="AL165" t="s">
        <v>106</v>
      </c>
      <c r="AN165">
        <v>500000</v>
      </c>
      <c r="AO165">
        <v>2008007</v>
      </c>
      <c r="AP165">
        <v>20080731</v>
      </c>
      <c r="AQ165" t="s">
        <v>76</v>
      </c>
      <c r="AR165" t="s">
        <v>76</v>
      </c>
      <c r="AS165">
        <v>0</v>
      </c>
      <c r="AU165" t="s">
        <v>1356</v>
      </c>
      <c r="AV165" t="s">
        <v>84</v>
      </c>
      <c r="AW165" t="s">
        <v>1357</v>
      </c>
      <c r="AX165" t="s">
        <v>77</v>
      </c>
      <c r="AY165" t="s">
        <v>158</v>
      </c>
      <c r="AZ165">
        <v>6484</v>
      </c>
      <c r="BA165" t="s">
        <v>76</v>
      </c>
      <c r="BB165" t="s">
        <v>75</v>
      </c>
      <c r="BC165" t="s">
        <v>1358</v>
      </c>
      <c r="BE165" t="s">
        <v>75</v>
      </c>
      <c r="BF165" t="s">
        <v>75</v>
      </c>
      <c r="BG165" t="s">
        <v>88</v>
      </c>
      <c r="BH165" t="s">
        <v>75</v>
      </c>
      <c r="BI165" s="1">
        <v>38877</v>
      </c>
    </row>
    <row r="166" spans="1:61">
      <c r="A166">
        <v>17553</v>
      </c>
      <c r="B166" t="s">
        <v>1358</v>
      </c>
      <c r="C166" t="s">
        <v>1348</v>
      </c>
      <c r="E166" t="s">
        <v>1349</v>
      </c>
      <c r="F166" t="s">
        <v>1350</v>
      </c>
      <c r="G166" t="s">
        <v>1351</v>
      </c>
      <c r="I166" t="s">
        <v>1352</v>
      </c>
      <c r="J166" t="s">
        <v>1310</v>
      </c>
      <c r="K166" t="s">
        <v>1353</v>
      </c>
      <c r="L166" t="s">
        <v>1354</v>
      </c>
      <c r="M166" t="s">
        <v>1355</v>
      </c>
      <c r="O166" t="s">
        <v>481</v>
      </c>
      <c r="P166">
        <v>500000</v>
      </c>
      <c r="Q166">
        <v>100000</v>
      </c>
      <c r="R166" s="1">
        <v>38718</v>
      </c>
      <c r="S166" t="s">
        <v>79</v>
      </c>
      <c r="T166" t="s">
        <v>71</v>
      </c>
      <c r="U166" t="s">
        <v>72</v>
      </c>
      <c r="V166" t="s">
        <v>101</v>
      </c>
      <c r="W166" t="s">
        <v>3752</v>
      </c>
      <c r="X166" t="s">
        <v>177</v>
      </c>
      <c r="Y166">
        <v>80</v>
      </c>
      <c r="Z166">
        <v>102000000</v>
      </c>
      <c r="AA166" t="s">
        <v>76</v>
      </c>
      <c r="AB166">
        <v>2</v>
      </c>
      <c r="AC166">
        <v>20</v>
      </c>
      <c r="AD166" t="s">
        <v>77</v>
      </c>
      <c r="AE166" t="s">
        <v>75</v>
      </c>
      <c r="AF166" t="s">
        <v>77</v>
      </c>
      <c r="AG166" t="s">
        <v>79</v>
      </c>
      <c r="AH166" t="s">
        <v>79</v>
      </c>
      <c r="AI166">
        <v>90</v>
      </c>
      <c r="AJ166" t="s">
        <v>104</v>
      </c>
      <c r="AK166" t="s">
        <v>1359</v>
      </c>
      <c r="AL166" t="s">
        <v>106</v>
      </c>
      <c r="AM166" s="1">
        <v>39082</v>
      </c>
      <c r="AN166">
        <v>500000</v>
      </c>
      <c r="AO166">
        <v>2008007</v>
      </c>
      <c r="AP166">
        <v>20080731</v>
      </c>
      <c r="AQ166" t="s">
        <v>76</v>
      </c>
      <c r="AR166" t="s">
        <v>76</v>
      </c>
      <c r="AS166">
        <v>0</v>
      </c>
      <c r="AU166" t="s">
        <v>1360</v>
      </c>
      <c r="AV166" t="s">
        <v>84</v>
      </c>
      <c r="AW166" t="s">
        <v>108</v>
      </c>
      <c r="AX166" t="s">
        <v>77</v>
      </c>
      <c r="AY166" t="s">
        <v>366</v>
      </c>
      <c r="AZ166">
        <v>6484</v>
      </c>
      <c r="BA166" t="s">
        <v>76</v>
      </c>
      <c r="BB166" t="s">
        <v>77</v>
      </c>
      <c r="BD166" t="s">
        <v>1360</v>
      </c>
      <c r="BE166" t="s">
        <v>77</v>
      </c>
      <c r="BF166" t="s">
        <v>75</v>
      </c>
      <c r="BG166" t="s">
        <v>88</v>
      </c>
      <c r="BH166" t="s">
        <v>75</v>
      </c>
      <c r="BI166" s="1">
        <v>38877</v>
      </c>
    </row>
    <row r="167" spans="1:61">
      <c r="A167">
        <v>11786</v>
      </c>
      <c r="B167" t="s">
        <v>1361</v>
      </c>
      <c r="C167" t="s">
        <v>1362</v>
      </c>
      <c r="E167" t="s">
        <v>1363</v>
      </c>
      <c r="G167" t="s">
        <v>1364</v>
      </c>
      <c r="H167" t="s">
        <v>132</v>
      </c>
      <c r="I167">
        <v>10580</v>
      </c>
      <c r="J167" t="s">
        <v>65</v>
      </c>
      <c r="K167" t="s">
        <v>1365</v>
      </c>
      <c r="L167" t="s">
        <v>1366</v>
      </c>
      <c r="M167" t="s">
        <v>1367</v>
      </c>
      <c r="O167" t="s">
        <v>69</v>
      </c>
      <c r="P167">
        <v>1000000</v>
      </c>
      <c r="R167" s="1">
        <v>37377</v>
      </c>
      <c r="S167" t="s">
        <v>1368</v>
      </c>
      <c r="T167" t="s">
        <v>71</v>
      </c>
      <c r="U167" t="s">
        <v>72</v>
      </c>
      <c r="V167" t="s">
        <v>138</v>
      </c>
      <c r="W167" t="s">
        <v>3753</v>
      </c>
      <c r="X167" t="s">
        <v>77</v>
      </c>
      <c r="Y167">
        <v>6.9589999999999996</v>
      </c>
      <c r="Z167">
        <v>31000000000</v>
      </c>
      <c r="AA167" t="s">
        <v>76</v>
      </c>
      <c r="AB167">
        <v>1</v>
      </c>
      <c r="AC167">
        <v>20</v>
      </c>
      <c r="AD167" t="s">
        <v>77</v>
      </c>
      <c r="AE167" t="s">
        <v>75</v>
      </c>
      <c r="AF167" t="s">
        <v>77</v>
      </c>
      <c r="AG167" t="s">
        <v>79</v>
      </c>
      <c r="AH167" t="s">
        <v>80</v>
      </c>
      <c r="AI167">
        <v>30</v>
      </c>
      <c r="AJ167" t="s">
        <v>104</v>
      </c>
      <c r="AL167" t="s">
        <v>556</v>
      </c>
      <c r="AN167">
        <v>0</v>
      </c>
      <c r="AO167">
        <v>2008007</v>
      </c>
      <c r="AP167">
        <v>20071231</v>
      </c>
      <c r="AQ167" t="s">
        <v>76</v>
      </c>
      <c r="AR167" t="s">
        <v>76</v>
      </c>
      <c r="AV167" t="s">
        <v>84</v>
      </c>
      <c r="AX167" t="s">
        <v>77</v>
      </c>
      <c r="AY167" t="s">
        <v>86</v>
      </c>
      <c r="AZ167">
        <v>359</v>
      </c>
      <c r="BA167" t="s">
        <v>76</v>
      </c>
      <c r="BB167" t="s">
        <v>75</v>
      </c>
      <c r="BE167" t="s">
        <v>75</v>
      </c>
      <c r="BF167" t="s">
        <v>75</v>
      </c>
      <c r="BG167" t="s">
        <v>88</v>
      </c>
      <c r="BH167" t="s">
        <v>75</v>
      </c>
      <c r="BI167" s="1">
        <v>38226</v>
      </c>
    </row>
    <row r="168" spans="1:61">
      <c r="A168">
        <v>653</v>
      </c>
      <c r="B168" t="s">
        <v>1369</v>
      </c>
      <c r="C168" t="s">
        <v>1362</v>
      </c>
      <c r="D168" t="s">
        <v>1370</v>
      </c>
      <c r="E168" t="s">
        <v>1363</v>
      </c>
      <c r="G168" t="s">
        <v>1364</v>
      </c>
      <c r="H168" t="s">
        <v>132</v>
      </c>
      <c r="I168">
        <v>10580</v>
      </c>
      <c r="J168" t="s">
        <v>65</v>
      </c>
      <c r="K168" t="s">
        <v>1365</v>
      </c>
      <c r="L168" t="s">
        <v>1366</v>
      </c>
      <c r="M168" t="s">
        <v>1367</v>
      </c>
      <c r="O168" t="s">
        <v>137</v>
      </c>
      <c r="P168">
        <v>1000000</v>
      </c>
      <c r="Q168">
        <v>50000</v>
      </c>
      <c r="R168" s="1">
        <v>32752</v>
      </c>
      <c r="S168" t="s">
        <v>79</v>
      </c>
      <c r="T168" t="s">
        <v>71</v>
      </c>
      <c r="U168" t="s">
        <v>72</v>
      </c>
      <c r="V168" t="s">
        <v>138</v>
      </c>
      <c r="W168" t="s">
        <v>1371</v>
      </c>
      <c r="X168" t="s">
        <v>77</v>
      </c>
      <c r="Y168">
        <v>82.597999999999999</v>
      </c>
      <c r="Z168">
        <v>31000000000</v>
      </c>
      <c r="AA168" t="s">
        <v>76</v>
      </c>
      <c r="AB168">
        <v>1</v>
      </c>
      <c r="AC168">
        <v>20</v>
      </c>
      <c r="AD168" t="s">
        <v>75</v>
      </c>
      <c r="AE168" t="s">
        <v>75</v>
      </c>
      <c r="AF168" t="s">
        <v>77</v>
      </c>
      <c r="AG168" t="s">
        <v>79</v>
      </c>
      <c r="AH168" t="s">
        <v>79</v>
      </c>
      <c r="AI168">
        <v>30</v>
      </c>
      <c r="AJ168">
        <v>0</v>
      </c>
      <c r="AK168" t="s">
        <v>1372</v>
      </c>
      <c r="AL168" t="s">
        <v>1373</v>
      </c>
      <c r="AM168" s="1">
        <v>37986</v>
      </c>
      <c r="AN168">
        <v>50000000</v>
      </c>
      <c r="AO168">
        <v>2008007</v>
      </c>
      <c r="AP168">
        <v>20071231</v>
      </c>
      <c r="AQ168" t="s">
        <v>76</v>
      </c>
      <c r="AR168" t="s">
        <v>76</v>
      </c>
      <c r="AS168">
        <v>0</v>
      </c>
      <c r="AT168">
        <v>0</v>
      </c>
      <c r="AU168" t="s">
        <v>1374</v>
      </c>
      <c r="AV168" t="s">
        <v>84</v>
      </c>
      <c r="AW168" t="s">
        <v>594</v>
      </c>
      <c r="AX168" t="s">
        <v>77</v>
      </c>
      <c r="AY168" t="s">
        <v>366</v>
      </c>
      <c r="AZ168">
        <v>359</v>
      </c>
      <c r="BA168" t="s">
        <v>76</v>
      </c>
      <c r="BB168" t="s">
        <v>77</v>
      </c>
      <c r="BC168" t="s">
        <v>1369</v>
      </c>
      <c r="BD168" t="s">
        <v>235</v>
      </c>
      <c r="BE168" t="s">
        <v>77</v>
      </c>
      <c r="BF168" t="s">
        <v>75</v>
      </c>
      <c r="BG168" t="s">
        <v>88</v>
      </c>
      <c r="BH168" t="s">
        <v>75</v>
      </c>
      <c r="BI168" s="1">
        <v>35186</v>
      </c>
    </row>
    <row r="169" spans="1:61">
      <c r="A169">
        <v>597</v>
      </c>
      <c r="B169" t="s">
        <v>1375</v>
      </c>
      <c r="C169" t="s">
        <v>1376</v>
      </c>
      <c r="D169" t="s">
        <v>1377</v>
      </c>
      <c r="E169" t="s">
        <v>1378</v>
      </c>
      <c r="F169" t="s">
        <v>502</v>
      </c>
      <c r="G169" t="s">
        <v>131</v>
      </c>
      <c r="H169" t="s">
        <v>132</v>
      </c>
      <c r="I169">
        <v>10167</v>
      </c>
      <c r="J169" t="s">
        <v>65</v>
      </c>
      <c r="K169" t="s">
        <v>1379</v>
      </c>
      <c r="L169" t="s">
        <v>1380</v>
      </c>
      <c r="M169" t="s">
        <v>1381</v>
      </c>
      <c r="O169" t="s">
        <v>137</v>
      </c>
      <c r="P169">
        <v>25000</v>
      </c>
      <c r="Q169">
        <v>0</v>
      </c>
      <c r="R169" s="1">
        <v>30682</v>
      </c>
      <c r="S169" t="s">
        <v>79</v>
      </c>
      <c r="T169" t="s">
        <v>71</v>
      </c>
      <c r="U169" t="s">
        <v>72</v>
      </c>
      <c r="V169" t="s">
        <v>101</v>
      </c>
      <c r="W169" t="s">
        <v>3754</v>
      </c>
      <c r="X169" t="s">
        <v>77</v>
      </c>
      <c r="Y169">
        <v>481.13299999999998</v>
      </c>
      <c r="Z169">
        <v>15000000000</v>
      </c>
      <c r="AA169" t="s">
        <v>76</v>
      </c>
      <c r="AB169">
        <v>1.5</v>
      </c>
      <c r="AC169">
        <v>20</v>
      </c>
      <c r="AD169" t="s">
        <v>77</v>
      </c>
      <c r="AE169" t="s">
        <v>75</v>
      </c>
      <c r="AF169" t="s">
        <v>77</v>
      </c>
      <c r="AG169" t="s">
        <v>79</v>
      </c>
      <c r="AH169" t="s">
        <v>79</v>
      </c>
      <c r="AI169">
        <v>1</v>
      </c>
      <c r="AJ169">
        <v>0</v>
      </c>
      <c r="AK169" t="s">
        <v>1382</v>
      </c>
      <c r="AL169" t="s">
        <v>154</v>
      </c>
      <c r="AM169" s="1">
        <v>38717</v>
      </c>
      <c r="AN169">
        <v>0</v>
      </c>
      <c r="AO169">
        <v>2008007</v>
      </c>
      <c r="AP169">
        <v>20080630</v>
      </c>
      <c r="AQ169" t="s">
        <v>76</v>
      </c>
      <c r="AR169" t="s">
        <v>76</v>
      </c>
      <c r="AS169" t="s">
        <v>1383</v>
      </c>
      <c r="AT169">
        <v>0</v>
      </c>
      <c r="AU169" t="s">
        <v>84</v>
      </c>
      <c r="AV169" t="s">
        <v>84</v>
      </c>
      <c r="AW169" t="s">
        <v>1384</v>
      </c>
      <c r="AX169" t="s">
        <v>77</v>
      </c>
      <c r="AY169" t="s">
        <v>143</v>
      </c>
      <c r="AZ169">
        <v>43</v>
      </c>
      <c r="BA169" t="s">
        <v>76</v>
      </c>
      <c r="BB169" t="s">
        <v>77</v>
      </c>
      <c r="BE169" t="s">
        <v>77</v>
      </c>
      <c r="BF169" t="s">
        <v>75</v>
      </c>
      <c r="BG169" t="s">
        <v>88</v>
      </c>
      <c r="BH169" t="s">
        <v>75</v>
      </c>
      <c r="BI169" s="1">
        <v>35186</v>
      </c>
    </row>
    <row r="170" spans="1:61">
      <c r="A170">
        <v>12492</v>
      </c>
      <c r="B170" t="s">
        <v>1385</v>
      </c>
      <c r="C170" t="s">
        <v>1386</v>
      </c>
      <c r="D170" t="s">
        <v>1387</v>
      </c>
      <c r="E170" t="s">
        <v>1388</v>
      </c>
      <c r="F170" t="s">
        <v>1389</v>
      </c>
      <c r="G170" t="s">
        <v>1390</v>
      </c>
      <c r="H170" t="s">
        <v>216</v>
      </c>
      <c r="I170">
        <v>19007</v>
      </c>
      <c r="J170" t="s">
        <v>65</v>
      </c>
      <c r="K170" t="s">
        <v>1391</v>
      </c>
      <c r="L170" t="s">
        <v>1392</v>
      </c>
      <c r="M170" t="s">
        <v>1393</v>
      </c>
      <c r="N170" t="s">
        <v>1394</v>
      </c>
      <c r="O170" t="s">
        <v>69</v>
      </c>
      <c r="P170">
        <v>250000</v>
      </c>
      <c r="Q170">
        <v>50000</v>
      </c>
      <c r="R170" s="1">
        <v>38292</v>
      </c>
      <c r="S170" t="s">
        <v>79</v>
      </c>
      <c r="T170" t="s">
        <v>71</v>
      </c>
      <c r="U170" t="s">
        <v>72</v>
      </c>
      <c r="V170" t="s">
        <v>138</v>
      </c>
      <c r="W170" t="s">
        <v>3755</v>
      </c>
      <c r="X170" t="s">
        <v>77</v>
      </c>
      <c r="Y170">
        <v>11.2</v>
      </c>
      <c r="Z170">
        <v>11300000</v>
      </c>
      <c r="AA170" t="s">
        <v>76</v>
      </c>
      <c r="AB170">
        <v>1.25</v>
      </c>
      <c r="AC170">
        <v>20</v>
      </c>
      <c r="AD170" t="s">
        <v>77</v>
      </c>
      <c r="AE170" t="s">
        <v>75</v>
      </c>
      <c r="AF170" t="s">
        <v>77</v>
      </c>
      <c r="AG170" t="s">
        <v>79</v>
      </c>
      <c r="AH170" t="s">
        <v>79</v>
      </c>
      <c r="AI170">
        <v>60</v>
      </c>
      <c r="AJ170">
        <v>0</v>
      </c>
      <c r="AL170" t="s">
        <v>1395</v>
      </c>
      <c r="AN170">
        <v>500000</v>
      </c>
      <c r="AO170">
        <v>2008006</v>
      </c>
      <c r="AP170">
        <v>20080731</v>
      </c>
      <c r="AQ170" t="s">
        <v>76</v>
      </c>
      <c r="AR170" t="s">
        <v>76</v>
      </c>
      <c r="AS170">
        <v>0</v>
      </c>
      <c r="AT170">
        <v>0</v>
      </c>
      <c r="AU170" t="s">
        <v>1396</v>
      </c>
      <c r="AV170" t="s">
        <v>1397</v>
      </c>
      <c r="AW170" t="s">
        <v>594</v>
      </c>
      <c r="AX170" t="s">
        <v>77</v>
      </c>
      <c r="AY170" t="s">
        <v>86</v>
      </c>
      <c r="AZ170">
        <v>4389</v>
      </c>
      <c r="BA170" t="s">
        <v>76</v>
      </c>
      <c r="BB170" t="s">
        <v>75</v>
      </c>
      <c r="BE170" t="s">
        <v>77</v>
      </c>
      <c r="BF170" t="s">
        <v>75</v>
      </c>
      <c r="BG170" t="s">
        <v>88</v>
      </c>
      <c r="BH170" t="s">
        <v>75</v>
      </c>
      <c r="BI170" s="1">
        <v>38335</v>
      </c>
    </row>
    <row r="171" spans="1:61">
      <c r="A171">
        <v>20522</v>
      </c>
      <c r="B171" t="s">
        <v>1398</v>
      </c>
      <c r="C171" t="s">
        <v>1399</v>
      </c>
      <c r="E171" t="s">
        <v>1400</v>
      </c>
      <c r="F171" t="s">
        <v>230</v>
      </c>
      <c r="G171" t="s">
        <v>131</v>
      </c>
      <c r="H171" t="s">
        <v>132</v>
      </c>
      <c r="I171">
        <v>10022</v>
      </c>
      <c r="J171" t="s">
        <v>65</v>
      </c>
      <c r="K171" t="s">
        <v>1401</v>
      </c>
      <c r="L171" t="s">
        <v>1402</v>
      </c>
      <c r="M171" t="s">
        <v>1403</v>
      </c>
      <c r="N171" t="s">
        <v>1404</v>
      </c>
      <c r="O171" t="s">
        <v>1180</v>
      </c>
      <c r="P171">
        <v>500000</v>
      </c>
      <c r="Q171">
        <v>50000</v>
      </c>
      <c r="R171" s="1">
        <v>38930</v>
      </c>
      <c r="S171" t="s">
        <v>79</v>
      </c>
      <c r="T171" t="s">
        <v>71</v>
      </c>
      <c r="U171" t="s">
        <v>72</v>
      </c>
      <c r="V171" t="s">
        <v>153</v>
      </c>
      <c r="W171" t="s">
        <v>1405</v>
      </c>
      <c r="X171" t="s">
        <v>77</v>
      </c>
      <c r="Y171">
        <v>19.141999999999999</v>
      </c>
      <c r="Z171">
        <v>146000000</v>
      </c>
      <c r="AA171" t="s">
        <v>76</v>
      </c>
      <c r="AB171">
        <v>1</v>
      </c>
      <c r="AC171">
        <v>20</v>
      </c>
      <c r="AD171" t="s">
        <v>77</v>
      </c>
      <c r="AE171" t="s">
        <v>75</v>
      </c>
      <c r="AF171" t="s">
        <v>77</v>
      </c>
      <c r="AG171" t="s">
        <v>79</v>
      </c>
      <c r="AH171" t="s">
        <v>70</v>
      </c>
      <c r="AI171">
        <v>60</v>
      </c>
      <c r="AK171" t="s">
        <v>1406</v>
      </c>
      <c r="AL171" t="s">
        <v>1407</v>
      </c>
      <c r="AN171">
        <v>500000</v>
      </c>
      <c r="AO171">
        <v>2008007</v>
      </c>
      <c r="AP171">
        <v>20080430</v>
      </c>
      <c r="AQ171" t="s">
        <v>76</v>
      </c>
      <c r="AR171" t="s">
        <v>76</v>
      </c>
      <c r="AU171" t="s">
        <v>252</v>
      </c>
      <c r="AW171" t="s">
        <v>1408</v>
      </c>
      <c r="AX171" t="s">
        <v>77</v>
      </c>
      <c r="AY171" t="s">
        <v>86</v>
      </c>
      <c r="AZ171">
        <v>4331</v>
      </c>
      <c r="BA171" t="s">
        <v>76</v>
      </c>
      <c r="BB171" t="s">
        <v>77</v>
      </c>
      <c r="BE171" t="s">
        <v>77</v>
      </c>
      <c r="BF171" t="s">
        <v>75</v>
      </c>
      <c r="BG171" t="s">
        <v>88</v>
      </c>
      <c r="BH171" t="s">
        <v>75</v>
      </c>
      <c r="BI171" s="1">
        <v>39259</v>
      </c>
    </row>
    <row r="172" spans="1:61">
      <c r="A172">
        <v>20521</v>
      </c>
      <c r="B172" t="s">
        <v>1409</v>
      </c>
      <c r="C172" t="s">
        <v>1399</v>
      </c>
      <c r="E172" t="s">
        <v>1400</v>
      </c>
      <c r="F172" t="s">
        <v>230</v>
      </c>
      <c r="G172" t="s">
        <v>131</v>
      </c>
      <c r="H172" t="s">
        <v>132</v>
      </c>
      <c r="I172">
        <v>10022</v>
      </c>
      <c r="J172" t="s">
        <v>65</v>
      </c>
      <c r="K172" t="s">
        <v>1401</v>
      </c>
      <c r="L172" t="s">
        <v>1402</v>
      </c>
      <c r="M172" t="s">
        <v>1403</v>
      </c>
      <c r="N172" t="s">
        <v>1404</v>
      </c>
      <c r="O172" t="s">
        <v>69</v>
      </c>
      <c r="P172">
        <v>500000</v>
      </c>
      <c r="R172" s="1">
        <v>38899</v>
      </c>
      <c r="S172" t="s">
        <v>79</v>
      </c>
      <c r="T172" t="s">
        <v>71</v>
      </c>
      <c r="U172" t="s">
        <v>72</v>
      </c>
      <c r="V172" t="s">
        <v>153</v>
      </c>
      <c r="W172" t="s">
        <v>1405</v>
      </c>
      <c r="X172" t="s">
        <v>77</v>
      </c>
      <c r="Y172">
        <v>2.1659999999999999</v>
      </c>
      <c r="Z172">
        <v>146000000</v>
      </c>
      <c r="AA172" t="s">
        <v>76</v>
      </c>
      <c r="AB172">
        <v>1</v>
      </c>
      <c r="AC172">
        <v>20</v>
      </c>
      <c r="AD172" t="s">
        <v>77</v>
      </c>
      <c r="AE172" t="s">
        <v>75</v>
      </c>
      <c r="AF172" t="s">
        <v>77</v>
      </c>
      <c r="AG172" t="s">
        <v>79</v>
      </c>
      <c r="AH172" t="s">
        <v>70</v>
      </c>
      <c r="AI172">
        <v>60</v>
      </c>
      <c r="AK172" t="s">
        <v>1406</v>
      </c>
      <c r="AN172">
        <v>500000</v>
      </c>
      <c r="AO172">
        <v>2008007</v>
      </c>
      <c r="AP172">
        <v>20080430</v>
      </c>
      <c r="AQ172" t="s">
        <v>76</v>
      </c>
      <c r="AR172" t="s">
        <v>76</v>
      </c>
      <c r="AU172" t="s">
        <v>252</v>
      </c>
      <c r="AW172" t="s">
        <v>1410</v>
      </c>
      <c r="AX172" t="s">
        <v>77</v>
      </c>
      <c r="AY172" t="s">
        <v>86</v>
      </c>
      <c r="AZ172">
        <v>4331</v>
      </c>
      <c r="BA172" t="s">
        <v>76</v>
      </c>
      <c r="BB172" t="s">
        <v>75</v>
      </c>
      <c r="BE172" t="s">
        <v>75</v>
      </c>
      <c r="BF172" t="s">
        <v>75</v>
      </c>
      <c r="BG172" t="s">
        <v>88</v>
      </c>
      <c r="BH172" t="s">
        <v>75</v>
      </c>
      <c r="BI172" s="1">
        <v>39259</v>
      </c>
    </row>
    <row r="173" spans="1:61">
      <c r="A173">
        <v>4561</v>
      </c>
      <c r="B173" t="s">
        <v>1411</v>
      </c>
      <c r="C173" t="s">
        <v>1412</v>
      </c>
      <c r="D173" t="s">
        <v>1413</v>
      </c>
      <c r="E173" t="s">
        <v>1414</v>
      </c>
      <c r="F173" t="s">
        <v>1415</v>
      </c>
      <c r="G173" t="s">
        <v>131</v>
      </c>
      <c r="H173" t="s">
        <v>132</v>
      </c>
      <c r="I173">
        <v>10017</v>
      </c>
      <c r="J173" t="s">
        <v>65</v>
      </c>
      <c r="K173" t="s">
        <v>1416</v>
      </c>
      <c r="M173" t="s">
        <v>1413</v>
      </c>
      <c r="N173" t="s">
        <v>1417</v>
      </c>
      <c r="O173" t="s">
        <v>69</v>
      </c>
      <c r="P173">
        <v>500000</v>
      </c>
      <c r="Q173">
        <v>0</v>
      </c>
      <c r="R173" s="1">
        <v>36161</v>
      </c>
      <c r="S173" t="s">
        <v>79</v>
      </c>
      <c r="T173" t="s">
        <v>71</v>
      </c>
      <c r="U173" t="s">
        <v>72</v>
      </c>
      <c r="V173" t="s">
        <v>138</v>
      </c>
      <c r="W173" t="s">
        <v>3756</v>
      </c>
      <c r="X173" t="s">
        <v>177</v>
      </c>
      <c r="Y173">
        <v>16.7</v>
      </c>
      <c r="Z173">
        <v>264000000</v>
      </c>
      <c r="AA173" t="s">
        <v>76</v>
      </c>
      <c r="AB173">
        <v>1</v>
      </c>
      <c r="AC173">
        <v>20</v>
      </c>
      <c r="AD173" t="s">
        <v>77</v>
      </c>
      <c r="AE173" t="s">
        <v>75</v>
      </c>
      <c r="AF173" t="s">
        <v>77</v>
      </c>
      <c r="AG173" t="s">
        <v>79</v>
      </c>
      <c r="AH173" t="s">
        <v>70</v>
      </c>
      <c r="AI173">
        <v>30</v>
      </c>
      <c r="AJ173">
        <v>0</v>
      </c>
      <c r="AK173" t="s">
        <v>1418</v>
      </c>
      <c r="AL173" t="s">
        <v>580</v>
      </c>
      <c r="AM173" s="1">
        <v>38352</v>
      </c>
      <c r="AN173">
        <v>10000000</v>
      </c>
      <c r="AO173">
        <v>2008007</v>
      </c>
      <c r="AP173">
        <v>20080731</v>
      </c>
      <c r="AQ173" t="s">
        <v>76</v>
      </c>
      <c r="AR173" t="s">
        <v>76</v>
      </c>
      <c r="AS173">
        <v>0</v>
      </c>
      <c r="AT173">
        <v>0</v>
      </c>
      <c r="AU173" t="s">
        <v>179</v>
      </c>
      <c r="AV173" t="s">
        <v>84</v>
      </c>
      <c r="AW173" t="s">
        <v>1419</v>
      </c>
      <c r="AX173" t="s">
        <v>77</v>
      </c>
      <c r="AY173" t="s">
        <v>158</v>
      </c>
      <c r="AZ173">
        <v>2322</v>
      </c>
      <c r="BA173" t="s">
        <v>76</v>
      </c>
      <c r="BB173" t="s">
        <v>75</v>
      </c>
      <c r="BC173" t="s">
        <v>1420</v>
      </c>
      <c r="BD173" t="s">
        <v>179</v>
      </c>
      <c r="BE173" t="s">
        <v>75</v>
      </c>
      <c r="BF173" t="s">
        <v>75</v>
      </c>
      <c r="BG173" t="s">
        <v>88</v>
      </c>
      <c r="BH173" t="s">
        <v>75</v>
      </c>
      <c r="BI173" s="1">
        <v>36312</v>
      </c>
    </row>
    <row r="174" spans="1:61">
      <c r="A174">
        <v>6619</v>
      </c>
      <c r="B174" t="s">
        <v>1420</v>
      </c>
      <c r="C174" t="s">
        <v>1412</v>
      </c>
      <c r="D174" t="s">
        <v>1413</v>
      </c>
      <c r="E174" t="s">
        <v>1414</v>
      </c>
      <c r="F174" t="s">
        <v>1415</v>
      </c>
      <c r="G174" t="s">
        <v>131</v>
      </c>
      <c r="H174" t="s">
        <v>132</v>
      </c>
      <c r="I174">
        <v>10017</v>
      </c>
      <c r="J174" t="s">
        <v>65</v>
      </c>
      <c r="K174" t="s">
        <v>1416</v>
      </c>
      <c r="M174" t="s">
        <v>1413</v>
      </c>
      <c r="N174" t="s">
        <v>1417</v>
      </c>
      <c r="O174" t="s">
        <v>481</v>
      </c>
      <c r="P174">
        <v>500000</v>
      </c>
      <c r="Q174">
        <v>50000</v>
      </c>
      <c r="R174" s="1">
        <v>37135</v>
      </c>
      <c r="S174" t="s">
        <v>79</v>
      </c>
      <c r="T174" t="s">
        <v>71</v>
      </c>
      <c r="U174" t="s">
        <v>72</v>
      </c>
      <c r="V174" t="s">
        <v>138</v>
      </c>
      <c r="W174" t="s">
        <v>3757</v>
      </c>
      <c r="X174" t="s">
        <v>77</v>
      </c>
      <c r="Y174">
        <v>173</v>
      </c>
      <c r="Z174">
        <v>264000000</v>
      </c>
      <c r="AA174" t="s">
        <v>76</v>
      </c>
      <c r="AB174">
        <v>1</v>
      </c>
      <c r="AC174">
        <v>20</v>
      </c>
      <c r="AD174" t="s">
        <v>77</v>
      </c>
      <c r="AE174" t="s">
        <v>75</v>
      </c>
      <c r="AF174" t="s">
        <v>77</v>
      </c>
      <c r="AG174" t="s">
        <v>79</v>
      </c>
      <c r="AH174" t="s">
        <v>70</v>
      </c>
      <c r="AI174">
        <v>30</v>
      </c>
      <c r="AJ174">
        <v>0</v>
      </c>
      <c r="AK174" t="s">
        <v>1418</v>
      </c>
      <c r="AL174" t="s">
        <v>1421</v>
      </c>
      <c r="AM174" s="1">
        <v>38352</v>
      </c>
      <c r="AN174">
        <v>10000000</v>
      </c>
      <c r="AO174">
        <v>2008007</v>
      </c>
      <c r="AP174">
        <v>20080731</v>
      </c>
      <c r="AQ174" t="s">
        <v>76</v>
      </c>
      <c r="AR174" t="s">
        <v>76</v>
      </c>
      <c r="AS174">
        <v>0</v>
      </c>
      <c r="AT174">
        <v>0</v>
      </c>
      <c r="AU174" t="s">
        <v>179</v>
      </c>
      <c r="AV174" t="s">
        <v>84</v>
      </c>
      <c r="AW174" t="s">
        <v>1419</v>
      </c>
      <c r="AX174" t="s">
        <v>77</v>
      </c>
      <c r="AY174" t="s">
        <v>143</v>
      </c>
      <c r="AZ174">
        <v>2322</v>
      </c>
      <c r="BA174" t="s">
        <v>76</v>
      </c>
      <c r="BB174" t="s">
        <v>77</v>
      </c>
      <c r="BE174" t="s">
        <v>77</v>
      </c>
      <c r="BF174" t="s">
        <v>77</v>
      </c>
      <c r="BG174" t="s">
        <v>88</v>
      </c>
      <c r="BH174" t="s">
        <v>75</v>
      </c>
      <c r="BI174" s="1">
        <v>37210</v>
      </c>
    </row>
    <row r="175" spans="1:61">
      <c r="A175">
        <v>9709</v>
      </c>
      <c r="B175" t="s">
        <v>1422</v>
      </c>
      <c r="C175" t="s">
        <v>1423</v>
      </c>
      <c r="D175" t="s">
        <v>1424</v>
      </c>
      <c r="E175" t="s">
        <v>1425</v>
      </c>
      <c r="G175" t="s">
        <v>694</v>
      </c>
      <c r="H175" t="s">
        <v>695</v>
      </c>
      <c r="I175">
        <v>60657</v>
      </c>
      <c r="J175" t="s">
        <v>65</v>
      </c>
      <c r="K175" t="s">
        <v>1426</v>
      </c>
      <c r="L175" t="s">
        <v>1427</v>
      </c>
      <c r="M175" t="s">
        <v>1424</v>
      </c>
      <c r="N175" t="s">
        <v>1428</v>
      </c>
      <c r="O175" t="s">
        <v>69</v>
      </c>
      <c r="P175">
        <v>250000</v>
      </c>
      <c r="Q175">
        <v>50000</v>
      </c>
      <c r="R175" s="1">
        <v>36220</v>
      </c>
      <c r="S175" t="s">
        <v>79</v>
      </c>
      <c r="T175" t="s">
        <v>71</v>
      </c>
      <c r="U175" t="s">
        <v>72</v>
      </c>
      <c r="V175" t="s">
        <v>303</v>
      </c>
      <c r="W175" t="s">
        <v>3758</v>
      </c>
      <c r="X175" t="s">
        <v>75</v>
      </c>
      <c r="Y175">
        <v>35</v>
      </c>
      <c r="Z175">
        <v>150000000</v>
      </c>
      <c r="AA175" t="s">
        <v>76</v>
      </c>
      <c r="AB175">
        <v>1</v>
      </c>
      <c r="AC175">
        <v>10</v>
      </c>
      <c r="AD175" t="s">
        <v>77</v>
      </c>
      <c r="AE175" t="s">
        <v>75</v>
      </c>
      <c r="AF175" t="s">
        <v>77</v>
      </c>
      <c r="AG175" t="s">
        <v>79</v>
      </c>
      <c r="AH175" t="s">
        <v>70</v>
      </c>
      <c r="AI175">
        <v>90</v>
      </c>
      <c r="AJ175">
        <v>0</v>
      </c>
      <c r="AK175" t="s">
        <v>1429</v>
      </c>
      <c r="AL175" t="s">
        <v>1430</v>
      </c>
      <c r="AM175" s="1">
        <v>39082</v>
      </c>
      <c r="AN175">
        <v>500000</v>
      </c>
      <c r="AO175">
        <v>2008007</v>
      </c>
      <c r="AP175">
        <v>20080731</v>
      </c>
      <c r="AQ175" t="s">
        <v>76</v>
      </c>
      <c r="AR175" t="s">
        <v>76</v>
      </c>
      <c r="AS175">
        <v>0</v>
      </c>
      <c r="AT175">
        <v>0</v>
      </c>
      <c r="AU175" t="s">
        <v>84</v>
      </c>
      <c r="AV175" t="s">
        <v>1431</v>
      </c>
      <c r="AW175" t="s">
        <v>773</v>
      </c>
      <c r="AX175" t="s">
        <v>77</v>
      </c>
      <c r="AY175" t="s">
        <v>158</v>
      </c>
      <c r="AZ175">
        <v>352</v>
      </c>
      <c r="BA175" t="s">
        <v>76</v>
      </c>
      <c r="BB175" t="s">
        <v>75</v>
      </c>
      <c r="BD175" t="s">
        <v>1432</v>
      </c>
      <c r="BE175" t="s">
        <v>77</v>
      </c>
      <c r="BF175" t="s">
        <v>75</v>
      </c>
      <c r="BG175" t="s">
        <v>88</v>
      </c>
      <c r="BH175" t="s">
        <v>75</v>
      </c>
      <c r="BI175" s="1">
        <v>37949</v>
      </c>
    </row>
    <row r="176" spans="1:61">
      <c r="A176">
        <v>6824</v>
      </c>
      <c r="B176" t="s">
        <v>1433</v>
      </c>
      <c r="C176" t="s">
        <v>1434</v>
      </c>
      <c r="D176" t="s">
        <v>1435</v>
      </c>
      <c r="E176" t="s">
        <v>1436</v>
      </c>
      <c r="F176" t="s">
        <v>1437</v>
      </c>
      <c r="G176" t="s">
        <v>1438</v>
      </c>
      <c r="H176" t="s">
        <v>117</v>
      </c>
      <c r="I176">
        <v>55102</v>
      </c>
      <c r="J176" t="s">
        <v>65</v>
      </c>
      <c r="K176" t="s">
        <v>1439</v>
      </c>
      <c r="L176" t="s">
        <v>1440</v>
      </c>
      <c r="M176" t="s">
        <v>1435</v>
      </c>
      <c r="O176" t="s">
        <v>1441</v>
      </c>
      <c r="P176">
        <v>1000000</v>
      </c>
      <c r="R176" s="1">
        <v>36100</v>
      </c>
      <c r="S176" t="s">
        <v>79</v>
      </c>
      <c r="T176" t="s">
        <v>71</v>
      </c>
      <c r="U176" t="s">
        <v>72</v>
      </c>
      <c r="V176" t="s">
        <v>138</v>
      </c>
      <c r="W176" t="s">
        <v>3759</v>
      </c>
      <c r="X176" t="s">
        <v>77</v>
      </c>
      <c r="Y176">
        <v>34.076999999999998</v>
      </c>
      <c r="Z176">
        <v>77676000</v>
      </c>
      <c r="AA176" t="s">
        <v>76</v>
      </c>
      <c r="AB176">
        <v>1</v>
      </c>
      <c r="AC176">
        <v>20</v>
      </c>
      <c r="AD176" t="s">
        <v>77</v>
      </c>
      <c r="AE176" t="s">
        <v>75</v>
      </c>
      <c r="AF176" t="s">
        <v>77</v>
      </c>
      <c r="AG176" t="s">
        <v>79</v>
      </c>
      <c r="AH176" t="s">
        <v>79</v>
      </c>
      <c r="AI176">
        <v>30</v>
      </c>
      <c r="AJ176" t="s">
        <v>104</v>
      </c>
      <c r="AK176" t="s">
        <v>1442</v>
      </c>
      <c r="AL176" t="s">
        <v>388</v>
      </c>
      <c r="AM176" s="1">
        <v>37621</v>
      </c>
      <c r="AO176">
        <v>2008007</v>
      </c>
      <c r="AP176">
        <v>20080331</v>
      </c>
      <c r="AQ176" t="s">
        <v>76</v>
      </c>
      <c r="AR176" t="s">
        <v>76</v>
      </c>
      <c r="AS176">
        <v>0</v>
      </c>
      <c r="AT176">
        <v>0</v>
      </c>
      <c r="AU176" t="s">
        <v>1443</v>
      </c>
      <c r="AW176" t="s">
        <v>1444</v>
      </c>
      <c r="AX176" t="s">
        <v>77</v>
      </c>
      <c r="AY176" t="s">
        <v>86</v>
      </c>
      <c r="AZ176">
        <v>1984</v>
      </c>
      <c r="BA176" t="s">
        <v>76</v>
      </c>
      <c r="BB176" t="s">
        <v>77</v>
      </c>
      <c r="BD176" t="s">
        <v>1443</v>
      </c>
      <c r="BE176" t="s">
        <v>77</v>
      </c>
      <c r="BF176" t="s">
        <v>75</v>
      </c>
      <c r="BG176" t="s">
        <v>238</v>
      </c>
      <c r="BH176" t="s">
        <v>75</v>
      </c>
      <c r="BI176" s="1">
        <v>37257</v>
      </c>
    </row>
    <row r="177" spans="1:61">
      <c r="A177">
        <v>15036</v>
      </c>
      <c r="B177" t="s">
        <v>1445</v>
      </c>
      <c r="C177" t="s">
        <v>1446</v>
      </c>
      <c r="D177" t="s">
        <v>1447</v>
      </c>
      <c r="E177" t="s">
        <v>130</v>
      </c>
      <c r="G177" t="s">
        <v>131</v>
      </c>
      <c r="H177" t="s">
        <v>132</v>
      </c>
      <c r="I177">
        <v>10105</v>
      </c>
      <c r="J177" t="s">
        <v>65</v>
      </c>
      <c r="K177" t="s">
        <v>1448</v>
      </c>
      <c r="L177" t="s">
        <v>1449</v>
      </c>
      <c r="M177" t="s">
        <v>1450</v>
      </c>
      <c r="N177" t="s">
        <v>1451</v>
      </c>
      <c r="O177" t="s">
        <v>1452</v>
      </c>
      <c r="P177">
        <v>100000</v>
      </c>
      <c r="Q177">
        <v>0</v>
      </c>
      <c r="R177" s="1">
        <v>38078</v>
      </c>
      <c r="S177" t="s">
        <v>79</v>
      </c>
      <c r="T177" t="s">
        <v>71</v>
      </c>
      <c r="U177" t="s">
        <v>72</v>
      </c>
      <c r="V177" t="s">
        <v>101</v>
      </c>
      <c r="W177" t="s">
        <v>1453</v>
      </c>
      <c r="X177" t="s">
        <v>75</v>
      </c>
      <c r="Y177">
        <v>161</v>
      </c>
      <c r="Z177">
        <v>43020000000</v>
      </c>
      <c r="AA177" t="s">
        <v>76</v>
      </c>
      <c r="AB177">
        <v>1</v>
      </c>
      <c r="AC177">
        <v>20</v>
      </c>
      <c r="AD177" t="s">
        <v>77</v>
      </c>
      <c r="AE177" t="s">
        <v>75</v>
      </c>
      <c r="AF177" t="s">
        <v>77</v>
      </c>
      <c r="AG177" t="s">
        <v>79</v>
      </c>
      <c r="AH177" t="s">
        <v>70</v>
      </c>
      <c r="AI177">
        <v>30</v>
      </c>
      <c r="AJ177" t="s">
        <v>467</v>
      </c>
      <c r="AK177" t="s">
        <v>1454</v>
      </c>
      <c r="AL177" t="s">
        <v>123</v>
      </c>
      <c r="AN177">
        <v>0</v>
      </c>
      <c r="AO177">
        <v>2008006</v>
      </c>
      <c r="AP177">
        <v>20080630</v>
      </c>
      <c r="AQ177" t="s">
        <v>76</v>
      </c>
      <c r="AR177" t="s">
        <v>76</v>
      </c>
      <c r="AS177">
        <v>0</v>
      </c>
      <c r="AT177">
        <v>0</v>
      </c>
      <c r="AU177" t="s">
        <v>284</v>
      </c>
      <c r="AV177" t="s">
        <v>84</v>
      </c>
      <c r="AW177" t="s">
        <v>1455</v>
      </c>
      <c r="AX177" t="s">
        <v>77</v>
      </c>
      <c r="AY177" t="s">
        <v>86</v>
      </c>
      <c r="AZ177">
        <v>5228</v>
      </c>
      <c r="BA177" t="s">
        <v>76</v>
      </c>
      <c r="BB177" t="s">
        <v>77</v>
      </c>
      <c r="BE177" t="s">
        <v>77</v>
      </c>
      <c r="BF177" t="s">
        <v>75</v>
      </c>
      <c r="BG177" t="s">
        <v>88</v>
      </c>
      <c r="BH177" t="s">
        <v>75</v>
      </c>
      <c r="BI177" s="1">
        <v>39548</v>
      </c>
    </row>
    <row r="178" spans="1:61">
      <c r="A178">
        <v>5149</v>
      </c>
      <c r="B178" t="s">
        <v>1456</v>
      </c>
      <c r="C178" t="s">
        <v>1457</v>
      </c>
      <c r="D178" t="s">
        <v>1458</v>
      </c>
      <c r="E178" t="s">
        <v>1459</v>
      </c>
      <c r="G178" t="s">
        <v>1460</v>
      </c>
      <c r="H178" t="s">
        <v>1066</v>
      </c>
      <c r="I178">
        <v>6830</v>
      </c>
      <c r="J178" t="s">
        <v>65</v>
      </c>
      <c r="K178" t="s">
        <v>1461</v>
      </c>
      <c r="L178" t="s">
        <v>1462</v>
      </c>
      <c r="M178" t="s">
        <v>1463</v>
      </c>
      <c r="N178" t="s">
        <v>1464</v>
      </c>
      <c r="O178" t="s">
        <v>69</v>
      </c>
      <c r="P178">
        <v>5000000</v>
      </c>
      <c r="Q178">
        <v>500000</v>
      </c>
      <c r="R178" s="1">
        <v>36251</v>
      </c>
      <c r="S178" t="s">
        <v>79</v>
      </c>
      <c r="T178" t="s">
        <v>71</v>
      </c>
      <c r="U178" t="s">
        <v>72</v>
      </c>
      <c r="V178" t="s">
        <v>153</v>
      </c>
      <c r="W178" t="s">
        <v>3760</v>
      </c>
      <c r="X178" t="s">
        <v>177</v>
      </c>
      <c r="Y178">
        <v>435.1</v>
      </c>
      <c r="Z178">
        <v>2613700000</v>
      </c>
      <c r="AA178" t="s">
        <v>76</v>
      </c>
      <c r="AB178">
        <v>2</v>
      </c>
      <c r="AC178">
        <v>20</v>
      </c>
      <c r="AD178" t="s">
        <v>77</v>
      </c>
      <c r="AE178" t="s">
        <v>75</v>
      </c>
      <c r="AF178" t="s">
        <v>77</v>
      </c>
      <c r="AG178" t="s">
        <v>79</v>
      </c>
      <c r="AH178" t="s">
        <v>103</v>
      </c>
      <c r="AI178">
        <v>60</v>
      </c>
      <c r="AJ178" t="s">
        <v>81</v>
      </c>
      <c r="AK178" t="s">
        <v>1465</v>
      </c>
      <c r="AL178" t="s">
        <v>154</v>
      </c>
      <c r="AM178" s="1">
        <v>39447</v>
      </c>
      <c r="AN178">
        <v>5000000</v>
      </c>
      <c r="AO178">
        <v>2008007</v>
      </c>
      <c r="AP178">
        <v>20080731</v>
      </c>
      <c r="AQ178" t="s">
        <v>76</v>
      </c>
      <c r="AR178" t="s">
        <v>76</v>
      </c>
      <c r="AS178">
        <v>0</v>
      </c>
      <c r="AT178">
        <v>0</v>
      </c>
      <c r="AU178" t="s">
        <v>1466</v>
      </c>
      <c r="AV178" t="s">
        <v>1467</v>
      </c>
      <c r="AW178" t="s">
        <v>1468</v>
      </c>
      <c r="AX178" t="s">
        <v>77</v>
      </c>
      <c r="AY178" t="s">
        <v>86</v>
      </c>
      <c r="AZ178">
        <v>1740</v>
      </c>
      <c r="BA178" t="s">
        <v>76</v>
      </c>
      <c r="BB178" t="s">
        <v>75</v>
      </c>
      <c r="BC178" t="s">
        <v>1469</v>
      </c>
      <c r="BD178" t="s">
        <v>1466</v>
      </c>
      <c r="BE178" t="s">
        <v>75</v>
      </c>
      <c r="BF178" t="s">
        <v>75</v>
      </c>
      <c r="BG178" t="s">
        <v>327</v>
      </c>
      <c r="BH178" t="s">
        <v>77</v>
      </c>
      <c r="BI178" s="1">
        <v>36650</v>
      </c>
    </row>
    <row r="179" spans="1:61">
      <c r="A179">
        <v>5160</v>
      </c>
      <c r="B179" t="s">
        <v>1469</v>
      </c>
      <c r="C179" t="s">
        <v>1457</v>
      </c>
      <c r="D179" t="s">
        <v>1470</v>
      </c>
      <c r="E179" t="s">
        <v>1459</v>
      </c>
      <c r="G179" t="s">
        <v>1460</v>
      </c>
      <c r="H179" t="s">
        <v>1066</v>
      </c>
      <c r="I179">
        <v>6830</v>
      </c>
      <c r="J179" t="s">
        <v>65</v>
      </c>
      <c r="K179" t="s">
        <v>1461</v>
      </c>
      <c r="L179" t="s">
        <v>1462</v>
      </c>
      <c r="M179" t="s">
        <v>1463</v>
      </c>
      <c r="N179" t="s">
        <v>1464</v>
      </c>
      <c r="O179" t="s">
        <v>481</v>
      </c>
      <c r="P179">
        <v>5000000</v>
      </c>
      <c r="Q179">
        <v>100000</v>
      </c>
      <c r="R179" s="1">
        <v>36251</v>
      </c>
      <c r="S179" t="s">
        <v>79</v>
      </c>
      <c r="T179" t="s">
        <v>71</v>
      </c>
      <c r="U179" t="s">
        <v>72</v>
      </c>
      <c r="V179" t="s">
        <v>153</v>
      </c>
      <c r="W179" t="s">
        <v>3760</v>
      </c>
      <c r="X179" t="s">
        <v>75</v>
      </c>
      <c r="Y179">
        <v>848</v>
      </c>
      <c r="Z179">
        <v>2613700000</v>
      </c>
      <c r="AA179" t="s">
        <v>76</v>
      </c>
      <c r="AB179">
        <v>2</v>
      </c>
      <c r="AC179">
        <v>20</v>
      </c>
      <c r="AD179" t="s">
        <v>77</v>
      </c>
      <c r="AE179" t="s">
        <v>75</v>
      </c>
      <c r="AF179" t="s">
        <v>77</v>
      </c>
      <c r="AG179" t="s">
        <v>79</v>
      </c>
      <c r="AH179" t="s">
        <v>103</v>
      </c>
      <c r="AI179">
        <v>60</v>
      </c>
      <c r="AJ179" t="s">
        <v>81</v>
      </c>
      <c r="AK179" t="s">
        <v>1465</v>
      </c>
      <c r="AL179" t="s">
        <v>154</v>
      </c>
      <c r="AM179" s="1">
        <v>39447</v>
      </c>
      <c r="AN179">
        <v>5000000</v>
      </c>
      <c r="AO179">
        <v>2008007</v>
      </c>
      <c r="AP179">
        <v>20080731</v>
      </c>
      <c r="AQ179" t="s">
        <v>76</v>
      </c>
      <c r="AR179" t="s">
        <v>76</v>
      </c>
      <c r="AS179">
        <v>0</v>
      </c>
      <c r="AT179">
        <v>0</v>
      </c>
      <c r="AU179" t="s">
        <v>1466</v>
      </c>
      <c r="AV179" t="s">
        <v>1467</v>
      </c>
      <c r="AW179" t="s">
        <v>1471</v>
      </c>
      <c r="AX179" t="s">
        <v>77</v>
      </c>
      <c r="AY179" t="s">
        <v>366</v>
      </c>
      <c r="AZ179">
        <v>1740</v>
      </c>
      <c r="BA179" t="s">
        <v>76</v>
      </c>
      <c r="BB179" t="s">
        <v>77</v>
      </c>
      <c r="BD179" t="s">
        <v>1466</v>
      </c>
      <c r="BE179" t="s">
        <v>77</v>
      </c>
      <c r="BF179" t="s">
        <v>77</v>
      </c>
      <c r="BG179" t="s">
        <v>327</v>
      </c>
      <c r="BH179" t="s">
        <v>77</v>
      </c>
      <c r="BI179" s="1">
        <v>36671</v>
      </c>
    </row>
    <row r="180" spans="1:61">
      <c r="A180">
        <v>11526</v>
      </c>
      <c r="B180" t="s">
        <v>1472</v>
      </c>
      <c r="C180" t="s">
        <v>1473</v>
      </c>
      <c r="E180" t="s">
        <v>1474</v>
      </c>
      <c r="G180" t="s">
        <v>131</v>
      </c>
      <c r="H180" t="s">
        <v>132</v>
      </c>
      <c r="I180">
        <v>10019</v>
      </c>
      <c r="J180" t="s">
        <v>65</v>
      </c>
      <c r="K180" t="s">
        <v>1475</v>
      </c>
      <c r="L180" t="s">
        <v>1476</v>
      </c>
      <c r="M180" t="s">
        <v>1477</v>
      </c>
      <c r="N180" t="s">
        <v>1478</v>
      </c>
      <c r="O180" t="s">
        <v>120</v>
      </c>
      <c r="P180">
        <v>100000</v>
      </c>
      <c r="Q180">
        <v>0</v>
      </c>
      <c r="R180" s="1">
        <v>38047</v>
      </c>
      <c r="S180" t="s">
        <v>79</v>
      </c>
      <c r="T180" t="s">
        <v>71</v>
      </c>
      <c r="U180" t="s">
        <v>72</v>
      </c>
      <c r="V180" t="s">
        <v>101</v>
      </c>
      <c r="W180" t="s">
        <v>3761</v>
      </c>
      <c r="X180" t="s">
        <v>75</v>
      </c>
      <c r="Y180">
        <v>10.269</v>
      </c>
      <c r="Z180">
        <v>377000000</v>
      </c>
      <c r="AA180" t="s">
        <v>76</v>
      </c>
      <c r="AB180">
        <v>2</v>
      </c>
      <c r="AC180">
        <v>20</v>
      </c>
      <c r="AD180" t="s">
        <v>77</v>
      </c>
      <c r="AE180" t="s">
        <v>75</v>
      </c>
      <c r="AF180" t="s">
        <v>77</v>
      </c>
      <c r="AG180" t="s">
        <v>79</v>
      </c>
      <c r="AH180" t="s">
        <v>79</v>
      </c>
      <c r="AI180">
        <v>30</v>
      </c>
      <c r="AJ180" t="s">
        <v>467</v>
      </c>
      <c r="AK180" t="s">
        <v>866</v>
      </c>
      <c r="AL180" t="s">
        <v>1479</v>
      </c>
      <c r="AM180" s="1">
        <v>37621</v>
      </c>
      <c r="AN180">
        <v>10000000</v>
      </c>
      <c r="AO180">
        <v>2008007</v>
      </c>
      <c r="AP180">
        <v>20080731</v>
      </c>
      <c r="AQ180" t="s">
        <v>76</v>
      </c>
      <c r="AR180" t="s">
        <v>76</v>
      </c>
      <c r="AS180">
        <v>0</v>
      </c>
      <c r="AT180">
        <v>0</v>
      </c>
      <c r="AW180" t="s">
        <v>1419</v>
      </c>
      <c r="AX180" t="s">
        <v>77</v>
      </c>
      <c r="AY180" t="s">
        <v>476</v>
      </c>
      <c r="AZ180">
        <v>1848</v>
      </c>
      <c r="BA180" t="s">
        <v>76</v>
      </c>
      <c r="BB180" t="s">
        <v>75</v>
      </c>
      <c r="BE180" t="s">
        <v>77</v>
      </c>
      <c r="BF180" t="s">
        <v>75</v>
      </c>
      <c r="BG180" t="s">
        <v>88</v>
      </c>
      <c r="BH180" t="s">
        <v>75</v>
      </c>
      <c r="BI180" s="1">
        <v>38169</v>
      </c>
    </row>
    <row r="181" spans="1:61">
      <c r="A181">
        <v>11535</v>
      </c>
      <c r="B181" t="s">
        <v>1480</v>
      </c>
      <c r="C181" t="s">
        <v>1473</v>
      </c>
      <c r="E181" t="s">
        <v>1474</v>
      </c>
      <c r="G181" t="s">
        <v>131</v>
      </c>
      <c r="H181" t="s">
        <v>132</v>
      </c>
      <c r="I181">
        <v>10019</v>
      </c>
      <c r="J181" t="s">
        <v>65</v>
      </c>
      <c r="K181" t="s">
        <v>1475</v>
      </c>
      <c r="L181" t="s">
        <v>1476</v>
      </c>
      <c r="M181" t="s">
        <v>1477</v>
      </c>
      <c r="N181" t="s">
        <v>1478</v>
      </c>
      <c r="O181" t="s">
        <v>481</v>
      </c>
      <c r="P181">
        <v>100000</v>
      </c>
      <c r="Q181">
        <v>0</v>
      </c>
      <c r="R181" s="1">
        <v>38047</v>
      </c>
      <c r="S181" t="s">
        <v>79</v>
      </c>
      <c r="T181" t="s">
        <v>71</v>
      </c>
      <c r="U181" t="s">
        <v>72</v>
      </c>
      <c r="V181" t="s">
        <v>101</v>
      </c>
      <c r="W181" t="s">
        <v>3761</v>
      </c>
      <c r="X181" t="s">
        <v>75</v>
      </c>
      <c r="Y181">
        <v>14.023</v>
      </c>
      <c r="Z181">
        <v>377000000</v>
      </c>
      <c r="AA181" t="s">
        <v>76</v>
      </c>
      <c r="AB181">
        <v>2</v>
      </c>
      <c r="AC181">
        <v>20</v>
      </c>
      <c r="AD181" t="s">
        <v>77</v>
      </c>
      <c r="AE181" t="s">
        <v>75</v>
      </c>
      <c r="AF181" t="s">
        <v>77</v>
      </c>
      <c r="AG181" t="s">
        <v>79</v>
      </c>
      <c r="AH181" t="s">
        <v>79</v>
      </c>
      <c r="AI181">
        <v>30</v>
      </c>
      <c r="AJ181" t="s">
        <v>467</v>
      </c>
      <c r="AK181" t="s">
        <v>866</v>
      </c>
      <c r="AL181" t="s">
        <v>1479</v>
      </c>
      <c r="AM181" s="1">
        <v>37621</v>
      </c>
      <c r="AN181">
        <v>10000000</v>
      </c>
      <c r="AO181">
        <v>2008007</v>
      </c>
      <c r="AP181">
        <v>20080731</v>
      </c>
      <c r="AQ181" t="s">
        <v>76</v>
      </c>
      <c r="AR181" t="s">
        <v>76</v>
      </c>
      <c r="AS181">
        <v>0</v>
      </c>
      <c r="AT181">
        <v>0</v>
      </c>
      <c r="AW181" t="s">
        <v>1481</v>
      </c>
      <c r="AX181" t="s">
        <v>77</v>
      </c>
      <c r="AY181" t="s">
        <v>143</v>
      </c>
      <c r="AZ181">
        <v>1848</v>
      </c>
      <c r="BA181" t="s">
        <v>76</v>
      </c>
      <c r="BB181" t="s">
        <v>77</v>
      </c>
      <c r="BE181" t="s">
        <v>75</v>
      </c>
      <c r="BF181" t="s">
        <v>75</v>
      </c>
      <c r="BG181" t="s">
        <v>88</v>
      </c>
      <c r="BH181" t="s">
        <v>75</v>
      </c>
      <c r="BI181" s="1">
        <v>38169</v>
      </c>
    </row>
    <row r="182" spans="1:61">
      <c r="A182">
        <v>2725</v>
      </c>
      <c r="B182" t="s">
        <v>1482</v>
      </c>
      <c r="C182" t="s">
        <v>1483</v>
      </c>
      <c r="D182" t="s">
        <v>1484</v>
      </c>
      <c r="E182" t="s">
        <v>1485</v>
      </c>
      <c r="F182" t="s">
        <v>1486</v>
      </c>
      <c r="G182" t="s">
        <v>131</v>
      </c>
      <c r="H182" t="s">
        <v>132</v>
      </c>
      <c r="I182">
        <v>10022</v>
      </c>
      <c r="J182" t="s">
        <v>65</v>
      </c>
      <c r="K182" t="s">
        <v>1487</v>
      </c>
      <c r="L182" t="s">
        <v>1488</v>
      </c>
      <c r="M182" t="s">
        <v>1489</v>
      </c>
      <c r="O182" t="s">
        <v>481</v>
      </c>
      <c r="P182">
        <v>1000000</v>
      </c>
      <c r="R182" s="1">
        <v>35400</v>
      </c>
      <c r="S182" t="s">
        <v>70</v>
      </c>
      <c r="T182" t="s">
        <v>71</v>
      </c>
      <c r="U182" t="s">
        <v>72</v>
      </c>
      <c r="V182" t="s">
        <v>567</v>
      </c>
      <c r="W182" t="s">
        <v>3762</v>
      </c>
      <c r="X182" t="s">
        <v>77</v>
      </c>
      <c r="Y182">
        <v>796</v>
      </c>
      <c r="Z182">
        <v>10800000000</v>
      </c>
      <c r="AA182" t="s">
        <v>76</v>
      </c>
      <c r="AB182">
        <v>2</v>
      </c>
      <c r="AC182">
        <v>20</v>
      </c>
      <c r="AD182" t="s">
        <v>77</v>
      </c>
      <c r="AE182" s="2">
        <v>7.0000000000000007E-2</v>
      </c>
      <c r="AF182" t="s">
        <v>77</v>
      </c>
      <c r="AG182" t="s">
        <v>70</v>
      </c>
      <c r="AH182" t="s">
        <v>70</v>
      </c>
      <c r="AI182">
        <v>90</v>
      </c>
      <c r="AJ182" t="s">
        <v>191</v>
      </c>
      <c r="AK182" t="s">
        <v>1490</v>
      </c>
      <c r="AL182" t="s">
        <v>1373</v>
      </c>
      <c r="AO182">
        <v>2008007</v>
      </c>
      <c r="AP182">
        <v>20080630</v>
      </c>
      <c r="AQ182" t="s">
        <v>76</v>
      </c>
      <c r="AR182" t="s">
        <v>76</v>
      </c>
      <c r="AS182">
        <v>0</v>
      </c>
      <c r="AT182">
        <v>0</v>
      </c>
      <c r="AU182" t="s">
        <v>1396</v>
      </c>
      <c r="AV182" t="s">
        <v>1491</v>
      </c>
      <c r="AW182" t="s">
        <v>1492</v>
      </c>
      <c r="AX182" t="s">
        <v>77</v>
      </c>
      <c r="AY182" t="s">
        <v>143</v>
      </c>
      <c r="AZ182">
        <v>403</v>
      </c>
      <c r="BA182" t="s">
        <v>76</v>
      </c>
      <c r="BB182" t="s">
        <v>77</v>
      </c>
      <c r="BE182" t="s">
        <v>77</v>
      </c>
      <c r="BF182" t="s">
        <v>77</v>
      </c>
      <c r="BG182" t="s">
        <v>88</v>
      </c>
      <c r="BH182" t="s">
        <v>75</v>
      </c>
      <c r="BI182" s="1">
        <v>35431</v>
      </c>
    </row>
    <row r="183" spans="1:61">
      <c r="A183">
        <v>17154</v>
      </c>
      <c r="B183" t="s">
        <v>1493</v>
      </c>
      <c r="C183" t="s">
        <v>1494</v>
      </c>
      <c r="D183" t="s">
        <v>1495</v>
      </c>
      <c r="E183" t="s">
        <v>1496</v>
      </c>
      <c r="F183" t="s">
        <v>1497</v>
      </c>
      <c r="G183" t="s">
        <v>131</v>
      </c>
      <c r="H183" t="s">
        <v>132</v>
      </c>
      <c r="I183">
        <v>10170</v>
      </c>
      <c r="J183" t="s">
        <v>65</v>
      </c>
      <c r="K183" t="s">
        <v>1498</v>
      </c>
      <c r="M183" t="s">
        <v>1499</v>
      </c>
      <c r="O183" t="s">
        <v>69</v>
      </c>
      <c r="P183">
        <v>1000000</v>
      </c>
      <c r="R183" s="1">
        <v>38718</v>
      </c>
      <c r="S183" t="s">
        <v>79</v>
      </c>
      <c r="T183" t="s">
        <v>71</v>
      </c>
      <c r="U183" t="s">
        <v>72</v>
      </c>
      <c r="V183" t="s">
        <v>101</v>
      </c>
      <c r="W183" t="s">
        <v>3763</v>
      </c>
      <c r="X183" t="s">
        <v>77</v>
      </c>
      <c r="Y183">
        <v>48.5</v>
      </c>
      <c r="Z183">
        <v>48500000</v>
      </c>
      <c r="AA183" t="s">
        <v>76</v>
      </c>
      <c r="AB183">
        <v>1.5</v>
      </c>
      <c r="AC183">
        <v>20</v>
      </c>
      <c r="AD183" t="s">
        <v>77</v>
      </c>
      <c r="AE183" t="s">
        <v>75</v>
      </c>
      <c r="AF183" t="s">
        <v>77</v>
      </c>
      <c r="AG183" t="s">
        <v>79</v>
      </c>
      <c r="AH183" t="s">
        <v>70</v>
      </c>
      <c r="AI183">
        <v>45</v>
      </c>
      <c r="AJ183" t="s">
        <v>104</v>
      </c>
      <c r="AK183" t="s">
        <v>358</v>
      </c>
      <c r="AL183" t="s">
        <v>608</v>
      </c>
      <c r="AM183" s="1">
        <v>39082</v>
      </c>
      <c r="AN183">
        <v>10000000</v>
      </c>
      <c r="AO183">
        <v>2008007</v>
      </c>
      <c r="AP183">
        <v>20080731</v>
      </c>
      <c r="AQ183" t="s">
        <v>76</v>
      </c>
      <c r="AR183" t="s">
        <v>76</v>
      </c>
      <c r="AS183">
        <v>0</v>
      </c>
      <c r="AT183">
        <v>0</v>
      </c>
      <c r="AU183" t="s">
        <v>179</v>
      </c>
      <c r="AV183" t="s">
        <v>1250</v>
      </c>
      <c r="AW183" t="s">
        <v>1500</v>
      </c>
      <c r="AX183" t="s">
        <v>77</v>
      </c>
      <c r="AY183" t="s">
        <v>86</v>
      </c>
      <c r="AZ183">
        <v>6384</v>
      </c>
      <c r="BA183" t="s">
        <v>76</v>
      </c>
      <c r="BB183" t="s">
        <v>75</v>
      </c>
      <c r="BE183" t="s">
        <v>77</v>
      </c>
      <c r="BF183" t="s">
        <v>77</v>
      </c>
      <c r="BG183" t="s">
        <v>88</v>
      </c>
      <c r="BH183" t="s">
        <v>75</v>
      </c>
      <c r="BI183" s="1">
        <v>38908</v>
      </c>
    </row>
    <row r="184" spans="1:61">
      <c r="A184">
        <v>21676</v>
      </c>
      <c r="B184" t="s">
        <v>1501</v>
      </c>
      <c r="C184" t="s">
        <v>1502</v>
      </c>
      <c r="E184" t="s">
        <v>1503</v>
      </c>
      <c r="G184" t="s">
        <v>1504</v>
      </c>
      <c r="H184" t="s">
        <v>1505</v>
      </c>
      <c r="I184">
        <v>35244</v>
      </c>
      <c r="J184" t="s">
        <v>65</v>
      </c>
      <c r="K184" t="s">
        <v>1506</v>
      </c>
      <c r="L184" t="s">
        <v>1507</v>
      </c>
      <c r="M184" t="s">
        <v>1508</v>
      </c>
      <c r="O184" t="s">
        <v>69</v>
      </c>
      <c r="P184">
        <v>1000000</v>
      </c>
      <c r="R184" s="1">
        <v>39052</v>
      </c>
      <c r="S184" t="s">
        <v>79</v>
      </c>
      <c r="T184" t="s">
        <v>71</v>
      </c>
      <c r="U184" t="s">
        <v>72</v>
      </c>
      <c r="V184" t="s">
        <v>101</v>
      </c>
      <c r="W184" t="s">
        <v>1509</v>
      </c>
      <c r="X184" t="s">
        <v>77</v>
      </c>
      <c r="Y184">
        <v>41.54</v>
      </c>
      <c r="Z184">
        <v>24500000000</v>
      </c>
      <c r="AA184" t="s">
        <v>76</v>
      </c>
      <c r="AB184">
        <v>1.5</v>
      </c>
      <c r="AC184">
        <v>20</v>
      </c>
      <c r="AD184" t="s">
        <v>77</v>
      </c>
      <c r="AE184" t="s">
        <v>75</v>
      </c>
      <c r="AF184" t="s">
        <v>77</v>
      </c>
      <c r="AG184" t="s">
        <v>79</v>
      </c>
      <c r="AH184" t="s">
        <v>70</v>
      </c>
      <c r="AI184">
        <v>60</v>
      </c>
      <c r="AJ184">
        <v>0</v>
      </c>
      <c r="AK184" t="s">
        <v>1465</v>
      </c>
      <c r="AL184" t="s">
        <v>556</v>
      </c>
      <c r="AN184">
        <v>25000000</v>
      </c>
      <c r="AO184">
        <v>2008007</v>
      </c>
      <c r="AP184">
        <v>20080731</v>
      </c>
      <c r="AQ184" t="s">
        <v>76</v>
      </c>
      <c r="AR184" t="s">
        <v>76</v>
      </c>
      <c r="AS184">
        <v>0</v>
      </c>
      <c r="AT184">
        <v>0</v>
      </c>
      <c r="AU184" t="s">
        <v>1510</v>
      </c>
      <c r="AV184" t="s">
        <v>84</v>
      </c>
      <c r="AW184" t="s">
        <v>594</v>
      </c>
      <c r="AX184" t="s">
        <v>77</v>
      </c>
      <c r="AY184" t="s">
        <v>86</v>
      </c>
      <c r="AZ184">
        <v>2123</v>
      </c>
      <c r="BA184" t="s">
        <v>76</v>
      </c>
      <c r="BB184" t="s">
        <v>75</v>
      </c>
      <c r="BC184" t="s">
        <v>1511</v>
      </c>
      <c r="BE184" t="s">
        <v>77</v>
      </c>
      <c r="BF184" t="s">
        <v>75</v>
      </c>
      <c r="BG184" t="s">
        <v>88</v>
      </c>
      <c r="BH184" t="s">
        <v>75</v>
      </c>
      <c r="BI184" s="1">
        <v>39358</v>
      </c>
    </row>
    <row r="185" spans="1:61">
      <c r="A185">
        <v>21677</v>
      </c>
      <c r="B185" t="s">
        <v>1511</v>
      </c>
      <c r="C185" t="s">
        <v>1502</v>
      </c>
      <c r="E185" t="s">
        <v>1503</v>
      </c>
      <c r="G185" t="s">
        <v>1504</v>
      </c>
      <c r="H185" t="s">
        <v>1505</v>
      </c>
      <c r="I185">
        <v>35244</v>
      </c>
      <c r="J185" t="s">
        <v>65</v>
      </c>
      <c r="K185" t="s">
        <v>1506</v>
      </c>
      <c r="L185" t="s">
        <v>1507</v>
      </c>
      <c r="M185" t="s">
        <v>1508</v>
      </c>
      <c r="O185" t="s">
        <v>206</v>
      </c>
      <c r="P185">
        <v>1000000</v>
      </c>
      <c r="R185" s="1">
        <v>39264</v>
      </c>
      <c r="S185" t="s">
        <v>79</v>
      </c>
      <c r="T185" t="s">
        <v>71</v>
      </c>
      <c r="U185" t="s">
        <v>72</v>
      </c>
      <c r="V185" t="s">
        <v>101</v>
      </c>
      <c r="W185" t="s">
        <v>1509</v>
      </c>
      <c r="X185" t="s">
        <v>77</v>
      </c>
      <c r="Y185">
        <v>0.46</v>
      </c>
      <c r="Z185">
        <v>24500000000</v>
      </c>
      <c r="AA185" t="s">
        <v>76</v>
      </c>
      <c r="AB185">
        <v>1.5</v>
      </c>
      <c r="AC185">
        <v>20</v>
      </c>
      <c r="AD185" t="s">
        <v>77</v>
      </c>
      <c r="AE185" t="s">
        <v>75</v>
      </c>
      <c r="AF185" t="s">
        <v>77</v>
      </c>
      <c r="AG185" t="s">
        <v>79</v>
      </c>
      <c r="AH185" t="s">
        <v>70</v>
      </c>
      <c r="AI185">
        <v>60</v>
      </c>
      <c r="AJ185">
        <v>0</v>
      </c>
      <c r="AK185" t="s">
        <v>1465</v>
      </c>
      <c r="AL185" t="s">
        <v>556</v>
      </c>
      <c r="AN185">
        <v>25000000</v>
      </c>
      <c r="AO185">
        <v>2008007</v>
      </c>
      <c r="AP185">
        <v>20080731</v>
      </c>
      <c r="AQ185" t="s">
        <v>76</v>
      </c>
      <c r="AR185" t="s">
        <v>76</v>
      </c>
      <c r="AS185">
        <v>0</v>
      </c>
      <c r="AT185">
        <v>0</v>
      </c>
      <c r="AU185" t="s">
        <v>1510</v>
      </c>
      <c r="AV185" t="s">
        <v>84</v>
      </c>
      <c r="AW185" t="s">
        <v>594</v>
      </c>
      <c r="AX185" t="s">
        <v>77</v>
      </c>
      <c r="AY185" t="s">
        <v>86</v>
      </c>
      <c r="AZ185">
        <v>2123</v>
      </c>
      <c r="BA185" t="s">
        <v>76</v>
      </c>
      <c r="BB185" t="s">
        <v>77</v>
      </c>
      <c r="BE185" t="s">
        <v>75</v>
      </c>
      <c r="BF185" t="s">
        <v>75</v>
      </c>
      <c r="BG185" t="s">
        <v>88</v>
      </c>
      <c r="BH185" t="s">
        <v>75</v>
      </c>
      <c r="BI185" s="1">
        <v>39358</v>
      </c>
    </row>
    <row r="186" spans="1:61">
      <c r="A186">
        <v>6685</v>
      </c>
      <c r="B186" t="s">
        <v>1512</v>
      </c>
      <c r="C186" t="s">
        <v>1502</v>
      </c>
      <c r="E186" t="s">
        <v>1503</v>
      </c>
      <c r="G186" t="s">
        <v>1504</v>
      </c>
      <c r="H186" t="s">
        <v>1505</v>
      </c>
      <c r="I186">
        <v>35244</v>
      </c>
      <c r="J186" t="s">
        <v>65</v>
      </c>
      <c r="K186" t="s">
        <v>1506</v>
      </c>
      <c r="L186" t="s">
        <v>1507</v>
      </c>
      <c r="M186" t="s">
        <v>1508</v>
      </c>
      <c r="O186" t="s">
        <v>69</v>
      </c>
      <c r="P186">
        <v>5000000</v>
      </c>
      <c r="R186" s="1">
        <v>37063</v>
      </c>
      <c r="S186" t="s">
        <v>79</v>
      </c>
      <c r="T186" t="s">
        <v>71</v>
      </c>
      <c r="U186" t="s">
        <v>72</v>
      </c>
      <c r="V186" t="s">
        <v>153</v>
      </c>
      <c r="W186" t="s">
        <v>3764</v>
      </c>
      <c r="X186" t="s">
        <v>77</v>
      </c>
      <c r="Y186">
        <v>2695</v>
      </c>
      <c r="Z186">
        <v>24500000000</v>
      </c>
      <c r="AA186" t="s">
        <v>76</v>
      </c>
      <c r="AB186">
        <v>1</v>
      </c>
      <c r="AC186">
        <v>20</v>
      </c>
      <c r="AD186" t="s">
        <v>77</v>
      </c>
      <c r="AE186" t="s">
        <v>75</v>
      </c>
      <c r="AF186" t="s">
        <v>77</v>
      </c>
      <c r="AG186" t="s">
        <v>79</v>
      </c>
      <c r="AH186" t="s">
        <v>70</v>
      </c>
      <c r="AI186">
        <v>90</v>
      </c>
      <c r="AJ186" t="s">
        <v>104</v>
      </c>
      <c r="AK186" t="s">
        <v>1513</v>
      </c>
      <c r="AL186" t="s">
        <v>556</v>
      </c>
      <c r="AN186">
        <v>0</v>
      </c>
      <c r="AO186">
        <v>2008007</v>
      </c>
      <c r="AP186">
        <v>20080731</v>
      </c>
      <c r="AQ186" t="s">
        <v>76</v>
      </c>
      <c r="AR186" t="s">
        <v>76</v>
      </c>
      <c r="AS186">
        <v>0</v>
      </c>
      <c r="AT186">
        <v>0</v>
      </c>
      <c r="AU186" t="s">
        <v>252</v>
      </c>
      <c r="AV186" t="s">
        <v>84</v>
      </c>
      <c r="AW186" t="s">
        <v>594</v>
      </c>
      <c r="AX186" t="s">
        <v>77</v>
      </c>
      <c r="AY186" t="s">
        <v>86</v>
      </c>
      <c r="AZ186">
        <v>2123</v>
      </c>
      <c r="BA186" t="s">
        <v>76</v>
      </c>
      <c r="BB186" t="s">
        <v>75</v>
      </c>
      <c r="BC186" t="s">
        <v>1514</v>
      </c>
      <c r="BE186" t="s">
        <v>75</v>
      </c>
      <c r="BF186" t="s">
        <v>75</v>
      </c>
      <c r="BG186" t="s">
        <v>88</v>
      </c>
      <c r="BH186" t="s">
        <v>75</v>
      </c>
      <c r="BI186" s="1">
        <v>38685</v>
      </c>
    </row>
    <row r="187" spans="1:61">
      <c r="A187">
        <v>11176</v>
      </c>
      <c r="B187" t="s">
        <v>1514</v>
      </c>
      <c r="C187" t="s">
        <v>1502</v>
      </c>
      <c r="E187" t="s">
        <v>1503</v>
      </c>
      <c r="G187" t="s">
        <v>1504</v>
      </c>
      <c r="H187" t="s">
        <v>1505</v>
      </c>
      <c r="I187">
        <v>35244</v>
      </c>
      <c r="J187" t="s">
        <v>65</v>
      </c>
      <c r="K187" t="s">
        <v>1506</v>
      </c>
      <c r="L187" t="s">
        <v>1507</v>
      </c>
      <c r="M187" t="s">
        <v>1508</v>
      </c>
      <c r="O187" t="s">
        <v>206</v>
      </c>
      <c r="P187">
        <v>1000000</v>
      </c>
      <c r="R187" s="1">
        <v>37438</v>
      </c>
      <c r="S187" t="s">
        <v>79</v>
      </c>
      <c r="T187" t="s">
        <v>71</v>
      </c>
      <c r="U187" t="s">
        <v>72</v>
      </c>
      <c r="V187" t="s">
        <v>153</v>
      </c>
      <c r="W187" t="s">
        <v>3765</v>
      </c>
      <c r="X187" t="s">
        <v>77</v>
      </c>
      <c r="Y187">
        <v>14570</v>
      </c>
      <c r="Z187">
        <v>24500000000</v>
      </c>
      <c r="AA187" t="s">
        <v>76</v>
      </c>
      <c r="AB187">
        <v>1.5</v>
      </c>
      <c r="AC187">
        <v>20</v>
      </c>
      <c r="AD187" t="s">
        <v>77</v>
      </c>
      <c r="AE187" t="s">
        <v>75</v>
      </c>
      <c r="AF187" t="s">
        <v>77</v>
      </c>
      <c r="AG187" t="s">
        <v>79</v>
      </c>
      <c r="AH187" t="s">
        <v>70</v>
      </c>
      <c r="AI187">
        <v>90</v>
      </c>
      <c r="AJ187">
        <v>0</v>
      </c>
      <c r="AK187" t="s">
        <v>983</v>
      </c>
      <c r="AL187" t="s">
        <v>556</v>
      </c>
      <c r="AN187">
        <v>0</v>
      </c>
      <c r="AO187">
        <v>2008007</v>
      </c>
      <c r="AP187">
        <v>20080731</v>
      </c>
      <c r="AQ187" t="s">
        <v>76</v>
      </c>
      <c r="AR187" t="s">
        <v>76</v>
      </c>
      <c r="AS187">
        <v>0</v>
      </c>
      <c r="AT187">
        <v>0</v>
      </c>
      <c r="AU187" t="s">
        <v>252</v>
      </c>
      <c r="AV187" t="s">
        <v>84</v>
      </c>
      <c r="AW187" t="s">
        <v>1515</v>
      </c>
      <c r="AX187" t="s">
        <v>77</v>
      </c>
      <c r="AY187" t="s">
        <v>86</v>
      </c>
      <c r="AZ187">
        <v>2123</v>
      </c>
      <c r="BA187" t="s">
        <v>76</v>
      </c>
      <c r="BB187" t="s">
        <v>77</v>
      </c>
      <c r="BE187" t="s">
        <v>77</v>
      </c>
      <c r="BF187" t="s">
        <v>75</v>
      </c>
      <c r="BG187" t="s">
        <v>88</v>
      </c>
      <c r="BH187" t="s">
        <v>75</v>
      </c>
      <c r="BI187" s="1">
        <v>38685</v>
      </c>
    </row>
    <row r="188" spans="1:61">
      <c r="A188">
        <v>20981</v>
      </c>
      <c r="B188" t="s">
        <v>1516</v>
      </c>
      <c r="C188" t="s">
        <v>1502</v>
      </c>
      <c r="E188" t="s">
        <v>1503</v>
      </c>
      <c r="G188" t="s">
        <v>1504</v>
      </c>
      <c r="H188" t="s">
        <v>1505</v>
      </c>
      <c r="I188">
        <v>35244</v>
      </c>
      <c r="J188" t="s">
        <v>65</v>
      </c>
      <c r="K188" t="s">
        <v>1506</v>
      </c>
      <c r="L188" t="s">
        <v>1507</v>
      </c>
      <c r="M188" t="s">
        <v>1508</v>
      </c>
      <c r="O188" t="s">
        <v>69</v>
      </c>
      <c r="P188">
        <v>5000000</v>
      </c>
      <c r="R188" s="1">
        <v>38930</v>
      </c>
      <c r="S188" t="s">
        <v>79</v>
      </c>
      <c r="T188" t="s">
        <v>71</v>
      </c>
      <c r="U188" t="s">
        <v>72</v>
      </c>
      <c r="V188" t="s">
        <v>153</v>
      </c>
      <c r="W188" t="s">
        <v>1517</v>
      </c>
      <c r="X188" t="s">
        <v>77</v>
      </c>
      <c r="Y188">
        <v>1669</v>
      </c>
      <c r="Z188">
        <v>24500000000</v>
      </c>
      <c r="AA188" t="s">
        <v>76</v>
      </c>
      <c r="AB188">
        <v>1.5</v>
      </c>
      <c r="AC188">
        <v>20</v>
      </c>
      <c r="AD188" t="s">
        <v>77</v>
      </c>
      <c r="AE188" t="s">
        <v>75</v>
      </c>
      <c r="AF188" t="s">
        <v>75</v>
      </c>
      <c r="AG188" t="s">
        <v>79</v>
      </c>
      <c r="AH188" t="s">
        <v>70</v>
      </c>
      <c r="AI188">
        <v>180</v>
      </c>
      <c r="AJ188" t="s">
        <v>81</v>
      </c>
      <c r="AK188" t="s">
        <v>1465</v>
      </c>
      <c r="AL188" t="s">
        <v>556</v>
      </c>
      <c r="AM188" s="1">
        <v>39082</v>
      </c>
      <c r="AN188">
        <v>0</v>
      </c>
      <c r="AO188">
        <v>2008007</v>
      </c>
      <c r="AP188">
        <v>20080731</v>
      </c>
      <c r="AQ188" t="s">
        <v>76</v>
      </c>
      <c r="AR188" t="s">
        <v>76</v>
      </c>
      <c r="AS188">
        <v>0</v>
      </c>
      <c r="AT188">
        <v>0</v>
      </c>
      <c r="AU188" t="s">
        <v>593</v>
      </c>
      <c r="AV188" t="s">
        <v>84</v>
      </c>
      <c r="AW188" t="s">
        <v>1518</v>
      </c>
      <c r="AX188" t="s">
        <v>77</v>
      </c>
      <c r="AY188" t="s">
        <v>86</v>
      </c>
      <c r="AZ188">
        <v>2123</v>
      </c>
      <c r="BA188" t="s">
        <v>76</v>
      </c>
      <c r="BB188" t="s">
        <v>75</v>
      </c>
      <c r="BC188" t="s">
        <v>1519</v>
      </c>
      <c r="BD188" t="s">
        <v>1520</v>
      </c>
      <c r="BE188" t="s">
        <v>75</v>
      </c>
      <c r="BF188" t="s">
        <v>75</v>
      </c>
      <c r="BG188" t="s">
        <v>88</v>
      </c>
      <c r="BH188" t="s">
        <v>75</v>
      </c>
      <c r="BI188" s="1">
        <v>39358</v>
      </c>
    </row>
    <row r="189" spans="1:61">
      <c r="A189">
        <v>20982</v>
      </c>
      <c r="B189" t="s">
        <v>1519</v>
      </c>
      <c r="C189" t="s">
        <v>1502</v>
      </c>
      <c r="E189" t="s">
        <v>1503</v>
      </c>
      <c r="G189" t="s">
        <v>1504</v>
      </c>
      <c r="H189" t="s">
        <v>1505</v>
      </c>
      <c r="I189">
        <v>35244</v>
      </c>
      <c r="J189" t="s">
        <v>65</v>
      </c>
      <c r="K189" t="s">
        <v>1506</v>
      </c>
      <c r="L189" t="s">
        <v>1507</v>
      </c>
      <c r="M189" t="s">
        <v>1508</v>
      </c>
      <c r="O189" t="s">
        <v>839</v>
      </c>
      <c r="P189">
        <v>5000000</v>
      </c>
      <c r="R189" s="1">
        <v>38930</v>
      </c>
      <c r="S189" t="s">
        <v>79</v>
      </c>
      <c r="T189" t="s">
        <v>71</v>
      </c>
      <c r="U189" t="s">
        <v>72</v>
      </c>
      <c r="V189" t="s">
        <v>153</v>
      </c>
      <c r="W189" t="s">
        <v>1517</v>
      </c>
      <c r="X189" t="s">
        <v>77</v>
      </c>
      <c r="Y189">
        <v>2978</v>
      </c>
      <c r="Z189">
        <v>24500000000</v>
      </c>
      <c r="AA189" t="s">
        <v>76</v>
      </c>
      <c r="AB189">
        <v>1.5</v>
      </c>
      <c r="AC189">
        <v>20</v>
      </c>
      <c r="AD189" t="s">
        <v>77</v>
      </c>
      <c r="AE189" t="s">
        <v>75</v>
      </c>
      <c r="AF189" t="s">
        <v>75</v>
      </c>
      <c r="AG189" t="s">
        <v>79</v>
      </c>
      <c r="AH189" t="s">
        <v>70</v>
      </c>
      <c r="AI189">
        <v>180</v>
      </c>
      <c r="AJ189" t="s">
        <v>81</v>
      </c>
      <c r="AK189" t="s">
        <v>1465</v>
      </c>
      <c r="AL189" t="s">
        <v>556</v>
      </c>
      <c r="AM189" s="1">
        <v>39082</v>
      </c>
      <c r="AN189">
        <v>0</v>
      </c>
      <c r="AO189">
        <v>2008007</v>
      </c>
      <c r="AP189">
        <v>20080731</v>
      </c>
      <c r="AQ189" t="s">
        <v>76</v>
      </c>
      <c r="AR189" t="s">
        <v>76</v>
      </c>
      <c r="AS189">
        <v>0</v>
      </c>
      <c r="AT189">
        <v>0</v>
      </c>
      <c r="AU189" t="s">
        <v>593</v>
      </c>
      <c r="AV189" t="s">
        <v>84</v>
      </c>
      <c r="AW189" t="s">
        <v>1518</v>
      </c>
      <c r="AX189" t="s">
        <v>77</v>
      </c>
      <c r="AY189" t="s">
        <v>86</v>
      </c>
      <c r="AZ189">
        <v>2123</v>
      </c>
      <c r="BA189" t="s">
        <v>76</v>
      </c>
      <c r="BB189" t="s">
        <v>77</v>
      </c>
      <c r="BD189" t="s">
        <v>1520</v>
      </c>
      <c r="BE189" t="s">
        <v>75</v>
      </c>
      <c r="BF189" t="s">
        <v>75</v>
      </c>
      <c r="BG189" t="s">
        <v>88</v>
      </c>
      <c r="BH189" t="s">
        <v>75</v>
      </c>
      <c r="BI189" s="1">
        <v>39358</v>
      </c>
    </row>
    <row r="190" spans="1:61">
      <c r="A190">
        <v>18204</v>
      </c>
      <c r="B190" t="s">
        <v>1521</v>
      </c>
      <c r="C190" t="s">
        <v>1522</v>
      </c>
      <c r="E190" t="s">
        <v>1523</v>
      </c>
      <c r="F190" t="s">
        <v>1524</v>
      </c>
      <c r="G190" t="s">
        <v>131</v>
      </c>
      <c r="H190" t="s">
        <v>132</v>
      </c>
      <c r="I190">
        <v>10022</v>
      </c>
      <c r="J190" t="s">
        <v>65</v>
      </c>
      <c r="K190" t="s">
        <v>1525</v>
      </c>
      <c r="L190" t="s">
        <v>1526</v>
      </c>
      <c r="M190" t="s">
        <v>1527</v>
      </c>
      <c r="O190" t="s">
        <v>137</v>
      </c>
      <c r="P190">
        <v>250000</v>
      </c>
      <c r="R190" s="1">
        <v>38292</v>
      </c>
      <c r="S190" t="s">
        <v>79</v>
      </c>
      <c r="T190" t="s">
        <v>71</v>
      </c>
      <c r="U190" t="s">
        <v>72</v>
      </c>
      <c r="V190" t="s">
        <v>303</v>
      </c>
      <c r="W190" t="s">
        <v>3766</v>
      </c>
      <c r="X190" t="s">
        <v>77</v>
      </c>
      <c r="Z190">
        <v>36000000</v>
      </c>
      <c r="AA190" t="s">
        <v>76</v>
      </c>
      <c r="AB190">
        <v>2</v>
      </c>
      <c r="AC190">
        <v>20</v>
      </c>
      <c r="AD190" t="s">
        <v>77</v>
      </c>
      <c r="AE190" t="s">
        <v>75</v>
      </c>
      <c r="AF190" t="s">
        <v>77</v>
      </c>
      <c r="AG190" t="s">
        <v>79</v>
      </c>
      <c r="AH190" t="s">
        <v>70</v>
      </c>
      <c r="AI190">
        <v>90</v>
      </c>
      <c r="AJ190" t="s">
        <v>104</v>
      </c>
      <c r="AK190" t="s">
        <v>1528</v>
      </c>
      <c r="AL190" t="s">
        <v>193</v>
      </c>
      <c r="AM190" s="1">
        <v>39082</v>
      </c>
      <c r="AN190">
        <v>0</v>
      </c>
      <c r="AP190">
        <v>20080731</v>
      </c>
      <c r="AQ190" t="s">
        <v>76</v>
      </c>
      <c r="AR190" t="s">
        <v>76</v>
      </c>
      <c r="AU190" t="s">
        <v>1529</v>
      </c>
      <c r="AV190" t="s">
        <v>1530</v>
      </c>
      <c r="AW190" t="s">
        <v>1531</v>
      </c>
      <c r="AX190" t="s">
        <v>77</v>
      </c>
      <c r="AY190" t="s">
        <v>86</v>
      </c>
      <c r="AZ190">
        <v>5560</v>
      </c>
      <c r="BA190" t="s">
        <v>76</v>
      </c>
      <c r="BB190" t="s">
        <v>77</v>
      </c>
      <c r="BE190" t="s">
        <v>75</v>
      </c>
      <c r="BF190" t="s">
        <v>75</v>
      </c>
      <c r="BG190" t="s">
        <v>88</v>
      </c>
      <c r="BH190" t="s">
        <v>75</v>
      </c>
      <c r="BI190" s="1">
        <v>38931</v>
      </c>
    </row>
    <row r="191" spans="1:61">
      <c r="A191">
        <v>18205</v>
      </c>
      <c r="B191" t="s">
        <v>1532</v>
      </c>
      <c r="C191" t="s">
        <v>1522</v>
      </c>
      <c r="E191" t="s">
        <v>1523</v>
      </c>
      <c r="F191" t="s">
        <v>1524</v>
      </c>
      <c r="G191" t="s">
        <v>131</v>
      </c>
      <c r="H191" t="s">
        <v>132</v>
      </c>
      <c r="I191">
        <v>10022</v>
      </c>
      <c r="J191" t="s">
        <v>65</v>
      </c>
      <c r="K191" t="s">
        <v>1525</v>
      </c>
      <c r="L191" t="s">
        <v>1526</v>
      </c>
      <c r="M191" t="s">
        <v>1527</v>
      </c>
      <c r="O191" t="s">
        <v>69</v>
      </c>
      <c r="P191">
        <v>250000</v>
      </c>
      <c r="R191" s="1">
        <v>38292</v>
      </c>
      <c r="S191" t="s">
        <v>79</v>
      </c>
      <c r="T191" t="s">
        <v>71</v>
      </c>
      <c r="U191" t="s">
        <v>72</v>
      </c>
      <c r="V191" t="s">
        <v>303</v>
      </c>
      <c r="W191" t="s">
        <v>3767</v>
      </c>
      <c r="X191" t="s">
        <v>77</v>
      </c>
      <c r="Z191">
        <v>36000000</v>
      </c>
      <c r="AA191" t="s">
        <v>76</v>
      </c>
      <c r="AB191">
        <v>2</v>
      </c>
      <c r="AC191">
        <v>20</v>
      </c>
      <c r="AD191" t="s">
        <v>77</v>
      </c>
      <c r="AE191" t="s">
        <v>75</v>
      </c>
      <c r="AF191" t="s">
        <v>77</v>
      </c>
      <c r="AG191" t="s">
        <v>79</v>
      </c>
      <c r="AH191" t="s">
        <v>70</v>
      </c>
      <c r="AI191">
        <v>90</v>
      </c>
      <c r="AJ191" t="s">
        <v>104</v>
      </c>
      <c r="AK191" t="s">
        <v>1533</v>
      </c>
      <c r="AL191" t="s">
        <v>193</v>
      </c>
      <c r="AN191">
        <v>0</v>
      </c>
      <c r="AP191">
        <v>20080731</v>
      </c>
      <c r="AQ191" t="s">
        <v>76</v>
      </c>
      <c r="AR191" t="s">
        <v>76</v>
      </c>
      <c r="AV191" t="s">
        <v>1530</v>
      </c>
      <c r="AW191" t="s">
        <v>1534</v>
      </c>
      <c r="AX191" t="s">
        <v>77</v>
      </c>
      <c r="AY191" t="s">
        <v>86</v>
      </c>
      <c r="AZ191">
        <v>5560</v>
      </c>
      <c r="BA191" t="s">
        <v>76</v>
      </c>
      <c r="BB191" t="s">
        <v>75</v>
      </c>
      <c r="BE191" t="s">
        <v>75</v>
      </c>
      <c r="BF191" t="s">
        <v>75</v>
      </c>
      <c r="BG191" t="s">
        <v>88</v>
      </c>
      <c r="BH191" t="s">
        <v>75</v>
      </c>
      <c r="BI191" s="1">
        <v>38931</v>
      </c>
    </row>
    <row r="192" spans="1:61">
      <c r="A192">
        <v>16835</v>
      </c>
      <c r="B192" t="s">
        <v>1535</v>
      </c>
      <c r="C192" t="s">
        <v>1536</v>
      </c>
      <c r="E192" t="s">
        <v>1537</v>
      </c>
      <c r="F192" t="s">
        <v>1538</v>
      </c>
      <c r="G192" t="s">
        <v>131</v>
      </c>
      <c r="H192" t="s">
        <v>132</v>
      </c>
      <c r="I192">
        <v>10022</v>
      </c>
      <c r="J192" t="s">
        <v>65</v>
      </c>
      <c r="K192" t="s">
        <v>1539</v>
      </c>
      <c r="L192" t="s">
        <v>1540</v>
      </c>
      <c r="M192" t="s">
        <v>1541</v>
      </c>
      <c r="N192" t="s">
        <v>1542</v>
      </c>
      <c r="O192" t="s">
        <v>497</v>
      </c>
      <c r="P192">
        <v>1000000</v>
      </c>
      <c r="Q192">
        <v>100000</v>
      </c>
      <c r="R192" s="1">
        <v>38718</v>
      </c>
      <c r="S192" t="s">
        <v>79</v>
      </c>
      <c r="T192" t="s">
        <v>71</v>
      </c>
      <c r="U192" t="s">
        <v>72</v>
      </c>
      <c r="V192" t="s">
        <v>101</v>
      </c>
      <c r="W192" t="s">
        <v>3768</v>
      </c>
      <c r="X192" t="s">
        <v>77</v>
      </c>
      <c r="Y192">
        <v>13</v>
      </c>
      <c r="Z192">
        <v>339000000</v>
      </c>
      <c r="AA192" t="s">
        <v>76</v>
      </c>
      <c r="AB192">
        <v>1.75</v>
      </c>
      <c r="AC192">
        <v>20</v>
      </c>
      <c r="AD192" t="s">
        <v>77</v>
      </c>
      <c r="AE192" t="s">
        <v>75</v>
      </c>
      <c r="AF192" t="s">
        <v>77</v>
      </c>
      <c r="AG192" t="s">
        <v>79</v>
      </c>
      <c r="AH192" t="s">
        <v>70</v>
      </c>
      <c r="AI192">
        <v>65</v>
      </c>
      <c r="AJ192" t="s">
        <v>104</v>
      </c>
      <c r="AK192" t="s">
        <v>1543</v>
      </c>
      <c r="AL192" t="s">
        <v>1544</v>
      </c>
      <c r="AN192">
        <v>50000000</v>
      </c>
      <c r="AO192">
        <v>2008007</v>
      </c>
      <c r="AP192">
        <v>20070228</v>
      </c>
      <c r="AQ192" t="s">
        <v>76</v>
      </c>
      <c r="AR192" t="s">
        <v>76</v>
      </c>
      <c r="AS192">
        <v>0</v>
      </c>
      <c r="AT192">
        <v>0</v>
      </c>
      <c r="AU192" t="s">
        <v>688</v>
      </c>
      <c r="AV192" t="s">
        <v>84</v>
      </c>
      <c r="AW192" t="s">
        <v>1545</v>
      </c>
      <c r="AX192" t="s">
        <v>77</v>
      </c>
      <c r="AY192" t="s">
        <v>86</v>
      </c>
      <c r="AZ192">
        <v>2043</v>
      </c>
      <c r="BA192" t="s">
        <v>76</v>
      </c>
      <c r="BB192" t="s">
        <v>77</v>
      </c>
      <c r="BD192" t="s">
        <v>688</v>
      </c>
      <c r="BE192" t="s">
        <v>75</v>
      </c>
      <c r="BF192" t="s">
        <v>75</v>
      </c>
      <c r="BG192" t="s">
        <v>88</v>
      </c>
      <c r="BH192" t="s">
        <v>75</v>
      </c>
      <c r="BI192" s="1">
        <v>38762</v>
      </c>
    </row>
    <row r="193" spans="1:61">
      <c r="A193">
        <v>5926</v>
      </c>
      <c r="B193" t="s">
        <v>1546</v>
      </c>
      <c r="C193" t="s">
        <v>1536</v>
      </c>
      <c r="D193" t="s">
        <v>1547</v>
      </c>
      <c r="E193" t="s">
        <v>1537</v>
      </c>
      <c r="F193" t="s">
        <v>1538</v>
      </c>
      <c r="G193" t="s">
        <v>131</v>
      </c>
      <c r="H193" t="s">
        <v>132</v>
      </c>
      <c r="I193">
        <v>10022</v>
      </c>
      <c r="J193" t="s">
        <v>65</v>
      </c>
      <c r="K193" t="s">
        <v>1539</v>
      </c>
      <c r="L193" t="s">
        <v>1540</v>
      </c>
      <c r="M193" t="s">
        <v>1541</v>
      </c>
      <c r="N193" t="s">
        <v>1542</v>
      </c>
      <c r="O193" t="s">
        <v>497</v>
      </c>
      <c r="P193">
        <v>500000</v>
      </c>
      <c r="Q193">
        <v>50000</v>
      </c>
      <c r="R193" s="1">
        <v>36907</v>
      </c>
      <c r="S193" t="s">
        <v>79</v>
      </c>
      <c r="T193" t="s">
        <v>71</v>
      </c>
      <c r="U193" t="s">
        <v>72</v>
      </c>
      <c r="V193" t="s">
        <v>101</v>
      </c>
      <c r="W193" t="s">
        <v>3769</v>
      </c>
      <c r="X193" t="s">
        <v>177</v>
      </c>
      <c r="Y193">
        <v>16</v>
      </c>
      <c r="Z193">
        <v>339000000</v>
      </c>
      <c r="AA193" t="s">
        <v>76</v>
      </c>
      <c r="AB193">
        <v>1</v>
      </c>
      <c r="AC193">
        <v>20</v>
      </c>
      <c r="AD193" t="s">
        <v>77</v>
      </c>
      <c r="AE193" t="s">
        <v>75</v>
      </c>
      <c r="AF193" t="s">
        <v>77</v>
      </c>
      <c r="AG193" t="s">
        <v>79</v>
      </c>
      <c r="AH193" t="s">
        <v>79</v>
      </c>
      <c r="AI193">
        <v>30</v>
      </c>
      <c r="AJ193">
        <v>0</v>
      </c>
      <c r="AK193" t="s">
        <v>1543</v>
      </c>
      <c r="AL193" t="s">
        <v>1548</v>
      </c>
      <c r="AM193" s="1">
        <v>38352</v>
      </c>
      <c r="AN193">
        <v>50000000</v>
      </c>
      <c r="AO193">
        <v>2008007</v>
      </c>
      <c r="AP193">
        <v>20070228</v>
      </c>
      <c r="AQ193" t="s">
        <v>76</v>
      </c>
      <c r="AR193" t="s">
        <v>76</v>
      </c>
      <c r="AS193">
        <v>0</v>
      </c>
      <c r="AT193">
        <v>0</v>
      </c>
      <c r="AU193" t="s">
        <v>252</v>
      </c>
      <c r="AW193" t="s">
        <v>1549</v>
      </c>
      <c r="AX193" t="s">
        <v>77</v>
      </c>
      <c r="AY193" t="s">
        <v>86</v>
      </c>
      <c r="AZ193">
        <v>2043</v>
      </c>
      <c r="BA193" t="s">
        <v>76</v>
      </c>
      <c r="BB193" t="s">
        <v>77</v>
      </c>
      <c r="BD193" t="s">
        <v>688</v>
      </c>
      <c r="BE193" t="s">
        <v>75</v>
      </c>
      <c r="BF193" t="s">
        <v>75</v>
      </c>
      <c r="BG193" t="s">
        <v>88</v>
      </c>
      <c r="BH193" t="s">
        <v>75</v>
      </c>
      <c r="BI193" s="1">
        <v>37123</v>
      </c>
    </row>
    <row r="194" spans="1:61">
      <c r="A194">
        <v>15480</v>
      </c>
      <c r="B194" t="s">
        <v>1550</v>
      </c>
      <c r="C194" t="s">
        <v>1536</v>
      </c>
      <c r="D194" t="s">
        <v>1547</v>
      </c>
      <c r="E194" t="s">
        <v>1537</v>
      </c>
      <c r="F194" t="s">
        <v>1538</v>
      </c>
      <c r="G194" t="s">
        <v>131</v>
      </c>
      <c r="H194" t="s">
        <v>132</v>
      </c>
      <c r="I194">
        <v>10022</v>
      </c>
      <c r="J194" t="s">
        <v>65</v>
      </c>
      <c r="K194" t="s">
        <v>1539</v>
      </c>
      <c r="L194" t="s">
        <v>1540</v>
      </c>
      <c r="M194" t="s">
        <v>1541</v>
      </c>
      <c r="N194" t="s">
        <v>1542</v>
      </c>
      <c r="O194" t="s">
        <v>69</v>
      </c>
      <c r="P194">
        <v>1000000</v>
      </c>
      <c r="Q194">
        <v>100000</v>
      </c>
      <c r="R194" s="1">
        <v>38565</v>
      </c>
      <c r="S194" t="s">
        <v>79</v>
      </c>
      <c r="T194" t="s">
        <v>71</v>
      </c>
      <c r="U194" t="s">
        <v>72</v>
      </c>
      <c r="V194" t="s">
        <v>101</v>
      </c>
      <c r="W194" t="s">
        <v>3768</v>
      </c>
      <c r="X194" t="s">
        <v>77</v>
      </c>
      <c r="Y194">
        <v>47</v>
      </c>
      <c r="Z194">
        <v>339000000</v>
      </c>
      <c r="AA194" t="s">
        <v>76</v>
      </c>
      <c r="AB194">
        <v>1.75</v>
      </c>
      <c r="AC194">
        <v>20</v>
      </c>
      <c r="AD194" t="s">
        <v>77</v>
      </c>
      <c r="AE194" t="s">
        <v>75</v>
      </c>
      <c r="AF194" t="s">
        <v>77</v>
      </c>
      <c r="AG194" t="s">
        <v>79</v>
      </c>
      <c r="AH194" t="s">
        <v>70</v>
      </c>
      <c r="AI194">
        <v>65</v>
      </c>
      <c r="AJ194" t="s">
        <v>104</v>
      </c>
      <c r="AL194" t="s">
        <v>1544</v>
      </c>
      <c r="AN194">
        <v>50000000</v>
      </c>
      <c r="AO194">
        <v>2008007</v>
      </c>
      <c r="AP194">
        <v>20070228</v>
      </c>
      <c r="AQ194" t="s">
        <v>76</v>
      </c>
      <c r="AR194" t="s">
        <v>76</v>
      </c>
      <c r="AU194" t="s">
        <v>688</v>
      </c>
      <c r="AW194" t="s">
        <v>1545</v>
      </c>
      <c r="AX194" t="s">
        <v>77</v>
      </c>
      <c r="AY194" t="s">
        <v>86</v>
      </c>
      <c r="AZ194">
        <v>2043</v>
      </c>
      <c r="BA194" t="s">
        <v>76</v>
      </c>
      <c r="BB194" t="s">
        <v>75</v>
      </c>
      <c r="BC194" t="s">
        <v>1535</v>
      </c>
      <c r="BE194" t="s">
        <v>75</v>
      </c>
      <c r="BF194" t="s">
        <v>75</v>
      </c>
      <c r="BG194" t="s">
        <v>88</v>
      </c>
      <c r="BH194" t="s">
        <v>75</v>
      </c>
      <c r="BI194" s="1">
        <v>38603</v>
      </c>
    </row>
    <row r="195" spans="1:61">
      <c r="A195">
        <v>5925</v>
      </c>
      <c r="B195" t="s">
        <v>1551</v>
      </c>
      <c r="C195" t="s">
        <v>1536</v>
      </c>
      <c r="D195" t="s">
        <v>1552</v>
      </c>
      <c r="E195" t="s">
        <v>1537</v>
      </c>
      <c r="F195" t="s">
        <v>1538</v>
      </c>
      <c r="G195" t="s">
        <v>131</v>
      </c>
      <c r="H195" t="s">
        <v>132</v>
      </c>
      <c r="I195">
        <v>10022</v>
      </c>
      <c r="J195" t="s">
        <v>65</v>
      </c>
      <c r="K195" t="s">
        <v>1539</v>
      </c>
      <c r="L195" t="s">
        <v>1540</v>
      </c>
      <c r="M195" t="s">
        <v>1541</v>
      </c>
      <c r="N195" t="s">
        <v>1542</v>
      </c>
      <c r="O195" t="s">
        <v>69</v>
      </c>
      <c r="P195">
        <v>1000000</v>
      </c>
      <c r="Q195">
        <v>100000</v>
      </c>
      <c r="R195" s="1">
        <v>35079</v>
      </c>
      <c r="S195" t="s">
        <v>79</v>
      </c>
      <c r="T195" t="s">
        <v>71</v>
      </c>
      <c r="U195" t="s">
        <v>72</v>
      </c>
      <c r="V195" t="s">
        <v>101</v>
      </c>
      <c r="W195" t="s">
        <v>3770</v>
      </c>
      <c r="X195" t="s">
        <v>177</v>
      </c>
      <c r="Y195">
        <v>54</v>
      </c>
      <c r="Z195">
        <v>339000000</v>
      </c>
      <c r="AA195" t="s">
        <v>76</v>
      </c>
      <c r="AB195">
        <v>1</v>
      </c>
      <c r="AC195">
        <v>20</v>
      </c>
      <c r="AD195" t="s">
        <v>77</v>
      </c>
      <c r="AE195" t="s">
        <v>75</v>
      </c>
      <c r="AF195" t="s">
        <v>77</v>
      </c>
      <c r="AG195" t="s">
        <v>79</v>
      </c>
      <c r="AH195" t="s">
        <v>70</v>
      </c>
      <c r="AI195">
        <v>60</v>
      </c>
      <c r="AJ195">
        <v>0</v>
      </c>
      <c r="AK195" t="s">
        <v>1553</v>
      </c>
      <c r="AL195" t="s">
        <v>1548</v>
      </c>
      <c r="AM195" s="1">
        <v>38352</v>
      </c>
      <c r="AN195">
        <v>50000000</v>
      </c>
      <c r="AO195">
        <v>2008007</v>
      </c>
      <c r="AP195">
        <v>20070228</v>
      </c>
      <c r="AQ195" t="s">
        <v>76</v>
      </c>
      <c r="AR195" t="s">
        <v>76</v>
      </c>
      <c r="AS195">
        <v>0</v>
      </c>
      <c r="AT195">
        <v>0</v>
      </c>
      <c r="AU195" t="s">
        <v>252</v>
      </c>
      <c r="AV195" t="s">
        <v>235</v>
      </c>
      <c r="AW195" t="s">
        <v>1549</v>
      </c>
      <c r="AX195" t="s">
        <v>77</v>
      </c>
      <c r="AY195" t="s">
        <v>476</v>
      </c>
      <c r="AZ195">
        <v>2043</v>
      </c>
      <c r="BA195" t="s">
        <v>76</v>
      </c>
      <c r="BB195" t="s">
        <v>75</v>
      </c>
      <c r="BC195" t="s">
        <v>1546</v>
      </c>
      <c r="BD195" t="s">
        <v>235</v>
      </c>
      <c r="BE195" t="s">
        <v>77</v>
      </c>
      <c r="BF195" t="s">
        <v>75</v>
      </c>
      <c r="BG195" t="s">
        <v>88</v>
      </c>
      <c r="BH195" t="s">
        <v>75</v>
      </c>
      <c r="BI195" s="1">
        <v>37123</v>
      </c>
    </row>
    <row r="196" spans="1:61">
      <c r="A196">
        <v>20349</v>
      </c>
      <c r="B196" t="s">
        <v>1554</v>
      </c>
      <c r="C196" t="s">
        <v>1555</v>
      </c>
      <c r="E196" t="s">
        <v>1556</v>
      </c>
      <c r="G196" t="s">
        <v>316</v>
      </c>
      <c r="I196" t="s">
        <v>1557</v>
      </c>
      <c r="J196" t="s">
        <v>318</v>
      </c>
      <c r="K196" t="s">
        <v>1558</v>
      </c>
      <c r="M196" t="s">
        <v>1559</v>
      </c>
      <c r="O196" t="s">
        <v>137</v>
      </c>
      <c r="P196">
        <v>1000000</v>
      </c>
      <c r="Q196">
        <v>100000</v>
      </c>
      <c r="R196" s="1">
        <v>38078</v>
      </c>
      <c r="S196" t="s">
        <v>79</v>
      </c>
      <c r="T196" t="s">
        <v>71</v>
      </c>
      <c r="U196" t="s">
        <v>72</v>
      </c>
      <c r="V196" t="s">
        <v>101</v>
      </c>
      <c r="W196" t="s">
        <v>1560</v>
      </c>
      <c r="X196" t="s">
        <v>77</v>
      </c>
      <c r="Y196">
        <v>197</v>
      </c>
      <c r="Z196">
        <v>344000000</v>
      </c>
      <c r="AA196" t="s">
        <v>76</v>
      </c>
      <c r="AB196">
        <v>2</v>
      </c>
      <c r="AC196">
        <v>20</v>
      </c>
      <c r="AD196" t="s">
        <v>77</v>
      </c>
      <c r="AE196" t="s">
        <v>75</v>
      </c>
      <c r="AF196" t="s">
        <v>77</v>
      </c>
      <c r="AG196" t="s">
        <v>79</v>
      </c>
      <c r="AH196" t="s">
        <v>79</v>
      </c>
      <c r="AI196">
        <v>45</v>
      </c>
      <c r="AJ196">
        <v>0</v>
      </c>
      <c r="AK196" t="s">
        <v>1561</v>
      </c>
      <c r="AL196" t="s">
        <v>1562</v>
      </c>
      <c r="AM196" s="1">
        <v>39082</v>
      </c>
      <c r="AN196">
        <v>50000000</v>
      </c>
      <c r="AO196">
        <v>2008007</v>
      </c>
      <c r="AP196">
        <v>20080731</v>
      </c>
      <c r="AQ196" t="s">
        <v>76</v>
      </c>
      <c r="AR196" t="s">
        <v>76</v>
      </c>
      <c r="AS196">
        <v>0</v>
      </c>
      <c r="AU196" t="s">
        <v>270</v>
      </c>
      <c r="AV196" t="s">
        <v>1561</v>
      </c>
      <c r="AW196" t="s">
        <v>1316</v>
      </c>
      <c r="AX196" t="s">
        <v>77</v>
      </c>
      <c r="AY196" t="s">
        <v>86</v>
      </c>
      <c r="AZ196">
        <v>3649</v>
      </c>
      <c r="BA196" t="s">
        <v>76</v>
      </c>
      <c r="BB196" t="s">
        <v>77</v>
      </c>
      <c r="BD196" t="s">
        <v>111</v>
      </c>
      <c r="BE196" t="s">
        <v>77</v>
      </c>
      <c r="BF196" t="s">
        <v>75</v>
      </c>
      <c r="BG196" t="s">
        <v>735</v>
      </c>
      <c r="BH196" t="s">
        <v>75</v>
      </c>
      <c r="BI196" s="1">
        <v>39210</v>
      </c>
    </row>
    <row r="197" spans="1:61">
      <c r="A197">
        <v>19426</v>
      </c>
      <c r="B197" t="s">
        <v>1563</v>
      </c>
      <c r="C197" t="s">
        <v>1564</v>
      </c>
      <c r="E197" t="s">
        <v>1565</v>
      </c>
      <c r="G197" t="s">
        <v>316</v>
      </c>
      <c r="I197" t="s">
        <v>1566</v>
      </c>
      <c r="J197" t="s">
        <v>318</v>
      </c>
      <c r="K197" t="s">
        <v>1567</v>
      </c>
      <c r="L197" t="s">
        <v>1568</v>
      </c>
      <c r="M197" t="s">
        <v>1569</v>
      </c>
      <c r="O197" t="s">
        <v>206</v>
      </c>
      <c r="P197">
        <v>100000</v>
      </c>
      <c r="Q197">
        <v>10000</v>
      </c>
      <c r="R197" s="1">
        <v>38961</v>
      </c>
      <c r="S197" t="s">
        <v>79</v>
      </c>
      <c r="T197" t="s">
        <v>71</v>
      </c>
      <c r="U197" t="s">
        <v>72</v>
      </c>
      <c r="V197" t="s">
        <v>153</v>
      </c>
      <c r="W197" t="s">
        <v>3771</v>
      </c>
      <c r="X197" t="s">
        <v>77</v>
      </c>
      <c r="Z197">
        <v>95000000000</v>
      </c>
      <c r="AA197" t="s">
        <v>102</v>
      </c>
      <c r="AB197">
        <v>1.5</v>
      </c>
      <c r="AC197">
        <v>20</v>
      </c>
      <c r="AD197" t="s">
        <v>77</v>
      </c>
      <c r="AE197" t="s">
        <v>75</v>
      </c>
      <c r="AF197" t="s">
        <v>77</v>
      </c>
      <c r="AG197" t="s">
        <v>79</v>
      </c>
      <c r="AH197" t="s">
        <v>79</v>
      </c>
      <c r="AI197">
        <v>30</v>
      </c>
      <c r="AJ197">
        <v>0</v>
      </c>
      <c r="AK197" t="s">
        <v>1570</v>
      </c>
      <c r="AL197" t="s">
        <v>154</v>
      </c>
      <c r="AN197">
        <v>0</v>
      </c>
      <c r="AP197">
        <v>20070131</v>
      </c>
      <c r="AQ197" t="s">
        <v>102</v>
      </c>
      <c r="AR197" t="s">
        <v>76</v>
      </c>
      <c r="AS197">
        <v>0</v>
      </c>
      <c r="AT197">
        <v>0</v>
      </c>
      <c r="AU197" t="s">
        <v>284</v>
      </c>
      <c r="AV197" t="s">
        <v>84</v>
      </c>
      <c r="AW197" t="s">
        <v>1571</v>
      </c>
      <c r="AX197" t="s">
        <v>77</v>
      </c>
      <c r="AY197" t="s">
        <v>86</v>
      </c>
      <c r="AZ197">
        <v>1969</v>
      </c>
      <c r="BA197" t="s">
        <v>102</v>
      </c>
      <c r="BB197" t="s">
        <v>77</v>
      </c>
      <c r="BD197" t="s">
        <v>1572</v>
      </c>
      <c r="BE197" t="s">
        <v>75</v>
      </c>
      <c r="BF197" t="s">
        <v>75</v>
      </c>
      <c r="BG197" t="s">
        <v>109</v>
      </c>
      <c r="BH197" t="s">
        <v>75</v>
      </c>
      <c r="BI197" s="1">
        <v>39087</v>
      </c>
    </row>
    <row r="198" spans="1:61">
      <c r="A198">
        <v>19427</v>
      </c>
      <c r="B198" t="s">
        <v>1573</v>
      </c>
      <c r="C198" t="s">
        <v>1564</v>
      </c>
      <c r="E198" t="s">
        <v>1565</v>
      </c>
      <c r="G198" t="s">
        <v>316</v>
      </c>
      <c r="I198" t="s">
        <v>1566</v>
      </c>
      <c r="J198" t="s">
        <v>318</v>
      </c>
      <c r="K198" t="s">
        <v>1567</v>
      </c>
      <c r="L198" t="s">
        <v>1568</v>
      </c>
      <c r="M198" t="s">
        <v>1569</v>
      </c>
      <c r="O198" t="s">
        <v>206</v>
      </c>
      <c r="P198">
        <v>100000</v>
      </c>
      <c r="Q198">
        <v>10000</v>
      </c>
      <c r="R198" s="1">
        <v>38961</v>
      </c>
      <c r="S198" t="s">
        <v>79</v>
      </c>
      <c r="T198" t="s">
        <v>71</v>
      </c>
      <c r="U198" t="s">
        <v>72</v>
      </c>
      <c r="V198" t="s">
        <v>153</v>
      </c>
      <c r="W198" t="s">
        <v>3771</v>
      </c>
      <c r="X198" t="s">
        <v>77</v>
      </c>
      <c r="Z198">
        <v>95000000000</v>
      </c>
      <c r="AA198" t="s">
        <v>865</v>
      </c>
      <c r="AB198">
        <v>1.5</v>
      </c>
      <c r="AC198">
        <v>20</v>
      </c>
      <c r="AD198" t="s">
        <v>77</v>
      </c>
      <c r="AE198" t="s">
        <v>75</v>
      </c>
      <c r="AF198" t="s">
        <v>77</v>
      </c>
      <c r="AG198" t="s">
        <v>79</v>
      </c>
      <c r="AH198" t="s">
        <v>79</v>
      </c>
      <c r="AI198">
        <v>30</v>
      </c>
      <c r="AJ198">
        <v>0</v>
      </c>
      <c r="AK198" t="s">
        <v>1570</v>
      </c>
      <c r="AL198" t="s">
        <v>154</v>
      </c>
      <c r="AN198">
        <v>0</v>
      </c>
      <c r="AP198">
        <v>20070131</v>
      </c>
      <c r="AQ198" t="s">
        <v>865</v>
      </c>
      <c r="AR198" t="s">
        <v>76</v>
      </c>
      <c r="AS198">
        <v>0</v>
      </c>
      <c r="AT198">
        <v>0</v>
      </c>
      <c r="AU198" t="s">
        <v>284</v>
      </c>
      <c r="AV198" t="s">
        <v>84</v>
      </c>
      <c r="AW198" t="s">
        <v>1571</v>
      </c>
      <c r="AX198" t="s">
        <v>77</v>
      </c>
      <c r="AY198" t="s">
        <v>86</v>
      </c>
      <c r="AZ198">
        <v>1969</v>
      </c>
      <c r="BA198" t="s">
        <v>865</v>
      </c>
      <c r="BB198" t="s">
        <v>77</v>
      </c>
      <c r="BD198" t="s">
        <v>1572</v>
      </c>
      <c r="BE198" t="s">
        <v>75</v>
      </c>
      <c r="BF198" t="s">
        <v>75</v>
      </c>
      <c r="BG198" t="s">
        <v>109</v>
      </c>
      <c r="BH198" t="s">
        <v>75</v>
      </c>
      <c r="BI198" s="1">
        <v>39087</v>
      </c>
    </row>
    <row r="199" spans="1:61">
      <c r="A199">
        <v>19425</v>
      </c>
      <c r="B199" t="s">
        <v>1574</v>
      </c>
      <c r="C199" t="s">
        <v>1564</v>
      </c>
      <c r="E199" t="s">
        <v>1565</v>
      </c>
      <c r="G199" t="s">
        <v>316</v>
      </c>
      <c r="I199" t="s">
        <v>1566</v>
      </c>
      <c r="J199" t="s">
        <v>318</v>
      </c>
      <c r="K199" t="s">
        <v>1567</v>
      </c>
      <c r="L199" t="s">
        <v>1568</v>
      </c>
      <c r="M199" t="s">
        <v>1569</v>
      </c>
      <c r="O199" t="s">
        <v>206</v>
      </c>
      <c r="P199">
        <v>100000</v>
      </c>
      <c r="Q199">
        <v>10000</v>
      </c>
      <c r="R199" s="1">
        <v>38961</v>
      </c>
      <c r="S199" t="s">
        <v>79</v>
      </c>
      <c r="T199" t="s">
        <v>71</v>
      </c>
      <c r="U199" t="s">
        <v>72</v>
      </c>
      <c r="V199" t="s">
        <v>153</v>
      </c>
      <c r="W199" t="s">
        <v>3771</v>
      </c>
      <c r="X199" t="s">
        <v>77</v>
      </c>
      <c r="Y199">
        <v>17.2</v>
      </c>
      <c r="Z199">
        <v>95000000000</v>
      </c>
      <c r="AA199" t="s">
        <v>76</v>
      </c>
      <c r="AB199">
        <v>1.5</v>
      </c>
      <c r="AC199">
        <v>20</v>
      </c>
      <c r="AD199" t="s">
        <v>77</v>
      </c>
      <c r="AE199" t="s">
        <v>75</v>
      </c>
      <c r="AF199" t="s">
        <v>77</v>
      </c>
      <c r="AG199" t="s">
        <v>79</v>
      </c>
      <c r="AH199" t="s">
        <v>79</v>
      </c>
      <c r="AI199">
        <v>30</v>
      </c>
      <c r="AJ199">
        <v>0</v>
      </c>
      <c r="AK199" t="s">
        <v>1570</v>
      </c>
      <c r="AL199" t="s">
        <v>154</v>
      </c>
      <c r="AN199">
        <v>0</v>
      </c>
      <c r="AO199">
        <v>2007012</v>
      </c>
      <c r="AP199">
        <v>20070131</v>
      </c>
      <c r="AQ199" t="s">
        <v>76</v>
      </c>
      <c r="AR199" t="s">
        <v>76</v>
      </c>
      <c r="AS199">
        <v>0</v>
      </c>
      <c r="AT199">
        <v>0</v>
      </c>
      <c r="AU199" t="s">
        <v>284</v>
      </c>
      <c r="AV199" t="s">
        <v>84</v>
      </c>
      <c r="AW199" t="s">
        <v>1571</v>
      </c>
      <c r="AX199" t="s">
        <v>77</v>
      </c>
      <c r="AY199" t="s">
        <v>86</v>
      </c>
      <c r="AZ199">
        <v>1969</v>
      </c>
      <c r="BA199" t="s">
        <v>76</v>
      </c>
      <c r="BB199" t="s">
        <v>77</v>
      </c>
      <c r="BD199" t="s">
        <v>1572</v>
      </c>
      <c r="BE199" t="s">
        <v>75</v>
      </c>
      <c r="BF199" t="s">
        <v>75</v>
      </c>
      <c r="BG199" t="s">
        <v>109</v>
      </c>
      <c r="BH199" t="s">
        <v>75</v>
      </c>
      <c r="BI199" s="1">
        <v>39087</v>
      </c>
    </row>
    <row r="200" spans="1:61">
      <c r="A200">
        <v>2974</v>
      </c>
      <c r="B200" t="s">
        <v>1575</v>
      </c>
      <c r="C200" t="s">
        <v>1576</v>
      </c>
      <c r="D200" t="s">
        <v>1577</v>
      </c>
      <c r="E200" t="s">
        <v>1578</v>
      </c>
      <c r="F200" t="s">
        <v>148</v>
      </c>
      <c r="G200" t="s">
        <v>131</v>
      </c>
      <c r="H200" t="s">
        <v>132</v>
      </c>
      <c r="I200">
        <v>10003</v>
      </c>
      <c r="J200" t="s">
        <v>65</v>
      </c>
      <c r="K200" t="s">
        <v>1579</v>
      </c>
      <c r="L200" t="s">
        <v>1580</v>
      </c>
      <c r="M200" t="s">
        <v>1581</v>
      </c>
      <c r="O200" t="s">
        <v>481</v>
      </c>
      <c r="P200">
        <v>1000000</v>
      </c>
      <c r="Q200">
        <v>50000</v>
      </c>
      <c r="R200" s="1">
        <v>35186</v>
      </c>
      <c r="S200" t="s">
        <v>79</v>
      </c>
      <c r="T200" t="s">
        <v>71</v>
      </c>
      <c r="U200" t="s">
        <v>72</v>
      </c>
      <c r="V200" t="s">
        <v>303</v>
      </c>
      <c r="W200" t="s">
        <v>3772</v>
      </c>
      <c r="X200" t="s">
        <v>75</v>
      </c>
      <c r="Y200">
        <v>9.1999999999999993</v>
      </c>
      <c r="Z200">
        <v>300000000</v>
      </c>
      <c r="AA200" t="s">
        <v>76</v>
      </c>
      <c r="AB200">
        <v>1</v>
      </c>
      <c r="AC200">
        <v>25</v>
      </c>
      <c r="AD200" t="s">
        <v>77</v>
      </c>
      <c r="AE200" t="s">
        <v>75</v>
      </c>
      <c r="AF200" t="s">
        <v>77</v>
      </c>
      <c r="AG200" t="s">
        <v>79</v>
      </c>
      <c r="AH200" t="s">
        <v>70</v>
      </c>
      <c r="AI200">
        <v>180</v>
      </c>
      <c r="AJ200" t="s">
        <v>482</v>
      </c>
      <c r="AK200" t="s">
        <v>1582</v>
      </c>
      <c r="AL200" t="s">
        <v>106</v>
      </c>
      <c r="AM200" s="1">
        <v>37986</v>
      </c>
      <c r="AN200">
        <v>25000000</v>
      </c>
      <c r="AO200">
        <v>2007012</v>
      </c>
      <c r="AP200">
        <v>20071231</v>
      </c>
      <c r="AQ200" t="s">
        <v>76</v>
      </c>
      <c r="AR200" t="s">
        <v>76</v>
      </c>
      <c r="AS200">
        <v>0</v>
      </c>
      <c r="AT200">
        <v>0</v>
      </c>
      <c r="AU200" t="s">
        <v>609</v>
      </c>
      <c r="AV200" t="s">
        <v>84</v>
      </c>
      <c r="AW200" t="s">
        <v>1419</v>
      </c>
      <c r="AX200" t="s">
        <v>77</v>
      </c>
      <c r="AY200" t="s">
        <v>143</v>
      </c>
      <c r="AZ200">
        <v>1325</v>
      </c>
      <c r="BA200" t="s">
        <v>76</v>
      </c>
      <c r="BB200" t="s">
        <v>77</v>
      </c>
      <c r="BE200" t="s">
        <v>75</v>
      </c>
      <c r="BF200" t="s">
        <v>75</v>
      </c>
      <c r="BG200" t="s">
        <v>88</v>
      </c>
      <c r="BH200" t="s">
        <v>75</v>
      </c>
      <c r="BI200" s="1">
        <v>35521</v>
      </c>
    </row>
    <row r="201" spans="1:61">
      <c r="A201">
        <v>2904</v>
      </c>
      <c r="B201" t="s">
        <v>1583</v>
      </c>
      <c r="C201" t="s">
        <v>1584</v>
      </c>
      <c r="D201" t="s">
        <v>1585</v>
      </c>
      <c r="E201" t="s">
        <v>1586</v>
      </c>
      <c r="F201" t="s">
        <v>1587</v>
      </c>
      <c r="G201" t="s">
        <v>1588</v>
      </c>
      <c r="I201">
        <v>115054</v>
      </c>
      <c r="J201" t="s">
        <v>1589</v>
      </c>
      <c r="K201" t="s">
        <v>1590</v>
      </c>
      <c r="L201" t="s">
        <v>1591</v>
      </c>
      <c r="M201" t="s">
        <v>1592</v>
      </c>
      <c r="O201" t="s">
        <v>1593</v>
      </c>
      <c r="P201">
        <v>100000</v>
      </c>
      <c r="Q201">
        <v>250000</v>
      </c>
      <c r="R201" s="1">
        <v>35156</v>
      </c>
      <c r="S201" t="s">
        <v>470</v>
      </c>
      <c r="T201" t="s">
        <v>71</v>
      </c>
      <c r="U201" t="s">
        <v>72</v>
      </c>
      <c r="V201" t="s">
        <v>73</v>
      </c>
      <c r="W201" t="s">
        <v>3773</v>
      </c>
      <c r="X201" t="s">
        <v>77</v>
      </c>
      <c r="Y201">
        <v>3000</v>
      </c>
      <c r="Z201">
        <v>3000000000</v>
      </c>
      <c r="AA201" t="s">
        <v>76</v>
      </c>
      <c r="AB201">
        <v>2</v>
      </c>
      <c r="AC201">
        <v>20</v>
      </c>
      <c r="AD201" t="s">
        <v>77</v>
      </c>
      <c r="AE201" t="s">
        <v>1594</v>
      </c>
      <c r="AF201" t="s">
        <v>77</v>
      </c>
      <c r="AG201" t="s">
        <v>470</v>
      </c>
      <c r="AH201" t="s">
        <v>70</v>
      </c>
      <c r="AI201">
        <v>60</v>
      </c>
      <c r="AJ201" t="s">
        <v>104</v>
      </c>
      <c r="AK201" t="s">
        <v>1595</v>
      </c>
      <c r="AL201" t="s">
        <v>123</v>
      </c>
      <c r="AO201">
        <v>2008007</v>
      </c>
      <c r="AP201">
        <v>20080630</v>
      </c>
      <c r="AQ201" t="s">
        <v>76</v>
      </c>
      <c r="AR201" t="s">
        <v>76</v>
      </c>
      <c r="AS201">
        <v>2</v>
      </c>
      <c r="AT201" t="s">
        <v>1596</v>
      </c>
      <c r="AV201" t="s">
        <v>1597</v>
      </c>
      <c r="AW201" t="s">
        <v>1598</v>
      </c>
      <c r="AX201" t="s">
        <v>77</v>
      </c>
      <c r="AY201" t="s">
        <v>86</v>
      </c>
      <c r="AZ201">
        <v>1321</v>
      </c>
      <c r="BA201" t="s">
        <v>76</v>
      </c>
      <c r="BB201" t="s">
        <v>77</v>
      </c>
      <c r="BE201" t="s">
        <v>77</v>
      </c>
      <c r="BF201" t="s">
        <v>75</v>
      </c>
      <c r="BG201" t="s">
        <v>1251</v>
      </c>
      <c r="BH201" t="s">
        <v>77</v>
      </c>
      <c r="BI201" s="1">
        <v>35490</v>
      </c>
    </row>
    <row r="202" spans="1:61">
      <c r="A202">
        <v>14956</v>
      </c>
      <c r="B202" t="s">
        <v>1599</v>
      </c>
      <c r="C202" t="s">
        <v>1600</v>
      </c>
      <c r="E202" t="s">
        <v>1601</v>
      </c>
      <c r="F202" t="s">
        <v>1602</v>
      </c>
      <c r="G202" t="s">
        <v>694</v>
      </c>
      <c r="H202" t="s">
        <v>695</v>
      </c>
      <c r="I202">
        <v>60606</v>
      </c>
      <c r="J202" t="s">
        <v>65</v>
      </c>
      <c r="K202" t="s">
        <v>1603</v>
      </c>
      <c r="L202" t="s">
        <v>1604</v>
      </c>
      <c r="M202" t="s">
        <v>1605</v>
      </c>
      <c r="O202" t="s">
        <v>1606</v>
      </c>
      <c r="P202">
        <v>1000000</v>
      </c>
      <c r="Q202">
        <v>100000</v>
      </c>
      <c r="R202" s="1">
        <v>38534</v>
      </c>
      <c r="S202" t="s">
        <v>1044</v>
      </c>
      <c r="T202" t="s">
        <v>71</v>
      </c>
      <c r="U202" t="s">
        <v>72</v>
      </c>
      <c r="V202" t="s">
        <v>153</v>
      </c>
      <c r="W202" t="s">
        <v>3774</v>
      </c>
      <c r="X202" t="s">
        <v>75</v>
      </c>
      <c r="Y202">
        <v>22.922999999999998</v>
      </c>
      <c r="Z202">
        <v>3800000000</v>
      </c>
      <c r="AA202" t="s">
        <v>76</v>
      </c>
      <c r="AB202">
        <v>2</v>
      </c>
      <c r="AC202">
        <v>20</v>
      </c>
      <c r="AD202" t="s">
        <v>77</v>
      </c>
      <c r="AE202" t="s">
        <v>75</v>
      </c>
      <c r="AF202" t="s">
        <v>77</v>
      </c>
      <c r="AG202" t="s">
        <v>79</v>
      </c>
      <c r="AH202" t="s">
        <v>79</v>
      </c>
      <c r="AI202">
        <v>60</v>
      </c>
      <c r="AJ202">
        <v>0</v>
      </c>
      <c r="AL202" t="s">
        <v>123</v>
      </c>
      <c r="AO202">
        <v>2008007</v>
      </c>
      <c r="AP202">
        <v>20070228</v>
      </c>
      <c r="AQ202" t="s">
        <v>76</v>
      </c>
      <c r="AR202" t="s">
        <v>76</v>
      </c>
      <c r="AU202" t="s">
        <v>284</v>
      </c>
      <c r="AX202" t="s">
        <v>77</v>
      </c>
      <c r="AY202" t="s">
        <v>143</v>
      </c>
      <c r="AZ202">
        <v>3141</v>
      </c>
      <c r="BA202" t="s">
        <v>76</v>
      </c>
      <c r="BB202" t="s">
        <v>77</v>
      </c>
      <c r="BE202" t="s">
        <v>75</v>
      </c>
      <c r="BF202" t="s">
        <v>75</v>
      </c>
      <c r="BG202" t="s">
        <v>88</v>
      </c>
      <c r="BH202" t="s">
        <v>75</v>
      </c>
      <c r="BI202" s="1">
        <v>38527</v>
      </c>
    </row>
    <row r="203" spans="1:61">
      <c r="A203">
        <v>12543</v>
      </c>
      <c r="B203" t="s">
        <v>1607</v>
      </c>
      <c r="C203" t="s">
        <v>1600</v>
      </c>
      <c r="E203" t="s">
        <v>1601</v>
      </c>
      <c r="F203" t="s">
        <v>1602</v>
      </c>
      <c r="G203" t="s">
        <v>694</v>
      </c>
      <c r="H203" t="s">
        <v>695</v>
      </c>
      <c r="I203">
        <v>60606</v>
      </c>
      <c r="J203" t="s">
        <v>65</v>
      </c>
      <c r="K203" t="s">
        <v>1603</v>
      </c>
      <c r="L203" t="s">
        <v>1604</v>
      </c>
      <c r="M203" t="s">
        <v>1605</v>
      </c>
      <c r="O203" t="s">
        <v>1606</v>
      </c>
      <c r="P203">
        <v>1000000</v>
      </c>
      <c r="Q203">
        <v>100000</v>
      </c>
      <c r="R203" s="1">
        <v>38353</v>
      </c>
      <c r="S203" t="s">
        <v>1044</v>
      </c>
      <c r="T203" t="s">
        <v>71</v>
      </c>
      <c r="U203" t="s">
        <v>72</v>
      </c>
      <c r="V203" t="s">
        <v>153</v>
      </c>
      <c r="W203" t="s">
        <v>3775</v>
      </c>
      <c r="X203" t="s">
        <v>75</v>
      </c>
      <c r="Y203">
        <v>14.016</v>
      </c>
      <c r="Z203">
        <v>3800000000</v>
      </c>
      <c r="AA203" t="s">
        <v>76</v>
      </c>
      <c r="AB203">
        <v>2</v>
      </c>
      <c r="AC203">
        <v>20</v>
      </c>
      <c r="AD203" t="s">
        <v>77</v>
      </c>
      <c r="AE203" t="s">
        <v>75</v>
      </c>
      <c r="AF203" t="s">
        <v>77</v>
      </c>
      <c r="AG203" t="s">
        <v>79</v>
      </c>
      <c r="AH203" t="s">
        <v>79</v>
      </c>
      <c r="AI203">
        <v>15</v>
      </c>
      <c r="AJ203">
        <v>0</v>
      </c>
      <c r="AL203" t="s">
        <v>123</v>
      </c>
      <c r="AO203">
        <v>2008007</v>
      </c>
      <c r="AP203">
        <v>20070228</v>
      </c>
      <c r="AQ203" t="s">
        <v>76</v>
      </c>
      <c r="AR203" t="s">
        <v>76</v>
      </c>
      <c r="AU203" t="s">
        <v>284</v>
      </c>
      <c r="AX203" t="s">
        <v>77</v>
      </c>
      <c r="AY203" t="s">
        <v>143</v>
      </c>
      <c r="AZ203">
        <v>3141</v>
      </c>
      <c r="BA203" t="s">
        <v>76</v>
      </c>
      <c r="BB203" t="s">
        <v>77</v>
      </c>
      <c r="BE203" t="s">
        <v>75</v>
      </c>
      <c r="BF203" t="s">
        <v>75</v>
      </c>
      <c r="BG203" t="s">
        <v>238</v>
      </c>
      <c r="BH203" t="s">
        <v>75</v>
      </c>
      <c r="BI203" s="1">
        <v>38386</v>
      </c>
    </row>
    <row r="204" spans="1:61">
      <c r="A204">
        <v>8379</v>
      </c>
      <c r="B204" t="s">
        <v>1608</v>
      </c>
      <c r="C204" t="s">
        <v>1600</v>
      </c>
      <c r="E204" t="s">
        <v>1601</v>
      </c>
      <c r="F204" t="s">
        <v>1602</v>
      </c>
      <c r="G204" t="s">
        <v>694</v>
      </c>
      <c r="H204" t="s">
        <v>695</v>
      </c>
      <c r="I204">
        <v>60606</v>
      </c>
      <c r="J204" t="s">
        <v>65</v>
      </c>
      <c r="K204" t="s">
        <v>1603</v>
      </c>
      <c r="L204" t="s">
        <v>1604</v>
      </c>
      <c r="M204" t="s">
        <v>1605</v>
      </c>
      <c r="O204" t="s">
        <v>1606</v>
      </c>
      <c r="P204">
        <v>1000000</v>
      </c>
      <c r="R204" s="1">
        <v>37681</v>
      </c>
      <c r="S204" t="s">
        <v>1044</v>
      </c>
      <c r="T204" t="s">
        <v>71</v>
      </c>
      <c r="U204" t="s">
        <v>72</v>
      </c>
      <c r="V204" t="s">
        <v>153</v>
      </c>
      <c r="W204" t="s">
        <v>3776</v>
      </c>
      <c r="X204" t="s">
        <v>75</v>
      </c>
      <c r="Y204">
        <v>63.527999999999999</v>
      </c>
      <c r="Z204">
        <v>3800000000</v>
      </c>
      <c r="AA204" t="s">
        <v>76</v>
      </c>
      <c r="AB204">
        <v>2</v>
      </c>
      <c r="AC204">
        <v>20</v>
      </c>
      <c r="AD204" t="s">
        <v>77</v>
      </c>
      <c r="AE204" t="s">
        <v>75</v>
      </c>
      <c r="AF204" t="s">
        <v>77</v>
      </c>
      <c r="AG204" t="s">
        <v>79</v>
      </c>
      <c r="AH204" t="s">
        <v>79</v>
      </c>
      <c r="AI204">
        <v>15</v>
      </c>
      <c r="AJ204">
        <v>0</v>
      </c>
      <c r="AL204" t="s">
        <v>123</v>
      </c>
      <c r="AO204">
        <v>2008007</v>
      </c>
      <c r="AP204">
        <v>20070228</v>
      </c>
      <c r="AQ204" t="s">
        <v>76</v>
      </c>
      <c r="AR204" t="s">
        <v>76</v>
      </c>
      <c r="AU204" t="s">
        <v>284</v>
      </c>
      <c r="AX204" t="s">
        <v>77</v>
      </c>
      <c r="AY204" t="s">
        <v>143</v>
      </c>
      <c r="AZ204">
        <v>3141</v>
      </c>
      <c r="BA204" t="s">
        <v>76</v>
      </c>
      <c r="BB204" t="s">
        <v>77</v>
      </c>
      <c r="BE204" t="s">
        <v>75</v>
      </c>
      <c r="BF204" t="s">
        <v>75</v>
      </c>
      <c r="BG204" t="s">
        <v>88</v>
      </c>
      <c r="BH204" t="s">
        <v>75</v>
      </c>
      <c r="BI204" s="1">
        <v>37681</v>
      </c>
    </row>
    <row r="205" spans="1:61">
      <c r="A205">
        <v>17678</v>
      </c>
      <c r="B205" t="s">
        <v>1609</v>
      </c>
      <c r="C205" t="s">
        <v>1600</v>
      </c>
      <c r="E205" t="s">
        <v>1601</v>
      </c>
      <c r="F205" t="s">
        <v>1602</v>
      </c>
      <c r="G205" t="s">
        <v>694</v>
      </c>
      <c r="H205" t="s">
        <v>695</v>
      </c>
      <c r="I205">
        <v>60606</v>
      </c>
      <c r="J205" t="s">
        <v>65</v>
      </c>
      <c r="K205" t="s">
        <v>1603</v>
      </c>
      <c r="L205" t="s">
        <v>1604</v>
      </c>
      <c r="M205" t="s">
        <v>1605</v>
      </c>
      <c r="O205" t="s">
        <v>1606</v>
      </c>
      <c r="P205">
        <v>1000000</v>
      </c>
      <c r="Q205">
        <v>100000</v>
      </c>
      <c r="R205" s="1">
        <v>38901</v>
      </c>
      <c r="S205" t="s">
        <v>1044</v>
      </c>
      <c r="T205" t="s">
        <v>71</v>
      </c>
      <c r="U205" t="s">
        <v>72</v>
      </c>
      <c r="V205" t="s">
        <v>153</v>
      </c>
      <c r="W205" t="s">
        <v>3777</v>
      </c>
      <c r="X205" t="s">
        <v>75</v>
      </c>
      <c r="Y205">
        <v>17.881</v>
      </c>
      <c r="Z205">
        <v>3800000000</v>
      </c>
      <c r="AA205" t="s">
        <v>76</v>
      </c>
      <c r="AB205">
        <v>2</v>
      </c>
      <c r="AC205">
        <v>20</v>
      </c>
      <c r="AD205" t="s">
        <v>77</v>
      </c>
      <c r="AE205" t="s">
        <v>75</v>
      </c>
      <c r="AF205" t="s">
        <v>77</v>
      </c>
      <c r="AG205" t="s">
        <v>79</v>
      </c>
      <c r="AH205" t="s">
        <v>79</v>
      </c>
      <c r="AI205">
        <v>15</v>
      </c>
      <c r="AJ205">
        <v>0</v>
      </c>
      <c r="AL205" t="s">
        <v>123</v>
      </c>
      <c r="AO205">
        <v>2008007</v>
      </c>
      <c r="AP205">
        <v>20070228</v>
      </c>
      <c r="AQ205" t="s">
        <v>76</v>
      </c>
      <c r="AR205" t="s">
        <v>76</v>
      </c>
      <c r="AU205" t="s">
        <v>284</v>
      </c>
      <c r="AX205" t="s">
        <v>77</v>
      </c>
      <c r="AY205" t="s">
        <v>143</v>
      </c>
      <c r="AZ205">
        <v>3141</v>
      </c>
      <c r="BA205" t="s">
        <v>76</v>
      </c>
      <c r="BB205" t="s">
        <v>77</v>
      </c>
      <c r="BE205" t="s">
        <v>75</v>
      </c>
      <c r="BF205" t="s">
        <v>75</v>
      </c>
      <c r="BG205" t="s">
        <v>238</v>
      </c>
      <c r="BH205" t="s">
        <v>75</v>
      </c>
      <c r="BI205" s="1">
        <v>38931</v>
      </c>
    </row>
    <row r="206" spans="1:61">
      <c r="A206">
        <v>17083</v>
      </c>
      <c r="B206" t="s">
        <v>1610</v>
      </c>
      <c r="C206" t="s">
        <v>1600</v>
      </c>
      <c r="E206" t="s">
        <v>1601</v>
      </c>
      <c r="F206" t="s">
        <v>1602</v>
      </c>
      <c r="G206" t="s">
        <v>694</v>
      </c>
      <c r="H206" t="s">
        <v>695</v>
      </c>
      <c r="I206">
        <v>60606</v>
      </c>
      <c r="J206" t="s">
        <v>65</v>
      </c>
      <c r="K206" t="s">
        <v>1603</v>
      </c>
      <c r="L206" t="s">
        <v>1604</v>
      </c>
      <c r="M206" t="s">
        <v>1605</v>
      </c>
      <c r="O206" t="s">
        <v>1606</v>
      </c>
      <c r="P206">
        <v>1000000</v>
      </c>
      <c r="Q206">
        <v>100000</v>
      </c>
      <c r="R206" s="1">
        <v>38810</v>
      </c>
      <c r="S206" t="s">
        <v>1044</v>
      </c>
      <c r="T206" t="s">
        <v>71</v>
      </c>
      <c r="U206" t="s">
        <v>72</v>
      </c>
      <c r="V206" t="s">
        <v>153</v>
      </c>
      <c r="W206" t="s">
        <v>3778</v>
      </c>
      <c r="X206" t="s">
        <v>75</v>
      </c>
      <c r="Y206">
        <v>74.844999999999999</v>
      </c>
      <c r="Z206">
        <v>3800000000</v>
      </c>
      <c r="AA206" t="s">
        <v>76</v>
      </c>
      <c r="AB206">
        <v>2</v>
      </c>
      <c r="AC206">
        <v>20</v>
      </c>
      <c r="AD206" t="s">
        <v>77</v>
      </c>
      <c r="AE206" t="s">
        <v>75</v>
      </c>
      <c r="AF206" t="s">
        <v>77</v>
      </c>
      <c r="AG206" t="s">
        <v>79</v>
      </c>
      <c r="AH206" t="s">
        <v>79</v>
      </c>
      <c r="AI206">
        <v>15</v>
      </c>
      <c r="AJ206">
        <v>0</v>
      </c>
      <c r="AL206" t="s">
        <v>123</v>
      </c>
      <c r="AO206">
        <v>2008007</v>
      </c>
      <c r="AP206">
        <v>20070228</v>
      </c>
      <c r="AQ206" t="s">
        <v>76</v>
      </c>
      <c r="AR206" t="s">
        <v>76</v>
      </c>
      <c r="AU206" t="s">
        <v>284</v>
      </c>
      <c r="AX206" t="s">
        <v>77</v>
      </c>
      <c r="AY206" t="s">
        <v>143</v>
      </c>
      <c r="AZ206">
        <v>3141</v>
      </c>
      <c r="BA206" t="s">
        <v>76</v>
      </c>
      <c r="BB206" t="s">
        <v>77</v>
      </c>
      <c r="BE206" t="s">
        <v>75</v>
      </c>
      <c r="BF206" t="s">
        <v>75</v>
      </c>
      <c r="BG206" t="s">
        <v>88</v>
      </c>
      <c r="BH206" t="s">
        <v>75</v>
      </c>
      <c r="BI206" s="1">
        <v>38839</v>
      </c>
    </row>
    <row r="207" spans="1:61">
      <c r="A207">
        <v>10135</v>
      </c>
      <c r="B207" t="s">
        <v>1611</v>
      </c>
      <c r="C207" t="s">
        <v>1600</v>
      </c>
      <c r="E207" t="s">
        <v>1601</v>
      </c>
      <c r="F207" t="s">
        <v>1602</v>
      </c>
      <c r="G207" t="s">
        <v>694</v>
      </c>
      <c r="H207" t="s">
        <v>695</v>
      </c>
      <c r="I207">
        <v>60606</v>
      </c>
      <c r="J207" t="s">
        <v>65</v>
      </c>
      <c r="K207" t="s">
        <v>1603</v>
      </c>
      <c r="L207" t="s">
        <v>1604</v>
      </c>
      <c r="M207" t="s">
        <v>1605</v>
      </c>
      <c r="O207" t="s">
        <v>1606</v>
      </c>
      <c r="P207">
        <v>1000000</v>
      </c>
      <c r="Q207">
        <v>100000</v>
      </c>
      <c r="R207" s="1">
        <v>38078</v>
      </c>
      <c r="S207" t="s">
        <v>1044</v>
      </c>
      <c r="T207" t="s">
        <v>71</v>
      </c>
      <c r="U207" t="s">
        <v>72</v>
      </c>
      <c r="V207" t="s">
        <v>101</v>
      </c>
      <c r="W207" t="s">
        <v>3779</v>
      </c>
      <c r="X207" t="s">
        <v>75</v>
      </c>
      <c r="Y207">
        <v>1.9470000000000001</v>
      </c>
      <c r="Z207">
        <v>3800000000</v>
      </c>
      <c r="AA207" t="s">
        <v>76</v>
      </c>
      <c r="AB207">
        <v>2</v>
      </c>
      <c r="AC207">
        <v>20</v>
      </c>
      <c r="AD207" t="s">
        <v>77</v>
      </c>
      <c r="AE207" t="s">
        <v>75</v>
      </c>
      <c r="AF207" t="s">
        <v>77</v>
      </c>
      <c r="AG207" t="s">
        <v>79</v>
      </c>
      <c r="AH207" t="s">
        <v>79</v>
      </c>
      <c r="AI207">
        <v>15</v>
      </c>
      <c r="AJ207">
        <v>0</v>
      </c>
      <c r="AL207" t="s">
        <v>123</v>
      </c>
      <c r="AO207">
        <v>2008007</v>
      </c>
      <c r="AP207">
        <v>20070228</v>
      </c>
      <c r="AQ207" t="s">
        <v>76</v>
      </c>
      <c r="AR207" t="s">
        <v>76</v>
      </c>
      <c r="AU207" t="s">
        <v>284</v>
      </c>
      <c r="AX207" t="s">
        <v>77</v>
      </c>
      <c r="AY207" t="s">
        <v>143</v>
      </c>
      <c r="AZ207">
        <v>3141</v>
      </c>
      <c r="BA207" t="s">
        <v>76</v>
      </c>
      <c r="BB207" t="s">
        <v>77</v>
      </c>
      <c r="BE207" t="s">
        <v>75</v>
      </c>
      <c r="BF207" t="s">
        <v>75</v>
      </c>
      <c r="BG207" t="s">
        <v>238</v>
      </c>
      <c r="BH207" t="s">
        <v>75</v>
      </c>
      <c r="BI207" s="1">
        <v>37987</v>
      </c>
    </row>
    <row r="208" spans="1:61">
      <c r="A208">
        <v>16934</v>
      </c>
      <c r="B208" t="s">
        <v>1612</v>
      </c>
      <c r="C208" t="s">
        <v>1600</v>
      </c>
      <c r="E208" t="s">
        <v>1601</v>
      </c>
      <c r="F208" t="s">
        <v>1602</v>
      </c>
      <c r="G208" t="s">
        <v>694</v>
      </c>
      <c r="H208" t="s">
        <v>695</v>
      </c>
      <c r="I208">
        <v>60606</v>
      </c>
      <c r="J208" t="s">
        <v>65</v>
      </c>
      <c r="K208" t="s">
        <v>1603</v>
      </c>
      <c r="L208" t="s">
        <v>1604</v>
      </c>
      <c r="M208" t="s">
        <v>1605</v>
      </c>
      <c r="O208" t="s">
        <v>1606</v>
      </c>
      <c r="P208">
        <v>1000000</v>
      </c>
      <c r="Q208">
        <v>100000</v>
      </c>
      <c r="R208" s="1">
        <v>38777</v>
      </c>
      <c r="S208" t="s">
        <v>1044</v>
      </c>
      <c r="T208" t="s">
        <v>71</v>
      </c>
      <c r="U208" t="s">
        <v>72</v>
      </c>
      <c r="V208" t="s">
        <v>190</v>
      </c>
      <c r="W208" t="s">
        <v>3780</v>
      </c>
      <c r="X208" t="s">
        <v>75</v>
      </c>
      <c r="Y208">
        <v>17.358000000000001</v>
      </c>
      <c r="Z208">
        <v>3800000000</v>
      </c>
      <c r="AA208" t="s">
        <v>76</v>
      </c>
      <c r="AB208">
        <v>2</v>
      </c>
      <c r="AC208">
        <v>20</v>
      </c>
      <c r="AD208" t="s">
        <v>77</v>
      </c>
      <c r="AE208" t="s">
        <v>75</v>
      </c>
      <c r="AF208" t="s">
        <v>77</v>
      </c>
      <c r="AG208" t="s">
        <v>79</v>
      </c>
      <c r="AH208" t="s">
        <v>79</v>
      </c>
      <c r="AI208">
        <v>15</v>
      </c>
      <c r="AJ208">
        <v>0</v>
      </c>
      <c r="AL208" t="s">
        <v>123</v>
      </c>
      <c r="AO208">
        <v>2008007</v>
      </c>
      <c r="AP208">
        <v>20070228</v>
      </c>
      <c r="AQ208" t="s">
        <v>76</v>
      </c>
      <c r="AR208" t="s">
        <v>76</v>
      </c>
      <c r="AU208" t="s">
        <v>284</v>
      </c>
      <c r="AX208" t="s">
        <v>77</v>
      </c>
      <c r="AY208" t="s">
        <v>143</v>
      </c>
      <c r="AZ208">
        <v>3141</v>
      </c>
      <c r="BA208" t="s">
        <v>76</v>
      </c>
      <c r="BB208" t="s">
        <v>77</v>
      </c>
      <c r="BE208" t="s">
        <v>75</v>
      </c>
      <c r="BF208" t="s">
        <v>75</v>
      </c>
      <c r="BG208" t="s">
        <v>88</v>
      </c>
      <c r="BH208" t="s">
        <v>75</v>
      </c>
      <c r="BI208" s="1">
        <v>38826</v>
      </c>
    </row>
    <row r="209" spans="1:61">
      <c r="A209">
        <v>20731</v>
      </c>
      <c r="B209" t="s">
        <v>1613</v>
      </c>
      <c r="C209" t="s">
        <v>1600</v>
      </c>
      <c r="E209" t="s">
        <v>1601</v>
      </c>
      <c r="F209" t="s">
        <v>1602</v>
      </c>
      <c r="G209" t="s">
        <v>694</v>
      </c>
      <c r="H209" t="s">
        <v>695</v>
      </c>
      <c r="I209">
        <v>60606</v>
      </c>
      <c r="J209" t="s">
        <v>65</v>
      </c>
      <c r="K209" t="s">
        <v>1603</v>
      </c>
      <c r="L209" t="s">
        <v>1604</v>
      </c>
      <c r="M209" t="s">
        <v>1605</v>
      </c>
      <c r="O209" t="s">
        <v>1606</v>
      </c>
      <c r="P209">
        <v>1000000</v>
      </c>
      <c r="Q209">
        <v>100000</v>
      </c>
      <c r="R209" s="1">
        <v>39265</v>
      </c>
      <c r="S209" t="s">
        <v>1044</v>
      </c>
      <c r="T209" t="s">
        <v>71</v>
      </c>
      <c r="U209" t="s">
        <v>72</v>
      </c>
      <c r="V209" t="s">
        <v>101</v>
      </c>
      <c r="W209" t="s">
        <v>1614</v>
      </c>
      <c r="X209" t="s">
        <v>75</v>
      </c>
      <c r="Y209">
        <v>9.7639999999999993</v>
      </c>
      <c r="Z209">
        <v>3800000000</v>
      </c>
      <c r="AA209" t="s">
        <v>76</v>
      </c>
      <c r="AB209">
        <v>2</v>
      </c>
      <c r="AC209">
        <v>20</v>
      </c>
      <c r="AD209" t="s">
        <v>77</v>
      </c>
      <c r="AE209" t="s">
        <v>75</v>
      </c>
      <c r="AF209" t="s">
        <v>77</v>
      </c>
      <c r="AG209" t="s">
        <v>79</v>
      </c>
      <c r="AH209" t="s">
        <v>79</v>
      </c>
      <c r="AI209">
        <v>15</v>
      </c>
      <c r="AJ209">
        <v>0</v>
      </c>
      <c r="AL209" t="s">
        <v>123</v>
      </c>
      <c r="AO209">
        <v>2008007</v>
      </c>
      <c r="AP209">
        <v>20070228</v>
      </c>
      <c r="AQ209" t="s">
        <v>76</v>
      </c>
      <c r="AR209" t="s">
        <v>76</v>
      </c>
      <c r="AU209" t="s">
        <v>284</v>
      </c>
      <c r="AX209" t="s">
        <v>77</v>
      </c>
      <c r="AY209" t="s">
        <v>143</v>
      </c>
      <c r="AZ209">
        <v>3141</v>
      </c>
      <c r="BA209" t="s">
        <v>76</v>
      </c>
      <c r="BB209" t="s">
        <v>77</v>
      </c>
      <c r="BE209" t="s">
        <v>75</v>
      </c>
      <c r="BF209" t="s">
        <v>75</v>
      </c>
      <c r="BG209" t="s">
        <v>109</v>
      </c>
      <c r="BH209" t="s">
        <v>75</v>
      </c>
      <c r="BI209" s="1">
        <v>39296</v>
      </c>
    </row>
    <row r="210" spans="1:61">
      <c r="A210">
        <v>7708</v>
      </c>
      <c r="B210" t="s">
        <v>1615</v>
      </c>
      <c r="C210" t="s">
        <v>1600</v>
      </c>
      <c r="E210" t="s">
        <v>1601</v>
      </c>
      <c r="F210" t="s">
        <v>1602</v>
      </c>
      <c r="G210" t="s">
        <v>694</v>
      </c>
      <c r="H210" t="s">
        <v>695</v>
      </c>
      <c r="I210">
        <v>60606</v>
      </c>
      <c r="J210" t="s">
        <v>65</v>
      </c>
      <c r="K210" t="s">
        <v>1603</v>
      </c>
      <c r="L210" t="s">
        <v>1604</v>
      </c>
      <c r="M210" t="s">
        <v>1605</v>
      </c>
      <c r="O210" t="s">
        <v>1606</v>
      </c>
      <c r="P210">
        <v>1000000</v>
      </c>
      <c r="Q210">
        <v>100000</v>
      </c>
      <c r="R210" s="1">
        <v>37561</v>
      </c>
      <c r="S210" t="s">
        <v>1044</v>
      </c>
      <c r="T210" t="s">
        <v>71</v>
      </c>
      <c r="U210" t="s">
        <v>72</v>
      </c>
      <c r="V210" t="s">
        <v>101</v>
      </c>
      <c r="W210" t="s">
        <v>3781</v>
      </c>
      <c r="X210" t="s">
        <v>75</v>
      </c>
      <c r="Y210">
        <v>38.884999999999998</v>
      </c>
      <c r="Z210">
        <v>3800000000</v>
      </c>
      <c r="AA210" t="s">
        <v>76</v>
      </c>
      <c r="AB210">
        <v>1.85</v>
      </c>
      <c r="AC210">
        <v>20</v>
      </c>
      <c r="AD210" t="s">
        <v>77</v>
      </c>
      <c r="AE210" t="s">
        <v>75</v>
      </c>
      <c r="AF210" t="s">
        <v>77</v>
      </c>
      <c r="AG210" t="s">
        <v>79</v>
      </c>
      <c r="AH210" t="s">
        <v>79</v>
      </c>
      <c r="AI210">
        <v>15</v>
      </c>
      <c r="AJ210">
        <v>0</v>
      </c>
      <c r="AL210" t="s">
        <v>123</v>
      </c>
      <c r="AO210">
        <v>2008007</v>
      </c>
      <c r="AP210">
        <v>20070228</v>
      </c>
      <c r="AQ210" t="s">
        <v>76</v>
      </c>
      <c r="AR210" t="s">
        <v>76</v>
      </c>
      <c r="AU210" t="s">
        <v>284</v>
      </c>
      <c r="AX210" t="s">
        <v>77</v>
      </c>
      <c r="AY210" t="s">
        <v>143</v>
      </c>
      <c r="AZ210">
        <v>3141</v>
      </c>
      <c r="BA210" t="s">
        <v>76</v>
      </c>
      <c r="BB210" t="s">
        <v>77</v>
      </c>
      <c r="BE210" t="s">
        <v>75</v>
      </c>
      <c r="BF210" t="s">
        <v>75</v>
      </c>
      <c r="BG210" t="s">
        <v>238</v>
      </c>
      <c r="BH210" t="s">
        <v>75</v>
      </c>
      <c r="BI210" s="1">
        <v>37500</v>
      </c>
    </row>
    <row r="211" spans="1:61">
      <c r="A211">
        <v>17776</v>
      </c>
      <c r="B211" t="s">
        <v>1616</v>
      </c>
      <c r="C211" t="s">
        <v>1600</v>
      </c>
      <c r="E211" t="s">
        <v>1601</v>
      </c>
      <c r="F211" t="s">
        <v>1602</v>
      </c>
      <c r="G211" t="s">
        <v>694</v>
      </c>
      <c r="H211" t="s">
        <v>695</v>
      </c>
      <c r="I211">
        <v>60606</v>
      </c>
      <c r="J211" t="s">
        <v>65</v>
      </c>
      <c r="K211" t="s">
        <v>1603</v>
      </c>
      <c r="L211" t="s">
        <v>1604</v>
      </c>
      <c r="M211" t="s">
        <v>1605</v>
      </c>
      <c r="O211" t="s">
        <v>1606</v>
      </c>
      <c r="P211">
        <v>1000000</v>
      </c>
      <c r="Q211">
        <v>100000</v>
      </c>
      <c r="R211" s="1">
        <v>38901</v>
      </c>
      <c r="S211" t="s">
        <v>1044</v>
      </c>
      <c r="T211" t="s">
        <v>71</v>
      </c>
      <c r="U211" t="s">
        <v>72</v>
      </c>
      <c r="V211" t="s">
        <v>101</v>
      </c>
      <c r="W211" t="s">
        <v>3782</v>
      </c>
      <c r="X211" t="s">
        <v>75</v>
      </c>
      <c r="Y211">
        <v>5.851</v>
      </c>
      <c r="Z211">
        <v>3800000000</v>
      </c>
      <c r="AA211" t="s">
        <v>76</v>
      </c>
      <c r="AB211">
        <v>2</v>
      </c>
      <c r="AC211">
        <v>20</v>
      </c>
      <c r="AD211" t="s">
        <v>77</v>
      </c>
      <c r="AE211" t="s">
        <v>75</v>
      </c>
      <c r="AF211" t="s">
        <v>77</v>
      </c>
      <c r="AG211" t="s">
        <v>79</v>
      </c>
      <c r="AH211" t="s">
        <v>79</v>
      </c>
      <c r="AI211">
        <v>15</v>
      </c>
      <c r="AJ211">
        <v>0</v>
      </c>
      <c r="AL211" t="s">
        <v>123</v>
      </c>
      <c r="AO211">
        <v>2008007</v>
      </c>
      <c r="AP211">
        <v>20070228</v>
      </c>
      <c r="AQ211" t="s">
        <v>76</v>
      </c>
      <c r="AR211" t="s">
        <v>76</v>
      </c>
      <c r="AU211" t="s">
        <v>284</v>
      </c>
      <c r="AX211" t="s">
        <v>77</v>
      </c>
      <c r="AY211" t="s">
        <v>143</v>
      </c>
      <c r="AZ211">
        <v>3141</v>
      </c>
      <c r="BA211" t="s">
        <v>76</v>
      </c>
      <c r="BB211" t="s">
        <v>77</v>
      </c>
      <c r="BE211" t="s">
        <v>75</v>
      </c>
      <c r="BF211" t="s">
        <v>75</v>
      </c>
      <c r="BG211" t="s">
        <v>88</v>
      </c>
      <c r="BH211" t="s">
        <v>75</v>
      </c>
      <c r="BI211" s="1">
        <v>38931</v>
      </c>
    </row>
    <row r="212" spans="1:61">
      <c r="A212">
        <v>9759</v>
      </c>
      <c r="B212" t="s">
        <v>1617</v>
      </c>
      <c r="C212" t="s">
        <v>1600</v>
      </c>
      <c r="E212" t="s">
        <v>1601</v>
      </c>
      <c r="F212" t="s">
        <v>1602</v>
      </c>
      <c r="G212" t="s">
        <v>694</v>
      </c>
      <c r="H212" t="s">
        <v>695</v>
      </c>
      <c r="I212">
        <v>60606</v>
      </c>
      <c r="J212" t="s">
        <v>65</v>
      </c>
      <c r="K212" t="s">
        <v>1603</v>
      </c>
      <c r="L212" t="s">
        <v>1604</v>
      </c>
      <c r="M212" t="s">
        <v>1605</v>
      </c>
      <c r="O212" t="s">
        <v>1606</v>
      </c>
      <c r="P212">
        <v>1000000</v>
      </c>
      <c r="Q212">
        <v>100000</v>
      </c>
      <c r="R212" s="1">
        <v>37987</v>
      </c>
      <c r="S212" t="s">
        <v>1044</v>
      </c>
      <c r="T212" t="s">
        <v>71</v>
      </c>
      <c r="U212" t="s">
        <v>72</v>
      </c>
      <c r="V212" t="s">
        <v>101</v>
      </c>
      <c r="W212" t="s">
        <v>3783</v>
      </c>
      <c r="X212" t="s">
        <v>75</v>
      </c>
      <c r="Y212">
        <v>14.284000000000001</v>
      </c>
      <c r="Z212">
        <v>3800000000</v>
      </c>
      <c r="AA212" t="s">
        <v>76</v>
      </c>
      <c r="AB212">
        <v>2</v>
      </c>
      <c r="AC212">
        <v>20</v>
      </c>
      <c r="AD212" t="s">
        <v>77</v>
      </c>
      <c r="AE212" t="s">
        <v>75</v>
      </c>
      <c r="AF212" t="s">
        <v>77</v>
      </c>
      <c r="AG212" t="s">
        <v>79</v>
      </c>
      <c r="AH212" t="s">
        <v>79</v>
      </c>
      <c r="AI212">
        <v>15</v>
      </c>
      <c r="AJ212">
        <v>0</v>
      </c>
      <c r="AL212" t="s">
        <v>123</v>
      </c>
      <c r="AO212">
        <v>2008007</v>
      </c>
      <c r="AP212">
        <v>20070228</v>
      </c>
      <c r="AQ212" t="s">
        <v>76</v>
      </c>
      <c r="AR212" t="s">
        <v>76</v>
      </c>
      <c r="AU212" t="s">
        <v>284</v>
      </c>
      <c r="AX212" t="s">
        <v>77</v>
      </c>
      <c r="AY212" t="s">
        <v>143</v>
      </c>
      <c r="AZ212">
        <v>3141</v>
      </c>
      <c r="BA212" t="s">
        <v>76</v>
      </c>
      <c r="BB212" t="s">
        <v>77</v>
      </c>
      <c r="BE212" t="s">
        <v>75</v>
      </c>
      <c r="BF212" t="s">
        <v>75</v>
      </c>
      <c r="BG212" t="s">
        <v>88</v>
      </c>
      <c r="BH212" t="s">
        <v>75</v>
      </c>
      <c r="BI212" s="1">
        <v>37926</v>
      </c>
    </row>
    <row r="213" spans="1:61">
      <c r="A213">
        <v>16237</v>
      </c>
      <c r="B213" t="s">
        <v>1618</v>
      </c>
      <c r="C213" t="s">
        <v>1600</v>
      </c>
      <c r="E213" t="s">
        <v>1601</v>
      </c>
      <c r="F213" t="s">
        <v>1602</v>
      </c>
      <c r="G213" t="s">
        <v>694</v>
      </c>
      <c r="H213" t="s">
        <v>695</v>
      </c>
      <c r="I213">
        <v>60606</v>
      </c>
      <c r="J213" t="s">
        <v>65</v>
      </c>
      <c r="K213" t="s">
        <v>1603</v>
      </c>
      <c r="L213" t="s">
        <v>1604</v>
      </c>
      <c r="M213" t="s">
        <v>1605</v>
      </c>
      <c r="O213" t="s">
        <v>1606</v>
      </c>
      <c r="P213">
        <v>1000000</v>
      </c>
      <c r="Q213">
        <v>100000</v>
      </c>
      <c r="R213" s="1">
        <v>38718</v>
      </c>
      <c r="S213" t="s">
        <v>1044</v>
      </c>
      <c r="T213" t="s">
        <v>71</v>
      </c>
      <c r="U213" t="s">
        <v>72</v>
      </c>
      <c r="V213" t="s">
        <v>101</v>
      </c>
      <c r="W213" t="s">
        <v>3784</v>
      </c>
      <c r="X213" t="s">
        <v>75</v>
      </c>
      <c r="Y213">
        <v>42.247</v>
      </c>
      <c r="Z213">
        <v>3800000000</v>
      </c>
      <c r="AA213" t="s">
        <v>76</v>
      </c>
      <c r="AB213">
        <v>2</v>
      </c>
      <c r="AC213">
        <v>20</v>
      </c>
      <c r="AD213" t="s">
        <v>77</v>
      </c>
      <c r="AE213" t="s">
        <v>75</v>
      </c>
      <c r="AF213" t="s">
        <v>77</v>
      </c>
      <c r="AG213" t="s">
        <v>79</v>
      </c>
      <c r="AH213" t="s">
        <v>79</v>
      </c>
      <c r="AI213">
        <v>15</v>
      </c>
      <c r="AJ213">
        <v>0</v>
      </c>
      <c r="AL213" t="s">
        <v>123</v>
      </c>
      <c r="AO213">
        <v>2008007</v>
      </c>
      <c r="AP213">
        <v>20070228</v>
      </c>
      <c r="AQ213" t="s">
        <v>76</v>
      </c>
      <c r="AR213" t="s">
        <v>76</v>
      </c>
      <c r="AU213" t="s">
        <v>284</v>
      </c>
      <c r="AX213" t="s">
        <v>77</v>
      </c>
      <c r="AY213" t="s">
        <v>143</v>
      </c>
      <c r="AZ213">
        <v>3141</v>
      </c>
      <c r="BA213" t="s">
        <v>76</v>
      </c>
      <c r="BB213" t="s">
        <v>77</v>
      </c>
      <c r="BE213" t="s">
        <v>75</v>
      </c>
      <c r="BF213" t="s">
        <v>75</v>
      </c>
      <c r="BG213" t="s">
        <v>88</v>
      </c>
      <c r="BH213" t="s">
        <v>75</v>
      </c>
      <c r="BI213" s="1">
        <v>38750</v>
      </c>
    </row>
    <row r="214" spans="1:61">
      <c r="A214">
        <v>5718</v>
      </c>
      <c r="B214" t="s">
        <v>1619</v>
      </c>
      <c r="C214" t="s">
        <v>1600</v>
      </c>
      <c r="E214" t="s">
        <v>1601</v>
      </c>
      <c r="F214" t="s">
        <v>1602</v>
      </c>
      <c r="G214" t="s">
        <v>694</v>
      </c>
      <c r="H214" t="s">
        <v>695</v>
      </c>
      <c r="I214">
        <v>60606</v>
      </c>
      <c r="J214" t="s">
        <v>65</v>
      </c>
      <c r="K214" t="s">
        <v>1603</v>
      </c>
      <c r="L214" t="s">
        <v>1604</v>
      </c>
      <c r="M214" t="s">
        <v>1605</v>
      </c>
      <c r="O214" t="s">
        <v>1606</v>
      </c>
      <c r="P214">
        <v>1000000</v>
      </c>
      <c r="Q214">
        <v>100000</v>
      </c>
      <c r="R214" s="1">
        <v>36951</v>
      </c>
      <c r="S214" t="s">
        <v>1044</v>
      </c>
      <c r="T214" t="s">
        <v>71</v>
      </c>
      <c r="U214" t="s">
        <v>72</v>
      </c>
      <c r="V214" t="s">
        <v>101</v>
      </c>
      <c r="W214" t="s">
        <v>3785</v>
      </c>
      <c r="X214" t="s">
        <v>75</v>
      </c>
      <c r="Y214">
        <v>76.150000000000006</v>
      </c>
      <c r="Z214">
        <v>3800000000</v>
      </c>
      <c r="AA214" t="s">
        <v>76</v>
      </c>
      <c r="AB214">
        <v>2</v>
      </c>
      <c r="AC214">
        <v>20</v>
      </c>
      <c r="AD214" t="s">
        <v>77</v>
      </c>
      <c r="AE214" t="s">
        <v>75</v>
      </c>
      <c r="AF214" t="s">
        <v>77</v>
      </c>
      <c r="AG214" t="s">
        <v>79</v>
      </c>
      <c r="AH214" t="s">
        <v>79</v>
      </c>
      <c r="AI214">
        <v>15</v>
      </c>
      <c r="AJ214">
        <v>0</v>
      </c>
      <c r="AL214" t="s">
        <v>123</v>
      </c>
      <c r="AO214">
        <v>2008007</v>
      </c>
      <c r="AP214">
        <v>20070228</v>
      </c>
      <c r="AQ214" t="s">
        <v>76</v>
      </c>
      <c r="AR214" t="s">
        <v>76</v>
      </c>
      <c r="AU214" t="s">
        <v>787</v>
      </c>
      <c r="AX214" t="s">
        <v>77</v>
      </c>
      <c r="AY214" t="s">
        <v>143</v>
      </c>
      <c r="AZ214">
        <v>3141</v>
      </c>
      <c r="BA214" t="s">
        <v>76</v>
      </c>
      <c r="BB214" t="s">
        <v>77</v>
      </c>
      <c r="BE214" t="s">
        <v>75</v>
      </c>
      <c r="BF214" t="s">
        <v>75</v>
      </c>
      <c r="BG214" t="s">
        <v>88</v>
      </c>
      <c r="BH214" t="s">
        <v>75</v>
      </c>
      <c r="BI214" s="1">
        <v>37012</v>
      </c>
    </row>
    <row r="215" spans="1:61">
      <c r="A215">
        <v>9763</v>
      </c>
      <c r="B215" t="s">
        <v>1620</v>
      </c>
      <c r="C215" t="s">
        <v>1600</v>
      </c>
      <c r="E215" t="s">
        <v>1601</v>
      </c>
      <c r="F215" t="s">
        <v>1602</v>
      </c>
      <c r="G215" t="s">
        <v>694</v>
      </c>
      <c r="H215" t="s">
        <v>695</v>
      </c>
      <c r="I215">
        <v>60606</v>
      </c>
      <c r="J215" t="s">
        <v>65</v>
      </c>
      <c r="K215" t="s">
        <v>1603</v>
      </c>
      <c r="L215" t="s">
        <v>1604</v>
      </c>
      <c r="M215" t="s">
        <v>1605</v>
      </c>
      <c r="O215" t="s">
        <v>1606</v>
      </c>
      <c r="P215">
        <v>1000000</v>
      </c>
      <c r="Q215">
        <v>100000</v>
      </c>
      <c r="R215" s="1">
        <v>37987</v>
      </c>
      <c r="S215" t="s">
        <v>1044</v>
      </c>
      <c r="T215" t="s">
        <v>71</v>
      </c>
      <c r="U215" t="s">
        <v>72</v>
      </c>
      <c r="V215" t="s">
        <v>101</v>
      </c>
      <c r="W215" t="s">
        <v>3786</v>
      </c>
      <c r="X215" t="s">
        <v>75</v>
      </c>
      <c r="Y215">
        <v>15.507999999999999</v>
      </c>
      <c r="Z215">
        <v>3800000000</v>
      </c>
      <c r="AA215" t="s">
        <v>76</v>
      </c>
      <c r="AB215">
        <v>2</v>
      </c>
      <c r="AC215">
        <v>20</v>
      </c>
      <c r="AD215" t="s">
        <v>77</v>
      </c>
      <c r="AE215" t="s">
        <v>75</v>
      </c>
      <c r="AF215" t="s">
        <v>77</v>
      </c>
      <c r="AG215" t="s">
        <v>79</v>
      </c>
      <c r="AH215" t="s">
        <v>79</v>
      </c>
      <c r="AI215">
        <v>15</v>
      </c>
      <c r="AJ215">
        <v>0</v>
      </c>
      <c r="AL215" t="s">
        <v>123</v>
      </c>
      <c r="AO215">
        <v>2008007</v>
      </c>
      <c r="AP215">
        <v>20070228</v>
      </c>
      <c r="AQ215" t="s">
        <v>76</v>
      </c>
      <c r="AR215" t="s">
        <v>76</v>
      </c>
      <c r="AU215" t="s">
        <v>284</v>
      </c>
      <c r="AX215" t="s">
        <v>77</v>
      </c>
      <c r="AY215" t="s">
        <v>143</v>
      </c>
      <c r="AZ215">
        <v>3141</v>
      </c>
      <c r="BA215" t="s">
        <v>76</v>
      </c>
      <c r="BB215" t="s">
        <v>77</v>
      </c>
      <c r="BE215" t="s">
        <v>75</v>
      </c>
      <c r="BF215" t="s">
        <v>75</v>
      </c>
      <c r="BG215" t="s">
        <v>88</v>
      </c>
      <c r="BH215" t="s">
        <v>75</v>
      </c>
      <c r="BI215" s="1">
        <v>37926</v>
      </c>
    </row>
    <row r="216" spans="1:61">
      <c r="A216">
        <v>8970</v>
      </c>
      <c r="B216" t="s">
        <v>1621</v>
      </c>
      <c r="C216" t="s">
        <v>1600</v>
      </c>
      <c r="E216" t="s">
        <v>1601</v>
      </c>
      <c r="F216" t="s">
        <v>1602</v>
      </c>
      <c r="G216" t="s">
        <v>694</v>
      </c>
      <c r="H216" t="s">
        <v>695</v>
      </c>
      <c r="I216">
        <v>60606</v>
      </c>
      <c r="J216" t="s">
        <v>65</v>
      </c>
      <c r="K216" t="s">
        <v>1603</v>
      </c>
      <c r="L216" t="s">
        <v>1604</v>
      </c>
      <c r="M216" t="s">
        <v>1605</v>
      </c>
      <c r="O216" t="s">
        <v>1606</v>
      </c>
      <c r="P216">
        <v>1000000</v>
      </c>
      <c r="Q216">
        <v>100000</v>
      </c>
      <c r="R216" s="1">
        <v>37803</v>
      </c>
      <c r="S216" t="s">
        <v>1044</v>
      </c>
      <c r="T216" t="s">
        <v>71</v>
      </c>
      <c r="U216" t="s">
        <v>72</v>
      </c>
      <c r="V216" t="s">
        <v>567</v>
      </c>
      <c r="W216" t="s">
        <v>3787</v>
      </c>
      <c r="X216" t="s">
        <v>75</v>
      </c>
      <c r="Y216">
        <v>27.58</v>
      </c>
      <c r="Z216">
        <v>3800000000</v>
      </c>
      <c r="AA216" t="s">
        <v>76</v>
      </c>
      <c r="AB216">
        <v>2</v>
      </c>
      <c r="AC216">
        <v>20</v>
      </c>
      <c r="AD216" t="s">
        <v>77</v>
      </c>
      <c r="AE216" t="s">
        <v>75</v>
      </c>
      <c r="AF216" t="s">
        <v>77</v>
      </c>
      <c r="AG216" t="s">
        <v>79</v>
      </c>
      <c r="AH216" t="s">
        <v>79</v>
      </c>
      <c r="AI216">
        <v>15</v>
      </c>
      <c r="AJ216">
        <v>0</v>
      </c>
      <c r="AL216" t="s">
        <v>123</v>
      </c>
      <c r="AO216">
        <v>2008007</v>
      </c>
      <c r="AP216">
        <v>20070228</v>
      </c>
      <c r="AQ216" t="s">
        <v>76</v>
      </c>
      <c r="AR216" t="s">
        <v>76</v>
      </c>
      <c r="AU216" t="s">
        <v>284</v>
      </c>
      <c r="AX216" t="s">
        <v>77</v>
      </c>
      <c r="AY216" t="s">
        <v>143</v>
      </c>
      <c r="AZ216">
        <v>3141</v>
      </c>
      <c r="BA216" t="s">
        <v>76</v>
      </c>
      <c r="BB216" t="s">
        <v>77</v>
      </c>
      <c r="BE216" t="s">
        <v>75</v>
      </c>
      <c r="BF216" t="s">
        <v>75</v>
      </c>
      <c r="BG216" t="s">
        <v>88</v>
      </c>
      <c r="BH216" t="s">
        <v>75</v>
      </c>
      <c r="BI216" s="1">
        <v>37803</v>
      </c>
    </row>
    <row r="217" spans="1:61">
      <c r="A217">
        <v>16940</v>
      </c>
      <c r="B217" t="s">
        <v>1622</v>
      </c>
      <c r="C217" t="s">
        <v>1600</v>
      </c>
      <c r="E217" t="s">
        <v>1601</v>
      </c>
      <c r="F217" t="s">
        <v>1602</v>
      </c>
      <c r="G217" t="s">
        <v>694</v>
      </c>
      <c r="H217" t="s">
        <v>695</v>
      </c>
      <c r="I217">
        <v>60606</v>
      </c>
      <c r="J217" t="s">
        <v>65</v>
      </c>
      <c r="K217" t="s">
        <v>1603</v>
      </c>
      <c r="L217" t="s">
        <v>1604</v>
      </c>
      <c r="M217" t="s">
        <v>1605</v>
      </c>
      <c r="O217" t="s">
        <v>1606</v>
      </c>
      <c r="P217">
        <v>1000000</v>
      </c>
      <c r="Q217">
        <v>100000</v>
      </c>
      <c r="R217" s="1">
        <v>38777</v>
      </c>
      <c r="S217" t="s">
        <v>1044</v>
      </c>
      <c r="T217" t="s">
        <v>71</v>
      </c>
      <c r="U217" t="s">
        <v>72</v>
      </c>
      <c r="V217" t="s">
        <v>153</v>
      </c>
      <c r="W217" t="s">
        <v>3788</v>
      </c>
      <c r="X217" t="s">
        <v>75</v>
      </c>
      <c r="Y217">
        <v>7.5579999999999998</v>
      </c>
      <c r="Z217">
        <v>3800000000</v>
      </c>
      <c r="AA217" t="s">
        <v>76</v>
      </c>
      <c r="AB217">
        <v>2</v>
      </c>
      <c r="AC217">
        <v>20</v>
      </c>
      <c r="AD217" t="s">
        <v>77</v>
      </c>
      <c r="AE217" t="s">
        <v>75</v>
      </c>
      <c r="AF217" t="s">
        <v>77</v>
      </c>
      <c r="AG217" t="s">
        <v>79</v>
      </c>
      <c r="AH217" t="s">
        <v>79</v>
      </c>
      <c r="AI217">
        <v>30</v>
      </c>
      <c r="AJ217">
        <v>0</v>
      </c>
      <c r="AL217" t="s">
        <v>123</v>
      </c>
      <c r="AO217">
        <v>2008006</v>
      </c>
      <c r="AP217">
        <v>20070228</v>
      </c>
      <c r="AQ217" t="s">
        <v>76</v>
      </c>
      <c r="AR217" t="s">
        <v>76</v>
      </c>
      <c r="AU217" t="s">
        <v>284</v>
      </c>
      <c r="AX217" t="s">
        <v>77</v>
      </c>
      <c r="AY217" t="s">
        <v>143</v>
      </c>
      <c r="AZ217">
        <v>3141</v>
      </c>
      <c r="BA217" t="s">
        <v>76</v>
      </c>
      <c r="BB217" t="s">
        <v>77</v>
      </c>
      <c r="BE217" t="s">
        <v>75</v>
      </c>
      <c r="BF217" t="s">
        <v>75</v>
      </c>
      <c r="BG217" t="s">
        <v>327</v>
      </c>
      <c r="BH217" t="s">
        <v>77</v>
      </c>
      <c r="BI217" s="1">
        <v>38826</v>
      </c>
    </row>
    <row r="218" spans="1:61">
      <c r="A218">
        <v>10074</v>
      </c>
      <c r="B218" t="s">
        <v>1623</v>
      </c>
      <c r="C218" t="s">
        <v>1600</v>
      </c>
      <c r="E218" t="s">
        <v>1601</v>
      </c>
      <c r="F218" t="s">
        <v>1602</v>
      </c>
      <c r="G218" t="s">
        <v>694</v>
      </c>
      <c r="H218" t="s">
        <v>695</v>
      </c>
      <c r="I218">
        <v>60606</v>
      </c>
      <c r="J218" t="s">
        <v>65</v>
      </c>
      <c r="K218" t="s">
        <v>1603</v>
      </c>
      <c r="L218" t="s">
        <v>1604</v>
      </c>
      <c r="M218" t="s">
        <v>1605</v>
      </c>
      <c r="O218" t="s">
        <v>1606</v>
      </c>
      <c r="P218">
        <v>1000000</v>
      </c>
      <c r="Q218">
        <v>100000</v>
      </c>
      <c r="R218" s="1">
        <v>38078</v>
      </c>
      <c r="S218" t="s">
        <v>1044</v>
      </c>
      <c r="T218" t="s">
        <v>71</v>
      </c>
      <c r="U218" t="s">
        <v>72</v>
      </c>
      <c r="V218" t="s">
        <v>153</v>
      </c>
      <c r="W218" t="s">
        <v>3789</v>
      </c>
      <c r="X218" t="s">
        <v>75</v>
      </c>
      <c r="Y218">
        <v>46.070999999999998</v>
      </c>
      <c r="Z218">
        <v>3800000000</v>
      </c>
      <c r="AA218" t="s">
        <v>76</v>
      </c>
      <c r="AB218">
        <v>2</v>
      </c>
      <c r="AC218">
        <v>20</v>
      </c>
      <c r="AD218" t="s">
        <v>77</v>
      </c>
      <c r="AE218" t="s">
        <v>75</v>
      </c>
      <c r="AF218" t="s">
        <v>77</v>
      </c>
      <c r="AG218" t="s">
        <v>79</v>
      </c>
      <c r="AH218" t="s">
        <v>79</v>
      </c>
      <c r="AI218">
        <v>15</v>
      </c>
      <c r="AJ218">
        <v>0</v>
      </c>
      <c r="AL218" t="s">
        <v>123</v>
      </c>
      <c r="AO218">
        <v>2008007</v>
      </c>
      <c r="AP218">
        <v>20070228</v>
      </c>
      <c r="AQ218" t="s">
        <v>76</v>
      </c>
      <c r="AR218" t="s">
        <v>76</v>
      </c>
      <c r="AU218" t="s">
        <v>284</v>
      </c>
      <c r="AX218" t="s">
        <v>77</v>
      </c>
      <c r="AY218" t="s">
        <v>143</v>
      </c>
      <c r="AZ218">
        <v>3141</v>
      </c>
      <c r="BA218" t="s">
        <v>76</v>
      </c>
      <c r="BB218" t="s">
        <v>77</v>
      </c>
      <c r="BE218" t="s">
        <v>75</v>
      </c>
      <c r="BF218" t="s">
        <v>75</v>
      </c>
      <c r="BG218" t="s">
        <v>327</v>
      </c>
      <c r="BH218" t="s">
        <v>77</v>
      </c>
      <c r="BI218" s="1">
        <v>37987</v>
      </c>
    </row>
    <row r="219" spans="1:61">
      <c r="A219">
        <v>5721</v>
      </c>
      <c r="B219" t="s">
        <v>1624</v>
      </c>
      <c r="C219" t="s">
        <v>1600</v>
      </c>
      <c r="E219" t="s">
        <v>1601</v>
      </c>
      <c r="F219" t="s">
        <v>1602</v>
      </c>
      <c r="G219" t="s">
        <v>694</v>
      </c>
      <c r="H219" t="s">
        <v>695</v>
      </c>
      <c r="I219">
        <v>60606</v>
      </c>
      <c r="J219" t="s">
        <v>65</v>
      </c>
      <c r="K219" t="s">
        <v>1603</v>
      </c>
      <c r="L219" t="s">
        <v>1604</v>
      </c>
      <c r="M219" t="s">
        <v>1605</v>
      </c>
      <c r="O219" t="s">
        <v>1606</v>
      </c>
      <c r="P219">
        <v>1000000</v>
      </c>
      <c r="Q219">
        <v>100000</v>
      </c>
      <c r="R219" s="1">
        <v>36982</v>
      </c>
      <c r="S219" t="s">
        <v>1044</v>
      </c>
      <c r="T219" t="s">
        <v>71</v>
      </c>
      <c r="U219" t="s">
        <v>72</v>
      </c>
      <c r="V219" t="s">
        <v>138</v>
      </c>
      <c r="W219" t="s">
        <v>3790</v>
      </c>
      <c r="X219" t="s">
        <v>75</v>
      </c>
      <c r="Y219">
        <v>5.8540000000000001</v>
      </c>
      <c r="Z219">
        <v>3800000000</v>
      </c>
      <c r="AA219" t="s">
        <v>76</v>
      </c>
      <c r="AB219">
        <v>2</v>
      </c>
      <c r="AC219">
        <v>20</v>
      </c>
      <c r="AD219" t="s">
        <v>77</v>
      </c>
      <c r="AE219" t="s">
        <v>75</v>
      </c>
      <c r="AF219" t="s">
        <v>77</v>
      </c>
      <c r="AG219" t="s">
        <v>79</v>
      </c>
      <c r="AH219" t="s">
        <v>79</v>
      </c>
      <c r="AI219">
        <v>15</v>
      </c>
      <c r="AJ219">
        <v>0</v>
      </c>
      <c r="AL219" t="s">
        <v>123</v>
      </c>
      <c r="AO219">
        <v>2008007</v>
      </c>
      <c r="AP219">
        <v>20070228</v>
      </c>
      <c r="AQ219" t="s">
        <v>76</v>
      </c>
      <c r="AR219" t="s">
        <v>76</v>
      </c>
      <c r="AU219" t="s">
        <v>787</v>
      </c>
      <c r="AX219" t="s">
        <v>77</v>
      </c>
      <c r="AY219" t="s">
        <v>143</v>
      </c>
      <c r="AZ219">
        <v>3141</v>
      </c>
      <c r="BA219" t="s">
        <v>76</v>
      </c>
      <c r="BB219" t="s">
        <v>77</v>
      </c>
      <c r="BE219" t="s">
        <v>75</v>
      </c>
      <c r="BF219" t="s">
        <v>75</v>
      </c>
      <c r="BG219" t="s">
        <v>88</v>
      </c>
      <c r="BH219" t="s">
        <v>75</v>
      </c>
      <c r="BI219" s="1">
        <v>37012</v>
      </c>
    </row>
    <row r="220" spans="1:61">
      <c r="A220">
        <v>8902</v>
      </c>
      <c r="B220" t="s">
        <v>1625</v>
      </c>
      <c r="C220" t="s">
        <v>1600</v>
      </c>
      <c r="E220" t="s">
        <v>1601</v>
      </c>
      <c r="F220" t="s">
        <v>1602</v>
      </c>
      <c r="G220" t="s">
        <v>694</v>
      </c>
      <c r="H220" t="s">
        <v>695</v>
      </c>
      <c r="I220">
        <v>60606</v>
      </c>
      <c r="J220" t="s">
        <v>65</v>
      </c>
      <c r="K220" t="s">
        <v>1603</v>
      </c>
      <c r="L220" t="s">
        <v>1604</v>
      </c>
      <c r="M220" t="s">
        <v>1605</v>
      </c>
      <c r="O220" t="s">
        <v>1606</v>
      </c>
      <c r="P220">
        <v>1000000</v>
      </c>
      <c r="Q220">
        <v>100000</v>
      </c>
      <c r="R220" s="1">
        <v>38018</v>
      </c>
      <c r="S220" t="s">
        <v>1044</v>
      </c>
      <c r="T220" t="s">
        <v>71</v>
      </c>
      <c r="U220" t="s">
        <v>72</v>
      </c>
      <c r="V220" t="s">
        <v>138</v>
      </c>
      <c r="W220" t="s">
        <v>3791</v>
      </c>
      <c r="X220" t="s">
        <v>75</v>
      </c>
      <c r="Y220">
        <v>23.428999999999998</v>
      </c>
      <c r="Z220">
        <v>3800000000</v>
      </c>
      <c r="AA220" t="s">
        <v>76</v>
      </c>
      <c r="AB220">
        <v>2</v>
      </c>
      <c r="AC220">
        <v>20</v>
      </c>
      <c r="AD220" t="s">
        <v>77</v>
      </c>
      <c r="AE220" t="s">
        <v>75</v>
      </c>
      <c r="AF220" t="s">
        <v>77</v>
      </c>
      <c r="AG220" t="s">
        <v>79</v>
      </c>
      <c r="AH220" t="s">
        <v>79</v>
      </c>
      <c r="AI220">
        <v>15</v>
      </c>
      <c r="AJ220">
        <v>0</v>
      </c>
      <c r="AL220" t="s">
        <v>123</v>
      </c>
      <c r="AO220">
        <v>2008007</v>
      </c>
      <c r="AP220">
        <v>20070228</v>
      </c>
      <c r="AQ220" t="s">
        <v>76</v>
      </c>
      <c r="AR220" t="s">
        <v>76</v>
      </c>
      <c r="AU220" t="s">
        <v>284</v>
      </c>
      <c r="AX220" t="s">
        <v>77</v>
      </c>
      <c r="AY220" t="s">
        <v>143</v>
      </c>
      <c r="AZ220">
        <v>3141</v>
      </c>
      <c r="BA220" t="s">
        <v>76</v>
      </c>
      <c r="BB220" t="s">
        <v>77</v>
      </c>
      <c r="BE220" t="s">
        <v>75</v>
      </c>
      <c r="BF220" t="s">
        <v>75</v>
      </c>
      <c r="BG220" t="s">
        <v>88</v>
      </c>
      <c r="BH220" t="s">
        <v>75</v>
      </c>
      <c r="BI220" s="1">
        <v>37803</v>
      </c>
    </row>
    <row r="221" spans="1:61">
      <c r="A221">
        <v>22735</v>
      </c>
      <c r="B221" t="s">
        <v>1626</v>
      </c>
      <c r="C221" t="s">
        <v>1600</v>
      </c>
      <c r="E221" t="s">
        <v>1601</v>
      </c>
      <c r="F221" t="s">
        <v>1602</v>
      </c>
      <c r="G221" t="s">
        <v>694</v>
      </c>
      <c r="H221" t="s">
        <v>695</v>
      </c>
      <c r="I221">
        <v>60606</v>
      </c>
      <c r="J221" t="s">
        <v>65</v>
      </c>
      <c r="K221" t="s">
        <v>1603</v>
      </c>
      <c r="L221" t="s">
        <v>1604</v>
      </c>
      <c r="M221" t="s">
        <v>1605</v>
      </c>
      <c r="O221" t="s">
        <v>1606</v>
      </c>
      <c r="P221">
        <v>500000</v>
      </c>
      <c r="R221" s="1">
        <v>39479</v>
      </c>
      <c r="S221" t="s">
        <v>1044</v>
      </c>
      <c r="T221" t="s">
        <v>71</v>
      </c>
      <c r="U221" t="s">
        <v>72</v>
      </c>
      <c r="V221" t="s">
        <v>138</v>
      </c>
      <c r="W221" t="s">
        <v>1627</v>
      </c>
      <c r="X221" t="s">
        <v>75</v>
      </c>
      <c r="Y221">
        <v>37.015999999999998</v>
      </c>
      <c r="Z221">
        <v>3800000000</v>
      </c>
      <c r="AA221" t="s">
        <v>76</v>
      </c>
      <c r="AB221">
        <v>2</v>
      </c>
      <c r="AC221">
        <v>20</v>
      </c>
      <c r="AD221" t="s">
        <v>77</v>
      </c>
      <c r="AE221" t="s">
        <v>75</v>
      </c>
      <c r="AF221" t="s">
        <v>77</v>
      </c>
      <c r="AG221" t="s">
        <v>470</v>
      </c>
      <c r="AH221" t="s">
        <v>470</v>
      </c>
      <c r="AI221">
        <v>15</v>
      </c>
      <c r="AJ221">
        <v>0</v>
      </c>
      <c r="AO221">
        <v>2008007</v>
      </c>
      <c r="AP221">
        <v>20070228</v>
      </c>
      <c r="AQ221" t="s">
        <v>76</v>
      </c>
      <c r="AR221" t="s">
        <v>76</v>
      </c>
      <c r="AU221" t="s">
        <v>270</v>
      </c>
      <c r="AX221" t="s">
        <v>77</v>
      </c>
      <c r="AY221" t="s">
        <v>86</v>
      </c>
      <c r="AZ221">
        <v>3141</v>
      </c>
      <c r="BA221" t="s">
        <v>76</v>
      </c>
      <c r="BB221" t="s">
        <v>77</v>
      </c>
      <c r="BE221" t="s">
        <v>75</v>
      </c>
      <c r="BF221" t="s">
        <v>75</v>
      </c>
      <c r="BG221" t="s">
        <v>238</v>
      </c>
      <c r="BH221" t="s">
        <v>75</v>
      </c>
      <c r="BI221" s="1">
        <v>39665</v>
      </c>
    </row>
    <row r="222" spans="1:61">
      <c r="A222">
        <v>8969</v>
      </c>
      <c r="B222" t="s">
        <v>1628</v>
      </c>
      <c r="C222" t="s">
        <v>1600</v>
      </c>
      <c r="E222" t="s">
        <v>1601</v>
      </c>
      <c r="F222" t="s">
        <v>1602</v>
      </c>
      <c r="G222" t="s">
        <v>694</v>
      </c>
      <c r="H222" t="s">
        <v>695</v>
      </c>
      <c r="I222">
        <v>60606</v>
      </c>
      <c r="J222" t="s">
        <v>65</v>
      </c>
      <c r="K222" t="s">
        <v>1603</v>
      </c>
      <c r="L222" t="s">
        <v>1604</v>
      </c>
      <c r="M222" t="s">
        <v>1605</v>
      </c>
      <c r="O222" t="s">
        <v>1606</v>
      </c>
      <c r="P222">
        <v>1000000</v>
      </c>
      <c r="Q222">
        <v>100000</v>
      </c>
      <c r="R222" s="1">
        <v>37803</v>
      </c>
      <c r="S222" t="s">
        <v>1044</v>
      </c>
      <c r="T222" t="s">
        <v>71</v>
      </c>
      <c r="U222" t="s">
        <v>72</v>
      </c>
      <c r="V222" t="s">
        <v>138</v>
      </c>
      <c r="W222" t="s">
        <v>3792</v>
      </c>
      <c r="X222" t="s">
        <v>75</v>
      </c>
      <c r="Y222">
        <v>83.771000000000001</v>
      </c>
      <c r="Z222">
        <v>3800000000</v>
      </c>
      <c r="AA222" t="s">
        <v>76</v>
      </c>
      <c r="AB222">
        <v>2</v>
      </c>
      <c r="AC222">
        <v>20</v>
      </c>
      <c r="AD222" t="s">
        <v>77</v>
      </c>
      <c r="AE222" t="s">
        <v>75</v>
      </c>
      <c r="AF222" t="s">
        <v>77</v>
      </c>
      <c r="AG222" t="s">
        <v>79</v>
      </c>
      <c r="AH222" t="s">
        <v>79</v>
      </c>
      <c r="AI222">
        <v>15</v>
      </c>
      <c r="AJ222">
        <v>0</v>
      </c>
      <c r="AL222" t="s">
        <v>123</v>
      </c>
      <c r="AO222">
        <v>2008007</v>
      </c>
      <c r="AP222">
        <v>20070228</v>
      </c>
      <c r="AQ222" t="s">
        <v>76</v>
      </c>
      <c r="AR222" t="s">
        <v>76</v>
      </c>
      <c r="AU222" t="s">
        <v>284</v>
      </c>
      <c r="AX222" t="s">
        <v>77</v>
      </c>
      <c r="AY222" t="s">
        <v>143</v>
      </c>
      <c r="AZ222">
        <v>3141</v>
      </c>
      <c r="BA222" t="s">
        <v>76</v>
      </c>
      <c r="BB222" t="s">
        <v>77</v>
      </c>
      <c r="BE222" t="s">
        <v>75</v>
      </c>
      <c r="BF222" t="s">
        <v>75</v>
      </c>
      <c r="BG222" t="s">
        <v>238</v>
      </c>
      <c r="BH222" t="s">
        <v>75</v>
      </c>
      <c r="BI222" s="1">
        <v>37803</v>
      </c>
    </row>
    <row r="223" spans="1:61">
      <c r="A223">
        <v>7879</v>
      </c>
      <c r="B223" t="s">
        <v>1629</v>
      </c>
      <c r="C223" t="s">
        <v>1630</v>
      </c>
      <c r="E223" t="s">
        <v>1631</v>
      </c>
      <c r="F223" t="s">
        <v>1486</v>
      </c>
      <c r="G223" t="s">
        <v>630</v>
      </c>
      <c r="H223" t="s">
        <v>298</v>
      </c>
      <c r="I223">
        <v>75240</v>
      </c>
      <c r="J223" t="s">
        <v>65</v>
      </c>
      <c r="K223" t="s">
        <v>1632</v>
      </c>
      <c r="L223" t="s">
        <v>1633</v>
      </c>
      <c r="M223" t="s">
        <v>1634</v>
      </c>
      <c r="O223" t="s">
        <v>69</v>
      </c>
      <c r="P223">
        <v>5000000</v>
      </c>
      <c r="R223" s="1">
        <v>36710</v>
      </c>
      <c r="S223" t="s">
        <v>70</v>
      </c>
      <c r="T223" t="s">
        <v>71</v>
      </c>
      <c r="U223" t="s">
        <v>72</v>
      </c>
      <c r="V223" t="s">
        <v>153</v>
      </c>
      <c r="W223" t="s">
        <v>3793</v>
      </c>
      <c r="X223" t="s">
        <v>77</v>
      </c>
      <c r="Y223">
        <v>2332</v>
      </c>
      <c r="Z223">
        <v>39500000000</v>
      </c>
      <c r="AA223" t="s">
        <v>76</v>
      </c>
      <c r="AB223">
        <v>2</v>
      </c>
      <c r="AC223">
        <v>25</v>
      </c>
      <c r="AD223" t="s">
        <v>77</v>
      </c>
      <c r="AE223" t="s">
        <v>75</v>
      </c>
      <c r="AF223" t="s">
        <v>77</v>
      </c>
      <c r="AG223" t="s">
        <v>79</v>
      </c>
      <c r="AH223" t="s">
        <v>103</v>
      </c>
      <c r="AI223">
        <v>90</v>
      </c>
      <c r="AJ223">
        <v>0</v>
      </c>
      <c r="AK223" t="s">
        <v>1635</v>
      </c>
      <c r="AL223" t="s">
        <v>1636</v>
      </c>
      <c r="AM223" s="1">
        <v>38352</v>
      </c>
      <c r="AN223">
        <v>5000000</v>
      </c>
      <c r="AO223">
        <v>2008005</v>
      </c>
      <c r="AP223">
        <v>20080531</v>
      </c>
      <c r="AQ223" t="s">
        <v>76</v>
      </c>
      <c r="AR223" t="s">
        <v>76</v>
      </c>
      <c r="AS223">
        <v>0</v>
      </c>
      <c r="AT223">
        <v>0</v>
      </c>
      <c r="AU223" t="s">
        <v>84</v>
      </c>
      <c r="AV223" t="s">
        <v>84</v>
      </c>
      <c r="AW223" t="s">
        <v>1637</v>
      </c>
      <c r="AX223" t="s">
        <v>77</v>
      </c>
      <c r="AY223" t="s">
        <v>158</v>
      </c>
      <c r="AZ223">
        <v>3428</v>
      </c>
      <c r="BA223" t="s">
        <v>76</v>
      </c>
      <c r="BB223" t="s">
        <v>75</v>
      </c>
      <c r="BC223" t="s">
        <v>1638</v>
      </c>
      <c r="BE223" t="s">
        <v>77</v>
      </c>
      <c r="BF223" t="s">
        <v>75</v>
      </c>
      <c r="BG223" t="s">
        <v>88</v>
      </c>
      <c r="BH223" t="s">
        <v>75</v>
      </c>
      <c r="BI223" s="1">
        <v>37994</v>
      </c>
    </row>
    <row r="224" spans="1:61">
      <c r="A224">
        <v>7880</v>
      </c>
      <c r="B224" t="s">
        <v>1638</v>
      </c>
      <c r="C224" t="s">
        <v>1630</v>
      </c>
      <c r="E224" t="s">
        <v>1631</v>
      </c>
      <c r="F224" t="s">
        <v>1486</v>
      </c>
      <c r="G224" t="s">
        <v>630</v>
      </c>
      <c r="H224" t="s">
        <v>298</v>
      </c>
      <c r="I224">
        <v>75240</v>
      </c>
      <c r="J224" t="s">
        <v>65</v>
      </c>
      <c r="K224" t="s">
        <v>1632</v>
      </c>
      <c r="L224" t="s">
        <v>1633</v>
      </c>
      <c r="M224" t="s">
        <v>1634</v>
      </c>
      <c r="O224" t="s">
        <v>1639</v>
      </c>
      <c r="P224">
        <v>5000000</v>
      </c>
      <c r="R224" s="1">
        <v>36710</v>
      </c>
      <c r="S224" t="s">
        <v>70</v>
      </c>
      <c r="T224" t="s">
        <v>71</v>
      </c>
      <c r="U224" t="s">
        <v>72</v>
      </c>
      <c r="V224" t="s">
        <v>153</v>
      </c>
      <c r="W224" t="s">
        <v>3794</v>
      </c>
      <c r="X224" t="s">
        <v>77</v>
      </c>
      <c r="Z224">
        <v>39500000000</v>
      </c>
      <c r="AA224" t="s">
        <v>76</v>
      </c>
      <c r="AB224">
        <v>2</v>
      </c>
      <c r="AC224">
        <v>25</v>
      </c>
      <c r="AD224" t="s">
        <v>77</v>
      </c>
      <c r="AE224" t="s">
        <v>75</v>
      </c>
      <c r="AF224" t="s">
        <v>77</v>
      </c>
      <c r="AG224" t="s">
        <v>79</v>
      </c>
      <c r="AH224" t="s">
        <v>103</v>
      </c>
      <c r="AI224">
        <v>90</v>
      </c>
      <c r="AJ224">
        <v>0</v>
      </c>
      <c r="AK224" t="s">
        <v>1635</v>
      </c>
      <c r="AL224" t="s">
        <v>154</v>
      </c>
      <c r="AM224" s="1">
        <v>38352</v>
      </c>
      <c r="AN224">
        <v>5000000</v>
      </c>
      <c r="AP224">
        <v>20080531</v>
      </c>
      <c r="AQ224" t="s">
        <v>76</v>
      </c>
      <c r="AR224" t="s">
        <v>76</v>
      </c>
      <c r="AS224">
        <v>0</v>
      </c>
      <c r="AT224">
        <v>0</v>
      </c>
      <c r="AU224" t="s">
        <v>84</v>
      </c>
      <c r="AV224" t="s">
        <v>84</v>
      </c>
      <c r="AW224" t="s">
        <v>1637</v>
      </c>
      <c r="AX224" t="s">
        <v>77</v>
      </c>
      <c r="AY224" t="s">
        <v>86</v>
      </c>
      <c r="AZ224">
        <v>3428</v>
      </c>
      <c r="BA224" t="s">
        <v>76</v>
      </c>
      <c r="BB224" t="s">
        <v>77</v>
      </c>
      <c r="BD224" t="s">
        <v>271</v>
      </c>
      <c r="BE224" t="s">
        <v>75</v>
      </c>
      <c r="BF224" t="s">
        <v>75</v>
      </c>
      <c r="BG224" t="s">
        <v>88</v>
      </c>
      <c r="BH224" t="s">
        <v>75</v>
      </c>
      <c r="BI224" s="1">
        <v>37994</v>
      </c>
    </row>
    <row r="225" spans="1:61">
      <c r="A225">
        <v>16718</v>
      </c>
      <c r="B225" t="s">
        <v>1640</v>
      </c>
      <c r="C225" t="s">
        <v>1641</v>
      </c>
      <c r="D225" t="s">
        <v>1642</v>
      </c>
      <c r="E225" t="s">
        <v>1643</v>
      </c>
      <c r="G225" t="s">
        <v>1644</v>
      </c>
      <c r="H225" t="s">
        <v>117</v>
      </c>
      <c r="I225">
        <v>55331</v>
      </c>
      <c r="J225" t="s">
        <v>65</v>
      </c>
      <c r="K225" t="s">
        <v>1645</v>
      </c>
      <c r="M225" t="s">
        <v>1646</v>
      </c>
      <c r="O225" t="s">
        <v>69</v>
      </c>
      <c r="P225">
        <v>1000000</v>
      </c>
      <c r="Q225">
        <v>250000</v>
      </c>
      <c r="R225" s="1">
        <v>38504</v>
      </c>
      <c r="S225" t="s">
        <v>70</v>
      </c>
      <c r="T225" t="s">
        <v>71</v>
      </c>
      <c r="U225" t="s">
        <v>72</v>
      </c>
      <c r="V225" t="s">
        <v>101</v>
      </c>
      <c r="W225" t="s">
        <v>3795</v>
      </c>
      <c r="X225" t="s">
        <v>177</v>
      </c>
      <c r="Y225">
        <v>0.107</v>
      </c>
      <c r="Z225">
        <v>107000</v>
      </c>
      <c r="AA225" t="s">
        <v>76</v>
      </c>
      <c r="AB225">
        <v>2</v>
      </c>
      <c r="AC225">
        <v>20</v>
      </c>
      <c r="AD225" t="s">
        <v>77</v>
      </c>
      <c r="AE225" t="s">
        <v>75</v>
      </c>
      <c r="AF225" t="s">
        <v>77</v>
      </c>
      <c r="AG225" t="s">
        <v>70</v>
      </c>
      <c r="AH225" t="s">
        <v>70</v>
      </c>
      <c r="AI225">
        <v>45</v>
      </c>
      <c r="AJ225" t="s">
        <v>104</v>
      </c>
      <c r="AL225" t="s">
        <v>1647</v>
      </c>
      <c r="AN225">
        <v>1000000</v>
      </c>
      <c r="AO225">
        <v>2008007</v>
      </c>
      <c r="AP225">
        <v>20080731</v>
      </c>
      <c r="AQ225" t="s">
        <v>76</v>
      </c>
      <c r="AR225" t="s">
        <v>76</v>
      </c>
      <c r="AS225">
        <v>0</v>
      </c>
      <c r="AT225">
        <v>0</v>
      </c>
      <c r="AU225" t="s">
        <v>1648</v>
      </c>
      <c r="AV225" t="s">
        <v>1649</v>
      </c>
      <c r="AW225" t="s">
        <v>84</v>
      </c>
      <c r="AX225" t="s">
        <v>75</v>
      </c>
      <c r="AY225" t="s">
        <v>86</v>
      </c>
      <c r="AZ225">
        <v>6285</v>
      </c>
      <c r="BA225" t="s">
        <v>76</v>
      </c>
      <c r="BB225" t="s">
        <v>75</v>
      </c>
      <c r="BE225" t="s">
        <v>77</v>
      </c>
      <c r="BF225" t="s">
        <v>75</v>
      </c>
      <c r="BG225" t="s">
        <v>88</v>
      </c>
      <c r="BH225" t="s">
        <v>75</v>
      </c>
      <c r="BI225" s="1">
        <v>38986</v>
      </c>
    </row>
    <row r="226" spans="1:61">
      <c r="A226">
        <v>17491</v>
      </c>
      <c r="B226" t="s">
        <v>1650</v>
      </c>
      <c r="C226" t="s">
        <v>1651</v>
      </c>
      <c r="E226" t="s">
        <v>1652</v>
      </c>
      <c r="G226" t="s">
        <v>316</v>
      </c>
      <c r="I226" t="s">
        <v>1653</v>
      </c>
      <c r="J226" t="s">
        <v>318</v>
      </c>
      <c r="K226" t="s">
        <v>1654</v>
      </c>
      <c r="M226" t="s">
        <v>1655</v>
      </c>
      <c r="O226" t="s">
        <v>1656</v>
      </c>
      <c r="P226">
        <v>250000</v>
      </c>
      <c r="Q226">
        <v>50000</v>
      </c>
      <c r="R226" s="1">
        <v>38777</v>
      </c>
      <c r="S226" t="s">
        <v>79</v>
      </c>
      <c r="T226" t="s">
        <v>71</v>
      </c>
      <c r="U226" t="s">
        <v>72</v>
      </c>
      <c r="V226" t="s">
        <v>153</v>
      </c>
      <c r="W226" t="s">
        <v>3796</v>
      </c>
      <c r="X226" t="s">
        <v>77</v>
      </c>
      <c r="Y226">
        <v>107.2</v>
      </c>
      <c r="Z226">
        <v>90000000000</v>
      </c>
      <c r="AA226" t="s">
        <v>76</v>
      </c>
      <c r="AB226">
        <v>1.5</v>
      </c>
      <c r="AC226">
        <v>20</v>
      </c>
      <c r="AD226" t="s">
        <v>77</v>
      </c>
      <c r="AE226" t="s">
        <v>75</v>
      </c>
      <c r="AF226" t="s">
        <v>77</v>
      </c>
      <c r="AG226" t="s">
        <v>79</v>
      </c>
      <c r="AH226" t="s">
        <v>79</v>
      </c>
      <c r="AI226">
        <v>75</v>
      </c>
      <c r="AJ226">
        <v>0</v>
      </c>
      <c r="AL226" t="s">
        <v>123</v>
      </c>
      <c r="AN226">
        <v>50000000</v>
      </c>
      <c r="AO226">
        <v>2008007</v>
      </c>
      <c r="AP226">
        <v>20070930</v>
      </c>
      <c r="AQ226" t="s">
        <v>76</v>
      </c>
      <c r="AR226" t="s">
        <v>76</v>
      </c>
      <c r="AS226" t="s">
        <v>1657</v>
      </c>
      <c r="AT226">
        <v>0</v>
      </c>
      <c r="AU226" t="s">
        <v>84</v>
      </c>
      <c r="AV226" t="s">
        <v>84</v>
      </c>
      <c r="AW226" t="s">
        <v>1658</v>
      </c>
      <c r="AX226" t="s">
        <v>77</v>
      </c>
      <c r="AY226" t="s">
        <v>86</v>
      </c>
      <c r="AZ226">
        <v>7012</v>
      </c>
      <c r="BA226" t="s">
        <v>76</v>
      </c>
      <c r="BB226" t="s">
        <v>77</v>
      </c>
      <c r="BE226" t="s">
        <v>77</v>
      </c>
      <c r="BF226" t="s">
        <v>75</v>
      </c>
      <c r="BG226" t="s">
        <v>88</v>
      </c>
      <c r="BH226" t="s">
        <v>75</v>
      </c>
      <c r="BI226" s="1">
        <v>38946</v>
      </c>
    </row>
    <row r="227" spans="1:61">
      <c r="A227">
        <v>807</v>
      </c>
      <c r="B227" t="s">
        <v>1659</v>
      </c>
      <c r="C227" t="s">
        <v>1660</v>
      </c>
      <c r="D227" t="s">
        <v>1661</v>
      </c>
      <c r="E227" t="s">
        <v>1662</v>
      </c>
      <c r="G227" t="s">
        <v>1663</v>
      </c>
      <c r="H227" t="s">
        <v>132</v>
      </c>
      <c r="I227">
        <v>10595</v>
      </c>
      <c r="J227" t="s">
        <v>65</v>
      </c>
      <c r="K227" t="s">
        <v>1664</v>
      </c>
      <c r="L227" t="s">
        <v>1665</v>
      </c>
      <c r="M227" t="s">
        <v>1666</v>
      </c>
      <c r="N227" t="s">
        <v>1667</v>
      </c>
      <c r="O227" t="s">
        <v>69</v>
      </c>
      <c r="P227">
        <v>1000000</v>
      </c>
      <c r="R227" s="1">
        <v>38504</v>
      </c>
      <c r="S227" t="s">
        <v>79</v>
      </c>
      <c r="T227" t="s">
        <v>71</v>
      </c>
      <c r="U227" t="s">
        <v>72</v>
      </c>
      <c r="V227" t="s">
        <v>138</v>
      </c>
      <c r="W227" t="s">
        <v>1668</v>
      </c>
      <c r="X227" t="s">
        <v>77</v>
      </c>
      <c r="Z227">
        <v>1497300000</v>
      </c>
      <c r="AA227" t="s">
        <v>76</v>
      </c>
      <c r="AB227">
        <v>1</v>
      </c>
      <c r="AC227">
        <v>20</v>
      </c>
      <c r="AD227" t="s">
        <v>77</v>
      </c>
      <c r="AE227" t="s">
        <v>75</v>
      </c>
      <c r="AF227" t="s">
        <v>77</v>
      </c>
      <c r="AG227" t="s">
        <v>79</v>
      </c>
      <c r="AH227" t="s">
        <v>70</v>
      </c>
      <c r="AI227">
        <v>15</v>
      </c>
      <c r="AJ227">
        <v>0</v>
      </c>
      <c r="AK227" t="s">
        <v>1088</v>
      </c>
      <c r="AL227" t="s">
        <v>154</v>
      </c>
      <c r="AP227">
        <v>20080531</v>
      </c>
      <c r="AQ227" t="s">
        <v>76</v>
      </c>
      <c r="AR227" t="s">
        <v>76</v>
      </c>
      <c r="AS227">
        <v>0</v>
      </c>
      <c r="AT227">
        <v>0</v>
      </c>
      <c r="AU227" t="s">
        <v>84</v>
      </c>
      <c r="AV227" t="s">
        <v>84</v>
      </c>
      <c r="AW227" t="s">
        <v>1669</v>
      </c>
      <c r="AX227" t="s">
        <v>77</v>
      </c>
      <c r="AY227" t="s">
        <v>1670</v>
      </c>
      <c r="AZ227">
        <v>933</v>
      </c>
      <c r="BA227" t="s">
        <v>76</v>
      </c>
      <c r="BB227" t="s">
        <v>75</v>
      </c>
      <c r="BC227" t="s">
        <v>1671</v>
      </c>
      <c r="BE227" t="s">
        <v>75</v>
      </c>
      <c r="BF227" t="s">
        <v>75</v>
      </c>
      <c r="BG227" t="s">
        <v>88</v>
      </c>
      <c r="BH227" t="s">
        <v>75</v>
      </c>
      <c r="BI227" s="1">
        <v>39486</v>
      </c>
    </row>
    <row r="228" spans="1:61">
      <c r="A228">
        <v>5123</v>
      </c>
      <c r="B228" t="s">
        <v>1672</v>
      </c>
      <c r="C228" t="s">
        <v>1673</v>
      </c>
      <c r="D228" t="s">
        <v>1674</v>
      </c>
      <c r="E228" t="s">
        <v>1221</v>
      </c>
      <c r="F228" t="s">
        <v>1675</v>
      </c>
      <c r="G228" t="s">
        <v>244</v>
      </c>
      <c r="H228" t="s">
        <v>245</v>
      </c>
      <c r="I228">
        <v>2110</v>
      </c>
      <c r="J228" t="s">
        <v>65</v>
      </c>
      <c r="K228" t="s">
        <v>1676</v>
      </c>
      <c r="L228" t="s">
        <v>1677</v>
      </c>
      <c r="M228" t="s">
        <v>1674</v>
      </c>
      <c r="O228" t="s">
        <v>137</v>
      </c>
      <c r="P228">
        <v>500000</v>
      </c>
      <c r="Q228">
        <v>10000</v>
      </c>
      <c r="R228" s="1">
        <v>35827</v>
      </c>
      <c r="S228" t="s">
        <v>70</v>
      </c>
      <c r="T228" t="s">
        <v>71</v>
      </c>
      <c r="U228" t="s">
        <v>72</v>
      </c>
      <c r="V228" t="s">
        <v>153</v>
      </c>
      <c r="W228" t="s">
        <v>3797</v>
      </c>
      <c r="X228" t="s">
        <v>75</v>
      </c>
      <c r="Y228">
        <v>53</v>
      </c>
      <c r="Z228">
        <v>362400000</v>
      </c>
      <c r="AA228" t="s">
        <v>76</v>
      </c>
      <c r="AB228">
        <v>1.5</v>
      </c>
      <c r="AC228">
        <v>20</v>
      </c>
      <c r="AD228" t="s">
        <v>77</v>
      </c>
      <c r="AE228" t="s">
        <v>75</v>
      </c>
      <c r="AF228" t="s">
        <v>75</v>
      </c>
      <c r="AG228" t="s">
        <v>70</v>
      </c>
      <c r="AH228" t="s">
        <v>70</v>
      </c>
      <c r="AI228">
        <v>90</v>
      </c>
      <c r="AJ228" t="s">
        <v>104</v>
      </c>
      <c r="AK228" t="s">
        <v>1678</v>
      </c>
      <c r="AL228" t="s">
        <v>193</v>
      </c>
      <c r="AM228" s="1">
        <v>36525</v>
      </c>
      <c r="AN228">
        <v>0</v>
      </c>
      <c r="AO228">
        <v>2008006</v>
      </c>
      <c r="AP228">
        <v>20080731</v>
      </c>
      <c r="AQ228" t="s">
        <v>76</v>
      </c>
      <c r="AR228" t="s">
        <v>76</v>
      </c>
      <c r="AS228">
        <v>0</v>
      </c>
      <c r="AT228">
        <v>0</v>
      </c>
      <c r="AU228" t="s">
        <v>1679</v>
      </c>
      <c r="AV228" t="s">
        <v>1679</v>
      </c>
      <c r="AW228" t="s">
        <v>1680</v>
      </c>
      <c r="AX228" t="s">
        <v>77</v>
      </c>
      <c r="AY228" t="s">
        <v>366</v>
      </c>
      <c r="AZ228">
        <v>972</v>
      </c>
      <c r="BA228" t="s">
        <v>76</v>
      </c>
      <c r="BB228" t="s">
        <v>77</v>
      </c>
      <c r="BE228" t="s">
        <v>75</v>
      </c>
      <c r="BF228" t="s">
        <v>75</v>
      </c>
      <c r="BG228" t="s">
        <v>238</v>
      </c>
      <c r="BH228" t="s">
        <v>75</v>
      </c>
      <c r="BI228" s="1">
        <v>36642</v>
      </c>
    </row>
    <row r="229" spans="1:61">
      <c r="A229">
        <v>2058</v>
      </c>
      <c r="B229" t="s">
        <v>1681</v>
      </c>
      <c r="C229" t="s">
        <v>1673</v>
      </c>
      <c r="D229" t="s">
        <v>1674</v>
      </c>
      <c r="E229" t="s">
        <v>1221</v>
      </c>
      <c r="F229" t="s">
        <v>1675</v>
      </c>
      <c r="G229" t="s">
        <v>244</v>
      </c>
      <c r="H229" t="s">
        <v>245</v>
      </c>
      <c r="I229">
        <v>2110</v>
      </c>
      <c r="J229" t="s">
        <v>65</v>
      </c>
      <c r="K229" t="s">
        <v>1676</v>
      </c>
      <c r="L229" t="s">
        <v>1677</v>
      </c>
      <c r="M229" t="s">
        <v>1674</v>
      </c>
      <c r="O229" t="s">
        <v>1682</v>
      </c>
      <c r="P229">
        <v>500000</v>
      </c>
      <c r="Q229">
        <v>10000</v>
      </c>
      <c r="R229" s="1">
        <v>34486</v>
      </c>
      <c r="S229" t="s">
        <v>79</v>
      </c>
      <c r="T229" t="s">
        <v>71</v>
      </c>
      <c r="U229" t="s">
        <v>72</v>
      </c>
      <c r="V229" t="s">
        <v>153</v>
      </c>
      <c r="W229" t="s">
        <v>3797</v>
      </c>
      <c r="X229" t="s">
        <v>75</v>
      </c>
      <c r="Y229">
        <v>80</v>
      </c>
      <c r="Z229">
        <v>362400000</v>
      </c>
      <c r="AA229" t="s">
        <v>76</v>
      </c>
      <c r="AB229">
        <v>1</v>
      </c>
      <c r="AC229">
        <v>20</v>
      </c>
      <c r="AD229" t="s">
        <v>77</v>
      </c>
      <c r="AE229" t="s">
        <v>75</v>
      </c>
      <c r="AF229" t="s">
        <v>75</v>
      </c>
      <c r="AG229" t="s">
        <v>70</v>
      </c>
      <c r="AH229" t="s">
        <v>103</v>
      </c>
      <c r="AI229">
        <v>30</v>
      </c>
      <c r="AJ229" t="s">
        <v>104</v>
      </c>
      <c r="AK229" t="s">
        <v>1678</v>
      </c>
      <c r="AL229" t="s">
        <v>193</v>
      </c>
      <c r="AM229" s="1">
        <v>38352</v>
      </c>
      <c r="AN229">
        <v>0</v>
      </c>
      <c r="AO229">
        <v>2008007</v>
      </c>
      <c r="AP229">
        <v>20080731</v>
      </c>
      <c r="AQ229" t="s">
        <v>76</v>
      </c>
      <c r="AR229" t="s">
        <v>76</v>
      </c>
      <c r="AS229">
        <v>0</v>
      </c>
      <c r="AT229">
        <v>0</v>
      </c>
      <c r="AU229" t="s">
        <v>1679</v>
      </c>
      <c r="AV229" t="s">
        <v>1679</v>
      </c>
      <c r="AW229" t="s">
        <v>1680</v>
      </c>
      <c r="AX229" t="s">
        <v>77</v>
      </c>
      <c r="AY229" t="s">
        <v>158</v>
      </c>
      <c r="AZ229">
        <v>972</v>
      </c>
      <c r="BA229" t="s">
        <v>76</v>
      </c>
      <c r="BB229" t="s">
        <v>75</v>
      </c>
      <c r="BE229" t="s">
        <v>77</v>
      </c>
      <c r="BF229" t="s">
        <v>75</v>
      </c>
      <c r="BG229" t="s">
        <v>88</v>
      </c>
      <c r="BH229" t="s">
        <v>75</v>
      </c>
      <c r="BI229" s="1">
        <v>35278</v>
      </c>
    </row>
    <row r="230" spans="1:61">
      <c r="A230">
        <v>10251</v>
      </c>
      <c r="B230" t="s">
        <v>1683</v>
      </c>
      <c r="C230" t="s">
        <v>1684</v>
      </c>
      <c r="E230" t="s">
        <v>1685</v>
      </c>
      <c r="F230" t="s">
        <v>1686</v>
      </c>
      <c r="G230" t="s">
        <v>630</v>
      </c>
      <c r="H230" t="s">
        <v>298</v>
      </c>
      <c r="I230">
        <v>75243</v>
      </c>
      <c r="J230" t="s">
        <v>65</v>
      </c>
      <c r="K230" t="s">
        <v>1687</v>
      </c>
      <c r="L230" t="s">
        <v>1688</v>
      </c>
      <c r="M230" t="s">
        <v>1689</v>
      </c>
      <c r="O230" t="s">
        <v>302</v>
      </c>
      <c r="P230">
        <v>100000</v>
      </c>
      <c r="R230" s="1">
        <v>36860</v>
      </c>
      <c r="S230" t="s">
        <v>79</v>
      </c>
      <c r="T230" t="s">
        <v>71</v>
      </c>
      <c r="U230" t="s">
        <v>72</v>
      </c>
      <c r="V230" t="s">
        <v>101</v>
      </c>
      <c r="W230" t="s">
        <v>3798</v>
      </c>
      <c r="X230" t="s">
        <v>77</v>
      </c>
      <c r="Y230">
        <v>1.514</v>
      </c>
      <c r="Z230">
        <v>98300000</v>
      </c>
      <c r="AA230" t="s">
        <v>76</v>
      </c>
      <c r="AB230">
        <v>1</v>
      </c>
      <c r="AC230">
        <v>15</v>
      </c>
      <c r="AD230" t="s">
        <v>77</v>
      </c>
      <c r="AE230" t="s">
        <v>75</v>
      </c>
      <c r="AF230" t="s">
        <v>77</v>
      </c>
      <c r="AG230" t="s">
        <v>70</v>
      </c>
      <c r="AH230" t="s">
        <v>70</v>
      </c>
      <c r="AO230">
        <v>2008007</v>
      </c>
      <c r="AP230">
        <v>20061231</v>
      </c>
      <c r="AQ230" t="s">
        <v>76</v>
      </c>
      <c r="AR230" t="s">
        <v>76</v>
      </c>
      <c r="AX230" t="s">
        <v>77</v>
      </c>
      <c r="AY230" t="s">
        <v>86</v>
      </c>
      <c r="AZ230">
        <v>4106</v>
      </c>
      <c r="BA230" t="s">
        <v>76</v>
      </c>
      <c r="BB230" t="s">
        <v>75</v>
      </c>
      <c r="BE230" t="s">
        <v>77</v>
      </c>
      <c r="BF230" t="s">
        <v>75</v>
      </c>
      <c r="BG230" t="s">
        <v>88</v>
      </c>
      <c r="BH230" t="s">
        <v>75</v>
      </c>
      <c r="BI230" s="1">
        <v>38153</v>
      </c>
    </row>
    <row r="231" spans="1:61">
      <c r="A231">
        <v>16747</v>
      </c>
      <c r="B231" t="s">
        <v>1690</v>
      </c>
      <c r="C231" t="s">
        <v>1691</v>
      </c>
      <c r="D231" t="s">
        <v>1692</v>
      </c>
      <c r="E231" t="s">
        <v>1693</v>
      </c>
      <c r="F231" t="s">
        <v>1694</v>
      </c>
      <c r="G231" t="s">
        <v>1695</v>
      </c>
      <c r="H231" t="s">
        <v>1696</v>
      </c>
      <c r="I231">
        <v>820</v>
      </c>
      <c r="J231" t="s">
        <v>65</v>
      </c>
      <c r="K231" t="s">
        <v>1697</v>
      </c>
      <c r="L231" t="s">
        <v>1698</v>
      </c>
      <c r="M231" t="s">
        <v>1699</v>
      </c>
      <c r="O231" t="s">
        <v>69</v>
      </c>
      <c r="P231">
        <v>1000000</v>
      </c>
      <c r="R231" s="1">
        <v>38657</v>
      </c>
      <c r="S231" t="s">
        <v>79</v>
      </c>
      <c r="T231" t="s">
        <v>71</v>
      </c>
      <c r="U231" t="s">
        <v>72</v>
      </c>
      <c r="V231" t="s">
        <v>190</v>
      </c>
      <c r="W231" t="s">
        <v>3799</v>
      </c>
      <c r="X231" t="s">
        <v>77</v>
      </c>
      <c r="Y231">
        <v>178</v>
      </c>
      <c r="Z231">
        <v>4250000000</v>
      </c>
      <c r="AA231" t="s">
        <v>76</v>
      </c>
      <c r="AB231">
        <v>2</v>
      </c>
      <c r="AC231">
        <v>20</v>
      </c>
      <c r="AD231" t="s">
        <v>77</v>
      </c>
      <c r="AE231" t="s">
        <v>75</v>
      </c>
      <c r="AF231" t="s">
        <v>77</v>
      </c>
      <c r="AG231" t="s">
        <v>79</v>
      </c>
      <c r="AH231" t="s">
        <v>70</v>
      </c>
      <c r="AI231">
        <v>30</v>
      </c>
      <c r="AJ231">
        <v>0</v>
      </c>
      <c r="AK231" t="s">
        <v>1700</v>
      </c>
      <c r="AL231" t="s">
        <v>711</v>
      </c>
      <c r="AN231">
        <v>0</v>
      </c>
      <c r="AO231">
        <v>2008007</v>
      </c>
      <c r="AP231">
        <v>20071031</v>
      </c>
      <c r="AQ231" t="s">
        <v>76</v>
      </c>
      <c r="AR231" t="s">
        <v>76</v>
      </c>
      <c r="AU231" t="s">
        <v>84</v>
      </c>
      <c r="AV231" t="s">
        <v>1701</v>
      </c>
      <c r="AW231" t="s">
        <v>1702</v>
      </c>
      <c r="AX231" t="s">
        <v>77</v>
      </c>
      <c r="AY231" t="s">
        <v>158</v>
      </c>
      <c r="AZ231">
        <v>2063</v>
      </c>
      <c r="BA231" t="s">
        <v>76</v>
      </c>
      <c r="BB231" t="s">
        <v>75</v>
      </c>
      <c r="BE231" t="s">
        <v>75</v>
      </c>
      <c r="BF231" t="s">
        <v>75</v>
      </c>
      <c r="BG231" t="s">
        <v>88</v>
      </c>
      <c r="BH231" t="s">
        <v>75</v>
      </c>
      <c r="BI231" s="1">
        <v>38748</v>
      </c>
    </row>
    <row r="232" spans="1:61">
      <c r="A232">
        <v>20661</v>
      </c>
      <c r="B232" t="s">
        <v>1703</v>
      </c>
      <c r="C232" t="s">
        <v>1704</v>
      </c>
      <c r="E232" t="s">
        <v>1705</v>
      </c>
      <c r="G232" t="s">
        <v>316</v>
      </c>
      <c r="I232" t="s">
        <v>1706</v>
      </c>
      <c r="J232" t="s">
        <v>318</v>
      </c>
      <c r="K232" t="s">
        <v>1707</v>
      </c>
      <c r="L232" t="s">
        <v>1708</v>
      </c>
      <c r="M232" t="s">
        <v>1709</v>
      </c>
      <c r="N232" t="s">
        <v>1710</v>
      </c>
      <c r="O232" t="s">
        <v>100</v>
      </c>
      <c r="R232" s="1">
        <v>39114</v>
      </c>
      <c r="S232" t="s">
        <v>79</v>
      </c>
      <c r="T232" t="s">
        <v>71</v>
      </c>
      <c r="U232" t="s">
        <v>72</v>
      </c>
      <c r="V232" t="s">
        <v>153</v>
      </c>
      <c r="W232" t="s">
        <v>1711</v>
      </c>
      <c r="X232" t="s">
        <v>77</v>
      </c>
      <c r="Y232">
        <v>10.45</v>
      </c>
      <c r="Z232">
        <v>1500000000</v>
      </c>
      <c r="AA232" t="s">
        <v>102</v>
      </c>
      <c r="AB232">
        <v>1.5</v>
      </c>
      <c r="AC232">
        <v>10</v>
      </c>
      <c r="AD232" t="s">
        <v>77</v>
      </c>
      <c r="AE232" t="s">
        <v>75</v>
      </c>
      <c r="AF232" t="s">
        <v>77</v>
      </c>
      <c r="AG232" t="s">
        <v>79</v>
      </c>
      <c r="AH232" t="s">
        <v>79</v>
      </c>
      <c r="AI232">
        <v>90</v>
      </c>
      <c r="AJ232">
        <v>0</v>
      </c>
      <c r="AK232" t="s">
        <v>840</v>
      </c>
      <c r="AL232" t="s">
        <v>123</v>
      </c>
      <c r="AO232">
        <v>2008006</v>
      </c>
      <c r="AP232">
        <v>20061031</v>
      </c>
      <c r="AQ232" t="s">
        <v>102</v>
      </c>
      <c r="AR232" t="s">
        <v>76</v>
      </c>
      <c r="AW232" t="s">
        <v>666</v>
      </c>
      <c r="AX232" t="s">
        <v>77</v>
      </c>
      <c r="AY232" t="s">
        <v>86</v>
      </c>
      <c r="AZ232">
        <v>4127</v>
      </c>
      <c r="BA232" t="s">
        <v>102</v>
      </c>
      <c r="BB232" t="s">
        <v>77</v>
      </c>
      <c r="BD232" t="s">
        <v>1712</v>
      </c>
      <c r="BE232" t="s">
        <v>75</v>
      </c>
      <c r="BF232" t="s">
        <v>75</v>
      </c>
      <c r="BG232" t="s">
        <v>112</v>
      </c>
      <c r="BH232" t="s">
        <v>75</v>
      </c>
      <c r="BI232" s="1">
        <v>39239</v>
      </c>
    </row>
    <row r="233" spans="1:61">
      <c r="A233">
        <v>9715</v>
      </c>
      <c r="B233" t="s">
        <v>237</v>
      </c>
      <c r="C233" t="s">
        <v>227</v>
      </c>
      <c r="D233" t="s">
        <v>228</v>
      </c>
      <c r="E233" t="s">
        <v>229</v>
      </c>
      <c r="F233" t="s">
        <v>230</v>
      </c>
      <c r="G233" t="s">
        <v>131</v>
      </c>
      <c r="H233" t="s">
        <v>132</v>
      </c>
      <c r="I233">
        <v>10019</v>
      </c>
      <c r="J233" t="s">
        <v>65</v>
      </c>
      <c r="K233" t="s">
        <v>231</v>
      </c>
      <c r="L233" t="s">
        <v>232</v>
      </c>
      <c r="M233" t="s">
        <v>233</v>
      </c>
      <c r="O233" t="s">
        <v>137</v>
      </c>
      <c r="P233">
        <v>2000000</v>
      </c>
      <c r="Q233">
        <v>50000</v>
      </c>
      <c r="R233" s="1">
        <v>37622</v>
      </c>
      <c r="S233" t="s">
        <v>79</v>
      </c>
      <c r="T233" t="s">
        <v>71</v>
      </c>
      <c r="U233" t="s">
        <v>72</v>
      </c>
      <c r="V233" t="s">
        <v>153</v>
      </c>
      <c r="W233" t="s">
        <v>3800</v>
      </c>
      <c r="X233" t="s">
        <v>75</v>
      </c>
      <c r="Y233">
        <v>662.93</v>
      </c>
      <c r="Z233">
        <v>1252000000</v>
      </c>
      <c r="AA233" t="s">
        <v>76</v>
      </c>
      <c r="AB233">
        <v>1.5</v>
      </c>
      <c r="AC233">
        <v>20</v>
      </c>
      <c r="AD233" t="s">
        <v>77</v>
      </c>
      <c r="AE233" t="s">
        <v>75</v>
      </c>
      <c r="AF233" t="s">
        <v>77</v>
      </c>
      <c r="AG233" t="s">
        <v>79</v>
      </c>
      <c r="AH233" t="s">
        <v>70</v>
      </c>
      <c r="AI233">
        <v>45</v>
      </c>
      <c r="AJ233" t="s">
        <v>191</v>
      </c>
      <c r="AK233" t="s">
        <v>1713</v>
      </c>
      <c r="AL233" t="s">
        <v>106</v>
      </c>
      <c r="AN233">
        <v>50000000</v>
      </c>
      <c r="AO233">
        <v>2008007</v>
      </c>
      <c r="AP233">
        <v>20080630</v>
      </c>
      <c r="AQ233" t="s">
        <v>76</v>
      </c>
      <c r="AR233" t="s">
        <v>76</v>
      </c>
      <c r="AS233">
        <v>0</v>
      </c>
      <c r="AT233">
        <v>0</v>
      </c>
      <c r="AU233" t="s">
        <v>235</v>
      </c>
      <c r="AV233" t="s">
        <v>84</v>
      </c>
      <c r="AW233" t="s">
        <v>236</v>
      </c>
      <c r="AX233" t="s">
        <v>75</v>
      </c>
      <c r="AY233" t="s">
        <v>143</v>
      </c>
      <c r="AZ233">
        <v>4040</v>
      </c>
      <c r="BA233" t="s">
        <v>76</v>
      </c>
      <c r="BB233" t="s">
        <v>77</v>
      </c>
      <c r="BD233" t="s">
        <v>235</v>
      </c>
      <c r="BE233" t="s">
        <v>77</v>
      </c>
      <c r="BF233" t="s">
        <v>77</v>
      </c>
      <c r="BG233" t="s">
        <v>238</v>
      </c>
      <c r="BH233" t="s">
        <v>75</v>
      </c>
      <c r="BI233" s="1">
        <v>37953</v>
      </c>
    </row>
    <row r="234" spans="1:61">
      <c r="A234">
        <v>23055</v>
      </c>
      <c r="B234" t="s">
        <v>1714</v>
      </c>
      <c r="C234" t="s">
        <v>1715</v>
      </c>
      <c r="E234" t="s">
        <v>1716</v>
      </c>
      <c r="F234" t="s">
        <v>1717</v>
      </c>
      <c r="G234" t="s">
        <v>1718</v>
      </c>
      <c r="H234" t="s">
        <v>1719</v>
      </c>
      <c r="I234">
        <v>34110</v>
      </c>
      <c r="J234" t="s">
        <v>65</v>
      </c>
      <c r="K234" t="s">
        <v>1720</v>
      </c>
      <c r="L234" t="s">
        <v>1721</v>
      </c>
      <c r="M234" t="s">
        <v>1722</v>
      </c>
      <c r="O234" t="s">
        <v>363</v>
      </c>
      <c r="P234">
        <v>1000000</v>
      </c>
      <c r="R234" s="1">
        <v>39479</v>
      </c>
      <c r="S234" t="s">
        <v>79</v>
      </c>
      <c r="T234" t="s">
        <v>71</v>
      </c>
      <c r="U234" t="s">
        <v>72</v>
      </c>
      <c r="V234" t="s">
        <v>73</v>
      </c>
      <c r="W234" t="s">
        <v>1723</v>
      </c>
      <c r="X234" t="s">
        <v>77</v>
      </c>
      <c r="Y234">
        <v>5</v>
      </c>
      <c r="Z234">
        <v>5000000</v>
      </c>
      <c r="AA234" t="s">
        <v>76</v>
      </c>
      <c r="AB234">
        <v>2</v>
      </c>
      <c r="AC234">
        <v>20</v>
      </c>
      <c r="AD234" t="s">
        <v>77</v>
      </c>
      <c r="AE234" t="s">
        <v>75</v>
      </c>
      <c r="AF234" t="s">
        <v>77</v>
      </c>
      <c r="AG234" t="s">
        <v>79</v>
      </c>
      <c r="AH234" t="s">
        <v>70</v>
      </c>
      <c r="AI234">
        <v>90</v>
      </c>
      <c r="AJ234">
        <v>0</v>
      </c>
      <c r="AK234" t="s">
        <v>1724</v>
      </c>
      <c r="AL234" t="s">
        <v>1725</v>
      </c>
      <c r="AO234">
        <v>2008007</v>
      </c>
      <c r="AP234">
        <v>20080430</v>
      </c>
      <c r="AQ234" t="s">
        <v>76</v>
      </c>
      <c r="AR234" t="s">
        <v>76</v>
      </c>
      <c r="AS234">
        <v>0</v>
      </c>
      <c r="AT234">
        <v>0</v>
      </c>
      <c r="AU234" t="s">
        <v>1726</v>
      </c>
      <c r="AV234" t="s">
        <v>84</v>
      </c>
      <c r="AW234" t="s">
        <v>1727</v>
      </c>
      <c r="AX234" t="s">
        <v>77</v>
      </c>
      <c r="AY234" t="s">
        <v>86</v>
      </c>
      <c r="AZ234">
        <v>7667</v>
      </c>
      <c r="BA234" t="s">
        <v>76</v>
      </c>
      <c r="BB234" t="s">
        <v>77</v>
      </c>
      <c r="BE234" t="s">
        <v>77</v>
      </c>
      <c r="BF234" t="s">
        <v>75</v>
      </c>
      <c r="BG234" t="s">
        <v>88</v>
      </c>
      <c r="BH234" t="s">
        <v>75</v>
      </c>
      <c r="BI234" s="1">
        <v>39526</v>
      </c>
    </row>
    <row r="235" spans="1:61">
      <c r="A235">
        <v>20083</v>
      </c>
      <c r="B235" t="s">
        <v>1728</v>
      </c>
      <c r="C235" t="s">
        <v>1729</v>
      </c>
      <c r="E235" t="s">
        <v>1378</v>
      </c>
      <c r="F235" t="s">
        <v>1730</v>
      </c>
      <c r="G235" t="s">
        <v>131</v>
      </c>
      <c r="H235" t="s">
        <v>132</v>
      </c>
      <c r="I235">
        <v>10167</v>
      </c>
      <c r="J235" t="s">
        <v>65</v>
      </c>
      <c r="K235" t="s">
        <v>1731</v>
      </c>
      <c r="L235" t="s">
        <v>1732</v>
      </c>
      <c r="M235" t="s">
        <v>1733</v>
      </c>
      <c r="N235" t="s">
        <v>1734</v>
      </c>
      <c r="O235" t="s">
        <v>120</v>
      </c>
      <c r="P235">
        <v>5000000</v>
      </c>
      <c r="Q235">
        <v>1000000</v>
      </c>
      <c r="R235" s="1">
        <v>38930</v>
      </c>
      <c r="S235" t="s">
        <v>79</v>
      </c>
      <c r="T235" t="s">
        <v>71</v>
      </c>
      <c r="U235" t="s">
        <v>72</v>
      </c>
      <c r="V235" t="s">
        <v>190</v>
      </c>
      <c r="W235" t="s">
        <v>1735</v>
      </c>
      <c r="X235" t="s">
        <v>77</v>
      </c>
      <c r="Y235">
        <v>66.7</v>
      </c>
      <c r="Z235">
        <v>999999000000</v>
      </c>
      <c r="AA235" t="s">
        <v>76</v>
      </c>
      <c r="AB235">
        <v>1.5</v>
      </c>
      <c r="AC235">
        <v>20</v>
      </c>
      <c r="AD235" t="s">
        <v>77</v>
      </c>
      <c r="AE235" t="s">
        <v>75</v>
      </c>
      <c r="AF235" t="s">
        <v>77</v>
      </c>
      <c r="AG235" t="s">
        <v>79</v>
      </c>
      <c r="AH235" t="s">
        <v>70</v>
      </c>
      <c r="AI235">
        <v>60</v>
      </c>
      <c r="AK235" t="s">
        <v>1736</v>
      </c>
      <c r="AL235" t="s">
        <v>811</v>
      </c>
      <c r="AO235">
        <v>2008007</v>
      </c>
      <c r="AP235">
        <v>20080630</v>
      </c>
      <c r="AQ235" t="s">
        <v>76</v>
      </c>
      <c r="AR235" t="s">
        <v>76</v>
      </c>
      <c r="AU235" t="s">
        <v>1132</v>
      </c>
      <c r="AW235" t="s">
        <v>1737</v>
      </c>
      <c r="AX235" t="s">
        <v>77</v>
      </c>
      <c r="AY235" t="s">
        <v>158</v>
      </c>
      <c r="AZ235">
        <v>4180</v>
      </c>
      <c r="BA235" t="s">
        <v>76</v>
      </c>
      <c r="BB235" t="s">
        <v>75</v>
      </c>
      <c r="BD235" t="s">
        <v>1132</v>
      </c>
      <c r="BE235" t="s">
        <v>77</v>
      </c>
      <c r="BF235" t="s">
        <v>75</v>
      </c>
      <c r="BG235" t="s">
        <v>238</v>
      </c>
      <c r="BH235" t="s">
        <v>75</v>
      </c>
      <c r="BI235" s="1">
        <v>39171</v>
      </c>
    </row>
    <row r="236" spans="1:61">
      <c r="A236">
        <v>21569</v>
      </c>
      <c r="B236" t="s">
        <v>1738</v>
      </c>
      <c r="C236" t="s">
        <v>1729</v>
      </c>
      <c r="E236" t="s">
        <v>1378</v>
      </c>
      <c r="F236" t="s">
        <v>1730</v>
      </c>
      <c r="G236" t="s">
        <v>131</v>
      </c>
      <c r="H236" t="s">
        <v>132</v>
      </c>
      <c r="I236">
        <v>10167</v>
      </c>
      <c r="J236" t="s">
        <v>65</v>
      </c>
      <c r="K236" t="s">
        <v>1731</v>
      </c>
      <c r="L236" t="s">
        <v>1732</v>
      </c>
      <c r="M236" t="s">
        <v>1733</v>
      </c>
      <c r="N236" t="s">
        <v>1734</v>
      </c>
      <c r="O236" t="s">
        <v>120</v>
      </c>
      <c r="P236">
        <v>500000</v>
      </c>
      <c r="Q236">
        <v>100000</v>
      </c>
      <c r="R236" s="1">
        <v>39234</v>
      </c>
      <c r="S236" t="s">
        <v>79</v>
      </c>
      <c r="T236" t="s">
        <v>71</v>
      </c>
      <c r="U236" t="s">
        <v>72</v>
      </c>
      <c r="V236" t="s">
        <v>153</v>
      </c>
      <c r="W236" t="s">
        <v>1739</v>
      </c>
      <c r="X236" t="s">
        <v>77</v>
      </c>
      <c r="Y236">
        <v>17.375</v>
      </c>
      <c r="Z236">
        <v>999999000000</v>
      </c>
      <c r="AA236" t="s">
        <v>76</v>
      </c>
      <c r="AB236">
        <v>1</v>
      </c>
      <c r="AC236">
        <v>20</v>
      </c>
      <c r="AD236" t="s">
        <v>75</v>
      </c>
      <c r="AE236" t="s">
        <v>75</v>
      </c>
      <c r="AF236" t="s">
        <v>77</v>
      </c>
      <c r="AG236" t="s">
        <v>79</v>
      </c>
      <c r="AH236" t="s">
        <v>70</v>
      </c>
      <c r="AI236">
        <v>60</v>
      </c>
      <c r="AJ236">
        <v>0</v>
      </c>
      <c r="AK236" t="s">
        <v>414</v>
      </c>
      <c r="AL236" t="s">
        <v>463</v>
      </c>
      <c r="AO236">
        <v>2008007</v>
      </c>
      <c r="AP236">
        <v>20080630</v>
      </c>
      <c r="AQ236" t="s">
        <v>76</v>
      </c>
      <c r="AR236" t="s">
        <v>76</v>
      </c>
      <c r="AT236" t="s">
        <v>1740</v>
      </c>
      <c r="AU236" t="s">
        <v>1741</v>
      </c>
      <c r="AV236" t="s">
        <v>84</v>
      </c>
      <c r="AW236" t="s">
        <v>1742</v>
      </c>
      <c r="AX236" t="s">
        <v>77</v>
      </c>
      <c r="AY236" t="s">
        <v>158</v>
      </c>
      <c r="AZ236">
        <v>4180</v>
      </c>
      <c r="BA236" t="s">
        <v>76</v>
      </c>
      <c r="BB236" t="s">
        <v>75</v>
      </c>
      <c r="BD236" t="s">
        <v>1741</v>
      </c>
      <c r="BE236" t="s">
        <v>77</v>
      </c>
      <c r="BF236" t="s">
        <v>75</v>
      </c>
      <c r="BG236" t="s">
        <v>238</v>
      </c>
      <c r="BH236" t="s">
        <v>75</v>
      </c>
      <c r="BI236" s="1">
        <v>39343</v>
      </c>
    </row>
    <row r="237" spans="1:61">
      <c r="A237">
        <v>21570</v>
      </c>
      <c r="B237" t="s">
        <v>1743</v>
      </c>
      <c r="C237" t="s">
        <v>1729</v>
      </c>
      <c r="E237" t="s">
        <v>1378</v>
      </c>
      <c r="F237" t="s">
        <v>1730</v>
      </c>
      <c r="G237" t="s">
        <v>131</v>
      </c>
      <c r="H237" t="s">
        <v>132</v>
      </c>
      <c r="I237">
        <v>10167</v>
      </c>
      <c r="J237" t="s">
        <v>65</v>
      </c>
      <c r="K237" t="s">
        <v>1731</v>
      </c>
      <c r="L237" t="s">
        <v>1732</v>
      </c>
      <c r="M237" t="s">
        <v>1733</v>
      </c>
      <c r="N237" t="s">
        <v>1734</v>
      </c>
      <c r="O237" t="s">
        <v>363</v>
      </c>
      <c r="P237">
        <v>500000</v>
      </c>
      <c r="Q237">
        <v>100000</v>
      </c>
      <c r="R237" s="1">
        <v>39264</v>
      </c>
      <c r="S237" t="s">
        <v>79</v>
      </c>
      <c r="T237" t="s">
        <v>71</v>
      </c>
      <c r="U237" t="s">
        <v>72</v>
      </c>
      <c r="V237" t="s">
        <v>153</v>
      </c>
      <c r="W237" t="s">
        <v>1739</v>
      </c>
      <c r="X237" t="s">
        <v>77</v>
      </c>
      <c r="Y237">
        <v>18.256</v>
      </c>
      <c r="Z237">
        <v>999999000000</v>
      </c>
      <c r="AA237" t="s">
        <v>76</v>
      </c>
      <c r="AB237">
        <v>1</v>
      </c>
      <c r="AC237">
        <v>20</v>
      </c>
      <c r="AD237" t="s">
        <v>77</v>
      </c>
      <c r="AE237" t="s">
        <v>75</v>
      </c>
      <c r="AF237" t="s">
        <v>77</v>
      </c>
      <c r="AG237" t="s">
        <v>79</v>
      </c>
      <c r="AH237" t="s">
        <v>70</v>
      </c>
      <c r="AI237">
        <v>60</v>
      </c>
      <c r="AJ237">
        <v>0</v>
      </c>
      <c r="AK237" t="s">
        <v>414</v>
      </c>
      <c r="AL237" t="s">
        <v>283</v>
      </c>
      <c r="AO237">
        <v>2008007</v>
      </c>
      <c r="AP237">
        <v>20080630</v>
      </c>
      <c r="AQ237" t="s">
        <v>76</v>
      </c>
      <c r="AR237" t="s">
        <v>76</v>
      </c>
      <c r="AS237">
        <v>0</v>
      </c>
      <c r="AT237" t="s">
        <v>1740</v>
      </c>
      <c r="AU237" t="s">
        <v>1741</v>
      </c>
      <c r="AV237" t="s">
        <v>84</v>
      </c>
      <c r="AW237" t="s">
        <v>1742</v>
      </c>
      <c r="AX237" t="s">
        <v>77</v>
      </c>
      <c r="AY237" t="s">
        <v>143</v>
      </c>
      <c r="AZ237">
        <v>4180</v>
      </c>
      <c r="BA237" t="s">
        <v>76</v>
      </c>
      <c r="BB237" t="s">
        <v>77</v>
      </c>
      <c r="BD237" t="s">
        <v>1741</v>
      </c>
      <c r="BE237" t="s">
        <v>75</v>
      </c>
      <c r="BF237" t="s">
        <v>75</v>
      </c>
      <c r="BG237" t="s">
        <v>238</v>
      </c>
      <c r="BH237" t="s">
        <v>75</v>
      </c>
      <c r="BI237" s="1">
        <v>39343</v>
      </c>
    </row>
    <row r="238" spans="1:61">
      <c r="A238">
        <v>13623</v>
      </c>
      <c r="B238" t="s">
        <v>1744</v>
      </c>
      <c r="C238" t="s">
        <v>1745</v>
      </c>
      <c r="E238" t="s">
        <v>1746</v>
      </c>
      <c r="G238" t="s">
        <v>1747</v>
      </c>
      <c r="I238" t="s">
        <v>1748</v>
      </c>
      <c r="J238" t="s">
        <v>1749</v>
      </c>
      <c r="K238" t="s">
        <v>1750</v>
      </c>
      <c r="L238" t="s">
        <v>1751</v>
      </c>
      <c r="M238" t="s">
        <v>1752</v>
      </c>
      <c r="O238" t="s">
        <v>1753</v>
      </c>
      <c r="P238">
        <v>1000000</v>
      </c>
      <c r="R238" s="1">
        <v>38412</v>
      </c>
      <c r="S238" t="s">
        <v>79</v>
      </c>
      <c r="T238" t="s">
        <v>71</v>
      </c>
      <c r="U238" t="s">
        <v>72</v>
      </c>
      <c r="V238" t="s">
        <v>101</v>
      </c>
      <c r="W238" t="s">
        <v>3801</v>
      </c>
      <c r="X238" t="s">
        <v>77</v>
      </c>
      <c r="Z238">
        <v>33000000</v>
      </c>
      <c r="AA238" t="s">
        <v>76</v>
      </c>
      <c r="AB238">
        <v>2</v>
      </c>
      <c r="AC238">
        <v>20</v>
      </c>
      <c r="AD238" t="s">
        <v>77</v>
      </c>
      <c r="AE238" t="s">
        <v>75</v>
      </c>
      <c r="AF238" t="s">
        <v>77</v>
      </c>
      <c r="AG238" t="s">
        <v>79</v>
      </c>
      <c r="AH238" t="s">
        <v>70</v>
      </c>
      <c r="AI238">
        <v>30</v>
      </c>
      <c r="AJ238">
        <v>0</v>
      </c>
      <c r="AK238" t="s">
        <v>1754</v>
      </c>
      <c r="AL238" t="s">
        <v>154</v>
      </c>
      <c r="AN238">
        <v>25000000</v>
      </c>
      <c r="AP238">
        <v>20070630</v>
      </c>
      <c r="AQ238" t="s">
        <v>76</v>
      </c>
      <c r="AR238" t="s">
        <v>76</v>
      </c>
      <c r="AS238">
        <v>0</v>
      </c>
      <c r="AT238">
        <v>0</v>
      </c>
      <c r="AU238" t="s">
        <v>284</v>
      </c>
      <c r="AV238" t="s">
        <v>84</v>
      </c>
      <c r="AW238" t="s">
        <v>1755</v>
      </c>
      <c r="AX238" t="s">
        <v>77</v>
      </c>
      <c r="AY238" t="s">
        <v>86</v>
      </c>
      <c r="AZ238">
        <v>5475</v>
      </c>
      <c r="BA238" t="s">
        <v>76</v>
      </c>
      <c r="BB238" t="s">
        <v>77</v>
      </c>
      <c r="BE238" t="s">
        <v>75</v>
      </c>
      <c r="BF238" t="s">
        <v>75</v>
      </c>
      <c r="BG238" t="s">
        <v>1756</v>
      </c>
      <c r="BH238" t="s">
        <v>75</v>
      </c>
      <c r="BI238" s="1">
        <v>38814</v>
      </c>
    </row>
    <row r="239" spans="1:61">
      <c r="A239">
        <v>22101</v>
      </c>
      <c r="B239" t="s">
        <v>1757</v>
      </c>
      <c r="C239" t="s">
        <v>1758</v>
      </c>
      <c r="E239" t="s">
        <v>1759</v>
      </c>
      <c r="F239" t="s">
        <v>1760</v>
      </c>
      <c r="G239" t="s">
        <v>1065</v>
      </c>
      <c r="H239" t="s">
        <v>1066</v>
      </c>
      <c r="I239">
        <v>6902</v>
      </c>
      <c r="J239" t="s">
        <v>65</v>
      </c>
      <c r="K239" t="s">
        <v>1761</v>
      </c>
      <c r="L239" t="s">
        <v>1762</v>
      </c>
      <c r="M239" t="s">
        <v>1763</v>
      </c>
      <c r="N239" t="s">
        <v>1764</v>
      </c>
      <c r="O239" t="s">
        <v>206</v>
      </c>
      <c r="P239">
        <v>1000000</v>
      </c>
      <c r="Q239">
        <v>250000</v>
      </c>
      <c r="R239" s="1">
        <v>38777</v>
      </c>
      <c r="S239" t="s">
        <v>79</v>
      </c>
      <c r="T239" t="s">
        <v>71</v>
      </c>
      <c r="U239" t="s">
        <v>72</v>
      </c>
      <c r="V239" t="s">
        <v>101</v>
      </c>
      <c r="W239" t="s">
        <v>1765</v>
      </c>
      <c r="X239" t="s">
        <v>77</v>
      </c>
      <c r="Y239">
        <v>103.736</v>
      </c>
      <c r="Z239">
        <v>350000000</v>
      </c>
      <c r="AA239" t="s">
        <v>76</v>
      </c>
      <c r="AB239">
        <v>1.5</v>
      </c>
      <c r="AC239">
        <v>20</v>
      </c>
      <c r="AD239" t="s">
        <v>77</v>
      </c>
      <c r="AE239" t="s">
        <v>75</v>
      </c>
      <c r="AF239" t="s">
        <v>77</v>
      </c>
      <c r="AG239" t="s">
        <v>79</v>
      </c>
      <c r="AH239" t="s">
        <v>70</v>
      </c>
      <c r="AI239">
        <v>60</v>
      </c>
      <c r="AJ239" t="s">
        <v>104</v>
      </c>
      <c r="AK239" t="s">
        <v>555</v>
      </c>
      <c r="AL239" t="s">
        <v>1766</v>
      </c>
      <c r="AN239">
        <v>0</v>
      </c>
      <c r="AO239">
        <v>2008002</v>
      </c>
      <c r="AP239">
        <v>20080331</v>
      </c>
      <c r="AQ239" t="s">
        <v>76</v>
      </c>
      <c r="AR239" t="s">
        <v>76</v>
      </c>
      <c r="AS239">
        <v>0</v>
      </c>
      <c r="AU239" t="s">
        <v>1767</v>
      </c>
      <c r="AW239" t="s">
        <v>418</v>
      </c>
      <c r="AX239" t="s">
        <v>77</v>
      </c>
      <c r="AY239" t="s">
        <v>143</v>
      </c>
      <c r="AZ239">
        <v>4918</v>
      </c>
      <c r="BA239" t="s">
        <v>76</v>
      </c>
      <c r="BB239" t="s">
        <v>77</v>
      </c>
      <c r="BD239" t="s">
        <v>1767</v>
      </c>
      <c r="BE239" t="s">
        <v>75</v>
      </c>
      <c r="BF239" t="s">
        <v>75</v>
      </c>
      <c r="BG239" t="s">
        <v>238</v>
      </c>
      <c r="BH239" t="s">
        <v>75</v>
      </c>
      <c r="BI239" s="1">
        <v>39422</v>
      </c>
    </row>
    <row r="240" spans="1:61">
      <c r="A240">
        <v>19869</v>
      </c>
      <c r="B240" t="s">
        <v>1768</v>
      </c>
      <c r="C240" t="s">
        <v>1758</v>
      </c>
      <c r="E240" t="s">
        <v>1759</v>
      </c>
      <c r="F240" t="s">
        <v>1760</v>
      </c>
      <c r="G240" t="s">
        <v>1065</v>
      </c>
      <c r="H240" t="s">
        <v>1066</v>
      </c>
      <c r="I240">
        <v>6902</v>
      </c>
      <c r="J240" t="s">
        <v>65</v>
      </c>
      <c r="K240" t="s">
        <v>1761</v>
      </c>
      <c r="L240" t="s">
        <v>1762</v>
      </c>
      <c r="M240" t="s">
        <v>1763</v>
      </c>
      <c r="N240" t="s">
        <v>1764</v>
      </c>
      <c r="O240" t="s">
        <v>120</v>
      </c>
      <c r="P240">
        <v>1000000</v>
      </c>
      <c r="Q240">
        <v>250000</v>
      </c>
      <c r="R240" s="1">
        <v>38777</v>
      </c>
      <c r="S240" t="s">
        <v>79</v>
      </c>
      <c r="T240" t="s">
        <v>71</v>
      </c>
      <c r="U240" t="s">
        <v>72</v>
      </c>
      <c r="V240" t="s">
        <v>101</v>
      </c>
      <c r="W240" t="s">
        <v>1769</v>
      </c>
      <c r="X240" t="s">
        <v>77</v>
      </c>
      <c r="Z240">
        <v>350000000</v>
      </c>
      <c r="AA240" t="s">
        <v>76</v>
      </c>
      <c r="AB240">
        <v>1.5</v>
      </c>
      <c r="AC240">
        <v>20</v>
      </c>
      <c r="AD240" t="s">
        <v>77</v>
      </c>
      <c r="AE240" t="s">
        <v>75</v>
      </c>
      <c r="AF240" t="s">
        <v>77</v>
      </c>
      <c r="AG240" t="s">
        <v>79</v>
      </c>
      <c r="AH240" t="s">
        <v>70</v>
      </c>
      <c r="AI240">
        <v>60</v>
      </c>
      <c r="AJ240" t="s">
        <v>104</v>
      </c>
      <c r="AK240" t="s">
        <v>414</v>
      </c>
      <c r="AL240" t="s">
        <v>1770</v>
      </c>
      <c r="AN240">
        <v>0</v>
      </c>
      <c r="AP240">
        <v>20080331</v>
      </c>
      <c r="AQ240" t="s">
        <v>76</v>
      </c>
      <c r="AR240" t="s">
        <v>76</v>
      </c>
      <c r="AU240" t="s">
        <v>252</v>
      </c>
      <c r="AW240" t="s">
        <v>376</v>
      </c>
      <c r="AX240" t="s">
        <v>77</v>
      </c>
      <c r="AY240" t="s">
        <v>86</v>
      </c>
      <c r="AZ240">
        <v>4918</v>
      </c>
      <c r="BA240" t="s">
        <v>76</v>
      </c>
      <c r="BB240" t="s">
        <v>75</v>
      </c>
      <c r="BD240" t="s">
        <v>252</v>
      </c>
      <c r="BE240" t="s">
        <v>75</v>
      </c>
      <c r="BF240" t="s">
        <v>75</v>
      </c>
      <c r="BG240" t="s">
        <v>238</v>
      </c>
      <c r="BH240" t="s">
        <v>75</v>
      </c>
      <c r="BI240" s="1">
        <v>39422</v>
      </c>
    </row>
    <row r="241" spans="1:61">
      <c r="A241">
        <v>16749</v>
      </c>
      <c r="B241" t="s">
        <v>1771</v>
      </c>
      <c r="C241" t="s">
        <v>1772</v>
      </c>
      <c r="E241" t="s">
        <v>1773</v>
      </c>
      <c r="F241" t="s">
        <v>1774</v>
      </c>
      <c r="G241" t="s">
        <v>1775</v>
      </c>
      <c r="I241" t="s">
        <v>1776</v>
      </c>
      <c r="J241" t="s">
        <v>1777</v>
      </c>
      <c r="K241" t="s">
        <v>1778</v>
      </c>
      <c r="L241" t="s">
        <v>1779</v>
      </c>
      <c r="M241" t="s">
        <v>1780</v>
      </c>
      <c r="O241" t="s">
        <v>69</v>
      </c>
      <c r="P241">
        <v>250000</v>
      </c>
      <c r="Q241">
        <v>100000</v>
      </c>
      <c r="R241" s="1">
        <v>38869</v>
      </c>
      <c r="S241" t="s">
        <v>79</v>
      </c>
      <c r="T241" t="s">
        <v>71</v>
      </c>
      <c r="U241" t="s">
        <v>72</v>
      </c>
      <c r="V241" t="s">
        <v>153</v>
      </c>
      <c r="W241" t="s">
        <v>3802</v>
      </c>
      <c r="X241" t="s">
        <v>77</v>
      </c>
      <c r="Y241">
        <v>20</v>
      </c>
      <c r="Z241">
        <v>250000000</v>
      </c>
      <c r="AA241" t="s">
        <v>76</v>
      </c>
      <c r="AB241">
        <v>1</v>
      </c>
      <c r="AC241">
        <v>20</v>
      </c>
      <c r="AD241" t="s">
        <v>77</v>
      </c>
      <c r="AE241" t="s">
        <v>75</v>
      </c>
      <c r="AF241" t="s">
        <v>77</v>
      </c>
      <c r="AG241" t="s">
        <v>79</v>
      </c>
      <c r="AH241" t="s">
        <v>70</v>
      </c>
      <c r="AI241">
        <v>60</v>
      </c>
      <c r="AJ241" t="s">
        <v>81</v>
      </c>
      <c r="AL241" t="s">
        <v>1781</v>
      </c>
      <c r="AN241">
        <v>0</v>
      </c>
      <c r="AO241">
        <v>2008006</v>
      </c>
      <c r="AP241">
        <v>20051231</v>
      </c>
      <c r="AQ241" t="s">
        <v>76</v>
      </c>
      <c r="AR241" t="s">
        <v>76</v>
      </c>
      <c r="AS241">
        <v>0</v>
      </c>
      <c r="AT241">
        <v>0</v>
      </c>
      <c r="AU241" t="s">
        <v>84</v>
      </c>
      <c r="AV241" t="s">
        <v>84</v>
      </c>
      <c r="AW241" t="s">
        <v>1782</v>
      </c>
      <c r="AX241" t="s">
        <v>77</v>
      </c>
      <c r="AY241" t="s">
        <v>158</v>
      </c>
      <c r="AZ241">
        <v>565</v>
      </c>
      <c r="BA241" t="s">
        <v>76</v>
      </c>
      <c r="BB241" t="s">
        <v>75</v>
      </c>
      <c r="BE241" t="s">
        <v>77</v>
      </c>
      <c r="BF241" t="s">
        <v>75</v>
      </c>
      <c r="BG241" t="s">
        <v>88</v>
      </c>
      <c r="BH241" t="s">
        <v>75</v>
      </c>
      <c r="BI241" s="1">
        <v>38904</v>
      </c>
    </row>
    <row r="242" spans="1:61">
      <c r="A242">
        <v>21032</v>
      </c>
      <c r="B242" t="s">
        <v>1783</v>
      </c>
      <c r="C242" t="s">
        <v>1784</v>
      </c>
      <c r="D242" t="s">
        <v>1785</v>
      </c>
      <c r="E242" t="s">
        <v>1786</v>
      </c>
      <c r="F242" t="s">
        <v>1787</v>
      </c>
      <c r="G242" t="s">
        <v>131</v>
      </c>
      <c r="H242" t="s">
        <v>132</v>
      </c>
      <c r="I242">
        <v>10065</v>
      </c>
      <c r="J242" t="s">
        <v>65</v>
      </c>
      <c r="K242" t="s">
        <v>1788</v>
      </c>
      <c r="L242" t="s">
        <v>1789</v>
      </c>
      <c r="M242" t="s">
        <v>1785</v>
      </c>
      <c r="N242" t="s">
        <v>1790</v>
      </c>
      <c r="O242" t="s">
        <v>69</v>
      </c>
      <c r="P242">
        <v>1000000</v>
      </c>
      <c r="Q242">
        <v>1000000</v>
      </c>
      <c r="R242" s="1">
        <v>38353</v>
      </c>
      <c r="S242" t="s">
        <v>79</v>
      </c>
      <c r="T242" t="s">
        <v>71</v>
      </c>
      <c r="U242" t="s">
        <v>72</v>
      </c>
      <c r="V242" t="s">
        <v>303</v>
      </c>
      <c r="W242" t="s">
        <v>1791</v>
      </c>
      <c r="X242" t="s">
        <v>75</v>
      </c>
      <c r="Z242">
        <v>75000000</v>
      </c>
      <c r="AA242" t="s">
        <v>76</v>
      </c>
      <c r="AB242">
        <v>2</v>
      </c>
      <c r="AC242">
        <v>20</v>
      </c>
      <c r="AD242" t="s">
        <v>75</v>
      </c>
      <c r="AE242" t="s">
        <v>75</v>
      </c>
      <c r="AF242" t="s">
        <v>77</v>
      </c>
      <c r="AG242" t="s">
        <v>79</v>
      </c>
      <c r="AH242" t="s">
        <v>70</v>
      </c>
      <c r="AI242">
        <v>90</v>
      </c>
      <c r="AJ242" t="s">
        <v>305</v>
      </c>
      <c r="AK242" t="s">
        <v>1792</v>
      </c>
      <c r="AL242" t="s">
        <v>656</v>
      </c>
      <c r="AM242" s="1">
        <v>39082</v>
      </c>
      <c r="AN242">
        <v>1000000</v>
      </c>
      <c r="AP242">
        <v>20070630</v>
      </c>
      <c r="AQ242" t="s">
        <v>76</v>
      </c>
      <c r="AR242" t="s">
        <v>76</v>
      </c>
      <c r="AS242">
        <v>0</v>
      </c>
      <c r="AU242" t="s">
        <v>284</v>
      </c>
      <c r="AV242" t="s">
        <v>126</v>
      </c>
      <c r="AW242" t="s">
        <v>1793</v>
      </c>
      <c r="AX242" t="s">
        <v>77</v>
      </c>
      <c r="AY242" t="s">
        <v>158</v>
      </c>
      <c r="AZ242">
        <v>7227</v>
      </c>
      <c r="BA242" t="s">
        <v>76</v>
      </c>
      <c r="BB242" t="s">
        <v>75</v>
      </c>
      <c r="BD242" t="s">
        <v>126</v>
      </c>
      <c r="BE242" t="s">
        <v>75</v>
      </c>
      <c r="BF242" t="s">
        <v>75</v>
      </c>
      <c r="BG242" t="s">
        <v>88</v>
      </c>
      <c r="BH242" t="s">
        <v>75</v>
      </c>
      <c r="BI242" s="1">
        <v>39352</v>
      </c>
    </row>
    <row r="243" spans="1:61">
      <c r="A243">
        <v>12934</v>
      </c>
      <c r="B243" t="s">
        <v>1794</v>
      </c>
      <c r="C243" t="s">
        <v>1795</v>
      </c>
      <c r="E243" t="s">
        <v>1796</v>
      </c>
      <c r="F243" t="s">
        <v>1797</v>
      </c>
      <c r="G243" t="s">
        <v>131</v>
      </c>
      <c r="H243" t="s">
        <v>132</v>
      </c>
      <c r="I243">
        <v>10020</v>
      </c>
      <c r="J243" t="s">
        <v>65</v>
      </c>
      <c r="K243" t="s">
        <v>1798</v>
      </c>
      <c r="M243" t="s">
        <v>1799</v>
      </c>
      <c r="O243" t="s">
        <v>69</v>
      </c>
      <c r="P243">
        <v>1000000</v>
      </c>
      <c r="Q243">
        <v>100000</v>
      </c>
      <c r="R243" s="1">
        <v>37865</v>
      </c>
      <c r="S243" t="s">
        <v>79</v>
      </c>
      <c r="T243" t="s">
        <v>71</v>
      </c>
      <c r="U243" t="s">
        <v>72</v>
      </c>
      <c r="V243" t="s">
        <v>101</v>
      </c>
      <c r="W243" t="s">
        <v>3803</v>
      </c>
      <c r="X243" t="s">
        <v>177</v>
      </c>
      <c r="Y243">
        <v>212</v>
      </c>
      <c r="Z243">
        <v>216500000</v>
      </c>
      <c r="AA243" t="s">
        <v>76</v>
      </c>
      <c r="AB243">
        <v>1.5</v>
      </c>
      <c r="AC243">
        <v>20</v>
      </c>
      <c r="AD243" t="s">
        <v>77</v>
      </c>
      <c r="AE243" t="s">
        <v>75</v>
      </c>
      <c r="AF243" t="s">
        <v>77</v>
      </c>
      <c r="AG243" t="s">
        <v>79</v>
      </c>
      <c r="AH243" t="s">
        <v>70</v>
      </c>
      <c r="AI243">
        <v>60</v>
      </c>
      <c r="AJ243" t="s">
        <v>104</v>
      </c>
      <c r="AK243" t="s">
        <v>1800</v>
      </c>
      <c r="AL243" t="s">
        <v>1801</v>
      </c>
      <c r="AN243">
        <v>100000</v>
      </c>
      <c r="AO243">
        <v>2008004</v>
      </c>
      <c r="AP243">
        <v>20070430</v>
      </c>
      <c r="AQ243" t="s">
        <v>76</v>
      </c>
      <c r="AR243" t="s">
        <v>76</v>
      </c>
      <c r="AS243">
        <v>0</v>
      </c>
      <c r="AT243">
        <v>0</v>
      </c>
      <c r="AV243" t="s">
        <v>84</v>
      </c>
      <c r="AW243" t="s">
        <v>1802</v>
      </c>
      <c r="AX243" t="s">
        <v>77</v>
      </c>
      <c r="AY243" t="s">
        <v>86</v>
      </c>
      <c r="AZ243">
        <v>4919</v>
      </c>
      <c r="BA243" t="s">
        <v>76</v>
      </c>
      <c r="BB243" t="s">
        <v>75</v>
      </c>
      <c r="BE243" t="s">
        <v>77</v>
      </c>
      <c r="BF243" t="s">
        <v>75</v>
      </c>
      <c r="BG243" t="s">
        <v>88</v>
      </c>
      <c r="BH243" t="s">
        <v>75</v>
      </c>
      <c r="BI243" s="1">
        <v>39141</v>
      </c>
    </row>
    <row r="244" spans="1:61">
      <c r="A244">
        <v>10707</v>
      </c>
      <c r="B244" t="s">
        <v>1803</v>
      </c>
      <c r="C244" t="s">
        <v>1804</v>
      </c>
      <c r="D244" t="s">
        <v>1805</v>
      </c>
      <c r="E244" t="s">
        <v>1806</v>
      </c>
      <c r="F244" t="s">
        <v>1807</v>
      </c>
      <c r="G244" t="s">
        <v>600</v>
      </c>
      <c r="H244" t="s">
        <v>601</v>
      </c>
      <c r="I244">
        <v>90025</v>
      </c>
      <c r="J244" t="s">
        <v>65</v>
      </c>
      <c r="K244" t="s">
        <v>1808</v>
      </c>
      <c r="L244" t="s">
        <v>1809</v>
      </c>
      <c r="M244" t="s">
        <v>1810</v>
      </c>
      <c r="O244" t="s">
        <v>481</v>
      </c>
      <c r="P244">
        <v>1000000</v>
      </c>
      <c r="R244" s="1">
        <v>37773</v>
      </c>
      <c r="S244" t="s">
        <v>79</v>
      </c>
      <c r="T244" t="s">
        <v>71</v>
      </c>
      <c r="U244" t="s">
        <v>72</v>
      </c>
      <c r="V244" t="s">
        <v>73</v>
      </c>
      <c r="W244" t="s">
        <v>3804</v>
      </c>
      <c r="X244" t="s">
        <v>77</v>
      </c>
      <c r="Y244">
        <v>20</v>
      </c>
      <c r="Z244">
        <v>800000000</v>
      </c>
      <c r="AA244" t="s">
        <v>76</v>
      </c>
      <c r="AB244">
        <v>1</v>
      </c>
      <c r="AC244">
        <v>20</v>
      </c>
      <c r="AD244" t="s">
        <v>77</v>
      </c>
      <c r="AE244" t="s">
        <v>75</v>
      </c>
      <c r="AF244" t="s">
        <v>77</v>
      </c>
      <c r="AG244" t="s">
        <v>79</v>
      </c>
      <c r="AH244" t="s">
        <v>70</v>
      </c>
      <c r="AJ244" t="s">
        <v>81</v>
      </c>
      <c r="AK244" t="s">
        <v>1811</v>
      </c>
      <c r="AL244" t="s">
        <v>106</v>
      </c>
      <c r="AN244">
        <v>1000000</v>
      </c>
      <c r="AO244">
        <v>2008007</v>
      </c>
      <c r="AP244">
        <v>20080630</v>
      </c>
      <c r="AQ244" t="s">
        <v>76</v>
      </c>
      <c r="AR244" t="s">
        <v>76</v>
      </c>
      <c r="AS244">
        <v>0</v>
      </c>
      <c r="AT244">
        <v>0</v>
      </c>
      <c r="AU244" t="s">
        <v>1812</v>
      </c>
      <c r="AV244" t="s">
        <v>84</v>
      </c>
      <c r="AW244" t="s">
        <v>84</v>
      </c>
      <c r="AX244" t="s">
        <v>77</v>
      </c>
      <c r="AY244" t="s">
        <v>86</v>
      </c>
      <c r="AZ244">
        <v>2320</v>
      </c>
      <c r="BA244" t="s">
        <v>76</v>
      </c>
      <c r="BB244" t="s">
        <v>77</v>
      </c>
      <c r="BD244" t="s">
        <v>1811</v>
      </c>
      <c r="BE244" t="s">
        <v>77</v>
      </c>
      <c r="BF244" t="s">
        <v>75</v>
      </c>
      <c r="BG244" t="s">
        <v>1756</v>
      </c>
      <c r="BH244" t="s">
        <v>75</v>
      </c>
      <c r="BI244" s="1">
        <v>38071</v>
      </c>
    </row>
    <row r="245" spans="1:61">
      <c r="A245">
        <v>15986</v>
      </c>
      <c r="B245" t="s">
        <v>1813</v>
      </c>
      <c r="C245" t="s">
        <v>1814</v>
      </c>
      <c r="E245" t="s">
        <v>1815</v>
      </c>
      <c r="F245" t="s">
        <v>1816</v>
      </c>
      <c r="G245" t="s">
        <v>1817</v>
      </c>
      <c r="H245" t="s">
        <v>601</v>
      </c>
      <c r="I245">
        <v>94301</v>
      </c>
      <c r="J245" t="s">
        <v>65</v>
      </c>
      <c r="K245" t="s">
        <v>1818</v>
      </c>
      <c r="L245" t="s">
        <v>1819</v>
      </c>
      <c r="M245" t="s">
        <v>1820</v>
      </c>
      <c r="O245" t="s">
        <v>69</v>
      </c>
      <c r="P245">
        <v>2000000</v>
      </c>
      <c r="Q245">
        <v>250000</v>
      </c>
      <c r="R245" s="1">
        <v>38443</v>
      </c>
      <c r="S245" t="s">
        <v>79</v>
      </c>
      <c r="T245" t="s">
        <v>71</v>
      </c>
      <c r="U245" t="s">
        <v>72</v>
      </c>
      <c r="V245" t="s">
        <v>101</v>
      </c>
      <c r="W245" t="s">
        <v>3805</v>
      </c>
      <c r="X245" t="s">
        <v>77</v>
      </c>
      <c r="Y245">
        <v>3.92</v>
      </c>
      <c r="Z245">
        <v>23340000</v>
      </c>
      <c r="AA245" t="s">
        <v>76</v>
      </c>
      <c r="AB245">
        <v>1.5</v>
      </c>
      <c r="AC245">
        <v>20</v>
      </c>
      <c r="AD245" t="s">
        <v>77</v>
      </c>
      <c r="AE245" t="s">
        <v>75</v>
      </c>
      <c r="AF245" t="s">
        <v>77</v>
      </c>
      <c r="AG245" t="s">
        <v>79</v>
      </c>
      <c r="AH245" t="s">
        <v>70</v>
      </c>
      <c r="AI245">
        <v>30</v>
      </c>
      <c r="AJ245" t="s">
        <v>104</v>
      </c>
      <c r="AK245" t="s">
        <v>1821</v>
      </c>
      <c r="AL245" t="s">
        <v>1822</v>
      </c>
      <c r="AM245" s="1">
        <v>39082</v>
      </c>
      <c r="AN245">
        <v>0</v>
      </c>
      <c r="AO245">
        <v>2007012</v>
      </c>
      <c r="AP245">
        <v>20071130</v>
      </c>
      <c r="AQ245" t="s">
        <v>76</v>
      </c>
      <c r="AR245" t="s">
        <v>76</v>
      </c>
      <c r="AU245" t="s">
        <v>1823</v>
      </c>
      <c r="AW245" t="s">
        <v>1824</v>
      </c>
      <c r="AX245" t="s">
        <v>77</v>
      </c>
      <c r="AY245" t="s">
        <v>86</v>
      </c>
      <c r="AZ245">
        <v>3362</v>
      </c>
      <c r="BA245" t="s">
        <v>76</v>
      </c>
      <c r="BB245" t="s">
        <v>75</v>
      </c>
      <c r="BE245" t="s">
        <v>75</v>
      </c>
      <c r="BF245" t="s">
        <v>75</v>
      </c>
      <c r="BG245" t="s">
        <v>88</v>
      </c>
      <c r="BH245" t="s">
        <v>75</v>
      </c>
      <c r="BI245" s="1">
        <v>38673</v>
      </c>
    </row>
    <row r="246" spans="1:61">
      <c r="A246">
        <v>14431</v>
      </c>
      <c r="B246" t="s">
        <v>1825</v>
      </c>
      <c r="C246" t="s">
        <v>1814</v>
      </c>
      <c r="E246" t="s">
        <v>1815</v>
      </c>
      <c r="F246" t="s">
        <v>1816</v>
      </c>
      <c r="G246" t="s">
        <v>1817</v>
      </c>
      <c r="H246" t="s">
        <v>601</v>
      </c>
      <c r="I246">
        <v>94301</v>
      </c>
      <c r="J246" t="s">
        <v>65</v>
      </c>
      <c r="K246" t="s">
        <v>1818</v>
      </c>
      <c r="L246" t="s">
        <v>1819</v>
      </c>
      <c r="M246" t="s">
        <v>1820</v>
      </c>
      <c r="O246" t="s">
        <v>69</v>
      </c>
      <c r="P246">
        <v>2000000</v>
      </c>
      <c r="R246" s="1">
        <v>38443</v>
      </c>
      <c r="S246" t="s">
        <v>79</v>
      </c>
      <c r="T246" t="s">
        <v>71</v>
      </c>
      <c r="U246" t="s">
        <v>72</v>
      </c>
      <c r="V246" t="s">
        <v>101</v>
      </c>
      <c r="W246" t="s">
        <v>3805</v>
      </c>
      <c r="X246" t="s">
        <v>77</v>
      </c>
      <c r="Y246">
        <v>13.92</v>
      </c>
      <c r="Z246">
        <v>23340000</v>
      </c>
      <c r="AA246" t="s">
        <v>76</v>
      </c>
      <c r="AB246">
        <v>1.5</v>
      </c>
      <c r="AC246">
        <v>20</v>
      </c>
      <c r="AD246" t="s">
        <v>77</v>
      </c>
      <c r="AE246" t="s">
        <v>75</v>
      </c>
      <c r="AF246" t="s">
        <v>77</v>
      </c>
      <c r="AG246" t="s">
        <v>79</v>
      </c>
      <c r="AH246" t="s">
        <v>70</v>
      </c>
      <c r="AI246">
        <v>30</v>
      </c>
      <c r="AJ246" t="s">
        <v>104</v>
      </c>
      <c r="AK246" t="s">
        <v>1821</v>
      </c>
      <c r="AL246" t="s">
        <v>1822</v>
      </c>
      <c r="AM246" s="1">
        <v>39082</v>
      </c>
      <c r="AO246">
        <v>2007012</v>
      </c>
      <c r="AP246">
        <v>20071130</v>
      </c>
      <c r="AQ246" t="s">
        <v>76</v>
      </c>
      <c r="AR246" t="s">
        <v>76</v>
      </c>
      <c r="AU246" t="s">
        <v>1823</v>
      </c>
      <c r="AW246" t="s">
        <v>1824</v>
      </c>
      <c r="AX246" t="s">
        <v>77</v>
      </c>
      <c r="AY246" t="s">
        <v>86</v>
      </c>
      <c r="AZ246">
        <v>3362</v>
      </c>
      <c r="BA246" t="s">
        <v>76</v>
      </c>
      <c r="BB246" t="s">
        <v>75</v>
      </c>
      <c r="BE246" t="s">
        <v>75</v>
      </c>
      <c r="BF246" t="s">
        <v>75</v>
      </c>
      <c r="BG246" t="s">
        <v>88</v>
      </c>
      <c r="BH246" t="s">
        <v>75</v>
      </c>
      <c r="BI246" s="1">
        <v>38673</v>
      </c>
    </row>
    <row r="247" spans="1:61">
      <c r="A247">
        <v>15987</v>
      </c>
      <c r="B247" t="s">
        <v>1826</v>
      </c>
      <c r="C247" t="s">
        <v>1814</v>
      </c>
      <c r="E247" t="s">
        <v>1815</v>
      </c>
      <c r="F247" t="s">
        <v>1816</v>
      </c>
      <c r="G247" t="s">
        <v>1817</v>
      </c>
      <c r="H247" t="s">
        <v>601</v>
      </c>
      <c r="I247">
        <v>94301</v>
      </c>
      <c r="J247" t="s">
        <v>65</v>
      </c>
      <c r="K247" t="s">
        <v>1818</v>
      </c>
      <c r="L247" t="s">
        <v>1819</v>
      </c>
      <c r="M247" t="s">
        <v>1820</v>
      </c>
      <c r="O247" t="s">
        <v>206</v>
      </c>
      <c r="P247">
        <v>2000000</v>
      </c>
      <c r="R247" s="1">
        <v>38534</v>
      </c>
      <c r="S247" t="s">
        <v>79</v>
      </c>
      <c r="T247" t="s">
        <v>71</v>
      </c>
      <c r="U247" t="s">
        <v>72</v>
      </c>
      <c r="V247" t="s">
        <v>101</v>
      </c>
      <c r="W247" t="s">
        <v>3805</v>
      </c>
      <c r="X247" t="s">
        <v>77</v>
      </c>
      <c r="Y247">
        <v>5.5</v>
      </c>
      <c r="Z247">
        <v>23340000</v>
      </c>
      <c r="AA247" t="s">
        <v>76</v>
      </c>
      <c r="AB247">
        <v>1.5</v>
      </c>
      <c r="AC247">
        <v>20</v>
      </c>
      <c r="AD247" t="s">
        <v>77</v>
      </c>
      <c r="AE247" t="s">
        <v>75</v>
      </c>
      <c r="AF247" t="s">
        <v>77</v>
      </c>
      <c r="AG247" t="s">
        <v>79</v>
      </c>
      <c r="AH247" t="s">
        <v>70</v>
      </c>
      <c r="AI247">
        <v>30</v>
      </c>
      <c r="AJ247" t="s">
        <v>104</v>
      </c>
      <c r="AK247" t="s">
        <v>1827</v>
      </c>
      <c r="AL247" t="s">
        <v>1828</v>
      </c>
      <c r="AO247">
        <v>2007012</v>
      </c>
      <c r="AP247">
        <v>20071130</v>
      </c>
      <c r="AQ247" t="s">
        <v>76</v>
      </c>
      <c r="AR247" t="s">
        <v>76</v>
      </c>
      <c r="AU247" t="s">
        <v>1823</v>
      </c>
      <c r="AW247" t="s">
        <v>1824</v>
      </c>
      <c r="AX247" t="s">
        <v>77</v>
      </c>
      <c r="AY247" t="s">
        <v>86</v>
      </c>
      <c r="AZ247">
        <v>3362</v>
      </c>
      <c r="BA247" t="s">
        <v>76</v>
      </c>
      <c r="BB247" t="s">
        <v>77</v>
      </c>
      <c r="BE247" t="s">
        <v>75</v>
      </c>
      <c r="BF247" t="s">
        <v>75</v>
      </c>
      <c r="BG247" t="s">
        <v>88</v>
      </c>
      <c r="BH247" t="s">
        <v>75</v>
      </c>
      <c r="BI247" s="1">
        <v>38673</v>
      </c>
    </row>
    <row r="248" spans="1:61">
      <c r="A248">
        <v>22868</v>
      </c>
      <c r="B248" t="s">
        <v>1829</v>
      </c>
      <c r="C248" t="s">
        <v>1830</v>
      </c>
      <c r="D248" t="s">
        <v>1831</v>
      </c>
      <c r="E248" t="s">
        <v>1832</v>
      </c>
      <c r="F248" t="s">
        <v>1833</v>
      </c>
      <c r="G248" t="s">
        <v>1834</v>
      </c>
      <c r="H248" t="s">
        <v>298</v>
      </c>
      <c r="I248">
        <v>77056</v>
      </c>
      <c r="J248" t="s">
        <v>65</v>
      </c>
      <c r="K248" t="s">
        <v>1835</v>
      </c>
      <c r="L248" t="s">
        <v>1836</v>
      </c>
      <c r="M248" t="s">
        <v>1831</v>
      </c>
      <c r="O248" t="s">
        <v>69</v>
      </c>
      <c r="P248">
        <v>100000</v>
      </c>
      <c r="Q248">
        <v>100000</v>
      </c>
      <c r="R248" s="1">
        <v>39356</v>
      </c>
      <c r="S248" t="s">
        <v>79</v>
      </c>
      <c r="T248" t="s">
        <v>71</v>
      </c>
      <c r="U248" t="s">
        <v>72</v>
      </c>
      <c r="V248" t="s">
        <v>303</v>
      </c>
      <c r="W248" t="s">
        <v>1837</v>
      </c>
      <c r="X248" t="s">
        <v>177</v>
      </c>
      <c r="Z248">
        <v>25000000</v>
      </c>
      <c r="AA248" t="s">
        <v>76</v>
      </c>
      <c r="AB248">
        <v>2</v>
      </c>
      <c r="AC248">
        <v>20</v>
      </c>
      <c r="AD248" t="s">
        <v>77</v>
      </c>
      <c r="AE248">
        <v>9</v>
      </c>
      <c r="AF248" t="s">
        <v>77</v>
      </c>
      <c r="AG248" t="s">
        <v>79</v>
      </c>
      <c r="AH248" t="s">
        <v>570</v>
      </c>
      <c r="AI248">
        <v>0</v>
      </c>
      <c r="AJ248" t="s">
        <v>570</v>
      </c>
      <c r="AK248" t="s">
        <v>358</v>
      </c>
      <c r="AL248" t="s">
        <v>1838</v>
      </c>
      <c r="AM248" s="1">
        <v>39447</v>
      </c>
      <c r="AN248">
        <v>100000</v>
      </c>
      <c r="AP248">
        <v>20071231</v>
      </c>
      <c r="AQ248" t="s">
        <v>76</v>
      </c>
      <c r="AR248" t="s">
        <v>76</v>
      </c>
      <c r="AS248">
        <v>0</v>
      </c>
      <c r="AU248" t="s">
        <v>1839</v>
      </c>
      <c r="AV248" t="s">
        <v>1649</v>
      </c>
      <c r="AW248" t="s">
        <v>1840</v>
      </c>
      <c r="AX248" t="s">
        <v>77</v>
      </c>
      <c r="AY248" t="s">
        <v>86</v>
      </c>
      <c r="AZ248">
        <v>7614</v>
      </c>
      <c r="BA248" t="s">
        <v>76</v>
      </c>
      <c r="BB248" t="s">
        <v>75</v>
      </c>
      <c r="BD248" t="s">
        <v>1841</v>
      </c>
      <c r="BE248" t="s">
        <v>75</v>
      </c>
      <c r="BF248" t="s">
        <v>75</v>
      </c>
      <c r="BG248" t="s">
        <v>88</v>
      </c>
      <c r="BH248" t="s">
        <v>75</v>
      </c>
      <c r="BI248" s="1">
        <v>39500</v>
      </c>
    </row>
    <row r="249" spans="1:61">
      <c r="A249">
        <v>7659</v>
      </c>
      <c r="B249" t="s">
        <v>1842</v>
      </c>
      <c r="C249" t="s">
        <v>1843</v>
      </c>
      <c r="D249" t="s">
        <v>1844</v>
      </c>
      <c r="E249" t="s">
        <v>1845</v>
      </c>
      <c r="F249" t="s">
        <v>1846</v>
      </c>
      <c r="G249" t="s">
        <v>1847</v>
      </c>
      <c r="H249" t="s">
        <v>1066</v>
      </c>
      <c r="I249">
        <v>6854</v>
      </c>
      <c r="J249" t="s">
        <v>65</v>
      </c>
      <c r="K249" t="s">
        <v>1848</v>
      </c>
      <c r="L249" t="s">
        <v>1849</v>
      </c>
      <c r="M249" t="s">
        <v>1850</v>
      </c>
      <c r="O249" t="s">
        <v>69</v>
      </c>
      <c r="P249">
        <v>2000000</v>
      </c>
      <c r="Q249">
        <v>50000</v>
      </c>
      <c r="R249" s="1">
        <v>37438</v>
      </c>
      <c r="S249" t="s">
        <v>79</v>
      </c>
      <c r="T249" t="s">
        <v>71</v>
      </c>
      <c r="U249" t="s">
        <v>72</v>
      </c>
      <c r="V249" t="s">
        <v>153</v>
      </c>
      <c r="W249" t="s">
        <v>3806</v>
      </c>
      <c r="X249" t="s">
        <v>75</v>
      </c>
      <c r="Y249">
        <v>79</v>
      </c>
      <c r="Z249">
        <v>1010000000</v>
      </c>
      <c r="AA249" t="s">
        <v>76</v>
      </c>
      <c r="AB249">
        <v>2</v>
      </c>
      <c r="AC249">
        <v>20</v>
      </c>
      <c r="AD249" t="s">
        <v>77</v>
      </c>
      <c r="AE249" t="s">
        <v>75</v>
      </c>
      <c r="AF249" t="s">
        <v>77</v>
      </c>
      <c r="AG249" t="s">
        <v>70</v>
      </c>
      <c r="AH249" t="s">
        <v>70</v>
      </c>
      <c r="AI249">
        <v>30</v>
      </c>
      <c r="AJ249">
        <v>0</v>
      </c>
      <c r="AK249" t="s">
        <v>1406</v>
      </c>
      <c r="AL249" t="s">
        <v>193</v>
      </c>
      <c r="AM249" s="1">
        <v>39082</v>
      </c>
      <c r="AN249">
        <v>10000000</v>
      </c>
      <c r="AO249">
        <v>2007009</v>
      </c>
      <c r="AP249">
        <v>20070531</v>
      </c>
      <c r="AQ249" t="s">
        <v>76</v>
      </c>
      <c r="AR249" t="s">
        <v>76</v>
      </c>
      <c r="AS249">
        <v>0</v>
      </c>
      <c r="AT249">
        <v>0</v>
      </c>
      <c r="AU249" t="s">
        <v>252</v>
      </c>
      <c r="AV249" t="s">
        <v>1701</v>
      </c>
      <c r="AW249" t="s">
        <v>1851</v>
      </c>
      <c r="AX249" t="s">
        <v>77</v>
      </c>
      <c r="AY249" t="s">
        <v>86</v>
      </c>
      <c r="AZ249">
        <v>3529</v>
      </c>
      <c r="BA249" t="s">
        <v>76</v>
      </c>
      <c r="BB249" t="s">
        <v>75</v>
      </c>
      <c r="BC249" t="s">
        <v>1852</v>
      </c>
      <c r="BE249" t="s">
        <v>75</v>
      </c>
      <c r="BF249" t="s">
        <v>75</v>
      </c>
      <c r="BG249" t="s">
        <v>88</v>
      </c>
      <c r="BH249" t="s">
        <v>75</v>
      </c>
      <c r="BI249" s="1">
        <v>37540</v>
      </c>
    </row>
    <row r="250" spans="1:61">
      <c r="A250">
        <v>8714</v>
      </c>
      <c r="B250" t="s">
        <v>1852</v>
      </c>
      <c r="C250" t="s">
        <v>1843</v>
      </c>
      <c r="D250" t="s">
        <v>1844</v>
      </c>
      <c r="E250" t="s">
        <v>1845</v>
      </c>
      <c r="F250" t="s">
        <v>1846</v>
      </c>
      <c r="G250" t="s">
        <v>1847</v>
      </c>
      <c r="H250" t="s">
        <v>1066</v>
      </c>
      <c r="I250">
        <v>6854</v>
      </c>
      <c r="J250" t="s">
        <v>65</v>
      </c>
      <c r="K250" t="s">
        <v>1848</v>
      </c>
      <c r="L250" t="s">
        <v>1849</v>
      </c>
      <c r="M250" t="s">
        <v>1850</v>
      </c>
      <c r="O250" t="s">
        <v>1180</v>
      </c>
      <c r="P250">
        <v>2000000</v>
      </c>
      <c r="Q250">
        <v>50000</v>
      </c>
      <c r="R250" s="1">
        <v>37438</v>
      </c>
      <c r="S250" t="s">
        <v>79</v>
      </c>
      <c r="T250" t="s">
        <v>71</v>
      </c>
      <c r="U250" t="s">
        <v>72</v>
      </c>
      <c r="V250" t="s">
        <v>101</v>
      </c>
      <c r="W250" t="s">
        <v>3807</v>
      </c>
      <c r="X250" t="s">
        <v>75</v>
      </c>
      <c r="Y250">
        <v>199</v>
      </c>
      <c r="Z250">
        <v>1010000000</v>
      </c>
      <c r="AA250" t="s">
        <v>76</v>
      </c>
      <c r="AB250">
        <v>2</v>
      </c>
      <c r="AC250">
        <v>20</v>
      </c>
      <c r="AD250" t="s">
        <v>77</v>
      </c>
      <c r="AE250" t="s">
        <v>75</v>
      </c>
      <c r="AF250" t="s">
        <v>77</v>
      </c>
      <c r="AG250" t="s">
        <v>79</v>
      </c>
      <c r="AH250" t="s">
        <v>70</v>
      </c>
      <c r="AI250">
        <v>30</v>
      </c>
      <c r="AJ250">
        <v>0</v>
      </c>
      <c r="AK250" t="s">
        <v>1853</v>
      </c>
      <c r="AL250" t="s">
        <v>193</v>
      </c>
      <c r="AM250" s="1">
        <v>39082</v>
      </c>
      <c r="AN250">
        <v>0</v>
      </c>
      <c r="AO250">
        <v>2007009</v>
      </c>
      <c r="AP250">
        <v>20070531</v>
      </c>
      <c r="AQ250" t="s">
        <v>76</v>
      </c>
      <c r="AR250" t="s">
        <v>76</v>
      </c>
      <c r="AS250">
        <v>0</v>
      </c>
      <c r="AT250">
        <v>0</v>
      </c>
      <c r="AU250" t="s">
        <v>1217</v>
      </c>
      <c r="AV250" t="s">
        <v>1701</v>
      </c>
      <c r="AW250" t="s">
        <v>1854</v>
      </c>
      <c r="AX250" t="s">
        <v>77</v>
      </c>
      <c r="AY250" t="s">
        <v>86</v>
      </c>
      <c r="AZ250">
        <v>3529</v>
      </c>
      <c r="BA250" t="s">
        <v>76</v>
      </c>
      <c r="BB250" t="s">
        <v>77</v>
      </c>
      <c r="BE250" t="s">
        <v>75</v>
      </c>
      <c r="BF250" t="s">
        <v>75</v>
      </c>
      <c r="BG250" t="s">
        <v>88</v>
      </c>
      <c r="BH250" t="s">
        <v>75</v>
      </c>
      <c r="BI250" s="1">
        <v>37802</v>
      </c>
    </row>
    <row r="251" spans="1:61">
      <c r="A251">
        <v>5815</v>
      </c>
      <c r="B251" t="s">
        <v>1855</v>
      </c>
      <c r="C251" t="s">
        <v>1856</v>
      </c>
      <c r="D251" t="s">
        <v>1857</v>
      </c>
      <c r="E251" t="s">
        <v>1858</v>
      </c>
      <c r="F251" t="s">
        <v>1859</v>
      </c>
      <c r="G251" t="s">
        <v>1860</v>
      </c>
      <c r="I251" t="s">
        <v>1861</v>
      </c>
      <c r="J251" t="s">
        <v>1310</v>
      </c>
      <c r="K251" t="s">
        <v>1862</v>
      </c>
      <c r="L251" t="s">
        <v>1863</v>
      </c>
      <c r="M251" t="s">
        <v>1857</v>
      </c>
      <c r="N251" t="s">
        <v>1864</v>
      </c>
      <c r="O251" t="s">
        <v>1865</v>
      </c>
      <c r="P251">
        <v>500000</v>
      </c>
      <c r="Q251">
        <v>0</v>
      </c>
      <c r="R251" s="1">
        <v>36892</v>
      </c>
      <c r="S251" t="s">
        <v>79</v>
      </c>
      <c r="T251" t="s">
        <v>71</v>
      </c>
      <c r="U251" t="s">
        <v>72</v>
      </c>
      <c r="V251" t="s">
        <v>138</v>
      </c>
      <c r="W251" t="s">
        <v>3808</v>
      </c>
      <c r="X251" t="s">
        <v>77</v>
      </c>
      <c r="Y251">
        <v>29.859000000000002</v>
      </c>
      <c r="Z251">
        <v>36814000</v>
      </c>
      <c r="AA251" t="s">
        <v>76</v>
      </c>
      <c r="AB251">
        <v>1</v>
      </c>
      <c r="AC251">
        <v>20</v>
      </c>
      <c r="AD251" t="s">
        <v>77</v>
      </c>
      <c r="AE251" t="s">
        <v>75</v>
      </c>
      <c r="AF251" t="s">
        <v>77</v>
      </c>
      <c r="AG251" t="s">
        <v>79</v>
      </c>
      <c r="AH251" t="s">
        <v>79</v>
      </c>
      <c r="AI251">
        <v>30</v>
      </c>
      <c r="AJ251">
        <v>0</v>
      </c>
      <c r="AK251" t="s">
        <v>1867</v>
      </c>
      <c r="AL251" t="s">
        <v>388</v>
      </c>
      <c r="AM251" s="1">
        <v>37986</v>
      </c>
      <c r="AN251">
        <v>25000000</v>
      </c>
      <c r="AO251">
        <v>2008003</v>
      </c>
      <c r="AP251">
        <v>20080731</v>
      </c>
      <c r="AQ251" t="s">
        <v>76</v>
      </c>
      <c r="AR251" t="s">
        <v>1868</v>
      </c>
      <c r="AS251">
        <v>0</v>
      </c>
      <c r="AT251">
        <v>0</v>
      </c>
      <c r="AU251" t="s">
        <v>1869</v>
      </c>
      <c r="AV251" t="s">
        <v>1869</v>
      </c>
      <c r="AW251" t="s">
        <v>1870</v>
      </c>
      <c r="AX251" t="s">
        <v>77</v>
      </c>
      <c r="AY251" t="s">
        <v>86</v>
      </c>
      <c r="AZ251">
        <v>2481</v>
      </c>
      <c r="BA251" t="s">
        <v>76</v>
      </c>
      <c r="BB251" t="s">
        <v>77</v>
      </c>
      <c r="BC251" t="s">
        <v>1855</v>
      </c>
      <c r="BD251" t="s">
        <v>1871</v>
      </c>
      <c r="BE251" t="s">
        <v>75</v>
      </c>
      <c r="BF251" t="s">
        <v>75</v>
      </c>
      <c r="BG251" t="s">
        <v>88</v>
      </c>
      <c r="BH251" t="s">
        <v>75</v>
      </c>
      <c r="BI251" s="1">
        <v>37082</v>
      </c>
    </row>
    <row r="252" spans="1:61">
      <c r="A252">
        <v>23775</v>
      </c>
      <c r="B252" t="s">
        <v>1872</v>
      </c>
      <c r="C252" t="s">
        <v>1856</v>
      </c>
      <c r="E252" t="s">
        <v>1858</v>
      </c>
      <c r="F252" t="s">
        <v>1859</v>
      </c>
      <c r="G252" t="s">
        <v>1860</v>
      </c>
      <c r="I252" t="s">
        <v>1861</v>
      </c>
      <c r="J252" t="s">
        <v>1310</v>
      </c>
      <c r="K252" t="s">
        <v>1862</v>
      </c>
      <c r="L252" t="s">
        <v>1863</v>
      </c>
      <c r="M252" t="s">
        <v>1857</v>
      </c>
      <c r="N252" t="s">
        <v>1864</v>
      </c>
      <c r="O252" t="s">
        <v>1873</v>
      </c>
      <c r="P252">
        <v>500000</v>
      </c>
      <c r="Q252">
        <v>0</v>
      </c>
      <c r="R252" s="1">
        <v>38169</v>
      </c>
      <c r="S252" t="s">
        <v>79</v>
      </c>
      <c r="T252" t="s">
        <v>71</v>
      </c>
      <c r="U252" t="s">
        <v>72</v>
      </c>
      <c r="V252" t="s">
        <v>138</v>
      </c>
      <c r="W252" t="s">
        <v>1866</v>
      </c>
      <c r="X252" t="s">
        <v>77</v>
      </c>
      <c r="Y252">
        <v>36.814999999999998</v>
      </c>
      <c r="Z252">
        <v>36814000</v>
      </c>
      <c r="AA252" t="s">
        <v>1868</v>
      </c>
      <c r="AB252">
        <v>1</v>
      </c>
      <c r="AC252">
        <v>20</v>
      </c>
      <c r="AD252" t="s">
        <v>77</v>
      </c>
      <c r="AE252" t="s">
        <v>75</v>
      </c>
      <c r="AF252" t="s">
        <v>77</v>
      </c>
      <c r="AG252" t="s">
        <v>79</v>
      </c>
      <c r="AH252" t="s">
        <v>79</v>
      </c>
      <c r="AI252">
        <v>30</v>
      </c>
      <c r="AJ252">
        <v>0</v>
      </c>
      <c r="AK252" t="s">
        <v>1867</v>
      </c>
      <c r="AL252" t="s">
        <v>388</v>
      </c>
      <c r="AN252">
        <v>25000000</v>
      </c>
      <c r="AO252">
        <v>2008007</v>
      </c>
      <c r="AP252">
        <v>20080731</v>
      </c>
      <c r="AQ252" t="s">
        <v>1868</v>
      </c>
      <c r="AR252" t="s">
        <v>1868</v>
      </c>
      <c r="AS252">
        <v>0</v>
      </c>
      <c r="AU252" t="s">
        <v>1869</v>
      </c>
      <c r="AV252" t="s">
        <v>1869</v>
      </c>
      <c r="AW252" t="s">
        <v>1870</v>
      </c>
      <c r="AX252" t="s">
        <v>77</v>
      </c>
      <c r="AY252" t="s">
        <v>86</v>
      </c>
      <c r="AZ252">
        <v>2481</v>
      </c>
      <c r="BA252" t="s">
        <v>1868</v>
      </c>
      <c r="BB252" t="s">
        <v>77</v>
      </c>
      <c r="BD252" t="s">
        <v>1871</v>
      </c>
      <c r="BE252" t="s">
        <v>75</v>
      </c>
      <c r="BF252" t="s">
        <v>75</v>
      </c>
      <c r="BG252" t="s">
        <v>88</v>
      </c>
      <c r="BH252" t="s">
        <v>75</v>
      </c>
      <c r="BI252" s="1">
        <v>39610</v>
      </c>
    </row>
    <row r="253" spans="1:61">
      <c r="A253">
        <v>6712</v>
      </c>
      <c r="B253" t="s">
        <v>1874</v>
      </c>
      <c r="C253" t="s">
        <v>1875</v>
      </c>
      <c r="D253" t="s">
        <v>1876</v>
      </c>
      <c r="E253" t="s">
        <v>1877</v>
      </c>
      <c r="F253" t="s">
        <v>1686</v>
      </c>
      <c r="G253" t="s">
        <v>131</v>
      </c>
      <c r="H253" t="s">
        <v>132</v>
      </c>
      <c r="I253">
        <v>10022</v>
      </c>
      <c r="J253" t="s">
        <v>65</v>
      </c>
      <c r="K253" t="s">
        <v>1878</v>
      </c>
      <c r="L253" t="s">
        <v>1879</v>
      </c>
      <c r="M253" t="s">
        <v>1880</v>
      </c>
      <c r="N253" t="s">
        <v>1881</v>
      </c>
      <c r="O253" t="s">
        <v>69</v>
      </c>
      <c r="P253">
        <v>1000000</v>
      </c>
      <c r="Q253">
        <v>100000</v>
      </c>
      <c r="R253" s="1">
        <v>37257</v>
      </c>
      <c r="S253" t="s">
        <v>79</v>
      </c>
      <c r="T253" t="s">
        <v>71</v>
      </c>
      <c r="U253" t="s">
        <v>72</v>
      </c>
      <c r="V253" t="s">
        <v>153</v>
      </c>
      <c r="W253" t="s">
        <v>3809</v>
      </c>
      <c r="X253" t="s">
        <v>77</v>
      </c>
      <c r="Y253">
        <v>38.9</v>
      </c>
      <c r="Z253">
        <v>266400000</v>
      </c>
      <c r="AA253" t="s">
        <v>76</v>
      </c>
      <c r="AB253">
        <v>1.5</v>
      </c>
      <c r="AC253">
        <v>20</v>
      </c>
      <c r="AD253" t="s">
        <v>77</v>
      </c>
      <c r="AE253" t="s">
        <v>75</v>
      </c>
      <c r="AF253" t="s">
        <v>77</v>
      </c>
      <c r="AG253" t="s">
        <v>79</v>
      </c>
      <c r="AH253" t="s">
        <v>80</v>
      </c>
      <c r="AI253">
        <v>45</v>
      </c>
      <c r="AJ253" t="s">
        <v>104</v>
      </c>
      <c r="AL253" t="s">
        <v>154</v>
      </c>
      <c r="AM253" s="1">
        <v>38717</v>
      </c>
      <c r="AN253">
        <v>10000000</v>
      </c>
      <c r="AO253">
        <v>2008007</v>
      </c>
      <c r="AP253">
        <v>20080731</v>
      </c>
      <c r="AQ253" t="s">
        <v>76</v>
      </c>
      <c r="AR253" t="s">
        <v>76</v>
      </c>
      <c r="AS253">
        <v>0</v>
      </c>
      <c r="AU253" t="s">
        <v>126</v>
      </c>
      <c r="AV253" t="s">
        <v>1701</v>
      </c>
      <c r="AW253" t="s">
        <v>1316</v>
      </c>
      <c r="AX253" t="s">
        <v>77</v>
      </c>
      <c r="AY253" t="s">
        <v>1882</v>
      </c>
      <c r="AZ253">
        <v>498</v>
      </c>
      <c r="BA253" t="s">
        <v>76</v>
      </c>
      <c r="BB253" t="s">
        <v>75</v>
      </c>
      <c r="BE253" t="s">
        <v>77</v>
      </c>
      <c r="BF253" t="s">
        <v>75</v>
      </c>
      <c r="BG253" t="s">
        <v>88</v>
      </c>
      <c r="BH253" t="s">
        <v>75</v>
      </c>
      <c r="BI253" s="1">
        <v>37278</v>
      </c>
    </row>
    <row r="254" spans="1:61">
      <c r="A254">
        <v>7300</v>
      </c>
      <c r="B254" t="s">
        <v>1883</v>
      </c>
      <c r="C254" t="s">
        <v>1875</v>
      </c>
      <c r="D254" t="s">
        <v>1884</v>
      </c>
      <c r="E254" t="s">
        <v>1877</v>
      </c>
      <c r="F254" t="s">
        <v>1686</v>
      </c>
      <c r="G254" t="s">
        <v>131</v>
      </c>
      <c r="H254" t="s">
        <v>132</v>
      </c>
      <c r="I254">
        <v>10022</v>
      </c>
      <c r="J254" t="s">
        <v>65</v>
      </c>
      <c r="K254" t="s">
        <v>1878</v>
      </c>
      <c r="L254" t="s">
        <v>1879</v>
      </c>
      <c r="M254" t="s">
        <v>1880</v>
      </c>
      <c r="N254" t="s">
        <v>1881</v>
      </c>
      <c r="O254" t="s">
        <v>69</v>
      </c>
      <c r="P254">
        <v>1000000</v>
      </c>
      <c r="R254" s="1">
        <v>37377</v>
      </c>
      <c r="S254" t="s">
        <v>79</v>
      </c>
      <c r="T254" t="s">
        <v>71</v>
      </c>
      <c r="U254" t="s">
        <v>72</v>
      </c>
      <c r="V254" t="s">
        <v>101</v>
      </c>
      <c r="W254" t="s">
        <v>3811</v>
      </c>
      <c r="X254" t="s">
        <v>75</v>
      </c>
      <c r="Y254">
        <v>67.599999999999994</v>
      </c>
      <c r="Z254">
        <v>266400000</v>
      </c>
      <c r="AA254" t="s">
        <v>76</v>
      </c>
      <c r="AB254">
        <v>1.5</v>
      </c>
      <c r="AC254">
        <v>20</v>
      </c>
      <c r="AD254" t="s">
        <v>77</v>
      </c>
      <c r="AE254" t="s">
        <v>75</v>
      </c>
      <c r="AF254" t="s">
        <v>77</v>
      </c>
      <c r="AG254" t="s">
        <v>79</v>
      </c>
      <c r="AH254" t="s">
        <v>80</v>
      </c>
      <c r="AI254">
        <v>90</v>
      </c>
      <c r="AJ254" t="s">
        <v>104</v>
      </c>
      <c r="AL254" t="s">
        <v>1636</v>
      </c>
      <c r="AM254" s="1">
        <v>38717</v>
      </c>
      <c r="AO254">
        <v>2008007</v>
      </c>
      <c r="AP254">
        <v>20080731</v>
      </c>
      <c r="AQ254" t="s">
        <v>76</v>
      </c>
      <c r="AR254" t="s">
        <v>76</v>
      </c>
      <c r="AU254" t="s">
        <v>284</v>
      </c>
      <c r="AW254" t="s">
        <v>1316</v>
      </c>
      <c r="AX254" t="s">
        <v>77</v>
      </c>
      <c r="AY254" t="s">
        <v>86</v>
      </c>
      <c r="AZ254">
        <v>498</v>
      </c>
      <c r="BA254" t="s">
        <v>76</v>
      </c>
      <c r="BB254" t="s">
        <v>75</v>
      </c>
      <c r="BC254" t="s">
        <v>1885</v>
      </c>
      <c r="BE254" t="s">
        <v>77</v>
      </c>
      <c r="BF254" t="s">
        <v>75</v>
      </c>
      <c r="BG254" t="s">
        <v>88</v>
      </c>
      <c r="BH254" t="s">
        <v>75</v>
      </c>
      <c r="BI254" s="1">
        <v>37456</v>
      </c>
    </row>
    <row r="255" spans="1:61">
      <c r="A255">
        <v>919</v>
      </c>
      <c r="B255" t="s">
        <v>1886</v>
      </c>
      <c r="C255" t="s">
        <v>1875</v>
      </c>
      <c r="D255" t="s">
        <v>1887</v>
      </c>
      <c r="E255" t="s">
        <v>1877</v>
      </c>
      <c r="F255" t="s">
        <v>1686</v>
      </c>
      <c r="G255" t="s">
        <v>131</v>
      </c>
      <c r="H255" t="s">
        <v>132</v>
      </c>
      <c r="I255">
        <v>10022</v>
      </c>
      <c r="J255" t="s">
        <v>65</v>
      </c>
      <c r="K255" t="s">
        <v>1878</v>
      </c>
      <c r="L255" t="s">
        <v>1879</v>
      </c>
      <c r="M255" t="s">
        <v>1880</v>
      </c>
      <c r="N255" t="s">
        <v>1881</v>
      </c>
      <c r="O255" t="s">
        <v>69</v>
      </c>
      <c r="P255">
        <v>1000000</v>
      </c>
      <c r="R255" s="1">
        <v>33239</v>
      </c>
      <c r="S255" t="s">
        <v>70</v>
      </c>
      <c r="T255" t="s">
        <v>71</v>
      </c>
      <c r="U255" t="s">
        <v>72</v>
      </c>
      <c r="V255" t="s">
        <v>138</v>
      </c>
      <c r="W255" t="s">
        <v>3810</v>
      </c>
      <c r="X255" t="s">
        <v>77</v>
      </c>
      <c r="Y255">
        <v>104.2</v>
      </c>
      <c r="Z255">
        <v>266400000</v>
      </c>
      <c r="AA255" t="s">
        <v>76</v>
      </c>
      <c r="AB255">
        <v>1.5</v>
      </c>
      <c r="AC255">
        <v>20</v>
      </c>
      <c r="AD255" t="s">
        <v>77</v>
      </c>
      <c r="AE255" t="s">
        <v>75</v>
      </c>
      <c r="AF255" t="s">
        <v>77</v>
      </c>
      <c r="AG255" t="s">
        <v>79</v>
      </c>
      <c r="AH255" t="s">
        <v>80</v>
      </c>
      <c r="AI255">
        <v>180</v>
      </c>
      <c r="AJ255">
        <v>0</v>
      </c>
      <c r="AL255" t="s">
        <v>154</v>
      </c>
      <c r="AM255" s="1">
        <v>38717</v>
      </c>
      <c r="AN255">
        <v>5000000</v>
      </c>
      <c r="AO255">
        <v>2008007</v>
      </c>
      <c r="AP255">
        <v>20080731</v>
      </c>
      <c r="AQ255" t="s">
        <v>76</v>
      </c>
      <c r="AR255" t="s">
        <v>76</v>
      </c>
      <c r="AS255">
        <v>0</v>
      </c>
      <c r="AT255">
        <v>0</v>
      </c>
      <c r="AV255" t="s">
        <v>1701</v>
      </c>
      <c r="AW255" t="s">
        <v>1316</v>
      </c>
      <c r="AX255" t="s">
        <v>77</v>
      </c>
      <c r="AY255" t="s">
        <v>158</v>
      </c>
      <c r="AZ255">
        <v>498</v>
      </c>
      <c r="BA255" t="s">
        <v>76</v>
      </c>
      <c r="BB255" t="s">
        <v>75</v>
      </c>
      <c r="BE255" t="s">
        <v>75</v>
      </c>
      <c r="BF255" t="s">
        <v>75</v>
      </c>
      <c r="BG255" t="s">
        <v>88</v>
      </c>
      <c r="BH255" t="s">
        <v>75</v>
      </c>
      <c r="BI255" s="1">
        <v>35186</v>
      </c>
    </row>
    <row r="256" spans="1:61">
      <c r="A256">
        <v>6745</v>
      </c>
      <c r="B256" t="s">
        <v>1888</v>
      </c>
      <c r="C256" t="s">
        <v>1875</v>
      </c>
      <c r="D256" t="s">
        <v>1876</v>
      </c>
      <c r="E256" t="s">
        <v>1877</v>
      </c>
      <c r="F256" t="s">
        <v>1686</v>
      </c>
      <c r="G256" t="s">
        <v>131</v>
      </c>
      <c r="H256" t="s">
        <v>132</v>
      </c>
      <c r="I256">
        <v>10022</v>
      </c>
      <c r="J256" t="s">
        <v>65</v>
      </c>
      <c r="K256" t="s">
        <v>1878</v>
      </c>
      <c r="L256" t="s">
        <v>1879</v>
      </c>
      <c r="M256" t="s">
        <v>1880</v>
      </c>
      <c r="N256" t="s">
        <v>1881</v>
      </c>
      <c r="O256" t="s">
        <v>1889</v>
      </c>
      <c r="P256">
        <v>1000000</v>
      </c>
      <c r="Q256">
        <v>100000</v>
      </c>
      <c r="R256" s="1">
        <v>37257</v>
      </c>
      <c r="S256" t="s">
        <v>79</v>
      </c>
      <c r="T256" t="s">
        <v>71</v>
      </c>
      <c r="U256" t="s">
        <v>72</v>
      </c>
      <c r="V256" t="s">
        <v>153</v>
      </c>
      <c r="W256" t="s">
        <v>3812</v>
      </c>
      <c r="X256" t="s">
        <v>77</v>
      </c>
      <c r="Y256">
        <v>12.2</v>
      </c>
      <c r="Z256">
        <v>266400000</v>
      </c>
      <c r="AA256" t="s">
        <v>76</v>
      </c>
      <c r="AB256">
        <v>1.5</v>
      </c>
      <c r="AC256">
        <v>20</v>
      </c>
      <c r="AD256" t="s">
        <v>77</v>
      </c>
      <c r="AE256" t="s">
        <v>75</v>
      </c>
      <c r="AF256" t="s">
        <v>77</v>
      </c>
      <c r="AG256" t="s">
        <v>79</v>
      </c>
      <c r="AH256" t="s">
        <v>80</v>
      </c>
      <c r="AI256">
        <v>45</v>
      </c>
      <c r="AJ256" t="s">
        <v>104</v>
      </c>
      <c r="AK256" t="s">
        <v>1890</v>
      </c>
      <c r="AL256" t="s">
        <v>154</v>
      </c>
      <c r="AM256" s="1">
        <v>39082</v>
      </c>
      <c r="AN256">
        <v>10000000</v>
      </c>
      <c r="AO256">
        <v>2008007</v>
      </c>
      <c r="AP256">
        <v>20080731</v>
      </c>
      <c r="AQ256" t="s">
        <v>76</v>
      </c>
      <c r="AR256" t="s">
        <v>76</v>
      </c>
      <c r="AS256">
        <v>0</v>
      </c>
      <c r="AU256" t="s">
        <v>126</v>
      </c>
      <c r="AV256" t="s">
        <v>1701</v>
      </c>
      <c r="AW256" t="s">
        <v>1316</v>
      </c>
      <c r="AX256" t="s">
        <v>77</v>
      </c>
      <c r="AY256" t="s">
        <v>1891</v>
      </c>
      <c r="AZ256">
        <v>498</v>
      </c>
      <c r="BA256" t="s">
        <v>76</v>
      </c>
      <c r="BB256" t="s">
        <v>77</v>
      </c>
      <c r="BC256" t="s">
        <v>1888</v>
      </c>
      <c r="BD256" t="s">
        <v>162</v>
      </c>
      <c r="BE256" t="s">
        <v>75</v>
      </c>
      <c r="BF256" t="s">
        <v>75</v>
      </c>
      <c r="BG256" t="s">
        <v>88</v>
      </c>
      <c r="BH256" t="s">
        <v>75</v>
      </c>
      <c r="BI256" s="1">
        <v>37278</v>
      </c>
    </row>
    <row r="257" spans="1:61">
      <c r="A257">
        <v>7301</v>
      </c>
      <c r="B257" t="s">
        <v>1885</v>
      </c>
      <c r="C257" t="s">
        <v>1875</v>
      </c>
      <c r="D257" t="s">
        <v>1884</v>
      </c>
      <c r="E257" t="s">
        <v>1877</v>
      </c>
      <c r="F257" t="s">
        <v>1686</v>
      </c>
      <c r="G257" t="s">
        <v>131</v>
      </c>
      <c r="H257" t="s">
        <v>132</v>
      </c>
      <c r="I257">
        <v>10022</v>
      </c>
      <c r="J257" t="s">
        <v>65</v>
      </c>
      <c r="K257" t="s">
        <v>1878</v>
      </c>
      <c r="L257" t="s">
        <v>1879</v>
      </c>
      <c r="M257" t="s">
        <v>1880</v>
      </c>
      <c r="N257" t="s">
        <v>1881</v>
      </c>
      <c r="O257" t="s">
        <v>1892</v>
      </c>
      <c r="P257">
        <v>1000000</v>
      </c>
      <c r="R257" s="1">
        <v>37377</v>
      </c>
      <c r="S257" t="s">
        <v>79</v>
      </c>
      <c r="T257" t="s">
        <v>71</v>
      </c>
      <c r="U257" t="s">
        <v>72</v>
      </c>
      <c r="V257" t="s">
        <v>101</v>
      </c>
      <c r="W257" t="s">
        <v>3811</v>
      </c>
      <c r="X257" t="s">
        <v>75</v>
      </c>
      <c r="Y257">
        <v>14.9</v>
      </c>
      <c r="Z257">
        <v>266400000</v>
      </c>
      <c r="AA257" t="s">
        <v>76</v>
      </c>
      <c r="AB257">
        <v>1.5</v>
      </c>
      <c r="AC257">
        <v>20</v>
      </c>
      <c r="AD257" t="s">
        <v>77</v>
      </c>
      <c r="AE257" t="s">
        <v>75</v>
      </c>
      <c r="AF257" t="s">
        <v>77</v>
      </c>
      <c r="AG257" t="s">
        <v>79</v>
      </c>
      <c r="AH257" t="s">
        <v>80</v>
      </c>
      <c r="AI257">
        <v>90</v>
      </c>
      <c r="AJ257" t="s">
        <v>104</v>
      </c>
      <c r="AK257" t="s">
        <v>1890</v>
      </c>
      <c r="AL257" t="s">
        <v>1636</v>
      </c>
      <c r="AM257" s="1">
        <v>38717</v>
      </c>
      <c r="AO257">
        <v>2008007</v>
      </c>
      <c r="AP257">
        <v>20080731</v>
      </c>
      <c r="AQ257" t="s">
        <v>76</v>
      </c>
      <c r="AR257" t="s">
        <v>76</v>
      </c>
      <c r="AU257" t="s">
        <v>284</v>
      </c>
      <c r="AW257" t="s">
        <v>1316</v>
      </c>
      <c r="AX257" t="s">
        <v>77</v>
      </c>
      <c r="AY257" t="s">
        <v>86</v>
      </c>
      <c r="AZ257">
        <v>498</v>
      </c>
      <c r="BA257" t="s">
        <v>76</v>
      </c>
      <c r="BB257" t="s">
        <v>77</v>
      </c>
      <c r="BE257" t="s">
        <v>75</v>
      </c>
      <c r="BF257" t="s">
        <v>75</v>
      </c>
      <c r="BG257" t="s">
        <v>88</v>
      </c>
      <c r="BH257" t="s">
        <v>75</v>
      </c>
      <c r="BI257" s="1">
        <v>37456</v>
      </c>
    </row>
    <row r="258" spans="1:61">
      <c r="A258">
        <v>905</v>
      </c>
      <c r="B258" t="s">
        <v>1893</v>
      </c>
      <c r="C258" t="s">
        <v>1875</v>
      </c>
      <c r="D258" t="s">
        <v>1894</v>
      </c>
      <c r="E258" t="s">
        <v>1877</v>
      </c>
      <c r="F258" t="s">
        <v>1686</v>
      </c>
      <c r="G258" t="s">
        <v>131</v>
      </c>
      <c r="H258" t="s">
        <v>132</v>
      </c>
      <c r="I258">
        <v>10022</v>
      </c>
      <c r="J258" t="s">
        <v>65</v>
      </c>
      <c r="K258" t="s">
        <v>1878</v>
      </c>
      <c r="L258" t="s">
        <v>1879</v>
      </c>
      <c r="M258" t="s">
        <v>1880</v>
      </c>
      <c r="N258" t="s">
        <v>1881</v>
      </c>
      <c r="O258" t="s">
        <v>1889</v>
      </c>
      <c r="P258">
        <v>1000000</v>
      </c>
      <c r="R258" s="1">
        <v>35065</v>
      </c>
      <c r="S258" t="s">
        <v>79</v>
      </c>
      <c r="T258" t="s">
        <v>71</v>
      </c>
      <c r="U258" t="s">
        <v>72</v>
      </c>
      <c r="V258" t="s">
        <v>138</v>
      </c>
      <c r="W258" t="s">
        <v>3813</v>
      </c>
      <c r="X258" t="s">
        <v>1895</v>
      </c>
      <c r="Y258">
        <v>12.2</v>
      </c>
      <c r="Z258">
        <v>266400000</v>
      </c>
      <c r="AA258" t="s">
        <v>76</v>
      </c>
      <c r="AB258">
        <v>1.5</v>
      </c>
      <c r="AC258">
        <v>20</v>
      </c>
      <c r="AD258" t="s">
        <v>77</v>
      </c>
      <c r="AE258" t="s">
        <v>1896</v>
      </c>
      <c r="AF258" t="s">
        <v>77</v>
      </c>
      <c r="AG258" t="s">
        <v>79</v>
      </c>
      <c r="AH258" t="s">
        <v>79</v>
      </c>
      <c r="AI258">
        <v>30</v>
      </c>
      <c r="AJ258">
        <v>0</v>
      </c>
      <c r="AK258" t="s">
        <v>1897</v>
      </c>
      <c r="AL258" t="s">
        <v>154</v>
      </c>
      <c r="AM258" s="1">
        <v>38717</v>
      </c>
      <c r="AO258">
        <v>2008007</v>
      </c>
      <c r="AP258">
        <v>20080731</v>
      </c>
      <c r="AQ258" t="s">
        <v>76</v>
      </c>
      <c r="AR258" t="s">
        <v>76</v>
      </c>
      <c r="AU258" t="s">
        <v>126</v>
      </c>
      <c r="AV258" t="s">
        <v>1701</v>
      </c>
      <c r="AW258" t="s">
        <v>1316</v>
      </c>
      <c r="AX258" t="s">
        <v>77</v>
      </c>
      <c r="AY258" t="s">
        <v>143</v>
      </c>
      <c r="AZ258">
        <v>498</v>
      </c>
      <c r="BA258" t="s">
        <v>76</v>
      </c>
      <c r="BB258" t="s">
        <v>77</v>
      </c>
      <c r="BE258" t="s">
        <v>77</v>
      </c>
      <c r="BF258" t="s">
        <v>77</v>
      </c>
      <c r="BG258" t="s">
        <v>88</v>
      </c>
      <c r="BH258" t="s">
        <v>75</v>
      </c>
      <c r="BI258" s="1">
        <v>35186</v>
      </c>
    </row>
    <row r="259" spans="1:61">
      <c r="A259">
        <v>7302</v>
      </c>
      <c r="B259" t="s">
        <v>1898</v>
      </c>
      <c r="C259" t="s">
        <v>1875</v>
      </c>
      <c r="D259" t="s">
        <v>1899</v>
      </c>
      <c r="E259" t="s">
        <v>1877</v>
      </c>
      <c r="F259" t="s">
        <v>1686</v>
      </c>
      <c r="G259" t="s">
        <v>131</v>
      </c>
      <c r="H259" t="s">
        <v>132</v>
      </c>
      <c r="I259">
        <v>10022</v>
      </c>
      <c r="J259" t="s">
        <v>65</v>
      </c>
      <c r="K259" t="s">
        <v>1878</v>
      </c>
      <c r="L259" t="s">
        <v>1879</v>
      </c>
      <c r="M259" t="s">
        <v>1880</v>
      </c>
      <c r="N259" t="s">
        <v>1881</v>
      </c>
      <c r="O259" t="s">
        <v>69</v>
      </c>
      <c r="P259">
        <v>1000000</v>
      </c>
      <c r="R259" s="1">
        <v>37377</v>
      </c>
      <c r="S259" t="s">
        <v>79</v>
      </c>
      <c r="T259" t="s">
        <v>71</v>
      </c>
      <c r="U259" t="s">
        <v>72</v>
      </c>
      <c r="V259" t="s">
        <v>101</v>
      </c>
      <c r="W259" t="s">
        <v>3814</v>
      </c>
      <c r="X259" t="s">
        <v>77</v>
      </c>
      <c r="Y259">
        <v>14.8</v>
      </c>
      <c r="Z259">
        <v>266400000</v>
      </c>
      <c r="AA259" t="s">
        <v>76</v>
      </c>
      <c r="AB259">
        <v>1.5</v>
      </c>
      <c r="AC259">
        <v>20</v>
      </c>
      <c r="AD259" t="s">
        <v>77</v>
      </c>
      <c r="AE259" t="s">
        <v>75</v>
      </c>
      <c r="AF259" t="s">
        <v>77</v>
      </c>
      <c r="AG259" t="s">
        <v>79</v>
      </c>
      <c r="AH259" t="s">
        <v>70</v>
      </c>
      <c r="AI259">
        <v>45</v>
      </c>
      <c r="AJ259" t="s">
        <v>104</v>
      </c>
      <c r="AL259" t="s">
        <v>1636</v>
      </c>
      <c r="AM259" s="1">
        <v>38717</v>
      </c>
      <c r="AO259">
        <v>2008007</v>
      </c>
      <c r="AP259">
        <v>20080731</v>
      </c>
      <c r="AQ259" t="s">
        <v>76</v>
      </c>
      <c r="AR259" t="s">
        <v>76</v>
      </c>
      <c r="AU259" t="s">
        <v>284</v>
      </c>
      <c r="AW259" t="s">
        <v>1316</v>
      </c>
      <c r="AX259" t="s">
        <v>77</v>
      </c>
      <c r="AY259" t="s">
        <v>86</v>
      </c>
      <c r="AZ259">
        <v>498</v>
      </c>
      <c r="BA259" t="s">
        <v>76</v>
      </c>
      <c r="BB259" t="s">
        <v>75</v>
      </c>
      <c r="BC259" t="s">
        <v>1900</v>
      </c>
      <c r="BE259" t="s">
        <v>77</v>
      </c>
      <c r="BF259" t="s">
        <v>75</v>
      </c>
      <c r="BG259" t="s">
        <v>88</v>
      </c>
      <c r="BH259" t="s">
        <v>75</v>
      </c>
      <c r="BI259" s="1">
        <v>37455</v>
      </c>
    </row>
    <row r="260" spans="1:61">
      <c r="A260">
        <v>2338</v>
      </c>
      <c r="B260" t="s">
        <v>1901</v>
      </c>
      <c r="C260" t="s">
        <v>1902</v>
      </c>
      <c r="D260" t="s">
        <v>1903</v>
      </c>
      <c r="E260" t="s">
        <v>957</v>
      </c>
      <c r="F260" t="s">
        <v>1904</v>
      </c>
      <c r="G260" t="s">
        <v>131</v>
      </c>
      <c r="H260" t="s">
        <v>132</v>
      </c>
      <c r="I260">
        <v>10022</v>
      </c>
      <c r="J260" t="s">
        <v>65</v>
      </c>
      <c r="K260" t="s">
        <v>1905</v>
      </c>
      <c r="L260" t="s">
        <v>1906</v>
      </c>
      <c r="M260" t="s">
        <v>1907</v>
      </c>
      <c r="N260" t="s">
        <v>1908</v>
      </c>
      <c r="O260" t="s">
        <v>69</v>
      </c>
      <c r="P260">
        <v>10000000</v>
      </c>
      <c r="Q260">
        <v>0</v>
      </c>
      <c r="R260" s="1">
        <v>34790</v>
      </c>
      <c r="S260" t="s">
        <v>79</v>
      </c>
      <c r="T260" t="s">
        <v>71</v>
      </c>
      <c r="U260" t="s">
        <v>72</v>
      </c>
      <c r="V260" t="s">
        <v>101</v>
      </c>
      <c r="W260" t="s">
        <v>3815</v>
      </c>
      <c r="X260" t="s">
        <v>75</v>
      </c>
      <c r="Y260">
        <v>4200</v>
      </c>
      <c r="Z260">
        <v>14500000000</v>
      </c>
      <c r="AA260" t="s">
        <v>76</v>
      </c>
      <c r="AB260">
        <v>1.5</v>
      </c>
      <c r="AC260">
        <v>20</v>
      </c>
      <c r="AD260" t="s">
        <v>77</v>
      </c>
      <c r="AE260" t="s">
        <v>75</v>
      </c>
      <c r="AF260" t="s">
        <v>75</v>
      </c>
      <c r="AG260" t="s">
        <v>79</v>
      </c>
      <c r="AH260" t="s">
        <v>70</v>
      </c>
      <c r="AI260">
        <v>65</v>
      </c>
      <c r="AJ260" t="s">
        <v>81</v>
      </c>
      <c r="AL260" t="s">
        <v>463</v>
      </c>
      <c r="AM260" s="1">
        <v>38033</v>
      </c>
      <c r="AN260">
        <v>0</v>
      </c>
      <c r="AO260">
        <v>2008007</v>
      </c>
      <c r="AP260">
        <v>20080630</v>
      </c>
      <c r="AQ260" t="s">
        <v>76</v>
      </c>
      <c r="AR260" t="s">
        <v>76</v>
      </c>
      <c r="AS260">
        <v>0</v>
      </c>
      <c r="AT260">
        <v>0</v>
      </c>
      <c r="AU260" t="s">
        <v>252</v>
      </c>
      <c r="AV260" t="s">
        <v>84</v>
      </c>
      <c r="AW260" t="s">
        <v>1909</v>
      </c>
      <c r="AX260" t="s">
        <v>77</v>
      </c>
      <c r="AY260" t="s">
        <v>158</v>
      </c>
      <c r="AZ260">
        <v>973</v>
      </c>
      <c r="BA260" t="s">
        <v>76</v>
      </c>
      <c r="BB260" t="s">
        <v>75</v>
      </c>
      <c r="BC260" t="s">
        <v>1910</v>
      </c>
      <c r="BD260" t="s">
        <v>252</v>
      </c>
      <c r="BE260" t="s">
        <v>75</v>
      </c>
      <c r="BF260" t="s">
        <v>75</v>
      </c>
      <c r="BG260" t="s">
        <v>238</v>
      </c>
      <c r="BH260" t="s">
        <v>75</v>
      </c>
      <c r="BI260" s="1">
        <v>35309</v>
      </c>
    </row>
    <row r="261" spans="1:61">
      <c r="A261">
        <v>2673</v>
      </c>
      <c r="B261" t="s">
        <v>1910</v>
      </c>
      <c r="C261" t="s">
        <v>1902</v>
      </c>
      <c r="D261" t="s">
        <v>1903</v>
      </c>
      <c r="E261" t="s">
        <v>957</v>
      </c>
      <c r="F261" t="s">
        <v>1904</v>
      </c>
      <c r="G261" t="s">
        <v>131</v>
      </c>
      <c r="H261" t="s">
        <v>132</v>
      </c>
      <c r="I261">
        <v>10022</v>
      </c>
      <c r="J261" t="s">
        <v>65</v>
      </c>
      <c r="K261" t="s">
        <v>1905</v>
      </c>
      <c r="L261" t="s">
        <v>1906</v>
      </c>
      <c r="M261" t="s">
        <v>1907</v>
      </c>
      <c r="N261" t="s">
        <v>1908</v>
      </c>
      <c r="O261" t="s">
        <v>137</v>
      </c>
      <c r="P261">
        <v>10000000</v>
      </c>
      <c r="Q261">
        <v>0</v>
      </c>
      <c r="R261" s="1">
        <v>35431</v>
      </c>
      <c r="S261" t="s">
        <v>79</v>
      </c>
      <c r="T261" t="s">
        <v>71</v>
      </c>
      <c r="U261" t="s">
        <v>72</v>
      </c>
      <c r="V261" t="s">
        <v>101</v>
      </c>
      <c r="W261" t="s">
        <v>3815</v>
      </c>
      <c r="X261" t="s">
        <v>75</v>
      </c>
      <c r="Y261">
        <v>11400</v>
      </c>
      <c r="Z261">
        <v>14500000000</v>
      </c>
      <c r="AA261" t="s">
        <v>76</v>
      </c>
      <c r="AB261">
        <v>1.5</v>
      </c>
      <c r="AC261">
        <v>20</v>
      </c>
      <c r="AD261" t="s">
        <v>77</v>
      </c>
      <c r="AE261" t="s">
        <v>75</v>
      </c>
      <c r="AF261" t="s">
        <v>77</v>
      </c>
      <c r="AG261" t="s">
        <v>79</v>
      </c>
      <c r="AH261" t="s">
        <v>79</v>
      </c>
      <c r="AI261">
        <v>90</v>
      </c>
      <c r="AJ261" t="s">
        <v>81</v>
      </c>
      <c r="AL261" t="s">
        <v>1636</v>
      </c>
      <c r="AM261" s="1">
        <v>38033</v>
      </c>
      <c r="AN261">
        <v>0</v>
      </c>
      <c r="AO261">
        <v>2008007</v>
      </c>
      <c r="AP261">
        <v>20080630</v>
      </c>
      <c r="AQ261" t="s">
        <v>76</v>
      </c>
      <c r="AR261" t="s">
        <v>76</v>
      </c>
      <c r="AS261">
        <v>0</v>
      </c>
      <c r="AT261">
        <v>0</v>
      </c>
      <c r="AU261" t="s">
        <v>252</v>
      </c>
      <c r="AV261" t="s">
        <v>1073</v>
      </c>
      <c r="AW261" t="s">
        <v>1911</v>
      </c>
      <c r="AX261" t="s">
        <v>77</v>
      </c>
      <c r="AY261" t="s">
        <v>143</v>
      </c>
      <c r="AZ261">
        <v>973</v>
      </c>
      <c r="BA261" t="s">
        <v>76</v>
      </c>
      <c r="BB261" t="s">
        <v>77</v>
      </c>
      <c r="BD261" t="s">
        <v>252</v>
      </c>
      <c r="BE261" t="s">
        <v>77</v>
      </c>
      <c r="BF261" t="s">
        <v>75</v>
      </c>
      <c r="BG261" t="s">
        <v>238</v>
      </c>
      <c r="BH261" t="s">
        <v>75</v>
      </c>
      <c r="BI261" s="1">
        <v>35400</v>
      </c>
    </row>
    <row r="262" spans="1:61">
      <c r="A262">
        <v>912</v>
      </c>
      <c r="B262" t="s">
        <v>1912</v>
      </c>
      <c r="C262" t="s">
        <v>1913</v>
      </c>
      <c r="D262" t="s">
        <v>1914</v>
      </c>
      <c r="E262" t="s">
        <v>1915</v>
      </c>
      <c r="F262" t="s">
        <v>1904</v>
      </c>
      <c r="G262" t="s">
        <v>131</v>
      </c>
      <c r="H262" t="s">
        <v>132</v>
      </c>
      <c r="I262">
        <v>10036</v>
      </c>
      <c r="J262" t="s">
        <v>65</v>
      </c>
      <c r="K262" t="s">
        <v>1916</v>
      </c>
      <c r="L262" t="s">
        <v>1917</v>
      </c>
      <c r="M262" t="s">
        <v>1918</v>
      </c>
      <c r="N262" t="s">
        <v>1919</v>
      </c>
      <c r="O262" t="s">
        <v>69</v>
      </c>
      <c r="P262">
        <v>2000000</v>
      </c>
      <c r="Q262">
        <v>100000</v>
      </c>
      <c r="R262" s="1">
        <v>32752</v>
      </c>
      <c r="S262" t="s">
        <v>79</v>
      </c>
      <c r="T262" t="s">
        <v>71</v>
      </c>
      <c r="U262" t="s">
        <v>72</v>
      </c>
      <c r="V262" t="s">
        <v>101</v>
      </c>
      <c r="W262" t="s">
        <v>3816</v>
      </c>
      <c r="X262" t="s">
        <v>77</v>
      </c>
      <c r="Y262">
        <v>224.5</v>
      </c>
      <c r="Z262">
        <v>431100000</v>
      </c>
      <c r="AA262" t="s">
        <v>76</v>
      </c>
      <c r="AB262">
        <v>1</v>
      </c>
      <c r="AC262">
        <v>20</v>
      </c>
      <c r="AD262" t="s">
        <v>77</v>
      </c>
      <c r="AE262" t="s">
        <v>75</v>
      </c>
      <c r="AF262" t="s">
        <v>77</v>
      </c>
      <c r="AG262" t="s">
        <v>70</v>
      </c>
      <c r="AH262" t="s">
        <v>80</v>
      </c>
      <c r="AI262">
        <v>60</v>
      </c>
      <c r="AJ262">
        <v>0</v>
      </c>
      <c r="AK262" t="s">
        <v>947</v>
      </c>
      <c r="AL262" t="s">
        <v>1920</v>
      </c>
      <c r="AM262" s="1">
        <v>37256</v>
      </c>
      <c r="AN262">
        <v>0</v>
      </c>
      <c r="AO262">
        <v>2008007</v>
      </c>
      <c r="AP262">
        <v>20080630</v>
      </c>
      <c r="AQ262" t="s">
        <v>76</v>
      </c>
      <c r="AR262" t="s">
        <v>76</v>
      </c>
      <c r="AS262">
        <v>0</v>
      </c>
      <c r="AT262">
        <v>0</v>
      </c>
      <c r="AU262" t="s">
        <v>252</v>
      </c>
      <c r="AV262" t="s">
        <v>84</v>
      </c>
      <c r="AW262" t="s">
        <v>594</v>
      </c>
      <c r="AX262" t="s">
        <v>77</v>
      </c>
      <c r="AY262" t="s">
        <v>158</v>
      </c>
      <c r="AZ262">
        <v>492</v>
      </c>
      <c r="BA262" t="s">
        <v>76</v>
      </c>
      <c r="BB262" t="s">
        <v>75</v>
      </c>
      <c r="BC262" t="s">
        <v>1921</v>
      </c>
      <c r="BD262" t="s">
        <v>235</v>
      </c>
      <c r="BE262" t="s">
        <v>77</v>
      </c>
      <c r="BF262" t="s">
        <v>75</v>
      </c>
      <c r="BG262" t="s">
        <v>88</v>
      </c>
      <c r="BH262" t="s">
        <v>75</v>
      </c>
      <c r="BI262" s="1">
        <v>35186</v>
      </c>
    </row>
    <row r="263" spans="1:61">
      <c r="A263">
        <v>913</v>
      </c>
      <c r="B263" t="s">
        <v>1921</v>
      </c>
      <c r="C263" t="s">
        <v>1913</v>
      </c>
      <c r="D263" t="s">
        <v>1914</v>
      </c>
      <c r="E263" t="s">
        <v>1915</v>
      </c>
      <c r="F263" t="s">
        <v>1904</v>
      </c>
      <c r="G263" t="s">
        <v>131</v>
      </c>
      <c r="H263" t="s">
        <v>132</v>
      </c>
      <c r="I263">
        <v>10036</v>
      </c>
      <c r="J263" t="s">
        <v>65</v>
      </c>
      <c r="K263" t="s">
        <v>1916</v>
      </c>
      <c r="L263" t="s">
        <v>1917</v>
      </c>
      <c r="M263" t="s">
        <v>1918</v>
      </c>
      <c r="N263" t="s">
        <v>1919</v>
      </c>
      <c r="O263" t="s">
        <v>137</v>
      </c>
      <c r="P263">
        <v>250000</v>
      </c>
      <c r="R263" s="1">
        <v>33970</v>
      </c>
      <c r="S263" t="s">
        <v>79</v>
      </c>
      <c r="T263" t="s">
        <v>71</v>
      </c>
      <c r="U263" t="s">
        <v>72</v>
      </c>
      <c r="V263" t="s">
        <v>101</v>
      </c>
      <c r="W263" t="s">
        <v>3817</v>
      </c>
      <c r="X263" t="s">
        <v>77</v>
      </c>
      <c r="Y263">
        <v>180.4</v>
      </c>
      <c r="Z263">
        <v>431100000</v>
      </c>
      <c r="AA263" t="s">
        <v>76</v>
      </c>
      <c r="AB263">
        <v>1.5</v>
      </c>
      <c r="AC263">
        <v>20</v>
      </c>
      <c r="AD263" t="s">
        <v>77</v>
      </c>
      <c r="AE263" t="s">
        <v>75</v>
      </c>
      <c r="AF263" t="s">
        <v>77</v>
      </c>
      <c r="AG263" t="s">
        <v>70</v>
      </c>
      <c r="AH263" t="s">
        <v>70</v>
      </c>
      <c r="AI263">
        <v>30</v>
      </c>
      <c r="AJ263">
        <v>0</v>
      </c>
      <c r="AK263" t="s">
        <v>1922</v>
      </c>
      <c r="AL263" t="s">
        <v>106</v>
      </c>
      <c r="AM263" s="1">
        <v>39082</v>
      </c>
      <c r="AN263">
        <v>0</v>
      </c>
      <c r="AO263">
        <v>2008007</v>
      </c>
      <c r="AP263">
        <v>20080630</v>
      </c>
      <c r="AQ263" t="s">
        <v>76</v>
      </c>
      <c r="AR263" t="s">
        <v>76</v>
      </c>
      <c r="AS263">
        <v>0</v>
      </c>
      <c r="AT263">
        <v>0</v>
      </c>
      <c r="AU263" t="s">
        <v>252</v>
      </c>
      <c r="AV263" t="s">
        <v>84</v>
      </c>
      <c r="AW263" t="s">
        <v>594</v>
      </c>
      <c r="AX263" t="s">
        <v>77</v>
      </c>
      <c r="AY263" t="s">
        <v>143</v>
      </c>
      <c r="AZ263">
        <v>492</v>
      </c>
      <c r="BA263" t="s">
        <v>76</v>
      </c>
      <c r="BB263" t="s">
        <v>77</v>
      </c>
      <c r="BE263" t="s">
        <v>75</v>
      </c>
      <c r="BF263" t="s">
        <v>75</v>
      </c>
      <c r="BG263" t="s">
        <v>88</v>
      </c>
      <c r="BH263" t="s">
        <v>75</v>
      </c>
      <c r="BI263" s="1">
        <v>35186</v>
      </c>
    </row>
    <row r="264" spans="1:61">
      <c r="A264">
        <v>16574</v>
      </c>
      <c r="B264" t="s">
        <v>1923</v>
      </c>
      <c r="C264" t="s">
        <v>1924</v>
      </c>
      <c r="E264" t="s">
        <v>1925</v>
      </c>
      <c r="F264" t="s">
        <v>1926</v>
      </c>
      <c r="G264" t="s">
        <v>1927</v>
      </c>
      <c r="I264">
        <v>802</v>
      </c>
      <c r="J264" t="s">
        <v>1928</v>
      </c>
      <c r="K264" t="s">
        <v>1929</v>
      </c>
      <c r="L264" t="s">
        <v>1930</v>
      </c>
      <c r="M264" t="s">
        <v>1931</v>
      </c>
      <c r="N264" t="s">
        <v>1932</v>
      </c>
      <c r="O264" t="s">
        <v>120</v>
      </c>
      <c r="P264">
        <v>1000000</v>
      </c>
      <c r="Q264">
        <v>0</v>
      </c>
      <c r="R264" s="1">
        <v>36526</v>
      </c>
      <c r="S264" t="s">
        <v>79</v>
      </c>
      <c r="T264" t="s">
        <v>71</v>
      </c>
      <c r="U264" t="s">
        <v>72</v>
      </c>
      <c r="V264" t="s">
        <v>153</v>
      </c>
      <c r="W264" t="s">
        <v>3818</v>
      </c>
      <c r="X264" t="s">
        <v>75</v>
      </c>
      <c r="Y264">
        <v>53.78</v>
      </c>
      <c r="Z264">
        <v>400000000</v>
      </c>
      <c r="AA264" t="s">
        <v>76</v>
      </c>
      <c r="AB264">
        <v>1</v>
      </c>
      <c r="AC264">
        <v>10</v>
      </c>
      <c r="AD264" t="s">
        <v>77</v>
      </c>
      <c r="AE264" t="s">
        <v>75</v>
      </c>
      <c r="AF264" t="s">
        <v>77</v>
      </c>
      <c r="AG264" t="s">
        <v>79</v>
      </c>
      <c r="AH264" t="s">
        <v>70</v>
      </c>
      <c r="AI264">
        <v>60</v>
      </c>
      <c r="AJ264">
        <v>0</v>
      </c>
      <c r="AK264" t="s">
        <v>1933</v>
      </c>
      <c r="AL264" t="s">
        <v>1934</v>
      </c>
      <c r="AO264">
        <v>2007012</v>
      </c>
      <c r="AP264">
        <v>20071130</v>
      </c>
      <c r="AQ264" t="s">
        <v>76</v>
      </c>
      <c r="AR264" t="s">
        <v>76</v>
      </c>
      <c r="AS264">
        <v>0</v>
      </c>
      <c r="AU264" t="s">
        <v>1935</v>
      </c>
      <c r="AV264" t="s">
        <v>1936</v>
      </c>
      <c r="AW264" t="s">
        <v>1937</v>
      </c>
      <c r="AX264" t="s">
        <v>77</v>
      </c>
      <c r="AY264" t="s">
        <v>86</v>
      </c>
      <c r="AZ264">
        <v>6137</v>
      </c>
      <c r="BA264" t="s">
        <v>76</v>
      </c>
      <c r="BB264" t="s">
        <v>75</v>
      </c>
      <c r="BD264" t="s">
        <v>1938</v>
      </c>
      <c r="BE264" t="s">
        <v>75</v>
      </c>
      <c r="BF264" t="s">
        <v>75</v>
      </c>
      <c r="BG264" t="s">
        <v>1939</v>
      </c>
      <c r="BH264" t="s">
        <v>77</v>
      </c>
      <c r="BI264" s="1">
        <v>38748</v>
      </c>
    </row>
    <row r="265" spans="1:61">
      <c r="A265">
        <v>6552</v>
      </c>
      <c r="B265" t="s">
        <v>1940</v>
      </c>
      <c r="C265" t="s">
        <v>1941</v>
      </c>
      <c r="D265" t="s">
        <v>1942</v>
      </c>
      <c r="E265" t="s">
        <v>1943</v>
      </c>
      <c r="G265" t="s">
        <v>131</v>
      </c>
      <c r="H265" t="s">
        <v>132</v>
      </c>
      <c r="I265">
        <v>10022</v>
      </c>
      <c r="J265" t="s">
        <v>65</v>
      </c>
      <c r="K265" t="s">
        <v>1944</v>
      </c>
      <c r="L265" t="s">
        <v>1945</v>
      </c>
      <c r="M265" t="s">
        <v>1942</v>
      </c>
      <c r="O265" t="s">
        <v>69</v>
      </c>
      <c r="P265">
        <v>1000000</v>
      </c>
      <c r="R265" s="1">
        <v>36647</v>
      </c>
      <c r="S265" t="s">
        <v>79</v>
      </c>
      <c r="T265" t="s">
        <v>71</v>
      </c>
      <c r="U265" t="s">
        <v>72</v>
      </c>
      <c r="V265" t="s">
        <v>101</v>
      </c>
      <c r="W265" t="s">
        <v>3819</v>
      </c>
      <c r="X265" t="s">
        <v>75</v>
      </c>
      <c r="Y265">
        <v>212</v>
      </c>
      <c r="Z265">
        <v>274230000</v>
      </c>
      <c r="AA265" t="s">
        <v>76</v>
      </c>
      <c r="AB265">
        <v>1</v>
      </c>
      <c r="AC265">
        <v>20</v>
      </c>
      <c r="AD265" t="s">
        <v>77</v>
      </c>
      <c r="AE265" t="s">
        <v>75</v>
      </c>
      <c r="AF265" t="s">
        <v>77</v>
      </c>
      <c r="AG265" t="s">
        <v>79</v>
      </c>
      <c r="AH265" t="s">
        <v>80</v>
      </c>
      <c r="AI265">
        <v>60</v>
      </c>
      <c r="AJ265" t="s">
        <v>104</v>
      </c>
      <c r="AK265" t="s">
        <v>1946</v>
      </c>
      <c r="AL265" t="s">
        <v>711</v>
      </c>
      <c r="AM265" s="1">
        <v>39447</v>
      </c>
      <c r="AN265">
        <v>0</v>
      </c>
      <c r="AO265">
        <v>2008005</v>
      </c>
      <c r="AP265">
        <v>20080531</v>
      </c>
      <c r="AQ265" t="s">
        <v>76</v>
      </c>
      <c r="AR265" t="s">
        <v>76</v>
      </c>
      <c r="AU265" t="s">
        <v>208</v>
      </c>
      <c r="AX265" t="s">
        <v>77</v>
      </c>
      <c r="AY265" t="s">
        <v>86</v>
      </c>
      <c r="AZ265">
        <v>1936</v>
      </c>
      <c r="BA265" t="s">
        <v>76</v>
      </c>
      <c r="BB265" t="s">
        <v>75</v>
      </c>
      <c r="BE265" t="s">
        <v>77</v>
      </c>
      <c r="BF265" t="s">
        <v>75</v>
      </c>
      <c r="BG265" t="s">
        <v>88</v>
      </c>
      <c r="BH265" t="s">
        <v>75</v>
      </c>
      <c r="BI265" s="1">
        <v>37165</v>
      </c>
    </row>
    <row r="266" spans="1:61">
      <c r="A266">
        <v>3003</v>
      </c>
      <c r="B266" t="s">
        <v>1947</v>
      </c>
      <c r="C266" t="s">
        <v>1948</v>
      </c>
      <c r="D266" t="s">
        <v>1949</v>
      </c>
      <c r="E266" t="s">
        <v>276</v>
      </c>
      <c r="F266" t="s">
        <v>1675</v>
      </c>
      <c r="G266" t="s">
        <v>131</v>
      </c>
      <c r="H266" t="s">
        <v>132</v>
      </c>
      <c r="I266">
        <v>10022</v>
      </c>
      <c r="J266" t="s">
        <v>65</v>
      </c>
      <c r="K266" t="s">
        <v>1950</v>
      </c>
      <c r="L266" t="s">
        <v>1951</v>
      </c>
      <c r="M266" t="s">
        <v>1949</v>
      </c>
      <c r="O266" t="s">
        <v>69</v>
      </c>
      <c r="P266">
        <v>500000</v>
      </c>
      <c r="R266" s="1">
        <v>33970</v>
      </c>
      <c r="S266" t="s">
        <v>79</v>
      </c>
      <c r="T266" t="s">
        <v>71</v>
      </c>
      <c r="U266" t="s">
        <v>72</v>
      </c>
      <c r="V266" t="s">
        <v>101</v>
      </c>
      <c r="W266" t="s">
        <v>3820</v>
      </c>
      <c r="X266" t="s">
        <v>77</v>
      </c>
      <c r="Y266">
        <v>24.9</v>
      </c>
      <c r="Z266">
        <v>73000000</v>
      </c>
      <c r="AA266" t="s">
        <v>76</v>
      </c>
      <c r="AB266">
        <v>1.5</v>
      </c>
      <c r="AC266">
        <v>20</v>
      </c>
      <c r="AD266" t="s">
        <v>77</v>
      </c>
      <c r="AE266" t="s">
        <v>75</v>
      </c>
      <c r="AF266" t="s">
        <v>77</v>
      </c>
      <c r="AG266" t="s">
        <v>79</v>
      </c>
      <c r="AH266" t="s">
        <v>80</v>
      </c>
      <c r="AI266">
        <v>60</v>
      </c>
      <c r="AJ266" t="s">
        <v>104</v>
      </c>
      <c r="AK266" t="s">
        <v>1073</v>
      </c>
      <c r="AL266" t="s">
        <v>1952</v>
      </c>
      <c r="AM266" s="1">
        <v>38352</v>
      </c>
      <c r="AN266">
        <v>50000000</v>
      </c>
      <c r="AO266">
        <v>2008005</v>
      </c>
      <c r="AP266">
        <v>20080531</v>
      </c>
      <c r="AQ266" t="s">
        <v>76</v>
      </c>
      <c r="AR266" t="s">
        <v>76</v>
      </c>
      <c r="AS266">
        <v>0</v>
      </c>
      <c r="AT266">
        <v>0</v>
      </c>
      <c r="AU266" t="s">
        <v>252</v>
      </c>
      <c r="AV266" t="s">
        <v>1073</v>
      </c>
      <c r="AW266" t="s">
        <v>594</v>
      </c>
      <c r="AX266" t="s">
        <v>77</v>
      </c>
      <c r="AY266" t="s">
        <v>158</v>
      </c>
      <c r="AZ266">
        <v>1338</v>
      </c>
      <c r="BA266" t="s">
        <v>76</v>
      </c>
      <c r="BB266" t="s">
        <v>75</v>
      </c>
      <c r="BE266" t="s">
        <v>77</v>
      </c>
      <c r="BF266" t="s">
        <v>75</v>
      </c>
      <c r="BG266" t="s">
        <v>88</v>
      </c>
      <c r="BH266" t="s">
        <v>75</v>
      </c>
      <c r="BI266" s="1">
        <v>35551</v>
      </c>
    </row>
    <row r="267" spans="1:61">
      <c r="A267">
        <v>3854</v>
      </c>
      <c r="B267" t="s">
        <v>1953</v>
      </c>
      <c r="C267" t="s">
        <v>1954</v>
      </c>
      <c r="D267" t="s">
        <v>1955</v>
      </c>
      <c r="E267" t="s">
        <v>1956</v>
      </c>
      <c r="F267" t="s">
        <v>1957</v>
      </c>
      <c r="G267" t="s">
        <v>671</v>
      </c>
      <c r="H267" t="s">
        <v>601</v>
      </c>
      <c r="I267">
        <v>90212</v>
      </c>
      <c r="J267" t="s">
        <v>65</v>
      </c>
      <c r="K267" t="s">
        <v>1958</v>
      </c>
      <c r="L267" t="s">
        <v>1959</v>
      </c>
      <c r="M267" t="s">
        <v>1955</v>
      </c>
      <c r="O267" t="s">
        <v>716</v>
      </c>
      <c r="P267">
        <v>250000</v>
      </c>
      <c r="Q267">
        <v>100000</v>
      </c>
      <c r="R267" s="1">
        <v>35916</v>
      </c>
      <c r="S267" t="s">
        <v>79</v>
      </c>
      <c r="T267" t="s">
        <v>71</v>
      </c>
      <c r="U267" t="s">
        <v>72</v>
      </c>
      <c r="V267" t="s">
        <v>101</v>
      </c>
      <c r="W267" t="s">
        <v>3821</v>
      </c>
      <c r="X267" t="s">
        <v>77</v>
      </c>
      <c r="Y267">
        <v>70</v>
      </c>
      <c r="Z267">
        <v>195000000</v>
      </c>
      <c r="AA267" t="s">
        <v>76</v>
      </c>
      <c r="AB267">
        <v>2</v>
      </c>
      <c r="AC267">
        <v>20</v>
      </c>
      <c r="AD267" t="s">
        <v>77</v>
      </c>
      <c r="AE267" t="s">
        <v>75</v>
      </c>
      <c r="AF267" t="s">
        <v>77</v>
      </c>
      <c r="AG267" t="s">
        <v>79</v>
      </c>
      <c r="AH267" t="s">
        <v>70</v>
      </c>
      <c r="AI267">
        <v>30</v>
      </c>
      <c r="AJ267" t="s">
        <v>104</v>
      </c>
      <c r="AK267" t="s">
        <v>1960</v>
      </c>
      <c r="AL267" t="s">
        <v>1961</v>
      </c>
      <c r="AM267" s="1">
        <v>38352</v>
      </c>
      <c r="AN267">
        <v>10000000</v>
      </c>
      <c r="AO267">
        <v>2008003</v>
      </c>
      <c r="AP267">
        <v>20070228</v>
      </c>
      <c r="AQ267" t="s">
        <v>76</v>
      </c>
      <c r="AR267" t="s">
        <v>76</v>
      </c>
      <c r="AS267">
        <v>0</v>
      </c>
      <c r="AT267">
        <v>0</v>
      </c>
      <c r="AU267" t="s">
        <v>1962</v>
      </c>
      <c r="AV267" t="s">
        <v>1963</v>
      </c>
      <c r="AW267" t="s">
        <v>953</v>
      </c>
      <c r="AX267" t="s">
        <v>77</v>
      </c>
      <c r="AY267" t="s">
        <v>143</v>
      </c>
      <c r="AZ267">
        <v>1141</v>
      </c>
      <c r="BA267" t="s">
        <v>76</v>
      </c>
      <c r="BB267" t="s">
        <v>75</v>
      </c>
      <c r="BE267" t="s">
        <v>77</v>
      </c>
      <c r="BF267" t="s">
        <v>75</v>
      </c>
      <c r="BG267" t="s">
        <v>88</v>
      </c>
      <c r="BH267" t="s">
        <v>75</v>
      </c>
      <c r="BI267" s="1">
        <v>35947</v>
      </c>
    </row>
    <row r="268" spans="1:61">
      <c r="A268">
        <v>2438</v>
      </c>
      <c r="B268" t="s">
        <v>1964</v>
      </c>
      <c r="C268" t="s">
        <v>1954</v>
      </c>
      <c r="D268" t="s">
        <v>1955</v>
      </c>
      <c r="E268" t="s">
        <v>1956</v>
      </c>
      <c r="F268" t="s">
        <v>1957</v>
      </c>
      <c r="G268" t="s">
        <v>671</v>
      </c>
      <c r="H268" t="s">
        <v>601</v>
      </c>
      <c r="I268">
        <v>90212</v>
      </c>
      <c r="J268" t="s">
        <v>65</v>
      </c>
      <c r="K268" t="s">
        <v>1958</v>
      </c>
      <c r="L268" t="s">
        <v>1959</v>
      </c>
      <c r="M268" t="s">
        <v>1955</v>
      </c>
      <c r="O268" t="s">
        <v>716</v>
      </c>
      <c r="P268">
        <v>250000</v>
      </c>
      <c r="Q268">
        <v>100000</v>
      </c>
      <c r="R268" s="1">
        <v>35186</v>
      </c>
      <c r="S268" t="s">
        <v>79</v>
      </c>
      <c r="T268" t="s">
        <v>71</v>
      </c>
      <c r="U268" t="s">
        <v>72</v>
      </c>
      <c r="V268" t="s">
        <v>101</v>
      </c>
      <c r="W268" t="s">
        <v>3821</v>
      </c>
      <c r="X268" t="s">
        <v>77</v>
      </c>
      <c r="Y268">
        <v>53</v>
      </c>
      <c r="Z268">
        <v>195000000</v>
      </c>
      <c r="AA268" t="s">
        <v>76</v>
      </c>
      <c r="AB268">
        <v>1</v>
      </c>
      <c r="AC268">
        <v>20</v>
      </c>
      <c r="AD268" t="s">
        <v>77</v>
      </c>
      <c r="AE268" t="s">
        <v>75</v>
      </c>
      <c r="AF268" t="s">
        <v>77</v>
      </c>
      <c r="AG268" t="s">
        <v>70</v>
      </c>
      <c r="AH268" t="s">
        <v>70</v>
      </c>
      <c r="AI268">
        <v>60</v>
      </c>
      <c r="AJ268" t="s">
        <v>104</v>
      </c>
      <c r="AK268" t="s">
        <v>1965</v>
      </c>
      <c r="AL268" t="s">
        <v>1961</v>
      </c>
      <c r="AM268" s="1">
        <v>38352</v>
      </c>
      <c r="AN268">
        <v>0</v>
      </c>
      <c r="AO268">
        <v>2008003</v>
      </c>
      <c r="AP268">
        <v>20070228</v>
      </c>
      <c r="AQ268" t="s">
        <v>76</v>
      </c>
      <c r="AR268" t="s">
        <v>76</v>
      </c>
      <c r="AS268">
        <v>0</v>
      </c>
      <c r="AT268">
        <v>0</v>
      </c>
      <c r="AU268" t="s">
        <v>1966</v>
      </c>
      <c r="AV268" t="s">
        <v>1967</v>
      </c>
      <c r="AW268" t="s">
        <v>953</v>
      </c>
      <c r="AX268" t="s">
        <v>77</v>
      </c>
      <c r="AY268" t="s">
        <v>158</v>
      </c>
      <c r="AZ268">
        <v>1141</v>
      </c>
      <c r="BA268" t="s">
        <v>76</v>
      </c>
      <c r="BB268" t="s">
        <v>75</v>
      </c>
      <c r="BE268" t="s">
        <v>75</v>
      </c>
      <c r="BF268" t="s">
        <v>75</v>
      </c>
      <c r="BG268" t="s">
        <v>88</v>
      </c>
      <c r="BH268" t="s">
        <v>75</v>
      </c>
      <c r="BI268" s="1">
        <v>35370</v>
      </c>
    </row>
    <row r="269" spans="1:61">
      <c r="A269">
        <v>20551</v>
      </c>
      <c r="B269" t="s">
        <v>1968</v>
      </c>
      <c r="C269" t="s">
        <v>1969</v>
      </c>
      <c r="D269" t="s">
        <v>1970</v>
      </c>
      <c r="E269" t="s">
        <v>1971</v>
      </c>
      <c r="F269" t="s">
        <v>1972</v>
      </c>
      <c r="G269" t="s">
        <v>131</v>
      </c>
      <c r="H269" t="s">
        <v>132</v>
      </c>
      <c r="I269">
        <v>10020</v>
      </c>
      <c r="J269" t="s">
        <v>65</v>
      </c>
      <c r="K269" t="s">
        <v>1973</v>
      </c>
      <c r="L269" t="s">
        <v>1974</v>
      </c>
      <c r="M269" t="s">
        <v>1975</v>
      </c>
      <c r="O269" t="s">
        <v>1976</v>
      </c>
      <c r="P269">
        <v>1000000</v>
      </c>
      <c r="Q269">
        <v>100000</v>
      </c>
      <c r="R269" s="1">
        <v>38810</v>
      </c>
      <c r="S269" t="s">
        <v>79</v>
      </c>
      <c r="T269" t="s">
        <v>71</v>
      </c>
      <c r="U269" t="s">
        <v>72</v>
      </c>
      <c r="V269" t="s">
        <v>101</v>
      </c>
      <c r="W269" t="s">
        <v>1977</v>
      </c>
      <c r="X269" t="s">
        <v>75</v>
      </c>
      <c r="Y269">
        <v>267.73599999999999</v>
      </c>
      <c r="Z269">
        <v>126900000000</v>
      </c>
      <c r="AA269" t="s">
        <v>76</v>
      </c>
      <c r="AB269">
        <v>1.5</v>
      </c>
      <c r="AC269">
        <v>20</v>
      </c>
      <c r="AD269" t="s">
        <v>77</v>
      </c>
      <c r="AE269" t="s">
        <v>1978</v>
      </c>
      <c r="AF269" t="s">
        <v>77</v>
      </c>
      <c r="AG269" t="s">
        <v>79</v>
      </c>
      <c r="AH269" t="s">
        <v>70</v>
      </c>
      <c r="AI269">
        <v>60</v>
      </c>
      <c r="AJ269">
        <v>0</v>
      </c>
      <c r="AK269" t="s">
        <v>983</v>
      </c>
      <c r="AL269" t="s">
        <v>193</v>
      </c>
      <c r="AM269" s="1">
        <v>39082</v>
      </c>
      <c r="AN269">
        <v>50000000</v>
      </c>
      <c r="AO269">
        <v>2008007</v>
      </c>
      <c r="AP269">
        <v>20071231</v>
      </c>
      <c r="AQ269" t="s">
        <v>76</v>
      </c>
      <c r="AR269" t="s">
        <v>76</v>
      </c>
      <c r="AS269">
        <v>0</v>
      </c>
      <c r="AU269" t="s">
        <v>84</v>
      </c>
      <c r="AV269" t="s">
        <v>84</v>
      </c>
      <c r="AW269" t="s">
        <v>1979</v>
      </c>
      <c r="AX269" t="s">
        <v>77</v>
      </c>
      <c r="AY269" t="s">
        <v>143</v>
      </c>
      <c r="AZ269">
        <v>530</v>
      </c>
      <c r="BA269" t="s">
        <v>76</v>
      </c>
      <c r="BB269" t="s">
        <v>77</v>
      </c>
      <c r="BD269" t="s">
        <v>1980</v>
      </c>
      <c r="BE269" t="s">
        <v>77</v>
      </c>
      <c r="BF269" t="s">
        <v>75</v>
      </c>
      <c r="BG269" t="s">
        <v>391</v>
      </c>
      <c r="BH269" t="s">
        <v>77</v>
      </c>
      <c r="BI269" s="1">
        <v>39226</v>
      </c>
    </row>
    <row r="270" spans="1:61">
      <c r="A270">
        <v>7596</v>
      </c>
      <c r="B270" t="s">
        <v>1981</v>
      </c>
      <c r="C270" t="s">
        <v>1982</v>
      </c>
      <c r="E270" t="s">
        <v>1983</v>
      </c>
      <c r="F270" t="s">
        <v>1984</v>
      </c>
      <c r="G270" t="s">
        <v>1985</v>
      </c>
      <c r="H270" t="s">
        <v>682</v>
      </c>
      <c r="I270">
        <v>7030</v>
      </c>
      <c r="J270" t="s">
        <v>65</v>
      </c>
      <c r="K270" t="s">
        <v>1986</v>
      </c>
      <c r="L270" t="s">
        <v>1987</v>
      </c>
      <c r="M270" t="s">
        <v>1988</v>
      </c>
      <c r="N270" t="s">
        <v>1989</v>
      </c>
      <c r="O270" t="s">
        <v>1990</v>
      </c>
      <c r="P270">
        <v>1000000</v>
      </c>
      <c r="R270" s="1">
        <v>37257</v>
      </c>
      <c r="S270" t="s">
        <v>79</v>
      </c>
      <c r="T270" t="s">
        <v>71</v>
      </c>
      <c r="U270" t="s">
        <v>72</v>
      </c>
      <c r="V270" t="s">
        <v>190</v>
      </c>
      <c r="W270" t="s">
        <v>3822</v>
      </c>
      <c r="X270" t="s">
        <v>77</v>
      </c>
      <c r="Y270">
        <v>451.42200000000003</v>
      </c>
      <c r="Z270">
        <v>1828000000</v>
      </c>
      <c r="AA270" t="s">
        <v>76</v>
      </c>
      <c r="AB270">
        <v>1</v>
      </c>
      <c r="AC270">
        <v>20</v>
      </c>
      <c r="AD270" t="s">
        <v>77</v>
      </c>
      <c r="AE270" t="s">
        <v>75</v>
      </c>
      <c r="AF270" t="s">
        <v>75</v>
      </c>
      <c r="AG270" t="s">
        <v>79</v>
      </c>
      <c r="AH270" t="s">
        <v>79</v>
      </c>
      <c r="AI270">
        <v>30</v>
      </c>
      <c r="AJ270" t="s">
        <v>191</v>
      </c>
      <c r="AK270" t="s">
        <v>1991</v>
      </c>
      <c r="AL270" t="s">
        <v>106</v>
      </c>
      <c r="AN270">
        <v>1000000</v>
      </c>
      <c r="AO270">
        <v>2008007</v>
      </c>
      <c r="AP270">
        <v>20080731</v>
      </c>
      <c r="AQ270" t="s">
        <v>76</v>
      </c>
      <c r="AR270" t="s">
        <v>76</v>
      </c>
      <c r="AS270">
        <v>0</v>
      </c>
      <c r="AT270">
        <v>0</v>
      </c>
      <c r="AU270" t="s">
        <v>1132</v>
      </c>
      <c r="AV270" t="s">
        <v>84</v>
      </c>
      <c r="AW270" t="s">
        <v>1992</v>
      </c>
      <c r="AX270" t="s">
        <v>77</v>
      </c>
      <c r="AY270" t="s">
        <v>86</v>
      </c>
      <c r="AZ270">
        <v>1182</v>
      </c>
      <c r="BA270" t="s">
        <v>76</v>
      </c>
      <c r="BB270" t="s">
        <v>77</v>
      </c>
      <c r="BD270" t="s">
        <v>1132</v>
      </c>
      <c r="BE270" t="s">
        <v>77</v>
      </c>
      <c r="BF270" t="s">
        <v>75</v>
      </c>
      <c r="BG270" t="s">
        <v>88</v>
      </c>
      <c r="BH270" t="s">
        <v>75</v>
      </c>
      <c r="BI270" s="1">
        <v>38583</v>
      </c>
    </row>
    <row r="271" spans="1:61">
      <c r="A271">
        <v>23520</v>
      </c>
      <c r="B271" t="s">
        <v>1993</v>
      </c>
      <c r="C271" t="s">
        <v>1982</v>
      </c>
      <c r="D271" t="s">
        <v>1994</v>
      </c>
      <c r="E271" t="s">
        <v>1983</v>
      </c>
      <c r="F271" t="s">
        <v>1984</v>
      </c>
      <c r="G271" t="s">
        <v>1985</v>
      </c>
      <c r="H271" t="s">
        <v>682</v>
      </c>
      <c r="I271">
        <v>7030</v>
      </c>
      <c r="J271" t="s">
        <v>65</v>
      </c>
      <c r="K271" t="s">
        <v>1986</v>
      </c>
      <c r="L271" t="s">
        <v>1987</v>
      </c>
      <c r="M271" t="s">
        <v>1988</v>
      </c>
      <c r="N271" t="s">
        <v>1989</v>
      </c>
      <c r="O271" t="s">
        <v>1156</v>
      </c>
      <c r="P271">
        <v>1000000</v>
      </c>
      <c r="Q271">
        <v>100000</v>
      </c>
      <c r="R271" s="1">
        <v>39295</v>
      </c>
      <c r="S271" t="s">
        <v>79</v>
      </c>
      <c r="T271" t="s">
        <v>71</v>
      </c>
      <c r="U271" t="s">
        <v>72</v>
      </c>
      <c r="V271" t="s">
        <v>190</v>
      </c>
      <c r="W271" t="s">
        <v>1995</v>
      </c>
      <c r="X271" t="s">
        <v>77</v>
      </c>
      <c r="Y271">
        <v>247.721</v>
      </c>
      <c r="Z271">
        <v>1828000000</v>
      </c>
      <c r="AA271" t="s">
        <v>76</v>
      </c>
      <c r="AB271">
        <v>2</v>
      </c>
      <c r="AC271">
        <v>20</v>
      </c>
      <c r="AD271" t="s">
        <v>77</v>
      </c>
      <c r="AE271" t="s">
        <v>75</v>
      </c>
      <c r="AF271" t="s">
        <v>75</v>
      </c>
      <c r="AG271" t="s">
        <v>79</v>
      </c>
      <c r="AH271" t="s">
        <v>70</v>
      </c>
      <c r="AI271">
        <v>90</v>
      </c>
      <c r="AJ271" t="s">
        <v>104</v>
      </c>
      <c r="AK271" t="s">
        <v>1991</v>
      </c>
      <c r="AL271" t="s">
        <v>1996</v>
      </c>
      <c r="AM271" s="1">
        <v>39447</v>
      </c>
      <c r="AN271">
        <v>50000000</v>
      </c>
      <c r="AO271">
        <v>2008007</v>
      </c>
      <c r="AP271">
        <v>20080731</v>
      </c>
      <c r="AQ271" t="s">
        <v>76</v>
      </c>
      <c r="AR271" t="s">
        <v>76</v>
      </c>
      <c r="AS271">
        <v>0</v>
      </c>
      <c r="AT271">
        <v>0</v>
      </c>
      <c r="AU271" t="s">
        <v>1997</v>
      </c>
      <c r="AV271" t="s">
        <v>84</v>
      </c>
      <c r="AW271" t="s">
        <v>511</v>
      </c>
      <c r="AX271" t="s">
        <v>77</v>
      </c>
      <c r="AY271" t="s">
        <v>86</v>
      </c>
      <c r="AZ271">
        <v>1182</v>
      </c>
      <c r="BA271" t="s">
        <v>76</v>
      </c>
      <c r="BB271" t="s">
        <v>77</v>
      </c>
      <c r="BD271" t="s">
        <v>1132</v>
      </c>
      <c r="BE271" t="s">
        <v>75</v>
      </c>
      <c r="BF271" t="s">
        <v>75</v>
      </c>
      <c r="BG271" t="s">
        <v>88</v>
      </c>
      <c r="BH271" t="s">
        <v>75</v>
      </c>
      <c r="BI271" s="1">
        <v>39583</v>
      </c>
    </row>
    <row r="272" spans="1:61">
      <c r="A272">
        <v>5131</v>
      </c>
      <c r="B272" t="s">
        <v>1998</v>
      </c>
      <c r="C272" t="s">
        <v>1982</v>
      </c>
      <c r="D272" t="s">
        <v>1988</v>
      </c>
      <c r="E272" t="s">
        <v>1983</v>
      </c>
      <c r="F272" t="s">
        <v>1984</v>
      </c>
      <c r="G272" t="s">
        <v>1985</v>
      </c>
      <c r="H272" t="s">
        <v>682</v>
      </c>
      <c r="I272">
        <v>7030</v>
      </c>
      <c r="J272" t="s">
        <v>65</v>
      </c>
      <c r="K272" t="s">
        <v>1986</v>
      </c>
      <c r="L272" t="s">
        <v>1987</v>
      </c>
      <c r="M272" t="s">
        <v>1988</v>
      </c>
      <c r="N272" t="s">
        <v>1989</v>
      </c>
      <c r="O272" t="s">
        <v>206</v>
      </c>
      <c r="P272">
        <v>1000000</v>
      </c>
      <c r="Q272">
        <v>100000</v>
      </c>
      <c r="R272" s="1">
        <v>36526</v>
      </c>
      <c r="S272" t="s">
        <v>79</v>
      </c>
      <c r="T272" t="s">
        <v>71</v>
      </c>
      <c r="U272" t="s">
        <v>72</v>
      </c>
      <c r="V272" t="s">
        <v>138</v>
      </c>
      <c r="W272" t="s">
        <v>3823</v>
      </c>
      <c r="X272" t="s">
        <v>77</v>
      </c>
      <c r="Y272">
        <v>26.873000000000001</v>
      </c>
      <c r="Z272">
        <v>1828000000</v>
      </c>
      <c r="AA272" t="s">
        <v>76</v>
      </c>
      <c r="AB272">
        <v>1</v>
      </c>
      <c r="AC272">
        <v>20</v>
      </c>
      <c r="AD272" t="s">
        <v>77</v>
      </c>
      <c r="AE272" t="s">
        <v>75</v>
      </c>
      <c r="AF272" t="s">
        <v>77</v>
      </c>
      <c r="AG272" t="s">
        <v>79</v>
      </c>
      <c r="AH272" t="s">
        <v>79</v>
      </c>
      <c r="AI272">
        <v>30</v>
      </c>
      <c r="AJ272" t="s">
        <v>191</v>
      </c>
      <c r="AK272" t="s">
        <v>1999</v>
      </c>
      <c r="AL272" t="s">
        <v>106</v>
      </c>
      <c r="AM272" s="1">
        <v>37986</v>
      </c>
      <c r="AN272">
        <v>1000000</v>
      </c>
      <c r="AO272">
        <v>2008007</v>
      </c>
      <c r="AP272">
        <v>20080731</v>
      </c>
      <c r="AQ272" t="s">
        <v>76</v>
      </c>
      <c r="AR272" t="s">
        <v>76</v>
      </c>
      <c r="AS272">
        <v>0</v>
      </c>
      <c r="AT272">
        <v>0</v>
      </c>
      <c r="AU272" t="s">
        <v>1132</v>
      </c>
      <c r="AV272" t="s">
        <v>84</v>
      </c>
      <c r="AW272" t="s">
        <v>1278</v>
      </c>
      <c r="AX272" t="s">
        <v>77</v>
      </c>
      <c r="AY272" t="s">
        <v>143</v>
      </c>
      <c r="AZ272">
        <v>1182</v>
      </c>
      <c r="BA272" t="s">
        <v>76</v>
      </c>
      <c r="BB272" t="s">
        <v>77</v>
      </c>
      <c r="BD272" t="s">
        <v>1132</v>
      </c>
      <c r="BE272" t="s">
        <v>77</v>
      </c>
      <c r="BF272" t="s">
        <v>75</v>
      </c>
      <c r="BG272" t="s">
        <v>88</v>
      </c>
      <c r="BH272" t="s">
        <v>75</v>
      </c>
      <c r="BI272" s="1">
        <v>36720</v>
      </c>
    </row>
    <row r="273" spans="1:61">
      <c r="A273">
        <v>17772</v>
      </c>
      <c r="B273" t="s">
        <v>2000</v>
      </c>
      <c r="C273" t="s">
        <v>2001</v>
      </c>
      <c r="D273" t="s">
        <v>2002</v>
      </c>
      <c r="E273" t="s">
        <v>2003</v>
      </c>
      <c r="F273" t="s">
        <v>2004</v>
      </c>
      <c r="G273" t="s">
        <v>2005</v>
      </c>
      <c r="H273" t="s">
        <v>216</v>
      </c>
      <c r="I273">
        <v>18411</v>
      </c>
      <c r="J273" t="s">
        <v>65</v>
      </c>
      <c r="K273" t="s">
        <v>2006</v>
      </c>
      <c r="L273" t="s">
        <v>2007</v>
      </c>
      <c r="M273" t="s">
        <v>2008</v>
      </c>
      <c r="O273" t="s">
        <v>2009</v>
      </c>
      <c r="P273">
        <v>250000</v>
      </c>
      <c r="R273" s="1">
        <v>37895</v>
      </c>
      <c r="S273" t="s">
        <v>79</v>
      </c>
      <c r="T273" t="s">
        <v>71</v>
      </c>
      <c r="U273" t="s">
        <v>72</v>
      </c>
      <c r="V273" t="s">
        <v>303</v>
      </c>
      <c r="W273" t="s">
        <v>3824</v>
      </c>
      <c r="X273" t="s">
        <v>77</v>
      </c>
      <c r="Y273">
        <v>47.252000000000002</v>
      </c>
      <c r="Z273">
        <v>125000000</v>
      </c>
      <c r="AA273" t="s">
        <v>76</v>
      </c>
      <c r="AB273">
        <v>2</v>
      </c>
      <c r="AC273">
        <v>20</v>
      </c>
      <c r="AD273" t="s">
        <v>77</v>
      </c>
      <c r="AE273" t="s">
        <v>75</v>
      </c>
      <c r="AF273" t="s">
        <v>77</v>
      </c>
      <c r="AG273" t="s">
        <v>79</v>
      </c>
      <c r="AH273" t="s">
        <v>70</v>
      </c>
      <c r="AI273">
        <v>30</v>
      </c>
      <c r="AJ273" t="s">
        <v>104</v>
      </c>
      <c r="AK273" t="s">
        <v>2010</v>
      </c>
      <c r="AL273" t="s">
        <v>2011</v>
      </c>
      <c r="AM273" s="1">
        <v>39447</v>
      </c>
      <c r="AN273">
        <v>0</v>
      </c>
      <c r="AO273">
        <v>2008007</v>
      </c>
      <c r="AP273">
        <v>20080731</v>
      </c>
      <c r="AQ273" t="s">
        <v>76</v>
      </c>
      <c r="AR273" t="s">
        <v>76</v>
      </c>
      <c r="AU273" t="s">
        <v>2012</v>
      </c>
      <c r="AW273" t="s">
        <v>2013</v>
      </c>
      <c r="AX273" t="s">
        <v>77</v>
      </c>
      <c r="AY273" t="s">
        <v>86</v>
      </c>
      <c r="AZ273">
        <v>6505</v>
      </c>
      <c r="BA273" t="s">
        <v>76</v>
      </c>
      <c r="BB273" t="s">
        <v>75</v>
      </c>
      <c r="BD273" t="s">
        <v>2014</v>
      </c>
      <c r="BE273" t="s">
        <v>75</v>
      </c>
      <c r="BF273" t="s">
        <v>75</v>
      </c>
      <c r="BG273" t="s">
        <v>88</v>
      </c>
      <c r="BH273" t="s">
        <v>75</v>
      </c>
      <c r="BI273" s="1">
        <v>38891</v>
      </c>
    </row>
    <row r="274" spans="1:61">
      <c r="A274">
        <v>14224</v>
      </c>
      <c r="B274" t="s">
        <v>2015</v>
      </c>
      <c r="C274" t="s">
        <v>379</v>
      </c>
      <c r="E274" t="s">
        <v>380</v>
      </c>
      <c r="G274" t="s">
        <v>131</v>
      </c>
      <c r="H274" t="s">
        <v>132</v>
      </c>
      <c r="I274">
        <v>10020</v>
      </c>
      <c r="J274" t="s">
        <v>65</v>
      </c>
      <c r="K274" t="s">
        <v>381</v>
      </c>
      <c r="L274" t="s">
        <v>382</v>
      </c>
      <c r="M274" t="s">
        <v>383</v>
      </c>
      <c r="N274" t="s">
        <v>384</v>
      </c>
      <c r="O274" t="s">
        <v>206</v>
      </c>
      <c r="P274">
        <v>500000</v>
      </c>
      <c r="Q274">
        <v>50000</v>
      </c>
      <c r="R274" s="1">
        <v>35096</v>
      </c>
      <c r="S274" t="s">
        <v>79</v>
      </c>
      <c r="T274" t="s">
        <v>71</v>
      </c>
      <c r="U274" t="s">
        <v>72</v>
      </c>
      <c r="V274" t="s">
        <v>101</v>
      </c>
      <c r="W274" t="s">
        <v>3825</v>
      </c>
      <c r="X274" t="s">
        <v>77</v>
      </c>
      <c r="Y274">
        <v>300</v>
      </c>
      <c r="Z274">
        <v>620000000</v>
      </c>
      <c r="AA274" t="s">
        <v>76</v>
      </c>
      <c r="AB274">
        <v>1.5</v>
      </c>
      <c r="AC274">
        <v>20</v>
      </c>
      <c r="AD274" t="s">
        <v>77</v>
      </c>
      <c r="AE274" t="s">
        <v>75</v>
      </c>
      <c r="AF274" t="s">
        <v>77</v>
      </c>
      <c r="AG274" t="s">
        <v>79</v>
      </c>
      <c r="AH274" t="s">
        <v>79</v>
      </c>
      <c r="AI274">
        <v>30</v>
      </c>
      <c r="AJ274">
        <v>0</v>
      </c>
      <c r="AK274" t="s">
        <v>387</v>
      </c>
      <c r="AL274" t="s">
        <v>388</v>
      </c>
      <c r="AN274">
        <v>0</v>
      </c>
      <c r="AO274">
        <v>2008007</v>
      </c>
      <c r="AP274">
        <v>20080731</v>
      </c>
      <c r="AQ274" t="s">
        <v>76</v>
      </c>
      <c r="AR274" t="s">
        <v>76</v>
      </c>
      <c r="AS274">
        <v>0</v>
      </c>
      <c r="AT274">
        <v>0</v>
      </c>
      <c r="AU274" t="s">
        <v>270</v>
      </c>
      <c r="AV274" t="s">
        <v>2016</v>
      </c>
      <c r="AW274" t="s">
        <v>402</v>
      </c>
      <c r="AX274" t="s">
        <v>77</v>
      </c>
      <c r="AY274" t="s">
        <v>86</v>
      </c>
      <c r="AZ274">
        <v>5649</v>
      </c>
      <c r="BA274" t="s">
        <v>76</v>
      </c>
      <c r="BB274" t="s">
        <v>77</v>
      </c>
      <c r="BE274" t="s">
        <v>77</v>
      </c>
      <c r="BF274" t="s">
        <v>75</v>
      </c>
      <c r="BG274" t="s">
        <v>88</v>
      </c>
      <c r="BH274" t="s">
        <v>75</v>
      </c>
      <c r="BI274" s="1">
        <v>38463</v>
      </c>
    </row>
    <row r="275" spans="1:61">
      <c r="A275">
        <v>8049</v>
      </c>
      <c r="B275" t="s">
        <v>2017</v>
      </c>
      <c r="C275" t="s">
        <v>2018</v>
      </c>
      <c r="D275" t="s">
        <v>2019</v>
      </c>
      <c r="E275" t="s">
        <v>1414</v>
      </c>
      <c r="F275" t="s">
        <v>1415</v>
      </c>
      <c r="G275" t="s">
        <v>131</v>
      </c>
      <c r="H275" t="s">
        <v>132</v>
      </c>
      <c r="I275">
        <v>10017</v>
      </c>
      <c r="J275" t="s">
        <v>65</v>
      </c>
      <c r="K275" t="s">
        <v>2020</v>
      </c>
      <c r="L275" t="s">
        <v>2021</v>
      </c>
      <c r="M275" t="s">
        <v>2019</v>
      </c>
      <c r="N275" t="s">
        <v>2022</v>
      </c>
      <c r="O275" t="s">
        <v>481</v>
      </c>
      <c r="P275">
        <v>1000000</v>
      </c>
      <c r="R275" s="1">
        <v>37438</v>
      </c>
      <c r="S275" t="s">
        <v>79</v>
      </c>
      <c r="T275" t="s">
        <v>71</v>
      </c>
      <c r="U275" t="s">
        <v>72</v>
      </c>
      <c r="V275" t="s">
        <v>153</v>
      </c>
      <c r="W275" t="s">
        <v>3826</v>
      </c>
      <c r="X275" t="s">
        <v>77</v>
      </c>
      <c r="Y275">
        <v>614</v>
      </c>
      <c r="Z275">
        <v>970000000</v>
      </c>
      <c r="AA275" t="s">
        <v>76</v>
      </c>
      <c r="AB275">
        <v>2</v>
      </c>
      <c r="AC275">
        <v>20</v>
      </c>
      <c r="AD275" t="s">
        <v>77</v>
      </c>
      <c r="AE275" t="s">
        <v>75</v>
      </c>
      <c r="AF275" t="s">
        <v>77</v>
      </c>
      <c r="AG275" t="s">
        <v>79</v>
      </c>
      <c r="AH275" t="s">
        <v>70</v>
      </c>
      <c r="AI275">
        <v>30</v>
      </c>
      <c r="AJ275" t="s">
        <v>104</v>
      </c>
      <c r="AK275" t="s">
        <v>2023</v>
      </c>
      <c r="AL275" t="s">
        <v>2024</v>
      </c>
      <c r="AM275" s="1">
        <v>39447</v>
      </c>
      <c r="AN275">
        <v>0</v>
      </c>
      <c r="AO275">
        <v>2008007</v>
      </c>
      <c r="AP275">
        <v>20080630</v>
      </c>
      <c r="AQ275" t="s">
        <v>76</v>
      </c>
      <c r="AR275" t="s">
        <v>76</v>
      </c>
      <c r="AU275" t="s">
        <v>179</v>
      </c>
      <c r="AW275" t="s">
        <v>2025</v>
      </c>
      <c r="AX275" t="s">
        <v>77</v>
      </c>
      <c r="AY275" t="s">
        <v>86</v>
      </c>
      <c r="AZ275">
        <v>1935</v>
      </c>
      <c r="BA275" t="s">
        <v>76</v>
      </c>
      <c r="BB275" t="s">
        <v>77</v>
      </c>
      <c r="BD275" t="s">
        <v>179</v>
      </c>
      <c r="BE275" t="s">
        <v>75</v>
      </c>
      <c r="BF275" t="s">
        <v>75</v>
      </c>
      <c r="BG275" t="s">
        <v>88</v>
      </c>
      <c r="BH275" t="s">
        <v>75</v>
      </c>
      <c r="BI275" s="1">
        <v>37591</v>
      </c>
    </row>
    <row r="276" spans="1:61">
      <c r="A276">
        <v>6551</v>
      </c>
      <c r="B276" t="s">
        <v>2026</v>
      </c>
      <c r="C276" t="s">
        <v>2018</v>
      </c>
      <c r="D276" t="s">
        <v>2019</v>
      </c>
      <c r="E276" t="s">
        <v>1414</v>
      </c>
      <c r="F276" t="s">
        <v>1415</v>
      </c>
      <c r="G276" t="s">
        <v>131</v>
      </c>
      <c r="H276" t="s">
        <v>132</v>
      </c>
      <c r="I276">
        <v>10017</v>
      </c>
      <c r="J276" t="s">
        <v>65</v>
      </c>
      <c r="K276" t="s">
        <v>2020</v>
      </c>
      <c r="L276" t="s">
        <v>2021</v>
      </c>
      <c r="M276" t="s">
        <v>2019</v>
      </c>
      <c r="N276" t="s">
        <v>2022</v>
      </c>
      <c r="O276" t="s">
        <v>69</v>
      </c>
      <c r="P276">
        <v>500000</v>
      </c>
      <c r="R276" s="1">
        <v>36800</v>
      </c>
      <c r="S276" t="s">
        <v>79</v>
      </c>
      <c r="T276" t="s">
        <v>71</v>
      </c>
      <c r="U276" t="s">
        <v>72</v>
      </c>
      <c r="V276" t="s">
        <v>153</v>
      </c>
      <c r="W276" t="s">
        <v>3827</v>
      </c>
      <c r="X276" t="s">
        <v>77</v>
      </c>
      <c r="Y276">
        <v>290</v>
      </c>
      <c r="Z276">
        <v>970000000</v>
      </c>
      <c r="AA276" t="s">
        <v>76</v>
      </c>
      <c r="AB276">
        <v>1</v>
      </c>
      <c r="AC276">
        <v>20</v>
      </c>
      <c r="AD276" t="s">
        <v>77</v>
      </c>
      <c r="AE276" t="s">
        <v>75</v>
      </c>
      <c r="AF276" t="s">
        <v>77</v>
      </c>
      <c r="AG276" t="s">
        <v>79</v>
      </c>
      <c r="AH276" t="s">
        <v>80</v>
      </c>
      <c r="AI276">
        <v>30</v>
      </c>
      <c r="AJ276" t="s">
        <v>104</v>
      </c>
      <c r="AK276" t="s">
        <v>2023</v>
      </c>
      <c r="AL276" t="s">
        <v>2024</v>
      </c>
      <c r="AM276" s="1">
        <v>39447</v>
      </c>
      <c r="AN276">
        <v>0</v>
      </c>
      <c r="AO276">
        <v>2008007</v>
      </c>
      <c r="AP276">
        <v>20080630</v>
      </c>
      <c r="AQ276" t="s">
        <v>76</v>
      </c>
      <c r="AR276" t="s">
        <v>76</v>
      </c>
      <c r="AU276" t="s">
        <v>179</v>
      </c>
      <c r="AW276" t="s">
        <v>2025</v>
      </c>
      <c r="AX276" t="s">
        <v>77</v>
      </c>
      <c r="AY276" t="s">
        <v>86</v>
      </c>
      <c r="AZ276">
        <v>1935</v>
      </c>
      <c r="BA276" t="s">
        <v>76</v>
      </c>
      <c r="BB276" t="s">
        <v>75</v>
      </c>
      <c r="BC276" t="s">
        <v>2017</v>
      </c>
      <c r="BD276" t="s">
        <v>179</v>
      </c>
      <c r="BE276" t="s">
        <v>77</v>
      </c>
      <c r="BF276" t="s">
        <v>75</v>
      </c>
      <c r="BG276" t="s">
        <v>88</v>
      </c>
      <c r="BH276" t="s">
        <v>75</v>
      </c>
      <c r="BI276" s="1">
        <v>37165</v>
      </c>
    </row>
    <row r="277" spans="1:61">
      <c r="A277">
        <v>18996</v>
      </c>
      <c r="B277" t="s">
        <v>2027</v>
      </c>
      <c r="C277" t="s">
        <v>2028</v>
      </c>
      <c r="D277" t="s">
        <v>2029</v>
      </c>
      <c r="E277" t="s">
        <v>2030</v>
      </c>
      <c r="G277" t="s">
        <v>316</v>
      </c>
      <c r="I277" t="s">
        <v>2031</v>
      </c>
      <c r="J277" t="s">
        <v>318</v>
      </c>
      <c r="K277" t="s">
        <v>2032</v>
      </c>
      <c r="L277" t="s">
        <v>2033</v>
      </c>
      <c r="M277" t="s">
        <v>2034</v>
      </c>
      <c r="O277" t="s">
        <v>206</v>
      </c>
      <c r="P277">
        <v>100000</v>
      </c>
      <c r="Q277">
        <v>0</v>
      </c>
      <c r="R277" s="1">
        <v>39022</v>
      </c>
      <c r="S277" t="s">
        <v>79</v>
      </c>
      <c r="T277" t="s">
        <v>71</v>
      </c>
      <c r="U277" t="s">
        <v>72</v>
      </c>
      <c r="V277" t="s">
        <v>101</v>
      </c>
      <c r="W277" t="s">
        <v>3828</v>
      </c>
      <c r="X277" t="s">
        <v>77</v>
      </c>
      <c r="Y277">
        <v>14.75</v>
      </c>
      <c r="Z277">
        <v>14500000</v>
      </c>
      <c r="AA277" t="s">
        <v>76</v>
      </c>
      <c r="AB277">
        <v>2</v>
      </c>
      <c r="AC277">
        <v>20</v>
      </c>
      <c r="AD277" t="s">
        <v>77</v>
      </c>
      <c r="AE277" t="s">
        <v>75</v>
      </c>
      <c r="AF277" t="s">
        <v>77</v>
      </c>
      <c r="AG277" t="s">
        <v>79</v>
      </c>
      <c r="AH277" t="s">
        <v>70</v>
      </c>
      <c r="AI277">
        <v>90</v>
      </c>
      <c r="AJ277">
        <v>0</v>
      </c>
      <c r="AK277" t="s">
        <v>2035</v>
      </c>
      <c r="AL277" t="s">
        <v>733</v>
      </c>
      <c r="AO277">
        <v>2008006</v>
      </c>
      <c r="AP277">
        <v>20070731</v>
      </c>
      <c r="AQ277" t="s">
        <v>76</v>
      </c>
      <c r="AR277" t="s">
        <v>76</v>
      </c>
      <c r="AS277">
        <v>0</v>
      </c>
      <c r="AT277">
        <v>0</v>
      </c>
      <c r="AU277" t="s">
        <v>284</v>
      </c>
      <c r="AV277" t="s">
        <v>2036</v>
      </c>
      <c r="AW277" t="s">
        <v>418</v>
      </c>
      <c r="AX277" t="s">
        <v>77</v>
      </c>
      <c r="AY277" t="s">
        <v>86</v>
      </c>
      <c r="AZ277">
        <v>6859</v>
      </c>
      <c r="BA277" t="s">
        <v>76</v>
      </c>
      <c r="BB277" t="s">
        <v>77</v>
      </c>
      <c r="BE277" t="s">
        <v>77</v>
      </c>
      <c r="BF277" t="s">
        <v>75</v>
      </c>
      <c r="BG277" t="s">
        <v>112</v>
      </c>
      <c r="BH277" t="s">
        <v>75</v>
      </c>
      <c r="BI277" s="1">
        <v>39023</v>
      </c>
    </row>
    <row r="278" spans="1:61">
      <c r="A278">
        <v>23748</v>
      </c>
      <c r="B278" t="s">
        <v>2037</v>
      </c>
      <c r="C278" t="s">
        <v>2038</v>
      </c>
      <c r="E278" t="s">
        <v>2039</v>
      </c>
      <c r="G278" t="s">
        <v>131</v>
      </c>
      <c r="H278" t="s">
        <v>132</v>
      </c>
      <c r="I278">
        <v>10006</v>
      </c>
      <c r="J278" t="s">
        <v>65</v>
      </c>
      <c r="K278" t="s">
        <v>2040</v>
      </c>
      <c r="L278" t="s">
        <v>2041</v>
      </c>
      <c r="M278" t="s">
        <v>2042</v>
      </c>
      <c r="O278" t="s">
        <v>69</v>
      </c>
      <c r="P278">
        <v>250000</v>
      </c>
      <c r="R278" s="1">
        <v>39295</v>
      </c>
      <c r="S278" t="s">
        <v>79</v>
      </c>
      <c r="T278" t="s">
        <v>71</v>
      </c>
      <c r="U278" t="s">
        <v>72</v>
      </c>
      <c r="V278" t="s">
        <v>101</v>
      </c>
      <c r="W278" t="s">
        <v>2043</v>
      </c>
      <c r="X278" t="s">
        <v>77</v>
      </c>
      <c r="Z278">
        <v>1084000000</v>
      </c>
      <c r="AA278" t="s">
        <v>76</v>
      </c>
      <c r="AB278">
        <v>1.5</v>
      </c>
      <c r="AC278">
        <v>20</v>
      </c>
      <c r="AD278" t="s">
        <v>77</v>
      </c>
      <c r="AE278" t="s">
        <v>75</v>
      </c>
      <c r="AF278" t="s">
        <v>77</v>
      </c>
      <c r="AG278" t="s">
        <v>79</v>
      </c>
      <c r="AH278" t="s">
        <v>79</v>
      </c>
      <c r="AI278">
        <v>90</v>
      </c>
      <c r="AK278" t="s">
        <v>414</v>
      </c>
      <c r="AL278" t="s">
        <v>656</v>
      </c>
      <c r="AP278">
        <v>20061231</v>
      </c>
      <c r="AQ278" t="s">
        <v>76</v>
      </c>
      <c r="AR278" t="s">
        <v>76</v>
      </c>
      <c r="AW278" t="s">
        <v>2044</v>
      </c>
      <c r="AX278" t="s">
        <v>77</v>
      </c>
      <c r="AY278" t="s">
        <v>86</v>
      </c>
      <c r="AZ278">
        <v>3457</v>
      </c>
      <c r="BA278" t="s">
        <v>76</v>
      </c>
      <c r="BB278" t="s">
        <v>75</v>
      </c>
      <c r="BE278" t="s">
        <v>75</v>
      </c>
      <c r="BF278" t="s">
        <v>75</v>
      </c>
      <c r="BG278" t="s">
        <v>88</v>
      </c>
      <c r="BH278" t="s">
        <v>75</v>
      </c>
      <c r="BI278" s="1">
        <v>39622</v>
      </c>
    </row>
    <row r="279" spans="1:61">
      <c r="A279">
        <v>7495</v>
      </c>
      <c r="B279" t="s">
        <v>2045</v>
      </c>
      <c r="C279" t="s">
        <v>2038</v>
      </c>
      <c r="D279" t="s">
        <v>2042</v>
      </c>
      <c r="E279" t="s">
        <v>2039</v>
      </c>
      <c r="G279" t="s">
        <v>131</v>
      </c>
      <c r="H279" t="s">
        <v>132</v>
      </c>
      <c r="I279">
        <v>10006</v>
      </c>
      <c r="J279" t="s">
        <v>65</v>
      </c>
      <c r="K279" t="s">
        <v>2040</v>
      </c>
      <c r="L279" t="s">
        <v>2041</v>
      </c>
      <c r="M279" t="s">
        <v>2042</v>
      </c>
      <c r="O279" t="s">
        <v>152</v>
      </c>
      <c r="P279">
        <v>250000</v>
      </c>
      <c r="R279" s="1">
        <v>32158</v>
      </c>
      <c r="S279" t="s">
        <v>79</v>
      </c>
      <c r="T279" t="s">
        <v>71</v>
      </c>
      <c r="U279" t="s">
        <v>72</v>
      </c>
      <c r="V279" t="s">
        <v>101</v>
      </c>
      <c r="W279" t="s">
        <v>3829</v>
      </c>
      <c r="X279" t="s">
        <v>77</v>
      </c>
      <c r="Z279">
        <v>1084000000</v>
      </c>
      <c r="AA279" t="s">
        <v>76</v>
      </c>
      <c r="AB279">
        <v>3</v>
      </c>
      <c r="AC279">
        <v>25</v>
      </c>
      <c r="AD279" t="s">
        <v>77</v>
      </c>
      <c r="AE279" t="s">
        <v>75</v>
      </c>
      <c r="AF279" t="s">
        <v>77</v>
      </c>
      <c r="AG279" t="s">
        <v>79</v>
      </c>
      <c r="AH279" t="s">
        <v>79</v>
      </c>
      <c r="AI279">
        <v>90</v>
      </c>
      <c r="AK279" t="s">
        <v>414</v>
      </c>
      <c r="AL279" t="s">
        <v>656</v>
      </c>
      <c r="AP279">
        <v>20061231</v>
      </c>
      <c r="AQ279" t="s">
        <v>76</v>
      </c>
      <c r="AR279" t="s">
        <v>76</v>
      </c>
      <c r="AS279">
        <v>0</v>
      </c>
      <c r="AT279">
        <v>0</v>
      </c>
      <c r="AW279" t="s">
        <v>2044</v>
      </c>
      <c r="AX279" t="s">
        <v>77</v>
      </c>
      <c r="AY279" t="s">
        <v>86</v>
      </c>
      <c r="AZ279">
        <v>3457</v>
      </c>
      <c r="BA279" t="s">
        <v>76</v>
      </c>
      <c r="BB279" t="s">
        <v>75</v>
      </c>
      <c r="BE279" t="s">
        <v>75</v>
      </c>
      <c r="BF279" t="s">
        <v>75</v>
      </c>
      <c r="BG279" t="s">
        <v>88</v>
      </c>
      <c r="BH279" t="s">
        <v>75</v>
      </c>
      <c r="BI279" s="1">
        <v>37512</v>
      </c>
    </row>
    <row r="280" spans="1:61">
      <c r="A280">
        <v>11292</v>
      </c>
      <c r="B280" t="s">
        <v>2046</v>
      </c>
      <c r="C280" t="s">
        <v>2047</v>
      </c>
      <c r="D280" t="s">
        <v>2048</v>
      </c>
      <c r="E280" t="s">
        <v>2049</v>
      </c>
      <c r="F280" t="s">
        <v>2050</v>
      </c>
      <c r="G280" t="s">
        <v>131</v>
      </c>
      <c r="H280" t="s">
        <v>132</v>
      </c>
      <c r="I280">
        <v>10019</v>
      </c>
      <c r="J280" t="s">
        <v>65</v>
      </c>
      <c r="K280" t="s">
        <v>2051</v>
      </c>
      <c r="L280" t="s">
        <v>2052</v>
      </c>
      <c r="M280" t="s">
        <v>2053</v>
      </c>
      <c r="O280" t="s">
        <v>69</v>
      </c>
      <c r="P280">
        <v>2500000</v>
      </c>
      <c r="Q280">
        <v>100000</v>
      </c>
      <c r="R280" s="1">
        <v>37987</v>
      </c>
      <c r="S280" t="s">
        <v>70</v>
      </c>
      <c r="T280" t="s">
        <v>71</v>
      </c>
      <c r="U280" t="s">
        <v>72</v>
      </c>
      <c r="V280" t="s">
        <v>153</v>
      </c>
      <c r="W280" t="s">
        <v>3830</v>
      </c>
      <c r="X280" t="s">
        <v>75</v>
      </c>
      <c r="Y280">
        <v>421</v>
      </c>
      <c r="Z280">
        <v>2325000000</v>
      </c>
      <c r="AA280" t="s">
        <v>76</v>
      </c>
      <c r="AB280">
        <v>1.5</v>
      </c>
      <c r="AC280">
        <v>20</v>
      </c>
      <c r="AD280" t="s">
        <v>77</v>
      </c>
      <c r="AE280" t="s">
        <v>75</v>
      </c>
      <c r="AF280" t="s">
        <v>77</v>
      </c>
      <c r="AG280" t="s">
        <v>79</v>
      </c>
      <c r="AH280" t="s">
        <v>70</v>
      </c>
      <c r="AI280">
        <v>60</v>
      </c>
      <c r="AJ280" t="s">
        <v>305</v>
      </c>
      <c r="AK280" t="s">
        <v>661</v>
      </c>
      <c r="AL280" t="s">
        <v>2054</v>
      </c>
      <c r="AM280" s="1">
        <v>37986</v>
      </c>
      <c r="AN280">
        <v>0</v>
      </c>
      <c r="AO280">
        <v>2008007</v>
      </c>
      <c r="AP280">
        <v>20080731</v>
      </c>
      <c r="AQ280" t="s">
        <v>76</v>
      </c>
      <c r="AR280" t="s">
        <v>76</v>
      </c>
      <c r="AS280">
        <v>0</v>
      </c>
      <c r="AU280" t="s">
        <v>284</v>
      </c>
      <c r="AW280" t="s">
        <v>2055</v>
      </c>
      <c r="AX280" t="s">
        <v>77</v>
      </c>
      <c r="AY280" t="s">
        <v>2056</v>
      </c>
      <c r="AZ280">
        <v>2030</v>
      </c>
      <c r="BA280" t="s">
        <v>76</v>
      </c>
      <c r="BB280" t="s">
        <v>75</v>
      </c>
      <c r="BE280" t="s">
        <v>75</v>
      </c>
      <c r="BF280" t="s">
        <v>75</v>
      </c>
      <c r="BG280" t="s">
        <v>88</v>
      </c>
      <c r="BH280" t="s">
        <v>75</v>
      </c>
      <c r="BI280" s="1">
        <v>38155</v>
      </c>
    </row>
    <row r="281" spans="1:61">
      <c r="A281">
        <v>5200</v>
      </c>
      <c r="B281" t="s">
        <v>2057</v>
      </c>
      <c r="C281" t="s">
        <v>2047</v>
      </c>
      <c r="D281" t="s">
        <v>2048</v>
      </c>
      <c r="E281" t="s">
        <v>2049</v>
      </c>
      <c r="F281" t="s">
        <v>2050</v>
      </c>
      <c r="G281" t="s">
        <v>131</v>
      </c>
      <c r="H281" t="s">
        <v>132</v>
      </c>
      <c r="I281">
        <v>10019</v>
      </c>
      <c r="J281" t="s">
        <v>65</v>
      </c>
      <c r="K281" t="s">
        <v>2051</v>
      </c>
      <c r="L281" t="s">
        <v>2052</v>
      </c>
      <c r="M281" t="s">
        <v>2053</v>
      </c>
      <c r="O281" t="s">
        <v>69</v>
      </c>
      <c r="P281">
        <v>2500000</v>
      </c>
      <c r="Q281">
        <v>100000</v>
      </c>
      <c r="R281" s="1">
        <v>36192</v>
      </c>
      <c r="S281" t="s">
        <v>70</v>
      </c>
      <c r="T281" t="s">
        <v>71</v>
      </c>
      <c r="U281" t="s">
        <v>72</v>
      </c>
      <c r="V281" t="s">
        <v>153</v>
      </c>
      <c r="W281" t="s">
        <v>3831</v>
      </c>
      <c r="X281" t="s">
        <v>75</v>
      </c>
      <c r="Y281">
        <v>101</v>
      </c>
      <c r="Z281">
        <v>2325000000</v>
      </c>
      <c r="AA281" t="s">
        <v>76</v>
      </c>
      <c r="AB281">
        <v>1.5</v>
      </c>
      <c r="AC281">
        <v>20</v>
      </c>
      <c r="AD281" t="s">
        <v>77</v>
      </c>
      <c r="AE281" t="s">
        <v>75</v>
      </c>
      <c r="AF281" t="s">
        <v>77</v>
      </c>
      <c r="AG281" t="s">
        <v>79</v>
      </c>
      <c r="AH281" t="s">
        <v>79</v>
      </c>
      <c r="AI281">
        <v>10</v>
      </c>
      <c r="AJ281" t="s">
        <v>305</v>
      </c>
      <c r="AK281" t="s">
        <v>661</v>
      </c>
      <c r="AL281" t="s">
        <v>2054</v>
      </c>
      <c r="AM281" s="1">
        <v>37986</v>
      </c>
      <c r="AN281">
        <v>0</v>
      </c>
      <c r="AO281">
        <v>2008007</v>
      </c>
      <c r="AP281">
        <v>20080731</v>
      </c>
      <c r="AQ281" t="s">
        <v>76</v>
      </c>
      <c r="AR281" t="s">
        <v>76</v>
      </c>
      <c r="AS281">
        <v>0</v>
      </c>
      <c r="AU281" t="s">
        <v>284</v>
      </c>
      <c r="AW281" t="s">
        <v>2058</v>
      </c>
      <c r="AX281" t="s">
        <v>77</v>
      </c>
      <c r="AY281" t="s">
        <v>86</v>
      </c>
      <c r="AZ281">
        <v>2030</v>
      </c>
      <c r="BA281" t="s">
        <v>76</v>
      </c>
      <c r="BB281" t="s">
        <v>75</v>
      </c>
      <c r="BE281" t="s">
        <v>75</v>
      </c>
      <c r="BF281" t="s">
        <v>75</v>
      </c>
      <c r="BG281" t="s">
        <v>88</v>
      </c>
      <c r="BH281" t="s">
        <v>75</v>
      </c>
      <c r="BI281" s="1">
        <v>38155</v>
      </c>
    </row>
    <row r="282" spans="1:61">
      <c r="A282">
        <v>19737</v>
      </c>
      <c r="B282" t="s">
        <v>2059</v>
      </c>
      <c r="C282" t="s">
        <v>2060</v>
      </c>
      <c r="D282" t="s">
        <v>2061</v>
      </c>
      <c r="E282" t="s">
        <v>2049</v>
      </c>
      <c r="F282" t="s">
        <v>2050</v>
      </c>
      <c r="G282" t="s">
        <v>131</v>
      </c>
      <c r="H282" t="s">
        <v>132</v>
      </c>
      <c r="I282">
        <v>10019</v>
      </c>
      <c r="J282" t="s">
        <v>65</v>
      </c>
      <c r="K282" t="s">
        <v>2051</v>
      </c>
      <c r="L282" t="s">
        <v>2052</v>
      </c>
      <c r="M282" t="s">
        <v>2062</v>
      </c>
      <c r="O282" t="s">
        <v>481</v>
      </c>
      <c r="P282">
        <v>1000000</v>
      </c>
      <c r="Q282">
        <v>200000</v>
      </c>
      <c r="R282" s="1">
        <v>38930</v>
      </c>
      <c r="S282" t="s">
        <v>79</v>
      </c>
      <c r="T282" t="s">
        <v>71</v>
      </c>
      <c r="U282" t="s">
        <v>72</v>
      </c>
      <c r="V282" t="s">
        <v>153</v>
      </c>
      <c r="W282" t="s">
        <v>3832</v>
      </c>
      <c r="X282" t="s">
        <v>75</v>
      </c>
      <c r="Y282">
        <v>7.6</v>
      </c>
      <c r="Z282">
        <v>2505000000</v>
      </c>
      <c r="AA282" t="s">
        <v>102</v>
      </c>
      <c r="AB282">
        <v>1.5</v>
      </c>
      <c r="AC282">
        <v>20</v>
      </c>
      <c r="AD282" t="s">
        <v>77</v>
      </c>
      <c r="AE282" t="s">
        <v>75</v>
      </c>
      <c r="AF282" t="s">
        <v>77</v>
      </c>
      <c r="AG282" t="s">
        <v>79</v>
      </c>
      <c r="AH282" t="s">
        <v>70</v>
      </c>
      <c r="AI282">
        <v>60</v>
      </c>
      <c r="AJ282" t="s">
        <v>104</v>
      </c>
      <c r="AK282" t="s">
        <v>661</v>
      </c>
      <c r="AL282" t="s">
        <v>521</v>
      </c>
      <c r="AN282">
        <v>0</v>
      </c>
      <c r="AO282">
        <v>2008007</v>
      </c>
      <c r="AP282">
        <v>20080430</v>
      </c>
      <c r="AQ282" t="s">
        <v>102</v>
      </c>
      <c r="AR282" t="s">
        <v>76</v>
      </c>
      <c r="AU282" t="s">
        <v>284</v>
      </c>
      <c r="AV282" t="s">
        <v>2063</v>
      </c>
      <c r="AW282" t="s">
        <v>2064</v>
      </c>
      <c r="AX282" t="s">
        <v>77</v>
      </c>
      <c r="AY282" t="s">
        <v>143</v>
      </c>
      <c r="AZ282">
        <v>6558</v>
      </c>
      <c r="BA282" t="s">
        <v>102</v>
      </c>
      <c r="BB282" t="s">
        <v>77</v>
      </c>
      <c r="BE282" t="s">
        <v>75</v>
      </c>
      <c r="BF282" t="s">
        <v>75</v>
      </c>
      <c r="BG282" t="s">
        <v>109</v>
      </c>
      <c r="BH282" t="s">
        <v>75</v>
      </c>
      <c r="BI282" s="1">
        <v>39140</v>
      </c>
    </row>
    <row r="283" spans="1:61">
      <c r="A283">
        <v>17907</v>
      </c>
      <c r="B283" t="s">
        <v>2065</v>
      </c>
      <c r="C283" t="s">
        <v>2060</v>
      </c>
      <c r="D283" t="s">
        <v>2061</v>
      </c>
      <c r="E283" t="s">
        <v>2049</v>
      </c>
      <c r="F283" t="s">
        <v>2050</v>
      </c>
      <c r="G283" t="s">
        <v>131</v>
      </c>
      <c r="H283" t="s">
        <v>132</v>
      </c>
      <c r="I283">
        <v>10019</v>
      </c>
      <c r="J283" t="s">
        <v>65</v>
      </c>
      <c r="K283" t="s">
        <v>2051</v>
      </c>
      <c r="L283" t="s">
        <v>2052</v>
      </c>
      <c r="M283" t="s">
        <v>2062</v>
      </c>
      <c r="O283" t="s">
        <v>481</v>
      </c>
      <c r="P283">
        <v>1000000</v>
      </c>
      <c r="Q283">
        <v>200000</v>
      </c>
      <c r="R283" s="1">
        <v>38838</v>
      </c>
      <c r="S283" t="s">
        <v>79</v>
      </c>
      <c r="T283" t="s">
        <v>71</v>
      </c>
      <c r="U283" t="s">
        <v>72</v>
      </c>
      <c r="V283" t="s">
        <v>153</v>
      </c>
      <c r="W283" t="s">
        <v>3833</v>
      </c>
      <c r="X283" t="s">
        <v>75</v>
      </c>
      <c r="Y283">
        <v>45.2</v>
      </c>
      <c r="Z283">
        <v>2505000000</v>
      </c>
      <c r="AA283" t="s">
        <v>76</v>
      </c>
      <c r="AB283">
        <v>1.5</v>
      </c>
      <c r="AC283">
        <v>20</v>
      </c>
      <c r="AD283" t="s">
        <v>77</v>
      </c>
      <c r="AE283" t="s">
        <v>75</v>
      </c>
      <c r="AF283" t="s">
        <v>77</v>
      </c>
      <c r="AG283" t="s">
        <v>79</v>
      </c>
      <c r="AH283" t="s">
        <v>70</v>
      </c>
      <c r="AI283">
        <v>60</v>
      </c>
      <c r="AJ283" t="s">
        <v>104</v>
      </c>
      <c r="AK283" t="s">
        <v>661</v>
      </c>
      <c r="AL283" t="s">
        <v>521</v>
      </c>
      <c r="AN283">
        <v>0</v>
      </c>
      <c r="AO283">
        <v>2008007</v>
      </c>
      <c r="AP283">
        <v>20080430</v>
      </c>
      <c r="AQ283" t="s">
        <v>76</v>
      </c>
      <c r="AR283" t="s">
        <v>76</v>
      </c>
      <c r="AU283" t="s">
        <v>284</v>
      </c>
      <c r="AV283" t="s">
        <v>2063</v>
      </c>
      <c r="AW283" t="s">
        <v>2064</v>
      </c>
      <c r="AX283" t="s">
        <v>77</v>
      </c>
      <c r="AY283" t="s">
        <v>143</v>
      </c>
      <c r="AZ283">
        <v>6558</v>
      </c>
      <c r="BA283" t="s">
        <v>76</v>
      </c>
      <c r="BB283" t="s">
        <v>77</v>
      </c>
      <c r="BE283" t="s">
        <v>77</v>
      </c>
      <c r="BF283" t="s">
        <v>75</v>
      </c>
      <c r="BG283" t="s">
        <v>109</v>
      </c>
      <c r="BH283" t="s">
        <v>75</v>
      </c>
      <c r="BI283" s="1">
        <v>38947</v>
      </c>
    </row>
    <row r="284" spans="1:61">
      <c r="A284">
        <v>17908</v>
      </c>
      <c r="B284" t="s">
        <v>2066</v>
      </c>
      <c r="C284" t="s">
        <v>2060</v>
      </c>
      <c r="D284" t="s">
        <v>2061</v>
      </c>
      <c r="E284" t="s">
        <v>2049</v>
      </c>
      <c r="F284" t="s">
        <v>2050</v>
      </c>
      <c r="G284" t="s">
        <v>131</v>
      </c>
      <c r="H284" t="s">
        <v>132</v>
      </c>
      <c r="I284">
        <v>10019</v>
      </c>
      <c r="J284" t="s">
        <v>65</v>
      </c>
      <c r="K284" t="s">
        <v>2051</v>
      </c>
      <c r="L284" t="s">
        <v>2052</v>
      </c>
      <c r="M284" t="s">
        <v>2062</v>
      </c>
      <c r="O284" t="s">
        <v>69</v>
      </c>
      <c r="P284">
        <v>1000000</v>
      </c>
      <c r="Q284">
        <v>200000</v>
      </c>
      <c r="R284" s="1">
        <v>38838</v>
      </c>
      <c r="S284" t="s">
        <v>79</v>
      </c>
      <c r="T284" t="s">
        <v>71</v>
      </c>
      <c r="U284" t="s">
        <v>72</v>
      </c>
      <c r="V284" t="s">
        <v>153</v>
      </c>
      <c r="W284" t="s">
        <v>3834</v>
      </c>
      <c r="X284" t="s">
        <v>75</v>
      </c>
      <c r="Y284">
        <v>6.1</v>
      </c>
      <c r="Z284">
        <v>2505000000</v>
      </c>
      <c r="AA284" t="s">
        <v>76</v>
      </c>
      <c r="AB284">
        <v>1.5</v>
      </c>
      <c r="AC284">
        <v>20</v>
      </c>
      <c r="AD284" t="s">
        <v>77</v>
      </c>
      <c r="AE284" t="s">
        <v>75</v>
      </c>
      <c r="AF284" t="s">
        <v>77</v>
      </c>
      <c r="AG284" t="s">
        <v>79</v>
      </c>
      <c r="AH284" t="s">
        <v>70</v>
      </c>
      <c r="AI284">
        <v>60</v>
      </c>
      <c r="AJ284" t="s">
        <v>104</v>
      </c>
      <c r="AK284" t="s">
        <v>1040</v>
      </c>
      <c r="AL284" t="s">
        <v>2054</v>
      </c>
      <c r="AN284">
        <v>0</v>
      </c>
      <c r="AO284">
        <v>2008007</v>
      </c>
      <c r="AP284">
        <v>20080430</v>
      </c>
      <c r="AQ284" t="s">
        <v>76</v>
      </c>
      <c r="AR284" t="s">
        <v>76</v>
      </c>
      <c r="AS284">
        <v>0</v>
      </c>
      <c r="AU284" t="s">
        <v>284</v>
      </c>
      <c r="AV284" t="s">
        <v>2067</v>
      </c>
      <c r="AW284" t="s">
        <v>1782</v>
      </c>
      <c r="AX284" t="s">
        <v>77</v>
      </c>
      <c r="AY284" t="s">
        <v>2056</v>
      </c>
      <c r="AZ284">
        <v>6558</v>
      </c>
      <c r="BA284" t="s">
        <v>76</v>
      </c>
      <c r="BB284" t="s">
        <v>75</v>
      </c>
      <c r="BE284" t="s">
        <v>75</v>
      </c>
      <c r="BF284" t="s">
        <v>75</v>
      </c>
      <c r="BG284" t="s">
        <v>109</v>
      </c>
      <c r="BH284" t="s">
        <v>75</v>
      </c>
      <c r="BI284" s="1">
        <v>38947</v>
      </c>
    </row>
    <row r="285" spans="1:61">
      <c r="A285">
        <v>5201</v>
      </c>
      <c r="B285" t="s">
        <v>2068</v>
      </c>
      <c r="C285" t="s">
        <v>2047</v>
      </c>
      <c r="D285" t="s">
        <v>2048</v>
      </c>
      <c r="E285" t="s">
        <v>2049</v>
      </c>
      <c r="F285" t="s">
        <v>2050</v>
      </c>
      <c r="G285" t="s">
        <v>131</v>
      </c>
      <c r="H285" t="s">
        <v>132</v>
      </c>
      <c r="I285">
        <v>10019</v>
      </c>
      <c r="J285" t="s">
        <v>65</v>
      </c>
      <c r="K285" t="s">
        <v>2051</v>
      </c>
      <c r="L285" t="s">
        <v>2052</v>
      </c>
      <c r="M285" t="s">
        <v>2053</v>
      </c>
      <c r="O285" t="s">
        <v>481</v>
      </c>
      <c r="P285">
        <v>2500000</v>
      </c>
      <c r="Q285">
        <v>100000</v>
      </c>
      <c r="R285" s="1">
        <v>36281</v>
      </c>
      <c r="S285" t="s">
        <v>70</v>
      </c>
      <c r="T285" t="s">
        <v>71</v>
      </c>
      <c r="U285" t="s">
        <v>72</v>
      </c>
      <c r="V285" t="s">
        <v>153</v>
      </c>
      <c r="W285" t="s">
        <v>3835</v>
      </c>
      <c r="X285" t="s">
        <v>75</v>
      </c>
      <c r="Y285">
        <v>1611</v>
      </c>
      <c r="Z285">
        <v>2325000000</v>
      </c>
      <c r="AA285" t="s">
        <v>76</v>
      </c>
      <c r="AB285">
        <v>1.5</v>
      </c>
      <c r="AC285">
        <v>20</v>
      </c>
      <c r="AD285" t="s">
        <v>77</v>
      </c>
      <c r="AE285" t="s">
        <v>75</v>
      </c>
      <c r="AF285" t="s">
        <v>77</v>
      </c>
      <c r="AG285" t="s">
        <v>79</v>
      </c>
      <c r="AH285" t="s">
        <v>70</v>
      </c>
      <c r="AI285">
        <v>60</v>
      </c>
      <c r="AJ285" t="s">
        <v>305</v>
      </c>
      <c r="AK285" t="s">
        <v>462</v>
      </c>
      <c r="AL285" t="s">
        <v>2054</v>
      </c>
      <c r="AM285" s="1">
        <v>38352</v>
      </c>
      <c r="AN285">
        <v>0</v>
      </c>
      <c r="AO285">
        <v>2008007</v>
      </c>
      <c r="AP285">
        <v>20080731</v>
      </c>
      <c r="AQ285" t="s">
        <v>76</v>
      </c>
      <c r="AR285" t="s">
        <v>76</v>
      </c>
      <c r="AS285">
        <v>0</v>
      </c>
      <c r="AU285" t="s">
        <v>284</v>
      </c>
      <c r="AW285" t="s">
        <v>2055</v>
      </c>
      <c r="AX285" t="s">
        <v>77</v>
      </c>
      <c r="AY285" t="s">
        <v>143</v>
      </c>
      <c r="AZ285">
        <v>2030</v>
      </c>
      <c r="BA285" t="s">
        <v>76</v>
      </c>
      <c r="BB285" t="s">
        <v>77</v>
      </c>
      <c r="BE285" t="s">
        <v>77</v>
      </c>
      <c r="BF285" t="s">
        <v>75</v>
      </c>
      <c r="BG285" t="s">
        <v>88</v>
      </c>
      <c r="BH285" t="s">
        <v>75</v>
      </c>
      <c r="BI285" s="1">
        <v>38155</v>
      </c>
    </row>
    <row r="286" spans="1:61">
      <c r="A286">
        <v>17905</v>
      </c>
      <c r="B286" t="s">
        <v>2069</v>
      </c>
      <c r="C286" t="s">
        <v>2070</v>
      </c>
      <c r="D286" t="s">
        <v>2071</v>
      </c>
      <c r="E286" t="s">
        <v>2049</v>
      </c>
      <c r="F286" t="s">
        <v>2050</v>
      </c>
      <c r="G286" t="s">
        <v>131</v>
      </c>
      <c r="H286" t="s">
        <v>132</v>
      </c>
      <c r="I286">
        <v>10019</v>
      </c>
      <c r="J286" t="s">
        <v>65</v>
      </c>
      <c r="K286" t="s">
        <v>2051</v>
      </c>
      <c r="L286" t="s">
        <v>2052</v>
      </c>
      <c r="M286" t="s">
        <v>2062</v>
      </c>
      <c r="O286" t="s">
        <v>69</v>
      </c>
      <c r="P286">
        <v>1000000</v>
      </c>
      <c r="Q286">
        <v>100000</v>
      </c>
      <c r="R286" s="1">
        <v>38169</v>
      </c>
      <c r="S286" t="s">
        <v>79</v>
      </c>
      <c r="T286" t="s">
        <v>71</v>
      </c>
      <c r="U286" t="s">
        <v>72</v>
      </c>
      <c r="V286" t="s">
        <v>101</v>
      </c>
      <c r="W286" t="s">
        <v>3836</v>
      </c>
      <c r="X286" t="s">
        <v>75</v>
      </c>
      <c r="Y286">
        <v>27.9</v>
      </c>
      <c r="Z286">
        <v>2325000000</v>
      </c>
      <c r="AA286" t="s">
        <v>76</v>
      </c>
      <c r="AB286">
        <v>1.5</v>
      </c>
      <c r="AC286">
        <v>20</v>
      </c>
      <c r="AD286" t="s">
        <v>77</v>
      </c>
      <c r="AE286" t="s">
        <v>75</v>
      </c>
      <c r="AF286" t="s">
        <v>77</v>
      </c>
      <c r="AG286" t="s">
        <v>79</v>
      </c>
      <c r="AH286" t="s">
        <v>70</v>
      </c>
      <c r="AI286">
        <v>60</v>
      </c>
      <c r="AJ286" t="s">
        <v>104</v>
      </c>
      <c r="AK286" t="s">
        <v>1040</v>
      </c>
      <c r="AL286" t="s">
        <v>2054</v>
      </c>
      <c r="AM286" s="1">
        <v>39082</v>
      </c>
      <c r="AN286">
        <v>0</v>
      </c>
      <c r="AO286">
        <v>2008007</v>
      </c>
      <c r="AP286">
        <v>20080731</v>
      </c>
      <c r="AQ286" t="s">
        <v>76</v>
      </c>
      <c r="AR286" t="s">
        <v>76</v>
      </c>
      <c r="AU286" t="s">
        <v>284</v>
      </c>
      <c r="AV286" t="s">
        <v>2067</v>
      </c>
      <c r="AW286" t="s">
        <v>1782</v>
      </c>
      <c r="AX286" t="s">
        <v>77</v>
      </c>
      <c r="AY286" t="s">
        <v>2056</v>
      </c>
      <c r="AZ286">
        <v>6557</v>
      </c>
      <c r="BA286" t="s">
        <v>76</v>
      </c>
      <c r="BB286" t="s">
        <v>75</v>
      </c>
      <c r="BE286" t="s">
        <v>77</v>
      </c>
      <c r="BF286" t="s">
        <v>75</v>
      </c>
      <c r="BG286" t="s">
        <v>88</v>
      </c>
      <c r="BH286" t="s">
        <v>75</v>
      </c>
      <c r="BI286" s="1">
        <v>38947</v>
      </c>
    </row>
    <row r="287" spans="1:61">
      <c r="A287">
        <v>17906</v>
      </c>
      <c r="B287" t="s">
        <v>2072</v>
      </c>
      <c r="C287" t="s">
        <v>2070</v>
      </c>
      <c r="D287" t="s">
        <v>2071</v>
      </c>
      <c r="E287" t="s">
        <v>2049</v>
      </c>
      <c r="F287" t="s">
        <v>2050</v>
      </c>
      <c r="G287" t="s">
        <v>131</v>
      </c>
      <c r="H287" t="s">
        <v>132</v>
      </c>
      <c r="I287">
        <v>10019</v>
      </c>
      <c r="J287" t="s">
        <v>65</v>
      </c>
      <c r="K287" t="s">
        <v>2051</v>
      </c>
      <c r="L287" t="s">
        <v>2052</v>
      </c>
      <c r="M287" t="s">
        <v>2062</v>
      </c>
      <c r="O287" t="s">
        <v>481</v>
      </c>
      <c r="P287">
        <v>1000000</v>
      </c>
      <c r="Q287">
        <v>100000</v>
      </c>
      <c r="R287" s="1">
        <v>38838</v>
      </c>
      <c r="S287" t="s">
        <v>79</v>
      </c>
      <c r="T287" t="s">
        <v>71</v>
      </c>
      <c r="U287" t="s">
        <v>72</v>
      </c>
      <c r="V287" t="s">
        <v>101</v>
      </c>
      <c r="W287" t="s">
        <v>3837</v>
      </c>
      <c r="X287" t="s">
        <v>75</v>
      </c>
      <c r="Y287">
        <v>14.4</v>
      </c>
      <c r="Z287">
        <v>2325000000</v>
      </c>
      <c r="AA287" t="s">
        <v>76</v>
      </c>
      <c r="AB287">
        <v>1.5</v>
      </c>
      <c r="AC287">
        <v>20</v>
      </c>
      <c r="AD287" t="s">
        <v>77</v>
      </c>
      <c r="AE287" t="s">
        <v>75</v>
      </c>
      <c r="AF287" t="s">
        <v>77</v>
      </c>
      <c r="AG287" t="s">
        <v>79</v>
      </c>
      <c r="AH287" t="s">
        <v>70</v>
      </c>
      <c r="AI287">
        <v>60</v>
      </c>
      <c r="AJ287" t="s">
        <v>104</v>
      </c>
      <c r="AK287" t="s">
        <v>462</v>
      </c>
      <c r="AL287" t="s">
        <v>2054</v>
      </c>
      <c r="AN287">
        <v>0</v>
      </c>
      <c r="AO287">
        <v>2008007</v>
      </c>
      <c r="AP287">
        <v>20080731</v>
      </c>
      <c r="AQ287" t="s">
        <v>76</v>
      </c>
      <c r="AR287" t="s">
        <v>76</v>
      </c>
      <c r="AU287" t="s">
        <v>284</v>
      </c>
      <c r="AV287" t="s">
        <v>2073</v>
      </c>
      <c r="AW287" t="s">
        <v>2055</v>
      </c>
      <c r="AX287" t="s">
        <v>77</v>
      </c>
      <c r="AY287" t="s">
        <v>143</v>
      </c>
      <c r="AZ287">
        <v>6557</v>
      </c>
      <c r="BA287" t="s">
        <v>76</v>
      </c>
      <c r="BB287" t="s">
        <v>77</v>
      </c>
      <c r="BE287" t="s">
        <v>75</v>
      </c>
      <c r="BF287" t="s">
        <v>75</v>
      </c>
      <c r="BG287" t="s">
        <v>88</v>
      </c>
      <c r="BH287" t="s">
        <v>75</v>
      </c>
      <c r="BI287" s="1">
        <v>38947</v>
      </c>
    </row>
    <row r="288" spans="1:61">
      <c r="A288">
        <v>3712</v>
      </c>
      <c r="B288" t="s">
        <v>2074</v>
      </c>
      <c r="C288" t="s">
        <v>240</v>
      </c>
      <c r="D288" t="s">
        <v>241</v>
      </c>
      <c r="E288" t="s">
        <v>242</v>
      </c>
      <c r="F288" t="s">
        <v>243</v>
      </c>
      <c r="G288" t="s">
        <v>244</v>
      </c>
      <c r="H288" t="s">
        <v>245</v>
      </c>
      <c r="I288">
        <v>2110</v>
      </c>
      <c r="J288" t="s">
        <v>65</v>
      </c>
      <c r="K288" t="s">
        <v>246</v>
      </c>
      <c r="L288" t="s">
        <v>247</v>
      </c>
      <c r="M288" t="s">
        <v>248</v>
      </c>
      <c r="N288" t="s">
        <v>249</v>
      </c>
      <c r="O288" t="s">
        <v>69</v>
      </c>
      <c r="P288">
        <v>500000</v>
      </c>
      <c r="R288" s="1">
        <v>30682</v>
      </c>
      <c r="S288" t="s">
        <v>79</v>
      </c>
      <c r="T288" t="s">
        <v>71</v>
      </c>
      <c r="U288" t="s">
        <v>72</v>
      </c>
      <c r="V288" t="s">
        <v>138</v>
      </c>
      <c r="W288" t="s">
        <v>3838</v>
      </c>
      <c r="X288" t="s">
        <v>77</v>
      </c>
      <c r="Y288">
        <v>28</v>
      </c>
      <c r="Z288">
        <v>1445000000</v>
      </c>
      <c r="AA288" t="s">
        <v>76</v>
      </c>
      <c r="AB288">
        <v>1</v>
      </c>
      <c r="AC288">
        <v>10</v>
      </c>
      <c r="AD288" t="s">
        <v>75</v>
      </c>
      <c r="AE288" s="2">
        <v>0.1</v>
      </c>
      <c r="AF288" t="s">
        <v>77</v>
      </c>
      <c r="AG288" t="s">
        <v>70</v>
      </c>
      <c r="AH288" t="s">
        <v>70</v>
      </c>
      <c r="AI288">
        <v>30</v>
      </c>
      <c r="AJ288" t="s">
        <v>104</v>
      </c>
      <c r="AK288" t="s">
        <v>250</v>
      </c>
      <c r="AL288" t="s">
        <v>2075</v>
      </c>
      <c r="AM288" s="1">
        <v>38352</v>
      </c>
      <c r="AN288">
        <v>0</v>
      </c>
      <c r="AO288">
        <v>2008007</v>
      </c>
      <c r="AP288">
        <v>20080731</v>
      </c>
      <c r="AQ288" t="s">
        <v>76</v>
      </c>
      <c r="AR288" t="s">
        <v>76</v>
      </c>
      <c r="AS288">
        <v>0</v>
      </c>
      <c r="AT288">
        <v>0</v>
      </c>
      <c r="AU288" t="s">
        <v>252</v>
      </c>
      <c r="AV288" t="s">
        <v>84</v>
      </c>
      <c r="AW288" t="s">
        <v>254</v>
      </c>
      <c r="AX288" t="s">
        <v>77</v>
      </c>
      <c r="AY288" t="s">
        <v>158</v>
      </c>
      <c r="AZ288">
        <v>1259</v>
      </c>
      <c r="BA288" t="s">
        <v>76</v>
      </c>
      <c r="BB288" t="s">
        <v>75</v>
      </c>
      <c r="BD288" t="s">
        <v>235</v>
      </c>
      <c r="BE288" t="s">
        <v>77</v>
      </c>
      <c r="BF288" t="s">
        <v>75</v>
      </c>
      <c r="BG288" t="s">
        <v>88</v>
      </c>
      <c r="BH288" t="s">
        <v>75</v>
      </c>
      <c r="BI288" s="1">
        <v>35886</v>
      </c>
    </row>
    <row r="289" spans="1:61">
      <c r="A289">
        <v>1010</v>
      </c>
      <c r="B289" t="s">
        <v>2076</v>
      </c>
      <c r="C289" t="s">
        <v>2077</v>
      </c>
      <c r="D289" t="s">
        <v>2078</v>
      </c>
      <c r="E289" t="s">
        <v>2079</v>
      </c>
      <c r="F289" t="s">
        <v>2080</v>
      </c>
      <c r="G289" t="s">
        <v>131</v>
      </c>
      <c r="H289" t="s">
        <v>132</v>
      </c>
      <c r="I289">
        <v>10036</v>
      </c>
      <c r="J289" t="s">
        <v>65</v>
      </c>
      <c r="K289" t="s">
        <v>2081</v>
      </c>
      <c r="L289" t="s">
        <v>2082</v>
      </c>
      <c r="M289" t="s">
        <v>2083</v>
      </c>
      <c r="O289" t="s">
        <v>137</v>
      </c>
      <c r="P289">
        <v>1000000</v>
      </c>
      <c r="Q289">
        <v>1000000</v>
      </c>
      <c r="R289" s="1">
        <v>34151</v>
      </c>
      <c r="S289" t="s">
        <v>70</v>
      </c>
      <c r="T289" t="s">
        <v>71</v>
      </c>
      <c r="U289" t="s">
        <v>72</v>
      </c>
      <c r="V289" t="s">
        <v>153</v>
      </c>
      <c r="W289" t="s">
        <v>3839</v>
      </c>
      <c r="X289" t="s">
        <v>75</v>
      </c>
      <c r="Y289">
        <v>30.588000000000001</v>
      </c>
      <c r="Z289">
        <v>731200000</v>
      </c>
      <c r="AA289" t="s">
        <v>76</v>
      </c>
      <c r="AB289">
        <v>2</v>
      </c>
      <c r="AC289">
        <v>20</v>
      </c>
      <c r="AD289" t="s">
        <v>77</v>
      </c>
      <c r="AE289" t="s">
        <v>75</v>
      </c>
      <c r="AF289" t="s">
        <v>77</v>
      </c>
      <c r="AG289" t="s">
        <v>70</v>
      </c>
      <c r="AH289" t="s">
        <v>70</v>
      </c>
      <c r="AI289">
        <v>60</v>
      </c>
      <c r="AJ289" t="s">
        <v>570</v>
      </c>
      <c r="AK289" t="s">
        <v>2084</v>
      </c>
      <c r="AL289" t="s">
        <v>388</v>
      </c>
      <c r="AM289" s="1">
        <v>38352</v>
      </c>
      <c r="AN289">
        <v>500000</v>
      </c>
      <c r="AO289">
        <v>2008007</v>
      </c>
      <c r="AP289">
        <v>20080630</v>
      </c>
      <c r="AQ289" t="s">
        <v>76</v>
      </c>
      <c r="AR289" t="s">
        <v>76</v>
      </c>
      <c r="AS289">
        <v>0</v>
      </c>
      <c r="AT289">
        <v>0</v>
      </c>
      <c r="AU289" t="s">
        <v>252</v>
      </c>
      <c r="AV289" t="s">
        <v>84</v>
      </c>
      <c r="AW289" t="s">
        <v>2085</v>
      </c>
      <c r="AX289" t="s">
        <v>77</v>
      </c>
      <c r="AY289" t="s">
        <v>366</v>
      </c>
      <c r="AZ289">
        <v>3871</v>
      </c>
      <c r="BA289" t="s">
        <v>76</v>
      </c>
      <c r="BB289" t="s">
        <v>77</v>
      </c>
      <c r="BE289" t="s">
        <v>75</v>
      </c>
      <c r="BF289" t="s">
        <v>75</v>
      </c>
      <c r="BG289" t="s">
        <v>88</v>
      </c>
      <c r="BH289" t="s">
        <v>75</v>
      </c>
      <c r="BI289" s="1">
        <v>37406</v>
      </c>
    </row>
    <row r="290" spans="1:61">
      <c r="A290">
        <v>1011</v>
      </c>
      <c r="B290" t="s">
        <v>2086</v>
      </c>
      <c r="C290" t="s">
        <v>2077</v>
      </c>
      <c r="D290" t="s">
        <v>2078</v>
      </c>
      <c r="E290" t="s">
        <v>2079</v>
      </c>
      <c r="F290" t="s">
        <v>2080</v>
      </c>
      <c r="G290" t="s">
        <v>131</v>
      </c>
      <c r="H290" t="s">
        <v>132</v>
      </c>
      <c r="I290">
        <v>10036</v>
      </c>
      <c r="J290" t="s">
        <v>65</v>
      </c>
      <c r="K290" t="s">
        <v>2081</v>
      </c>
      <c r="L290" t="s">
        <v>2082</v>
      </c>
      <c r="M290" t="s">
        <v>2083</v>
      </c>
      <c r="O290" t="s">
        <v>69</v>
      </c>
      <c r="P290">
        <v>1000000</v>
      </c>
      <c r="Q290">
        <v>1000000</v>
      </c>
      <c r="R290" s="1">
        <v>32782</v>
      </c>
      <c r="S290" t="s">
        <v>70</v>
      </c>
      <c r="T290" t="s">
        <v>71</v>
      </c>
      <c r="U290" t="s">
        <v>72</v>
      </c>
      <c r="V290" t="s">
        <v>153</v>
      </c>
      <c r="W290" t="s">
        <v>3839</v>
      </c>
      <c r="X290" t="s">
        <v>75</v>
      </c>
      <c r="Y290">
        <v>71.73</v>
      </c>
      <c r="Z290">
        <v>731200000</v>
      </c>
      <c r="AA290" t="s">
        <v>76</v>
      </c>
      <c r="AB290">
        <v>2</v>
      </c>
      <c r="AC290">
        <v>20</v>
      </c>
      <c r="AD290" t="s">
        <v>77</v>
      </c>
      <c r="AE290" t="s">
        <v>75</v>
      </c>
      <c r="AF290" t="s">
        <v>77</v>
      </c>
      <c r="AG290" t="s">
        <v>70</v>
      </c>
      <c r="AH290" t="s">
        <v>70</v>
      </c>
      <c r="AI290">
        <v>90</v>
      </c>
      <c r="AJ290" t="s">
        <v>570</v>
      </c>
      <c r="AL290" t="s">
        <v>388</v>
      </c>
      <c r="AM290" s="1">
        <v>38352</v>
      </c>
      <c r="AN290">
        <v>500000</v>
      </c>
      <c r="AO290">
        <v>2008007</v>
      </c>
      <c r="AP290">
        <v>20080630</v>
      </c>
      <c r="AQ290" t="s">
        <v>76</v>
      </c>
      <c r="AR290" t="s">
        <v>76</v>
      </c>
      <c r="AS290">
        <v>0</v>
      </c>
      <c r="AT290">
        <v>0</v>
      </c>
      <c r="AU290" t="s">
        <v>252</v>
      </c>
      <c r="AV290" t="s">
        <v>84</v>
      </c>
      <c r="AW290" t="s">
        <v>2085</v>
      </c>
      <c r="AX290" t="s">
        <v>77</v>
      </c>
      <c r="AY290" t="s">
        <v>158</v>
      </c>
      <c r="AZ290">
        <v>3871</v>
      </c>
      <c r="BA290" t="s">
        <v>76</v>
      </c>
      <c r="BB290" t="s">
        <v>75</v>
      </c>
      <c r="BC290" t="s">
        <v>2076</v>
      </c>
      <c r="BE290" t="s">
        <v>77</v>
      </c>
      <c r="BF290" t="s">
        <v>75</v>
      </c>
      <c r="BG290" t="s">
        <v>88</v>
      </c>
      <c r="BH290" t="s">
        <v>75</v>
      </c>
      <c r="BI290" s="1">
        <v>35186</v>
      </c>
    </row>
    <row r="291" spans="1:61">
      <c r="A291">
        <v>3391</v>
      </c>
      <c r="B291" t="s">
        <v>2087</v>
      </c>
      <c r="C291" t="s">
        <v>2077</v>
      </c>
      <c r="D291" t="s">
        <v>2078</v>
      </c>
      <c r="E291" t="s">
        <v>2079</v>
      </c>
      <c r="F291" t="s">
        <v>2080</v>
      </c>
      <c r="G291" t="s">
        <v>131</v>
      </c>
      <c r="H291" t="s">
        <v>132</v>
      </c>
      <c r="I291">
        <v>10036</v>
      </c>
      <c r="J291" t="s">
        <v>65</v>
      </c>
      <c r="K291" t="s">
        <v>2081</v>
      </c>
      <c r="L291" t="s">
        <v>2082</v>
      </c>
      <c r="M291" t="s">
        <v>2083</v>
      </c>
      <c r="O291" t="s">
        <v>69</v>
      </c>
      <c r="P291">
        <v>500000</v>
      </c>
      <c r="Q291">
        <v>0</v>
      </c>
      <c r="R291" s="1">
        <v>35125</v>
      </c>
      <c r="S291" t="s">
        <v>70</v>
      </c>
      <c r="T291" t="s">
        <v>71</v>
      </c>
      <c r="U291" t="s">
        <v>72</v>
      </c>
      <c r="V291" t="s">
        <v>153</v>
      </c>
      <c r="W291" t="s">
        <v>3839</v>
      </c>
      <c r="X291" t="s">
        <v>77</v>
      </c>
      <c r="Y291">
        <v>11.37</v>
      </c>
      <c r="Z291">
        <v>731200000</v>
      </c>
      <c r="AA291" t="s">
        <v>76</v>
      </c>
      <c r="AB291">
        <v>1</v>
      </c>
      <c r="AC291">
        <v>20</v>
      </c>
      <c r="AD291" t="s">
        <v>77</v>
      </c>
      <c r="AE291" t="s">
        <v>75</v>
      </c>
      <c r="AF291" t="s">
        <v>77</v>
      </c>
      <c r="AG291" t="s">
        <v>70</v>
      </c>
      <c r="AH291" t="s">
        <v>70</v>
      </c>
      <c r="AI291">
        <v>90</v>
      </c>
      <c r="AJ291" t="s">
        <v>305</v>
      </c>
      <c r="AL291" t="s">
        <v>388</v>
      </c>
      <c r="AM291" s="1">
        <v>38352</v>
      </c>
      <c r="AN291">
        <v>500000</v>
      </c>
      <c r="AO291">
        <v>2008007</v>
      </c>
      <c r="AP291">
        <v>20080630</v>
      </c>
      <c r="AQ291" t="s">
        <v>76</v>
      </c>
      <c r="AR291" t="s">
        <v>76</v>
      </c>
      <c r="AS291">
        <v>0</v>
      </c>
      <c r="AT291">
        <v>0</v>
      </c>
      <c r="AU291" t="s">
        <v>252</v>
      </c>
      <c r="AV291" t="s">
        <v>84</v>
      </c>
      <c r="AW291" t="s">
        <v>2088</v>
      </c>
      <c r="AX291" t="s">
        <v>77</v>
      </c>
      <c r="AY291" t="s">
        <v>158</v>
      </c>
      <c r="AZ291">
        <v>3871</v>
      </c>
      <c r="BA291" t="s">
        <v>76</v>
      </c>
      <c r="BB291" t="s">
        <v>75</v>
      </c>
      <c r="BC291" t="s">
        <v>2076</v>
      </c>
      <c r="BE291" t="s">
        <v>75</v>
      </c>
      <c r="BF291" t="s">
        <v>75</v>
      </c>
      <c r="BG291" t="s">
        <v>88</v>
      </c>
      <c r="BH291" t="s">
        <v>75</v>
      </c>
      <c r="BI291" s="1">
        <v>37406</v>
      </c>
    </row>
    <row r="292" spans="1:61">
      <c r="A292">
        <v>20461</v>
      </c>
      <c r="B292" t="s">
        <v>2089</v>
      </c>
      <c r="C292" t="s">
        <v>2090</v>
      </c>
      <c r="E292" t="s">
        <v>2091</v>
      </c>
      <c r="F292" t="s">
        <v>2092</v>
      </c>
      <c r="G292" t="s">
        <v>2093</v>
      </c>
      <c r="H292" t="s">
        <v>2094</v>
      </c>
      <c r="I292">
        <v>28202</v>
      </c>
      <c r="J292" t="s">
        <v>65</v>
      </c>
      <c r="K292" t="s">
        <v>2095</v>
      </c>
      <c r="L292" t="s">
        <v>2096</v>
      </c>
      <c r="M292" t="s">
        <v>2097</v>
      </c>
      <c r="O292" t="s">
        <v>69</v>
      </c>
      <c r="P292">
        <v>250000</v>
      </c>
      <c r="R292" s="1">
        <v>38991</v>
      </c>
      <c r="S292" t="s">
        <v>79</v>
      </c>
      <c r="T292" t="s">
        <v>71</v>
      </c>
      <c r="U292" t="s">
        <v>72</v>
      </c>
      <c r="V292" t="s">
        <v>101</v>
      </c>
      <c r="W292" t="s">
        <v>2098</v>
      </c>
      <c r="X292" t="s">
        <v>77</v>
      </c>
      <c r="Y292">
        <v>12</v>
      </c>
      <c r="Z292">
        <v>12000000</v>
      </c>
      <c r="AA292" t="s">
        <v>76</v>
      </c>
      <c r="AB292">
        <v>1.5</v>
      </c>
      <c r="AC292">
        <v>20</v>
      </c>
      <c r="AD292" t="s">
        <v>77</v>
      </c>
      <c r="AE292" t="s">
        <v>75</v>
      </c>
      <c r="AF292" t="s">
        <v>77</v>
      </c>
      <c r="AG292" t="s">
        <v>79</v>
      </c>
      <c r="AH292" t="s">
        <v>70</v>
      </c>
      <c r="AI292">
        <v>30</v>
      </c>
      <c r="AK292" t="s">
        <v>2099</v>
      </c>
      <c r="AL292" t="s">
        <v>2100</v>
      </c>
      <c r="AN292">
        <v>1000000</v>
      </c>
      <c r="AO292">
        <v>2008007</v>
      </c>
      <c r="AP292">
        <v>20080731</v>
      </c>
      <c r="AQ292" t="s">
        <v>76</v>
      </c>
      <c r="AR292" t="s">
        <v>76</v>
      </c>
      <c r="AU292" t="s">
        <v>2099</v>
      </c>
      <c r="AW292" t="s">
        <v>2101</v>
      </c>
      <c r="AX292" t="s">
        <v>77</v>
      </c>
      <c r="AY292" t="s">
        <v>86</v>
      </c>
      <c r="AZ292">
        <v>7109</v>
      </c>
      <c r="BA292" t="s">
        <v>76</v>
      </c>
      <c r="BB292" t="s">
        <v>75</v>
      </c>
      <c r="BD292" t="s">
        <v>1396</v>
      </c>
      <c r="BE292" t="s">
        <v>77</v>
      </c>
      <c r="BF292" t="s">
        <v>75</v>
      </c>
      <c r="BG292" t="s">
        <v>88</v>
      </c>
      <c r="BH292" t="s">
        <v>75</v>
      </c>
      <c r="BI292" s="1">
        <v>39262</v>
      </c>
    </row>
    <row r="293" spans="1:61">
      <c r="A293">
        <v>5331</v>
      </c>
      <c r="B293" t="s">
        <v>2102</v>
      </c>
      <c r="C293" t="s">
        <v>2103</v>
      </c>
      <c r="D293" t="s">
        <v>2104</v>
      </c>
      <c r="E293" t="s">
        <v>2105</v>
      </c>
      <c r="F293" t="s">
        <v>2092</v>
      </c>
      <c r="G293" t="s">
        <v>131</v>
      </c>
      <c r="H293" t="s">
        <v>132</v>
      </c>
      <c r="I293">
        <v>10017</v>
      </c>
      <c r="J293" t="s">
        <v>65</v>
      </c>
      <c r="K293" t="s">
        <v>2106</v>
      </c>
      <c r="L293" t="s">
        <v>2107</v>
      </c>
      <c r="M293" t="s">
        <v>2104</v>
      </c>
      <c r="N293" t="s">
        <v>2108</v>
      </c>
      <c r="O293" t="s">
        <v>2109</v>
      </c>
      <c r="P293">
        <v>1000000</v>
      </c>
      <c r="Q293">
        <v>0</v>
      </c>
      <c r="R293" s="1">
        <v>36281</v>
      </c>
      <c r="S293" t="s">
        <v>79</v>
      </c>
      <c r="T293" t="s">
        <v>71</v>
      </c>
      <c r="U293" t="s">
        <v>72</v>
      </c>
      <c r="V293" t="s">
        <v>101</v>
      </c>
      <c r="W293" t="s">
        <v>3841</v>
      </c>
      <c r="X293" t="s">
        <v>77</v>
      </c>
      <c r="Y293">
        <v>3520</v>
      </c>
      <c r="Z293">
        <v>11600000000</v>
      </c>
      <c r="AA293" t="s">
        <v>76</v>
      </c>
      <c r="AB293">
        <v>2</v>
      </c>
      <c r="AC293">
        <v>20</v>
      </c>
      <c r="AD293" t="s">
        <v>77</v>
      </c>
      <c r="AE293" t="s">
        <v>75</v>
      </c>
      <c r="AF293" t="s">
        <v>77</v>
      </c>
      <c r="AG293" t="s">
        <v>79</v>
      </c>
      <c r="AH293" t="s">
        <v>84</v>
      </c>
      <c r="AI293">
        <v>180</v>
      </c>
      <c r="AJ293" t="s">
        <v>357</v>
      </c>
      <c r="AK293" t="s">
        <v>2110</v>
      </c>
      <c r="AL293" t="s">
        <v>106</v>
      </c>
      <c r="AM293" s="1">
        <v>39447</v>
      </c>
      <c r="AN293">
        <v>0</v>
      </c>
      <c r="AO293">
        <v>2008006</v>
      </c>
      <c r="AP293">
        <v>20080731</v>
      </c>
      <c r="AQ293" t="s">
        <v>76</v>
      </c>
      <c r="AR293" t="s">
        <v>76</v>
      </c>
      <c r="AS293">
        <v>0</v>
      </c>
      <c r="AT293">
        <v>0</v>
      </c>
      <c r="AU293" t="s">
        <v>609</v>
      </c>
      <c r="AV293" t="s">
        <v>84</v>
      </c>
      <c r="AW293" t="s">
        <v>594</v>
      </c>
      <c r="AX293" t="s">
        <v>77</v>
      </c>
      <c r="AY293" t="s">
        <v>86</v>
      </c>
      <c r="AZ293">
        <v>1543</v>
      </c>
      <c r="BA293" t="s">
        <v>76</v>
      </c>
      <c r="BB293" t="s">
        <v>77</v>
      </c>
      <c r="BE293" t="s">
        <v>77</v>
      </c>
      <c r="BF293" t="s">
        <v>75</v>
      </c>
      <c r="BG293" t="s">
        <v>88</v>
      </c>
      <c r="BH293" t="s">
        <v>75</v>
      </c>
      <c r="BI293" s="1">
        <v>36708</v>
      </c>
    </row>
    <row r="294" spans="1:61">
      <c r="A294">
        <v>14414</v>
      </c>
      <c r="B294" t="s">
        <v>2111</v>
      </c>
      <c r="C294" t="s">
        <v>2112</v>
      </c>
      <c r="D294" t="s">
        <v>2113</v>
      </c>
      <c r="E294" t="s">
        <v>2114</v>
      </c>
      <c r="G294" t="s">
        <v>2115</v>
      </c>
      <c r="H294" t="s">
        <v>682</v>
      </c>
      <c r="I294">
        <v>7901</v>
      </c>
      <c r="J294" t="s">
        <v>65</v>
      </c>
      <c r="K294" t="s">
        <v>2116</v>
      </c>
      <c r="L294" t="s">
        <v>2117</v>
      </c>
      <c r="M294" t="s">
        <v>2118</v>
      </c>
      <c r="O294" t="s">
        <v>481</v>
      </c>
      <c r="P294">
        <v>5000000</v>
      </c>
      <c r="Q294">
        <v>50000</v>
      </c>
      <c r="R294" s="1">
        <v>38534</v>
      </c>
      <c r="S294" t="s">
        <v>79</v>
      </c>
      <c r="T294" t="s">
        <v>71</v>
      </c>
      <c r="U294" t="s">
        <v>72</v>
      </c>
      <c r="V294" t="s">
        <v>73</v>
      </c>
      <c r="W294" t="s">
        <v>3840</v>
      </c>
      <c r="X294" t="s">
        <v>77</v>
      </c>
      <c r="Z294">
        <v>176000000</v>
      </c>
      <c r="AA294" t="s">
        <v>76</v>
      </c>
      <c r="AB294">
        <v>1.5</v>
      </c>
      <c r="AC294">
        <v>20</v>
      </c>
      <c r="AD294" t="s">
        <v>77</v>
      </c>
      <c r="AE294" t="s">
        <v>75</v>
      </c>
      <c r="AF294" t="s">
        <v>77</v>
      </c>
      <c r="AG294" t="s">
        <v>79</v>
      </c>
      <c r="AH294" t="s">
        <v>103</v>
      </c>
      <c r="AI294">
        <v>65</v>
      </c>
      <c r="AJ294">
        <v>0</v>
      </c>
      <c r="AK294" t="s">
        <v>1465</v>
      </c>
      <c r="AL294" t="s">
        <v>2119</v>
      </c>
      <c r="AM294" s="1">
        <v>39447</v>
      </c>
      <c r="AN294">
        <v>50000000</v>
      </c>
      <c r="AP294">
        <v>20080731</v>
      </c>
      <c r="AQ294" t="s">
        <v>76</v>
      </c>
      <c r="AR294" t="s">
        <v>76</v>
      </c>
      <c r="AS294" t="s">
        <v>2120</v>
      </c>
      <c r="AT294" t="s">
        <v>2121</v>
      </c>
      <c r="AU294" t="s">
        <v>270</v>
      </c>
      <c r="AV294" t="s">
        <v>270</v>
      </c>
      <c r="AW294" t="s">
        <v>2122</v>
      </c>
      <c r="AX294" t="s">
        <v>77</v>
      </c>
      <c r="AY294" t="s">
        <v>86</v>
      </c>
      <c r="AZ294">
        <v>5697</v>
      </c>
      <c r="BA294" t="s">
        <v>76</v>
      </c>
      <c r="BB294" t="s">
        <v>77</v>
      </c>
      <c r="BD294" t="s">
        <v>270</v>
      </c>
      <c r="BE294" t="s">
        <v>75</v>
      </c>
      <c r="BF294" t="s">
        <v>75</v>
      </c>
      <c r="BG294" t="s">
        <v>109</v>
      </c>
      <c r="BH294" t="s">
        <v>75</v>
      </c>
      <c r="BI294" s="1">
        <v>39114</v>
      </c>
    </row>
    <row r="295" spans="1:61">
      <c r="A295">
        <v>14413</v>
      </c>
      <c r="B295" t="s">
        <v>2123</v>
      </c>
      <c r="C295" t="s">
        <v>2112</v>
      </c>
      <c r="D295" t="s">
        <v>2113</v>
      </c>
      <c r="E295" t="s">
        <v>2114</v>
      </c>
      <c r="G295" t="s">
        <v>2115</v>
      </c>
      <c r="H295" t="s">
        <v>682</v>
      </c>
      <c r="I295">
        <v>7901</v>
      </c>
      <c r="J295" t="s">
        <v>65</v>
      </c>
      <c r="K295" t="s">
        <v>2116</v>
      </c>
      <c r="L295" t="s">
        <v>2117</v>
      </c>
      <c r="M295" t="s">
        <v>2118</v>
      </c>
      <c r="O295" t="s">
        <v>69</v>
      </c>
      <c r="P295">
        <v>5000000</v>
      </c>
      <c r="Q295">
        <v>50000</v>
      </c>
      <c r="R295" s="1">
        <v>38534</v>
      </c>
      <c r="S295" t="s">
        <v>79</v>
      </c>
      <c r="T295" t="s">
        <v>71</v>
      </c>
      <c r="U295" t="s">
        <v>72</v>
      </c>
      <c r="V295" t="s">
        <v>73</v>
      </c>
      <c r="W295" t="s">
        <v>3840</v>
      </c>
      <c r="X295" t="s">
        <v>77</v>
      </c>
      <c r="Z295">
        <v>176000000</v>
      </c>
      <c r="AA295" t="s">
        <v>76</v>
      </c>
      <c r="AB295">
        <v>1.5</v>
      </c>
      <c r="AC295">
        <v>20</v>
      </c>
      <c r="AD295" t="s">
        <v>77</v>
      </c>
      <c r="AE295" t="s">
        <v>75</v>
      </c>
      <c r="AF295" t="s">
        <v>77</v>
      </c>
      <c r="AG295" t="s">
        <v>79</v>
      </c>
      <c r="AH295" t="s">
        <v>103</v>
      </c>
      <c r="AI295">
        <v>65</v>
      </c>
      <c r="AJ295">
        <v>0</v>
      </c>
      <c r="AK295" t="s">
        <v>1465</v>
      </c>
      <c r="AL295" t="s">
        <v>2119</v>
      </c>
      <c r="AM295" s="1">
        <v>39447</v>
      </c>
      <c r="AN295">
        <v>50000000</v>
      </c>
      <c r="AP295">
        <v>20080731</v>
      </c>
      <c r="AQ295" t="s">
        <v>76</v>
      </c>
      <c r="AR295" t="s">
        <v>76</v>
      </c>
      <c r="AS295" t="s">
        <v>2120</v>
      </c>
      <c r="AT295" t="s">
        <v>2124</v>
      </c>
      <c r="AU295" t="s">
        <v>270</v>
      </c>
      <c r="AV295" t="s">
        <v>270</v>
      </c>
      <c r="AW295" t="s">
        <v>2122</v>
      </c>
      <c r="AX295" t="s">
        <v>77</v>
      </c>
      <c r="AY295" t="s">
        <v>86</v>
      </c>
      <c r="AZ295">
        <v>5697</v>
      </c>
      <c r="BA295" t="s">
        <v>76</v>
      </c>
      <c r="BB295" t="s">
        <v>75</v>
      </c>
      <c r="BC295" t="s">
        <v>2111</v>
      </c>
      <c r="BD295" t="s">
        <v>270</v>
      </c>
      <c r="BE295" t="s">
        <v>75</v>
      </c>
      <c r="BF295" t="s">
        <v>75</v>
      </c>
      <c r="BG295" t="s">
        <v>109</v>
      </c>
      <c r="BH295" t="s">
        <v>75</v>
      </c>
      <c r="BI295" s="1">
        <v>39114</v>
      </c>
    </row>
    <row r="296" spans="1:61">
      <c r="A296">
        <v>3004</v>
      </c>
      <c r="B296" t="s">
        <v>2125</v>
      </c>
      <c r="C296" t="s">
        <v>1948</v>
      </c>
      <c r="D296" t="s">
        <v>1949</v>
      </c>
      <c r="E296" t="s">
        <v>276</v>
      </c>
      <c r="F296" t="s">
        <v>1675</v>
      </c>
      <c r="G296" t="s">
        <v>131</v>
      </c>
      <c r="H296" t="s">
        <v>132</v>
      </c>
      <c r="I296">
        <v>10022</v>
      </c>
      <c r="J296" t="s">
        <v>65</v>
      </c>
      <c r="K296" t="s">
        <v>1950</v>
      </c>
      <c r="L296" t="s">
        <v>1951</v>
      </c>
      <c r="M296" t="s">
        <v>1949</v>
      </c>
      <c r="O296" t="s">
        <v>69</v>
      </c>
      <c r="P296">
        <v>500000</v>
      </c>
      <c r="R296" s="1">
        <v>34700</v>
      </c>
      <c r="S296" t="s">
        <v>70</v>
      </c>
      <c r="T296" t="s">
        <v>71</v>
      </c>
      <c r="U296" t="s">
        <v>72</v>
      </c>
      <c r="V296" t="s">
        <v>101</v>
      </c>
      <c r="W296" t="s">
        <v>3842</v>
      </c>
      <c r="X296" t="s">
        <v>77</v>
      </c>
      <c r="Y296">
        <v>7.8</v>
      </c>
      <c r="Z296">
        <v>73000000</v>
      </c>
      <c r="AA296" t="s">
        <v>76</v>
      </c>
      <c r="AB296">
        <v>1</v>
      </c>
      <c r="AC296">
        <v>20</v>
      </c>
      <c r="AD296" t="s">
        <v>77</v>
      </c>
      <c r="AE296" t="s">
        <v>75</v>
      </c>
      <c r="AF296" t="s">
        <v>77</v>
      </c>
      <c r="AG296" t="s">
        <v>79</v>
      </c>
      <c r="AH296" t="s">
        <v>80</v>
      </c>
      <c r="AI296">
        <v>60</v>
      </c>
      <c r="AJ296" t="s">
        <v>104</v>
      </c>
      <c r="AL296" t="s">
        <v>1952</v>
      </c>
      <c r="AM296" s="1">
        <v>38352</v>
      </c>
      <c r="AN296">
        <v>50000000</v>
      </c>
      <c r="AO296">
        <v>2008005</v>
      </c>
      <c r="AP296">
        <v>20080531</v>
      </c>
      <c r="AQ296" t="s">
        <v>76</v>
      </c>
      <c r="AR296" t="s">
        <v>76</v>
      </c>
      <c r="AS296">
        <v>0</v>
      </c>
      <c r="AT296">
        <v>0</v>
      </c>
      <c r="AU296" t="s">
        <v>252</v>
      </c>
      <c r="AV296" t="s">
        <v>1073</v>
      </c>
      <c r="AW296" t="s">
        <v>594</v>
      </c>
      <c r="AX296" t="s">
        <v>77</v>
      </c>
      <c r="AY296" t="s">
        <v>158</v>
      </c>
      <c r="AZ296">
        <v>1338</v>
      </c>
      <c r="BA296" t="s">
        <v>76</v>
      </c>
      <c r="BB296" t="s">
        <v>75</v>
      </c>
      <c r="BE296" t="s">
        <v>77</v>
      </c>
      <c r="BF296" t="s">
        <v>75</v>
      </c>
      <c r="BG296" t="s">
        <v>88</v>
      </c>
      <c r="BH296" t="s">
        <v>75</v>
      </c>
      <c r="BI296" s="1">
        <v>35551</v>
      </c>
    </row>
    <row r="297" spans="1:61">
      <c r="A297">
        <v>3005</v>
      </c>
      <c r="B297" t="s">
        <v>2126</v>
      </c>
      <c r="C297" t="s">
        <v>1948</v>
      </c>
      <c r="D297" t="s">
        <v>1949</v>
      </c>
      <c r="E297" t="s">
        <v>276</v>
      </c>
      <c r="F297" t="s">
        <v>1675</v>
      </c>
      <c r="G297" t="s">
        <v>131</v>
      </c>
      <c r="H297" t="s">
        <v>132</v>
      </c>
      <c r="I297">
        <v>10022</v>
      </c>
      <c r="J297" t="s">
        <v>65</v>
      </c>
      <c r="K297" t="s">
        <v>1950</v>
      </c>
      <c r="L297" t="s">
        <v>1951</v>
      </c>
      <c r="M297" t="s">
        <v>1949</v>
      </c>
      <c r="O297" t="s">
        <v>481</v>
      </c>
      <c r="P297">
        <v>500000</v>
      </c>
      <c r="R297" s="1">
        <v>35521</v>
      </c>
      <c r="S297" t="s">
        <v>79</v>
      </c>
      <c r="T297" t="s">
        <v>71</v>
      </c>
      <c r="U297" t="s">
        <v>72</v>
      </c>
      <c r="V297" t="s">
        <v>101</v>
      </c>
      <c r="W297" t="s">
        <v>3843</v>
      </c>
      <c r="X297" t="s">
        <v>75</v>
      </c>
      <c r="Y297">
        <v>38.9</v>
      </c>
      <c r="Z297">
        <v>73000000</v>
      </c>
      <c r="AA297" t="s">
        <v>76</v>
      </c>
      <c r="AB297">
        <v>1</v>
      </c>
      <c r="AC297">
        <v>20</v>
      </c>
      <c r="AD297" t="s">
        <v>77</v>
      </c>
      <c r="AE297" t="s">
        <v>75</v>
      </c>
      <c r="AF297" t="s">
        <v>77</v>
      </c>
      <c r="AG297" t="s">
        <v>79</v>
      </c>
      <c r="AH297" t="s">
        <v>70</v>
      </c>
      <c r="AI297">
        <v>60</v>
      </c>
      <c r="AJ297" t="s">
        <v>2127</v>
      </c>
      <c r="AK297" t="s">
        <v>2128</v>
      </c>
      <c r="AL297" t="s">
        <v>2129</v>
      </c>
      <c r="AM297" s="1">
        <v>38352</v>
      </c>
      <c r="AN297">
        <v>50000000</v>
      </c>
      <c r="AO297">
        <v>2008005</v>
      </c>
      <c r="AP297">
        <v>20080531</v>
      </c>
      <c r="AQ297" t="s">
        <v>76</v>
      </c>
      <c r="AR297" t="s">
        <v>76</v>
      </c>
      <c r="AS297">
        <v>0</v>
      </c>
      <c r="AT297">
        <v>0</v>
      </c>
      <c r="AU297" t="s">
        <v>252</v>
      </c>
      <c r="AV297" t="s">
        <v>2130</v>
      </c>
      <c r="AW297" t="s">
        <v>594</v>
      </c>
      <c r="AX297" t="s">
        <v>77</v>
      </c>
      <c r="AY297" t="s">
        <v>366</v>
      </c>
      <c r="AZ297">
        <v>1338</v>
      </c>
      <c r="BA297" t="s">
        <v>76</v>
      </c>
      <c r="BB297" t="s">
        <v>77</v>
      </c>
      <c r="BE297" t="s">
        <v>77</v>
      </c>
      <c r="BF297" t="s">
        <v>75</v>
      </c>
      <c r="BG297" t="s">
        <v>88</v>
      </c>
      <c r="BH297" t="s">
        <v>75</v>
      </c>
      <c r="BI297" s="1">
        <v>35551</v>
      </c>
    </row>
    <row r="298" spans="1:61">
      <c r="A298">
        <v>16576</v>
      </c>
      <c r="B298" t="s">
        <v>2131</v>
      </c>
      <c r="C298" t="s">
        <v>2132</v>
      </c>
      <c r="E298" t="s">
        <v>2133</v>
      </c>
      <c r="F298" t="s">
        <v>2134</v>
      </c>
      <c r="G298" t="s">
        <v>1243</v>
      </c>
      <c r="H298" t="s">
        <v>132</v>
      </c>
      <c r="I298">
        <v>10528</v>
      </c>
      <c r="J298" t="s">
        <v>65</v>
      </c>
      <c r="K298" t="s">
        <v>2135</v>
      </c>
      <c r="L298" t="s">
        <v>2136</v>
      </c>
      <c r="M298" t="s">
        <v>2137</v>
      </c>
      <c r="O298" t="s">
        <v>69</v>
      </c>
      <c r="P298">
        <v>5000000</v>
      </c>
      <c r="R298" s="1">
        <v>38838</v>
      </c>
      <c r="S298" t="s">
        <v>79</v>
      </c>
      <c r="T298" t="s">
        <v>71</v>
      </c>
      <c r="U298" t="s">
        <v>72</v>
      </c>
      <c r="V298" t="s">
        <v>153</v>
      </c>
      <c r="W298" t="s">
        <v>3844</v>
      </c>
      <c r="X298" t="s">
        <v>77</v>
      </c>
      <c r="Z298">
        <v>12200000000</v>
      </c>
      <c r="AA298" t="s">
        <v>76</v>
      </c>
      <c r="AB298">
        <v>1.5</v>
      </c>
      <c r="AC298">
        <v>20</v>
      </c>
      <c r="AD298" t="s">
        <v>77</v>
      </c>
      <c r="AE298" t="s">
        <v>75</v>
      </c>
      <c r="AF298" t="s">
        <v>77</v>
      </c>
      <c r="AG298" t="s">
        <v>79</v>
      </c>
      <c r="AH298" t="s">
        <v>103</v>
      </c>
      <c r="AI298">
        <v>120</v>
      </c>
      <c r="AJ298" t="s">
        <v>81</v>
      </c>
      <c r="AL298" t="s">
        <v>2138</v>
      </c>
      <c r="AN298">
        <v>0</v>
      </c>
      <c r="AP298">
        <v>20080731</v>
      </c>
      <c r="AQ298" t="s">
        <v>76</v>
      </c>
      <c r="AR298" t="s">
        <v>76</v>
      </c>
      <c r="AS298">
        <v>0</v>
      </c>
      <c r="AT298">
        <v>0</v>
      </c>
      <c r="AU298" t="s">
        <v>2139</v>
      </c>
      <c r="AW298" t="s">
        <v>2044</v>
      </c>
      <c r="AX298" t="s">
        <v>77</v>
      </c>
      <c r="AY298" t="s">
        <v>86</v>
      </c>
      <c r="AZ298">
        <v>3622</v>
      </c>
      <c r="BA298" t="s">
        <v>76</v>
      </c>
      <c r="BB298" t="s">
        <v>75</v>
      </c>
      <c r="BE298" t="s">
        <v>75</v>
      </c>
      <c r="BF298" t="s">
        <v>75</v>
      </c>
      <c r="BG298" t="s">
        <v>88</v>
      </c>
      <c r="BH298" t="s">
        <v>75</v>
      </c>
      <c r="BI298" s="1">
        <v>38917</v>
      </c>
    </row>
    <row r="299" spans="1:61">
      <c r="A299">
        <v>19664</v>
      </c>
      <c r="B299" t="s">
        <v>2140</v>
      </c>
      <c r="C299" t="s">
        <v>2141</v>
      </c>
      <c r="E299" t="s">
        <v>2142</v>
      </c>
      <c r="G299" t="s">
        <v>2143</v>
      </c>
      <c r="I299" t="s">
        <v>2144</v>
      </c>
      <c r="J299" t="s">
        <v>2145</v>
      </c>
      <c r="K299" t="s">
        <v>2146</v>
      </c>
      <c r="L299" t="s">
        <v>2147</v>
      </c>
      <c r="M299" t="s">
        <v>2148</v>
      </c>
      <c r="O299" t="s">
        <v>2149</v>
      </c>
      <c r="P299">
        <v>100000</v>
      </c>
      <c r="Q299">
        <v>50000</v>
      </c>
      <c r="R299" s="1">
        <v>38384</v>
      </c>
      <c r="S299" t="s">
        <v>79</v>
      </c>
      <c r="T299" t="s">
        <v>71</v>
      </c>
      <c r="U299" t="s">
        <v>72</v>
      </c>
      <c r="V299" t="s">
        <v>101</v>
      </c>
      <c r="W299" t="s">
        <v>3845</v>
      </c>
      <c r="X299" t="s">
        <v>268</v>
      </c>
      <c r="Z299">
        <v>190000000</v>
      </c>
      <c r="AA299" t="s">
        <v>76</v>
      </c>
      <c r="AB299">
        <v>2</v>
      </c>
      <c r="AC299">
        <v>20</v>
      </c>
      <c r="AD299" t="s">
        <v>77</v>
      </c>
      <c r="AE299" t="s">
        <v>75</v>
      </c>
      <c r="AF299" t="s">
        <v>77</v>
      </c>
      <c r="AG299" t="s">
        <v>79</v>
      </c>
      <c r="AH299" t="s">
        <v>79</v>
      </c>
      <c r="AI299">
        <v>90</v>
      </c>
      <c r="AJ299">
        <v>0</v>
      </c>
      <c r="AK299" t="s">
        <v>2150</v>
      </c>
      <c r="AL299" t="s">
        <v>106</v>
      </c>
      <c r="AM299" s="1">
        <v>39447</v>
      </c>
      <c r="AN299">
        <v>20000000</v>
      </c>
      <c r="AP299">
        <v>20080731</v>
      </c>
      <c r="AQ299" t="s">
        <v>76</v>
      </c>
      <c r="AR299" t="s">
        <v>76</v>
      </c>
      <c r="AS299">
        <v>0</v>
      </c>
      <c r="AT299">
        <v>0</v>
      </c>
      <c r="AU299" t="s">
        <v>84</v>
      </c>
      <c r="AV299" t="s">
        <v>2151</v>
      </c>
      <c r="AW299" t="s">
        <v>2152</v>
      </c>
      <c r="AX299" t="s">
        <v>77</v>
      </c>
      <c r="AY299" t="s">
        <v>366</v>
      </c>
      <c r="AZ299">
        <v>6939</v>
      </c>
      <c r="BA299" t="s">
        <v>76</v>
      </c>
      <c r="BB299" t="s">
        <v>77</v>
      </c>
      <c r="BD299" t="s">
        <v>2151</v>
      </c>
      <c r="BE299" t="s">
        <v>75</v>
      </c>
      <c r="BF299" t="s">
        <v>75</v>
      </c>
      <c r="BG299" t="s">
        <v>1251</v>
      </c>
      <c r="BH299" t="s">
        <v>77</v>
      </c>
      <c r="BI299" s="1">
        <v>39115</v>
      </c>
    </row>
    <row r="300" spans="1:61">
      <c r="A300">
        <v>18157</v>
      </c>
      <c r="B300" t="s">
        <v>2153</v>
      </c>
      <c r="C300" t="s">
        <v>2154</v>
      </c>
      <c r="E300" t="s">
        <v>2155</v>
      </c>
      <c r="G300" t="s">
        <v>2156</v>
      </c>
      <c r="H300" t="s">
        <v>1066</v>
      </c>
      <c r="I300">
        <v>6820</v>
      </c>
      <c r="J300" t="s">
        <v>65</v>
      </c>
      <c r="K300" t="s">
        <v>2157</v>
      </c>
      <c r="L300" t="s">
        <v>2158</v>
      </c>
      <c r="M300" t="s">
        <v>2159</v>
      </c>
      <c r="O300" t="s">
        <v>2160</v>
      </c>
      <c r="P300">
        <v>250000</v>
      </c>
      <c r="R300" s="1">
        <v>38504</v>
      </c>
      <c r="S300" t="s">
        <v>79</v>
      </c>
      <c r="T300" t="s">
        <v>71</v>
      </c>
      <c r="U300" t="s">
        <v>72</v>
      </c>
      <c r="V300" t="s">
        <v>101</v>
      </c>
      <c r="W300" t="s">
        <v>3846</v>
      </c>
      <c r="X300" t="s">
        <v>77</v>
      </c>
      <c r="Y300">
        <v>21.62</v>
      </c>
      <c r="Z300">
        <v>2200000000</v>
      </c>
      <c r="AA300" t="s">
        <v>76</v>
      </c>
      <c r="AB300">
        <v>0</v>
      </c>
      <c r="AC300">
        <v>0</v>
      </c>
      <c r="AD300" t="s">
        <v>77</v>
      </c>
      <c r="AE300" t="s">
        <v>75</v>
      </c>
      <c r="AF300" t="s">
        <v>77</v>
      </c>
      <c r="AG300" t="s">
        <v>79</v>
      </c>
      <c r="AH300" t="s">
        <v>70</v>
      </c>
      <c r="AI300">
        <v>62</v>
      </c>
      <c r="AK300" t="s">
        <v>2161</v>
      </c>
      <c r="AL300" t="s">
        <v>123</v>
      </c>
      <c r="AN300">
        <v>0</v>
      </c>
      <c r="AO300">
        <v>2008007</v>
      </c>
      <c r="AP300">
        <v>20071231</v>
      </c>
      <c r="AQ300" t="s">
        <v>76</v>
      </c>
      <c r="AR300" t="s">
        <v>76</v>
      </c>
      <c r="AU300" t="s">
        <v>2162</v>
      </c>
      <c r="AW300" t="s">
        <v>2055</v>
      </c>
      <c r="AX300" t="s">
        <v>77</v>
      </c>
      <c r="AY300" t="s">
        <v>86</v>
      </c>
      <c r="AZ300">
        <v>6658</v>
      </c>
      <c r="BA300" t="s">
        <v>76</v>
      </c>
      <c r="BB300" t="s">
        <v>77</v>
      </c>
      <c r="BD300" t="s">
        <v>1712</v>
      </c>
      <c r="BE300" t="s">
        <v>77</v>
      </c>
      <c r="BF300" t="s">
        <v>75</v>
      </c>
      <c r="BG300" t="s">
        <v>238</v>
      </c>
      <c r="BH300" t="s">
        <v>75</v>
      </c>
      <c r="BI300" s="1">
        <v>38929</v>
      </c>
    </row>
    <row r="301" spans="1:61">
      <c r="A301">
        <v>1078</v>
      </c>
      <c r="B301" t="s">
        <v>2163</v>
      </c>
      <c r="C301" t="s">
        <v>2164</v>
      </c>
      <c r="D301" t="s">
        <v>2165</v>
      </c>
      <c r="E301" t="s">
        <v>2166</v>
      </c>
      <c r="F301" t="s">
        <v>2167</v>
      </c>
      <c r="G301" t="s">
        <v>1198</v>
      </c>
      <c r="I301" t="s">
        <v>2168</v>
      </c>
      <c r="J301" t="s">
        <v>1200</v>
      </c>
      <c r="K301" t="s">
        <v>2169</v>
      </c>
      <c r="L301" t="s">
        <v>2170</v>
      </c>
      <c r="M301" t="s">
        <v>2171</v>
      </c>
      <c r="O301" t="s">
        <v>137</v>
      </c>
      <c r="P301">
        <v>25000</v>
      </c>
      <c r="Q301">
        <v>10000</v>
      </c>
      <c r="R301" s="1">
        <v>30621</v>
      </c>
      <c r="S301" t="s">
        <v>79</v>
      </c>
      <c r="T301" t="s">
        <v>71</v>
      </c>
      <c r="U301" t="s">
        <v>72</v>
      </c>
      <c r="V301" t="s">
        <v>138</v>
      </c>
      <c r="W301" t="s">
        <v>3847</v>
      </c>
      <c r="X301" t="s">
        <v>77</v>
      </c>
      <c r="Y301">
        <v>2</v>
      </c>
      <c r="Z301">
        <v>44000000</v>
      </c>
      <c r="AA301" t="s">
        <v>76</v>
      </c>
      <c r="AB301">
        <v>0.75</v>
      </c>
      <c r="AC301">
        <v>0</v>
      </c>
      <c r="AD301" t="s">
        <v>75</v>
      </c>
      <c r="AE301" t="s">
        <v>75</v>
      </c>
      <c r="AF301" t="s">
        <v>77</v>
      </c>
      <c r="AG301" t="s">
        <v>79</v>
      </c>
      <c r="AH301" t="s">
        <v>79</v>
      </c>
      <c r="AI301">
        <v>15</v>
      </c>
      <c r="AJ301">
        <v>0</v>
      </c>
      <c r="AK301" t="s">
        <v>2172</v>
      </c>
      <c r="AL301" t="s">
        <v>2173</v>
      </c>
      <c r="AM301" s="1">
        <v>37621</v>
      </c>
      <c r="AN301">
        <v>250000</v>
      </c>
      <c r="AO301">
        <v>2008007</v>
      </c>
      <c r="AP301">
        <v>20041130</v>
      </c>
      <c r="AQ301" t="s">
        <v>76</v>
      </c>
      <c r="AR301" t="s">
        <v>76</v>
      </c>
      <c r="AS301" t="s">
        <v>2174</v>
      </c>
      <c r="AT301">
        <v>0</v>
      </c>
      <c r="AU301" t="s">
        <v>235</v>
      </c>
      <c r="AV301" t="s">
        <v>2175</v>
      </c>
      <c r="AX301" t="s">
        <v>77</v>
      </c>
      <c r="AY301" t="s">
        <v>366</v>
      </c>
      <c r="AZ301">
        <v>585</v>
      </c>
      <c r="BA301" t="s">
        <v>76</v>
      </c>
      <c r="BB301" t="s">
        <v>77</v>
      </c>
      <c r="BE301" t="s">
        <v>77</v>
      </c>
      <c r="BF301" t="s">
        <v>75</v>
      </c>
      <c r="BG301" t="s">
        <v>88</v>
      </c>
      <c r="BH301" t="s">
        <v>75</v>
      </c>
      <c r="BI301" s="1">
        <v>35186</v>
      </c>
    </row>
    <row r="302" spans="1:61">
      <c r="A302">
        <v>4772</v>
      </c>
      <c r="B302" t="s">
        <v>2176</v>
      </c>
      <c r="C302" t="s">
        <v>2177</v>
      </c>
      <c r="D302" t="s">
        <v>2178</v>
      </c>
      <c r="E302" t="s">
        <v>2179</v>
      </c>
      <c r="G302" t="s">
        <v>131</v>
      </c>
      <c r="H302" t="s">
        <v>132</v>
      </c>
      <c r="I302">
        <v>10011</v>
      </c>
      <c r="J302" t="s">
        <v>65</v>
      </c>
      <c r="K302" t="s">
        <v>2180</v>
      </c>
      <c r="L302" t="s">
        <v>2181</v>
      </c>
      <c r="M302" t="s">
        <v>2178</v>
      </c>
      <c r="O302" t="s">
        <v>2182</v>
      </c>
      <c r="P302">
        <v>500000</v>
      </c>
      <c r="Q302">
        <v>100000</v>
      </c>
      <c r="R302" s="1">
        <v>36923</v>
      </c>
      <c r="S302" t="s">
        <v>79</v>
      </c>
      <c r="T302" t="s">
        <v>71</v>
      </c>
      <c r="U302" t="s">
        <v>72</v>
      </c>
      <c r="V302" t="s">
        <v>138</v>
      </c>
      <c r="W302" t="s">
        <v>3848</v>
      </c>
      <c r="X302" t="s">
        <v>77</v>
      </c>
      <c r="Y302">
        <v>672</v>
      </c>
      <c r="Z302">
        <v>720000000</v>
      </c>
      <c r="AA302" t="s">
        <v>76</v>
      </c>
      <c r="AB302">
        <v>1.5</v>
      </c>
      <c r="AC302">
        <v>20</v>
      </c>
      <c r="AD302" t="s">
        <v>77</v>
      </c>
      <c r="AE302" t="s">
        <v>75</v>
      </c>
      <c r="AF302" t="s">
        <v>77</v>
      </c>
      <c r="AG302" t="s">
        <v>79</v>
      </c>
      <c r="AH302" t="s">
        <v>70</v>
      </c>
      <c r="AI302">
        <v>45</v>
      </c>
      <c r="AJ302" t="s">
        <v>482</v>
      </c>
      <c r="AM302" s="1">
        <v>37621</v>
      </c>
      <c r="AO302">
        <v>2008004</v>
      </c>
      <c r="AP302">
        <v>20060831</v>
      </c>
      <c r="AQ302" t="s">
        <v>76</v>
      </c>
      <c r="AU302" t="s">
        <v>1374</v>
      </c>
      <c r="AX302" t="s">
        <v>77</v>
      </c>
      <c r="AY302" t="s">
        <v>158</v>
      </c>
      <c r="AZ302">
        <v>2379</v>
      </c>
      <c r="BA302" t="s">
        <v>76</v>
      </c>
      <c r="BB302" t="s">
        <v>75</v>
      </c>
      <c r="BE302" t="s">
        <v>75</v>
      </c>
      <c r="BF302" t="s">
        <v>75</v>
      </c>
      <c r="BG302" t="s">
        <v>238</v>
      </c>
      <c r="BH302" t="s">
        <v>75</v>
      </c>
      <c r="BI302" s="1">
        <v>36465</v>
      </c>
    </row>
    <row r="303" spans="1:61">
      <c r="A303">
        <v>20580</v>
      </c>
      <c r="B303" t="s">
        <v>2183</v>
      </c>
      <c r="C303" t="s">
        <v>2184</v>
      </c>
      <c r="D303" t="s">
        <v>2185</v>
      </c>
      <c r="E303" t="s">
        <v>2186</v>
      </c>
      <c r="F303" t="s">
        <v>2187</v>
      </c>
      <c r="G303" t="s">
        <v>131</v>
      </c>
      <c r="H303" t="s">
        <v>132</v>
      </c>
      <c r="I303">
        <v>10017</v>
      </c>
      <c r="J303" t="s">
        <v>65</v>
      </c>
      <c r="K303" t="s">
        <v>2188</v>
      </c>
      <c r="L303" t="s">
        <v>2189</v>
      </c>
      <c r="M303" t="s">
        <v>2190</v>
      </c>
      <c r="O303" t="s">
        <v>69</v>
      </c>
      <c r="P303">
        <v>1000000</v>
      </c>
      <c r="Q303">
        <v>500000</v>
      </c>
      <c r="R303" s="1">
        <v>39083</v>
      </c>
      <c r="S303" t="s">
        <v>79</v>
      </c>
      <c r="T303" t="s">
        <v>71</v>
      </c>
      <c r="U303" t="s">
        <v>72</v>
      </c>
      <c r="V303" t="s">
        <v>101</v>
      </c>
      <c r="W303" t="s">
        <v>2191</v>
      </c>
      <c r="X303" t="s">
        <v>77</v>
      </c>
      <c r="Z303">
        <v>178000000</v>
      </c>
      <c r="AA303" t="s">
        <v>76</v>
      </c>
      <c r="AB303">
        <v>1.5</v>
      </c>
      <c r="AC303">
        <v>20</v>
      </c>
      <c r="AD303" t="s">
        <v>77</v>
      </c>
      <c r="AE303" t="s">
        <v>75</v>
      </c>
      <c r="AF303" t="s">
        <v>77</v>
      </c>
      <c r="AG303" t="s">
        <v>79</v>
      </c>
      <c r="AH303" t="s">
        <v>70</v>
      </c>
      <c r="AI303">
        <v>45</v>
      </c>
      <c r="AJ303" t="s">
        <v>467</v>
      </c>
      <c r="AK303" t="s">
        <v>2192</v>
      </c>
      <c r="AL303" t="s">
        <v>193</v>
      </c>
      <c r="AP303">
        <v>20071031</v>
      </c>
      <c r="AQ303" t="s">
        <v>76</v>
      </c>
      <c r="AR303" t="s">
        <v>76</v>
      </c>
      <c r="AS303">
        <v>0</v>
      </c>
      <c r="AU303" t="s">
        <v>179</v>
      </c>
      <c r="AW303" t="s">
        <v>2193</v>
      </c>
      <c r="AX303" t="s">
        <v>75</v>
      </c>
      <c r="AY303" t="s">
        <v>476</v>
      </c>
      <c r="AZ303">
        <v>7106</v>
      </c>
      <c r="BA303" t="s">
        <v>76</v>
      </c>
      <c r="BB303" t="s">
        <v>75</v>
      </c>
      <c r="BD303" t="s">
        <v>179</v>
      </c>
      <c r="BE303" t="s">
        <v>75</v>
      </c>
      <c r="BF303" t="s">
        <v>75</v>
      </c>
      <c r="BG303" t="s">
        <v>88</v>
      </c>
      <c r="BH303" t="s">
        <v>75</v>
      </c>
      <c r="BI303" s="1">
        <v>39246</v>
      </c>
    </row>
    <row r="304" spans="1:61">
      <c r="A304">
        <v>20576</v>
      </c>
      <c r="B304" t="s">
        <v>2194</v>
      </c>
      <c r="C304" t="s">
        <v>2184</v>
      </c>
      <c r="D304" t="s">
        <v>2185</v>
      </c>
      <c r="E304" t="s">
        <v>2186</v>
      </c>
      <c r="F304" t="s">
        <v>2187</v>
      </c>
      <c r="G304" t="s">
        <v>131</v>
      </c>
      <c r="H304" t="s">
        <v>132</v>
      </c>
      <c r="I304">
        <v>10017</v>
      </c>
      <c r="J304" t="s">
        <v>65</v>
      </c>
      <c r="K304" t="s">
        <v>2188</v>
      </c>
      <c r="L304" t="s">
        <v>2189</v>
      </c>
      <c r="M304" t="s">
        <v>2190</v>
      </c>
      <c r="O304" t="s">
        <v>497</v>
      </c>
      <c r="P304">
        <v>1000000</v>
      </c>
      <c r="Q304">
        <v>500000</v>
      </c>
      <c r="R304" s="1">
        <v>39022</v>
      </c>
      <c r="S304" t="s">
        <v>79</v>
      </c>
      <c r="T304" t="s">
        <v>71</v>
      </c>
      <c r="U304" t="s">
        <v>72</v>
      </c>
      <c r="V304" t="s">
        <v>101</v>
      </c>
      <c r="W304" t="s">
        <v>2191</v>
      </c>
      <c r="X304" t="s">
        <v>77</v>
      </c>
      <c r="Y304">
        <v>58</v>
      </c>
      <c r="Z304">
        <v>178000000</v>
      </c>
      <c r="AA304" t="s">
        <v>76</v>
      </c>
      <c r="AB304">
        <v>1.5</v>
      </c>
      <c r="AC304">
        <v>20</v>
      </c>
      <c r="AD304" t="s">
        <v>77</v>
      </c>
      <c r="AE304" t="s">
        <v>75</v>
      </c>
      <c r="AF304" t="s">
        <v>77</v>
      </c>
      <c r="AG304" t="s">
        <v>79</v>
      </c>
      <c r="AH304" t="s">
        <v>70</v>
      </c>
      <c r="AI304">
        <v>45</v>
      </c>
      <c r="AJ304" t="s">
        <v>467</v>
      </c>
      <c r="AK304" t="s">
        <v>2192</v>
      </c>
      <c r="AL304" t="s">
        <v>193</v>
      </c>
      <c r="AM304" s="1">
        <v>39447</v>
      </c>
      <c r="AN304">
        <v>0</v>
      </c>
      <c r="AO304">
        <v>2008001</v>
      </c>
      <c r="AP304">
        <v>20071031</v>
      </c>
      <c r="AQ304" t="s">
        <v>76</v>
      </c>
      <c r="AR304" t="s">
        <v>76</v>
      </c>
      <c r="AS304">
        <v>0</v>
      </c>
      <c r="AU304" t="s">
        <v>179</v>
      </c>
      <c r="AW304" t="s">
        <v>2195</v>
      </c>
      <c r="AX304" t="s">
        <v>77</v>
      </c>
      <c r="AY304" t="s">
        <v>143</v>
      </c>
      <c r="AZ304">
        <v>7106</v>
      </c>
      <c r="BA304" t="s">
        <v>76</v>
      </c>
      <c r="BB304" t="s">
        <v>77</v>
      </c>
      <c r="BD304" t="s">
        <v>179</v>
      </c>
      <c r="BE304" t="s">
        <v>75</v>
      </c>
      <c r="BF304" t="s">
        <v>75</v>
      </c>
      <c r="BG304" t="s">
        <v>88</v>
      </c>
      <c r="BH304" t="s">
        <v>75</v>
      </c>
      <c r="BI304" s="1">
        <v>39246</v>
      </c>
    </row>
    <row r="305" spans="1:61">
      <c r="A305">
        <v>2162</v>
      </c>
      <c r="B305" t="s">
        <v>2196</v>
      </c>
      <c r="C305" t="s">
        <v>2197</v>
      </c>
      <c r="D305" t="s">
        <v>2198</v>
      </c>
      <c r="E305" t="s">
        <v>1786</v>
      </c>
      <c r="F305" t="s">
        <v>2080</v>
      </c>
      <c r="G305" t="s">
        <v>131</v>
      </c>
      <c r="H305" t="s">
        <v>132</v>
      </c>
      <c r="I305">
        <v>10065</v>
      </c>
      <c r="J305" t="s">
        <v>65</v>
      </c>
      <c r="K305" t="s">
        <v>2199</v>
      </c>
      <c r="L305" t="s">
        <v>2200</v>
      </c>
      <c r="M305" t="s">
        <v>2201</v>
      </c>
      <c r="N305" t="s">
        <v>2202</v>
      </c>
      <c r="O305" t="s">
        <v>137</v>
      </c>
      <c r="P305">
        <v>1000000</v>
      </c>
      <c r="R305" s="1">
        <v>35309</v>
      </c>
      <c r="S305" t="s">
        <v>79</v>
      </c>
      <c r="T305" t="s">
        <v>71</v>
      </c>
      <c r="U305" t="s">
        <v>72</v>
      </c>
      <c r="V305" t="s">
        <v>101</v>
      </c>
      <c r="W305" t="s">
        <v>3849</v>
      </c>
      <c r="X305" t="s">
        <v>77</v>
      </c>
      <c r="Y305">
        <v>65</v>
      </c>
      <c r="Z305">
        <v>350000000</v>
      </c>
      <c r="AA305" t="s">
        <v>76</v>
      </c>
      <c r="AB305">
        <v>1.5</v>
      </c>
      <c r="AC305">
        <v>20</v>
      </c>
      <c r="AD305" t="s">
        <v>77</v>
      </c>
      <c r="AE305" t="s">
        <v>75</v>
      </c>
      <c r="AF305" t="s">
        <v>77</v>
      </c>
      <c r="AG305" t="s">
        <v>79</v>
      </c>
      <c r="AH305" t="s">
        <v>70</v>
      </c>
      <c r="AI305">
        <v>60</v>
      </c>
      <c r="AJ305">
        <v>0</v>
      </c>
      <c r="AK305" t="s">
        <v>336</v>
      </c>
      <c r="AL305" t="s">
        <v>2054</v>
      </c>
      <c r="AO305">
        <v>2008007</v>
      </c>
      <c r="AP305">
        <v>20080331</v>
      </c>
      <c r="AQ305" t="s">
        <v>76</v>
      </c>
      <c r="AR305" t="s">
        <v>76</v>
      </c>
      <c r="AS305">
        <v>0</v>
      </c>
      <c r="AT305">
        <v>0</v>
      </c>
      <c r="AU305" t="s">
        <v>593</v>
      </c>
      <c r="AV305" t="s">
        <v>84</v>
      </c>
      <c r="AW305" t="s">
        <v>1500</v>
      </c>
      <c r="AX305" t="s">
        <v>77</v>
      </c>
      <c r="AY305" t="s">
        <v>143</v>
      </c>
      <c r="AZ305">
        <v>593</v>
      </c>
      <c r="BA305" t="s">
        <v>76</v>
      </c>
      <c r="BB305" t="s">
        <v>77</v>
      </c>
      <c r="BE305" t="s">
        <v>77</v>
      </c>
      <c r="BF305" t="s">
        <v>77</v>
      </c>
      <c r="BG305" t="s">
        <v>88</v>
      </c>
      <c r="BH305" t="s">
        <v>75</v>
      </c>
      <c r="BI305" s="1">
        <v>35309</v>
      </c>
    </row>
    <row r="306" spans="1:61">
      <c r="A306">
        <v>21754</v>
      </c>
      <c r="B306" t="s">
        <v>2203</v>
      </c>
      <c r="C306" t="s">
        <v>2197</v>
      </c>
      <c r="E306" t="s">
        <v>1786</v>
      </c>
      <c r="F306" t="s">
        <v>2080</v>
      </c>
      <c r="G306" t="s">
        <v>131</v>
      </c>
      <c r="H306" t="s">
        <v>132</v>
      </c>
      <c r="I306">
        <v>10065</v>
      </c>
      <c r="J306" t="s">
        <v>65</v>
      </c>
      <c r="K306" t="s">
        <v>2199</v>
      </c>
      <c r="L306" t="s">
        <v>2200</v>
      </c>
      <c r="M306" t="s">
        <v>2201</v>
      </c>
      <c r="N306" t="s">
        <v>2202</v>
      </c>
      <c r="O306" t="s">
        <v>69</v>
      </c>
      <c r="P306">
        <v>1000000</v>
      </c>
      <c r="R306" s="1">
        <v>38838</v>
      </c>
      <c r="S306" t="s">
        <v>79</v>
      </c>
      <c r="T306" t="s">
        <v>71</v>
      </c>
      <c r="U306" t="s">
        <v>72</v>
      </c>
      <c r="V306" t="s">
        <v>101</v>
      </c>
      <c r="W306" t="s">
        <v>2204</v>
      </c>
      <c r="X306" t="s">
        <v>77</v>
      </c>
      <c r="Y306">
        <v>10</v>
      </c>
      <c r="Z306">
        <v>350000000</v>
      </c>
      <c r="AA306" t="s">
        <v>76</v>
      </c>
      <c r="AB306">
        <v>1.5</v>
      </c>
      <c r="AC306">
        <v>20</v>
      </c>
      <c r="AD306" t="s">
        <v>77</v>
      </c>
      <c r="AE306" t="s">
        <v>75</v>
      </c>
      <c r="AF306" t="s">
        <v>77</v>
      </c>
      <c r="AG306" t="s">
        <v>79</v>
      </c>
      <c r="AH306" t="s">
        <v>70</v>
      </c>
      <c r="AI306">
        <v>90</v>
      </c>
      <c r="AJ306" t="s">
        <v>104</v>
      </c>
      <c r="AL306" t="s">
        <v>2054</v>
      </c>
      <c r="AO306">
        <v>2008007</v>
      </c>
      <c r="AP306">
        <v>20080331</v>
      </c>
      <c r="AQ306" t="s">
        <v>76</v>
      </c>
      <c r="AR306" t="s">
        <v>76</v>
      </c>
      <c r="AS306">
        <v>0</v>
      </c>
      <c r="AT306">
        <v>0</v>
      </c>
      <c r="AU306" t="s">
        <v>284</v>
      </c>
      <c r="AV306" t="s">
        <v>84</v>
      </c>
      <c r="AW306" t="s">
        <v>1500</v>
      </c>
      <c r="AX306" t="s">
        <v>77</v>
      </c>
      <c r="AY306" t="s">
        <v>86</v>
      </c>
      <c r="AZ306">
        <v>593</v>
      </c>
      <c r="BA306" t="s">
        <v>76</v>
      </c>
      <c r="BB306" t="s">
        <v>75</v>
      </c>
      <c r="BE306" t="s">
        <v>75</v>
      </c>
      <c r="BF306" t="s">
        <v>75</v>
      </c>
      <c r="BG306" t="s">
        <v>88</v>
      </c>
      <c r="BH306" t="s">
        <v>75</v>
      </c>
      <c r="BI306" s="1">
        <v>39380</v>
      </c>
    </row>
    <row r="307" spans="1:61">
      <c r="A307">
        <v>163</v>
      </c>
      <c r="B307" t="s">
        <v>2205</v>
      </c>
      <c r="C307" t="s">
        <v>2197</v>
      </c>
      <c r="D307" t="s">
        <v>2198</v>
      </c>
      <c r="E307" t="s">
        <v>1786</v>
      </c>
      <c r="F307" t="s">
        <v>2080</v>
      </c>
      <c r="G307" t="s">
        <v>131</v>
      </c>
      <c r="H307" t="s">
        <v>132</v>
      </c>
      <c r="I307">
        <v>10065</v>
      </c>
      <c r="J307" t="s">
        <v>65</v>
      </c>
      <c r="K307" t="s">
        <v>2199</v>
      </c>
      <c r="L307" t="s">
        <v>2200</v>
      </c>
      <c r="M307" t="s">
        <v>2201</v>
      </c>
      <c r="N307" t="s">
        <v>2202</v>
      </c>
      <c r="O307" t="s">
        <v>69</v>
      </c>
      <c r="P307">
        <v>1000000</v>
      </c>
      <c r="Q307">
        <v>100000</v>
      </c>
      <c r="R307" s="1">
        <v>33786</v>
      </c>
      <c r="S307" t="s">
        <v>70</v>
      </c>
      <c r="T307" t="s">
        <v>71</v>
      </c>
      <c r="U307" t="s">
        <v>72</v>
      </c>
      <c r="V307" t="s">
        <v>101</v>
      </c>
      <c r="W307" t="s">
        <v>3686</v>
      </c>
      <c r="X307" t="s">
        <v>77</v>
      </c>
      <c r="Y307">
        <v>85</v>
      </c>
      <c r="Z307">
        <v>350000000</v>
      </c>
      <c r="AA307" t="s">
        <v>76</v>
      </c>
      <c r="AB307">
        <v>1.5</v>
      </c>
      <c r="AC307">
        <v>20</v>
      </c>
      <c r="AD307" t="s">
        <v>77</v>
      </c>
      <c r="AE307" t="s">
        <v>75</v>
      </c>
      <c r="AF307" t="s">
        <v>77</v>
      </c>
      <c r="AG307" t="s">
        <v>79</v>
      </c>
      <c r="AH307" t="s">
        <v>80</v>
      </c>
      <c r="AI307">
        <v>60</v>
      </c>
      <c r="AJ307" t="s">
        <v>104</v>
      </c>
      <c r="AL307" t="s">
        <v>2054</v>
      </c>
      <c r="AM307" s="1">
        <v>38352</v>
      </c>
      <c r="AN307">
        <v>30000000</v>
      </c>
      <c r="AO307">
        <v>2008007</v>
      </c>
      <c r="AP307">
        <v>20080331</v>
      </c>
      <c r="AQ307" t="s">
        <v>76</v>
      </c>
      <c r="AR307" t="s">
        <v>76</v>
      </c>
      <c r="AS307">
        <v>0</v>
      </c>
      <c r="AT307">
        <v>0</v>
      </c>
      <c r="AU307" t="s">
        <v>252</v>
      </c>
      <c r="AV307" t="s">
        <v>2206</v>
      </c>
      <c r="AW307" t="s">
        <v>1500</v>
      </c>
      <c r="AX307" t="s">
        <v>77</v>
      </c>
      <c r="AY307" t="s">
        <v>158</v>
      </c>
      <c r="AZ307">
        <v>593</v>
      </c>
      <c r="BA307" t="s">
        <v>76</v>
      </c>
      <c r="BB307" t="s">
        <v>75</v>
      </c>
      <c r="BC307" t="s">
        <v>2196</v>
      </c>
      <c r="BE307" t="s">
        <v>75</v>
      </c>
      <c r="BF307" t="s">
        <v>75</v>
      </c>
      <c r="BG307" t="s">
        <v>88</v>
      </c>
      <c r="BH307" t="s">
        <v>75</v>
      </c>
      <c r="BI307" s="1">
        <v>35186</v>
      </c>
    </row>
    <row r="308" spans="1:61">
      <c r="A308">
        <v>16748</v>
      </c>
      <c r="B308" t="s">
        <v>2207</v>
      </c>
      <c r="C308" t="s">
        <v>1772</v>
      </c>
      <c r="E308" t="s">
        <v>1773</v>
      </c>
      <c r="F308" t="s">
        <v>1774</v>
      </c>
      <c r="G308" t="s">
        <v>1775</v>
      </c>
      <c r="I308" t="s">
        <v>1776</v>
      </c>
      <c r="J308" t="s">
        <v>1777</v>
      </c>
      <c r="K308" t="s">
        <v>1778</v>
      </c>
      <c r="L308" t="s">
        <v>1779</v>
      </c>
      <c r="M308" t="s">
        <v>1780</v>
      </c>
      <c r="O308" t="s">
        <v>137</v>
      </c>
      <c r="P308">
        <v>250000</v>
      </c>
      <c r="Q308">
        <v>100000</v>
      </c>
      <c r="R308" s="1">
        <v>38869</v>
      </c>
      <c r="S308" t="s">
        <v>79</v>
      </c>
      <c r="T308" t="s">
        <v>71</v>
      </c>
      <c r="U308" t="s">
        <v>72</v>
      </c>
      <c r="V308" t="s">
        <v>153</v>
      </c>
      <c r="W308" t="s">
        <v>3850</v>
      </c>
      <c r="X308" t="s">
        <v>77</v>
      </c>
      <c r="Y308">
        <v>82</v>
      </c>
      <c r="Z308">
        <v>250000000</v>
      </c>
      <c r="AA308" t="s">
        <v>76</v>
      </c>
      <c r="AB308">
        <v>0.5</v>
      </c>
      <c r="AC308">
        <v>10</v>
      </c>
      <c r="AD308" t="s">
        <v>77</v>
      </c>
      <c r="AE308" t="s">
        <v>75</v>
      </c>
      <c r="AF308" t="s">
        <v>77</v>
      </c>
      <c r="AG308" t="s">
        <v>79</v>
      </c>
      <c r="AH308" t="s">
        <v>70</v>
      </c>
      <c r="AI308">
        <v>60</v>
      </c>
      <c r="AJ308" t="s">
        <v>104</v>
      </c>
      <c r="AK308" t="s">
        <v>508</v>
      </c>
      <c r="AL308" t="s">
        <v>2208</v>
      </c>
      <c r="AN308">
        <v>0</v>
      </c>
      <c r="AO308">
        <v>2008007</v>
      </c>
      <c r="AP308">
        <v>20051231</v>
      </c>
      <c r="AQ308" t="s">
        <v>76</v>
      </c>
      <c r="AR308" t="s">
        <v>76</v>
      </c>
      <c r="AS308" t="s">
        <v>2209</v>
      </c>
      <c r="AT308">
        <v>0</v>
      </c>
      <c r="AU308" t="s">
        <v>84</v>
      </c>
      <c r="AV308" t="s">
        <v>84</v>
      </c>
      <c r="AW308" t="s">
        <v>2210</v>
      </c>
      <c r="AX308" t="s">
        <v>77</v>
      </c>
      <c r="AY308" t="s">
        <v>366</v>
      </c>
      <c r="AZ308">
        <v>565</v>
      </c>
      <c r="BA308" t="s">
        <v>76</v>
      </c>
      <c r="BB308" t="s">
        <v>77</v>
      </c>
      <c r="BD308" t="s">
        <v>2130</v>
      </c>
      <c r="BE308" t="s">
        <v>75</v>
      </c>
      <c r="BF308" t="s">
        <v>75</v>
      </c>
      <c r="BG308" t="s">
        <v>88</v>
      </c>
      <c r="BH308" t="s">
        <v>75</v>
      </c>
      <c r="BI308" s="1">
        <v>38904</v>
      </c>
    </row>
    <row r="309" spans="1:61">
      <c r="A309">
        <v>15029</v>
      </c>
      <c r="B309" t="s">
        <v>2211</v>
      </c>
      <c r="C309" t="s">
        <v>2212</v>
      </c>
      <c r="D309" t="s">
        <v>2213</v>
      </c>
      <c r="E309" t="s">
        <v>2214</v>
      </c>
      <c r="F309" t="s">
        <v>2215</v>
      </c>
      <c r="G309" t="s">
        <v>131</v>
      </c>
      <c r="H309" t="s">
        <v>132</v>
      </c>
      <c r="I309">
        <v>10022</v>
      </c>
      <c r="J309" t="s">
        <v>65</v>
      </c>
      <c r="K309" t="s">
        <v>2216</v>
      </c>
      <c r="L309" t="s">
        <v>2217</v>
      </c>
      <c r="M309" t="s">
        <v>2218</v>
      </c>
      <c r="N309" t="s">
        <v>2219</v>
      </c>
      <c r="O309" t="s">
        <v>69</v>
      </c>
      <c r="P309">
        <v>1000000</v>
      </c>
      <c r="R309" s="1">
        <v>38565</v>
      </c>
      <c r="S309" t="s">
        <v>70</v>
      </c>
      <c r="T309" t="s">
        <v>71</v>
      </c>
      <c r="U309" t="s">
        <v>72</v>
      </c>
      <c r="V309" t="s">
        <v>101</v>
      </c>
      <c r="W309" t="s">
        <v>3851</v>
      </c>
      <c r="X309" t="s">
        <v>77</v>
      </c>
      <c r="Y309">
        <v>27.385000000000002</v>
      </c>
      <c r="Z309">
        <v>24400000</v>
      </c>
      <c r="AA309" t="s">
        <v>76</v>
      </c>
      <c r="AB309">
        <v>2</v>
      </c>
      <c r="AC309">
        <v>20</v>
      </c>
      <c r="AD309" t="s">
        <v>77</v>
      </c>
      <c r="AE309" t="s">
        <v>75</v>
      </c>
      <c r="AF309" t="s">
        <v>77</v>
      </c>
      <c r="AG309" t="s">
        <v>79</v>
      </c>
      <c r="AH309" t="s">
        <v>70</v>
      </c>
      <c r="AI309">
        <v>60</v>
      </c>
      <c r="AJ309" t="s">
        <v>104</v>
      </c>
      <c r="AK309" t="s">
        <v>2220</v>
      </c>
      <c r="AL309" t="s">
        <v>2221</v>
      </c>
      <c r="AN309">
        <v>5000000</v>
      </c>
      <c r="AO309">
        <v>2008007</v>
      </c>
      <c r="AP309">
        <v>20080731</v>
      </c>
      <c r="AQ309" t="s">
        <v>76</v>
      </c>
      <c r="AR309" t="s">
        <v>76</v>
      </c>
      <c r="AS309">
        <v>0</v>
      </c>
      <c r="AT309">
        <v>0</v>
      </c>
      <c r="AU309" t="s">
        <v>252</v>
      </c>
      <c r="AV309" t="s">
        <v>2220</v>
      </c>
      <c r="AW309" t="s">
        <v>581</v>
      </c>
      <c r="AX309" t="s">
        <v>77</v>
      </c>
      <c r="AY309" t="s">
        <v>86</v>
      </c>
      <c r="AZ309">
        <v>5852</v>
      </c>
      <c r="BA309" t="s">
        <v>76</v>
      </c>
      <c r="BB309" t="s">
        <v>75</v>
      </c>
      <c r="BD309" t="s">
        <v>252</v>
      </c>
      <c r="BE309" t="s">
        <v>77</v>
      </c>
      <c r="BF309" t="s">
        <v>75</v>
      </c>
      <c r="BG309" t="s">
        <v>88</v>
      </c>
      <c r="BH309" t="s">
        <v>75</v>
      </c>
      <c r="BI309" s="1">
        <v>38622</v>
      </c>
    </row>
    <row r="310" spans="1:61">
      <c r="A310">
        <v>20684</v>
      </c>
      <c r="B310" t="s">
        <v>2222</v>
      </c>
      <c r="C310" t="s">
        <v>2223</v>
      </c>
      <c r="E310" t="s">
        <v>2224</v>
      </c>
      <c r="F310" t="s">
        <v>2225</v>
      </c>
      <c r="G310" t="s">
        <v>2226</v>
      </c>
      <c r="I310" t="s">
        <v>2227</v>
      </c>
      <c r="J310" t="s">
        <v>445</v>
      </c>
      <c r="K310" t="s">
        <v>2228</v>
      </c>
      <c r="L310" t="s">
        <v>2229</v>
      </c>
      <c r="M310" t="s">
        <v>2230</v>
      </c>
      <c r="N310" t="s">
        <v>2231</v>
      </c>
      <c r="O310" t="s">
        <v>2232</v>
      </c>
      <c r="P310">
        <v>500000</v>
      </c>
      <c r="R310" s="1">
        <v>39175</v>
      </c>
      <c r="S310" t="s">
        <v>79</v>
      </c>
      <c r="T310" t="s">
        <v>71</v>
      </c>
      <c r="U310" t="s">
        <v>72</v>
      </c>
      <c r="V310" t="s">
        <v>101</v>
      </c>
      <c r="W310" t="s">
        <v>2233</v>
      </c>
      <c r="X310" t="s">
        <v>77</v>
      </c>
      <c r="Y310">
        <v>9.6</v>
      </c>
      <c r="Z310">
        <v>129050000</v>
      </c>
      <c r="AA310" t="s">
        <v>76</v>
      </c>
      <c r="AB310">
        <v>1.75</v>
      </c>
      <c r="AC310">
        <v>20</v>
      </c>
      <c r="AD310" t="s">
        <v>77</v>
      </c>
      <c r="AE310" t="s">
        <v>75</v>
      </c>
      <c r="AF310" t="s">
        <v>77</v>
      </c>
      <c r="AG310" t="s">
        <v>79</v>
      </c>
      <c r="AH310" t="s">
        <v>79</v>
      </c>
      <c r="AJ310">
        <v>0</v>
      </c>
      <c r="AK310" t="s">
        <v>2234</v>
      </c>
      <c r="AL310" t="s">
        <v>106</v>
      </c>
      <c r="AN310">
        <v>25000000</v>
      </c>
      <c r="AO310">
        <v>2008007</v>
      </c>
      <c r="AP310">
        <v>20080731</v>
      </c>
      <c r="AQ310" t="s">
        <v>76</v>
      </c>
      <c r="AR310" t="s">
        <v>450</v>
      </c>
      <c r="AU310" t="s">
        <v>868</v>
      </c>
      <c r="AV310" t="s">
        <v>84</v>
      </c>
      <c r="AW310" t="s">
        <v>418</v>
      </c>
      <c r="AX310" t="s">
        <v>77</v>
      </c>
      <c r="AY310" t="s">
        <v>86</v>
      </c>
      <c r="AZ310">
        <v>6022</v>
      </c>
      <c r="BA310" t="s">
        <v>76</v>
      </c>
      <c r="BB310" t="s">
        <v>77</v>
      </c>
      <c r="BE310" t="s">
        <v>77</v>
      </c>
      <c r="BF310" t="s">
        <v>75</v>
      </c>
      <c r="BG310" t="s">
        <v>391</v>
      </c>
      <c r="BH310" t="s">
        <v>77</v>
      </c>
      <c r="BI310" s="1">
        <v>39245</v>
      </c>
    </row>
    <row r="311" spans="1:61">
      <c r="A311">
        <v>15698</v>
      </c>
      <c r="B311" t="s">
        <v>2235</v>
      </c>
      <c r="C311" t="s">
        <v>2223</v>
      </c>
      <c r="D311" t="s">
        <v>2236</v>
      </c>
      <c r="E311" t="s">
        <v>2224</v>
      </c>
      <c r="F311" t="s">
        <v>2225</v>
      </c>
      <c r="G311" t="s">
        <v>2226</v>
      </c>
      <c r="I311" t="s">
        <v>2227</v>
      </c>
      <c r="J311" t="s">
        <v>445</v>
      </c>
      <c r="K311" t="s">
        <v>2228</v>
      </c>
      <c r="L311" t="s">
        <v>2229</v>
      </c>
      <c r="M311" t="s">
        <v>2230</v>
      </c>
      <c r="N311" t="s">
        <v>2231</v>
      </c>
      <c r="O311" t="s">
        <v>2237</v>
      </c>
      <c r="P311">
        <v>25000</v>
      </c>
      <c r="Q311">
        <v>0</v>
      </c>
      <c r="R311" s="1">
        <v>37438</v>
      </c>
      <c r="S311" t="s">
        <v>79</v>
      </c>
      <c r="T311" t="s">
        <v>71</v>
      </c>
      <c r="U311" t="s">
        <v>72</v>
      </c>
      <c r="V311" t="s">
        <v>101</v>
      </c>
      <c r="W311" t="s">
        <v>3852</v>
      </c>
      <c r="X311" t="s">
        <v>77</v>
      </c>
      <c r="Y311">
        <v>83.9</v>
      </c>
      <c r="Z311">
        <v>129050000</v>
      </c>
      <c r="AA311" t="s">
        <v>76</v>
      </c>
      <c r="AB311">
        <v>1.8</v>
      </c>
      <c r="AC311">
        <v>20</v>
      </c>
      <c r="AD311" t="s">
        <v>77</v>
      </c>
      <c r="AE311">
        <v>8</v>
      </c>
      <c r="AF311" t="s">
        <v>75</v>
      </c>
      <c r="AG311" t="s">
        <v>79</v>
      </c>
      <c r="AH311" t="s">
        <v>79</v>
      </c>
      <c r="AI311">
        <v>7</v>
      </c>
      <c r="AJ311">
        <v>0</v>
      </c>
      <c r="AK311" t="s">
        <v>2238</v>
      </c>
      <c r="AL311" t="s">
        <v>2239</v>
      </c>
      <c r="AM311" s="1">
        <v>38533</v>
      </c>
      <c r="AN311">
        <v>0</v>
      </c>
      <c r="AO311">
        <v>2008007</v>
      </c>
      <c r="AP311">
        <v>20080731</v>
      </c>
      <c r="AQ311" t="s">
        <v>76</v>
      </c>
      <c r="AR311" t="s">
        <v>450</v>
      </c>
      <c r="AU311" t="s">
        <v>2240</v>
      </c>
      <c r="AW311" t="s">
        <v>2241</v>
      </c>
      <c r="AX311" t="s">
        <v>77</v>
      </c>
      <c r="AY311" t="s">
        <v>86</v>
      </c>
      <c r="AZ311">
        <v>6022</v>
      </c>
      <c r="BA311" t="s">
        <v>76</v>
      </c>
      <c r="BB311" t="s">
        <v>75</v>
      </c>
      <c r="BD311" t="s">
        <v>2240</v>
      </c>
      <c r="BE311" t="s">
        <v>77</v>
      </c>
      <c r="BF311" t="s">
        <v>75</v>
      </c>
      <c r="BG311" t="s">
        <v>391</v>
      </c>
      <c r="BH311" t="s">
        <v>77</v>
      </c>
      <c r="BI311" s="1">
        <v>38833</v>
      </c>
    </row>
    <row r="312" spans="1:61">
      <c r="A312">
        <v>15829</v>
      </c>
      <c r="B312" t="s">
        <v>2242</v>
      </c>
      <c r="C312" t="s">
        <v>2223</v>
      </c>
      <c r="D312" t="s">
        <v>2236</v>
      </c>
      <c r="E312" t="s">
        <v>2224</v>
      </c>
      <c r="F312" t="s">
        <v>2225</v>
      </c>
      <c r="G312" t="s">
        <v>2226</v>
      </c>
      <c r="I312" t="s">
        <v>2227</v>
      </c>
      <c r="J312" t="s">
        <v>445</v>
      </c>
      <c r="K312" t="s">
        <v>2228</v>
      </c>
      <c r="L312" t="s">
        <v>2229</v>
      </c>
      <c r="M312" t="s">
        <v>2230</v>
      </c>
      <c r="N312" t="s">
        <v>2231</v>
      </c>
      <c r="O312" t="s">
        <v>2237</v>
      </c>
      <c r="P312">
        <v>25000</v>
      </c>
      <c r="Q312">
        <v>0</v>
      </c>
      <c r="R312" s="1">
        <v>38169</v>
      </c>
      <c r="S312" t="s">
        <v>79</v>
      </c>
      <c r="T312" t="s">
        <v>71</v>
      </c>
      <c r="U312" t="s">
        <v>72</v>
      </c>
      <c r="V312" t="s">
        <v>101</v>
      </c>
      <c r="W312" t="s">
        <v>3853</v>
      </c>
      <c r="X312" t="s">
        <v>77</v>
      </c>
      <c r="Y312">
        <v>12.5</v>
      </c>
      <c r="Z312">
        <v>129050000</v>
      </c>
      <c r="AA312" t="s">
        <v>76</v>
      </c>
      <c r="AB312">
        <v>1.75</v>
      </c>
      <c r="AC312">
        <v>20</v>
      </c>
      <c r="AD312" t="s">
        <v>77</v>
      </c>
      <c r="AE312" t="s">
        <v>2243</v>
      </c>
      <c r="AF312" t="s">
        <v>77</v>
      </c>
      <c r="AG312" t="s">
        <v>79</v>
      </c>
      <c r="AH312" t="s">
        <v>79</v>
      </c>
      <c r="AI312">
        <v>7</v>
      </c>
      <c r="AJ312">
        <v>0</v>
      </c>
      <c r="AK312" t="s">
        <v>2238</v>
      </c>
      <c r="AL312" t="s">
        <v>2239</v>
      </c>
      <c r="AM312" s="1">
        <v>38533</v>
      </c>
      <c r="AN312">
        <v>25000000</v>
      </c>
      <c r="AO312">
        <v>2008007</v>
      </c>
      <c r="AP312">
        <v>20080731</v>
      </c>
      <c r="AQ312" t="s">
        <v>76</v>
      </c>
      <c r="AR312" t="s">
        <v>450</v>
      </c>
      <c r="AU312" t="s">
        <v>2240</v>
      </c>
      <c r="AW312" t="s">
        <v>2241</v>
      </c>
      <c r="AX312" t="s">
        <v>77</v>
      </c>
      <c r="AY312" t="s">
        <v>86</v>
      </c>
      <c r="AZ312">
        <v>6022</v>
      </c>
      <c r="BA312" t="s">
        <v>76</v>
      </c>
      <c r="BB312" t="s">
        <v>75</v>
      </c>
      <c r="BD312" t="s">
        <v>2240</v>
      </c>
      <c r="BE312" t="s">
        <v>75</v>
      </c>
      <c r="BF312" t="s">
        <v>75</v>
      </c>
      <c r="BG312" t="s">
        <v>391</v>
      </c>
      <c r="BH312" t="s">
        <v>77</v>
      </c>
      <c r="BI312" s="1">
        <v>38833</v>
      </c>
    </row>
    <row r="313" spans="1:61">
      <c r="A313">
        <v>8857</v>
      </c>
      <c r="B313" t="s">
        <v>2244</v>
      </c>
      <c r="C313" t="s">
        <v>2245</v>
      </c>
      <c r="D313" t="s">
        <v>2246</v>
      </c>
      <c r="E313" t="s">
        <v>2247</v>
      </c>
      <c r="F313" t="s">
        <v>2248</v>
      </c>
      <c r="G313" t="s">
        <v>1351</v>
      </c>
      <c r="H313" t="s">
        <v>2249</v>
      </c>
      <c r="I313" t="s">
        <v>2250</v>
      </c>
      <c r="J313" t="s">
        <v>1310</v>
      </c>
      <c r="K313" t="s">
        <v>2251</v>
      </c>
      <c r="L313" t="s">
        <v>2252</v>
      </c>
      <c r="M313" t="s">
        <v>2253</v>
      </c>
      <c r="O313" t="s">
        <v>2254</v>
      </c>
      <c r="P313">
        <v>25000</v>
      </c>
      <c r="Q313">
        <v>25000</v>
      </c>
      <c r="R313" s="1">
        <v>37438</v>
      </c>
      <c r="S313" t="s">
        <v>79</v>
      </c>
      <c r="T313" t="s">
        <v>71</v>
      </c>
      <c r="U313" t="s">
        <v>72</v>
      </c>
      <c r="V313" t="s">
        <v>101</v>
      </c>
      <c r="W313" t="s">
        <v>3854</v>
      </c>
      <c r="X313" t="s">
        <v>77</v>
      </c>
      <c r="Y313">
        <v>258</v>
      </c>
      <c r="Z313">
        <v>258000000</v>
      </c>
      <c r="AA313" t="s">
        <v>1868</v>
      </c>
      <c r="AB313">
        <v>2</v>
      </c>
      <c r="AC313">
        <v>20</v>
      </c>
      <c r="AD313" t="s">
        <v>77</v>
      </c>
      <c r="AE313" t="s">
        <v>75</v>
      </c>
      <c r="AF313" t="s">
        <v>77</v>
      </c>
      <c r="AG313" t="s">
        <v>79</v>
      </c>
      <c r="AH313" t="s">
        <v>70</v>
      </c>
      <c r="AI313">
        <v>60</v>
      </c>
      <c r="AJ313" t="s">
        <v>104</v>
      </c>
      <c r="AK313" t="s">
        <v>661</v>
      </c>
      <c r="AL313" t="s">
        <v>2255</v>
      </c>
      <c r="AM313" s="1">
        <v>38876</v>
      </c>
      <c r="AN313">
        <v>25000</v>
      </c>
      <c r="AO313">
        <v>2008007</v>
      </c>
      <c r="AP313">
        <v>20080731</v>
      </c>
      <c r="AQ313" t="s">
        <v>1868</v>
      </c>
      <c r="AR313" t="s">
        <v>76</v>
      </c>
      <c r="AS313">
        <v>0</v>
      </c>
      <c r="AT313">
        <v>0</v>
      </c>
      <c r="AU313" t="s">
        <v>2256</v>
      </c>
      <c r="AV313" t="s">
        <v>2257</v>
      </c>
      <c r="AW313" t="s">
        <v>2258</v>
      </c>
      <c r="AX313" t="s">
        <v>77</v>
      </c>
      <c r="AY313" t="s">
        <v>86</v>
      </c>
      <c r="AZ313">
        <v>3826</v>
      </c>
      <c r="BA313" t="s">
        <v>1868</v>
      </c>
      <c r="BB313" t="s">
        <v>77</v>
      </c>
      <c r="BE313" t="s">
        <v>75</v>
      </c>
      <c r="BF313" t="s">
        <v>75</v>
      </c>
      <c r="BG313" t="s">
        <v>88</v>
      </c>
      <c r="BH313" t="s">
        <v>75</v>
      </c>
      <c r="BI313" s="1">
        <v>37802</v>
      </c>
    </row>
    <row r="314" spans="1:61">
      <c r="A314">
        <v>17240</v>
      </c>
      <c r="B314" t="s">
        <v>2259</v>
      </c>
      <c r="C314" t="s">
        <v>2260</v>
      </c>
      <c r="D314" t="s">
        <v>2261</v>
      </c>
      <c r="E314" t="s">
        <v>2262</v>
      </c>
      <c r="G314" t="s">
        <v>131</v>
      </c>
      <c r="H314" t="s">
        <v>132</v>
      </c>
      <c r="I314">
        <v>10021</v>
      </c>
      <c r="J314" t="s">
        <v>65</v>
      </c>
      <c r="K314" t="s">
        <v>2263</v>
      </c>
      <c r="L314" t="s">
        <v>2264</v>
      </c>
      <c r="M314" t="s">
        <v>2265</v>
      </c>
      <c r="O314" t="s">
        <v>137</v>
      </c>
      <c r="P314">
        <v>500000</v>
      </c>
      <c r="Q314">
        <v>500000</v>
      </c>
      <c r="R314" s="1">
        <v>38810</v>
      </c>
      <c r="S314" t="s">
        <v>79</v>
      </c>
      <c r="T314" t="s">
        <v>71</v>
      </c>
      <c r="U314" t="s">
        <v>72</v>
      </c>
      <c r="V314" t="s">
        <v>101</v>
      </c>
      <c r="W314" t="s">
        <v>3855</v>
      </c>
      <c r="X314" t="s">
        <v>77</v>
      </c>
      <c r="Z314">
        <v>30000000</v>
      </c>
      <c r="AA314" t="s">
        <v>76</v>
      </c>
      <c r="AB314">
        <v>2</v>
      </c>
      <c r="AC314">
        <v>20</v>
      </c>
      <c r="AD314" t="s">
        <v>77</v>
      </c>
      <c r="AE314" t="s">
        <v>75</v>
      </c>
      <c r="AF314" t="s">
        <v>77</v>
      </c>
      <c r="AG314" t="s">
        <v>79</v>
      </c>
      <c r="AH314" t="s">
        <v>70</v>
      </c>
      <c r="AI314">
        <v>90</v>
      </c>
      <c r="AJ314" t="s">
        <v>104</v>
      </c>
      <c r="AK314" t="s">
        <v>2266</v>
      </c>
      <c r="AL314" t="s">
        <v>2267</v>
      </c>
      <c r="AP314">
        <v>20070930</v>
      </c>
      <c r="AQ314" t="s">
        <v>76</v>
      </c>
      <c r="AR314" t="s">
        <v>76</v>
      </c>
      <c r="AS314">
        <v>0</v>
      </c>
      <c r="AT314">
        <v>0</v>
      </c>
      <c r="AV314" t="s">
        <v>84</v>
      </c>
      <c r="AW314" t="s">
        <v>2268</v>
      </c>
      <c r="AX314" t="s">
        <v>77</v>
      </c>
      <c r="AY314" t="s">
        <v>366</v>
      </c>
      <c r="AZ314">
        <v>6411</v>
      </c>
      <c r="BA314" t="s">
        <v>76</v>
      </c>
      <c r="BB314" t="s">
        <v>77</v>
      </c>
      <c r="BE314" t="s">
        <v>75</v>
      </c>
      <c r="BF314" t="s">
        <v>75</v>
      </c>
      <c r="BG314" t="s">
        <v>88</v>
      </c>
      <c r="BH314" t="s">
        <v>75</v>
      </c>
      <c r="BI314" s="1">
        <v>38845</v>
      </c>
    </row>
    <row r="315" spans="1:61">
      <c r="A315">
        <v>17239</v>
      </c>
      <c r="B315" t="s">
        <v>2269</v>
      </c>
      <c r="C315" t="s">
        <v>2260</v>
      </c>
      <c r="D315" t="s">
        <v>2261</v>
      </c>
      <c r="E315" t="s">
        <v>2262</v>
      </c>
      <c r="G315" t="s">
        <v>131</v>
      </c>
      <c r="H315" t="s">
        <v>132</v>
      </c>
      <c r="I315">
        <v>10021</v>
      </c>
      <c r="J315" t="s">
        <v>65</v>
      </c>
      <c r="K315" t="s">
        <v>2263</v>
      </c>
      <c r="L315" t="s">
        <v>2264</v>
      </c>
      <c r="M315" t="s">
        <v>2265</v>
      </c>
      <c r="O315" t="s">
        <v>69</v>
      </c>
      <c r="P315">
        <v>500000</v>
      </c>
      <c r="Q315">
        <v>500000</v>
      </c>
      <c r="R315" s="1">
        <v>38810</v>
      </c>
      <c r="S315" t="s">
        <v>79</v>
      </c>
      <c r="T315" t="s">
        <v>71</v>
      </c>
      <c r="U315" t="s">
        <v>72</v>
      </c>
      <c r="V315" t="s">
        <v>101</v>
      </c>
      <c r="W315" t="s">
        <v>3856</v>
      </c>
      <c r="X315" t="s">
        <v>77</v>
      </c>
      <c r="Y315">
        <v>30</v>
      </c>
      <c r="Z315">
        <v>30000000</v>
      </c>
      <c r="AA315" t="s">
        <v>76</v>
      </c>
      <c r="AB315">
        <v>2</v>
      </c>
      <c r="AC315">
        <v>20</v>
      </c>
      <c r="AD315" t="s">
        <v>77</v>
      </c>
      <c r="AE315" t="s">
        <v>75</v>
      </c>
      <c r="AF315" t="s">
        <v>77</v>
      </c>
      <c r="AG315" t="s">
        <v>79</v>
      </c>
      <c r="AH315" t="s">
        <v>70</v>
      </c>
      <c r="AI315">
        <v>90</v>
      </c>
      <c r="AJ315" t="s">
        <v>104</v>
      </c>
      <c r="AK315" t="s">
        <v>2266</v>
      </c>
      <c r="AL315" t="s">
        <v>2267</v>
      </c>
      <c r="AO315">
        <v>2008007</v>
      </c>
      <c r="AP315">
        <v>20070930</v>
      </c>
      <c r="AQ315" t="s">
        <v>76</v>
      </c>
      <c r="AR315" t="s">
        <v>76</v>
      </c>
      <c r="AS315">
        <v>0</v>
      </c>
      <c r="AT315">
        <v>0</v>
      </c>
      <c r="AU315" t="s">
        <v>252</v>
      </c>
      <c r="AV315" t="s">
        <v>84</v>
      </c>
      <c r="AW315" t="s">
        <v>2270</v>
      </c>
      <c r="AX315" t="s">
        <v>77</v>
      </c>
      <c r="AY315" t="s">
        <v>158</v>
      </c>
      <c r="AZ315">
        <v>6411</v>
      </c>
      <c r="BA315" t="s">
        <v>76</v>
      </c>
      <c r="BB315" t="s">
        <v>75</v>
      </c>
      <c r="BC315" t="s">
        <v>2259</v>
      </c>
      <c r="BE315" t="s">
        <v>77</v>
      </c>
      <c r="BF315" t="s">
        <v>75</v>
      </c>
      <c r="BG315" t="s">
        <v>88</v>
      </c>
      <c r="BH315" t="s">
        <v>75</v>
      </c>
      <c r="BI315" s="1">
        <v>38845</v>
      </c>
    </row>
    <row r="316" spans="1:61">
      <c r="A316">
        <v>3966</v>
      </c>
      <c r="B316" t="s">
        <v>2271</v>
      </c>
      <c r="C316" t="s">
        <v>2272</v>
      </c>
      <c r="D316" t="s">
        <v>2273</v>
      </c>
      <c r="E316" t="s">
        <v>2274</v>
      </c>
      <c r="G316" t="s">
        <v>316</v>
      </c>
      <c r="I316" t="s">
        <v>2275</v>
      </c>
      <c r="J316" t="s">
        <v>318</v>
      </c>
      <c r="K316" t="s">
        <v>2276</v>
      </c>
      <c r="L316" t="s">
        <v>2277</v>
      </c>
      <c r="M316" t="s">
        <v>2278</v>
      </c>
      <c r="O316" t="s">
        <v>497</v>
      </c>
      <c r="P316">
        <v>25000</v>
      </c>
      <c r="R316" s="1">
        <v>35735</v>
      </c>
      <c r="S316" t="s">
        <v>79</v>
      </c>
      <c r="T316" t="s">
        <v>71</v>
      </c>
      <c r="U316" t="s">
        <v>72</v>
      </c>
      <c r="V316" t="s">
        <v>153</v>
      </c>
      <c r="W316" t="s">
        <v>3857</v>
      </c>
      <c r="X316" t="s">
        <v>77</v>
      </c>
      <c r="Y316">
        <v>12</v>
      </c>
      <c r="Z316">
        <v>8852000000</v>
      </c>
      <c r="AA316" t="s">
        <v>76</v>
      </c>
      <c r="AB316">
        <v>2.25</v>
      </c>
      <c r="AC316">
        <v>10</v>
      </c>
      <c r="AD316" t="s">
        <v>77</v>
      </c>
      <c r="AE316" t="s">
        <v>75</v>
      </c>
      <c r="AF316" t="s">
        <v>77</v>
      </c>
      <c r="AG316" t="s">
        <v>79</v>
      </c>
      <c r="AH316" t="s">
        <v>70</v>
      </c>
      <c r="AI316">
        <v>35</v>
      </c>
      <c r="AJ316">
        <v>0</v>
      </c>
      <c r="AK316" t="s">
        <v>2279</v>
      </c>
      <c r="AL316" t="s">
        <v>1373</v>
      </c>
      <c r="AM316" s="1">
        <v>35795</v>
      </c>
      <c r="AN316">
        <v>0</v>
      </c>
      <c r="AO316">
        <v>2008006</v>
      </c>
      <c r="AP316">
        <v>20080630</v>
      </c>
      <c r="AQ316" t="s">
        <v>76</v>
      </c>
      <c r="AR316" t="s">
        <v>76</v>
      </c>
      <c r="AS316" t="s">
        <v>2280</v>
      </c>
      <c r="AT316" t="s">
        <v>2281</v>
      </c>
      <c r="AU316" t="s">
        <v>84</v>
      </c>
      <c r="AV316" t="s">
        <v>84</v>
      </c>
      <c r="AW316" t="s">
        <v>2282</v>
      </c>
      <c r="AX316" t="s">
        <v>77</v>
      </c>
      <c r="AY316" t="s">
        <v>366</v>
      </c>
      <c r="AZ316">
        <v>1750</v>
      </c>
      <c r="BA316" t="s">
        <v>76</v>
      </c>
      <c r="BB316" t="s">
        <v>77</v>
      </c>
      <c r="BE316" t="s">
        <v>75</v>
      </c>
      <c r="BF316" t="s">
        <v>75</v>
      </c>
      <c r="BG316" t="s">
        <v>238</v>
      </c>
      <c r="BH316" t="s">
        <v>75</v>
      </c>
      <c r="BI316" s="1">
        <v>35947</v>
      </c>
    </row>
    <row r="317" spans="1:61">
      <c r="A317">
        <v>2037</v>
      </c>
      <c r="B317" t="s">
        <v>2283</v>
      </c>
      <c r="C317" t="s">
        <v>2272</v>
      </c>
      <c r="D317" t="s">
        <v>2273</v>
      </c>
      <c r="E317" t="s">
        <v>2274</v>
      </c>
      <c r="G317" t="s">
        <v>316</v>
      </c>
      <c r="I317" t="s">
        <v>2275</v>
      </c>
      <c r="J317" t="s">
        <v>318</v>
      </c>
      <c r="K317" t="s">
        <v>2276</v>
      </c>
      <c r="L317" t="s">
        <v>2277</v>
      </c>
      <c r="M317" t="s">
        <v>2278</v>
      </c>
      <c r="O317" t="s">
        <v>497</v>
      </c>
      <c r="P317">
        <v>25000</v>
      </c>
      <c r="R317" s="1">
        <v>35186</v>
      </c>
      <c r="S317" t="s">
        <v>79</v>
      </c>
      <c r="T317" t="s">
        <v>71</v>
      </c>
      <c r="U317" t="s">
        <v>72</v>
      </c>
      <c r="V317" t="s">
        <v>153</v>
      </c>
      <c r="W317" t="s">
        <v>3857</v>
      </c>
      <c r="X317" t="s">
        <v>77</v>
      </c>
      <c r="Y317">
        <v>293</v>
      </c>
      <c r="Z317">
        <v>8852000000</v>
      </c>
      <c r="AA317" t="s">
        <v>76</v>
      </c>
      <c r="AB317">
        <v>1.5</v>
      </c>
      <c r="AC317">
        <v>10</v>
      </c>
      <c r="AD317" t="s">
        <v>77</v>
      </c>
      <c r="AE317" t="s">
        <v>75</v>
      </c>
      <c r="AF317" t="s">
        <v>77</v>
      </c>
      <c r="AG317" t="s">
        <v>79</v>
      </c>
      <c r="AH317" t="s">
        <v>70</v>
      </c>
      <c r="AI317">
        <v>35</v>
      </c>
      <c r="AJ317">
        <v>0</v>
      </c>
      <c r="AL317" t="s">
        <v>1373</v>
      </c>
      <c r="AN317">
        <v>0</v>
      </c>
      <c r="AO317">
        <v>2008006</v>
      </c>
      <c r="AP317">
        <v>20080630</v>
      </c>
      <c r="AQ317" t="s">
        <v>76</v>
      </c>
      <c r="AR317" t="s">
        <v>76</v>
      </c>
      <c r="AU317" t="s">
        <v>84</v>
      </c>
      <c r="AV317" t="s">
        <v>2282</v>
      </c>
      <c r="AX317" t="s">
        <v>77</v>
      </c>
      <c r="AY317" t="s">
        <v>366</v>
      </c>
      <c r="AZ317">
        <v>1750</v>
      </c>
      <c r="BA317" t="s">
        <v>76</v>
      </c>
      <c r="BB317" t="s">
        <v>77</v>
      </c>
      <c r="BE317" t="s">
        <v>75</v>
      </c>
      <c r="BF317" t="s">
        <v>75</v>
      </c>
      <c r="BG317" t="s">
        <v>238</v>
      </c>
      <c r="BH317" t="s">
        <v>75</v>
      </c>
      <c r="BI317" s="1">
        <v>35278</v>
      </c>
    </row>
    <row r="318" spans="1:61">
      <c r="A318">
        <v>19128</v>
      </c>
      <c r="B318" t="s">
        <v>2284</v>
      </c>
      <c r="C318" t="s">
        <v>2285</v>
      </c>
      <c r="E318" t="s">
        <v>2286</v>
      </c>
      <c r="G318" t="s">
        <v>2287</v>
      </c>
      <c r="H318" t="s">
        <v>216</v>
      </c>
      <c r="I318">
        <v>19317</v>
      </c>
      <c r="J318" t="s">
        <v>65</v>
      </c>
      <c r="K318" t="s">
        <v>2288</v>
      </c>
      <c r="L318" t="s">
        <v>2289</v>
      </c>
      <c r="M318" t="s">
        <v>2290</v>
      </c>
      <c r="O318" t="s">
        <v>2291</v>
      </c>
      <c r="P318">
        <v>100000</v>
      </c>
      <c r="Q318">
        <v>50000</v>
      </c>
      <c r="R318" s="1">
        <v>38534</v>
      </c>
      <c r="S318" t="s">
        <v>79</v>
      </c>
      <c r="T318" t="s">
        <v>71</v>
      </c>
      <c r="U318" t="s">
        <v>72</v>
      </c>
      <c r="V318" t="s">
        <v>153</v>
      </c>
      <c r="W318" t="s">
        <v>3858</v>
      </c>
      <c r="X318" t="s">
        <v>268</v>
      </c>
      <c r="Y318">
        <v>4.4000000000000004</v>
      </c>
      <c r="Z318">
        <v>11000000</v>
      </c>
      <c r="AA318" t="s">
        <v>76</v>
      </c>
      <c r="AB318">
        <v>1.5</v>
      </c>
      <c r="AC318">
        <v>20</v>
      </c>
      <c r="AD318" t="s">
        <v>77</v>
      </c>
      <c r="AE318" t="s">
        <v>75</v>
      </c>
      <c r="AF318" t="s">
        <v>77</v>
      </c>
      <c r="AG318" t="s">
        <v>79</v>
      </c>
      <c r="AH318" t="s">
        <v>70</v>
      </c>
      <c r="AI318">
        <v>60</v>
      </c>
      <c r="AJ318" t="s">
        <v>104</v>
      </c>
      <c r="AK318" t="s">
        <v>2292</v>
      </c>
      <c r="AL318" t="s">
        <v>2293</v>
      </c>
      <c r="AM318" s="1">
        <v>38717</v>
      </c>
      <c r="AN318">
        <v>100000</v>
      </c>
      <c r="AO318">
        <v>2008005</v>
      </c>
      <c r="AP318">
        <v>20080531</v>
      </c>
      <c r="AQ318" t="s">
        <v>76</v>
      </c>
      <c r="AR318" t="s">
        <v>76</v>
      </c>
      <c r="AS318">
        <v>0</v>
      </c>
      <c r="AU318" t="s">
        <v>208</v>
      </c>
      <c r="AV318" t="s">
        <v>208</v>
      </c>
      <c r="AW318" t="s">
        <v>2294</v>
      </c>
      <c r="AX318" t="s">
        <v>77</v>
      </c>
      <c r="AY318" t="s">
        <v>158</v>
      </c>
      <c r="AZ318">
        <v>6882</v>
      </c>
      <c r="BA318" t="s">
        <v>76</v>
      </c>
      <c r="BB318" t="s">
        <v>75</v>
      </c>
      <c r="BD318" t="s">
        <v>208</v>
      </c>
      <c r="BE318" t="s">
        <v>75</v>
      </c>
      <c r="BF318" t="s">
        <v>75</v>
      </c>
      <c r="BG318" t="s">
        <v>88</v>
      </c>
      <c r="BH318" t="s">
        <v>75</v>
      </c>
      <c r="BI318" s="1">
        <v>39041</v>
      </c>
    </row>
    <row r="319" spans="1:61">
      <c r="A319">
        <v>18132</v>
      </c>
      <c r="B319" t="s">
        <v>2295</v>
      </c>
      <c r="C319" t="s">
        <v>2296</v>
      </c>
      <c r="D319" t="s">
        <v>2297</v>
      </c>
      <c r="E319" t="s">
        <v>2298</v>
      </c>
      <c r="F319" t="s">
        <v>2299</v>
      </c>
      <c r="G319" t="s">
        <v>316</v>
      </c>
      <c r="I319" t="s">
        <v>2300</v>
      </c>
      <c r="J319" t="s">
        <v>318</v>
      </c>
      <c r="K319" t="s">
        <v>2301</v>
      </c>
      <c r="L319" t="s">
        <v>2302</v>
      </c>
      <c r="M319" t="s">
        <v>2303</v>
      </c>
      <c r="N319" t="s">
        <v>2304</v>
      </c>
      <c r="O319" t="s">
        <v>2305</v>
      </c>
      <c r="P319">
        <v>100000</v>
      </c>
      <c r="Q319">
        <v>25000</v>
      </c>
      <c r="R319" s="1">
        <v>38860</v>
      </c>
      <c r="S319" t="s">
        <v>79</v>
      </c>
      <c r="T319" t="s">
        <v>71</v>
      </c>
      <c r="U319" t="s">
        <v>72</v>
      </c>
      <c r="V319" t="s">
        <v>101</v>
      </c>
      <c r="W319" t="s">
        <v>3859</v>
      </c>
      <c r="X319" t="s">
        <v>75</v>
      </c>
      <c r="Y319">
        <v>29.89</v>
      </c>
      <c r="Z319">
        <v>22120000</v>
      </c>
      <c r="AA319" t="s">
        <v>76</v>
      </c>
      <c r="AB319">
        <v>2</v>
      </c>
      <c r="AC319">
        <v>20</v>
      </c>
      <c r="AD319" t="s">
        <v>77</v>
      </c>
      <c r="AE319">
        <v>5</v>
      </c>
      <c r="AF319" t="s">
        <v>77</v>
      </c>
      <c r="AG319" t="s">
        <v>79</v>
      </c>
      <c r="AH319" t="s">
        <v>70</v>
      </c>
      <c r="AI319">
        <v>30</v>
      </c>
      <c r="AJ319" t="s">
        <v>482</v>
      </c>
      <c r="AK319" t="s">
        <v>2306</v>
      </c>
      <c r="AL319" t="s">
        <v>2307</v>
      </c>
      <c r="AN319">
        <v>25000000</v>
      </c>
      <c r="AO319">
        <v>2008004</v>
      </c>
      <c r="AP319">
        <v>20080731</v>
      </c>
      <c r="AQ319" t="s">
        <v>76</v>
      </c>
      <c r="AR319" t="s">
        <v>76</v>
      </c>
      <c r="AS319">
        <v>0</v>
      </c>
      <c r="AT319">
        <v>0</v>
      </c>
      <c r="AU319" t="s">
        <v>84</v>
      </c>
      <c r="AV319" t="s">
        <v>2308</v>
      </c>
      <c r="AW319" t="s">
        <v>2309</v>
      </c>
      <c r="AX319" t="s">
        <v>77</v>
      </c>
      <c r="AY319" t="s">
        <v>86</v>
      </c>
      <c r="AZ319">
        <v>6624</v>
      </c>
      <c r="BA319" t="s">
        <v>76</v>
      </c>
      <c r="BB319" t="s">
        <v>77</v>
      </c>
      <c r="BD319" t="s">
        <v>2310</v>
      </c>
      <c r="BE319" t="s">
        <v>77</v>
      </c>
      <c r="BF319" t="s">
        <v>75</v>
      </c>
      <c r="BG319" t="s">
        <v>327</v>
      </c>
      <c r="BH319" t="s">
        <v>77</v>
      </c>
      <c r="BI319" s="1">
        <v>38945</v>
      </c>
    </row>
    <row r="320" spans="1:61">
      <c r="A320">
        <v>23457</v>
      </c>
      <c r="B320" t="s">
        <v>2311</v>
      </c>
      <c r="C320" t="s">
        <v>2296</v>
      </c>
      <c r="E320" t="s">
        <v>2298</v>
      </c>
      <c r="F320" t="s">
        <v>2299</v>
      </c>
      <c r="G320" t="s">
        <v>316</v>
      </c>
      <c r="I320" t="s">
        <v>2300</v>
      </c>
      <c r="J320" t="s">
        <v>318</v>
      </c>
      <c r="K320" t="s">
        <v>2301</v>
      </c>
      <c r="L320" t="s">
        <v>2302</v>
      </c>
      <c r="M320" t="s">
        <v>2303</v>
      </c>
      <c r="N320" t="s">
        <v>2304</v>
      </c>
      <c r="O320" t="s">
        <v>2305</v>
      </c>
      <c r="P320">
        <v>100000</v>
      </c>
      <c r="Q320">
        <v>25000</v>
      </c>
      <c r="R320" s="1">
        <v>39569</v>
      </c>
      <c r="S320" t="s">
        <v>70</v>
      </c>
      <c r="T320" t="s">
        <v>71</v>
      </c>
      <c r="U320" t="s">
        <v>72</v>
      </c>
      <c r="V320" t="s">
        <v>303</v>
      </c>
      <c r="W320" t="s">
        <v>2312</v>
      </c>
      <c r="X320" t="s">
        <v>177</v>
      </c>
      <c r="Y320">
        <v>12.166</v>
      </c>
      <c r="Z320">
        <v>22120000</v>
      </c>
      <c r="AA320" t="s">
        <v>76</v>
      </c>
      <c r="AB320">
        <v>2</v>
      </c>
      <c r="AC320">
        <v>20</v>
      </c>
      <c r="AD320" t="s">
        <v>77</v>
      </c>
      <c r="AE320" t="s">
        <v>2313</v>
      </c>
      <c r="AF320" t="s">
        <v>77</v>
      </c>
      <c r="AG320" t="s">
        <v>70</v>
      </c>
      <c r="AH320" t="s">
        <v>799</v>
      </c>
      <c r="AI320">
        <v>90</v>
      </c>
      <c r="AJ320" t="s">
        <v>81</v>
      </c>
      <c r="AK320" t="s">
        <v>2306</v>
      </c>
      <c r="AL320" t="s">
        <v>2307</v>
      </c>
      <c r="AN320">
        <v>3000000</v>
      </c>
      <c r="AO320">
        <v>2008007</v>
      </c>
      <c r="AP320">
        <v>20080731</v>
      </c>
      <c r="AQ320" t="s">
        <v>76</v>
      </c>
      <c r="AR320" t="s">
        <v>76</v>
      </c>
      <c r="AS320">
        <v>0</v>
      </c>
      <c r="AT320">
        <v>0</v>
      </c>
      <c r="AU320" t="s">
        <v>84</v>
      </c>
      <c r="AV320" t="s">
        <v>2308</v>
      </c>
      <c r="AW320" t="s">
        <v>2309</v>
      </c>
      <c r="AX320" t="s">
        <v>75</v>
      </c>
      <c r="AY320" t="s">
        <v>143</v>
      </c>
      <c r="AZ320">
        <v>6624</v>
      </c>
      <c r="BA320" t="s">
        <v>76</v>
      </c>
      <c r="BB320" t="s">
        <v>77</v>
      </c>
      <c r="BD320" t="s">
        <v>2310</v>
      </c>
      <c r="BE320" t="s">
        <v>77</v>
      </c>
      <c r="BF320" t="s">
        <v>75</v>
      </c>
      <c r="BG320" t="s">
        <v>1251</v>
      </c>
      <c r="BH320" t="s">
        <v>77</v>
      </c>
      <c r="BI320" s="1">
        <v>39651</v>
      </c>
    </row>
    <row r="321" spans="1:61">
      <c r="A321">
        <v>23686</v>
      </c>
      <c r="B321" t="s">
        <v>2314</v>
      </c>
      <c r="C321" t="s">
        <v>2315</v>
      </c>
      <c r="D321" t="s">
        <v>2316</v>
      </c>
      <c r="E321" t="s">
        <v>2317</v>
      </c>
      <c r="F321" t="s">
        <v>877</v>
      </c>
      <c r="G321" t="s">
        <v>131</v>
      </c>
      <c r="H321" t="s">
        <v>132</v>
      </c>
      <c r="I321">
        <v>10022</v>
      </c>
      <c r="J321" t="s">
        <v>65</v>
      </c>
      <c r="K321" t="s">
        <v>2318</v>
      </c>
      <c r="M321" t="s">
        <v>2319</v>
      </c>
      <c r="O321" t="s">
        <v>69</v>
      </c>
      <c r="P321">
        <v>1000000</v>
      </c>
      <c r="Q321">
        <v>0</v>
      </c>
      <c r="R321" s="1">
        <v>39234</v>
      </c>
      <c r="S321" t="s">
        <v>79</v>
      </c>
      <c r="T321" t="s">
        <v>71</v>
      </c>
      <c r="U321" t="s">
        <v>72</v>
      </c>
      <c r="V321" t="s">
        <v>303</v>
      </c>
      <c r="W321" t="s">
        <v>2320</v>
      </c>
      <c r="X321" t="s">
        <v>77</v>
      </c>
      <c r="AA321" t="s">
        <v>76</v>
      </c>
      <c r="AB321">
        <v>2</v>
      </c>
      <c r="AC321">
        <v>20</v>
      </c>
      <c r="AD321" t="s">
        <v>77</v>
      </c>
      <c r="AE321" t="s">
        <v>75</v>
      </c>
      <c r="AF321" t="s">
        <v>77</v>
      </c>
      <c r="AG321" t="s">
        <v>79</v>
      </c>
      <c r="AH321" t="s">
        <v>70</v>
      </c>
      <c r="AI321">
        <v>90</v>
      </c>
      <c r="AJ321" t="s">
        <v>81</v>
      </c>
      <c r="AK321" t="s">
        <v>2321</v>
      </c>
      <c r="AL321" t="s">
        <v>2322</v>
      </c>
      <c r="AN321">
        <v>0</v>
      </c>
      <c r="AQ321" t="s">
        <v>76</v>
      </c>
      <c r="AR321" t="s">
        <v>76</v>
      </c>
      <c r="AS321">
        <v>0</v>
      </c>
      <c r="AT321">
        <v>0</v>
      </c>
      <c r="AU321" t="s">
        <v>2323</v>
      </c>
      <c r="AV321" t="s">
        <v>84</v>
      </c>
      <c r="AW321" t="s">
        <v>2324</v>
      </c>
      <c r="AX321" t="s">
        <v>77</v>
      </c>
      <c r="AY321" t="s">
        <v>86</v>
      </c>
      <c r="AZ321">
        <v>7772</v>
      </c>
      <c r="BA321" t="s">
        <v>76</v>
      </c>
      <c r="BB321" t="s">
        <v>75</v>
      </c>
      <c r="BE321" t="s">
        <v>75</v>
      </c>
      <c r="BF321" t="s">
        <v>75</v>
      </c>
      <c r="BG321" t="s">
        <v>88</v>
      </c>
      <c r="BH321" t="s">
        <v>75</v>
      </c>
      <c r="BI321" s="1">
        <v>39603</v>
      </c>
    </row>
    <row r="322" spans="1:61">
      <c r="A322">
        <v>23861</v>
      </c>
      <c r="B322" t="s">
        <v>2325</v>
      </c>
      <c r="C322" t="s">
        <v>1772</v>
      </c>
      <c r="E322" t="s">
        <v>1773</v>
      </c>
      <c r="F322" t="s">
        <v>1774</v>
      </c>
      <c r="G322" t="s">
        <v>1775</v>
      </c>
      <c r="I322" t="s">
        <v>1776</v>
      </c>
      <c r="J322" t="s">
        <v>1777</v>
      </c>
      <c r="K322" t="s">
        <v>1778</v>
      </c>
      <c r="L322" t="s">
        <v>1779</v>
      </c>
      <c r="M322" t="s">
        <v>1780</v>
      </c>
      <c r="O322" t="s">
        <v>137</v>
      </c>
      <c r="P322">
        <v>250000</v>
      </c>
      <c r="Q322">
        <v>100000</v>
      </c>
      <c r="R322" s="1">
        <v>39539</v>
      </c>
      <c r="S322" t="s">
        <v>79</v>
      </c>
      <c r="T322" t="s">
        <v>71</v>
      </c>
      <c r="U322" t="s">
        <v>72</v>
      </c>
      <c r="V322" t="s">
        <v>567</v>
      </c>
      <c r="W322" t="s">
        <v>2326</v>
      </c>
      <c r="Z322">
        <v>250000000</v>
      </c>
      <c r="AA322" t="s">
        <v>76</v>
      </c>
      <c r="AB322">
        <v>2</v>
      </c>
      <c r="AC322">
        <v>20</v>
      </c>
      <c r="AD322" t="s">
        <v>77</v>
      </c>
      <c r="AE322" t="s">
        <v>75</v>
      </c>
      <c r="AF322" t="s">
        <v>77</v>
      </c>
      <c r="AG322" t="s">
        <v>79</v>
      </c>
      <c r="AH322" t="s">
        <v>79</v>
      </c>
      <c r="AI322">
        <v>30</v>
      </c>
      <c r="AK322" t="s">
        <v>2327</v>
      </c>
      <c r="AL322" t="s">
        <v>2208</v>
      </c>
      <c r="AP322">
        <v>20051231</v>
      </c>
      <c r="AQ322" t="s">
        <v>76</v>
      </c>
      <c r="AR322" t="s">
        <v>76</v>
      </c>
      <c r="AU322" t="s">
        <v>2328</v>
      </c>
      <c r="AV322" t="s">
        <v>2329</v>
      </c>
      <c r="AW322" t="s">
        <v>2210</v>
      </c>
      <c r="AX322" t="s">
        <v>77</v>
      </c>
      <c r="AY322" t="s">
        <v>143</v>
      </c>
      <c r="AZ322">
        <v>565</v>
      </c>
      <c r="BA322" t="s">
        <v>76</v>
      </c>
      <c r="BB322" t="s">
        <v>77</v>
      </c>
      <c r="BE322" t="s">
        <v>75</v>
      </c>
      <c r="BF322" t="s">
        <v>75</v>
      </c>
      <c r="BG322" t="s">
        <v>391</v>
      </c>
      <c r="BH322" t="s">
        <v>77</v>
      </c>
      <c r="BI322" s="1">
        <v>39629</v>
      </c>
    </row>
    <row r="323" spans="1:61">
      <c r="A323">
        <v>16476</v>
      </c>
      <c r="B323" t="s">
        <v>2330</v>
      </c>
      <c r="C323" t="s">
        <v>2331</v>
      </c>
      <c r="D323" t="s">
        <v>2332</v>
      </c>
      <c r="E323" t="s">
        <v>2333</v>
      </c>
      <c r="F323" t="s">
        <v>2334</v>
      </c>
      <c r="G323" t="s">
        <v>443</v>
      </c>
      <c r="H323" t="s">
        <v>2335</v>
      </c>
      <c r="I323">
        <v>2000</v>
      </c>
      <c r="J323" t="s">
        <v>445</v>
      </c>
      <c r="K323" t="s">
        <v>2336</v>
      </c>
      <c r="L323" t="s">
        <v>2337</v>
      </c>
      <c r="M323" t="s">
        <v>2338</v>
      </c>
      <c r="O323" t="s">
        <v>363</v>
      </c>
      <c r="P323">
        <v>250000</v>
      </c>
      <c r="Q323">
        <v>100000</v>
      </c>
      <c r="R323" s="1">
        <v>37895</v>
      </c>
      <c r="S323" t="s">
        <v>79</v>
      </c>
      <c r="T323" t="s">
        <v>71</v>
      </c>
      <c r="U323" t="s">
        <v>72</v>
      </c>
      <c r="V323" t="s">
        <v>101</v>
      </c>
      <c r="W323" t="s">
        <v>2339</v>
      </c>
      <c r="X323" t="s">
        <v>77</v>
      </c>
      <c r="Y323">
        <v>58</v>
      </c>
      <c r="Z323">
        <v>922000000</v>
      </c>
      <c r="AA323" t="s">
        <v>450</v>
      </c>
      <c r="AB323">
        <v>2</v>
      </c>
      <c r="AC323">
        <v>20</v>
      </c>
      <c r="AD323" t="s">
        <v>77</v>
      </c>
      <c r="AE323" t="s">
        <v>75</v>
      </c>
      <c r="AF323" t="s">
        <v>77</v>
      </c>
      <c r="AG323" t="s">
        <v>79</v>
      </c>
      <c r="AH323" t="s">
        <v>79</v>
      </c>
      <c r="AI323">
        <v>10</v>
      </c>
      <c r="AJ323">
        <v>0</v>
      </c>
      <c r="AK323" t="s">
        <v>2340</v>
      </c>
      <c r="AL323" t="s">
        <v>154</v>
      </c>
      <c r="AN323">
        <v>25000000</v>
      </c>
      <c r="AO323">
        <v>2008007</v>
      </c>
      <c r="AP323">
        <v>20080731</v>
      </c>
      <c r="AQ323" t="s">
        <v>450</v>
      </c>
      <c r="AR323" t="s">
        <v>76</v>
      </c>
      <c r="AS323">
        <v>0</v>
      </c>
      <c r="AT323">
        <v>0</v>
      </c>
      <c r="AU323" t="s">
        <v>284</v>
      </c>
      <c r="AV323" t="s">
        <v>84</v>
      </c>
      <c r="AW323" t="s">
        <v>1075</v>
      </c>
      <c r="AX323" t="s">
        <v>77</v>
      </c>
      <c r="AY323" t="s">
        <v>86</v>
      </c>
      <c r="AZ323">
        <v>4259</v>
      </c>
      <c r="BA323" t="s">
        <v>450</v>
      </c>
      <c r="BB323" t="s">
        <v>77</v>
      </c>
      <c r="BE323" t="s">
        <v>75</v>
      </c>
      <c r="BF323" t="s">
        <v>75</v>
      </c>
      <c r="BG323" t="s">
        <v>391</v>
      </c>
      <c r="BH323" t="s">
        <v>77</v>
      </c>
      <c r="BI323" s="1">
        <v>39218</v>
      </c>
    </row>
    <row r="324" spans="1:61">
      <c r="A324">
        <v>14141</v>
      </c>
      <c r="B324" t="s">
        <v>2341</v>
      </c>
      <c r="C324" t="s">
        <v>2342</v>
      </c>
      <c r="D324" t="s">
        <v>2343</v>
      </c>
      <c r="E324" t="s">
        <v>2344</v>
      </c>
      <c r="G324" t="s">
        <v>2345</v>
      </c>
      <c r="H324" t="s">
        <v>601</v>
      </c>
      <c r="I324" t="s">
        <v>2346</v>
      </c>
      <c r="J324" t="s">
        <v>65</v>
      </c>
      <c r="K324" t="s">
        <v>2347</v>
      </c>
      <c r="L324" t="s">
        <v>2348</v>
      </c>
      <c r="O324" t="s">
        <v>716</v>
      </c>
      <c r="P324">
        <v>10000</v>
      </c>
      <c r="Q324">
        <v>10000</v>
      </c>
      <c r="R324" s="1">
        <v>37773</v>
      </c>
      <c r="S324" t="s">
        <v>79</v>
      </c>
      <c r="T324" t="s">
        <v>71</v>
      </c>
      <c r="U324" t="s">
        <v>72</v>
      </c>
      <c r="V324" t="s">
        <v>101</v>
      </c>
      <c r="W324" t="s">
        <v>3860</v>
      </c>
      <c r="X324" t="s">
        <v>75</v>
      </c>
      <c r="Y324">
        <v>375.79</v>
      </c>
      <c r="Z324">
        <v>591102000000</v>
      </c>
      <c r="AA324" t="s">
        <v>76</v>
      </c>
      <c r="AB324">
        <v>1.5</v>
      </c>
      <c r="AC324" t="s">
        <v>2349</v>
      </c>
      <c r="AD324" t="s">
        <v>75</v>
      </c>
      <c r="AE324" t="s">
        <v>2350</v>
      </c>
      <c r="AF324" t="s">
        <v>77</v>
      </c>
      <c r="AG324" t="s">
        <v>1044</v>
      </c>
      <c r="AH324" t="s">
        <v>70</v>
      </c>
      <c r="AI324">
        <v>30</v>
      </c>
      <c r="AJ324">
        <v>0</v>
      </c>
      <c r="AK324" t="s">
        <v>2351</v>
      </c>
      <c r="AL324" t="s">
        <v>106</v>
      </c>
      <c r="AM324" s="1">
        <v>38260</v>
      </c>
      <c r="AN324">
        <v>0</v>
      </c>
      <c r="AO324">
        <v>2008007</v>
      </c>
      <c r="AP324">
        <v>20080331</v>
      </c>
      <c r="AQ324" t="s">
        <v>76</v>
      </c>
      <c r="AR324" t="s">
        <v>76</v>
      </c>
      <c r="AS324" s="3">
        <v>5.7500000000000002E-2</v>
      </c>
      <c r="AT324" t="s">
        <v>2352</v>
      </c>
      <c r="AU324" t="s">
        <v>235</v>
      </c>
      <c r="AV324" t="s">
        <v>1073</v>
      </c>
      <c r="AW324" t="s">
        <v>2353</v>
      </c>
      <c r="AX324" t="s">
        <v>77</v>
      </c>
      <c r="AY324" t="s">
        <v>86</v>
      </c>
      <c r="AZ324">
        <v>3570</v>
      </c>
      <c r="BA324" t="s">
        <v>76</v>
      </c>
      <c r="BB324" t="s">
        <v>75</v>
      </c>
      <c r="BD324" t="s">
        <v>1073</v>
      </c>
      <c r="BE324" t="s">
        <v>77</v>
      </c>
      <c r="BF324" t="s">
        <v>75</v>
      </c>
      <c r="BG324" t="s">
        <v>88</v>
      </c>
      <c r="BH324" t="s">
        <v>75</v>
      </c>
      <c r="BI324" s="1">
        <v>38509</v>
      </c>
    </row>
    <row r="325" spans="1:61">
      <c r="A325">
        <v>14143</v>
      </c>
      <c r="B325" t="s">
        <v>2354</v>
      </c>
      <c r="C325" t="s">
        <v>2342</v>
      </c>
      <c r="D325" t="s">
        <v>2343</v>
      </c>
      <c r="E325" t="s">
        <v>2344</v>
      </c>
      <c r="G325" t="s">
        <v>2345</v>
      </c>
      <c r="H325" t="s">
        <v>601</v>
      </c>
      <c r="I325" t="s">
        <v>2346</v>
      </c>
      <c r="J325" t="s">
        <v>65</v>
      </c>
      <c r="K325" t="s">
        <v>2347</v>
      </c>
      <c r="L325" t="s">
        <v>2348</v>
      </c>
      <c r="O325" t="s">
        <v>2355</v>
      </c>
      <c r="P325">
        <v>1000000</v>
      </c>
      <c r="Q325">
        <v>100000</v>
      </c>
      <c r="R325" s="1">
        <v>38047</v>
      </c>
      <c r="S325" t="s">
        <v>79</v>
      </c>
      <c r="T325" t="s">
        <v>71</v>
      </c>
      <c r="U325" t="s">
        <v>72</v>
      </c>
      <c r="V325" t="s">
        <v>101</v>
      </c>
      <c r="W325" t="s">
        <v>3860</v>
      </c>
      <c r="X325" t="s">
        <v>75</v>
      </c>
      <c r="Y325">
        <v>13.53</v>
      </c>
      <c r="Z325">
        <v>591102000000</v>
      </c>
      <c r="AA325" t="s">
        <v>76</v>
      </c>
      <c r="AB325">
        <v>1</v>
      </c>
      <c r="AC325">
        <v>20</v>
      </c>
      <c r="AD325" t="s">
        <v>77</v>
      </c>
      <c r="AE325" t="s">
        <v>75</v>
      </c>
      <c r="AF325" t="s">
        <v>77</v>
      </c>
      <c r="AG325" t="s">
        <v>79</v>
      </c>
      <c r="AH325" t="s">
        <v>70</v>
      </c>
      <c r="AI325">
        <v>30</v>
      </c>
      <c r="AJ325">
        <v>0</v>
      </c>
      <c r="AK325" t="s">
        <v>2351</v>
      </c>
      <c r="AL325" t="s">
        <v>106</v>
      </c>
      <c r="AM325" s="1">
        <v>38077</v>
      </c>
      <c r="AN325">
        <v>0</v>
      </c>
      <c r="AO325">
        <v>2008004</v>
      </c>
      <c r="AP325">
        <v>20080331</v>
      </c>
      <c r="AQ325" t="s">
        <v>76</v>
      </c>
      <c r="AR325" t="s">
        <v>76</v>
      </c>
      <c r="AS325">
        <v>0</v>
      </c>
      <c r="AT325">
        <v>0</v>
      </c>
      <c r="AU325" t="s">
        <v>235</v>
      </c>
      <c r="AV325" t="s">
        <v>1073</v>
      </c>
      <c r="AW325" t="s">
        <v>402</v>
      </c>
      <c r="AX325" t="s">
        <v>77</v>
      </c>
      <c r="AY325" t="s">
        <v>86</v>
      </c>
      <c r="AZ325">
        <v>3570</v>
      </c>
      <c r="BA325" t="s">
        <v>76</v>
      </c>
      <c r="BB325" t="s">
        <v>77</v>
      </c>
      <c r="BD325" t="s">
        <v>1073</v>
      </c>
      <c r="BE325" t="s">
        <v>75</v>
      </c>
      <c r="BF325" t="s">
        <v>75</v>
      </c>
      <c r="BG325" t="s">
        <v>88</v>
      </c>
      <c r="BH325" t="s">
        <v>75</v>
      </c>
      <c r="BI325" s="1">
        <v>38509</v>
      </c>
    </row>
    <row r="326" spans="1:61">
      <c r="A326">
        <v>14144</v>
      </c>
      <c r="B326" t="s">
        <v>2356</v>
      </c>
      <c r="C326" t="s">
        <v>2342</v>
      </c>
      <c r="D326" t="s">
        <v>2343</v>
      </c>
      <c r="E326" t="s">
        <v>2344</v>
      </c>
      <c r="G326" t="s">
        <v>2345</v>
      </c>
      <c r="H326" t="s">
        <v>601</v>
      </c>
      <c r="I326" t="s">
        <v>2346</v>
      </c>
      <c r="J326" t="s">
        <v>65</v>
      </c>
      <c r="K326" t="s">
        <v>2347</v>
      </c>
      <c r="L326" t="s">
        <v>2348</v>
      </c>
      <c r="O326" t="s">
        <v>2355</v>
      </c>
      <c r="P326">
        <v>50000</v>
      </c>
      <c r="Q326">
        <v>10000</v>
      </c>
      <c r="R326" s="1">
        <v>37773</v>
      </c>
      <c r="S326" t="s">
        <v>79</v>
      </c>
      <c r="T326" t="s">
        <v>71</v>
      </c>
      <c r="U326" t="s">
        <v>72</v>
      </c>
      <c r="V326" t="s">
        <v>101</v>
      </c>
      <c r="W326" t="s">
        <v>3860</v>
      </c>
      <c r="X326" t="s">
        <v>75</v>
      </c>
      <c r="Y326">
        <v>8.4499999999999993</v>
      </c>
      <c r="Z326">
        <v>591102000000</v>
      </c>
      <c r="AA326" t="s">
        <v>76</v>
      </c>
      <c r="AB326">
        <v>2</v>
      </c>
      <c r="AC326" t="s">
        <v>2349</v>
      </c>
      <c r="AD326" t="s">
        <v>75</v>
      </c>
      <c r="AE326" t="s">
        <v>2350</v>
      </c>
      <c r="AF326" t="s">
        <v>77</v>
      </c>
      <c r="AG326" t="s">
        <v>1044</v>
      </c>
      <c r="AH326" t="s">
        <v>70</v>
      </c>
      <c r="AI326">
        <v>30</v>
      </c>
      <c r="AJ326">
        <v>0</v>
      </c>
      <c r="AK326" t="s">
        <v>2351</v>
      </c>
      <c r="AL326" t="s">
        <v>106</v>
      </c>
      <c r="AM326" s="1">
        <v>38077</v>
      </c>
      <c r="AN326">
        <v>0</v>
      </c>
      <c r="AO326">
        <v>2008007</v>
      </c>
      <c r="AP326">
        <v>20080331</v>
      </c>
      <c r="AQ326" t="s">
        <v>76</v>
      </c>
      <c r="AR326" t="s">
        <v>76</v>
      </c>
      <c r="AS326">
        <v>0</v>
      </c>
      <c r="AT326" t="s">
        <v>2357</v>
      </c>
      <c r="AU326" t="s">
        <v>235</v>
      </c>
      <c r="AV326" t="s">
        <v>1073</v>
      </c>
      <c r="AW326" t="s">
        <v>2353</v>
      </c>
      <c r="AX326" t="s">
        <v>77</v>
      </c>
      <c r="AY326" t="s">
        <v>86</v>
      </c>
      <c r="AZ326">
        <v>3570</v>
      </c>
      <c r="BA326" t="s">
        <v>76</v>
      </c>
      <c r="BB326" t="s">
        <v>77</v>
      </c>
      <c r="BD326" t="s">
        <v>1073</v>
      </c>
      <c r="BE326" t="s">
        <v>75</v>
      </c>
      <c r="BF326" t="s">
        <v>75</v>
      </c>
      <c r="BG326" t="s">
        <v>88</v>
      </c>
      <c r="BH326" t="s">
        <v>75</v>
      </c>
      <c r="BI326" s="1">
        <v>38509</v>
      </c>
    </row>
    <row r="327" spans="1:61">
      <c r="A327">
        <v>13949</v>
      </c>
      <c r="B327" t="s">
        <v>2358</v>
      </c>
      <c r="C327" t="s">
        <v>2359</v>
      </c>
      <c r="D327" t="s">
        <v>2360</v>
      </c>
      <c r="E327" t="s">
        <v>2361</v>
      </c>
      <c r="F327" t="s">
        <v>2362</v>
      </c>
      <c r="G327" t="s">
        <v>2363</v>
      </c>
      <c r="I327">
        <v>75008</v>
      </c>
      <c r="J327" t="s">
        <v>2363</v>
      </c>
      <c r="K327" t="s">
        <v>2364</v>
      </c>
      <c r="L327" t="s">
        <v>2365</v>
      </c>
      <c r="M327" t="s">
        <v>2360</v>
      </c>
      <c r="O327" t="s">
        <v>2366</v>
      </c>
      <c r="P327">
        <v>100000</v>
      </c>
      <c r="Q327">
        <v>10000</v>
      </c>
      <c r="R327" s="1">
        <v>37500</v>
      </c>
      <c r="S327" t="s">
        <v>470</v>
      </c>
      <c r="T327" t="s">
        <v>71</v>
      </c>
      <c r="U327" t="s">
        <v>72</v>
      </c>
      <c r="V327" t="s">
        <v>153</v>
      </c>
      <c r="W327" t="s">
        <v>3861</v>
      </c>
      <c r="X327" t="s">
        <v>77</v>
      </c>
      <c r="Y327">
        <v>7.0019999999999998</v>
      </c>
      <c r="Z327">
        <v>30000000</v>
      </c>
      <c r="AA327" t="s">
        <v>76</v>
      </c>
      <c r="AB327">
        <v>2</v>
      </c>
      <c r="AC327">
        <v>20</v>
      </c>
      <c r="AD327" t="s">
        <v>77</v>
      </c>
      <c r="AE327" t="s">
        <v>75</v>
      </c>
      <c r="AF327" t="s">
        <v>77</v>
      </c>
      <c r="AG327" t="s">
        <v>470</v>
      </c>
      <c r="AH327" t="s">
        <v>470</v>
      </c>
      <c r="AI327">
        <v>1</v>
      </c>
      <c r="AJ327">
        <v>0</v>
      </c>
      <c r="AK327" t="s">
        <v>2367</v>
      </c>
      <c r="AL327" t="s">
        <v>154</v>
      </c>
      <c r="AM327" s="1">
        <v>38096</v>
      </c>
      <c r="AN327">
        <v>0</v>
      </c>
      <c r="AO327">
        <v>2008008</v>
      </c>
      <c r="AP327">
        <v>20070930</v>
      </c>
      <c r="AQ327" t="s">
        <v>76</v>
      </c>
      <c r="AR327" t="s">
        <v>76</v>
      </c>
      <c r="AS327">
        <v>0</v>
      </c>
      <c r="AU327" t="s">
        <v>1104</v>
      </c>
      <c r="AW327" t="s">
        <v>2368</v>
      </c>
      <c r="AX327" t="s">
        <v>77</v>
      </c>
      <c r="AY327" t="s">
        <v>86</v>
      </c>
      <c r="AZ327">
        <v>5587</v>
      </c>
      <c r="BA327" t="s">
        <v>76</v>
      </c>
      <c r="BB327" t="s">
        <v>77</v>
      </c>
      <c r="BD327" t="s">
        <v>2369</v>
      </c>
      <c r="BE327" t="s">
        <v>77</v>
      </c>
      <c r="BF327" t="s">
        <v>75</v>
      </c>
      <c r="BG327" t="s">
        <v>238</v>
      </c>
      <c r="BH327" t="s">
        <v>75</v>
      </c>
      <c r="BI327" s="1">
        <v>38432</v>
      </c>
    </row>
    <row r="328" spans="1:61">
      <c r="A328">
        <v>22807</v>
      </c>
      <c r="B328" t="s">
        <v>2370</v>
      </c>
      <c r="C328" t="s">
        <v>2371</v>
      </c>
      <c r="E328" t="s">
        <v>2372</v>
      </c>
      <c r="G328" t="s">
        <v>1029</v>
      </c>
      <c r="I328">
        <v>75013</v>
      </c>
      <c r="J328" t="s">
        <v>1030</v>
      </c>
      <c r="K328">
        <v>33178408615</v>
      </c>
      <c r="L328">
        <v>33178406003</v>
      </c>
      <c r="M328" t="s">
        <v>2373</v>
      </c>
      <c r="N328" t="s">
        <v>2374</v>
      </c>
      <c r="O328" t="s">
        <v>2375</v>
      </c>
      <c r="P328">
        <v>250000</v>
      </c>
      <c r="Q328">
        <v>100000</v>
      </c>
      <c r="R328" s="1">
        <v>37834</v>
      </c>
      <c r="S328" t="s">
        <v>79</v>
      </c>
      <c r="T328" t="s">
        <v>71</v>
      </c>
      <c r="U328" t="s">
        <v>72</v>
      </c>
      <c r="V328" t="s">
        <v>101</v>
      </c>
      <c r="W328" t="s">
        <v>2376</v>
      </c>
      <c r="X328" t="s">
        <v>77</v>
      </c>
      <c r="Y328">
        <v>97</v>
      </c>
      <c r="Z328">
        <v>396000000000</v>
      </c>
      <c r="AA328" t="s">
        <v>102</v>
      </c>
      <c r="AB328">
        <v>1</v>
      </c>
      <c r="AC328">
        <v>20</v>
      </c>
      <c r="AD328" t="s">
        <v>77</v>
      </c>
      <c r="AE328" t="s">
        <v>75</v>
      </c>
      <c r="AF328" t="s">
        <v>77</v>
      </c>
      <c r="AG328" t="s">
        <v>470</v>
      </c>
      <c r="AH328" t="s">
        <v>470</v>
      </c>
      <c r="AI328">
        <v>10</v>
      </c>
      <c r="AJ328" t="s">
        <v>467</v>
      </c>
      <c r="AK328" t="s">
        <v>2377</v>
      </c>
      <c r="AL328" t="s">
        <v>2378</v>
      </c>
      <c r="AM328" s="1">
        <v>39202</v>
      </c>
      <c r="AN328">
        <v>0</v>
      </c>
      <c r="AO328">
        <v>2008008</v>
      </c>
      <c r="AP328">
        <v>20070630</v>
      </c>
      <c r="AQ328" t="s">
        <v>102</v>
      </c>
      <c r="AR328" t="s">
        <v>102</v>
      </c>
      <c r="AS328">
        <v>0</v>
      </c>
      <c r="AT328" t="s">
        <v>2379</v>
      </c>
      <c r="AU328" t="s">
        <v>270</v>
      </c>
      <c r="AV328" t="s">
        <v>2380</v>
      </c>
      <c r="AW328" t="s">
        <v>2381</v>
      </c>
      <c r="AX328" t="s">
        <v>77</v>
      </c>
      <c r="AY328" t="s">
        <v>86</v>
      </c>
      <c r="AZ328">
        <v>7598</v>
      </c>
      <c r="BA328" t="s">
        <v>102</v>
      </c>
      <c r="BB328" t="s">
        <v>77</v>
      </c>
      <c r="BD328" t="s">
        <v>2377</v>
      </c>
      <c r="BE328" t="s">
        <v>75</v>
      </c>
      <c r="BF328" t="s">
        <v>75</v>
      </c>
      <c r="BG328" t="s">
        <v>109</v>
      </c>
      <c r="BH328" t="s">
        <v>75</v>
      </c>
      <c r="BI328" s="1">
        <v>39577</v>
      </c>
    </row>
    <row r="329" spans="1:61">
      <c r="A329">
        <v>3342</v>
      </c>
      <c r="B329" t="s">
        <v>2382</v>
      </c>
      <c r="C329" t="s">
        <v>2383</v>
      </c>
      <c r="D329" t="s">
        <v>2384</v>
      </c>
      <c r="E329" t="s">
        <v>2385</v>
      </c>
      <c r="F329" t="s">
        <v>2386</v>
      </c>
      <c r="G329" t="s">
        <v>244</v>
      </c>
      <c r="H329" t="s">
        <v>245</v>
      </c>
      <c r="I329">
        <v>2114</v>
      </c>
      <c r="J329" t="s">
        <v>65</v>
      </c>
      <c r="K329" t="s">
        <v>2387</v>
      </c>
      <c r="L329" t="s">
        <v>2388</v>
      </c>
      <c r="M329" t="s">
        <v>2389</v>
      </c>
      <c r="N329" t="s">
        <v>2390</v>
      </c>
      <c r="O329" t="s">
        <v>2391</v>
      </c>
      <c r="P329">
        <v>100000</v>
      </c>
      <c r="Q329">
        <v>25000</v>
      </c>
      <c r="R329" s="1">
        <v>33025</v>
      </c>
      <c r="S329" t="s">
        <v>70</v>
      </c>
      <c r="T329" t="s">
        <v>71</v>
      </c>
      <c r="U329" t="s">
        <v>72</v>
      </c>
      <c r="V329" t="s">
        <v>153</v>
      </c>
      <c r="W329" t="s">
        <v>3862</v>
      </c>
      <c r="X329" t="s">
        <v>75</v>
      </c>
      <c r="Y329">
        <v>65.682000000000002</v>
      </c>
      <c r="Z329">
        <v>318500000</v>
      </c>
      <c r="AA329" t="s">
        <v>76</v>
      </c>
      <c r="AB329">
        <v>1</v>
      </c>
      <c r="AC329">
        <v>15</v>
      </c>
      <c r="AD329" t="s">
        <v>77</v>
      </c>
      <c r="AE329" t="s">
        <v>75</v>
      </c>
      <c r="AF329" t="s">
        <v>75</v>
      </c>
      <c r="AG329" t="s">
        <v>70</v>
      </c>
      <c r="AH329" t="s">
        <v>70</v>
      </c>
      <c r="AI329">
        <v>30</v>
      </c>
      <c r="AJ329" t="s">
        <v>104</v>
      </c>
      <c r="AL329" t="s">
        <v>154</v>
      </c>
      <c r="AM329" s="1">
        <v>37986</v>
      </c>
      <c r="AN329">
        <v>6000000</v>
      </c>
      <c r="AO329">
        <v>2008001</v>
      </c>
      <c r="AP329">
        <v>20020630</v>
      </c>
      <c r="AQ329" t="s">
        <v>76</v>
      </c>
      <c r="AR329" t="s">
        <v>76</v>
      </c>
      <c r="AS329">
        <v>0</v>
      </c>
      <c r="AT329">
        <v>0</v>
      </c>
      <c r="AU329" t="s">
        <v>1374</v>
      </c>
      <c r="AV329" t="s">
        <v>84</v>
      </c>
      <c r="AW329" t="s">
        <v>2392</v>
      </c>
      <c r="AX329" t="s">
        <v>77</v>
      </c>
      <c r="AY329" t="s">
        <v>158</v>
      </c>
      <c r="AZ329">
        <v>1424</v>
      </c>
      <c r="BA329" t="s">
        <v>76</v>
      </c>
      <c r="BB329" t="s">
        <v>75</v>
      </c>
      <c r="BC329" t="s">
        <v>2393</v>
      </c>
      <c r="BE329" t="s">
        <v>75</v>
      </c>
      <c r="BF329" t="s">
        <v>75</v>
      </c>
      <c r="BG329" t="s">
        <v>88</v>
      </c>
      <c r="BH329" t="s">
        <v>75</v>
      </c>
      <c r="BI329" s="1">
        <v>35643</v>
      </c>
    </row>
    <row r="330" spans="1:61">
      <c r="A330">
        <v>3343</v>
      </c>
      <c r="B330" t="s">
        <v>2393</v>
      </c>
      <c r="C330" t="s">
        <v>2383</v>
      </c>
      <c r="D330" t="s">
        <v>2389</v>
      </c>
      <c r="E330" t="s">
        <v>2385</v>
      </c>
      <c r="F330" t="s">
        <v>2386</v>
      </c>
      <c r="G330" t="s">
        <v>244</v>
      </c>
      <c r="H330" t="s">
        <v>245</v>
      </c>
      <c r="I330">
        <v>2114</v>
      </c>
      <c r="J330" t="s">
        <v>65</v>
      </c>
      <c r="K330" t="s">
        <v>2387</v>
      </c>
      <c r="L330" t="s">
        <v>2388</v>
      </c>
      <c r="M330" t="s">
        <v>2389</v>
      </c>
      <c r="N330" t="s">
        <v>2390</v>
      </c>
      <c r="O330" t="s">
        <v>137</v>
      </c>
      <c r="P330">
        <v>100000</v>
      </c>
      <c r="Q330">
        <v>50000</v>
      </c>
      <c r="R330" s="1">
        <v>35309</v>
      </c>
      <c r="S330" t="s">
        <v>79</v>
      </c>
      <c r="T330" t="s">
        <v>71</v>
      </c>
      <c r="U330" t="s">
        <v>72</v>
      </c>
      <c r="V330" t="s">
        <v>153</v>
      </c>
      <c r="W330" t="s">
        <v>3862</v>
      </c>
      <c r="X330" t="s">
        <v>75</v>
      </c>
      <c r="Y330">
        <v>256.95499999999998</v>
      </c>
      <c r="Z330">
        <v>318500000</v>
      </c>
      <c r="AA330" t="s">
        <v>76</v>
      </c>
      <c r="AB330">
        <v>1</v>
      </c>
      <c r="AC330">
        <v>20</v>
      </c>
      <c r="AD330" t="s">
        <v>77</v>
      </c>
      <c r="AE330" t="s">
        <v>75</v>
      </c>
      <c r="AF330" t="s">
        <v>75</v>
      </c>
      <c r="AG330" t="s">
        <v>79</v>
      </c>
      <c r="AH330" t="s">
        <v>79</v>
      </c>
      <c r="AI330">
        <v>20</v>
      </c>
      <c r="AJ330" t="s">
        <v>104</v>
      </c>
      <c r="AK330" t="s">
        <v>2394</v>
      </c>
      <c r="AL330" t="s">
        <v>154</v>
      </c>
      <c r="AM330" s="1">
        <v>37986</v>
      </c>
      <c r="AN330">
        <v>6000000</v>
      </c>
      <c r="AO330">
        <v>2008007</v>
      </c>
      <c r="AP330">
        <v>20020630</v>
      </c>
      <c r="AQ330" t="s">
        <v>76</v>
      </c>
      <c r="AR330" t="s">
        <v>76</v>
      </c>
      <c r="AS330">
        <v>0</v>
      </c>
      <c r="AT330">
        <v>0</v>
      </c>
      <c r="AU330" t="s">
        <v>1374</v>
      </c>
      <c r="AV330" t="s">
        <v>84</v>
      </c>
      <c r="AW330" t="s">
        <v>2395</v>
      </c>
      <c r="AX330" t="s">
        <v>77</v>
      </c>
      <c r="AY330" t="s">
        <v>143</v>
      </c>
      <c r="AZ330">
        <v>1424</v>
      </c>
      <c r="BA330" t="s">
        <v>76</v>
      </c>
      <c r="BB330" t="s">
        <v>77</v>
      </c>
      <c r="BE330" t="s">
        <v>75</v>
      </c>
      <c r="BF330" t="s">
        <v>75</v>
      </c>
      <c r="BG330" t="s">
        <v>88</v>
      </c>
      <c r="BH330" t="s">
        <v>75</v>
      </c>
      <c r="BI330" s="1">
        <v>35643</v>
      </c>
    </row>
    <row r="331" spans="1:61">
      <c r="A331">
        <v>13750</v>
      </c>
      <c r="B331" t="s">
        <v>2396</v>
      </c>
      <c r="C331" t="s">
        <v>2397</v>
      </c>
      <c r="E331" t="s">
        <v>2398</v>
      </c>
      <c r="F331" t="s">
        <v>457</v>
      </c>
      <c r="G331" t="s">
        <v>131</v>
      </c>
      <c r="H331" t="s">
        <v>132</v>
      </c>
      <c r="I331">
        <v>10017</v>
      </c>
      <c r="J331" t="s">
        <v>65</v>
      </c>
      <c r="K331" t="s">
        <v>2399</v>
      </c>
      <c r="L331" t="s">
        <v>2400</v>
      </c>
      <c r="M331" t="s">
        <v>2401</v>
      </c>
      <c r="O331" t="s">
        <v>69</v>
      </c>
      <c r="P331">
        <v>500000</v>
      </c>
      <c r="Q331">
        <v>250000</v>
      </c>
      <c r="R331" s="1">
        <v>38047</v>
      </c>
      <c r="S331" t="s">
        <v>79</v>
      </c>
      <c r="T331" t="s">
        <v>71</v>
      </c>
      <c r="U331" t="s">
        <v>72</v>
      </c>
      <c r="V331" t="s">
        <v>567</v>
      </c>
      <c r="W331" t="s">
        <v>2402</v>
      </c>
      <c r="X331" t="s">
        <v>77</v>
      </c>
      <c r="Y331">
        <v>14.228999999999999</v>
      </c>
      <c r="Z331">
        <v>175370000</v>
      </c>
      <c r="AA331" t="s">
        <v>76</v>
      </c>
      <c r="AB331">
        <v>1.5</v>
      </c>
      <c r="AC331">
        <v>20</v>
      </c>
      <c r="AD331" t="s">
        <v>77</v>
      </c>
      <c r="AE331" t="s">
        <v>75</v>
      </c>
      <c r="AF331" t="s">
        <v>77</v>
      </c>
      <c r="AG331" t="s">
        <v>79</v>
      </c>
      <c r="AH331" t="s">
        <v>70</v>
      </c>
      <c r="AI331">
        <v>45</v>
      </c>
      <c r="AJ331">
        <v>0</v>
      </c>
      <c r="AK331" t="s">
        <v>2403</v>
      </c>
      <c r="AL331" t="s">
        <v>608</v>
      </c>
      <c r="AN331">
        <v>0</v>
      </c>
      <c r="AO331">
        <v>2008007</v>
      </c>
      <c r="AP331">
        <v>20080731</v>
      </c>
      <c r="AQ331" t="s">
        <v>76</v>
      </c>
      <c r="AR331" t="s">
        <v>76</v>
      </c>
      <c r="AS331">
        <v>0</v>
      </c>
      <c r="AT331">
        <v>0</v>
      </c>
      <c r="AU331" t="s">
        <v>1466</v>
      </c>
      <c r="AV331" t="s">
        <v>84</v>
      </c>
      <c r="AW331" t="s">
        <v>594</v>
      </c>
      <c r="AX331" t="s">
        <v>77</v>
      </c>
      <c r="AY331" t="s">
        <v>86</v>
      </c>
      <c r="AZ331">
        <v>5307</v>
      </c>
      <c r="BA331" t="s">
        <v>76</v>
      </c>
      <c r="BB331" t="s">
        <v>75</v>
      </c>
      <c r="BC331" t="s">
        <v>2404</v>
      </c>
      <c r="BE331" t="s">
        <v>75</v>
      </c>
      <c r="BF331" t="s">
        <v>75</v>
      </c>
      <c r="BG331" t="s">
        <v>210</v>
      </c>
      <c r="BH331" t="s">
        <v>77</v>
      </c>
      <c r="BI331" s="1">
        <v>39224</v>
      </c>
    </row>
    <row r="332" spans="1:61">
      <c r="A332">
        <v>13751</v>
      </c>
      <c r="B332" t="s">
        <v>2404</v>
      </c>
      <c r="C332" t="s">
        <v>2397</v>
      </c>
      <c r="E332" t="s">
        <v>2398</v>
      </c>
      <c r="F332" t="s">
        <v>457</v>
      </c>
      <c r="G332" t="s">
        <v>131</v>
      </c>
      <c r="H332" t="s">
        <v>132</v>
      </c>
      <c r="I332">
        <v>10017</v>
      </c>
      <c r="J332" t="s">
        <v>65</v>
      </c>
      <c r="K332" t="s">
        <v>2399</v>
      </c>
      <c r="L332" t="s">
        <v>2400</v>
      </c>
      <c r="M332" t="s">
        <v>2401</v>
      </c>
      <c r="O332" t="s">
        <v>206</v>
      </c>
      <c r="P332">
        <v>500000</v>
      </c>
      <c r="Q332">
        <v>250000</v>
      </c>
      <c r="R332" s="1">
        <v>38353</v>
      </c>
      <c r="S332" t="s">
        <v>79</v>
      </c>
      <c r="T332" t="s">
        <v>71</v>
      </c>
      <c r="U332" t="s">
        <v>72</v>
      </c>
      <c r="V332" t="s">
        <v>567</v>
      </c>
      <c r="W332" t="s">
        <v>2402</v>
      </c>
      <c r="X332" t="s">
        <v>77</v>
      </c>
      <c r="Y332">
        <v>119.22</v>
      </c>
      <c r="Z332">
        <v>175370000</v>
      </c>
      <c r="AA332" t="s">
        <v>76</v>
      </c>
      <c r="AB332">
        <v>2</v>
      </c>
      <c r="AC332">
        <v>20</v>
      </c>
      <c r="AD332" t="s">
        <v>77</v>
      </c>
      <c r="AE332" t="s">
        <v>75</v>
      </c>
      <c r="AF332" t="s">
        <v>77</v>
      </c>
      <c r="AG332" t="s">
        <v>79</v>
      </c>
      <c r="AH332" t="s">
        <v>70</v>
      </c>
      <c r="AI332">
        <v>45</v>
      </c>
      <c r="AJ332">
        <v>0</v>
      </c>
      <c r="AK332" t="s">
        <v>2403</v>
      </c>
      <c r="AL332" t="s">
        <v>608</v>
      </c>
      <c r="AN332">
        <v>0</v>
      </c>
      <c r="AO332">
        <v>2008007</v>
      </c>
      <c r="AP332">
        <v>20080731</v>
      </c>
      <c r="AQ332" t="s">
        <v>76</v>
      </c>
      <c r="AR332" t="s">
        <v>76</v>
      </c>
      <c r="AS332">
        <v>0</v>
      </c>
      <c r="AT332">
        <v>0</v>
      </c>
      <c r="AU332" t="s">
        <v>1466</v>
      </c>
      <c r="AV332" t="s">
        <v>84</v>
      </c>
      <c r="AW332" t="s">
        <v>2405</v>
      </c>
      <c r="AX332" t="s">
        <v>77</v>
      </c>
      <c r="AY332" t="s">
        <v>86</v>
      </c>
      <c r="AZ332">
        <v>5307</v>
      </c>
      <c r="BA332" t="s">
        <v>76</v>
      </c>
      <c r="BB332" t="s">
        <v>77</v>
      </c>
      <c r="BE332" t="s">
        <v>77</v>
      </c>
      <c r="BF332" t="s">
        <v>75</v>
      </c>
      <c r="BG332" t="s">
        <v>210</v>
      </c>
      <c r="BH332" t="s">
        <v>77</v>
      </c>
      <c r="BI332" s="1">
        <v>39224</v>
      </c>
    </row>
    <row r="333" spans="1:61">
      <c r="A333">
        <v>5624</v>
      </c>
      <c r="B333" t="s">
        <v>2406</v>
      </c>
      <c r="C333" t="s">
        <v>329</v>
      </c>
      <c r="D333" t="s">
        <v>2407</v>
      </c>
      <c r="E333" t="s">
        <v>331</v>
      </c>
      <c r="F333" t="s">
        <v>332</v>
      </c>
      <c r="G333" t="s">
        <v>131</v>
      </c>
      <c r="H333" t="s">
        <v>132</v>
      </c>
      <c r="I333">
        <v>10022</v>
      </c>
      <c r="J333" t="s">
        <v>65</v>
      </c>
      <c r="K333" t="s">
        <v>333</v>
      </c>
      <c r="L333" t="s">
        <v>334</v>
      </c>
      <c r="M333" t="s">
        <v>335</v>
      </c>
      <c r="O333" t="s">
        <v>137</v>
      </c>
      <c r="P333">
        <v>100000</v>
      </c>
      <c r="Q333">
        <v>50000</v>
      </c>
      <c r="R333" s="1">
        <v>36526</v>
      </c>
      <c r="S333" t="s">
        <v>79</v>
      </c>
      <c r="T333" t="s">
        <v>71</v>
      </c>
      <c r="U333" t="s">
        <v>72</v>
      </c>
      <c r="V333" t="s">
        <v>153</v>
      </c>
      <c r="W333" t="s">
        <v>3863</v>
      </c>
      <c r="X333" t="s">
        <v>75</v>
      </c>
      <c r="Y333">
        <v>192.1</v>
      </c>
      <c r="Z333">
        <v>16000000000</v>
      </c>
      <c r="AA333" t="s">
        <v>76</v>
      </c>
      <c r="AB333">
        <v>2</v>
      </c>
      <c r="AC333">
        <v>20</v>
      </c>
      <c r="AD333" t="s">
        <v>77</v>
      </c>
      <c r="AE333" t="s">
        <v>75</v>
      </c>
      <c r="AF333" t="s">
        <v>77</v>
      </c>
      <c r="AG333" t="s">
        <v>79</v>
      </c>
      <c r="AH333" t="s">
        <v>79</v>
      </c>
      <c r="AI333">
        <v>40</v>
      </c>
      <c r="AJ333">
        <v>0</v>
      </c>
      <c r="AK333" t="s">
        <v>2408</v>
      </c>
      <c r="AL333" t="s">
        <v>154</v>
      </c>
      <c r="AM333" s="1">
        <v>38717</v>
      </c>
      <c r="AN333">
        <v>1000000</v>
      </c>
      <c r="AO333">
        <v>2008007</v>
      </c>
      <c r="AP333">
        <v>20071231</v>
      </c>
      <c r="AQ333" t="s">
        <v>76</v>
      </c>
      <c r="AR333" t="s">
        <v>76</v>
      </c>
      <c r="AT333">
        <v>0</v>
      </c>
      <c r="AU333" t="s">
        <v>593</v>
      </c>
      <c r="AV333" t="s">
        <v>84</v>
      </c>
      <c r="AX333" t="s">
        <v>77</v>
      </c>
      <c r="AY333" t="s">
        <v>366</v>
      </c>
      <c r="AZ333">
        <v>538</v>
      </c>
      <c r="BA333" t="s">
        <v>76</v>
      </c>
      <c r="BB333" t="s">
        <v>77</v>
      </c>
      <c r="BE333" t="s">
        <v>77</v>
      </c>
      <c r="BF333" t="s">
        <v>75</v>
      </c>
      <c r="BG333" t="s">
        <v>88</v>
      </c>
      <c r="BH333" t="s">
        <v>75</v>
      </c>
      <c r="BI333" s="1">
        <v>36951</v>
      </c>
    </row>
    <row r="334" spans="1:61">
      <c r="A334">
        <v>12424</v>
      </c>
      <c r="B334" t="s">
        <v>2409</v>
      </c>
      <c r="C334" t="s">
        <v>2410</v>
      </c>
      <c r="E334" t="s">
        <v>2411</v>
      </c>
      <c r="F334" t="s">
        <v>1797</v>
      </c>
      <c r="G334" t="s">
        <v>2412</v>
      </c>
      <c r="H334" t="s">
        <v>695</v>
      </c>
      <c r="I334">
        <v>60048</v>
      </c>
      <c r="J334" t="s">
        <v>65</v>
      </c>
      <c r="K334" t="s">
        <v>2413</v>
      </c>
      <c r="M334" t="s">
        <v>2414</v>
      </c>
      <c r="N334" t="s">
        <v>2415</v>
      </c>
      <c r="O334" t="s">
        <v>69</v>
      </c>
      <c r="P334">
        <v>250000</v>
      </c>
      <c r="Q334">
        <v>100000</v>
      </c>
      <c r="R334" s="1">
        <v>38231</v>
      </c>
      <c r="S334" t="s">
        <v>79</v>
      </c>
      <c r="T334" t="s">
        <v>71</v>
      </c>
      <c r="U334" t="s">
        <v>72</v>
      </c>
      <c r="V334" t="s">
        <v>303</v>
      </c>
      <c r="W334" t="s">
        <v>3864</v>
      </c>
      <c r="X334" t="s">
        <v>75</v>
      </c>
      <c r="Y334">
        <v>100</v>
      </c>
      <c r="Z334">
        <v>100000000</v>
      </c>
      <c r="AA334" t="s">
        <v>76</v>
      </c>
      <c r="AB334">
        <v>2</v>
      </c>
      <c r="AC334">
        <v>20</v>
      </c>
      <c r="AD334" t="s">
        <v>77</v>
      </c>
      <c r="AE334" t="s">
        <v>75</v>
      </c>
      <c r="AF334" t="s">
        <v>77</v>
      </c>
      <c r="AG334" t="s">
        <v>79</v>
      </c>
      <c r="AH334" t="s">
        <v>70</v>
      </c>
      <c r="AI334">
        <v>60</v>
      </c>
      <c r="AJ334" t="s">
        <v>467</v>
      </c>
      <c r="AK334" t="s">
        <v>2416</v>
      </c>
      <c r="AL334" t="s">
        <v>2417</v>
      </c>
      <c r="AM334" s="1">
        <v>38717</v>
      </c>
      <c r="AN334">
        <v>0</v>
      </c>
      <c r="AO334">
        <v>2007008</v>
      </c>
      <c r="AP334">
        <v>20070531</v>
      </c>
      <c r="AQ334" t="s">
        <v>76</v>
      </c>
      <c r="AR334" t="s">
        <v>76</v>
      </c>
      <c r="AS334" t="s">
        <v>2418</v>
      </c>
      <c r="AT334">
        <v>0</v>
      </c>
      <c r="AU334" t="s">
        <v>609</v>
      </c>
      <c r="AV334" t="s">
        <v>84</v>
      </c>
      <c r="AW334" t="s">
        <v>2419</v>
      </c>
      <c r="AX334" t="s">
        <v>77</v>
      </c>
      <c r="AY334" t="s">
        <v>86</v>
      </c>
      <c r="AZ334">
        <v>4673</v>
      </c>
      <c r="BA334" t="s">
        <v>76</v>
      </c>
      <c r="BB334" t="s">
        <v>75</v>
      </c>
      <c r="BE334" t="s">
        <v>75</v>
      </c>
      <c r="BF334" t="s">
        <v>75</v>
      </c>
      <c r="BG334" t="s">
        <v>88</v>
      </c>
      <c r="BH334" t="s">
        <v>75</v>
      </c>
      <c r="BI334" s="1">
        <v>38337</v>
      </c>
    </row>
    <row r="335" spans="1:61">
      <c r="A335">
        <v>23529</v>
      </c>
      <c r="B335" t="s">
        <v>2420</v>
      </c>
      <c r="C335" t="s">
        <v>2421</v>
      </c>
      <c r="E335" t="s">
        <v>501</v>
      </c>
      <c r="F335" t="s">
        <v>2092</v>
      </c>
      <c r="G335" t="s">
        <v>131</v>
      </c>
      <c r="H335" t="s">
        <v>132</v>
      </c>
      <c r="I335">
        <v>10022</v>
      </c>
      <c r="J335" t="s">
        <v>65</v>
      </c>
      <c r="K335" t="s">
        <v>2422</v>
      </c>
      <c r="M335" t="s">
        <v>2423</v>
      </c>
      <c r="N335" t="s">
        <v>2424</v>
      </c>
      <c r="O335" t="s">
        <v>69</v>
      </c>
      <c r="P335">
        <v>2000000</v>
      </c>
      <c r="Q335">
        <v>100000</v>
      </c>
      <c r="R335" s="1">
        <v>39358</v>
      </c>
      <c r="S335" t="s">
        <v>79</v>
      </c>
      <c r="T335" t="s">
        <v>71</v>
      </c>
      <c r="U335" t="s">
        <v>72</v>
      </c>
      <c r="V335" t="s">
        <v>153</v>
      </c>
      <c r="W335" t="s">
        <v>2425</v>
      </c>
      <c r="X335" t="s">
        <v>177</v>
      </c>
      <c r="Y335">
        <v>121</v>
      </c>
      <c r="Z335">
        <v>121000000</v>
      </c>
      <c r="AA335" t="s">
        <v>76</v>
      </c>
      <c r="AB335">
        <v>2</v>
      </c>
      <c r="AC335">
        <v>20</v>
      </c>
      <c r="AD335" t="s">
        <v>77</v>
      </c>
      <c r="AE335" t="s">
        <v>75</v>
      </c>
      <c r="AF335" t="s">
        <v>77</v>
      </c>
      <c r="AG335" t="s">
        <v>79</v>
      </c>
      <c r="AH335" t="s">
        <v>70</v>
      </c>
      <c r="AI335">
        <v>90</v>
      </c>
      <c r="AJ335" t="s">
        <v>305</v>
      </c>
      <c r="AK335" t="s">
        <v>414</v>
      </c>
      <c r="AL335" t="s">
        <v>608</v>
      </c>
      <c r="AM335" s="1">
        <v>39447</v>
      </c>
      <c r="AN335">
        <v>50000000</v>
      </c>
      <c r="AO335">
        <v>2008007</v>
      </c>
      <c r="AP335">
        <v>20080731</v>
      </c>
      <c r="AQ335" t="s">
        <v>76</v>
      </c>
      <c r="AR335" t="s">
        <v>76</v>
      </c>
      <c r="AS335">
        <v>0</v>
      </c>
      <c r="AU335" t="s">
        <v>284</v>
      </c>
      <c r="AV335" t="s">
        <v>84</v>
      </c>
      <c r="AW335" t="s">
        <v>511</v>
      </c>
      <c r="AX335" t="s">
        <v>77</v>
      </c>
      <c r="AY335" t="s">
        <v>476</v>
      </c>
      <c r="AZ335">
        <v>7740</v>
      </c>
      <c r="BA335" t="s">
        <v>76</v>
      </c>
      <c r="BB335" t="s">
        <v>75</v>
      </c>
      <c r="BE335" t="s">
        <v>77</v>
      </c>
      <c r="BF335" t="s">
        <v>75</v>
      </c>
      <c r="BG335" t="s">
        <v>238</v>
      </c>
      <c r="BH335" t="s">
        <v>75</v>
      </c>
      <c r="BI335" s="1">
        <v>39587</v>
      </c>
    </row>
    <row r="336" spans="1:61">
      <c r="A336">
        <v>17208</v>
      </c>
      <c r="B336" t="s">
        <v>2426</v>
      </c>
      <c r="C336" t="s">
        <v>2427</v>
      </c>
      <c r="E336" t="s">
        <v>2428</v>
      </c>
      <c r="G336" t="s">
        <v>2429</v>
      </c>
      <c r="H336" t="s">
        <v>132</v>
      </c>
      <c r="I336">
        <v>11021</v>
      </c>
      <c r="J336" t="s">
        <v>65</v>
      </c>
      <c r="K336" t="s">
        <v>2430</v>
      </c>
      <c r="L336" t="s">
        <v>2431</v>
      </c>
      <c r="M336" t="s">
        <v>2432</v>
      </c>
      <c r="O336" t="s">
        <v>120</v>
      </c>
      <c r="P336">
        <v>1000000</v>
      </c>
      <c r="Q336">
        <v>0</v>
      </c>
      <c r="R336" s="1">
        <v>38719</v>
      </c>
      <c r="S336" t="s">
        <v>79</v>
      </c>
      <c r="T336" t="s">
        <v>71</v>
      </c>
      <c r="U336" t="s">
        <v>72</v>
      </c>
      <c r="V336" t="s">
        <v>101</v>
      </c>
      <c r="W336" t="s">
        <v>3865</v>
      </c>
      <c r="X336" t="s">
        <v>77</v>
      </c>
      <c r="Z336">
        <v>25000000</v>
      </c>
      <c r="AA336" t="s">
        <v>76</v>
      </c>
      <c r="AB336">
        <v>2</v>
      </c>
      <c r="AC336">
        <v>20</v>
      </c>
      <c r="AD336" t="s">
        <v>77</v>
      </c>
      <c r="AE336" t="s">
        <v>75</v>
      </c>
      <c r="AF336" t="s">
        <v>77</v>
      </c>
      <c r="AG336" t="s">
        <v>79</v>
      </c>
      <c r="AH336" t="s">
        <v>79</v>
      </c>
      <c r="AI336">
        <v>15</v>
      </c>
      <c r="AJ336">
        <v>0</v>
      </c>
      <c r="AL336" t="s">
        <v>154</v>
      </c>
      <c r="AN336">
        <v>0</v>
      </c>
      <c r="AP336">
        <v>20060831</v>
      </c>
      <c r="AQ336" t="s">
        <v>76</v>
      </c>
      <c r="AS336">
        <v>0</v>
      </c>
      <c r="AU336" t="s">
        <v>912</v>
      </c>
      <c r="AV336" t="s">
        <v>2433</v>
      </c>
      <c r="AW336" t="s">
        <v>1025</v>
      </c>
      <c r="AX336" t="s">
        <v>77</v>
      </c>
      <c r="AY336" t="s">
        <v>86</v>
      </c>
      <c r="AZ336">
        <v>6396</v>
      </c>
      <c r="BA336" t="s">
        <v>76</v>
      </c>
      <c r="BB336" t="s">
        <v>75</v>
      </c>
      <c r="BE336" t="s">
        <v>75</v>
      </c>
      <c r="BF336" t="s">
        <v>75</v>
      </c>
      <c r="BG336" t="s">
        <v>88</v>
      </c>
      <c r="BH336" t="s">
        <v>75</v>
      </c>
      <c r="BI336" s="1">
        <v>39112</v>
      </c>
    </row>
    <row r="337" spans="1:61">
      <c r="A337">
        <v>15074</v>
      </c>
      <c r="B337" t="s">
        <v>2434</v>
      </c>
      <c r="C337" t="s">
        <v>2435</v>
      </c>
      <c r="E337" t="s">
        <v>2436</v>
      </c>
      <c r="F337" t="s">
        <v>2437</v>
      </c>
      <c r="G337" t="s">
        <v>600</v>
      </c>
      <c r="H337" t="s">
        <v>601</v>
      </c>
      <c r="I337">
        <v>90025</v>
      </c>
      <c r="J337" t="s">
        <v>65</v>
      </c>
      <c r="K337" t="s">
        <v>2438</v>
      </c>
      <c r="L337" t="s">
        <v>2439</v>
      </c>
      <c r="M337" t="s">
        <v>2440</v>
      </c>
      <c r="O337" t="s">
        <v>120</v>
      </c>
      <c r="P337">
        <v>100000</v>
      </c>
      <c r="Q337">
        <v>0</v>
      </c>
      <c r="R337" s="1">
        <v>38534</v>
      </c>
      <c r="S337" t="s">
        <v>79</v>
      </c>
      <c r="T337" t="s">
        <v>71</v>
      </c>
      <c r="U337" t="s">
        <v>72</v>
      </c>
      <c r="V337" t="s">
        <v>101</v>
      </c>
      <c r="W337" t="s">
        <v>3866</v>
      </c>
      <c r="X337" t="s">
        <v>177</v>
      </c>
      <c r="Y337">
        <v>34.6</v>
      </c>
      <c r="Z337">
        <v>34600000</v>
      </c>
      <c r="AA337" t="s">
        <v>76</v>
      </c>
      <c r="AB337">
        <v>2</v>
      </c>
      <c r="AC337">
        <v>20</v>
      </c>
      <c r="AD337" t="s">
        <v>77</v>
      </c>
      <c r="AE337" t="s">
        <v>75</v>
      </c>
      <c r="AF337" t="s">
        <v>77</v>
      </c>
      <c r="AG337" t="s">
        <v>79</v>
      </c>
      <c r="AH337" t="s">
        <v>70</v>
      </c>
      <c r="AI337">
        <v>30</v>
      </c>
      <c r="AJ337" t="s">
        <v>104</v>
      </c>
      <c r="AL337" t="s">
        <v>2441</v>
      </c>
      <c r="AN337">
        <v>5000000</v>
      </c>
      <c r="AO337">
        <v>2008007</v>
      </c>
      <c r="AP337">
        <v>20080630</v>
      </c>
      <c r="AQ337" t="s">
        <v>76</v>
      </c>
      <c r="AR337" t="s">
        <v>76</v>
      </c>
      <c r="AS337">
        <v>0</v>
      </c>
      <c r="AT337">
        <v>0</v>
      </c>
      <c r="AV337" t="s">
        <v>84</v>
      </c>
      <c r="AW337" t="s">
        <v>2442</v>
      </c>
      <c r="AX337" t="s">
        <v>77</v>
      </c>
      <c r="AY337" t="s">
        <v>86</v>
      </c>
      <c r="AZ337">
        <v>5865</v>
      </c>
      <c r="BA337" t="s">
        <v>76</v>
      </c>
      <c r="BB337" t="s">
        <v>75</v>
      </c>
      <c r="BE337" t="s">
        <v>77</v>
      </c>
      <c r="BF337" t="s">
        <v>75</v>
      </c>
      <c r="BG337" t="s">
        <v>88</v>
      </c>
      <c r="BH337" t="s">
        <v>75</v>
      </c>
      <c r="BI337" s="1">
        <v>38813</v>
      </c>
    </row>
    <row r="338" spans="1:61">
      <c r="A338">
        <v>2355</v>
      </c>
      <c r="B338" t="s">
        <v>2443</v>
      </c>
      <c r="C338" t="s">
        <v>990</v>
      </c>
      <c r="D338" t="s">
        <v>2444</v>
      </c>
      <c r="E338" t="s">
        <v>992</v>
      </c>
      <c r="F338" t="s">
        <v>993</v>
      </c>
      <c r="G338" t="s">
        <v>994</v>
      </c>
      <c r="H338" t="s">
        <v>245</v>
      </c>
      <c r="I338">
        <v>2453</v>
      </c>
      <c r="J338" t="s">
        <v>65</v>
      </c>
      <c r="K338" t="s">
        <v>995</v>
      </c>
      <c r="L338" t="s">
        <v>996</v>
      </c>
      <c r="M338" t="s">
        <v>997</v>
      </c>
      <c r="O338" t="s">
        <v>2391</v>
      </c>
      <c r="P338">
        <v>10000000</v>
      </c>
      <c r="Q338">
        <v>0</v>
      </c>
      <c r="R338" s="1">
        <v>36557</v>
      </c>
      <c r="S338" t="s">
        <v>79</v>
      </c>
      <c r="T338" t="s">
        <v>71</v>
      </c>
      <c r="U338" t="s">
        <v>72</v>
      </c>
      <c r="V338" t="s">
        <v>153</v>
      </c>
      <c r="W338" t="s">
        <v>3867</v>
      </c>
      <c r="X338" t="s">
        <v>177</v>
      </c>
      <c r="Y338">
        <v>44.116</v>
      </c>
      <c r="Z338">
        <v>2819000000</v>
      </c>
      <c r="AA338" t="s">
        <v>76</v>
      </c>
      <c r="AB338">
        <v>2</v>
      </c>
      <c r="AC338">
        <v>20</v>
      </c>
      <c r="AD338" t="s">
        <v>77</v>
      </c>
      <c r="AE338" t="s">
        <v>75</v>
      </c>
      <c r="AF338" t="s">
        <v>77</v>
      </c>
      <c r="AG338" t="s">
        <v>79</v>
      </c>
      <c r="AH338" t="s">
        <v>80</v>
      </c>
      <c r="AI338">
        <v>10</v>
      </c>
      <c r="AJ338" t="s">
        <v>104</v>
      </c>
      <c r="AK338" t="s">
        <v>607</v>
      </c>
      <c r="AL338" t="s">
        <v>106</v>
      </c>
      <c r="AM338" s="1">
        <v>38717</v>
      </c>
      <c r="AN338">
        <v>10000000</v>
      </c>
      <c r="AO338">
        <v>2007011</v>
      </c>
      <c r="AP338">
        <v>20080731</v>
      </c>
      <c r="AQ338" t="s">
        <v>76</v>
      </c>
      <c r="AR338" t="s">
        <v>76</v>
      </c>
      <c r="AS338">
        <v>0</v>
      </c>
      <c r="AT338">
        <v>0</v>
      </c>
      <c r="AU338" t="s">
        <v>2445</v>
      </c>
      <c r="AV338" t="s">
        <v>84</v>
      </c>
      <c r="AW338" t="s">
        <v>2446</v>
      </c>
      <c r="AX338" t="s">
        <v>77</v>
      </c>
      <c r="AY338" t="s">
        <v>86</v>
      </c>
      <c r="AZ338">
        <v>996</v>
      </c>
      <c r="BA338" t="s">
        <v>76</v>
      </c>
      <c r="BB338" t="s">
        <v>75</v>
      </c>
      <c r="BD338" t="s">
        <v>126</v>
      </c>
      <c r="BE338" t="s">
        <v>75</v>
      </c>
      <c r="BF338" t="s">
        <v>75</v>
      </c>
      <c r="BG338" t="s">
        <v>88</v>
      </c>
      <c r="BH338" t="s">
        <v>75</v>
      </c>
      <c r="BI338" s="1">
        <v>38380</v>
      </c>
    </row>
    <row r="339" spans="1:61">
      <c r="A339">
        <v>4921</v>
      </c>
      <c r="B339" t="s">
        <v>2447</v>
      </c>
      <c r="C339" t="s">
        <v>2448</v>
      </c>
      <c r="D339" t="s">
        <v>2449</v>
      </c>
      <c r="E339" t="s">
        <v>2450</v>
      </c>
      <c r="F339" t="s">
        <v>2451</v>
      </c>
      <c r="G339" t="s">
        <v>131</v>
      </c>
      <c r="H339" t="s">
        <v>132</v>
      </c>
      <c r="I339">
        <v>10004</v>
      </c>
      <c r="J339" t="s">
        <v>65</v>
      </c>
      <c r="K339" t="s">
        <v>2452</v>
      </c>
      <c r="L339" t="s">
        <v>2453</v>
      </c>
      <c r="M339" t="s">
        <v>2449</v>
      </c>
      <c r="O339" t="s">
        <v>69</v>
      </c>
      <c r="P339">
        <v>3000000</v>
      </c>
      <c r="R339" s="1">
        <v>36465</v>
      </c>
      <c r="S339" t="s">
        <v>79</v>
      </c>
      <c r="T339" t="s">
        <v>71</v>
      </c>
      <c r="U339" t="s">
        <v>72</v>
      </c>
      <c r="V339" t="s">
        <v>101</v>
      </c>
      <c r="W339" t="s">
        <v>3868</v>
      </c>
      <c r="X339" t="s">
        <v>2454</v>
      </c>
      <c r="Y339">
        <v>1</v>
      </c>
      <c r="Z339">
        <v>12000000</v>
      </c>
      <c r="AA339" t="s">
        <v>76</v>
      </c>
      <c r="AB339">
        <v>1.5</v>
      </c>
      <c r="AC339">
        <v>20</v>
      </c>
      <c r="AD339" t="s">
        <v>77</v>
      </c>
      <c r="AE339" t="s">
        <v>75</v>
      </c>
      <c r="AF339" t="s">
        <v>77</v>
      </c>
      <c r="AG339" t="s">
        <v>79</v>
      </c>
      <c r="AH339" t="s">
        <v>80</v>
      </c>
      <c r="AI339">
        <v>45</v>
      </c>
      <c r="AJ339" t="s">
        <v>104</v>
      </c>
      <c r="AK339" t="s">
        <v>2455</v>
      </c>
      <c r="AL339" t="s">
        <v>154</v>
      </c>
      <c r="AO339">
        <v>2007012</v>
      </c>
      <c r="AP339">
        <v>20071130</v>
      </c>
      <c r="AQ339" t="s">
        <v>76</v>
      </c>
      <c r="AR339" t="s">
        <v>76</v>
      </c>
      <c r="AS339">
        <v>0</v>
      </c>
      <c r="AT339">
        <v>0</v>
      </c>
      <c r="AU339" t="s">
        <v>111</v>
      </c>
      <c r="AV339" t="s">
        <v>253</v>
      </c>
      <c r="AW339" t="s">
        <v>2456</v>
      </c>
      <c r="AX339" t="s">
        <v>77</v>
      </c>
      <c r="AY339" t="s">
        <v>158</v>
      </c>
      <c r="AZ339">
        <v>2409</v>
      </c>
      <c r="BA339" t="s">
        <v>76</v>
      </c>
      <c r="BB339" t="s">
        <v>75</v>
      </c>
      <c r="BC339" t="s">
        <v>2457</v>
      </c>
      <c r="BE339" t="s">
        <v>75</v>
      </c>
      <c r="BF339" t="s">
        <v>75</v>
      </c>
      <c r="BG339" t="s">
        <v>88</v>
      </c>
      <c r="BH339" t="s">
        <v>75</v>
      </c>
      <c r="BI339" s="1">
        <v>36581</v>
      </c>
    </row>
    <row r="340" spans="1:61">
      <c r="A340">
        <v>4922</v>
      </c>
      <c r="B340" t="s">
        <v>2457</v>
      </c>
      <c r="C340" t="s">
        <v>2448</v>
      </c>
      <c r="D340" t="s">
        <v>2449</v>
      </c>
      <c r="E340" t="s">
        <v>2450</v>
      </c>
      <c r="F340" t="s">
        <v>2451</v>
      </c>
      <c r="G340" t="s">
        <v>131</v>
      </c>
      <c r="H340" t="s">
        <v>132</v>
      </c>
      <c r="I340">
        <v>10004</v>
      </c>
      <c r="J340" t="s">
        <v>65</v>
      </c>
      <c r="K340" t="s">
        <v>2452</v>
      </c>
      <c r="L340" t="s">
        <v>2453</v>
      </c>
      <c r="M340" t="s">
        <v>2449</v>
      </c>
      <c r="O340" t="s">
        <v>481</v>
      </c>
      <c r="P340">
        <v>3000000</v>
      </c>
      <c r="R340" s="1">
        <v>36130</v>
      </c>
      <c r="S340" t="s">
        <v>79</v>
      </c>
      <c r="T340" t="s">
        <v>71</v>
      </c>
      <c r="U340" t="s">
        <v>72</v>
      </c>
      <c r="V340" t="s">
        <v>567</v>
      </c>
      <c r="W340" t="s">
        <v>3868</v>
      </c>
      <c r="X340" t="s">
        <v>2454</v>
      </c>
      <c r="Y340">
        <v>7</v>
      </c>
      <c r="Z340">
        <v>12000000</v>
      </c>
      <c r="AA340" t="s">
        <v>76</v>
      </c>
      <c r="AB340">
        <v>1.5</v>
      </c>
      <c r="AC340">
        <v>20</v>
      </c>
      <c r="AD340" t="s">
        <v>77</v>
      </c>
      <c r="AE340" t="s">
        <v>75</v>
      </c>
      <c r="AF340" t="s">
        <v>77</v>
      </c>
      <c r="AG340" t="s">
        <v>79</v>
      </c>
      <c r="AH340" t="s">
        <v>80</v>
      </c>
      <c r="AI340">
        <v>45</v>
      </c>
      <c r="AJ340" t="s">
        <v>104</v>
      </c>
      <c r="AK340" t="s">
        <v>2455</v>
      </c>
      <c r="AL340" t="s">
        <v>154</v>
      </c>
      <c r="AO340">
        <v>2008003</v>
      </c>
      <c r="AP340">
        <v>20071130</v>
      </c>
      <c r="AQ340" t="s">
        <v>76</v>
      </c>
      <c r="AR340" t="s">
        <v>76</v>
      </c>
      <c r="AS340">
        <v>0</v>
      </c>
      <c r="AT340">
        <v>0</v>
      </c>
      <c r="AU340" t="s">
        <v>111</v>
      </c>
      <c r="AV340" t="s">
        <v>253</v>
      </c>
      <c r="AW340" t="s">
        <v>2456</v>
      </c>
      <c r="AX340" t="s">
        <v>77</v>
      </c>
      <c r="AY340" t="s">
        <v>366</v>
      </c>
      <c r="AZ340">
        <v>2409</v>
      </c>
      <c r="BA340" t="s">
        <v>76</v>
      </c>
      <c r="BB340" t="s">
        <v>77</v>
      </c>
      <c r="BE340" t="s">
        <v>77</v>
      </c>
      <c r="BF340" t="s">
        <v>75</v>
      </c>
      <c r="BG340" t="s">
        <v>88</v>
      </c>
      <c r="BH340" t="s">
        <v>75</v>
      </c>
      <c r="BI340" s="1">
        <v>36581</v>
      </c>
    </row>
    <row r="341" spans="1:61">
      <c r="A341">
        <v>21505</v>
      </c>
      <c r="B341" t="s">
        <v>2458</v>
      </c>
      <c r="C341" t="s">
        <v>2459</v>
      </c>
      <c r="E341" t="s">
        <v>2460</v>
      </c>
      <c r="F341" t="s">
        <v>877</v>
      </c>
      <c r="G341" t="s">
        <v>131</v>
      </c>
      <c r="H341" t="s">
        <v>132</v>
      </c>
      <c r="I341">
        <v>10019</v>
      </c>
      <c r="J341" t="s">
        <v>65</v>
      </c>
      <c r="K341" t="s">
        <v>2461</v>
      </c>
      <c r="L341" t="s">
        <v>2462</v>
      </c>
      <c r="M341" t="s">
        <v>2463</v>
      </c>
      <c r="N341" t="s">
        <v>2464</v>
      </c>
      <c r="O341" t="s">
        <v>69</v>
      </c>
      <c r="P341">
        <v>5000000</v>
      </c>
      <c r="Q341">
        <v>50000</v>
      </c>
      <c r="R341" s="1">
        <v>39295</v>
      </c>
      <c r="S341" t="s">
        <v>79</v>
      </c>
      <c r="T341" t="s">
        <v>71</v>
      </c>
      <c r="U341" t="s">
        <v>72</v>
      </c>
      <c r="V341" t="s">
        <v>190</v>
      </c>
      <c r="W341" t="s">
        <v>2465</v>
      </c>
      <c r="X341" t="s">
        <v>77</v>
      </c>
      <c r="Y341">
        <v>146.48099999999999</v>
      </c>
      <c r="Z341">
        <v>6520000000</v>
      </c>
      <c r="AA341" t="s">
        <v>76</v>
      </c>
      <c r="AB341">
        <v>1.5</v>
      </c>
      <c r="AC341">
        <v>20</v>
      </c>
      <c r="AD341" t="s">
        <v>77</v>
      </c>
      <c r="AE341" t="s">
        <v>1594</v>
      </c>
      <c r="AF341" t="s">
        <v>77</v>
      </c>
      <c r="AG341" t="s">
        <v>79</v>
      </c>
      <c r="AH341" t="s">
        <v>70</v>
      </c>
      <c r="AI341">
        <v>60</v>
      </c>
      <c r="AJ341" t="s">
        <v>81</v>
      </c>
      <c r="AL341" t="s">
        <v>556</v>
      </c>
      <c r="AN341">
        <v>0</v>
      </c>
      <c r="AO341">
        <v>2008007</v>
      </c>
      <c r="AP341">
        <v>20080731</v>
      </c>
      <c r="AQ341" t="s">
        <v>76</v>
      </c>
      <c r="AR341" t="s">
        <v>76</v>
      </c>
      <c r="AS341">
        <v>0</v>
      </c>
      <c r="AT341">
        <v>0</v>
      </c>
      <c r="AU341" t="s">
        <v>2466</v>
      </c>
      <c r="AV341" t="s">
        <v>84</v>
      </c>
      <c r="AW341" t="s">
        <v>376</v>
      </c>
      <c r="AX341" t="s">
        <v>77</v>
      </c>
      <c r="AY341" t="s">
        <v>158</v>
      </c>
      <c r="AZ341">
        <v>3653</v>
      </c>
      <c r="BA341" t="s">
        <v>76</v>
      </c>
      <c r="BB341" t="s">
        <v>75</v>
      </c>
      <c r="BC341" t="s">
        <v>2467</v>
      </c>
      <c r="BE341" t="s">
        <v>75</v>
      </c>
      <c r="BF341" t="s">
        <v>75</v>
      </c>
      <c r="BG341" t="s">
        <v>88</v>
      </c>
      <c r="BH341" t="s">
        <v>75</v>
      </c>
      <c r="BI341" s="1">
        <v>39400</v>
      </c>
    </row>
    <row r="342" spans="1:61">
      <c r="A342">
        <v>21506</v>
      </c>
      <c r="B342" t="s">
        <v>2467</v>
      </c>
      <c r="C342" t="s">
        <v>2459</v>
      </c>
      <c r="E342" t="s">
        <v>2460</v>
      </c>
      <c r="F342" t="s">
        <v>877</v>
      </c>
      <c r="G342" t="s">
        <v>131</v>
      </c>
      <c r="H342" t="s">
        <v>132</v>
      </c>
      <c r="I342">
        <v>10019</v>
      </c>
      <c r="J342" t="s">
        <v>65</v>
      </c>
      <c r="K342" t="s">
        <v>2461</v>
      </c>
      <c r="L342" t="s">
        <v>2462</v>
      </c>
      <c r="M342" t="s">
        <v>2463</v>
      </c>
      <c r="N342" t="s">
        <v>2464</v>
      </c>
      <c r="O342" t="s">
        <v>363</v>
      </c>
      <c r="P342">
        <v>5000000</v>
      </c>
      <c r="Q342">
        <v>50000</v>
      </c>
      <c r="R342" s="1">
        <v>39295</v>
      </c>
      <c r="S342" t="s">
        <v>79</v>
      </c>
      <c r="T342" t="s">
        <v>71</v>
      </c>
      <c r="U342" t="s">
        <v>72</v>
      </c>
      <c r="V342" t="s">
        <v>190</v>
      </c>
      <c r="W342" t="s">
        <v>2465</v>
      </c>
      <c r="X342" t="s">
        <v>77</v>
      </c>
      <c r="Y342">
        <v>645.63499999999999</v>
      </c>
      <c r="Z342">
        <v>6520000000</v>
      </c>
      <c r="AA342" t="s">
        <v>76</v>
      </c>
      <c r="AB342">
        <v>2</v>
      </c>
      <c r="AC342">
        <v>20</v>
      </c>
      <c r="AD342" t="s">
        <v>77</v>
      </c>
      <c r="AE342" t="s">
        <v>1594</v>
      </c>
      <c r="AF342" t="s">
        <v>77</v>
      </c>
      <c r="AG342" t="s">
        <v>79</v>
      </c>
      <c r="AH342" t="s">
        <v>70</v>
      </c>
      <c r="AI342">
        <v>60</v>
      </c>
      <c r="AJ342" t="s">
        <v>104</v>
      </c>
      <c r="AK342" t="s">
        <v>2403</v>
      </c>
      <c r="AL342" t="s">
        <v>556</v>
      </c>
      <c r="AN342">
        <v>0</v>
      </c>
      <c r="AO342">
        <v>2008007</v>
      </c>
      <c r="AP342">
        <v>20080731</v>
      </c>
      <c r="AQ342" t="s">
        <v>76</v>
      </c>
      <c r="AR342" t="s">
        <v>76</v>
      </c>
      <c r="AS342">
        <v>0</v>
      </c>
      <c r="AT342">
        <v>0</v>
      </c>
      <c r="AU342" t="s">
        <v>2466</v>
      </c>
      <c r="AV342" t="s">
        <v>84</v>
      </c>
      <c r="AW342" t="s">
        <v>2468</v>
      </c>
      <c r="AX342" t="s">
        <v>77</v>
      </c>
      <c r="AY342" t="s">
        <v>366</v>
      </c>
      <c r="AZ342">
        <v>3653</v>
      </c>
      <c r="BA342" t="s">
        <v>76</v>
      </c>
      <c r="BB342" t="s">
        <v>77</v>
      </c>
      <c r="BE342" t="s">
        <v>77</v>
      </c>
      <c r="BF342" t="s">
        <v>75</v>
      </c>
      <c r="BG342" t="s">
        <v>88</v>
      </c>
      <c r="BH342" t="s">
        <v>75</v>
      </c>
      <c r="BI342" s="1">
        <v>39400</v>
      </c>
    </row>
    <row r="343" spans="1:61">
      <c r="A343">
        <v>8162</v>
      </c>
      <c r="B343" t="s">
        <v>2469</v>
      </c>
      <c r="C343" t="s">
        <v>2459</v>
      </c>
      <c r="D343" t="s">
        <v>2470</v>
      </c>
      <c r="E343" t="s">
        <v>2460</v>
      </c>
      <c r="F343" t="s">
        <v>877</v>
      </c>
      <c r="G343" t="s">
        <v>131</v>
      </c>
      <c r="H343" t="s">
        <v>132</v>
      </c>
      <c r="I343">
        <v>10019</v>
      </c>
      <c r="J343" t="s">
        <v>65</v>
      </c>
      <c r="K343" t="s">
        <v>2461</v>
      </c>
      <c r="L343" t="s">
        <v>2462</v>
      </c>
      <c r="M343" t="s">
        <v>2463</v>
      </c>
      <c r="N343" t="s">
        <v>2464</v>
      </c>
      <c r="O343" t="s">
        <v>69</v>
      </c>
      <c r="P343">
        <v>5000000</v>
      </c>
      <c r="Q343">
        <v>0</v>
      </c>
      <c r="R343" s="1">
        <v>37347</v>
      </c>
      <c r="S343" t="s">
        <v>79</v>
      </c>
      <c r="T343" t="s">
        <v>71</v>
      </c>
      <c r="U343" t="s">
        <v>72</v>
      </c>
      <c r="V343" t="s">
        <v>101</v>
      </c>
      <c r="W343" t="s">
        <v>3869</v>
      </c>
      <c r="X343" t="s">
        <v>77</v>
      </c>
      <c r="Y343">
        <v>320</v>
      </c>
      <c r="Z343">
        <v>6520000000</v>
      </c>
      <c r="AA343" t="s">
        <v>76</v>
      </c>
      <c r="AB343">
        <v>1.5</v>
      </c>
      <c r="AC343">
        <v>20</v>
      </c>
      <c r="AD343" t="s">
        <v>77</v>
      </c>
      <c r="AE343" t="s">
        <v>75</v>
      </c>
      <c r="AF343" t="s">
        <v>77</v>
      </c>
      <c r="AG343" t="s">
        <v>79</v>
      </c>
      <c r="AH343" t="s">
        <v>103</v>
      </c>
      <c r="AI343">
        <v>45</v>
      </c>
      <c r="AJ343" t="s">
        <v>104</v>
      </c>
      <c r="AK343" t="s">
        <v>2471</v>
      </c>
      <c r="AL343" t="s">
        <v>106</v>
      </c>
      <c r="AM343" s="1">
        <v>38717</v>
      </c>
      <c r="AN343">
        <v>0</v>
      </c>
      <c r="AO343">
        <v>2008007</v>
      </c>
      <c r="AP343">
        <v>20080731</v>
      </c>
      <c r="AQ343" t="s">
        <v>76</v>
      </c>
      <c r="AR343" t="s">
        <v>76</v>
      </c>
      <c r="AS343">
        <v>0</v>
      </c>
      <c r="AT343">
        <v>0</v>
      </c>
      <c r="AU343" t="s">
        <v>2472</v>
      </c>
      <c r="AV343" t="s">
        <v>84</v>
      </c>
      <c r="AW343" t="s">
        <v>773</v>
      </c>
      <c r="AX343" t="s">
        <v>77</v>
      </c>
      <c r="AY343" t="s">
        <v>158</v>
      </c>
      <c r="AZ343">
        <v>3653</v>
      </c>
      <c r="BA343" t="s">
        <v>76</v>
      </c>
      <c r="BB343" t="s">
        <v>75</v>
      </c>
      <c r="BC343" t="s">
        <v>2473</v>
      </c>
      <c r="BE343" t="s">
        <v>75</v>
      </c>
      <c r="BF343" t="s">
        <v>75</v>
      </c>
      <c r="BG343" t="s">
        <v>88</v>
      </c>
      <c r="BH343" t="s">
        <v>75</v>
      </c>
      <c r="BI343" s="1">
        <v>37666</v>
      </c>
    </row>
    <row r="344" spans="1:61">
      <c r="A344">
        <v>8163</v>
      </c>
      <c r="B344" t="s">
        <v>2473</v>
      </c>
      <c r="C344" t="s">
        <v>2459</v>
      </c>
      <c r="D344" t="s">
        <v>2470</v>
      </c>
      <c r="E344" t="s">
        <v>2460</v>
      </c>
      <c r="F344" t="s">
        <v>877</v>
      </c>
      <c r="G344" t="s">
        <v>131</v>
      </c>
      <c r="H344" t="s">
        <v>132</v>
      </c>
      <c r="I344">
        <v>10019</v>
      </c>
      <c r="J344" t="s">
        <v>65</v>
      </c>
      <c r="K344" t="s">
        <v>2461</v>
      </c>
      <c r="L344" t="s">
        <v>2462</v>
      </c>
      <c r="M344" t="s">
        <v>2463</v>
      </c>
      <c r="N344" t="s">
        <v>2464</v>
      </c>
      <c r="O344" t="s">
        <v>100</v>
      </c>
      <c r="P344">
        <v>5000000</v>
      </c>
      <c r="Q344">
        <v>0</v>
      </c>
      <c r="R344" s="1">
        <v>37347</v>
      </c>
      <c r="S344" t="s">
        <v>79</v>
      </c>
      <c r="T344" t="s">
        <v>71</v>
      </c>
      <c r="U344" t="s">
        <v>72</v>
      </c>
      <c r="V344" t="s">
        <v>101</v>
      </c>
      <c r="W344" t="s">
        <v>3869</v>
      </c>
      <c r="X344" t="s">
        <v>77</v>
      </c>
      <c r="Y344">
        <v>1160</v>
      </c>
      <c r="Z344">
        <v>6520000000</v>
      </c>
      <c r="AA344" t="s">
        <v>76</v>
      </c>
      <c r="AB344">
        <v>1.5</v>
      </c>
      <c r="AC344">
        <v>20</v>
      </c>
      <c r="AD344" t="s">
        <v>77</v>
      </c>
      <c r="AE344" t="s">
        <v>75</v>
      </c>
      <c r="AF344" t="s">
        <v>77</v>
      </c>
      <c r="AG344" t="s">
        <v>79</v>
      </c>
      <c r="AH344" t="s">
        <v>103</v>
      </c>
      <c r="AI344">
        <v>45</v>
      </c>
      <c r="AJ344" t="s">
        <v>104</v>
      </c>
      <c r="AK344" t="s">
        <v>2474</v>
      </c>
      <c r="AL344" t="s">
        <v>106</v>
      </c>
      <c r="AM344" s="1">
        <v>38717</v>
      </c>
      <c r="AN344">
        <v>0</v>
      </c>
      <c r="AO344">
        <v>2008007</v>
      </c>
      <c r="AP344">
        <v>20080731</v>
      </c>
      <c r="AQ344" t="s">
        <v>76</v>
      </c>
      <c r="AR344" t="s">
        <v>76</v>
      </c>
      <c r="AS344">
        <v>0</v>
      </c>
      <c r="AT344">
        <v>0</v>
      </c>
      <c r="AU344" t="s">
        <v>2472</v>
      </c>
      <c r="AV344" t="s">
        <v>84</v>
      </c>
      <c r="AW344" t="s">
        <v>2475</v>
      </c>
      <c r="AX344" t="s">
        <v>77</v>
      </c>
      <c r="AY344" t="s">
        <v>366</v>
      </c>
      <c r="AZ344">
        <v>3653</v>
      </c>
      <c r="BA344" t="s">
        <v>76</v>
      </c>
      <c r="BB344" t="s">
        <v>77</v>
      </c>
      <c r="BE344" t="s">
        <v>77</v>
      </c>
      <c r="BF344" t="s">
        <v>75</v>
      </c>
      <c r="BG344" t="s">
        <v>88</v>
      </c>
      <c r="BH344" t="s">
        <v>75</v>
      </c>
      <c r="BI344" s="1">
        <v>37666</v>
      </c>
    </row>
    <row r="345" spans="1:61">
      <c r="A345">
        <v>8812</v>
      </c>
      <c r="B345" t="s">
        <v>2476</v>
      </c>
      <c r="C345" t="s">
        <v>2477</v>
      </c>
      <c r="D345" t="s">
        <v>2478</v>
      </c>
      <c r="E345" t="s">
        <v>2479</v>
      </c>
      <c r="G345" t="s">
        <v>316</v>
      </c>
      <c r="I345" t="s">
        <v>2480</v>
      </c>
      <c r="J345" t="s">
        <v>318</v>
      </c>
      <c r="K345" t="s">
        <v>2481</v>
      </c>
      <c r="L345" t="s">
        <v>2482</v>
      </c>
      <c r="M345" t="s">
        <v>2483</v>
      </c>
      <c r="O345" t="s">
        <v>1441</v>
      </c>
      <c r="P345">
        <v>1000000</v>
      </c>
      <c r="Q345">
        <v>100000</v>
      </c>
      <c r="R345" s="1">
        <v>37469</v>
      </c>
      <c r="S345" t="s">
        <v>79</v>
      </c>
      <c r="T345" t="s">
        <v>71</v>
      </c>
      <c r="U345" t="s">
        <v>72</v>
      </c>
      <c r="V345" t="s">
        <v>153</v>
      </c>
      <c r="W345" t="s">
        <v>3870</v>
      </c>
      <c r="X345" t="s">
        <v>268</v>
      </c>
      <c r="Y345">
        <v>106.83</v>
      </c>
      <c r="Z345">
        <v>202730000</v>
      </c>
      <c r="AA345" t="s">
        <v>102</v>
      </c>
      <c r="AB345">
        <v>2</v>
      </c>
      <c r="AC345">
        <v>20</v>
      </c>
      <c r="AD345" t="s">
        <v>77</v>
      </c>
      <c r="AE345" t="s">
        <v>75</v>
      </c>
      <c r="AF345" t="s">
        <v>77</v>
      </c>
      <c r="AG345" t="s">
        <v>79</v>
      </c>
      <c r="AH345" t="s">
        <v>70</v>
      </c>
      <c r="AI345">
        <v>90</v>
      </c>
      <c r="AJ345">
        <v>0</v>
      </c>
      <c r="AK345" t="s">
        <v>414</v>
      </c>
      <c r="AL345" t="s">
        <v>106</v>
      </c>
      <c r="AN345">
        <v>0</v>
      </c>
      <c r="AO345">
        <v>2008007</v>
      </c>
      <c r="AP345">
        <v>20080731</v>
      </c>
      <c r="AQ345" t="s">
        <v>102</v>
      </c>
      <c r="AR345" t="s">
        <v>76</v>
      </c>
      <c r="AS345">
        <v>0</v>
      </c>
      <c r="AT345">
        <v>0</v>
      </c>
      <c r="AU345" t="s">
        <v>111</v>
      </c>
      <c r="AV345" t="s">
        <v>84</v>
      </c>
      <c r="AW345" t="s">
        <v>258</v>
      </c>
      <c r="AX345" t="s">
        <v>77</v>
      </c>
      <c r="AY345" t="s">
        <v>86</v>
      </c>
      <c r="AZ345">
        <v>2314</v>
      </c>
      <c r="BA345" t="s">
        <v>102</v>
      </c>
      <c r="BB345" t="s">
        <v>77</v>
      </c>
      <c r="BD345" t="s">
        <v>111</v>
      </c>
      <c r="BE345" t="s">
        <v>75</v>
      </c>
      <c r="BF345" t="s">
        <v>75</v>
      </c>
      <c r="BG345" t="s">
        <v>109</v>
      </c>
      <c r="BH345" t="s">
        <v>75</v>
      </c>
      <c r="BI345" s="1">
        <v>37773</v>
      </c>
    </row>
    <row r="346" spans="1:61">
      <c r="A346">
        <v>23331</v>
      </c>
      <c r="B346" t="s">
        <v>2484</v>
      </c>
      <c r="C346" t="s">
        <v>2485</v>
      </c>
      <c r="E346" t="s">
        <v>2486</v>
      </c>
      <c r="F346" t="s">
        <v>2487</v>
      </c>
      <c r="G346" t="s">
        <v>1198</v>
      </c>
      <c r="I346" t="s">
        <v>2488</v>
      </c>
      <c r="J346" t="s">
        <v>1200</v>
      </c>
      <c r="K346" t="s">
        <v>2489</v>
      </c>
      <c r="L346" t="s">
        <v>2490</v>
      </c>
      <c r="M346" t="s">
        <v>2491</v>
      </c>
      <c r="N346" t="s">
        <v>2492</v>
      </c>
      <c r="O346" t="s">
        <v>1072</v>
      </c>
      <c r="P346">
        <v>750000</v>
      </c>
      <c r="Q346">
        <v>100000</v>
      </c>
      <c r="R346" s="1">
        <v>39417</v>
      </c>
      <c r="S346" t="s">
        <v>79</v>
      </c>
      <c r="T346" t="s">
        <v>71</v>
      </c>
      <c r="U346" t="s">
        <v>72</v>
      </c>
      <c r="V346" t="s">
        <v>101</v>
      </c>
      <c r="W346" t="s">
        <v>2493</v>
      </c>
      <c r="X346" t="s">
        <v>77</v>
      </c>
      <c r="AA346" t="s">
        <v>102</v>
      </c>
      <c r="AB346">
        <v>2</v>
      </c>
      <c r="AC346">
        <v>20</v>
      </c>
      <c r="AD346" t="s">
        <v>77</v>
      </c>
      <c r="AE346" t="s">
        <v>75</v>
      </c>
      <c r="AF346" t="s">
        <v>77</v>
      </c>
      <c r="AG346" t="s">
        <v>79</v>
      </c>
      <c r="AH346" t="s">
        <v>79</v>
      </c>
      <c r="AI346">
        <v>90</v>
      </c>
      <c r="AJ346">
        <v>0</v>
      </c>
      <c r="AK346" t="s">
        <v>866</v>
      </c>
      <c r="AL346" t="s">
        <v>193</v>
      </c>
      <c r="AN346">
        <v>0</v>
      </c>
      <c r="AP346">
        <v>19000101</v>
      </c>
      <c r="AQ346" t="s">
        <v>102</v>
      </c>
      <c r="AR346" t="s">
        <v>76</v>
      </c>
      <c r="AS346">
        <v>0</v>
      </c>
      <c r="AT346">
        <v>0</v>
      </c>
      <c r="AU346" t="s">
        <v>868</v>
      </c>
      <c r="AW346" t="s">
        <v>1193</v>
      </c>
      <c r="AX346" t="s">
        <v>77</v>
      </c>
      <c r="AY346" t="s">
        <v>86</v>
      </c>
      <c r="AZ346">
        <v>6501</v>
      </c>
      <c r="BA346" t="s">
        <v>102</v>
      </c>
      <c r="BB346" t="s">
        <v>77</v>
      </c>
      <c r="BD346" t="s">
        <v>868</v>
      </c>
      <c r="BE346" t="s">
        <v>75</v>
      </c>
      <c r="BF346" t="s">
        <v>75</v>
      </c>
      <c r="BG346" t="s">
        <v>238</v>
      </c>
      <c r="BH346" t="s">
        <v>75</v>
      </c>
      <c r="BI346" s="1">
        <v>39567</v>
      </c>
    </row>
    <row r="347" spans="1:61">
      <c r="A347">
        <v>17770</v>
      </c>
      <c r="B347" t="s">
        <v>2494</v>
      </c>
      <c r="C347" t="s">
        <v>2485</v>
      </c>
      <c r="E347" t="s">
        <v>2486</v>
      </c>
      <c r="F347" t="s">
        <v>2487</v>
      </c>
      <c r="G347" t="s">
        <v>1198</v>
      </c>
      <c r="I347" t="s">
        <v>2488</v>
      </c>
      <c r="J347" t="s">
        <v>1200</v>
      </c>
      <c r="K347" t="s">
        <v>2489</v>
      </c>
      <c r="L347" t="s">
        <v>2490</v>
      </c>
      <c r="M347" t="s">
        <v>2491</v>
      </c>
      <c r="N347" t="s">
        <v>2492</v>
      </c>
      <c r="O347" t="s">
        <v>1072</v>
      </c>
      <c r="P347">
        <v>500000</v>
      </c>
      <c r="Q347">
        <v>1000000</v>
      </c>
      <c r="R347" s="1">
        <v>38426</v>
      </c>
      <c r="S347" t="s">
        <v>79</v>
      </c>
      <c r="T347" t="s">
        <v>71</v>
      </c>
      <c r="U347" t="s">
        <v>72</v>
      </c>
      <c r="V347" t="s">
        <v>101</v>
      </c>
      <c r="W347" t="s">
        <v>3871</v>
      </c>
      <c r="X347" t="s">
        <v>77</v>
      </c>
      <c r="AA347" t="s">
        <v>865</v>
      </c>
      <c r="AB347">
        <v>2</v>
      </c>
      <c r="AC347">
        <v>20</v>
      </c>
      <c r="AD347" t="s">
        <v>77</v>
      </c>
      <c r="AE347" t="s">
        <v>75</v>
      </c>
      <c r="AF347" t="s">
        <v>77</v>
      </c>
      <c r="AG347" t="s">
        <v>79</v>
      </c>
      <c r="AH347" t="s">
        <v>79</v>
      </c>
      <c r="AI347">
        <v>90</v>
      </c>
      <c r="AJ347">
        <v>0</v>
      </c>
      <c r="AK347" t="s">
        <v>866</v>
      </c>
      <c r="AL347" t="s">
        <v>193</v>
      </c>
      <c r="AN347">
        <v>0</v>
      </c>
      <c r="AP347">
        <v>19000101</v>
      </c>
      <c r="AQ347" t="s">
        <v>865</v>
      </c>
      <c r="AR347" t="s">
        <v>76</v>
      </c>
      <c r="AS347">
        <v>0</v>
      </c>
      <c r="AT347">
        <v>0</v>
      </c>
      <c r="AU347" t="s">
        <v>868</v>
      </c>
      <c r="AW347" t="s">
        <v>1193</v>
      </c>
      <c r="AX347" t="s">
        <v>77</v>
      </c>
      <c r="AY347" t="s">
        <v>86</v>
      </c>
      <c r="AZ347">
        <v>6501</v>
      </c>
      <c r="BA347" t="s">
        <v>865</v>
      </c>
      <c r="BB347" t="s">
        <v>77</v>
      </c>
      <c r="BD347" t="s">
        <v>868</v>
      </c>
      <c r="BE347" t="s">
        <v>75</v>
      </c>
      <c r="BF347" t="s">
        <v>75</v>
      </c>
      <c r="BG347" t="s">
        <v>238</v>
      </c>
      <c r="BH347" t="s">
        <v>75</v>
      </c>
      <c r="BI347" s="1">
        <v>38895</v>
      </c>
    </row>
    <row r="348" spans="1:61">
      <c r="A348">
        <v>17769</v>
      </c>
      <c r="B348" t="s">
        <v>2495</v>
      </c>
      <c r="C348" t="s">
        <v>2485</v>
      </c>
      <c r="E348" t="s">
        <v>2486</v>
      </c>
      <c r="F348" t="s">
        <v>2487</v>
      </c>
      <c r="G348" t="s">
        <v>1198</v>
      </c>
      <c r="I348" t="s">
        <v>2488</v>
      </c>
      <c r="J348" t="s">
        <v>1200</v>
      </c>
      <c r="K348" t="s">
        <v>2489</v>
      </c>
      <c r="L348" t="s">
        <v>2490</v>
      </c>
      <c r="M348" t="s">
        <v>2491</v>
      </c>
      <c r="N348" t="s">
        <v>2492</v>
      </c>
      <c r="O348" t="s">
        <v>1072</v>
      </c>
      <c r="P348">
        <v>1000000</v>
      </c>
      <c r="Q348">
        <v>200000</v>
      </c>
      <c r="R348" s="1">
        <v>38426</v>
      </c>
      <c r="S348" t="s">
        <v>79</v>
      </c>
      <c r="T348" t="s">
        <v>71</v>
      </c>
      <c r="U348" t="s">
        <v>72</v>
      </c>
      <c r="V348" t="s">
        <v>101</v>
      </c>
      <c r="W348" t="s">
        <v>3871</v>
      </c>
      <c r="X348" t="s">
        <v>77</v>
      </c>
      <c r="AA348" t="s">
        <v>76</v>
      </c>
      <c r="AB348">
        <v>2</v>
      </c>
      <c r="AC348">
        <v>20</v>
      </c>
      <c r="AD348" t="s">
        <v>77</v>
      </c>
      <c r="AE348" t="s">
        <v>75</v>
      </c>
      <c r="AF348" t="s">
        <v>77</v>
      </c>
      <c r="AG348" t="s">
        <v>79</v>
      </c>
      <c r="AH348" t="s">
        <v>79</v>
      </c>
      <c r="AI348">
        <v>90</v>
      </c>
      <c r="AJ348">
        <v>0</v>
      </c>
      <c r="AK348" t="s">
        <v>866</v>
      </c>
      <c r="AL348" t="s">
        <v>193</v>
      </c>
      <c r="AN348">
        <v>0</v>
      </c>
      <c r="AP348">
        <v>19000101</v>
      </c>
      <c r="AQ348" t="s">
        <v>76</v>
      </c>
      <c r="AR348" t="s">
        <v>76</v>
      </c>
      <c r="AS348">
        <v>0</v>
      </c>
      <c r="AT348">
        <v>0</v>
      </c>
      <c r="AU348" t="s">
        <v>868</v>
      </c>
      <c r="AW348" t="s">
        <v>1193</v>
      </c>
      <c r="AX348" t="s">
        <v>77</v>
      </c>
      <c r="AY348" t="s">
        <v>86</v>
      </c>
      <c r="AZ348">
        <v>6501</v>
      </c>
      <c r="BA348" t="s">
        <v>76</v>
      </c>
      <c r="BB348" t="s">
        <v>77</v>
      </c>
      <c r="BD348" t="s">
        <v>868</v>
      </c>
      <c r="BE348" t="s">
        <v>75</v>
      </c>
      <c r="BF348" t="s">
        <v>75</v>
      </c>
      <c r="BG348" t="s">
        <v>238</v>
      </c>
      <c r="BH348" t="s">
        <v>75</v>
      </c>
      <c r="BI348" s="1">
        <v>38895</v>
      </c>
    </row>
    <row r="349" spans="1:61">
      <c r="A349">
        <v>10852</v>
      </c>
      <c r="B349" t="s">
        <v>2496</v>
      </c>
      <c r="C349" t="s">
        <v>2497</v>
      </c>
      <c r="D349" t="s">
        <v>2498</v>
      </c>
      <c r="E349" t="s">
        <v>2499</v>
      </c>
      <c r="F349" t="s">
        <v>2500</v>
      </c>
      <c r="G349" t="s">
        <v>943</v>
      </c>
      <c r="H349" t="s">
        <v>601</v>
      </c>
      <c r="I349">
        <v>94105</v>
      </c>
      <c r="J349" t="s">
        <v>65</v>
      </c>
      <c r="K349" t="s">
        <v>2501</v>
      </c>
      <c r="L349" t="s">
        <v>2502</v>
      </c>
      <c r="M349" t="s">
        <v>2503</v>
      </c>
      <c r="O349" t="s">
        <v>206</v>
      </c>
      <c r="P349">
        <v>1000000</v>
      </c>
      <c r="R349" s="1">
        <v>38078</v>
      </c>
      <c r="S349" t="s">
        <v>79</v>
      </c>
      <c r="T349" t="s">
        <v>71</v>
      </c>
      <c r="U349" t="s">
        <v>72</v>
      </c>
      <c r="V349" t="s">
        <v>153</v>
      </c>
      <c r="W349" t="s">
        <v>3872</v>
      </c>
      <c r="X349" t="s">
        <v>77</v>
      </c>
      <c r="Y349">
        <v>52.274999999999999</v>
      </c>
      <c r="Z349">
        <v>96000000</v>
      </c>
      <c r="AA349" t="s">
        <v>76</v>
      </c>
      <c r="AB349">
        <v>1.5</v>
      </c>
      <c r="AC349">
        <v>20</v>
      </c>
      <c r="AD349" t="s">
        <v>77</v>
      </c>
      <c r="AE349" t="s">
        <v>75</v>
      </c>
      <c r="AF349" t="s">
        <v>77</v>
      </c>
      <c r="AG349" t="s">
        <v>79</v>
      </c>
      <c r="AH349" t="s">
        <v>70</v>
      </c>
      <c r="AI349">
        <v>45</v>
      </c>
      <c r="AJ349">
        <v>0</v>
      </c>
      <c r="AK349" t="s">
        <v>2504</v>
      </c>
      <c r="AL349" t="s">
        <v>2505</v>
      </c>
      <c r="AM349" s="1">
        <v>38717</v>
      </c>
      <c r="AN349">
        <v>1000000</v>
      </c>
      <c r="AO349">
        <v>2008007</v>
      </c>
      <c r="AP349">
        <v>20080731</v>
      </c>
      <c r="AQ349" t="s">
        <v>76</v>
      </c>
      <c r="AR349" t="s">
        <v>76</v>
      </c>
      <c r="AS349">
        <v>0</v>
      </c>
      <c r="AU349" t="s">
        <v>252</v>
      </c>
      <c r="AV349" t="s">
        <v>84</v>
      </c>
      <c r="AW349" t="s">
        <v>751</v>
      </c>
      <c r="AX349" t="s">
        <v>77</v>
      </c>
      <c r="AY349" t="s">
        <v>143</v>
      </c>
      <c r="AZ349">
        <v>4302</v>
      </c>
      <c r="BA349" t="s">
        <v>76</v>
      </c>
      <c r="BB349" t="s">
        <v>77</v>
      </c>
      <c r="BE349" t="s">
        <v>77</v>
      </c>
      <c r="BF349" t="s">
        <v>77</v>
      </c>
      <c r="BG349" t="s">
        <v>327</v>
      </c>
      <c r="BH349" t="s">
        <v>77</v>
      </c>
      <c r="BI349" s="1">
        <v>38078</v>
      </c>
    </row>
    <row r="350" spans="1:61">
      <c r="A350">
        <v>10851</v>
      </c>
      <c r="B350" t="s">
        <v>2506</v>
      </c>
      <c r="C350" t="s">
        <v>2497</v>
      </c>
      <c r="D350" t="s">
        <v>2507</v>
      </c>
      <c r="E350" t="s">
        <v>2499</v>
      </c>
      <c r="F350" t="s">
        <v>2500</v>
      </c>
      <c r="G350" t="s">
        <v>943</v>
      </c>
      <c r="H350" t="s">
        <v>601</v>
      </c>
      <c r="I350">
        <v>94105</v>
      </c>
      <c r="J350" t="s">
        <v>65</v>
      </c>
      <c r="K350" t="s">
        <v>2501</v>
      </c>
      <c r="L350" t="s">
        <v>2502</v>
      </c>
      <c r="M350" t="s">
        <v>2503</v>
      </c>
      <c r="O350" t="s">
        <v>69</v>
      </c>
      <c r="P350">
        <v>1000000</v>
      </c>
      <c r="R350" s="1">
        <v>38078</v>
      </c>
      <c r="S350" t="s">
        <v>79</v>
      </c>
      <c r="T350" t="s">
        <v>71</v>
      </c>
      <c r="U350" t="s">
        <v>72</v>
      </c>
      <c r="V350" t="s">
        <v>153</v>
      </c>
      <c r="W350" t="s">
        <v>3873</v>
      </c>
      <c r="X350" t="s">
        <v>77</v>
      </c>
      <c r="Y350">
        <v>41.847999999999999</v>
      </c>
      <c r="Z350">
        <v>96000000</v>
      </c>
      <c r="AA350" t="s">
        <v>76</v>
      </c>
      <c r="AB350">
        <v>1.5</v>
      </c>
      <c r="AC350">
        <v>20</v>
      </c>
      <c r="AD350" t="s">
        <v>77</v>
      </c>
      <c r="AE350" t="s">
        <v>75</v>
      </c>
      <c r="AF350" t="s">
        <v>77</v>
      </c>
      <c r="AG350" t="s">
        <v>79</v>
      </c>
      <c r="AH350" t="s">
        <v>70</v>
      </c>
      <c r="AI350">
        <v>45</v>
      </c>
      <c r="AJ350">
        <v>0</v>
      </c>
      <c r="AK350" t="s">
        <v>2508</v>
      </c>
      <c r="AL350" t="s">
        <v>2505</v>
      </c>
      <c r="AM350" s="1">
        <v>38352</v>
      </c>
      <c r="AN350">
        <v>1000000</v>
      </c>
      <c r="AO350">
        <v>2008007</v>
      </c>
      <c r="AP350">
        <v>20080731</v>
      </c>
      <c r="AQ350" t="s">
        <v>76</v>
      </c>
      <c r="AR350" t="s">
        <v>76</v>
      </c>
      <c r="AS350">
        <v>0</v>
      </c>
      <c r="AU350" t="s">
        <v>252</v>
      </c>
      <c r="AV350" t="s">
        <v>84</v>
      </c>
      <c r="AW350" t="s">
        <v>594</v>
      </c>
      <c r="AX350" t="s">
        <v>77</v>
      </c>
      <c r="AY350" t="s">
        <v>86</v>
      </c>
      <c r="AZ350">
        <v>4302</v>
      </c>
      <c r="BA350" t="s">
        <v>76</v>
      </c>
      <c r="BB350" t="s">
        <v>75</v>
      </c>
      <c r="BC350" t="s">
        <v>2496</v>
      </c>
      <c r="BE350" t="s">
        <v>75</v>
      </c>
      <c r="BF350" t="s">
        <v>75</v>
      </c>
      <c r="BG350" t="s">
        <v>327</v>
      </c>
      <c r="BH350" t="s">
        <v>77</v>
      </c>
      <c r="BI350" s="1">
        <v>38078</v>
      </c>
    </row>
    <row r="351" spans="1:61">
      <c r="A351">
        <v>20431</v>
      </c>
      <c r="B351" t="s">
        <v>2509</v>
      </c>
      <c r="C351" t="s">
        <v>2510</v>
      </c>
      <c r="E351" t="s">
        <v>2511</v>
      </c>
      <c r="F351" t="s">
        <v>2512</v>
      </c>
      <c r="G351" t="s">
        <v>131</v>
      </c>
      <c r="H351" t="s">
        <v>132</v>
      </c>
      <c r="I351">
        <v>10019</v>
      </c>
      <c r="J351" t="s">
        <v>65</v>
      </c>
      <c r="K351" t="s">
        <v>2513</v>
      </c>
      <c r="L351" t="s">
        <v>2514</v>
      </c>
      <c r="M351" t="s">
        <v>2515</v>
      </c>
      <c r="O351" t="s">
        <v>69</v>
      </c>
      <c r="P351">
        <v>5000000</v>
      </c>
      <c r="R351" s="1">
        <v>39265</v>
      </c>
      <c r="S351" t="s">
        <v>79</v>
      </c>
      <c r="T351" t="s">
        <v>71</v>
      </c>
      <c r="U351" t="s">
        <v>72</v>
      </c>
      <c r="V351" t="s">
        <v>101</v>
      </c>
      <c r="W351" t="s">
        <v>2516</v>
      </c>
      <c r="X351" t="s">
        <v>77</v>
      </c>
      <c r="Y351">
        <v>337</v>
      </c>
      <c r="Z351">
        <v>5237000000</v>
      </c>
      <c r="AA351" t="s">
        <v>76</v>
      </c>
      <c r="AB351">
        <v>2</v>
      </c>
      <c r="AC351">
        <v>20</v>
      </c>
      <c r="AD351" t="s">
        <v>77</v>
      </c>
      <c r="AE351" t="s">
        <v>75</v>
      </c>
      <c r="AF351" t="s">
        <v>77</v>
      </c>
      <c r="AG351" t="s">
        <v>79</v>
      </c>
      <c r="AH351" t="s">
        <v>80</v>
      </c>
      <c r="AI351">
        <v>90</v>
      </c>
      <c r="AJ351" t="s">
        <v>81</v>
      </c>
      <c r="AL351" t="s">
        <v>154</v>
      </c>
      <c r="AN351">
        <v>0</v>
      </c>
      <c r="AO351">
        <v>2008007</v>
      </c>
      <c r="AP351">
        <v>20080630</v>
      </c>
      <c r="AQ351" t="s">
        <v>76</v>
      </c>
      <c r="AR351" t="s">
        <v>76</v>
      </c>
      <c r="AS351">
        <v>0</v>
      </c>
      <c r="AT351">
        <v>0</v>
      </c>
      <c r="AU351" t="s">
        <v>2517</v>
      </c>
      <c r="AV351" t="s">
        <v>84</v>
      </c>
      <c r="AW351" t="s">
        <v>415</v>
      </c>
      <c r="AX351" t="s">
        <v>77</v>
      </c>
      <c r="AY351" t="s">
        <v>158</v>
      </c>
      <c r="AZ351">
        <v>3910</v>
      </c>
      <c r="BA351" t="s">
        <v>76</v>
      </c>
      <c r="BB351" t="s">
        <v>75</v>
      </c>
      <c r="BE351" t="s">
        <v>77</v>
      </c>
      <c r="BF351" t="s">
        <v>75</v>
      </c>
      <c r="BG351" t="s">
        <v>735</v>
      </c>
      <c r="BH351" t="s">
        <v>75</v>
      </c>
      <c r="BI351" s="1">
        <v>39342</v>
      </c>
    </row>
    <row r="352" spans="1:61">
      <c r="A352">
        <v>20432</v>
      </c>
      <c r="B352" t="s">
        <v>2518</v>
      </c>
      <c r="C352" t="s">
        <v>2510</v>
      </c>
      <c r="E352" t="s">
        <v>2511</v>
      </c>
      <c r="F352" t="s">
        <v>2512</v>
      </c>
      <c r="G352" t="s">
        <v>131</v>
      </c>
      <c r="H352" t="s">
        <v>132</v>
      </c>
      <c r="I352">
        <v>10019</v>
      </c>
      <c r="J352" t="s">
        <v>65</v>
      </c>
      <c r="K352" t="s">
        <v>2513</v>
      </c>
      <c r="L352" t="s">
        <v>2514</v>
      </c>
      <c r="M352" t="s">
        <v>2515</v>
      </c>
      <c r="O352" t="s">
        <v>69</v>
      </c>
      <c r="P352">
        <v>5000000</v>
      </c>
      <c r="R352" s="1">
        <v>39265</v>
      </c>
      <c r="S352" t="s">
        <v>79</v>
      </c>
      <c r="T352" t="s">
        <v>71</v>
      </c>
      <c r="U352" t="s">
        <v>72</v>
      </c>
      <c r="V352" t="s">
        <v>101</v>
      </c>
      <c r="W352" t="s">
        <v>2516</v>
      </c>
      <c r="X352" t="s">
        <v>77</v>
      </c>
      <c r="Z352">
        <v>5237000000</v>
      </c>
      <c r="AA352" t="s">
        <v>76</v>
      </c>
      <c r="AB352">
        <v>2</v>
      </c>
      <c r="AC352">
        <v>20</v>
      </c>
      <c r="AD352" t="s">
        <v>77</v>
      </c>
      <c r="AE352" t="s">
        <v>75</v>
      </c>
      <c r="AF352" t="s">
        <v>77</v>
      </c>
      <c r="AG352" t="s">
        <v>79</v>
      </c>
      <c r="AH352" t="s">
        <v>80</v>
      </c>
      <c r="AI352">
        <v>90</v>
      </c>
      <c r="AJ352" t="s">
        <v>81</v>
      </c>
      <c r="AL352" t="s">
        <v>154</v>
      </c>
      <c r="AN352">
        <v>0</v>
      </c>
      <c r="AP352">
        <v>20080630</v>
      </c>
      <c r="AQ352" t="s">
        <v>76</v>
      </c>
      <c r="AR352" t="s">
        <v>76</v>
      </c>
      <c r="AS352">
        <v>0</v>
      </c>
      <c r="AT352">
        <v>0</v>
      </c>
      <c r="AU352" t="s">
        <v>2517</v>
      </c>
      <c r="AV352" t="s">
        <v>84</v>
      </c>
      <c r="AW352" t="s">
        <v>415</v>
      </c>
      <c r="AX352" t="s">
        <v>77</v>
      </c>
      <c r="AY352" t="s">
        <v>158</v>
      </c>
      <c r="AZ352">
        <v>3910</v>
      </c>
      <c r="BA352" t="s">
        <v>76</v>
      </c>
      <c r="BB352" t="s">
        <v>75</v>
      </c>
      <c r="BE352" t="s">
        <v>75</v>
      </c>
      <c r="BF352" t="s">
        <v>75</v>
      </c>
      <c r="BG352" t="s">
        <v>735</v>
      </c>
      <c r="BH352" t="s">
        <v>75</v>
      </c>
      <c r="BI352" s="1">
        <v>39342</v>
      </c>
    </row>
    <row r="353" spans="1:61">
      <c r="A353">
        <v>20433</v>
      </c>
      <c r="B353" t="s">
        <v>2519</v>
      </c>
      <c r="C353" t="s">
        <v>2510</v>
      </c>
      <c r="E353" t="s">
        <v>2511</v>
      </c>
      <c r="F353" t="s">
        <v>2512</v>
      </c>
      <c r="G353" t="s">
        <v>131</v>
      </c>
      <c r="H353" t="s">
        <v>132</v>
      </c>
      <c r="I353">
        <v>10019</v>
      </c>
      <c r="J353" t="s">
        <v>65</v>
      </c>
      <c r="K353" t="s">
        <v>2513</v>
      </c>
      <c r="L353" t="s">
        <v>2514</v>
      </c>
      <c r="M353" t="s">
        <v>2515</v>
      </c>
      <c r="O353" t="s">
        <v>481</v>
      </c>
      <c r="P353">
        <v>5000000</v>
      </c>
      <c r="R353" s="1">
        <v>39264</v>
      </c>
      <c r="S353" t="s">
        <v>79</v>
      </c>
      <c r="T353" t="s">
        <v>71</v>
      </c>
      <c r="U353" t="s">
        <v>72</v>
      </c>
      <c r="V353" t="s">
        <v>101</v>
      </c>
      <c r="W353" t="s">
        <v>2516</v>
      </c>
      <c r="X353" t="s">
        <v>77</v>
      </c>
      <c r="Z353">
        <v>5237000000</v>
      </c>
      <c r="AA353" t="s">
        <v>76</v>
      </c>
      <c r="AB353">
        <v>2</v>
      </c>
      <c r="AC353">
        <v>20</v>
      </c>
      <c r="AD353" t="s">
        <v>77</v>
      </c>
      <c r="AE353" t="s">
        <v>75</v>
      </c>
      <c r="AF353" t="s">
        <v>77</v>
      </c>
      <c r="AG353" t="s">
        <v>79</v>
      </c>
      <c r="AH353" t="s">
        <v>80</v>
      </c>
      <c r="AI353">
        <v>90</v>
      </c>
      <c r="AJ353" t="s">
        <v>81</v>
      </c>
      <c r="AK353" t="s">
        <v>336</v>
      </c>
      <c r="AL353" t="s">
        <v>154</v>
      </c>
      <c r="AN353">
        <v>0</v>
      </c>
      <c r="AP353">
        <v>20080630</v>
      </c>
      <c r="AQ353" t="s">
        <v>76</v>
      </c>
      <c r="AR353" t="s">
        <v>76</v>
      </c>
      <c r="AS353">
        <v>0</v>
      </c>
      <c r="AT353">
        <v>0</v>
      </c>
      <c r="AU353" t="s">
        <v>2517</v>
      </c>
      <c r="AV353" t="s">
        <v>84</v>
      </c>
      <c r="AW353" t="s">
        <v>1408</v>
      </c>
      <c r="AX353" t="s">
        <v>77</v>
      </c>
      <c r="AY353" t="s">
        <v>143</v>
      </c>
      <c r="AZ353">
        <v>3910</v>
      </c>
      <c r="BA353" t="s">
        <v>76</v>
      </c>
      <c r="BB353" t="s">
        <v>77</v>
      </c>
      <c r="BE353" t="s">
        <v>75</v>
      </c>
      <c r="BF353" t="s">
        <v>75</v>
      </c>
      <c r="BG353" t="s">
        <v>735</v>
      </c>
      <c r="BH353" t="s">
        <v>75</v>
      </c>
      <c r="BI353" s="1">
        <v>39342</v>
      </c>
    </row>
    <row r="354" spans="1:61">
      <c r="A354">
        <v>9206</v>
      </c>
      <c r="B354" t="s">
        <v>2520</v>
      </c>
      <c r="C354" t="s">
        <v>2510</v>
      </c>
      <c r="D354" t="s">
        <v>2521</v>
      </c>
      <c r="E354" t="s">
        <v>2511</v>
      </c>
      <c r="F354" t="s">
        <v>2512</v>
      </c>
      <c r="G354" t="s">
        <v>131</v>
      </c>
      <c r="H354" t="s">
        <v>132</v>
      </c>
      <c r="I354">
        <v>10019</v>
      </c>
      <c r="J354" t="s">
        <v>65</v>
      </c>
      <c r="K354" t="s">
        <v>2513</v>
      </c>
      <c r="L354" t="s">
        <v>2514</v>
      </c>
      <c r="M354" t="s">
        <v>2515</v>
      </c>
      <c r="O354" t="s">
        <v>69</v>
      </c>
      <c r="P354">
        <v>3000000</v>
      </c>
      <c r="Q354">
        <v>0</v>
      </c>
      <c r="R354" s="1">
        <v>37288</v>
      </c>
      <c r="S354" t="s">
        <v>79</v>
      </c>
      <c r="T354" t="s">
        <v>71</v>
      </c>
      <c r="U354" t="s">
        <v>72</v>
      </c>
      <c r="V354" t="s">
        <v>101</v>
      </c>
      <c r="W354" t="s">
        <v>3874</v>
      </c>
      <c r="X354" t="s">
        <v>77</v>
      </c>
      <c r="Y354">
        <v>114</v>
      </c>
      <c r="Z354">
        <v>5237000000</v>
      </c>
      <c r="AA354" t="s">
        <v>76</v>
      </c>
      <c r="AB354">
        <v>1.5</v>
      </c>
      <c r="AC354">
        <v>20</v>
      </c>
      <c r="AD354" t="s">
        <v>77</v>
      </c>
      <c r="AE354" t="s">
        <v>75</v>
      </c>
      <c r="AF354" t="s">
        <v>75</v>
      </c>
      <c r="AG354" t="s">
        <v>79</v>
      </c>
      <c r="AH354" t="s">
        <v>80</v>
      </c>
      <c r="AI354">
        <v>90</v>
      </c>
      <c r="AJ354" t="s">
        <v>104</v>
      </c>
      <c r="AK354" t="s">
        <v>84</v>
      </c>
      <c r="AL354" t="s">
        <v>154</v>
      </c>
      <c r="AM354" s="1">
        <v>37986</v>
      </c>
      <c r="AN354">
        <v>0</v>
      </c>
      <c r="AO354">
        <v>2008007</v>
      </c>
      <c r="AP354">
        <v>20080630</v>
      </c>
      <c r="AQ354" t="s">
        <v>76</v>
      </c>
      <c r="AR354" t="s">
        <v>76</v>
      </c>
      <c r="AS354">
        <v>0</v>
      </c>
      <c r="AT354">
        <v>0</v>
      </c>
      <c r="AU354" t="s">
        <v>111</v>
      </c>
      <c r="AV354" t="s">
        <v>84</v>
      </c>
      <c r="AW354" t="s">
        <v>415</v>
      </c>
      <c r="AX354" t="s">
        <v>77</v>
      </c>
      <c r="AY354" t="s">
        <v>158</v>
      </c>
      <c r="AZ354">
        <v>3910</v>
      </c>
      <c r="BA354" t="s">
        <v>76</v>
      </c>
      <c r="BB354" t="s">
        <v>75</v>
      </c>
      <c r="BC354" t="s">
        <v>2522</v>
      </c>
      <c r="BD354" t="s">
        <v>111</v>
      </c>
      <c r="BE354" t="s">
        <v>75</v>
      </c>
      <c r="BF354" t="s">
        <v>75</v>
      </c>
      <c r="BG354" t="s">
        <v>88</v>
      </c>
      <c r="BH354" t="s">
        <v>75</v>
      </c>
      <c r="BI354" s="1">
        <v>37907</v>
      </c>
    </row>
    <row r="355" spans="1:61">
      <c r="A355">
        <v>9207</v>
      </c>
      <c r="B355" t="s">
        <v>2523</v>
      </c>
      <c r="C355" t="s">
        <v>2510</v>
      </c>
      <c r="D355" t="s">
        <v>2521</v>
      </c>
      <c r="E355" t="s">
        <v>2511</v>
      </c>
      <c r="F355" t="s">
        <v>2512</v>
      </c>
      <c r="G355" t="s">
        <v>131</v>
      </c>
      <c r="H355" t="s">
        <v>132</v>
      </c>
      <c r="I355">
        <v>10019</v>
      </c>
      <c r="J355" t="s">
        <v>65</v>
      </c>
      <c r="K355" t="s">
        <v>2513</v>
      </c>
      <c r="L355" t="s">
        <v>2514</v>
      </c>
      <c r="M355" t="s">
        <v>2515</v>
      </c>
      <c r="O355" t="s">
        <v>69</v>
      </c>
      <c r="P355">
        <v>3000000</v>
      </c>
      <c r="Q355">
        <v>0</v>
      </c>
      <c r="R355" s="1">
        <v>37288</v>
      </c>
      <c r="S355" t="s">
        <v>79</v>
      </c>
      <c r="T355" t="s">
        <v>71</v>
      </c>
      <c r="U355" t="s">
        <v>72</v>
      </c>
      <c r="V355" t="s">
        <v>101</v>
      </c>
      <c r="W355" t="s">
        <v>3874</v>
      </c>
      <c r="X355" t="s">
        <v>77</v>
      </c>
      <c r="Y355">
        <v>867</v>
      </c>
      <c r="Z355">
        <v>5237000000</v>
      </c>
      <c r="AA355" t="s">
        <v>76</v>
      </c>
      <c r="AB355">
        <v>1.5</v>
      </c>
      <c r="AC355">
        <v>20</v>
      </c>
      <c r="AD355" t="s">
        <v>77</v>
      </c>
      <c r="AE355" t="s">
        <v>75</v>
      </c>
      <c r="AF355" t="s">
        <v>77</v>
      </c>
      <c r="AG355" t="s">
        <v>79</v>
      </c>
      <c r="AH355" t="s">
        <v>80</v>
      </c>
      <c r="AI355">
        <v>90</v>
      </c>
      <c r="AJ355" t="s">
        <v>104</v>
      </c>
      <c r="AK355" t="s">
        <v>84</v>
      </c>
      <c r="AL355" t="s">
        <v>154</v>
      </c>
      <c r="AM355" s="1">
        <v>37986</v>
      </c>
      <c r="AN355">
        <v>0</v>
      </c>
      <c r="AO355">
        <v>2008007</v>
      </c>
      <c r="AP355">
        <v>20080630</v>
      </c>
      <c r="AQ355" t="s">
        <v>76</v>
      </c>
      <c r="AR355" t="s">
        <v>76</v>
      </c>
      <c r="AS355">
        <v>0</v>
      </c>
      <c r="AT355">
        <v>0</v>
      </c>
      <c r="AU355" t="s">
        <v>111</v>
      </c>
      <c r="AV355" t="s">
        <v>84</v>
      </c>
      <c r="AW355" t="s">
        <v>415</v>
      </c>
      <c r="AX355" t="s">
        <v>77</v>
      </c>
      <c r="AY355" t="s">
        <v>158</v>
      </c>
      <c r="AZ355">
        <v>3910</v>
      </c>
      <c r="BA355" t="s">
        <v>76</v>
      </c>
      <c r="BB355" t="s">
        <v>75</v>
      </c>
      <c r="BC355" t="s">
        <v>2524</v>
      </c>
      <c r="BD355" t="s">
        <v>111</v>
      </c>
      <c r="BE355" t="s">
        <v>75</v>
      </c>
      <c r="BF355" t="s">
        <v>75</v>
      </c>
      <c r="BG355" t="s">
        <v>88</v>
      </c>
      <c r="BH355" t="s">
        <v>75</v>
      </c>
      <c r="BI355" s="1">
        <v>37907</v>
      </c>
    </row>
    <row r="356" spans="1:61">
      <c r="A356">
        <v>9208</v>
      </c>
      <c r="B356" t="s">
        <v>2522</v>
      </c>
      <c r="C356" t="s">
        <v>2510</v>
      </c>
      <c r="D356" t="s">
        <v>2521</v>
      </c>
      <c r="E356" t="s">
        <v>2511</v>
      </c>
      <c r="F356" t="s">
        <v>2512</v>
      </c>
      <c r="G356" t="s">
        <v>131</v>
      </c>
      <c r="H356" t="s">
        <v>132</v>
      </c>
      <c r="I356">
        <v>10019</v>
      </c>
      <c r="J356" t="s">
        <v>65</v>
      </c>
      <c r="K356" t="s">
        <v>2513</v>
      </c>
      <c r="L356" t="s">
        <v>2514</v>
      </c>
      <c r="M356" t="s">
        <v>2515</v>
      </c>
      <c r="O356" t="s">
        <v>481</v>
      </c>
      <c r="P356">
        <v>3000000</v>
      </c>
      <c r="Q356">
        <v>0</v>
      </c>
      <c r="R356" s="1">
        <v>37288</v>
      </c>
      <c r="S356" t="s">
        <v>79</v>
      </c>
      <c r="T356" t="s">
        <v>71</v>
      </c>
      <c r="U356" t="s">
        <v>72</v>
      </c>
      <c r="V356" t="s">
        <v>101</v>
      </c>
      <c r="W356" t="s">
        <v>3875</v>
      </c>
      <c r="X356" t="s">
        <v>77</v>
      </c>
      <c r="Y356">
        <v>3862</v>
      </c>
      <c r="Z356">
        <v>5237000000</v>
      </c>
      <c r="AA356" t="s">
        <v>76</v>
      </c>
      <c r="AB356">
        <v>1.5</v>
      </c>
      <c r="AC356">
        <v>20</v>
      </c>
      <c r="AD356" t="s">
        <v>77</v>
      </c>
      <c r="AE356" t="s">
        <v>75</v>
      </c>
      <c r="AF356" t="s">
        <v>77</v>
      </c>
      <c r="AG356" t="s">
        <v>79</v>
      </c>
      <c r="AH356" t="s">
        <v>80</v>
      </c>
      <c r="AI356">
        <v>90</v>
      </c>
      <c r="AJ356" t="s">
        <v>104</v>
      </c>
      <c r="AK356" t="s">
        <v>947</v>
      </c>
      <c r="AL356" t="s">
        <v>154</v>
      </c>
      <c r="AM356" s="1">
        <v>37802</v>
      </c>
      <c r="AN356">
        <v>0</v>
      </c>
      <c r="AO356">
        <v>2008007</v>
      </c>
      <c r="AP356">
        <v>20080630</v>
      </c>
      <c r="AQ356" t="s">
        <v>76</v>
      </c>
      <c r="AR356" t="s">
        <v>76</v>
      </c>
      <c r="AS356">
        <v>0</v>
      </c>
      <c r="AT356">
        <v>0</v>
      </c>
      <c r="AU356" t="s">
        <v>2525</v>
      </c>
      <c r="AV356" t="s">
        <v>84</v>
      </c>
      <c r="AW356" t="s">
        <v>415</v>
      </c>
      <c r="AX356" t="s">
        <v>77</v>
      </c>
      <c r="AY356" t="s">
        <v>143</v>
      </c>
      <c r="AZ356">
        <v>3910</v>
      </c>
      <c r="BA356" t="s">
        <v>76</v>
      </c>
      <c r="BB356" t="s">
        <v>77</v>
      </c>
      <c r="BD356" t="s">
        <v>2525</v>
      </c>
      <c r="BE356" t="s">
        <v>77</v>
      </c>
      <c r="BF356" t="s">
        <v>75</v>
      </c>
      <c r="BG356" t="s">
        <v>88</v>
      </c>
      <c r="BH356" t="s">
        <v>75</v>
      </c>
      <c r="BI356" s="1">
        <v>37907</v>
      </c>
    </row>
    <row r="357" spans="1:61">
      <c r="A357">
        <v>17588</v>
      </c>
      <c r="B357" t="s">
        <v>2526</v>
      </c>
      <c r="C357" t="s">
        <v>2527</v>
      </c>
      <c r="D357" t="s">
        <v>2528</v>
      </c>
      <c r="E357" t="s">
        <v>2529</v>
      </c>
      <c r="F357" t="s">
        <v>2530</v>
      </c>
      <c r="G357" t="s">
        <v>2531</v>
      </c>
      <c r="H357" t="s">
        <v>601</v>
      </c>
      <c r="I357">
        <v>93101</v>
      </c>
      <c r="J357" t="s">
        <v>65</v>
      </c>
      <c r="K357" t="s">
        <v>2532</v>
      </c>
      <c r="L357" t="s">
        <v>2533</v>
      </c>
      <c r="M357" t="s">
        <v>2534</v>
      </c>
      <c r="O357" t="s">
        <v>69</v>
      </c>
      <c r="P357">
        <v>1000000</v>
      </c>
      <c r="Q357">
        <v>250000</v>
      </c>
      <c r="R357" s="1">
        <v>36892</v>
      </c>
      <c r="S357" t="s">
        <v>79</v>
      </c>
      <c r="T357" t="s">
        <v>71</v>
      </c>
      <c r="U357" t="s">
        <v>72</v>
      </c>
      <c r="V357" t="s">
        <v>153</v>
      </c>
      <c r="W357" t="s">
        <v>2535</v>
      </c>
      <c r="X357" t="s">
        <v>77</v>
      </c>
      <c r="Z357">
        <v>426000000</v>
      </c>
      <c r="AA357" t="s">
        <v>76</v>
      </c>
      <c r="AB357">
        <v>1.5</v>
      </c>
      <c r="AC357">
        <v>20</v>
      </c>
      <c r="AD357" t="s">
        <v>77</v>
      </c>
      <c r="AE357" t="s">
        <v>75</v>
      </c>
      <c r="AF357" t="s">
        <v>77</v>
      </c>
      <c r="AG357" t="s">
        <v>79</v>
      </c>
      <c r="AH357" t="s">
        <v>70</v>
      </c>
      <c r="AI357">
        <v>90</v>
      </c>
      <c r="AJ357" t="s">
        <v>305</v>
      </c>
      <c r="AK357" t="s">
        <v>2536</v>
      </c>
      <c r="AL357" t="s">
        <v>106</v>
      </c>
      <c r="AN357">
        <v>50000000</v>
      </c>
      <c r="AP357">
        <v>20080731</v>
      </c>
      <c r="AQ357" t="s">
        <v>76</v>
      </c>
      <c r="AR357" t="s">
        <v>76</v>
      </c>
      <c r="AS357">
        <v>0</v>
      </c>
      <c r="AU357" t="s">
        <v>2537</v>
      </c>
      <c r="AW357" t="s">
        <v>2538</v>
      </c>
      <c r="AX357" t="s">
        <v>77</v>
      </c>
      <c r="AY357" t="s">
        <v>86</v>
      </c>
      <c r="AZ357">
        <v>6492</v>
      </c>
      <c r="BA357" t="s">
        <v>76</v>
      </c>
      <c r="BB357" t="s">
        <v>75</v>
      </c>
      <c r="BD357" t="s">
        <v>2537</v>
      </c>
      <c r="BE357" t="s">
        <v>75</v>
      </c>
      <c r="BF357" t="s">
        <v>75</v>
      </c>
      <c r="BG357" t="s">
        <v>88</v>
      </c>
      <c r="BH357" t="s">
        <v>75</v>
      </c>
      <c r="BI357" s="1">
        <v>39324</v>
      </c>
    </row>
    <row r="358" spans="1:61">
      <c r="A358">
        <v>2566</v>
      </c>
      <c r="B358" t="s">
        <v>2539</v>
      </c>
      <c r="C358" t="s">
        <v>2540</v>
      </c>
      <c r="D358" t="s">
        <v>2541</v>
      </c>
      <c r="E358" t="s">
        <v>2542</v>
      </c>
      <c r="F358" t="s">
        <v>1486</v>
      </c>
      <c r="G358" t="s">
        <v>131</v>
      </c>
      <c r="H358" t="s">
        <v>132</v>
      </c>
      <c r="I358">
        <v>10022</v>
      </c>
      <c r="J358" t="s">
        <v>65</v>
      </c>
      <c r="K358" t="s">
        <v>2543</v>
      </c>
      <c r="L358" t="s">
        <v>2544</v>
      </c>
      <c r="M358" t="s">
        <v>2545</v>
      </c>
      <c r="N358" t="s">
        <v>2546</v>
      </c>
      <c r="O358" t="s">
        <v>137</v>
      </c>
      <c r="P358">
        <v>1000000</v>
      </c>
      <c r="Q358">
        <v>0</v>
      </c>
      <c r="R358" s="1">
        <v>34759</v>
      </c>
      <c r="S358" t="s">
        <v>79</v>
      </c>
      <c r="T358" t="s">
        <v>71</v>
      </c>
      <c r="U358" t="s">
        <v>72</v>
      </c>
      <c r="V358" t="s">
        <v>101</v>
      </c>
      <c r="W358" t="s">
        <v>3876</v>
      </c>
      <c r="X358" t="s">
        <v>75</v>
      </c>
      <c r="Y358">
        <v>169.32900000000001</v>
      </c>
      <c r="Z358">
        <v>587000000</v>
      </c>
      <c r="AA358" t="s">
        <v>76</v>
      </c>
      <c r="AB358">
        <v>1.5</v>
      </c>
      <c r="AC358">
        <v>20</v>
      </c>
      <c r="AD358" t="s">
        <v>77</v>
      </c>
      <c r="AE358" t="s">
        <v>75</v>
      </c>
      <c r="AF358" t="s">
        <v>77</v>
      </c>
      <c r="AG358" t="s">
        <v>79</v>
      </c>
      <c r="AH358" t="s">
        <v>70</v>
      </c>
      <c r="AI358">
        <v>90</v>
      </c>
      <c r="AJ358" t="s">
        <v>467</v>
      </c>
      <c r="AK358" t="s">
        <v>1490</v>
      </c>
      <c r="AL358" t="s">
        <v>2547</v>
      </c>
      <c r="AM358" s="1">
        <v>39082</v>
      </c>
      <c r="AO358">
        <v>2008007</v>
      </c>
      <c r="AP358">
        <v>20080731</v>
      </c>
      <c r="AQ358" t="s">
        <v>76</v>
      </c>
      <c r="AR358" t="s">
        <v>76</v>
      </c>
      <c r="AS358">
        <v>0</v>
      </c>
      <c r="AT358">
        <v>0</v>
      </c>
      <c r="AU358" t="s">
        <v>2548</v>
      </c>
      <c r="AW358" t="s">
        <v>2549</v>
      </c>
      <c r="AX358" t="s">
        <v>77</v>
      </c>
      <c r="AY358" t="s">
        <v>143</v>
      </c>
      <c r="AZ358">
        <v>981</v>
      </c>
      <c r="BA358" t="s">
        <v>76</v>
      </c>
      <c r="BB358" t="s">
        <v>77</v>
      </c>
      <c r="BE358" t="s">
        <v>77</v>
      </c>
      <c r="BF358" t="s">
        <v>77</v>
      </c>
      <c r="BG358" t="s">
        <v>88</v>
      </c>
      <c r="BH358" t="s">
        <v>75</v>
      </c>
      <c r="BI358" s="1">
        <v>35370</v>
      </c>
    </row>
    <row r="359" spans="1:61">
      <c r="A359">
        <v>2170</v>
      </c>
      <c r="B359" t="s">
        <v>2550</v>
      </c>
      <c r="C359" t="s">
        <v>2540</v>
      </c>
      <c r="D359" t="s">
        <v>2541</v>
      </c>
      <c r="E359" t="s">
        <v>2542</v>
      </c>
      <c r="F359" t="s">
        <v>1486</v>
      </c>
      <c r="G359" t="s">
        <v>131</v>
      </c>
      <c r="H359" t="s">
        <v>132</v>
      </c>
      <c r="I359">
        <v>10022</v>
      </c>
      <c r="J359" t="s">
        <v>65</v>
      </c>
      <c r="K359" t="s">
        <v>2543</v>
      </c>
      <c r="L359" t="s">
        <v>2544</v>
      </c>
      <c r="M359" t="s">
        <v>2545</v>
      </c>
      <c r="N359" t="s">
        <v>2546</v>
      </c>
      <c r="O359" t="s">
        <v>69</v>
      </c>
      <c r="P359">
        <v>3000000</v>
      </c>
      <c r="Q359">
        <v>0</v>
      </c>
      <c r="R359" s="1">
        <v>33239</v>
      </c>
      <c r="S359" t="s">
        <v>79</v>
      </c>
      <c r="T359" t="s">
        <v>71</v>
      </c>
      <c r="U359" t="s">
        <v>72</v>
      </c>
      <c r="V359" t="s">
        <v>101</v>
      </c>
      <c r="W359" t="s">
        <v>3877</v>
      </c>
      <c r="X359" t="s">
        <v>77</v>
      </c>
      <c r="Y359">
        <v>192.44800000000001</v>
      </c>
      <c r="Z359">
        <v>587000000</v>
      </c>
      <c r="AA359" t="s">
        <v>76</v>
      </c>
      <c r="AB359">
        <v>1.5</v>
      </c>
      <c r="AC359">
        <v>20</v>
      </c>
      <c r="AD359" t="s">
        <v>77</v>
      </c>
      <c r="AE359" t="s">
        <v>75</v>
      </c>
      <c r="AF359" t="s">
        <v>77</v>
      </c>
      <c r="AG359" t="s">
        <v>79</v>
      </c>
      <c r="AH359" t="s">
        <v>70</v>
      </c>
      <c r="AI359">
        <v>45</v>
      </c>
      <c r="AJ359" t="s">
        <v>467</v>
      </c>
      <c r="AL359" t="s">
        <v>711</v>
      </c>
      <c r="AM359" s="1">
        <v>39082</v>
      </c>
      <c r="AN359">
        <v>0</v>
      </c>
      <c r="AO359">
        <v>2008007</v>
      </c>
      <c r="AP359">
        <v>20080731</v>
      </c>
      <c r="AQ359" t="s">
        <v>76</v>
      </c>
      <c r="AR359" t="s">
        <v>76</v>
      </c>
      <c r="AU359" t="s">
        <v>2551</v>
      </c>
      <c r="AV359" t="s">
        <v>1701</v>
      </c>
      <c r="AW359" t="s">
        <v>2549</v>
      </c>
      <c r="AX359" t="s">
        <v>77</v>
      </c>
      <c r="AY359" t="s">
        <v>158</v>
      </c>
      <c r="AZ359">
        <v>981</v>
      </c>
      <c r="BA359" t="s">
        <v>76</v>
      </c>
      <c r="BB359" t="s">
        <v>75</v>
      </c>
      <c r="BC359" t="s">
        <v>2539</v>
      </c>
      <c r="BD359" t="s">
        <v>252</v>
      </c>
      <c r="BE359" t="s">
        <v>75</v>
      </c>
      <c r="BF359" t="s">
        <v>75</v>
      </c>
      <c r="BG359" t="s">
        <v>88</v>
      </c>
      <c r="BH359" t="s">
        <v>75</v>
      </c>
      <c r="BI359" s="1">
        <v>35309</v>
      </c>
    </row>
    <row r="360" spans="1:61">
      <c r="A360">
        <v>21808</v>
      </c>
      <c r="B360" t="s">
        <v>2552</v>
      </c>
      <c r="C360" t="s">
        <v>2553</v>
      </c>
      <c r="D360" t="s">
        <v>2554</v>
      </c>
      <c r="E360" t="s">
        <v>2555</v>
      </c>
      <c r="F360" t="s">
        <v>1538</v>
      </c>
      <c r="G360" t="s">
        <v>131</v>
      </c>
      <c r="H360" t="s">
        <v>132</v>
      </c>
      <c r="I360">
        <v>10022</v>
      </c>
      <c r="J360" t="s">
        <v>65</v>
      </c>
      <c r="K360" t="s">
        <v>2556</v>
      </c>
      <c r="L360" t="s">
        <v>2557</v>
      </c>
      <c r="M360" t="s">
        <v>2558</v>
      </c>
      <c r="O360" t="s">
        <v>69</v>
      </c>
      <c r="P360">
        <v>250000</v>
      </c>
      <c r="Q360">
        <v>0</v>
      </c>
      <c r="R360" s="1">
        <v>38626</v>
      </c>
      <c r="S360" t="s">
        <v>79</v>
      </c>
      <c r="T360" t="s">
        <v>71</v>
      </c>
      <c r="U360" t="s">
        <v>72</v>
      </c>
      <c r="V360" t="s">
        <v>303</v>
      </c>
      <c r="W360" t="s">
        <v>2559</v>
      </c>
      <c r="X360" t="s">
        <v>75</v>
      </c>
      <c r="Y360">
        <v>10.589</v>
      </c>
      <c r="Z360">
        <v>10588000</v>
      </c>
      <c r="AA360" t="s">
        <v>76</v>
      </c>
      <c r="AB360">
        <v>2</v>
      </c>
      <c r="AC360">
        <v>20</v>
      </c>
      <c r="AD360" t="s">
        <v>77</v>
      </c>
      <c r="AE360" t="s">
        <v>75</v>
      </c>
      <c r="AF360" t="s">
        <v>77</v>
      </c>
      <c r="AG360" t="s">
        <v>79</v>
      </c>
      <c r="AH360" t="s">
        <v>79</v>
      </c>
      <c r="AI360">
        <v>90</v>
      </c>
      <c r="AJ360" t="s">
        <v>534</v>
      </c>
      <c r="AK360" t="s">
        <v>1792</v>
      </c>
      <c r="AL360" t="s">
        <v>656</v>
      </c>
      <c r="AN360">
        <v>0</v>
      </c>
      <c r="AO360">
        <v>2008007</v>
      </c>
      <c r="AP360">
        <v>20080630</v>
      </c>
      <c r="AQ360" t="s">
        <v>76</v>
      </c>
      <c r="AR360" t="s">
        <v>76</v>
      </c>
      <c r="AS360">
        <v>0</v>
      </c>
      <c r="AW360" t="s">
        <v>594</v>
      </c>
      <c r="AX360" t="s">
        <v>77</v>
      </c>
      <c r="AY360" t="s">
        <v>86</v>
      </c>
      <c r="AZ360">
        <v>7358</v>
      </c>
      <c r="BA360" t="s">
        <v>76</v>
      </c>
      <c r="BB360" t="s">
        <v>75</v>
      </c>
      <c r="BE360" t="s">
        <v>77</v>
      </c>
      <c r="BF360" t="s">
        <v>75</v>
      </c>
      <c r="BG360" t="s">
        <v>88</v>
      </c>
      <c r="BH360" t="s">
        <v>75</v>
      </c>
      <c r="BI360" s="1">
        <v>39371</v>
      </c>
    </row>
    <row r="361" spans="1:61">
      <c r="A361">
        <v>11815</v>
      </c>
      <c r="B361" t="s">
        <v>2560</v>
      </c>
      <c r="C361" t="s">
        <v>2561</v>
      </c>
      <c r="D361" t="s">
        <v>2562</v>
      </c>
      <c r="E361" t="s">
        <v>2563</v>
      </c>
      <c r="F361" t="s">
        <v>2564</v>
      </c>
      <c r="G361" t="s">
        <v>846</v>
      </c>
      <c r="I361">
        <v>1107</v>
      </c>
      <c r="J361" t="s">
        <v>848</v>
      </c>
      <c r="K361" t="s">
        <v>2565</v>
      </c>
      <c r="L361" t="s">
        <v>2566</v>
      </c>
      <c r="M361" t="s">
        <v>2567</v>
      </c>
      <c r="N361" t="s">
        <v>2568</v>
      </c>
      <c r="O361" t="s">
        <v>1072</v>
      </c>
      <c r="P361">
        <v>50000</v>
      </c>
      <c r="Q361">
        <v>0</v>
      </c>
      <c r="R361" s="1">
        <v>37926</v>
      </c>
      <c r="S361" t="s">
        <v>79</v>
      </c>
      <c r="T361" t="s">
        <v>71</v>
      </c>
      <c r="U361" t="s">
        <v>72</v>
      </c>
      <c r="V361" t="s">
        <v>153</v>
      </c>
      <c r="W361" t="s">
        <v>3878</v>
      </c>
      <c r="X361" t="s">
        <v>75</v>
      </c>
      <c r="Y361">
        <v>1.181</v>
      </c>
      <c r="Z361">
        <v>320000000</v>
      </c>
      <c r="AA361" t="s">
        <v>76</v>
      </c>
      <c r="AB361">
        <v>2</v>
      </c>
      <c r="AC361">
        <v>20</v>
      </c>
      <c r="AD361" t="s">
        <v>77</v>
      </c>
      <c r="AE361" t="s">
        <v>75</v>
      </c>
      <c r="AF361" t="s">
        <v>77</v>
      </c>
      <c r="AG361" t="s">
        <v>79</v>
      </c>
      <c r="AH361" t="s">
        <v>70</v>
      </c>
      <c r="AI361">
        <v>15</v>
      </c>
      <c r="AJ361" t="s">
        <v>191</v>
      </c>
      <c r="AK361" t="s">
        <v>2569</v>
      </c>
      <c r="AL361" t="s">
        <v>193</v>
      </c>
      <c r="AM361" s="1">
        <v>38077</v>
      </c>
      <c r="AN361">
        <v>5000000</v>
      </c>
      <c r="AO361">
        <v>2008007</v>
      </c>
      <c r="AP361">
        <v>20071031</v>
      </c>
      <c r="AQ361" t="s">
        <v>76</v>
      </c>
      <c r="AR361" t="s">
        <v>76</v>
      </c>
      <c r="AS361">
        <v>0</v>
      </c>
      <c r="AT361">
        <v>0</v>
      </c>
      <c r="AU361" t="s">
        <v>252</v>
      </c>
      <c r="AV361" t="s">
        <v>84</v>
      </c>
      <c r="AW361" t="s">
        <v>2570</v>
      </c>
      <c r="AX361" t="s">
        <v>77</v>
      </c>
      <c r="AY361" t="s">
        <v>366</v>
      </c>
      <c r="AZ361">
        <v>4522</v>
      </c>
      <c r="BA361" t="s">
        <v>76</v>
      </c>
      <c r="BB361" t="s">
        <v>77</v>
      </c>
      <c r="BD361" t="s">
        <v>2571</v>
      </c>
      <c r="BE361" t="s">
        <v>77</v>
      </c>
      <c r="BF361" t="s">
        <v>75</v>
      </c>
      <c r="BG361" t="s">
        <v>210</v>
      </c>
      <c r="BH361" t="s">
        <v>77</v>
      </c>
      <c r="BI361" s="1">
        <v>38274</v>
      </c>
    </row>
    <row r="362" spans="1:61">
      <c r="A362">
        <v>13555</v>
      </c>
      <c r="B362" t="s">
        <v>2572</v>
      </c>
      <c r="C362" t="s">
        <v>2573</v>
      </c>
      <c r="E362" t="s">
        <v>2574</v>
      </c>
      <c r="F362" t="s">
        <v>1538</v>
      </c>
      <c r="G362" t="s">
        <v>131</v>
      </c>
      <c r="H362" t="s">
        <v>132</v>
      </c>
      <c r="I362">
        <v>10022</v>
      </c>
      <c r="J362" t="s">
        <v>65</v>
      </c>
      <c r="K362" t="s">
        <v>2575</v>
      </c>
      <c r="L362" t="s">
        <v>2576</v>
      </c>
      <c r="M362" t="s">
        <v>2577</v>
      </c>
      <c r="O362" t="s">
        <v>69</v>
      </c>
      <c r="P362">
        <v>5000000</v>
      </c>
      <c r="R362" s="1">
        <v>38353</v>
      </c>
      <c r="S362" t="s">
        <v>79</v>
      </c>
      <c r="T362" t="s">
        <v>71</v>
      </c>
      <c r="U362" t="s">
        <v>72</v>
      </c>
      <c r="V362" t="s">
        <v>101</v>
      </c>
      <c r="W362" t="s">
        <v>3879</v>
      </c>
      <c r="X362" t="s">
        <v>77</v>
      </c>
      <c r="Y362">
        <v>1247.0999999999999</v>
      </c>
      <c r="Z362">
        <v>33069700000</v>
      </c>
      <c r="AA362" t="s">
        <v>76</v>
      </c>
      <c r="AB362">
        <v>2</v>
      </c>
      <c r="AC362">
        <v>20</v>
      </c>
      <c r="AD362" t="s">
        <v>77</v>
      </c>
      <c r="AE362" t="s">
        <v>75</v>
      </c>
      <c r="AF362" t="s">
        <v>77</v>
      </c>
      <c r="AG362" t="s">
        <v>79</v>
      </c>
      <c r="AH362" t="s">
        <v>70</v>
      </c>
      <c r="AI362">
        <v>60</v>
      </c>
      <c r="AJ362">
        <v>0</v>
      </c>
      <c r="AL362" t="s">
        <v>193</v>
      </c>
      <c r="AO362">
        <v>2008006</v>
      </c>
      <c r="AP362">
        <v>20080630</v>
      </c>
      <c r="AQ362" t="s">
        <v>76</v>
      </c>
      <c r="AR362" t="s">
        <v>76</v>
      </c>
      <c r="AS362">
        <v>0</v>
      </c>
      <c r="AT362">
        <v>0</v>
      </c>
      <c r="AU362" t="s">
        <v>2433</v>
      </c>
      <c r="AV362" t="s">
        <v>84</v>
      </c>
      <c r="AW362" t="s">
        <v>2044</v>
      </c>
      <c r="AX362" t="s">
        <v>77</v>
      </c>
      <c r="AY362" t="s">
        <v>158</v>
      </c>
      <c r="AZ362">
        <v>682</v>
      </c>
      <c r="BA362" t="s">
        <v>76</v>
      </c>
      <c r="BB362" t="s">
        <v>75</v>
      </c>
      <c r="BC362" t="s">
        <v>2578</v>
      </c>
      <c r="BE362" t="s">
        <v>75</v>
      </c>
      <c r="BF362" t="s">
        <v>75</v>
      </c>
      <c r="BG362" t="s">
        <v>238</v>
      </c>
      <c r="BH362" t="s">
        <v>75</v>
      </c>
      <c r="BI362" s="1">
        <v>38391</v>
      </c>
    </row>
    <row r="363" spans="1:61">
      <c r="A363">
        <v>13556</v>
      </c>
      <c r="B363" t="s">
        <v>2579</v>
      </c>
      <c r="C363" t="s">
        <v>2573</v>
      </c>
      <c r="E363" t="s">
        <v>2574</v>
      </c>
      <c r="F363" t="s">
        <v>1538</v>
      </c>
      <c r="G363" t="s">
        <v>131</v>
      </c>
      <c r="H363" t="s">
        <v>132</v>
      </c>
      <c r="I363">
        <v>10022</v>
      </c>
      <c r="J363" t="s">
        <v>65</v>
      </c>
      <c r="K363" t="s">
        <v>2575</v>
      </c>
      <c r="L363" t="s">
        <v>2576</v>
      </c>
      <c r="M363" t="s">
        <v>2577</v>
      </c>
      <c r="O363" t="s">
        <v>363</v>
      </c>
      <c r="P363">
        <v>5000000</v>
      </c>
      <c r="R363" s="1">
        <v>38353</v>
      </c>
      <c r="S363" t="s">
        <v>79</v>
      </c>
      <c r="T363" t="s">
        <v>71</v>
      </c>
      <c r="U363" t="s">
        <v>72</v>
      </c>
      <c r="V363" t="s">
        <v>101</v>
      </c>
      <c r="W363" t="s">
        <v>3879</v>
      </c>
      <c r="X363" t="s">
        <v>77</v>
      </c>
      <c r="Y363">
        <v>7421.5</v>
      </c>
      <c r="Z363">
        <v>33069700000</v>
      </c>
      <c r="AA363" t="s">
        <v>76</v>
      </c>
      <c r="AB363">
        <v>2</v>
      </c>
      <c r="AC363">
        <v>20</v>
      </c>
      <c r="AD363" t="s">
        <v>77</v>
      </c>
      <c r="AE363" t="s">
        <v>75</v>
      </c>
      <c r="AF363" t="s">
        <v>77</v>
      </c>
      <c r="AG363" t="s">
        <v>79</v>
      </c>
      <c r="AH363" t="s">
        <v>70</v>
      </c>
      <c r="AI363">
        <v>60</v>
      </c>
      <c r="AJ363">
        <v>0</v>
      </c>
      <c r="AK363" t="s">
        <v>1078</v>
      </c>
      <c r="AL363" t="s">
        <v>193</v>
      </c>
      <c r="AO363">
        <v>2008006</v>
      </c>
      <c r="AP363">
        <v>20080630</v>
      </c>
      <c r="AQ363" t="s">
        <v>76</v>
      </c>
      <c r="AR363" t="s">
        <v>76</v>
      </c>
      <c r="AS363">
        <v>0</v>
      </c>
      <c r="AT363">
        <v>0</v>
      </c>
      <c r="AU363" t="s">
        <v>2433</v>
      </c>
      <c r="AV363" t="s">
        <v>84</v>
      </c>
      <c r="AW363" t="s">
        <v>2044</v>
      </c>
      <c r="AX363" t="s">
        <v>77</v>
      </c>
      <c r="AY363" t="s">
        <v>143</v>
      </c>
      <c r="AZ363">
        <v>682</v>
      </c>
      <c r="BA363" t="s">
        <v>76</v>
      </c>
      <c r="BB363" t="s">
        <v>77</v>
      </c>
      <c r="BE363" t="s">
        <v>75</v>
      </c>
      <c r="BF363" t="s">
        <v>75</v>
      </c>
      <c r="BG363" t="s">
        <v>238</v>
      </c>
      <c r="BH363" t="s">
        <v>75</v>
      </c>
      <c r="BI363" s="1">
        <v>38391</v>
      </c>
    </row>
    <row r="364" spans="1:61">
      <c r="A364">
        <v>11023</v>
      </c>
      <c r="B364" t="s">
        <v>2580</v>
      </c>
      <c r="C364" t="s">
        <v>2573</v>
      </c>
      <c r="E364" t="s">
        <v>2574</v>
      </c>
      <c r="F364" t="s">
        <v>1538</v>
      </c>
      <c r="G364" t="s">
        <v>131</v>
      </c>
      <c r="H364" t="s">
        <v>132</v>
      </c>
      <c r="I364">
        <v>10022</v>
      </c>
      <c r="J364" t="s">
        <v>65</v>
      </c>
      <c r="K364" t="s">
        <v>2575</v>
      </c>
      <c r="L364" t="s">
        <v>2576</v>
      </c>
      <c r="M364" t="s">
        <v>2577</v>
      </c>
      <c r="O364" t="s">
        <v>69</v>
      </c>
      <c r="P364">
        <v>5000000</v>
      </c>
      <c r="R364" s="1">
        <v>38078</v>
      </c>
      <c r="S364" t="s">
        <v>79</v>
      </c>
      <c r="T364" t="s">
        <v>71</v>
      </c>
      <c r="U364" t="s">
        <v>72</v>
      </c>
      <c r="V364" t="s">
        <v>101</v>
      </c>
      <c r="W364" t="s">
        <v>3880</v>
      </c>
      <c r="X364" t="s">
        <v>77</v>
      </c>
      <c r="Y364">
        <v>998.2</v>
      </c>
      <c r="Z364">
        <v>33069700000</v>
      </c>
      <c r="AA364" t="s">
        <v>76</v>
      </c>
      <c r="AB364">
        <v>1.5</v>
      </c>
      <c r="AC364">
        <v>20</v>
      </c>
      <c r="AD364" t="s">
        <v>77</v>
      </c>
      <c r="AE364" t="s">
        <v>75</v>
      </c>
      <c r="AF364" t="s">
        <v>77</v>
      </c>
      <c r="AG364" t="s">
        <v>79</v>
      </c>
      <c r="AH364" t="s">
        <v>70</v>
      </c>
      <c r="AI364">
        <v>60</v>
      </c>
      <c r="AK364" t="s">
        <v>1078</v>
      </c>
      <c r="AL364" t="s">
        <v>193</v>
      </c>
      <c r="AO364">
        <v>2008006</v>
      </c>
      <c r="AP364">
        <v>20080630</v>
      </c>
      <c r="AQ364" t="s">
        <v>76</v>
      </c>
      <c r="AR364" t="s">
        <v>76</v>
      </c>
      <c r="AS364">
        <v>0</v>
      </c>
      <c r="AT364">
        <v>0</v>
      </c>
      <c r="AU364" t="s">
        <v>2433</v>
      </c>
      <c r="AW364" t="s">
        <v>2044</v>
      </c>
      <c r="AX364" t="s">
        <v>77</v>
      </c>
      <c r="AY364" t="s">
        <v>86</v>
      </c>
      <c r="AZ364">
        <v>682</v>
      </c>
      <c r="BA364" t="s">
        <v>76</v>
      </c>
      <c r="BB364" t="s">
        <v>75</v>
      </c>
      <c r="BC364" t="s">
        <v>2578</v>
      </c>
      <c r="BE364" t="s">
        <v>75</v>
      </c>
      <c r="BF364" t="s">
        <v>75</v>
      </c>
      <c r="BG364" t="s">
        <v>238</v>
      </c>
      <c r="BH364" t="s">
        <v>75</v>
      </c>
      <c r="BI364" s="1">
        <v>38118</v>
      </c>
    </row>
    <row r="365" spans="1:61">
      <c r="A365">
        <v>11024</v>
      </c>
      <c r="B365" t="s">
        <v>2578</v>
      </c>
      <c r="C365" t="s">
        <v>2573</v>
      </c>
      <c r="E365" t="s">
        <v>2574</v>
      </c>
      <c r="F365" t="s">
        <v>1538</v>
      </c>
      <c r="G365" t="s">
        <v>131</v>
      </c>
      <c r="H365" t="s">
        <v>132</v>
      </c>
      <c r="I365">
        <v>10022</v>
      </c>
      <c r="J365" t="s">
        <v>65</v>
      </c>
      <c r="K365" t="s">
        <v>2575</v>
      </c>
      <c r="L365" t="s">
        <v>2576</v>
      </c>
      <c r="M365" t="s">
        <v>2577</v>
      </c>
      <c r="O365" t="s">
        <v>206</v>
      </c>
      <c r="P365">
        <v>5000000</v>
      </c>
      <c r="R365" s="1">
        <v>38078</v>
      </c>
      <c r="S365" t="s">
        <v>79</v>
      </c>
      <c r="T365" t="s">
        <v>71</v>
      </c>
      <c r="U365" t="s">
        <v>72</v>
      </c>
      <c r="V365" t="s">
        <v>101</v>
      </c>
      <c r="W365" t="s">
        <v>3881</v>
      </c>
      <c r="X365" t="s">
        <v>77</v>
      </c>
      <c r="Y365">
        <v>4423.5</v>
      </c>
      <c r="Z365">
        <v>33069700000</v>
      </c>
      <c r="AA365" t="s">
        <v>76</v>
      </c>
      <c r="AB365">
        <v>1.5</v>
      </c>
      <c r="AC365">
        <v>20</v>
      </c>
      <c r="AD365" t="s">
        <v>77</v>
      </c>
      <c r="AE365" t="s">
        <v>75</v>
      </c>
      <c r="AF365" t="s">
        <v>77</v>
      </c>
      <c r="AG365" t="s">
        <v>79</v>
      </c>
      <c r="AH365" t="s">
        <v>70</v>
      </c>
      <c r="AI365">
        <v>60</v>
      </c>
      <c r="AK365" t="s">
        <v>1078</v>
      </c>
      <c r="AL365" t="s">
        <v>193</v>
      </c>
      <c r="AO365">
        <v>2008006</v>
      </c>
      <c r="AP365">
        <v>20080630</v>
      </c>
      <c r="AQ365" t="s">
        <v>76</v>
      </c>
      <c r="AR365" t="s">
        <v>76</v>
      </c>
      <c r="AU365" t="s">
        <v>2433</v>
      </c>
      <c r="AW365" t="s">
        <v>666</v>
      </c>
      <c r="AX365" t="s">
        <v>77</v>
      </c>
      <c r="AY365" t="s">
        <v>143</v>
      </c>
      <c r="AZ365">
        <v>682</v>
      </c>
      <c r="BA365" t="s">
        <v>76</v>
      </c>
      <c r="BB365" t="s">
        <v>77</v>
      </c>
      <c r="BE365" t="s">
        <v>77</v>
      </c>
      <c r="BF365" t="s">
        <v>75</v>
      </c>
      <c r="BG365" t="s">
        <v>238</v>
      </c>
      <c r="BH365" t="s">
        <v>75</v>
      </c>
      <c r="BI365" s="1">
        <v>38118</v>
      </c>
    </row>
    <row r="366" spans="1:61">
      <c r="A366">
        <v>9142</v>
      </c>
      <c r="B366" t="s">
        <v>2581</v>
      </c>
      <c r="C366" t="s">
        <v>2573</v>
      </c>
      <c r="D366" t="s">
        <v>2582</v>
      </c>
      <c r="E366" t="s">
        <v>2574</v>
      </c>
      <c r="F366" t="s">
        <v>1538</v>
      </c>
      <c r="G366" t="s">
        <v>131</v>
      </c>
      <c r="H366" t="s">
        <v>132</v>
      </c>
      <c r="I366">
        <v>10022</v>
      </c>
      <c r="J366" t="s">
        <v>65</v>
      </c>
      <c r="K366" t="s">
        <v>2575</v>
      </c>
      <c r="L366" t="s">
        <v>2576</v>
      </c>
      <c r="M366" t="s">
        <v>2577</v>
      </c>
      <c r="O366" t="s">
        <v>481</v>
      </c>
      <c r="P366">
        <v>1000000</v>
      </c>
      <c r="R366" s="1">
        <v>37012</v>
      </c>
      <c r="S366" t="s">
        <v>79</v>
      </c>
      <c r="T366" t="s">
        <v>71</v>
      </c>
      <c r="U366" t="s">
        <v>72</v>
      </c>
      <c r="V366" t="s">
        <v>138</v>
      </c>
      <c r="W366" t="s">
        <v>3882</v>
      </c>
      <c r="X366" t="s">
        <v>77</v>
      </c>
      <c r="Y366">
        <v>3330.7</v>
      </c>
      <c r="Z366">
        <v>33069700000</v>
      </c>
      <c r="AA366" t="s">
        <v>76</v>
      </c>
      <c r="AB366">
        <v>1</v>
      </c>
      <c r="AC366">
        <v>20</v>
      </c>
      <c r="AD366" t="s">
        <v>77</v>
      </c>
      <c r="AE366" t="s">
        <v>75</v>
      </c>
      <c r="AF366" t="s">
        <v>77</v>
      </c>
      <c r="AG366" t="s">
        <v>79</v>
      </c>
      <c r="AH366" t="s">
        <v>79</v>
      </c>
      <c r="AI366">
        <v>60</v>
      </c>
      <c r="AJ366">
        <v>0</v>
      </c>
      <c r="AK366" t="s">
        <v>2583</v>
      </c>
      <c r="AL366" t="s">
        <v>1920</v>
      </c>
      <c r="AM366" s="1">
        <v>37621</v>
      </c>
      <c r="AO366">
        <v>2008006</v>
      </c>
      <c r="AP366">
        <v>20080630</v>
      </c>
      <c r="AQ366" t="s">
        <v>76</v>
      </c>
      <c r="AR366" t="s">
        <v>76</v>
      </c>
      <c r="AS366">
        <v>0</v>
      </c>
      <c r="AT366">
        <v>0</v>
      </c>
      <c r="AU366" t="s">
        <v>2433</v>
      </c>
      <c r="AW366" t="s">
        <v>2584</v>
      </c>
      <c r="AX366" t="s">
        <v>77</v>
      </c>
      <c r="AY366" t="s">
        <v>366</v>
      </c>
      <c r="AZ366">
        <v>682</v>
      </c>
      <c r="BA366" t="s">
        <v>76</v>
      </c>
      <c r="BB366" t="s">
        <v>77</v>
      </c>
      <c r="BD366" t="s">
        <v>252</v>
      </c>
      <c r="BE366" t="s">
        <v>75</v>
      </c>
      <c r="BF366" t="s">
        <v>75</v>
      </c>
      <c r="BG366" t="s">
        <v>238</v>
      </c>
      <c r="BH366" t="s">
        <v>75</v>
      </c>
      <c r="BI366" s="1">
        <v>38077</v>
      </c>
    </row>
    <row r="367" spans="1:61">
      <c r="A367">
        <v>1290</v>
      </c>
      <c r="B367" t="s">
        <v>2585</v>
      </c>
      <c r="C367" t="s">
        <v>2573</v>
      </c>
      <c r="D367" t="s">
        <v>2582</v>
      </c>
      <c r="E367" t="s">
        <v>2574</v>
      </c>
      <c r="F367" t="s">
        <v>1538</v>
      </c>
      <c r="G367" t="s">
        <v>131</v>
      </c>
      <c r="H367" t="s">
        <v>132</v>
      </c>
      <c r="I367">
        <v>10022</v>
      </c>
      <c r="J367" t="s">
        <v>65</v>
      </c>
      <c r="K367" t="s">
        <v>2575</v>
      </c>
      <c r="L367" t="s">
        <v>2576</v>
      </c>
      <c r="M367" t="s">
        <v>2577</v>
      </c>
      <c r="O367" t="s">
        <v>481</v>
      </c>
      <c r="P367">
        <v>1000000</v>
      </c>
      <c r="R367" s="1">
        <v>35186</v>
      </c>
      <c r="S367" t="s">
        <v>79</v>
      </c>
      <c r="T367" t="s">
        <v>71</v>
      </c>
      <c r="U367" t="s">
        <v>72</v>
      </c>
      <c r="V367" t="s">
        <v>138</v>
      </c>
      <c r="W367" t="s">
        <v>3882</v>
      </c>
      <c r="X367" t="s">
        <v>77</v>
      </c>
      <c r="Y367">
        <v>2412.1999999999998</v>
      </c>
      <c r="Z367">
        <v>33069700000</v>
      </c>
      <c r="AA367" t="s">
        <v>76</v>
      </c>
      <c r="AB367">
        <v>1</v>
      </c>
      <c r="AC367">
        <v>20</v>
      </c>
      <c r="AD367" t="s">
        <v>77</v>
      </c>
      <c r="AE367" t="s">
        <v>75</v>
      </c>
      <c r="AF367" t="s">
        <v>77</v>
      </c>
      <c r="AG367" t="s">
        <v>79</v>
      </c>
      <c r="AH367" t="s">
        <v>79</v>
      </c>
      <c r="AI367">
        <v>60</v>
      </c>
      <c r="AJ367">
        <v>0</v>
      </c>
      <c r="AK367" t="s">
        <v>2583</v>
      </c>
      <c r="AL367" t="s">
        <v>1920</v>
      </c>
      <c r="AM367" s="1">
        <v>38352</v>
      </c>
      <c r="AN367">
        <v>10000000</v>
      </c>
      <c r="AO367">
        <v>2008006</v>
      </c>
      <c r="AP367">
        <v>20080630</v>
      </c>
      <c r="AQ367" t="s">
        <v>76</v>
      </c>
      <c r="AR367" t="s">
        <v>76</v>
      </c>
      <c r="AS367">
        <v>0</v>
      </c>
      <c r="AT367">
        <v>0</v>
      </c>
      <c r="AU367" t="s">
        <v>2433</v>
      </c>
      <c r="AW367" t="s">
        <v>2584</v>
      </c>
      <c r="AX367" t="s">
        <v>77</v>
      </c>
      <c r="AY367" t="s">
        <v>366</v>
      </c>
      <c r="AZ367">
        <v>682</v>
      </c>
      <c r="BA367" t="s">
        <v>76</v>
      </c>
      <c r="BB367" t="s">
        <v>77</v>
      </c>
      <c r="BD367" t="s">
        <v>252</v>
      </c>
      <c r="BE367" t="s">
        <v>77</v>
      </c>
      <c r="BF367" t="s">
        <v>77</v>
      </c>
      <c r="BG367" t="s">
        <v>238</v>
      </c>
      <c r="BH367" t="s">
        <v>75</v>
      </c>
      <c r="BI367" s="1">
        <v>35186</v>
      </c>
    </row>
    <row r="368" spans="1:61">
      <c r="A368">
        <v>9143</v>
      </c>
      <c r="B368" t="s">
        <v>2586</v>
      </c>
      <c r="C368" t="s">
        <v>2573</v>
      </c>
      <c r="D368" t="s">
        <v>2582</v>
      </c>
      <c r="E368" t="s">
        <v>2574</v>
      </c>
      <c r="F368" t="s">
        <v>1538</v>
      </c>
      <c r="G368" t="s">
        <v>131</v>
      </c>
      <c r="H368" t="s">
        <v>132</v>
      </c>
      <c r="I368">
        <v>10022</v>
      </c>
      <c r="J368" t="s">
        <v>65</v>
      </c>
      <c r="K368" t="s">
        <v>2575</v>
      </c>
      <c r="L368" t="s">
        <v>2576</v>
      </c>
      <c r="M368" t="s">
        <v>2577</v>
      </c>
      <c r="O368" t="s">
        <v>69</v>
      </c>
      <c r="P368">
        <v>1000000</v>
      </c>
      <c r="R368" s="1">
        <v>37742</v>
      </c>
      <c r="S368" t="s">
        <v>79</v>
      </c>
      <c r="T368" t="s">
        <v>71</v>
      </c>
      <c r="U368" t="s">
        <v>72</v>
      </c>
      <c r="V368" t="s">
        <v>138</v>
      </c>
      <c r="W368" t="s">
        <v>3883</v>
      </c>
      <c r="X368" t="s">
        <v>77</v>
      </c>
      <c r="Y368">
        <v>461.9</v>
      </c>
      <c r="Z368">
        <v>33069700000</v>
      </c>
      <c r="AA368" t="s">
        <v>76</v>
      </c>
      <c r="AB368">
        <v>1</v>
      </c>
      <c r="AC368">
        <v>20</v>
      </c>
      <c r="AD368" t="s">
        <v>77</v>
      </c>
      <c r="AE368" t="s">
        <v>75</v>
      </c>
      <c r="AF368" t="s">
        <v>77</v>
      </c>
      <c r="AG368" t="s">
        <v>79</v>
      </c>
      <c r="AH368" t="s">
        <v>70</v>
      </c>
      <c r="AI368">
        <v>60</v>
      </c>
      <c r="AJ368" t="s">
        <v>104</v>
      </c>
      <c r="AK368" t="s">
        <v>2587</v>
      </c>
      <c r="AL368" t="s">
        <v>1920</v>
      </c>
      <c r="AM368" s="1">
        <v>37621</v>
      </c>
      <c r="AN368">
        <v>10000000</v>
      </c>
      <c r="AO368">
        <v>2008006</v>
      </c>
      <c r="AP368">
        <v>20080630</v>
      </c>
      <c r="AQ368" t="s">
        <v>76</v>
      </c>
      <c r="AR368" t="s">
        <v>76</v>
      </c>
      <c r="AS368">
        <v>0</v>
      </c>
      <c r="AT368">
        <v>0</v>
      </c>
      <c r="AU368" t="s">
        <v>2433</v>
      </c>
      <c r="AW368" t="s">
        <v>2584</v>
      </c>
      <c r="AX368" t="s">
        <v>77</v>
      </c>
      <c r="AY368" t="s">
        <v>158</v>
      </c>
      <c r="AZ368">
        <v>682</v>
      </c>
      <c r="BA368" t="s">
        <v>76</v>
      </c>
      <c r="BB368" t="s">
        <v>75</v>
      </c>
      <c r="BD368" t="s">
        <v>252</v>
      </c>
      <c r="BE368" t="s">
        <v>75</v>
      </c>
      <c r="BF368" t="s">
        <v>75</v>
      </c>
      <c r="BG368" t="s">
        <v>238</v>
      </c>
      <c r="BH368" t="s">
        <v>75</v>
      </c>
      <c r="BI368" s="1">
        <v>38077</v>
      </c>
    </row>
    <row r="369" spans="1:61">
      <c r="A369">
        <v>1291</v>
      </c>
      <c r="B369" t="s">
        <v>2588</v>
      </c>
      <c r="C369" t="s">
        <v>2573</v>
      </c>
      <c r="D369" t="s">
        <v>2582</v>
      </c>
      <c r="E369" t="s">
        <v>2574</v>
      </c>
      <c r="F369" t="s">
        <v>1538</v>
      </c>
      <c r="G369" t="s">
        <v>131</v>
      </c>
      <c r="H369" t="s">
        <v>132</v>
      </c>
      <c r="I369">
        <v>10022</v>
      </c>
      <c r="J369" t="s">
        <v>65</v>
      </c>
      <c r="K369" t="s">
        <v>2575</v>
      </c>
      <c r="L369" t="s">
        <v>2576</v>
      </c>
      <c r="M369" t="s">
        <v>2577</v>
      </c>
      <c r="O369" t="s">
        <v>69</v>
      </c>
      <c r="P369">
        <v>1000000</v>
      </c>
      <c r="R369" s="1">
        <v>34516</v>
      </c>
      <c r="S369" t="s">
        <v>79</v>
      </c>
      <c r="T369" t="s">
        <v>71</v>
      </c>
      <c r="U369" t="s">
        <v>72</v>
      </c>
      <c r="V369" t="s">
        <v>138</v>
      </c>
      <c r="W369" t="s">
        <v>3883</v>
      </c>
      <c r="X369" t="s">
        <v>77</v>
      </c>
      <c r="Y369">
        <v>671.6</v>
      </c>
      <c r="Z369">
        <v>33069700000</v>
      </c>
      <c r="AA369" t="s">
        <v>76</v>
      </c>
      <c r="AB369">
        <v>1</v>
      </c>
      <c r="AC369">
        <v>20</v>
      </c>
      <c r="AD369" t="s">
        <v>77</v>
      </c>
      <c r="AE369" t="s">
        <v>75</v>
      </c>
      <c r="AF369" t="s">
        <v>77</v>
      </c>
      <c r="AG369" t="s">
        <v>79</v>
      </c>
      <c r="AH369" t="s">
        <v>70</v>
      </c>
      <c r="AI369">
        <v>60</v>
      </c>
      <c r="AJ369" t="s">
        <v>104</v>
      </c>
      <c r="AK369" t="s">
        <v>2587</v>
      </c>
      <c r="AL369" t="s">
        <v>1920</v>
      </c>
      <c r="AM369" s="1">
        <v>36891</v>
      </c>
      <c r="AN369">
        <v>10000000</v>
      </c>
      <c r="AO369">
        <v>2008006</v>
      </c>
      <c r="AP369">
        <v>20080630</v>
      </c>
      <c r="AQ369" t="s">
        <v>76</v>
      </c>
      <c r="AR369" t="s">
        <v>76</v>
      </c>
      <c r="AS369">
        <v>0</v>
      </c>
      <c r="AT369">
        <v>0</v>
      </c>
      <c r="AU369" t="s">
        <v>2433</v>
      </c>
      <c r="AW369" t="s">
        <v>2584</v>
      </c>
      <c r="AX369" t="s">
        <v>77</v>
      </c>
      <c r="AY369" t="s">
        <v>158</v>
      </c>
      <c r="AZ369">
        <v>682</v>
      </c>
      <c r="BA369" t="s">
        <v>76</v>
      </c>
      <c r="BB369" t="s">
        <v>75</v>
      </c>
      <c r="BC369" t="s">
        <v>2585</v>
      </c>
      <c r="BD369" t="s">
        <v>688</v>
      </c>
      <c r="BE369" t="s">
        <v>75</v>
      </c>
      <c r="BF369" t="s">
        <v>75</v>
      </c>
      <c r="BG369" t="s">
        <v>238</v>
      </c>
      <c r="BH369" t="s">
        <v>75</v>
      </c>
      <c r="BI369" s="1">
        <v>35186</v>
      </c>
    </row>
    <row r="370" spans="1:61">
      <c r="A370">
        <v>9604</v>
      </c>
      <c r="B370" t="s">
        <v>2589</v>
      </c>
      <c r="C370" t="s">
        <v>678</v>
      </c>
      <c r="D370" t="s">
        <v>2590</v>
      </c>
      <c r="E370" t="s">
        <v>679</v>
      </c>
      <c r="F370" t="s">
        <v>680</v>
      </c>
      <c r="G370" t="s">
        <v>681</v>
      </c>
      <c r="H370" t="s">
        <v>682</v>
      </c>
      <c r="I370">
        <v>8002</v>
      </c>
      <c r="J370" t="s">
        <v>65</v>
      </c>
      <c r="K370" t="s">
        <v>683</v>
      </c>
      <c r="L370" t="s">
        <v>684</v>
      </c>
      <c r="M370" t="s">
        <v>685</v>
      </c>
      <c r="O370" t="s">
        <v>69</v>
      </c>
      <c r="P370">
        <v>100000</v>
      </c>
      <c r="Q370">
        <v>10000</v>
      </c>
      <c r="R370" s="1">
        <v>37347</v>
      </c>
      <c r="S370" t="s">
        <v>79</v>
      </c>
      <c r="T370" t="s">
        <v>71</v>
      </c>
      <c r="U370" t="s">
        <v>72</v>
      </c>
      <c r="V370" t="s">
        <v>153</v>
      </c>
      <c r="W370" t="s">
        <v>3884</v>
      </c>
      <c r="X370" t="s">
        <v>75</v>
      </c>
      <c r="Y370">
        <v>13.27</v>
      </c>
      <c r="Z370">
        <v>4489000000</v>
      </c>
      <c r="AA370" t="s">
        <v>76</v>
      </c>
      <c r="AB370">
        <v>1</v>
      </c>
      <c r="AC370">
        <v>20</v>
      </c>
      <c r="AD370" t="s">
        <v>77</v>
      </c>
      <c r="AE370" t="s">
        <v>75</v>
      </c>
      <c r="AF370" t="s">
        <v>77</v>
      </c>
      <c r="AG370" t="s">
        <v>79</v>
      </c>
      <c r="AH370" t="s">
        <v>79</v>
      </c>
      <c r="AI370">
        <v>90</v>
      </c>
      <c r="AJ370" t="s">
        <v>104</v>
      </c>
      <c r="AK370" t="s">
        <v>2591</v>
      </c>
      <c r="AL370" t="s">
        <v>2592</v>
      </c>
      <c r="AN370">
        <v>1000000</v>
      </c>
      <c r="AO370">
        <v>2008007</v>
      </c>
      <c r="AP370">
        <v>20080731</v>
      </c>
      <c r="AQ370" t="s">
        <v>76</v>
      </c>
      <c r="AR370" t="s">
        <v>76</v>
      </c>
      <c r="AS370">
        <v>0</v>
      </c>
      <c r="AT370" t="s">
        <v>84</v>
      </c>
      <c r="AX370" t="s">
        <v>77</v>
      </c>
      <c r="AY370" t="s">
        <v>86</v>
      </c>
      <c r="AZ370">
        <v>982</v>
      </c>
      <c r="BA370" t="s">
        <v>76</v>
      </c>
      <c r="BB370" t="s">
        <v>75</v>
      </c>
      <c r="BD370" t="s">
        <v>2593</v>
      </c>
      <c r="BE370" t="s">
        <v>77</v>
      </c>
      <c r="BF370" t="s">
        <v>75</v>
      </c>
      <c r="BG370" t="s">
        <v>88</v>
      </c>
      <c r="BH370" t="s">
        <v>75</v>
      </c>
      <c r="BI370" s="1">
        <v>37949</v>
      </c>
    </row>
    <row r="371" spans="1:61">
      <c r="A371">
        <v>18501</v>
      </c>
      <c r="B371" t="s">
        <v>2594</v>
      </c>
      <c r="C371" t="s">
        <v>678</v>
      </c>
      <c r="E371" t="s">
        <v>679</v>
      </c>
      <c r="F371" t="s">
        <v>680</v>
      </c>
      <c r="G371" t="s">
        <v>681</v>
      </c>
      <c r="H371" t="s">
        <v>682</v>
      </c>
      <c r="I371">
        <v>8002</v>
      </c>
      <c r="J371" t="s">
        <v>65</v>
      </c>
      <c r="K371" t="s">
        <v>683</v>
      </c>
      <c r="L371" t="s">
        <v>684</v>
      </c>
      <c r="M371" t="s">
        <v>685</v>
      </c>
      <c r="O371" t="s">
        <v>69</v>
      </c>
      <c r="P371">
        <v>250000</v>
      </c>
      <c r="Q371">
        <v>10000</v>
      </c>
      <c r="R371" s="1">
        <v>37932</v>
      </c>
      <c r="S371" t="s">
        <v>79</v>
      </c>
      <c r="T371" t="s">
        <v>71</v>
      </c>
      <c r="U371" t="s">
        <v>72</v>
      </c>
      <c r="V371" t="s">
        <v>101</v>
      </c>
      <c r="W371" t="s">
        <v>3885</v>
      </c>
      <c r="X371" t="s">
        <v>75</v>
      </c>
      <c r="Y371">
        <v>0.96</v>
      </c>
      <c r="Z371">
        <v>4489000000</v>
      </c>
      <c r="AA371" t="s">
        <v>76</v>
      </c>
      <c r="AB371">
        <v>1.5</v>
      </c>
      <c r="AC371">
        <v>20</v>
      </c>
      <c r="AD371" t="s">
        <v>77</v>
      </c>
      <c r="AE371" t="s">
        <v>75</v>
      </c>
      <c r="AF371" t="s">
        <v>77</v>
      </c>
      <c r="AG371" t="s">
        <v>79</v>
      </c>
      <c r="AH371" t="s">
        <v>79</v>
      </c>
      <c r="AJ371" t="s">
        <v>305</v>
      </c>
      <c r="AK371" t="s">
        <v>2595</v>
      </c>
      <c r="AL371" t="s">
        <v>2592</v>
      </c>
      <c r="AM371" s="1">
        <v>38717</v>
      </c>
      <c r="AN371">
        <v>1000000</v>
      </c>
      <c r="AO371">
        <v>2008007</v>
      </c>
      <c r="AP371">
        <v>20080731</v>
      </c>
      <c r="AQ371" t="s">
        <v>76</v>
      </c>
      <c r="AR371" t="s">
        <v>76</v>
      </c>
      <c r="AS371">
        <v>0</v>
      </c>
      <c r="AT371">
        <v>0</v>
      </c>
      <c r="AU371" t="s">
        <v>2596</v>
      </c>
      <c r="AV371" t="s">
        <v>84</v>
      </c>
      <c r="AW371" t="s">
        <v>2597</v>
      </c>
      <c r="AX371" t="s">
        <v>77</v>
      </c>
      <c r="AY371" t="s">
        <v>86</v>
      </c>
      <c r="AZ371">
        <v>982</v>
      </c>
      <c r="BA371" t="s">
        <v>76</v>
      </c>
      <c r="BB371" t="s">
        <v>75</v>
      </c>
      <c r="BD371" t="s">
        <v>2593</v>
      </c>
      <c r="BE371" t="s">
        <v>77</v>
      </c>
      <c r="BF371" t="s">
        <v>75</v>
      </c>
      <c r="BG371" t="s">
        <v>88</v>
      </c>
      <c r="BH371" t="s">
        <v>75</v>
      </c>
      <c r="BI371" s="1">
        <v>38967</v>
      </c>
    </row>
    <row r="372" spans="1:61">
      <c r="A372">
        <v>17046</v>
      </c>
      <c r="B372" t="s">
        <v>2598</v>
      </c>
      <c r="C372" t="s">
        <v>2599</v>
      </c>
      <c r="D372" t="s">
        <v>2600</v>
      </c>
      <c r="E372" t="s">
        <v>2601</v>
      </c>
      <c r="F372" t="s">
        <v>2602</v>
      </c>
      <c r="G372" t="s">
        <v>131</v>
      </c>
      <c r="H372" t="s">
        <v>132</v>
      </c>
      <c r="I372">
        <v>10022</v>
      </c>
      <c r="J372" t="s">
        <v>65</v>
      </c>
      <c r="K372" t="s">
        <v>2603</v>
      </c>
      <c r="L372" t="s">
        <v>2604</v>
      </c>
      <c r="M372" t="s">
        <v>2605</v>
      </c>
      <c r="O372" t="s">
        <v>69</v>
      </c>
      <c r="P372">
        <v>5000000</v>
      </c>
      <c r="Q372">
        <v>500000</v>
      </c>
      <c r="R372" s="1">
        <v>38869</v>
      </c>
      <c r="S372" t="s">
        <v>79</v>
      </c>
      <c r="T372" t="s">
        <v>71</v>
      </c>
      <c r="U372" t="s">
        <v>72</v>
      </c>
      <c r="V372" t="s">
        <v>101</v>
      </c>
      <c r="W372" t="s">
        <v>3886</v>
      </c>
      <c r="X372" t="s">
        <v>77</v>
      </c>
      <c r="Y372">
        <v>11</v>
      </c>
      <c r="Z372">
        <v>6500000000</v>
      </c>
      <c r="AA372" t="s">
        <v>76</v>
      </c>
      <c r="AB372">
        <v>2</v>
      </c>
      <c r="AC372">
        <v>20</v>
      </c>
      <c r="AD372" t="s">
        <v>77</v>
      </c>
      <c r="AE372" t="s">
        <v>75</v>
      </c>
      <c r="AF372" t="s">
        <v>77</v>
      </c>
      <c r="AG372" t="s">
        <v>79</v>
      </c>
      <c r="AH372" t="s">
        <v>70</v>
      </c>
      <c r="AI372">
        <v>45</v>
      </c>
      <c r="AJ372" t="s">
        <v>104</v>
      </c>
      <c r="AK372" t="s">
        <v>192</v>
      </c>
      <c r="AL372" t="s">
        <v>2606</v>
      </c>
      <c r="AO372">
        <v>2007009</v>
      </c>
      <c r="AP372">
        <v>20080331</v>
      </c>
      <c r="AQ372" t="s">
        <v>76</v>
      </c>
      <c r="AR372" t="s">
        <v>76</v>
      </c>
      <c r="AU372" t="s">
        <v>270</v>
      </c>
      <c r="AW372" t="s">
        <v>1782</v>
      </c>
      <c r="AX372" t="s">
        <v>77</v>
      </c>
      <c r="AY372" t="s">
        <v>86</v>
      </c>
      <c r="AZ372">
        <v>220</v>
      </c>
      <c r="BA372" t="s">
        <v>76</v>
      </c>
      <c r="BB372" t="s">
        <v>75</v>
      </c>
      <c r="BE372" t="s">
        <v>75</v>
      </c>
      <c r="BF372" t="s">
        <v>75</v>
      </c>
      <c r="BG372" t="s">
        <v>238</v>
      </c>
      <c r="BH372" t="s">
        <v>75</v>
      </c>
      <c r="BI372" s="1">
        <v>39066</v>
      </c>
    </row>
    <row r="373" spans="1:61">
      <c r="A373">
        <v>19326</v>
      </c>
      <c r="B373" t="s">
        <v>2607</v>
      </c>
      <c r="C373" t="s">
        <v>2599</v>
      </c>
      <c r="D373" t="s">
        <v>2600</v>
      </c>
      <c r="E373" t="s">
        <v>2601</v>
      </c>
      <c r="F373" t="s">
        <v>2602</v>
      </c>
      <c r="G373" t="s">
        <v>131</v>
      </c>
      <c r="H373" t="s">
        <v>132</v>
      </c>
      <c r="I373">
        <v>10022</v>
      </c>
      <c r="J373" t="s">
        <v>65</v>
      </c>
      <c r="K373" t="s">
        <v>2603</v>
      </c>
      <c r="L373" t="s">
        <v>2604</v>
      </c>
      <c r="M373" t="s">
        <v>2605</v>
      </c>
      <c r="O373" t="s">
        <v>206</v>
      </c>
      <c r="P373">
        <v>1000000</v>
      </c>
      <c r="Q373">
        <v>50000</v>
      </c>
      <c r="R373" s="1">
        <v>38869</v>
      </c>
      <c r="S373" t="s">
        <v>79</v>
      </c>
      <c r="T373" t="s">
        <v>71</v>
      </c>
      <c r="U373" t="s">
        <v>72</v>
      </c>
      <c r="V373" t="s">
        <v>101</v>
      </c>
      <c r="W373" t="s">
        <v>3887</v>
      </c>
      <c r="X373" t="s">
        <v>77</v>
      </c>
      <c r="Y373">
        <v>141</v>
      </c>
      <c r="Z373">
        <v>6500000000</v>
      </c>
      <c r="AA373" t="s">
        <v>76</v>
      </c>
      <c r="AB373">
        <v>2</v>
      </c>
      <c r="AC373">
        <v>20</v>
      </c>
      <c r="AD373" t="s">
        <v>77</v>
      </c>
      <c r="AE373" t="s">
        <v>75</v>
      </c>
      <c r="AF373" t="s">
        <v>77</v>
      </c>
      <c r="AG373" t="s">
        <v>79</v>
      </c>
      <c r="AH373" t="s">
        <v>70</v>
      </c>
      <c r="AI373">
        <v>45</v>
      </c>
      <c r="AJ373" t="s">
        <v>104</v>
      </c>
      <c r="AK373" t="s">
        <v>192</v>
      </c>
      <c r="AL373" t="s">
        <v>2606</v>
      </c>
      <c r="AO373">
        <v>2007009</v>
      </c>
      <c r="AP373">
        <v>20080331</v>
      </c>
      <c r="AQ373" t="s">
        <v>76</v>
      </c>
      <c r="AR373" t="s">
        <v>76</v>
      </c>
      <c r="AU373" t="s">
        <v>270</v>
      </c>
      <c r="AW373" t="s">
        <v>418</v>
      </c>
      <c r="AX373" t="s">
        <v>77</v>
      </c>
      <c r="AY373" t="s">
        <v>143</v>
      </c>
      <c r="AZ373">
        <v>220</v>
      </c>
      <c r="BA373" t="s">
        <v>76</v>
      </c>
      <c r="BB373" t="s">
        <v>77</v>
      </c>
      <c r="BD373" t="s">
        <v>270</v>
      </c>
      <c r="BE373" t="s">
        <v>75</v>
      </c>
      <c r="BF373" t="s">
        <v>75</v>
      </c>
      <c r="BG373" t="s">
        <v>238</v>
      </c>
      <c r="BH373" t="s">
        <v>75</v>
      </c>
      <c r="BI373" s="1">
        <v>39066</v>
      </c>
    </row>
    <row r="374" spans="1:61">
      <c r="A374">
        <v>16566</v>
      </c>
      <c r="B374" t="s">
        <v>2608</v>
      </c>
      <c r="C374" t="s">
        <v>2599</v>
      </c>
      <c r="E374" t="s">
        <v>2601</v>
      </c>
      <c r="F374" t="s">
        <v>2602</v>
      </c>
      <c r="G374" t="s">
        <v>131</v>
      </c>
      <c r="H374" t="s">
        <v>132</v>
      </c>
      <c r="I374">
        <v>10022</v>
      </c>
      <c r="J374" t="s">
        <v>65</v>
      </c>
      <c r="K374" t="s">
        <v>2603</v>
      </c>
      <c r="L374" t="s">
        <v>2604</v>
      </c>
      <c r="M374" t="s">
        <v>2605</v>
      </c>
      <c r="O374" t="s">
        <v>69</v>
      </c>
      <c r="P374">
        <v>500000</v>
      </c>
      <c r="R374" s="1">
        <v>38534</v>
      </c>
      <c r="S374" t="s">
        <v>79</v>
      </c>
      <c r="T374" t="s">
        <v>71</v>
      </c>
      <c r="U374" t="s">
        <v>72</v>
      </c>
      <c r="V374" t="s">
        <v>190</v>
      </c>
      <c r="W374" t="s">
        <v>3888</v>
      </c>
      <c r="X374" t="s">
        <v>77</v>
      </c>
      <c r="Y374">
        <v>221.4</v>
      </c>
      <c r="Z374">
        <v>6500000000</v>
      </c>
      <c r="AA374" t="s">
        <v>76</v>
      </c>
      <c r="AB374">
        <v>1</v>
      </c>
      <c r="AC374">
        <v>20</v>
      </c>
      <c r="AD374" t="s">
        <v>77</v>
      </c>
      <c r="AE374" t="s">
        <v>75</v>
      </c>
      <c r="AF374" t="s">
        <v>77</v>
      </c>
      <c r="AG374" t="s">
        <v>79</v>
      </c>
      <c r="AH374" t="s">
        <v>79</v>
      </c>
      <c r="AI374">
        <v>30</v>
      </c>
      <c r="AJ374" t="s">
        <v>104</v>
      </c>
      <c r="AL374" t="s">
        <v>580</v>
      </c>
      <c r="AN374">
        <v>0</v>
      </c>
      <c r="AO374">
        <v>2008002</v>
      </c>
      <c r="AP374">
        <v>20080331</v>
      </c>
      <c r="AQ374" t="s">
        <v>76</v>
      </c>
      <c r="AR374" t="s">
        <v>76</v>
      </c>
      <c r="AW374" t="s">
        <v>1782</v>
      </c>
      <c r="AX374" t="s">
        <v>77</v>
      </c>
      <c r="AY374" t="s">
        <v>86</v>
      </c>
      <c r="AZ374">
        <v>220</v>
      </c>
      <c r="BA374" t="s">
        <v>76</v>
      </c>
      <c r="BB374" t="s">
        <v>75</v>
      </c>
      <c r="BE374" t="s">
        <v>75</v>
      </c>
      <c r="BF374" t="s">
        <v>75</v>
      </c>
      <c r="BG374" t="s">
        <v>238</v>
      </c>
      <c r="BH374" t="s">
        <v>75</v>
      </c>
      <c r="BI374" s="1">
        <v>38748</v>
      </c>
    </row>
    <row r="375" spans="1:61">
      <c r="A375">
        <v>16668</v>
      </c>
      <c r="B375" t="s">
        <v>2609</v>
      </c>
      <c r="C375" t="s">
        <v>2599</v>
      </c>
      <c r="E375" t="s">
        <v>2601</v>
      </c>
      <c r="F375" t="s">
        <v>2602</v>
      </c>
      <c r="G375" t="s">
        <v>131</v>
      </c>
      <c r="H375" t="s">
        <v>132</v>
      </c>
      <c r="I375">
        <v>10022</v>
      </c>
      <c r="J375" t="s">
        <v>65</v>
      </c>
      <c r="K375" t="s">
        <v>2603</v>
      </c>
      <c r="L375" t="s">
        <v>2604</v>
      </c>
      <c r="M375" t="s">
        <v>2605</v>
      </c>
      <c r="O375" t="s">
        <v>206</v>
      </c>
      <c r="P375">
        <v>500000</v>
      </c>
      <c r="R375" s="1">
        <v>38534</v>
      </c>
      <c r="S375" t="s">
        <v>79</v>
      </c>
      <c r="T375" t="s">
        <v>71</v>
      </c>
      <c r="U375" t="s">
        <v>72</v>
      </c>
      <c r="V375" t="s">
        <v>190</v>
      </c>
      <c r="W375" t="s">
        <v>3889</v>
      </c>
      <c r="X375" t="s">
        <v>77</v>
      </c>
      <c r="Z375">
        <v>6500000000</v>
      </c>
      <c r="AA375" t="s">
        <v>76</v>
      </c>
      <c r="AB375">
        <v>1</v>
      </c>
      <c r="AC375">
        <v>20</v>
      </c>
      <c r="AD375" t="s">
        <v>77</v>
      </c>
      <c r="AE375" t="s">
        <v>75</v>
      </c>
      <c r="AF375" t="s">
        <v>77</v>
      </c>
      <c r="AG375" t="s">
        <v>79</v>
      </c>
      <c r="AH375" t="s">
        <v>79</v>
      </c>
      <c r="AI375">
        <v>30</v>
      </c>
      <c r="AJ375" t="s">
        <v>104</v>
      </c>
      <c r="AL375" t="s">
        <v>2610</v>
      </c>
      <c r="AN375">
        <v>0</v>
      </c>
      <c r="AP375">
        <v>20080331</v>
      </c>
      <c r="AQ375" t="s">
        <v>76</v>
      </c>
      <c r="AR375" t="s">
        <v>76</v>
      </c>
      <c r="AU375" t="s">
        <v>2611</v>
      </c>
      <c r="AW375" t="s">
        <v>418</v>
      </c>
      <c r="AX375" t="s">
        <v>77</v>
      </c>
      <c r="AY375" t="s">
        <v>143</v>
      </c>
      <c r="AZ375">
        <v>220</v>
      </c>
      <c r="BA375" t="s">
        <v>76</v>
      </c>
      <c r="BB375" t="s">
        <v>77</v>
      </c>
      <c r="BD375" t="s">
        <v>2611</v>
      </c>
      <c r="BE375" t="s">
        <v>75</v>
      </c>
      <c r="BF375" t="s">
        <v>75</v>
      </c>
      <c r="BG375" t="s">
        <v>238</v>
      </c>
      <c r="BH375" t="s">
        <v>75</v>
      </c>
      <c r="BI375" s="1">
        <v>38748</v>
      </c>
    </row>
    <row r="376" spans="1:61">
      <c r="A376">
        <v>15086</v>
      </c>
      <c r="B376" t="s">
        <v>2612</v>
      </c>
      <c r="C376" t="s">
        <v>2613</v>
      </c>
      <c r="E376" t="s">
        <v>489</v>
      </c>
      <c r="F376" t="s">
        <v>2614</v>
      </c>
      <c r="G376" t="s">
        <v>131</v>
      </c>
      <c r="H376" t="s">
        <v>132</v>
      </c>
      <c r="I376">
        <v>10019</v>
      </c>
      <c r="J376" t="s">
        <v>65</v>
      </c>
      <c r="K376" t="s">
        <v>2615</v>
      </c>
      <c r="L376" t="s">
        <v>2616</v>
      </c>
      <c r="M376" t="s">
        <v>2617</v>
      </c>
      <c r="N376" t="s">
        <v>2618</v>
      </c>
      <c r="O376" t="s">
        <v>481</v>
      </c>
      <c r="P376">
        <v>10000000</v>
      </c>
      <c r="Q376">
        <v>0</v>
      </c>
      <c r="R376" s="1">
        <v>38353</v>
      </c>
      <c r="S376" t="s">
        <v>79</v>
      </c>
      <c r="T376" t="s">
        <v>71</v>
      </c>
      <c r="U376" t="s">
        <v>72</v>
      </c>
      <c r="V376" t="s">
        <v>73</v>
      </c>
      <c r="W376" t="s">
        <v>3890</v>
      </c>
      <c r="X376" t="s">
        <v>177</v>
      </c>
      <c r="Y376">
        <v>3135.6</v>
      </c>
      <c r="Z376">
        <v>5160300000</v>
      </c>
      <c r="AA376" t="s">
        <v>76</v>
      </c>
      <c r="AB376">
        <v>1.5</v>
      </c>
      <c r="AC376">
        <v>20</v>
      </c>
      <c r="AD376" t="s">
        <v>77</v>
      </c>
      <c r="AE376" t="s">
        <v>75</v>
      </c>
      <c r="AF376" t="s">
        <v>77</v>
      </c>
      <c r="AG376" t="s">
        <v>79</v>
      </c>
      <c r="AH376" t="s">
        <v>70</v>
      </c>
      <c r="AI376">
        <v>45</v>
      </c>
      <c r="AJ376" t="s">
        <v>81</v>
      </c>
      <c r="AK376" t="s">
        <v>1214</v>
      </c>
      <c r="AL376" t="s">
        <v>556</v>
      </c>
      <c r="AM376" s="1">
        <v>39082</v>
      </c>
      <c r="AN376">
        <v>2000000</v>
      </c>
      <c r="AO376">
        <v>2008007</v>
      </c>
      <c r="AP376">
        <v>20080731</v>
      </c>
      <c r="AQ376" t="s">
        <v>76</v>
      </c>
      <c r="AR376" t="s">
        <v>76</v>
      </c>
      <c r="AS376">
        <v>0</v>
      </c>
      <c r="AT376">
        <v>0</v>
      </c>
      <c r="AU376" t="s">
        <v>284</v>
      </c>
      <c r="AV376" t="s">
        <v>84</v>
      </c>
      <c r="AW376" t="s">
        <v>2619</v>
      </c>
      <c r="AX376" t="s">
        <v>77</v>
      </c>
      <c r="AY376" t="s">
        <v>86</v>
      </c>
      <c r="AZ376">
        <v>5077</v>
      </c>
      <c r="BA376" t="s">
        <v>76</v>
      </c>
      <c r="BB376" t="s">
        <v>77</v>
      </c>
      <c r="BD376" t="s">
        <v>284</v>
      </c>
      <c r="BE376" t="s">
        <v>75</v>
      </c>
      <c r="BF376" t="s">
        <v>75</v>
      </c>
      <c r="BG376" t="s">
        <v>88</v>
      </c>
      <c r="BH376" t="s">
        <v>75</v>
      </c>
      <c r="BI376" s="1">
        <v>38798</v>
      </c>
    </row>
    <row r="377" spans="1:61">
      <c r="A377">
        <v>13119</v>
      </c>
      <c r="B377" t="s">
        <v>2620</v>
      </c>
      <c r="C377" t="s">
        <v>2613</v>
      </c>
      <c r="E377" t="s">
        <v>489</v>
      </c>
      <c r="F377" t="s">
        <v>2614</v>
      </c>
      <c r="G377" t="s">
        <v>131</v>
      </c>
      <c r="H377" t="s">
        <v>132</v>
      </c>
      <c r="I377">
        <v>10019</v>
      </c>
      <c r="J377" t="s">
        <v>65</v>
      </c>
      <c r="K377" t="s">
        <v>2615</v>
      </c>
      <c r="L377" t="s">
        <v>2616</v>
      </c>
      <c r="M377" t="s">
        <v>2617</v>
      </c>
      <c r="N377" t="s">
        <v>2618</v>
      </c>
      <c r="O377" t="s">
        <v>69</v>
      </c>
      <c r="P377">
        <v>10000000</v>
      </c>
      <c r="Q377">
        <v>0</v>
      </c>
      <c r="R377" s="1">
        <v>37987</v>
      </c>
      <c r="S377" t="s">
        <v>79</v>
      </c>
      <c r="T377" t="s">
        <v>71</v>
      </c>
      <c r="U377" t="s">
        <v>72</v>
      </c>
      <c r="V377" t="s">
        <v>73</v>
      </c>
      <c r="W377" t="s">
        <v>3890</v>
      </c>
      <c r="X377" t="s">
        <v>177</v>
      </c>
      <c r="Y377">
        <v>1997.1</v>
      </c>
      <c r="Z377">
        <v>5160300000</v>
      </c>
      <c r="AA377" t="s">
        <v>76</v>
      </c>
      <c r="AB377">
        <v>1.5</v>
      </c>
      <c r="AC377">
        <v>20</v>
      </c>
      <c r="AD377" t="s">
        <v>77</v>
      </c>
      <c r="AE377" t="s">
        <v>75</v>
      </c>
      <c r="AF377" t="s">
        <v>77</v>
      </c>
      <c r="AG377" t="s">
        <v>79</v>
      </c>
      <c r="AH377" t="s">
        <v>70</v>
      </c>
      <c r="AI377">
        <v>45</v>
      </c>
      <c r="AJ377" t="s">
        <v>81</v>
      </c>
      <c r="AK377" t="s">
        <v>1214</v>
      </c>
      <c r="AL377" t="s">
        <v>556</v>
      </c>
      <c r="AM377" s="1">
        <v>39082</v>
      </c>
      <c r="AN377">
        <v>5000000</v>
      </c>
      <c r="AO377">
        <v>2008007</v>
      </c>
      <c r="AP377">
        <v>20080731</v>
      </c>
      <c r="AQ377" t="s">
        <v>76</v>
      </c>
      <c r="AR377" t="s">
        <v>76</v>
      </c>
      <c r="AS377">
        <v>0</v>
      </c>
      <c r="AT377">
        <v>0</v>
      </c>
      <c r="AU377" t="s">
        <v>284</v>
      </c>
      <c r="AV377" t="s">
        <v>84</v>
      </c>
      <c r="AW377" t="s">
        <v>2619</v>
      </c>
      <c r="AX377" t="s">
        <v>77</v>
      </c>
      <c r="AY377" t="s">
        <v>86</v>
      </c>
      <c r="AZ377">
        <v>5077</v>
      </c>
      <c r="BA377" t="s">
        <v>76</v>
      </c>
      <c r="BB377" t="s">
        <v>75</v>
      </c>
      <c r="BE377" t="s">
        <v>77</v>
      </c>
      <c r="BF377" t="s">
        <v>75</v>
      </c>
      <c r="BG377" t="s">
        <v>88</v>
      </c>
      <c r="BH377" t="s">
        <v>75</v>
      </c>
      <c r="BI377" s="1">
        <v>38798</v>
      </c>
    </row>
    <row r="378" spans="1:61">
      <c r="A378">
        <v>7676</v>
      </c>
      <c r="B378" t="s">
        <v>2621</v>
      </c>
      <c r="C378" t="s">
        <v>2622</v>
      </c>
      <c r="E378" t="s">
        <v>2623</v>
      </c>
      <c r="G378" t="s">
        <v>2624</v>
      </c>
      <c r="I378" t="s">
        <v>2625</v>
      </c>
      <c r="J378" t="s">
        <v>2626</v>
      </c>
      <c r="K378" t="s">
        <v>2627</v>
      </c>
      <c r="L378" t="s">
        <v>2628</v>
      </c>
      <c r="M378" t="s">
        <v>2629</v>
      </c>
      <c r="N378" t="s">
        <v>2630</v>
      </c>
      <c r="O378" t="s">
        <v>2631</v>
      </c>
      <c r="P378">
        <v>10000</v>
      </c>
      <c r="Q378">
        <v>0</v>
      </c>
      <c r="R378" s="1">
        <v>37165</v>
      </c>
      <c r="S378" t="s">
        <v>470</v>
      </c>
      <c r="T378" t="s">
        <v>71</v>
      </c>
      <c r="U378" t="s">
        <v>72</v>
      </c>
      <c r="V378" t="s">
        <v>153</v>
      </c>
      <c r="W378" t="s">
        <v>3891</v>
      </c>
      <c r="X378" t="s">
        <v>75</v>
      </c>
      <c r="Y378">
        <v>48.54</v>
      </c>
      <c r="Z378">
        <v>1100000000</v>
      </c>
      <c r="AA378" t="s">
        <v>102</v>
      </c>
      <c r="AB378">
        <v>2</v>
      </c>
      <c r="AC378">
        <v>20</v>
      </c>
      <c r="AD378" t="s">
        <v>77</v>
      </c>
      <c r="AE378" t="s">
        <v>2632</v>
      </c>
      <c r="AF378" t="s">
        <v>77</v>
      </c>
      <c r="AG378" t="s">
        <v>470</v>
      </c>
      <c r="AH378" t="s">
        <v>70</v>
      </c>
      <c r="AI378">
        <v>90</v>
      </c>
      <c r="AJ378" t="s">
        <v>534</v>
      </c>
      <c r="AK378" t="s">
        <v>2633</v>
      </c>
      <c r="AL378" t="s">
        <v>193</v>
      </c>
      <c r="AM378" s="1">
        <v>38717</v>
      </c>
      <c r="AN378">
        <v>0</v>
      </c>
      <c r="AO378">
        <v>2008006</v>
      </c>
      <c r="AP378">
        <v>20050131</v>
      </c>
      <c r="AQ378" t="s">
        <v>102</v>
      </c>
      <c r="AR378" t="s">
        <v>76</v>
      </c>
      <c r="AS378" t="s">
        <v>2634</v>
      </c>
      <c r="AW378" t="s">
        <v>2635</v>
      </c>
      <c r="AX378" t="s">
        <v>77</v>
      </c>
      <c r="AY378" t="s">
        <v>86</v>
      </c>
      <c r="AZ378">
        <v>3535</v>
      </c>
      <c r="BA378" t="s">
        <v>102</v>
      </c>
      <c r="BB378" t="s">
        <v>77</v>
      </c>
      <c r="BD378" t="s">
        <v>2636</v>
      </c>
      <c r="BE378" t="s">
        <v>75</v>
      </c>
      <c r="BF378" t="s">
        <v>75</v>
      </c>
      <c r="BG378" t="s">
        <v>109</v>
      </c>
      <c r="BH378" t="s">
        <v>75</v>
      </c>
      <c r="BI378" s="1">
        <v>37544</v>
      </c>
    </row>
    <row r="379" spans="1:61">
      <c r="A379">
        <v>24203</v>
      </c>
      <c r="B379" t="s">
        <v>2637</v>
      </c>
      <c r="C379" t="s">
        <v>2638</v>
      </c>
      <c r="E379" t="s">
        <v>2639</v>
      </c>
      <c r="F379" t="s">
        <v>2640</v>
      </c>
      <c r="G379" t="s">
        <v>2641</v>
      </c>
      <c r="H379" t="s">
        <v>1505</v>
      </c>
      <c r="I379">
        <v>36532</v>
      </c>
      <c r="K379" t="s">
        <v>2642</v>
      </c>
      <c r="L379" t="s">
        <v>2643</v>
      </c>
      <c r="M379" t="s">
        <v>2644</v>
      </c>
      <c r="O379" t="s">
        <v>100</v>
      </c>
      <c r="P379">
        <v>100000</v>
      </c>
      <c r="Q379">
        <v>50000</v>
      </c>
      <c r="R379" s="1">
        <v>38863</v>
      </c>
      <c r="S379" t="s">
        <v>79</v>
      </c>
      <c r="T379" t="s">
        <v>71</v>
      </c>
      <c r="U379" t="s">
        <v>72</v>
      </c>
      <c r="V379" t="s">
        <v>190</v>
      </c>
      <c r="W379" t="s">
        <v>2645</v>
      </c>
      <c r="X379" t="s">
        <v>177</v>
      </c>
      <c r="Z379">
        <v>61000000</v>
      </c>
      <c r="AA379" t="s">
        <v>76</v>
      </c>
      <c r="AB379">
        <v>1</v>
      </c>
      <c r="AC379">
        <v>20</v>
      </c>
      <c r="AD379" t="s">
        <v>77</v>
      </c>
      <c r="AE379" t="s">
        <v>75</v>
      </c>
      <c r="AF379" t="s">
        <v>77</v>
      </c>
      <c r="AG379" t="s">
        <v>470</v>
      </c>
      <c r="AH379" t="s">
        <v>470</v>
      </c>
      <c r="AI379">
        <v>30</v>
      </c>
      <c r="AJ379" t="s">
        <v>305</v>
      </c>
      <c r="AL379" t="s">
        <v>123</v>
      </c>
      <c r="AN379">
        <v>1000000</v>
      </c>
      <c r="AP379">
        <v>20080630</v>
      </c>
      <c r="AQ379" t="s">
        <v>76</v>
      </c>
      <c r="AR379" t="s">
        <v>76</v>
      </c>
      <c r="AS379">
        <v>0</v>
      </c>
      <c r="AX379" t="s">
        <v>75</v>
      </c>
      <c r="AY379" t="s">
        <v>86</v>
      </c>
      <c r="AZ379">
        <v>7854</v>
      </c>
      <c r="BA379" t="s">
        <v>76</v>
      </c>
      <c r="BB379" t="s">
        <v>77</v>
      </c>
      <c r="BE379" t="s">
        <v>75</v>
      </c>
      <c r="BF379" t="s">
        <v>75</v>
      </c>
      <c r="BG379" t="s">
        <v>88</v>
      </c>
      <c r="BH379" t="s">
        <v>75</v>
      </c>
      <c r="BI379" s="1">
        <v>39689</v>
      </c>
    </row>
    <row r="380" spans="1:61">
      <c r="A380">
        <v>9645</v>
      </c>
      <c r="B380" t="s">
        <v>2646</v>
      </c>
      <c r="C380" t="s">
        <v>2647</v>
      </c>
      <c r="D380" t="s">
        <v>2648</v>
      </c>
      <c r="E380" t="s">
        <v>2649</v>
      </c>
      <c r="F380" t="s">
        <v>2650</v>
      </c>
      <c r="G380" t="s">
        <v>2651</v>
      </c>
      <c r="H380" t="s">
        <v>2652</v>
      </c>
      <c r="I380">
        <v>30326</v>
      </c>
      <c r="J380" t="s">
        <v>65</v>
      </c>
      <c r="K380" t="s">
        <v>2653</v>
      </c>
      <c r="L380" t="s">
        <v>2654</v>
      </c>
      <c r="M380" t="s">
        <v>2655</v>
      </c>
      <c r="O380" t="s">
        <v>2656</v>
      </c>
      <c r="P380">
        <v>250000</v>
      </c>
      <c r="Q380">
        <v>0</v>
      </c>
      <c r="R380" s="1">
        <v>31291</v>
      </c>
      <c r="S380" t="s">
        <v>79</v>
      </c>
      <c r="T380" t="s">
        <v>71</v>
      </c>
      <c r="U380" t="s">
        <v>72</v>
      </c>
      <c r="V380" t="s">
        <v>138</v>
      </c>
      <c r="W380" t="s">
        <v>3892</v>
      </c>
      <c r="X380" t="s">
        <v>77</v>
      </c>
      <c r="Y380">
        <v>52.8</v>
      </c>
      <c r="Z380">
        <v>72800000</v>
      </c>
      <c r="AA380" t="s">
        <v>76</v>
      </c>
      <c r="AB380">
        <v>0</v>
      </c>
      <c r="AC380">
        <v>20</v>
      </c>
      <c r="AD380" t="s">
        <v>75</v>
      </c>
      <c r="AE380" t="s">
        <v>2657</v>
      </c>
      <c r="AF380" t="s">
        <v>77</v>
      </c>
      <c r="AG380" t="s">
        <v>79</v>
      </c>
      <c r="AH380" t="s">
        <v>80</v>
      </c>
      <c r="AI380">
        <v>60</v>
      </c>
      <c r="AJ380" t="s">
        <v>467</v>
      </c>
      <c r="AN380">
        <v>250000</v>
      </c>
      <c r="AO380">
        <v>2008007</v>
      </c>
      <c r="AP380">
        <v>20080731</v>
      </c>
      <c r="AQ380" t="s">
        <v>76</v>
      </c>
      <c r="AR380" t="s">
        <v>76</v>
      </c>
      <c r="AS380">
        <v>0</v>
      </c>
      <c r="AU380" t="s">
        <v>252</v>
      </c>
      <c r="AX380" t="s">
        <v>77</v>
      </c>
      <c r="AY380" t="s">
        <v>86</v>
      </c>
      <c r="AZ380">
        <v>4056</v>
      </c>
      <c r="BA380" t="s">
        <v>76</v>
      </c>
      <c r="BB380" t="s">
        <v>75</v>
      </c>
      <c r="BE380" t="s">
        <v>77</v>
      </c>
      <c r="BF380" t="s">
        <v>75</v>
      </c>
      <c r="BG380" t="s">
        <v>88</v>
      </c>
      <c r="BH380" t="s">
        <v>75</v>
      </c>
      <c r="BI380" s="1">
        <v>37949</v>
      </c>
    </row>
    <row r="381" spans="1:61">
      <c r="A381">
        <v>23467</v>
      </c>
      <c r="B381" t="s">
        <v>2658</v>
      </c>
      <c r="C381" t="s">
        <v>2659</v>
      </c>
      <c r="E381" t="s">
        <v>2660</v>
      </c>
      <c r="G381" t="s">
        <v>1273</v>
      </c>
      <c r="H381" t="s">
        <v>1066</v>
      </c>
      <c r="I381">
        <v>6870</v>
      </c>
      <c r="J381" t="s">
        <v>65</v>
      </c>
      <c r="K381" t="s">
        <v>2661</v>
      </c>
      <c r="L381" t="s">
        <v>2662</v>
      </c>
      <c r="M381" t="s">
        <v>2663</v>
      </c>
      <c r="N381" t="s">
        <v>2659</v>
      </c>
      <c r="O381" t="s">
        <v>69</v>
      </c>
      <c r="P381">
        <v>1000000</v>
      </c>
      <c r="Q381">
        <v>500000</v>
      </c>
      <c r="R381" s="1">
        <v>39114</v>
      </c>
      <c r="S381" t="s">
        <v>79</v>
      </c>
      <c r="T381" t="s">
        <v>71</v>
      </c>
      <c r="U381" t="s">
        <v>72</v>
      </c>
      <c r="V381" t="s">
        <v>101</v>
      </c>
      <c r="W381" t="s">
        <v>2664</v>
      </c>
      <c r="X381" t="s">
        <v>177</v>
      </c>
      <c r="Y381">
        <v>21</v>
      </c>
      <c r="Z381">
        <v>942000000</v>
      </c>
      <c r="AA381" t="s">
        <v>76</v>
      </c>
      <c r="AB381">
        <v>1.5</v>
      </c>
      <c r="AC381">
        <v>20</v>
      </c>
      <c r="AD381" t="s">
        <v>75</v>
      </c>
      <c r="AE381" t="s">
        <v>75</v>
      </c>
      <c r="AF381" t="s">
        <v>77</v>
      </c>
      <c r="AG381" t="s">
        <v>79</v>
      </c>
      <c r="AH381" t="s">
        <v>70</v>
      </c>
      <c r="AI381">
        <v>45</v>
      </c>
      <c r="AJ381" t="s">
        <v>305</v>
      </c>
      <c r="AK381" t="s">
        <v>999</v>
      </c>
      <c r="AL381" t="s">
        <v>106</v>
      </c>
      <c r="AM381" s="1">
        <v>39447</v>
      </c>
      <c r="AN381">
        <v>0</v>
      </c>
      <c r="AO381">
        <v>2008007</v>
      </c>
      <c r="AP381">
        <v>20080731</v>
      </c>
      <c r="AQ381" t="s">
        <v>76</v>
      </c>
      <c r="AR381" t="s">
        <v>76</v>
      </c>
      <c r="AS381">
        <v>0</v>
      </c>
      <c r="AU381" t="s">
        <v>111</v>
      </c>
      <c r="AW381" t="s">
        <v>2665</v>
      </c>
      <c r="AX381" t="s">
        <v>77</v>
      </c>
      <c r="AY381" t="s">
        <v>86</v>
      </c>
      <c r="AZ381">
        <v>4477</v>
      </c>
      <c r="BA381" t="s">
        <v>76</v>
      </c>
      <c r="BB381" t="s">
        <v>75</v>
      </c>
      <c r="BE381" t="s">
        <v>77</v>
      </c>
      <c r="BF381" t="s">
        <v>75</v>
      </c>
      <c r="BG381" t="s">
        <v>88</v>
      </c>
      <c r="BH381" t="s">
        <v>75</v>
      </c>
      <c r="BI381" s="1">
        <v>39581</v>
      </c>
    </row>
    <row r="382" spans="1:61">
      <c r="A382">
        <v>11486</v>
      </c>
      <c r="B382" t="s">
        <v>2666</v>
      </c>
      <c r="C382" t="s">
        <v>2667</v>
      </c>
      <c r="D382" t="s">
        <v>2668</v>
      </c>
      <c r="E382" t="s">
        <v>2669</v>
      </c>
      <c r="F382" t="s">
        <v>2670</v>
      </c>
      <c r="G382" t="s">
        <v>316</v>
      </c>
      <c r="I382" t="s">
        <v>2671</v>
      </c>
      <c r="J382" t="s">
        <v>318</v>
      </c>
      <c r="K382" t="s">
        <v>2672</v>
      </c>
      <c r="L382" t="s">
        <v>2673</v>
      </c>
      <c r="M382" t="s">
        <v>2668</v>
      </c>
      <c r="O382" t="s">
        <v>481</v>
      </c>
      <c r="P382">
        <v>100000</v>
      </c>
      <c r="R382" s="1">
        <v>37895</v>
      </c>
      <c r="S382" t="s">
        <v>79</v>
      </c>
      <c r="T382" t="s">
        <v>71</v>
      </c>
      <c r="U382" t="s">
        <v>72</v>
      </c>
      <c r="V382" t="s">
        <v>153</v>
      </c>
      <c r="W382" t="s">
        <v>3893</v>
      </c>
      <c r="X382" t="s">
        <v>75</v>
      </c>
      <c r="Z382">
        <v>620000000</v>
      </c>
      <c r="AA382" t="s">
        <v>76</v>
      </c>
      <c r="AB382">
        <v>1.5</v>
      </c>
      <c r="AC382">
        <v>10</v>
      </c>
      <c r="AD382" t="s">
        <v>77</v>
      </c>
      <c r="AE382" t="s">
        <v>75</v>
      </c>
      <c r="AF382" t="s">
        <v>77</v>
      </c>
      <c r="AG382" t="s">
        <v>79</v>
      </c>
      <c r="AH382" t="s">
        <v>79</v>
      </c>
      <c r="AI382">
        <v>30</v>
      </c>
      <c r="AJ382">
        <v>0</v>
      </c>
      <c r="AK382" t="s">
        <v>2674</v>
      </c>
      <c r="AL382" t="s">
        <v>123</v>
      </c>
      <c r="AN382">
        <v>0</v>
      </c>
      <c r="AP382">
        <v>20061231</v>
      </c>
      <c r="AQ382" t="s">
        <v>76</v>
      </c>
      <c r="AR382" t="s">
        <v>76</v>
      </c>
      <c r="AS382">
        <v>0</v>
      </c>
      <c r="AT382">
        <v>0</v>
      </c>
      <c r="AU382" t="s">
        <v>235</v>
      </c>
      <c r="AV382" t="s">
        <v>2308</v>
      </c>
      <c r="AW382" t="s">
        <v>2675</v>
      </c>
      <c r="AX382" t="s">
        <v>77</v>
      </c>
      <c r="AY382" t="s">
        <v>86</v>
      </c>
      <c r="AZ382">
        <v>1773</v>
      </c>
      <c r="BA382" t="s">
        <v>76</v>
      </c>
      <c r="BB382" t="s">
        <v>77</v>
      </c>
      <c r="BD382" t="s">
        <v>2676</v>
      </c>
      <c r="BE382" t="s">
        <v>75</v>
      </c>
      <c r="BF382" t="s">
        <v>75</v>
      </c>
      <c r="BG382" t="s">
        <v>238</v>
      </c>
      <c r="BH382" t="s">
        <v>75</v>
      </c>
      <c r="BI382" s="1">
        <v>38180</v>
      </c>
    </row>
    <row r="383" spans="1:61">
      <c r="A383">
        <v>16654</v>
      </c>
      <c r="B383" t="s">
        <v>2677</v>
      </c>
      <c r="C383" t="s">
        <v>2667</v>
      </c>
      <c r="E383" t="s">
        <v>2669</v>
      </c>
      <c r="F383" t="s">
        <v>2670</v>
      </c>
      <c r="G383" t="s">
        <v>316</v>
      </c>
      <c r="I383" t="s">
        <v>2671</v>
      </c>
      <c r="J383" t="s">
        <v>318</v>
      </c>
      <c r="K383" t="s">
        <v>2672</v>
      </c>
      <c r="L383" t="s">
        <v>2673</v>
      </c>
      <c r="M383" t="s">
        <v>2668</v>
      </c>
      <c r="O383" t="s">
        <v>481</v>
      </c>
      <c r="P383">
        <v>100000</v>
      </c>
      <c r="R383" s="1">
        <v>37956</v>
      </c>
      <c r="S383" t="s">
        <v>79</v>
      </c>
      <c r="T383" t="s">
        <v>71</v>
      </c>
      <c r="U383" t="s">
        <v>72</v>
      </c>
      <c r="V383" t="s">
        <v>153</v>
      </c>
      <c r="W383" t="s">
        <v>3893</v>
      </c>
      <c r="X383" t="s">
        <v>75</v>
      </c>
      <c r="Z383">
        <v>620000000</v>
      </c>
      <c r="AA383" t="s">
        <v>102</v>
      </c>
      <c r="AB383">
        <v>1.5</v>
      </c>
      <c r="AC383">
        <v>10</v>
      </c>
      <c r="AD383" t="s">
        <v>77</v>
      </c>
      <c r="AE383" t="s">
        <v>75</v>
      </c>
      <c r="AF383" t="s">
        <v>77</v>
      </c>
      <c r="AG383" t="s">
        <v>79</v>
      </c>
      <c r="AH383" t="s">
        <v>79</v>
      </c>
      <c r="AI383">
        <v>30</v>
      </c>
      <c r="AJ383">
        <v>0</v>
      </c>
      <c r="AK383" t="s">
        <v>2674</v>
      </c>
      <c r="AL383" t="s">
        <v>123</v>
      </c>
      <c r="AN383">
        <v>0</v>
      </c>
      <c r="AP383">
        <v>20061231</v>
      </c>
      <c r="AQ383" t="s">
        <v>102</v>
      </c>
      <c r="AR383" t="s">
        <v>76</v>
      </c>
      <c r="AS383">
        <v>0</v>
      </c>
      <c r="AT383">
        <v>0</v>
      </c>
      <c r="AU383" t="s">
        <v>252</v>
      </c>
      <c r="AV383" t="s">
        <v>1869</v>
      </c>
      <c r="AW383" t="s">
        <v>2675</v>
      </c>
      <c r="AX383" t="s">
        <v>77</v>
      </c>
      <c r="AY383" t="s">
        <v>86</v>
      </c>
      <c r="AZ383">
        <v>1773</v>
      </c>
      <c r="BA383" t="s">
        <v>102</v>
      </c>
      <c r="BB383" t="s">
        <v>77</v>
      </c>
      <c r="BD383" t="s">
        <v>2676</v>
      </c>
      <c r="BE383" t="s">
        <v>75</v>
      </c>
      <c r="BF383" t="s">
        <v>75</v>
      </c>
      <c r="BG383" t="s">
        <v>238</v>
      </c>
      <c r="BH383" t="s">
        <v>75</v>
      </c>
      <c r="BI383" s="1">
        <v>38755</v>
      </c>
    </row>
    <row r="384" spans="1:61">
      <c r="A384">
        <v>19370</v>
      </c>
      <c r="B384" t="s">
        <v>2678</v>
      </c>
      <c r="C384" t="s">
        <v>2679</v>
      </c>
      <c r="D384" t="s">
        <v>2680</v>
      </c>
      <c r="E384" t="s">
        <v>2681</v>
      </c>
      <c r="F384" t="s">
        <v>2682</v>
      </c>
      <c r="G384" t="s">
        <v>600</v>
      </c>
      <c r="H384" t="s">
        <v>601</v>
      </c>
      <c r="I384">
        <v>90025</v>
      </c>
      <c r="J384" t="s">
        <v>65</v>
      </c>
      <c r="K384" t="s">
        <v>2683</v>
      </c>
      <c r="L384" t="s">
        <v>2684</v>
      </c>
      <c r="M384" t="s">
        <v>2685</v>
      </c>
      <c r="N384" t="s">
        <v>2686</v>
      </c>
      <c r="O384" t="s">
        <v>69</v>
      </c>
      <c r="P384">
        <v>5000000</v>
      </c>
      <c r="Q384">
        <v>1000000</v>
      </c>
      <c r="R384" s="1">
        <v>36647</v>
      </c>
      <c r="S384" t="s">
        <v>79</v>
      </c>
      <c r="T384" t="s">
        <v>71</v>
      </c>
      <c r="U384" t="s">
        <v>72</v>
      </c>
      <c r="V384" t="s">
        <v>153</v>
      </c>
      <c r="W384" t="s">
        <v>3894</v>
      </c>
      <c r="X384" t="s">
        <v>75</v>
      </c>
      <c r="Y384">
        <v>284.575288</v>
      </c>
      <c r="Z384">
        <v>13352000000</v>
      </c>
      <c r="AA384" t="s">
        <v>76</v>
      </c>
      <c r="AB384">
        <v>1.5</v>
      </c>
      <c r="AC384">
        <v>20</v>
      </c>
      <c r="AD384" t="s">
        <v>77</v>
      </c>
      <c r="AE384" t="s">
        <v>75</v>
      </c>
      <c r="AF384" t="s">
        <v>77</v>
      </c>
      <c r="AG384" t="s">
        <v>79</v>
      </c>
      <c r="AH384" t="s">
        <v>70</v>
      </c>
      <c r="AI384">
        <v>60</v>
      </c>
      <c r="AJ384" t="s">
        <v>104</v>
      </c>
      <c r="AK384" t="s">
        <v>2583</v>
      </c>
      <c r="AL384" t="s">
        <v>154</v>
      </c>
      <c r="AN384">
        <v>100000000</v>
      </c>
      <c r="AO384">
        <v>2008007</v>
      </c>
      <c r="AP384">
        <v>20080731</v>
      </c>
      <c r="AQ384" t="s">
        <v>76</v>
      </c>
      <c r="AR384" t="s">
        <v>76</v>
      </c>
      <c r="AS384">
        <v>0</v>
      </c>
      <c r="AU384" t="s">
        <v>2688</v>
      </c>
      <c r="AV384" t="s">
        <v>84</v>
      </c>
      <c r="AW384" t="s">
        <v>2689</v>
      </c>
      <c r="AX384" t="s">
        <v>77</v>
      </c>
      <c r="AY384" t="s">
        <v>476</v>
      </c>
      <c r="AZ384">
        <v>2170</v>
      </c>
      <c r="BA384" t="s">
        <v>76</v>
      </c>
      <c r="BB384" t="s">
        <v>75</v>
      </c>
      <c r="BC384" t="s">
        <v>2690</v>
      </c>
      <c r="BE384" t="s">
        <v>77</v>
      </c>
      <c r="BF384" t="s">
        <v>77</v>
      </c>
      <c r="BG384" t="s">
        <v>88</v>
      </c>
      <c r="BH384" t="s">
        <v>75</v>
      </c>
      <c r="BI384" s="1">
        <v>39071</v>
      </c>
    </row>
    <row r="385" spans="1:61">
      <c r="A385">
        <v>19979</v>
      </c>
      <c r="B385" t="s">
        <v>2690</v>
      </c>
      <c r="C385" t="s">
        <v>2679</v>
      </c>
      <c r="D385" t="s">
        <v>2680</v>
      </c>
      <c r="E385" t="s">
        <v>2681</v>
      </c>
      <c r="F385" t="s">
        <v>2682</v>
      </c>
      <c r="G385" t="s">
        <v>600</v>
      </c>
      <c r="H385" t="s">
        <v>601</v>
      </c>
      <c r="I385">
        <v>90025</v>
      </c>
      <c r="J385" t="s">
        <v>65</v>
      </c>
      <c r="K385" t="s">
        <v>2683</v>
      </c>
      <c r="L385" t="s">
        <v>2684</v>
      </c>
      <c r="M385" t="s">
        <v>2685</v>
      </c>
      <c r="N385" t="s">
        <v>2686</v>
      </c>
      <c r="O385" t="s">
        <v>481</v>
      </c>
      <c r="P385">
        <v>5000000</v>
      </c>
      <c r="R385" s="1">
        <v>37408</v>
      </c>
      <c r="S385" t="s">
        <v>79</v>
      </c>
      <c r="T385" t="s">
        <v>71</v>
      </c>
      <c r="U385" t="s">
        <v>72</v>
      </c>
      <c r="V385" t="s">
        <v>153</v>
      </c>
      <c r="W385" t="s">
        <v>2687</v>
      </c>
      <c r="X385" t="s">
        <v>75</v>
      </c>
      <c r="Y385">
        <v>87.042853399999998</v>
      </c>
      <c r="Z385">
        <v>13352000000</v>
      </c>
      <c r="AA385" t="s">
        <v>76</v>
      </c>
      <c r="AB385">
        <v>1.5</v>
      </c>
      <c r="AC385">
        <v>20</v>
      </c>
      <c r="AD385" t="s">
        <v>77</v>
      </c>
      <c r="AE385" t="s">
        <v>75</v>
      </c>
      <c r="AF385" t="s">
        <v>77</v>
      </c>
      <c r="AG385" t="s">
        <v>79</v>
      </c>
      <c r="AH385" t="s">
        <v>70</v>
      </c>
      <c r="AI385">
        <v>60</v>
      </c>
      <c r="AJ385" t="s">
        <v>104</v>
      </c>
      <c r="AK385" t="s">
        <v>2583</v>
      </c>
      <c r="AL385" t="s">
        <v>154</v>
      </c>
      <c r="AN385">
        <v>100000000</v>
      </c>
      <c r="AO385">
        <v>2008007</v>
      </c>
      <c r="AP385">
        <v>20080731</v>
      </c>
      <c r="AQ385" t="s">
        <v>76</v>
      </c>
      <c r="AR385" t="s">
        <v>76</v>
      </c>
      <c r="AS385">
        <v>0</v>
      </c>
      <c r="AU385" t="s">
        <v>2688</v>
      </c>
      <c r="AV385" t="s">
        <v>84</v>
      </c>
      <c r="AW385" t="s">
        <v>2689</v>
      </c>
      <c r="AX385" t="s">
        <v>77</v>
      </c>
      <c r="AY385" t="s">
        <v>143</v>
      </c>
      <c r="AZ385">
        <v>2170</v>
      </c>
      <c r="BA385" t="s">
        <v>76</v>
      </c>
      <c r="BB385" t="s">
        <v>77</v>
      </c>
      <c r="BE385" t="s">
        <v>75</v>
      </c>
      <c r="BF385" t="s">
        <v>75</v>
      </c>
      <c r="BG385" t="s">
        <v>88</v>
      </c>
      <c r="BH385" t="s">
        <v>75</v>
      </c>
      <c r="BI385" s="1">
        <v>39189</v>
      </c>
    </row>
    <row r="386" spans="1:61">
      <c r="A386">
        <v>21765</v>
      </c>
      <c r="B386" t="s">
        <v>2691</v>
      </c>
      <c r="C386" t="s">
        <v>2692</v>
      </c>
      <c r="E386" t="s">
        <v>2693</v>
      </c>
      <c r="F386" t="s">
        <v>2694</v>
      </c>
      <c r="G386" t="s">
        <v>2695</v>
      </c>
      <c r="H386" t="s">
        <v>132</v>
      </c>
      <c r="I386">
        <v>11590</v>
      </c>
      <c r="J386" t="s">
        <v>65</v>
      </c>
      <c r="K386" t="s">
        <v>2696</v>
      </c>
      <c r="L386" t="s">
        <v>2697</v>
      </c>
      <c r="M386" t="s">
        <v>2698</v>
      </c>
      <c r="O386" t="s">
        <v>2699</v>
      </c>
      <c r="P386">
        <v>1000000</v>
      </c>
      <c r="Q386">
        <v>0</v>
      </c>
      <c r="R386" s="1">
        <v>38749</v>
      </c>
      <c r="S386" t="s">
        <v>79</v>
      </c>
      <c r="T386" t="s">
        <v>71</v>
      </c>
      <c r="U386" t="s">
        <v>72</v>
      </c>
      <c r="V386" t="s">
        <v>303</v>
      </c>
      <c r="W386" t="s">
        <v>2700</v>
      </c>
      <c r="X386" t="s">
        <v>75</v>
      </c>
      <c r="Y386">
        <v>116.2</v>
      </c>
      <c r="Z386">
        <v>132400000</v>
      </c>
      <c r="AA386" t="s">
        <v>76</v>
      </c>
      <c r="AB386">
        <v>20</v>
      </c>
      <c r="AC386">
        <v>20</v>
      </c>
      <c r="AD386" t="s">
        <v>77</v>
      </c>
      <c r="AE386" t="s">
        <v>75</v>
      </c>
      <c r="AF386" t="s">
        <v>77</v>
      </c>
      <c r="AG386" t="s">
        <v>79</v>
      </c>
      <c r="AH386" t="s">
        <v>70</v>
      </c>
      <c r="AI386">
        <v>60</v>
      </c>
      <c r="AJ386">
        <v>0</v>
      </c>
      <c r="AK386" t="s">
        <v>2701</v>
      </c>
      <c r="AL386" t="s">
        <v>2702</v>
      </c>
      <c r="AM386" s="1">
        <v>39082</v>
      </c>
      <c r="AN386">
        <v>0</v>
      </c>
      <c r="AO386">
        <v>2008007</v>
      </c>
      <c r="AP386">
        <v>20080731</v>
      </c>
      <c r="AQ386" t="s">
        <v>76</v>
      </c>
      <c r="AR386" t="s">
        <v>76</v>
      </c>
      <c r="AS386">
        <v>0</v>
      </c>
      <c r="AU386" t="s">
        <v>2703</v>
      </c>
      <c r="AV386" t="s">
        <v>912</v>
      </c>
      <c r="AW386" t="s">
        <v>2704</v>
      </c>
      <c r="AX386" t="s">
        <v>77</v>
      </c>
      <c r="AY386" t="s">
        <v>143</v>
      </c>
      <c r="AZ386">
        <v>6510</v>
      </c>
      <c r="BA386" t="s">
        <v>76</v>
      </c>
      <c r="BB386" t="s">
        <v>77</v>
      </c>
      <c r="BD386" t="s">
        <v>2120</v>
      </c>
      <c r="BE386" t="s">
        <v>75</v>
      </c>
      <c r="BF386" t="s">
        <v>75</v>
      </c>
      <c r="BG386" t="s">
        <v>88</v>
      </c>
      <c r="BH386" t="s">
        <v>75</v>
      </c>
      <c r="BI386" s="1">
        <v>39366</v>
      </c>
    </row>
    <row r="387" spans="1:61">
      <c r="A387">
        <v>17718</v>
      </c>
      <c r="B387" t="s">
        <v>2705</v>
      </c>
      <c r="C387" t="s">
        <v>2692</v>
      </c>
      <c r="E387" t="s">
        <v>2693</v>
      </c>
      <c r="F387" t="s">
        <v>2694</v>
      </c>
      <c r="G387" t="s">
        <v>2695</v>
      </c>
      <c r="H387" t="s">
        <v>132</v>
      </c>
      <c r="I387">
        <v>11590</v>
      </c>
      <c r="J387" t="s">
        <v>65</v>
      </c>
      <c r="K387" t="s">
        <v>2696</v>
      </c>
      <c r="L387" t="s">
        <v>2697</v>
      </c>
      <c r="M387" t="s">
        <v>2698</v>
      </c>
      <c r="O387" t="s">
        <v>2706</v>
      </c>
      <c r="P387">
        <v>1000000</v>
      </c>
      <c r="Q387">
        <v>0</v>
      </c>
      <c r="R387" s="1">
        <v>37347</v>
      </c>
      <c r="S387" t="s">
        <v>79</v>
      </c>
      <c r="T387" t="s">
        <v>71</v>
      </c>
      <c r="U387" t="s">
        <v>72</v>
      </c>
      <c r="V387" t="s">
        <v>303</v>
      </c>
      <c r="W387" t="s">
        <v>3895</v>
      </c>
      <c r="X387" t="s">
        <v>75</v>
      </c>
      <c r="Y387">
        <v>16.2</v>
      </c>
      <c r="Z387">
        <v>132400000</v>
      </c>
      <c r="AA387" t="s">
        <v>76</v>
      </c>
      <c r="AB387">
        <v>2</v>
      </c>
      <c r="AC387">
        <v>20</v>
      </c>
      <c r="AD387" t="s">
        <v>77</v>
      </c>
      <c r="AE387" t="s">
        <v>75</v>
      </c>
      <c r="AF387" t="s">
        <v>77</v>
      </c>
      <c r="AG387" t="s">
        <v>221</v>
      </c>
      <c r="AH387" t="s">
        <v>70</v>
      </c>
      <c r="AI387">
        <v>60</v>
      </c>
      <c r="AJ387">
        <v>0</v>
      </c>
      <c r="AL387" t="s">
        <v>2702</v>
      </c>
      <c r="AM387" s="1">
        <v>38352</v>
      </c>
      <c r="AN387">
        <v>1000000</v>
      </c>
      <c r="AO387">
        <v>2008007</v>
      </c>
      <c r="AP387">
        <v>20080731</v>
      </c>
      <c r="AQ387" t="s">
        <v>76</v>
      </c>
      <c r="AR387" t="s">
        <v>76</v>
      </c>
      <c r="AS387">
        <v>0</v>
      </c>
      <c r="AU387" t="s">
        <v>2703</v>
      </c>
      <c r="AW387" t="s">
        <v>2707</v>
      </c>
      <c r="AX387" t="s">
        <v>77</v>
      </c>
      <c r="AY387" t="s">
        <v>86</v>
      </c>
      <c r="AZ387">
        <v>6510</v>
      </c>
      <c r="BA387" t="s">
        <v>76</v>
      </c>
      <c r="BB387" t="s">
        <v>75</v>
      </c>
      <c r="BE387" t="s">
        <v>75</v>
      </c>
      <c r="BF387" t="s">
        <v>75</v>
      </c>
      <c r="BG387" t="s">
        <v>88</v>
      </c>
      <c r="BH387" t="s">
        <v>75</v>
      </c>
      <c r="BI387" s="1">
        <v>38888</v>
      </c>
    </row>
    <row r="388" spans="1:61">
      <c r="A388">
        <v>20503</v>
      </c>
      <c r="B388" t="s">
        <v>2708</v>
      </c>
      <c r="C388" t="s">
        <v>2709</v>
      </c>
      <c r="E388" t="s">
        <v>2710</v>
      </c>
      <c r="F388" t="s">
        <v>2711</v>
      </c>
      <c r="G388" t="s">
        <v>2712</v>
      </c>
      <c r="H388" t="s">
        <v>2713</v>
      </c>
      <c r="I388">
        <v>96825</v>
      </c>
      <c r="J388" t="s">
        <v>65</v>
      </c>
      <c r="K388" t="s">
        <v>2714</v>
      </c>
      <c r="L388" t="s">
        <v>2715</v>
      </c>
      <c r="M388" t="s">
        <v>2716</v>
      </c>
      <c r="O388" t="s">
        <v>2717</v>
      </c>
      <c r="P388">
        <v>100000</v>
      </c>
      <c r="R388" s="1">
        <v>38412</v>
      </c>
      <c r="S388" t="s">
        <v>70</v>
      </c>
      <c r="T388" t="s">
        <v>71</v>
      </c>
      <c r="U388" t="s">
        <v>72</v>
      </c>
      <c r="V388" t="s">
        <v>101</v>
      </c>
      <c r="W388" t="s">
        <v>2718</v>
      </c>
      <c r="X388" t="s">
        <v>77</v>
      </c>
      <c r="Y388">
        <v>106.2</v>
      </c>
      <c r="Z388">
        <v>1267000000</v>
      </c>
      <c r="AA388" t="s">
        <v>76</v>
      </c>
      <c r="AB388">
        <v>1.5</v>
      </c>
      <c r="AC388">
        <v>20</v>
      </c>
      <c r="AD388" t="s">
        <v>77</v>
      </c>
      <c r="AE388" t="s">
        <v>75</v>
      </c>
      <c r="AF388" t="s">
        <v>77</v>
      </c>
      <c r="AG388" t="s">
        <v>70</v>
      </c>
      <c r="AH388" t="s">
        <v>70</v>
      </c>
      <c r="AI388">
        <v>90</v>
      </c>
      <c r="AJ388" t="s">
        <v>2719</v>
      </c>
      <c r="AK388" t="s">
        <v>2720</v>
      </c>
      <c r="AL388" t="s">
        <v>106</v>
      </c>
      <c r="AO388">
        <v>2007010</v>
      </c>
      <c r="AP388">
        <v>20070930</v>
      </c>
      <c r="AQ388" t="s">
        <v>76</v>
      </c>
      <c r="AR388" t="s">
        <v>76</v>
      </c>
      <c r="AS388">
        <v>0</v>
      </c>
      <c r="AU388" t="s">
        <v>111</v>
      </c>
      <c r="AV388" t="s">
        <v>84</v>
      </c>
      <c r="AW388" t="s">
        <v>2721</v>
      </c>
      <c r="AX388" t="s">
        <v>77</v>
      </c>
      <c r="AY388" t="s">
        <v>86</v>
      </c>
      <c r="AZ388">
        <v>3455</v>
      </c>
      <c r="BA388" t="s">
        <v>76</v>
      </c>
      <c r="BB388" t="s">
        <v>77</v>
      </c>
      <c r="BE388" t="s">
        <v>75</v>
      </c>
      <c r="BF388" t="s">
        <v>75</v>
      </c>
      <c r="BG388" t="s">
        <v>1756</v>
      </c>
      <c r="BH388" t="s">
        <v>75</v>
      </c>
      <c r="BI388" s="1">
        <v>39226</v>
      </c>
    </row>
    <row r="389" spans="1:61">
      <c r="A389">
        <v>23027</v>
      </c>
      <c r="B389" t="s">
        <v>2722</v>
      </c>
      <c r="C389" t="s">
        <v>2723</v>
      </c>
      <c r="E389" t="s">
        <v>2724</v>
      </c>
      <c r="F389" t="s">
        <v>167</v>
      </c>
      <c r="G389" t="s">
        <v>131</v>
      </c>
      <c r="H389" t="s">
        <v>132</v>
      </c>
      <c r="I389">
        <v>10019</v>
      </c>
      <c r="J389" t="s">
        <v>65</v>
      </c>
      <c r="K389" t="s">
        <v>2725</v>
      </c>
      <c r="L389" t="s">
        <v>2726</v>
      </c>
      <c r="M389" t="s">
        <v>2727</v>
      </c>
      <c r="N389" t="s">
        <v>2728</v>
      </c>
      <c r="O389" t="s">
        <v>69</v>
      </c>
      <c r="P389">
        <v>1000000</v>
      </c>
      <c r="R389" s="1">
        <v>39295</v>
      </c>
      <c r="S389" t="s">
        <v>79</v>
      </c>
      <c r="T389" t="s">
        <v>71</v>
      </c>
      <c r="U389" t="s">
        <v>72</v>
      </c>
      <c r="V389" t="s">
        <v>101</v>
      </c>
      <c r="W389" t="s">
        <v>2729</v>
      </c>
      <c r="X389" t="s">
        <v>77</v>
      </c>
      <c r="Z389">
        <v>2500000000</v>
      </c>
      <c r="AA389" t="s">
        <v>76</v>
      </c>
      <c r="AB389">
        <v>2</v>
      </c>
      <c r="AC389">
        <v>20</v>
      </c>
      <c r="AD389" t="s">
        <v>77</v>
      </c>
      <c r="AE389" t="s">
        <v>75</v>
      </c>
      <c r="AF389" t="s">
        <v>77</v>
      </c>
      <c r="AG389" t="s">
        <v>79</v>
      </c>
      <c r="AH389" t="s">
        <v>70</v>
      </c>
      <c r="AI389">
        <v>65</v>
      </c>
      <c r="AJ389" t="s">
        <v>104</v>
      </c>
      <c r="AK389" t="s">
        <v>644</v>
      </c>
      <c r="AL389" t="s">
        <v>556</v>
      </c>
      <c r="AP389">
        <v>20080731</v>
      </c>
      <c r="AQ389" t="s">
        <v>76</v>
      </c>
      <c r="AR389" t="s">
        <v>76</v>
      </c>
      <c r="AS389">
        <v>0</v>
      </c>
      <c r="AT389">
        <v>0</v>
      </c>
      <c r="AU389" t="s">
        <v>2730</v>
      </c>
      <c r="AV389" t="s">
        <v>84</v>
      </c>
      <c r="AW389" t="s">
        <v>415</v>
      </c>
      <c r="AX389" t="s">
        <v>77</v>
      </c>
      <c r="AY389" t="s">
        <v>86</v>
      </c>
      <c r="AZ389">
        <v>787</v>
      </c>
      <c r="BA389" t="s">
        <v>76</v>
      </c>
      <c r="BB389" t="s">
        <v>75</v>
      </c>
      <c r="BC389" t="s">
        <v>2731</v>
      </c>
      <c r="BE389" t="s">
        <v>75</v>
      </c>
      <c r="BF389" t="s">
        <v>75</v>
      </c>
      <c r="BG389" t="s">
        <v>112</v>
      </c>
      <c r="BH389" t="s">
        <v>75</v>
      </c>
      <c r="BI389" s="1">
        <v>39524</v>
      </c>
    </row>
    <row r="390" spans="1:61">
      <c r="A390">
        <v>23028</v>
      </c>
      <c r="B390" t="s">
        <v>2731</v>
      </c>
      <c r="C390" t="s">
        <v>2723</v>
      </c>
      <c r="E390" t="s">
        <v>2724</v>
      </c>
      <c r="F390" t="s">
        <v>167</v>
      </c>
      <c r="G390" t="s">
        <v>131</v>
      </c>
      <c r="H390" t="s">
        <v>132</v>
      </c>
      <c r="I390">
        <v>10019</v>
      </c>
      <c r="J390" t="s">
        <v>65</v>
      </c>
      <c r="K390" t="s">
        <v>2725</v>
      </c>
      <c r="L390" t="s">
        <v>2726</v>
      </c>
      <c r="M390" t="s">
        <v>2727</v>
      </c>
      <c r="N390" t="s">
        <v>2728</v>
      </c>
      <c r="O390" t="s">
        <v>2732</v>
      </c>
      <c r="P390">
        <v>1000000</v>
      </c>
      <c r="R390" s="1">
        <v>39264</v>
      </c>
      <c r="S390" t="s">
        <v>79</v>
      </c>
      <c r="T390" t="s">
        <v>71</v>
      </c>
      <c r="U390" t="s">
        <v>72</v>
      </c>
      <c r="V390" t="s">
        <v>101</v>
      </c>
      <c r="W390" t="s">
        <v>2729</v>
      </c>
      <c r="X390" t="s">
        <v>77</v>
      </c>
      <c r="Y390">
        <v>122</v>
      </c>
      <c r="Z390">
        <v>2500000000</v>
      </c>
      <c r="AA390" t="s">
        <v>76</v>
      </c>
      <c r="AB390">
        <v>2</v>
      </c>
      <c r="AC390">
        <v>20</v>
      </c>
      <c r="AD390" t="s">
        <v>77</v>
      </c>
      <c r="AE390" t="s">
        <v>75</v>
      </c>
      <c r="AF390" t="s">
        <v>77</v>
      </c>
      <c r="AG390" t="s">
        <v>79</v>
      </c>
      <c r="AH390" t="s">
        <v>70</v>
      </c>
      <c r="AI390">
        <v>65</v>
      </c>
      <c r="AJ390" t="s">
        <v>104</v>
      </c>
      <c r="AK390" t="s">
        <v>644</v>
      </c>
      <c r="AL390" t="s">
        <v>556</v>
      </c>
      <c r="AO390">
        <v>2008007</v>
      </c>
      <c r="AP390">
        <v>20080731</v>
      </c>
      <c r="AQ390" t="s">
        <v>76</v>
      </c>
      <c r="AR390" t="s">
        <v>76</v>
      </c>
      <c r="AS390">
        <v>0</v>
      </c>
      <c r="AT390">
        <v>0</v>
      </c>
      <c r="AU390" t="s">
        <v>2730</v>
      </c>
      <c r="AV390" t="s">
        <v>84</v>
      </c>
      <c r="AW390" t="s">
        <v>415</v>
      </c>
      <c r="AX390" t="s">
        <v>77</v>
      </c>
      <c r="AY390" t="s">
        <v>143</v>
      </c>
      <c r="AZ390">
        <v>787</v>
      </c>
      <c r="BA390" t="s">
        <v>76</v>
      </c>
      <c r="BB390" t="s">
        <v>77</v>
      </c>
      <c r="BE390" t="s">
        <v>77</v>
      </c>
      <c r="BF390" t="s">
        <v>75</v>
      </c>
      <c r="BG390" t="s">
        <v>112</v>
      </c>
      <c r="BH390" t="s">
        <v>75</v>
      </c>
      <c r="BI390" s="1">
        <v>39524</v>
      </c>
    </row>
    <row r="391" spans="1:61">
      <c r="A391">
        <v>5349</v>
      </c>
      <c r="B391" t="s">
        <v>2733</v>
      </c>
      <c r="C391" t="s">
        <v>2723</v>
      </c>
      <c r="D391" t="s">
        <v>2734</v>
      </c>
      <c r="E391" t="s">
        <v>2724</v>
      </c>
      <c r="F391" t="s">
        <v>167</v>
      </c>
      <c r="G391" t="s">
        <v>131</v>
      </c>
      <c r="H391" t="s">
        <v>132</v>
      </c>
      <c r="I391">
        <v>10019</v>
      </c>
      <c r="J391" t="s">
        <v>65</v>
      </c>
      <c r="K391" t="s">
        <v>2725</v>
      </c>
      <c r="L391" t="s">
        <v>2726</v>
      </c>
      <c r="M391" t="s">
        <v>2727</v>
      </c>
      <c r="N391" t="s">
        <v>2728</v>
      </c>
      <c r="O391" t="s">
        <v>481</v>
      </c>
      <c r="P391">
        <v>500000</v>
      </c>
      <c r="Q391">
        <v>0</v>
      </c>
      <c r="R391" s="1">
        <v>36039</v>
      </c>
      <c r="S391" t="s">
        <v>79</v>
      </c>
      <c r="T391" t="s">
        <v>71</v>
      </c>
      <c r="U391" t="s">
        <v>72</v>
      </c>
      <c r="V391" t="s">
        <v>101</v>
      </c>
      <c r="W391" t="s">
        <v>3896</v>
      </c>
      <c r="X391" t="s">
        <v>77</v>
      </c>
      <c r="Y391">
        <v>1200</v>
      </c>
      <c r="Z391">
        <v>2500000000</v>
      </c>
      <c r="AA391" t="s">
        <v>76</v>
      </c>
      <c r="AB391">
        <v>2</v>
      </c>
      <c r="AC391">
        <v>20</v>
      </c>
      <c r="AD391" t="s">
        <v>77</v>
      </c>
      <c r="AE391" t="s">
        <v>75</v>
      </c>
      <c r="AF391" t="s">
        <v>77</v>
      </c>
      <c r="AG391" t="s">
        <v>79</v>
      </c>
      <c r="AH391" t="s">
        <v>70</v>
      </c>
      <c r="AI391">
        <v>60</v>
      </c>
      <c r="AJ391" t="s">
        <v>323</v>
      </c>
      <c r="AK391" t="s">
        <v>336</v>
      </c>
      <c r="AL391" t="s">
        <v>106</v>
      </c>
      <c r="AM391" s="1">
        <v>38717</v>
      </c>
      <c r="AN391">
        <v>20000000</v>
      </c>
      <c r="AO391">
        <v>2008007</v>
      </c>
      <c r="AP391">
        <v>20080731</v>
      </c>
      <c r="AQ391" t="s">
        <v>76</v>
      </c>
      <c r="AR391" t="s">
        <v>76</v>
      </c>
      <c r="AS391">
        <v>0</v>
      </c>
      <c r="AT391">
        <v>0</v>
      </c>
      <c r="AU391" t="s">
        <v>270</v>
      </c>
      <c r="AV391" t="s">
        <v>84</v>
      </c>
      <c r="AW391" t="s">
        <v>1278</v>
      </c>
      <c r="AX391" t="s">
        <v>77</v>
      </c>
      <c r="AY391" t="s">
        <v>366</v>
      </c>
      <c r="AZ391">
        <v>787</v>
      </c>
      <c r="BA391" t="s">
        <v>76</v>
      </c>
      <c r="BB391" t="s">
        <v>77</v>
      </c>
      <c r="BE391" t="s">
        <v>77</v>
      </c>
      <c r="BF391" t="s">
        <v>77</v>
      </c>
      <c r="BG391" t="s">
        <v>238</v>
      </c>
      <c r="BH391" t="s">
        <v>75</v>
      </c>
      <c r="BI391" s="1">
        <v>36740</v>
      </c>
    </row>
    <row r="392" spans="1:61">
      <c r="A392">
        <v>10966</v>
      </c>
      <c r="B392" t="s">
        <v>2735</v>
      </c>
      <c r="C392" t="s">
        <v>2723</v>
      </c>
      <c r="D392" t="s">
        <v>2734</v>
      </c>
      <c r="E392" t="s">
        <v>2724</v>
      </c>
      <c r="F392" t="s">
        <v>167</v>
      </c>
      <c r="G392" t="s">
        <v>131</v>
      </c>
      <c r="H392" t="s">
        <v>132</v>
      </c>
      <c r="I392">
        <v>10019</v>
      </c>
      <c r="J392" t="s">
        <v>65</v>
      </c>
      <c r="K392" t="s">
        <v>2725</v>
      </c>
      <c r="L392" t="s">
        <v>2726</v>
      </c>
      <c r="M392" t="s">
        <v>2727</v>
      </c>
      <c r="N392" t="s">
        <v>2728</v>
      </c>
      <c r="O392" t="s">
        <v>69</v>
      </c>
      <c r="P392">
        <v>500000</v>
      </c>
      <c r="Q392">
        <v>0</v>
      </c>
      <c r="R392" s="1">
        <v>35947</v>
      </c>
      <c r="S392" t="s">
        <v>79</v>
      </c>
      <c r="T392" t="s">
        <v>71</v>
      </c>
      <c r="U392" t="s">
        <v>72</v>
      </c>
      <c r="V392" t="s">
        <v>101</v>
      </c>
      <c r="W392" t="s">
        <v>3897</v>
      </c>
      <c r="X392" t="s">
        <v>77</v>
      </c>
      <c r="Y392">
        <v>611</v>
      </c>
      <c r="Z392">
        <v>2500000000</v>
      </c>
      <c r="AA392" t="s">
        <v>76</v>
      </c>
      <c r="AB392">
        <v>1.5</v>
      </c>
      <c r="AC392">
        <v>20</v>
      </c>
      <c r="AD392" t="s">
        <v>77</v>
      </c>
      <c r="AE392" t="s">
        <v>75</v>
      </c>
      <c r="AF392" t="s">
        <v>77</v>
      </c>
      <c r="AG392" t="s">
        <v>79</v>
      </c>
      <c r="AH392" t="s">
        <v>70</v>
      </c>
      <c r="AI392">
        <v>90</v>
      </c>
      <c r="AJ392" t="s">
        <v>104</v>
      </c>
      <c r="AL392" t="s">
        <v>106</v>
      </c>
      <c r="AM392" s="1">
        <v>38717</v>
      </c>
      <c r="AN392">
        <v>20000000</v>
      </c>
      <c r="AO392">
        <v>2008007</v>
      </c>
      <c r="AP392">
        <v>20080731</v>
      </c>
      <c r="AQ392" t="s">
        <v>76</v>
      </c>
      <c r="AR392" t="s">
        <v>76</v>
      </c>
      <c r="AS392">
        <v>0</v>
      </c>
      <c r="AT392">
        <v>0</v>
      </c>
      <c r="AU392" t="s">
        <v>270</v>
      </c>
      <c r="AV392" t="s">
        <v>84</v>
      </c>
      <c r="AW392" t="s">
        <v>1278</v>
      </c>
      <c r="AX392" t="s">
        <v>77</v>
      </c>
      <c r="AY392" t="s">
        <v>158</v>
      </c>
      <c r="AZ392">
        <v>787</v>
      </c>
      <c r="BA392" t="s">
        <v>76</v>
      </c>
      <c r="BB392" t="s">
        <v>75</v>
      </c>
      <c r="BC392" t="s">
        <v>2733</v>
      </c>
      <c r="BE392" t="s">
        <v>75</v>
      </c>
      <c r="BF392" t="s">
        <v>75</v>
      </c>
      <c r="BG392" t="s">
        <v>238</v>
      </c>
      <c r="BH392" t="s">
        <v>75</v>
      </c>
      <c r="BI392" s="1">
        <v>38114</v>
      </c>
    </row>
    <row r="393" spans="1:61">
      <c r="A393">
        <v>6982</v>
      </c>
      <c r="B393" t="s">
        <v>2736</v>
      </c>
      <c r="C393" t="s">
        <v>2737</v>
      </c>
      <c r="D393" t="s">
        <v>2738</v>
      </c>
      <c r="E393" t="s">
        <v>2739</v>
      </c>
      <c r="F393" t="s">
        <v>2187</v>
      </c>
      <c r="G393" t="s">
        <v>600</v>
      </c>
      <c r="H393" t="s">
        <v>601</v>
      </c>
      <c r="I393">
        <v>90025</v>
      </c>
      <c r="J393" t="s">
        <v>65</v>
      </c>
      <c r="K393" t="s">
        <v>2740</v>
      </c>
      <c r="L393" t="s">
        <v>2741</v>
      </c>
      <c r="M393" t="s">
        <v>2738</v>
      </c>
      <c r="N393" t="s">
        <v>2742</v>
      </c>
      <c r="O393" t="s">
        <v>69</v>
      </c>
      <c r="P393">
        <v>250000</v>
      </c>
      <c r="R393" s="1">
        <v>37257</v>
      </c>
      <c r="S393" t="s">
        <v>79</v>
      </c>
      <c r="T393" t="s">
        <v>71</v>
      </c>
      <c r="U393" t="s">
        <v>72</v>
      </c>
      <c r="V393" t="s">
        <v>153</v>
      </c>
      <c r="W393" t="s">
        <v>3898</v>
      </c>
      <c r="X393" t="s">
        <v>77</v>
      </c>
      <c r="Y393">
        <v>5.55</v>
      </c>
      <c r="Z393">
        <v>5550000</v>
      </c>
      <c r="AA393" t="s">
        <v>76</v>
      </c>
      <c r="AB393">
        <v>1</v>
      </c>
      <c r="AC393">
        <v>20</v>
      </c>
      <c r="AD393" t="s">
        <v>77</v>
      </c>
      <c r="AE393" t="s">
        <v>75</v>
      </c>
      <c r="AF393" t="s">
        <v>77</v>
      </c>
      <c r="AG393" t="s">
        <v>79</v>
      </c>
      <c r="AH393" t="s">
        <v>70</v>
      </c>
      <c r="AI393">
        <v>30</v>
      </c>
      <c r="AJ393" t="s">
        <v>104</v>
      </c>
      <c r="AL393" t="s">
        <v>106</v>
      </c>
      <c r="AM393" s="1">
        <v>38352</v>
      </c>
      <c r="AO393">
        <v>2007010</v>
      </c>
      <c r="AP393">
        <v>20071031</v>
      </c>
      <c r="AQ393" t="s">
        <v>76</v>
      </c>
      <c r="AR393" t="s">
        <v>76</v>
      </c>
      <c r="AS393">
        <v>0</v>
      </c>
      <c r="AT393">
        <v>0</v>
      </c>
      <c r="AU393" t="s">
        <v>208</v>
      </c>
      <c r="AV393" t="s">
        <v>912</v>
      </c>
      <c r="AW393" t="s">
        <v>2294</v>
      </c>
      <c r="AX393" t="s">
        <v>77</v>
      </c>
      <c r="AY393" t="s">
        <v>86</v>
      </c>
      <c r="AZ393">
        <v>2001</v>
      </c>
      <c r="BA393" t="s">
        <v>76</v>
      </c>
      <c r="BB393" t="s">
        <v>75</v>
      </c>
      <c r="BE393" t="s">
        <v>75</v>
      </c>
      <c r="BF393" t="s">
        <v>75</v>
      </c>
      <c r="BG393" t="s">
        <v>88</v>
      </c>
      <c r="BH393" t="s">
        <v>75</v>
      </c>
      <c r="BI393" s="1">
        <v>37312</v>
      </c>
    </row>
    <row r="394" spans="1:61">
      <c r="A394">
        <v>20839</v>
      </c>
      <c r="B394" t="s">
        <v>2743</v>
      </c>
      <c r="C394" t="s">
        <v>2744</v>
      </c>
      <c r="E394" t="s">
        <v>2745</v>
      </c>
      <c r="F394" t="s">
        <v>2746</v>
      </c>
      <c r="G394" t="s">
        <v>2363</v>
      </c>
      <c r="J394" t="s">
        <v>2363</v>
      </c>
      <c r="K394" t="s">
        <v>2747</v>
      </c>
      <c r="L394" t="s">
        <v>2748</v>
      </c>
      <c r="M394" t="s">
        <v>2749</v>
      </c>
      <c r="O394" t="s">
        <v>206</v>
      </c>
      <c r="P394">
        <v>1000000</v>
      </c>
      <c r="Q394">
        <v>0</v>
      </c>
      <c r="R394" s="1">
        <v>39052</v>
      </c>
      <c r="S394" t="s">
        <v>79</v>
      </c>
      <c r="T394" t="s">
        <v>71</v>
      </c>
      <c r="U394" t="s">
        <v>72</v>
      </c>
      <c r="V394" t="s">
        <v>153</v>
      </c>
      <c r="W394" t="s">
        <v>2750</v>
      </c>
      <c r="X394" t="s">
        <v>75</v>
      </c>
      <c r="Y394">
        <v>148.15700000000001</v>
      </c>
      <c r="Z394">
        <v>148160000</v>
      </c>
      <c r="AA394" t="s">
        <v>76</v>
      </c>
      <c r="AB394">
        <v>2</v>
      </c>
      <c r="AC394">
        <v>20</v>
      </c>
      <c r="AD394" t="s">
        <v>77</v>
      </c>
      <c r="AE394" t="s">
        <v>75</v>
      </c>
      <c r="AF394" t="s">
        <v>77</v>
      </c>
      <c r="AG394" t="s">
        <v>79</v>
      </c>
      <c r="AH394" t="s">
        <v>70</v>
      </c>
      <c r="AI394">
        <v>365</v>
      </c>
      <c r="AJ394" t="s">
        <v>305</v>
      </c>
      <c r="AN394">
        <v>0</v>
      </c>
      <c r="AO394">
        <v>2008007</v>
      </c>
      <c r="AP394">
        <v>20080731</v>
      </c>
      <c r="AQ394" t="s">
        <v>76</v>
      </c>
      <c r="AR394" t="s">
        <v>76</v>
      </c>
      <c r="AS394">
        <v>0</v>
      </c>
      <c r="AU394" t="s">
        <v>84</v>
      </c>
      <c r="AV394" t="s">
        <v>84</v>
      </c>
      <c r="AX394" t="s">
        <v>75</v>
      </c>
      <c r="AY394" t="s">
        <v>86</v>
      </c>
      <c r="AZ394">
        <v>7231</v>
      </c>
      <c r="BA394" t="s">
        <v>76</v>
      </c>
      <c r="BB394" t="s">
        <v>77</v>
      </c>
      <c r="BE394" t="s">
        <v>77</v>
      </c>
      <c r="BF394" t="s">
        <v>75</v>
      </c>
      <c r="BG394" t="s">
        <v>391</v>
      </c>
      <c r="BH394" t="s">
        <v>77</v>
      </c>
      <c r="BI394" s="1">
        <v>39262</v>
      </c>
    </row>
    <row r="395" spans="1:61">
      <c r="A395">
        <v>18297</v>
      </c>
      <c r="B395" t="s">
        <v>2751</v>
      </c>
      <c r="C395" t="s">
        <v>2752</v>
      </c>
      <c r="D395" t="s">
        <v>2753</v>
      </c>
      <c r="E395" t="s">
        <v>2754</v>
      </c>
      <c r="F395" t="s">
        <v>2755</v>
      </c>
      <c r="G395" t="s">
        <v>2756</v>
      </c>
      <c r="H395" t="s">
        <v>1719</v>
      </c>
      <c r="I395">
        <v>33131</v>
      </c>
      <c r="J395" t="s">
        <v>65</v>
      </c>
      <c r="K395" t="s">
        <v>2757</v>
      </c>
      <c r="L395" t="s">
        <v>2758</v>
      </c>
      <c r="M395" t="s">
        <v>2759</v>
      </c>
      <c r="O395" t="s">
        <v>1180</v>
      </c>
      <c r="P395">
        <v>100000</v>
      </c>
      <c r="Q395">
        <v>50000</v>
      </c>
      <c r="R395" s="1">
        <v>38687</v>
      </c>
      <c r="S395" t="s">
        <v>79</v>
      </c>
      <c r="T395" t="s">
        <v>71</v>
      </c>
      <c r="U395" t="s">
        <v>72</v>
      </c>
      <c r="V395" t="s">
        <v>101</v>
      </c>
      <c r="W395" t="s">
        <v>3899</v>
      </c>
      <c r="X395" t="s">
        <v>75</v>
      </c>
      <c r="Y395">
        <v>918</v>
      </c>
      <c r="Z395">
        <v>1015000000</v>
      </c>
      <c r="AA395" t="s">
        <v>76</v>
      </c>
      <c r="AB395">
        <v>2</v>
      </c>
      <c r="AC395">
        <v>20</v>
      </c>
      <c r="AD395" t="s">
        <v>77</v>
      </c>
      <c r="AE395" t="s">
        <v>77</v>
      </c>
      <c r="AF395" t="s">
        <v>75</v>
      </c>
      <c r="AG395" t="s">
        <v>79</v>
      </c>
      <c r="AH395" t="s">
        <v>70</v>
      </c>
      <c r="AI395">
        <v>60</v>
      </c>
      <c r="AJ395" t="s">
        <v>191</v>
      </c>
      <c r="AK395" t="s">
        <v>2760</v>
      </c>
      <c r="AL395" t="s">
        <v>106</v>
      </c>
      <c r="AO395">
        <v>2008007</v>
      </c>
      <c r="AP395">
        <v>20080731</v>
      </c>
      <c r="AQ395" t="s">
        <v>76</v>
      </c>
      <c r="AR395" t="s">
        <v>76</v>
      </c>
      <c r="AS395">
        <v>0</v>
      </c>
      <c r="AT395">
        <v>0</v>
      </c>
      <c r="AU395" t="s">
        <v>84</v>
      </c>
      <c r="AV395" t="s">
        <v>84</v>
      </c>
      <c r="AW395" t="s">
        <v>2761</v>
      </c>
      <c r="AX395" t="s">
        <v>77</v>
      </c>
      <c r="AY395" t="s">
        <v>143</v>
      </c>
      <c r="AZ395">
        <v>7047</v>
      </c>
      <c r="BA395" t="s">
        <v>76</v>
      </c>
      <c r="BB395" t="s">
        <v>77</v>
      </c>
      <c r="BD395" t="s">
        <v>2762</v>
      </c>
      <c r="BE395" t="s">
        <v>77</v>
      </c>
      <c r="BF395" t="s">
        <v>75</v>
      </c>
      <c r="BG395" t="s">
        <v>327</v>
      </c>
      <c r="BH395" t="s">
        <v>77</v>
      </c>
      <c r="BI395" s="1">
        <v>38985</v>
      </c>
    </row>
    <row r="396" spans="1:61">
      <c r="A396">
        <v>14248</v>
      </c>
      <c r="B396" t="s">
        <v>2763</v>
      </c>
      <c r="C396" t="s">
        <v>2764</v>
      </c>
      <c r="E396" t="s">
        <v>2765</v>
      </c>
      <c r="F396" t="s">
        <v>958</v>
      </c>
      <c r="G396" t="s">
        <v>131</v>
      </c>
      <c r="H396" t="s">
        <v>132</v>
      </c>
      <c r="I396">
        <v>10036</v>
      </c>
      <c r="J396" t="s">
        <v>65</v>
      </c>
      <c r="K396" t="s">
        <v>2766</v>
      </c>
      <c r="L396" t="s">
        <v>2767</v>
      </c>
      <c r="M396" t="s">
        <v>2768</v>
      </c>
      <c r="O396" t="s">
        <v>69</v>
      </c>
      <c r="P396">
        <v>1000000</v>
      </c>
      <c r="Q396">
        <v>250000</v>
      </c>
      <c r="R396" s="1">
        <v>37803</v>
      </c>
      <c r="S396" t="s">
        <v>79</v>
      </c>
      <c r="T396" t="s">
        <v>71</v>
      </c>
      <c r="U396" t="s">
        <v>72</v>
      </c>
      <c r="V396" t="s">
        <v>153</v>
      </c>
      <c r="W396" t="s">
        <v>3900</v>
      </c>
      <c r="X396" t="s">
        <v>75</v>
      </c>
      <c r="Y396">
        <v>14.734999999999999</v>
      </c>
      <c r="Z396">
        <v>830000000</v>
      </c>
      <c r="AA396" t="s">
        <v>76</v>
      </c>
      <c r="AB396">
        <v>1.5</v>
      </c>
      <c r="AC396">
        <v>20</v>
      </c>
      <c r="AD396" t="s">
        <v>77</v>
      </c>
      <c r="AE396" t="s">
        <v>75</v>
      </c>
      <c r="AF396" t="s">
        <v>77</v>
      </c>
      <c r="AG396" t="s">
        <v>70</v>
      </c>
      <c r="AH396" t="s">
        <v>70</v>
      </c>
      <c r="AI396">
        <v>45</v>
      </c>
      <c r="AJ396">
        <v>0</v>
      </c>
      <c r="AL396" t="s">
        <v>556</v>
      </c>
      <c r="AO396">
        <v>2008007</v>
      </c>
      <c r="AP396">
        <v>20080531</v>
      </c>
      <c r="AQ396" t="s">
        <v>76</v>
      </c>
      <c r="AR396" t="s">
        <v>76</v>
      </c>
      <c r="AS396">
        <v>0</v>
      </c>
      <c r="AT396">
        <v>0</v>
      </c>
      <c r="AU396" t="s">
        <v>84</v>
      </c>
      <c r="AV396" t="s">
        <v>84</v>
      </c>
      <c r="AW396" t="s">
        <v>1782</v>
      </c>
      <c r="AX396" t="s">
        <v>77</v>
      </c>
      <c r="AY396" t="s">
        <v>86</v>
      </c>
      <c r="AZ396">
        <v>1706</v>
      </c>
      <c r="BA396" t="s">
        <v>76</v>
      </c>
      <c r="BB396" t="s">
        <v>75</v>
      </c>
      <c r="BE396" t="s">
        <v>77</v>
      </c>
      <c r="BF396" t="s">
        <v>75</v>
      </c>
      <c r="BG396" t="s">
        <v>88</v>
      </c>
      <c r="BH396" t="s">
        <v>75</v>
      </c>
      <c r="BI396" s="1">
        <v>38735</v>
      </c>
    </row>
    <row r="397" spans="1:61">
      <c r="A397">
        <v>1349</v>
      </c>
      <c r="B397" t="s">
        <v>2769</v>
      </c>
      <c r="C397" t="s">
        <v>164</v>
      </c>
      <c r="D397" t="s">
        <v>165</v>
      </c>
      <c r="E397" t="s">
        <v>166</v>
      </c>
      <c r="F397" t="s">
        <v>167</v>
      </c>
      <c r="G397" t="s">
        <v>131</v>
      </c>
      <c r="H397" t="s">
        <v>132</v>
      </c>
      <c r="I397">
        <v>10103</v>
      </c>
      <c r="J397" t="s">
        <v>65</v>
      </c>
      <c r="K397" t="s">
        <v>168</v>
      </c>
      <c r="L397" t="s">
        <v>169</v>
      </c>
      <c r="M397" t="s">
        <v>170</v>
      </c>
      <c r="N397" t="s">
        <v>171</v>
      </c>
      <c r="O397" t="s">
        <v>69</v>
      </c>
      <c r="P397">
        <v>1000000</v>
      </c>
      <c r="Q397">
        <v>100000</v>
      </c>
      <c r="R397" s="1">
        <v>34366</v>
      </c>
      <c r="S397" t="s">
        <v>79</v>
      </c>
      <c r="T397" t="s">
        <v>71</v>
      </c>
      <c r="U397" t="s">
        <v>72</v>
      </c>
      <c r="V397" t="s">
        <v>73</v>
      </c>
      <c r="W397" t="s">
        <v>2770</v>
      </c>
      <c r="X397" t="s">
        <v>77</v>
      </c>
      <c r="Y397">
        <v>541.6</v>
      </c>
      <c r="Z397">
        <v>3840800000</v>
      </c>
      <c r="AA397" t="s">
        <v>76</v>
      </c>
      <c r="AB397">
        <v>1.5</v>
      </c>
      <c r="AC397">
        <v>15</v>
      </c>
      <c r="AD397" t="s">
        <v>77</v>
      </c>
      <c r="AE397" t="s">
        <v>75</v>
      </c>
      <c r="AF397" t="s">
        <v>77</v>
      </c>
      <c r="AG397" t="s">
        <v>79</v>
      </c>
      <c r="AH397" t="s">
        <v>70</v>
      </c>
      <c r="AI397">
        <v>30</v>
      </c>
      <c r="AJ397">
        <v>0</v>
      </c>
      <c r="AL397" t="s">
        <v>2771</v>
      </c>
      <c r="AM397" s="1">
        <v>37256</v>
      </c>
      <c r="AN397">
        <v>100000000</v>
      </c>
      <c r="AO397">
        <v>2008006</v>
      </c>
      <c r="AP397">
        <v>20080630</v>
      </c>
      <c r="AQ397" t="s">
        <v>76</v>
      </c>
      <c r="AR397" t="s">
        <v>76</v>
      </c>
      <c r="AU397" t="s">
        <v>174</v>
      </c>
      <c r="AV397" t="s">
        <v>290</v>
      </c>
      <c r="AW397" t="s">
        <v>175</v>
      </c>
      <c r="AX397" t="s">
        <v>77</v>
      </c>
      <c r="AY397" t="s">
        <v>158</v>
      </c>
      <c r="AZ397">
        <v>65</v>
      </c>
      <c r="BA397" t="s">
        <v>76</v>
      </c>
      <c r="BB397" t="s">
        <v>75</v>
      </c>
      <c r="BC397" t="s">
        <v>163</v>
      </c>
      <c r="BD397" t="s">
        <v>2772</v>
      </c>
      <c r="BE397" t="s">
        <v>77</v>
      </c>
      <c r="BF397" t="s">
        <v>75</v>
      </c>
      <c r="BG397" t="s">
        <v>88</v>
      </c>
      <c r="BH397" t="s">
        <v>75</v>
      </c>
      <c r="BI397" s="1">
        <v>39359</v>
      </c>
    </row>
    <row r="398" spans="1:61">
      <c r="A398">
        <v>19211</v>
      </c>
      <c r="B398" t="s">
        <v>2773</v>
      </c>
      <c r="C398" t="s">
        <v>2774</v>
      </c>
      <c r="D398" t="s">
        <v>2775</v>
      </c>
      <c r="E398" t="s">
        <v>2776</v>
      </c>
      <c r="G398" t="s">
        <v>316</v>
      </c>
      <c r="I398" t="s">
        <v>2777</v>
      </c>
      <c r="J398" t="s">
        <v>318</v>
      </c>
      <c r="K398" t="s">
        <v>2778</v>
      </c>
      <c r="L398" t="s">
        <v>2779</v>
      </c>
      <c r="M398" t="s">
        <v>2780</v>
      </c>
      <c r="O398" t="s">
        <v>481</v>
      </c>
      <c r="P398">
        <v>250000</v>
      </c>
      <c r="Q398">
        <v>100000</v>
      </c>
      <c r="R398" s="1">
        <v>36100</v>
      </c>
      <c r="S398" t="s">
        <v>79</v>
      </c>
      <c r="T398" t="s">
        <v>71</v>
      </c>
      <c r="U398" t="s">
        <v>72</v>
      </c>
      <c r="V398" t="s">
        <v>101</v>
      </c>
      <c r="W398" t="s">
        <v>3901</v>
      </c>
      <c r="X398" t="s">
        <v>77</v>
      </c>
      <c r="Y398">
        <v>267</v>
      </c>
      <c r="Z398">
        <v>5400000000</v>
      </c>
      <c r="AA398" t="s">
        <v>76</v>
      </c>
      <c r="AB398">
        <v>1.5</v>
      </c>
      <c r="AC398">
        <v>20</v>
      </c>
      <c r="AD398" t="s">
        <v>77</v>
      </c>
      <c r="AE398" t="s">
        <v>75</v>
      </c>
      <c r="AF398" t="s">
        <v>77</v>
      </c>
      <c r="AG398" t="s">
        <v>1044</v>
      </c>
      <c r="AH398" t="s">
        <v>79</v>
      </c>
      <c r="AI398">
        <v>45</v>
      </c>
      <c r="AJ398">
        <v>0</v>
      </c>
      <c r="AK398" t="s">
        <v>2781</v>
      </c>
      <c r="AL398" t="s">
        <v>123</v>
      </c>
      <c r="AN398">
        <v>20000000</v>
      </c>
      <c r="AO398">
        <v>2008007</v>
      </c>
      <c r="AP398">
        <v>20080731</v>
      </c>
      <c r="AQ398" t="s">
        <v>76</v>
      </c>
      <c r="AR398" t="s">
        <v>76</v>
      </c>
      <c r="AU398" t="s">
        <v>270</v>
      </c>
      <c r="AV398" t="s">
        <v>84</v>
      </c>
      <c r="AW398" t="s">
        <v>2782</v>
      </c>
      <c r="AX398" t="s">
        <v>77</v>
      </c>
      <c r="AY398" t="s">
        <v>366</v>
      </c>
      <c r="AZ398">
        <v>1795</v>
      </c>
      <c r="BA398" t="s">
        <v>76</v>
      </c>
      <c r="BB398" t="s">
        <v>77</v>
      </c>
      <c r="BE398" t="s">
        <v>77</v>
      </c>
      <c r="BF398" t="s">
        <v>75</v>
      </c>
      <c r="BG398" t="s">
        <v>109</v>
      </c>
      <c r="BH398" t="s">
        <v>75</v>
      </c>
      <c r="BI398" s="1">
        <v>39055</v>
      </c>
    </row>
    <row r="399" spans="1:61">
      <c r="A399">
        <v>19213</v>
      </c>
      <c r="B399" t="s">
        <v>2783</v>
      </c>
      <c r="C399" t="s">
        <v>2774</v>
      </c>
      <c r="D399" t="s">
        <v>2775</v>
      </c>
      <c r="E399" t="s">
        <v>2776</v>
      </c>
      <c r="G399" t="s">
        <v>316</v>
      </c>
      <c r="I399" t="s">
        <v>2777</v>
      </c>
      <c r="J399" t="s">
        <v>318</v>
      </c>
      <c r="K399" t="s">
        <v>2778</v>
      </c>
      <c r="L399" t="s">
        <v>2779</v>
      </c>
      <c r="M399" t="s">
        <v>2780</v>
      </c>
      <c r="O399" t="s">
        <v>481</v>
      </c>
      <c r="P399">
        <v>250000</v>
      </c>
      <c r="Q399">
        <v>100000</v>
      </c>
      <c r="R399" s="1">
        <v>36100</v>
      </c>
      <c r="S399" t="s">
        <v>79</v>
      </c>
      <c r="T399" t="s">
        <v>71</v>
      </c>
      <c r="U399" t="s">
        <v>72</v>
      </c>
      <c r="V399" t="s">
        <v>101</v>
      </c>
      <c r="W399" t="s">
        <v>3902</v>
      </c>
      <c r="X399" t="s">
        <v>77</v>
      </c>
      <c r="Z399">
        <v>5400000000</v>
      </c>
      <c r="AA399" t="s">
        <v>76</v>
      </c>
      <c r="AB399">
        <v>1.2749999999999999</v>
      </c>
      <c r="AC399">
        <v>17</v>
      </c>
      <c r="AD399" t="s">
        <v>77</v>
      </c>
      <c r="AE399" t="s">
        <v>75</v>
      </c>
      <c r="AF399" t="s">
        <v>77</v>
      </c>
      <c r="AG399" t="s">
        <v>1044</v>
      </c>
      <c r="AH399" t="s">
        <v>103</v>
      </c>
      <c r="AI399">
        <v>60</v>
      </c>
      <c r="AJ399">
        <v>0</v>
      </c>
      <c r="AK399" t="s">
        <v>2781</v>
      </c>
      <c r="AL399" t="s">
        <v>123</v>
      </c>
      <c r="AN399">
        <v>20000000</v>
      </c>
      <c r="AP399">
        <v>20080731</v>
      </c>
      <c r="AQ399" t="s">
        <v>76</v>
      </c>
      <c r="AR399" t="s">
        <v>76</v>
      </c>
      <c r="AU399" t="s">
        <v>270</v>
      </c>
      <c r="AV399" t="s">
        <v>84</v>
      </c>
      <c r="AW399" t="s">
        <v>2782</v>
      </c>
      <c r="AX399" t="s">
        <v>77</v>
      </c>
      <c r="AY399" t="s">
        <v>366</v>
      </c>
      <c r="AZ399">
        <v>1795</v>
      </c>
      <c r="BA399" t="s">
        <v>76</v>
      </c>
      <c r="BB399" t="s">
        <v>77</v>
      </c>
      <c r="BE399" t="s">
        <v>75</v>
      </c>
      <c r="BF399" t="s">
        <v>75</v>
      </c>
      <c r="BG399" t="s">
        <v>109</v>
      </c>
      <c r="BH399" t="s">
        <v>75</v>
      </c>
      <c r="BI399" s="1">
        <v>39055</v>
      </c>
    </row>
    <row r="400" spans="1:61">
      <c r="A400">
        <v>19214</v>
      </c>
      <c r="B400" t="s">
        <v>2784</v>
      </c>
      <c r="C400" t="s">
        <v>2774</v>
      </c>
      <c r="D400" t="s">
        <v>2775</v>
      </c>
      <c r="E400" t="s">
        <v>2776</v>
      </c>
      <c r="G400" t="s">
        <v>316</v>
      </c>
      <c r="I400" t="s">
        <v>2777</v>
      </c>
      <c r="J400" t="s">
        <v>318</v>
      </c>
      <c r="K400" t="s">
        <v>2778</v>
      </c>
      <c r="L400" t="s">
        <v>2779</v>
      </c>
      <c r="M400" t="s">
        <v>2780</v>
      </c>
      <c r="O400" t="s">
        <v>481</v>
      </c>
      <c r="P400">
        <v>250000</v>
      </c>
      <c r="Q400">
        <v>100000</v>
      </c>
      <c r="R400" s="1">
        <v>36100</v>
      </c>
      <c r="S400" t="s">
        <v>79</v>
      </c>
      <c r="T400" t="s">
        <v>71</v>
      </c>
      <c r="U400" t="s">
        <v>72</v>
      </c>
      <c r="V400" t="s">
        <v>101</v>
      </c>
      <c r="W400" t="s">
        <v>3902</v>
      </c>
      <c r="X400" t="s">
        <v>77</v>
      </c>
      <c r="Z400">
        <v>5400000000</v>
      </c>
      <c r="AA400" t="s">
        <v>102</v>
      </c>
      <c r="AB400">
        <v>1.5</v>
      </c>
      <c r="AC400">
        <v>20</v>
      </c>
      <c r="AD400" t="s">
        <v>77</v>
      </c>
      <c r="AE400" t="s">
        <v>75</v>
      </c>
      <c r="AF400" t="s">
        <v>77</v>
      </c>
      <c r="AG400" t="s">
        <v>1044</v>
      </c>
      <c r="AH400" t="s">
        <v>79</v>
      </c>
      <c r="AI400">
        <v>45</v>
      </c>
      <c r="AJ400" t="s">
        <v>104</v>
      </c>
      <c r="AK400" t="s">
        <v>2781</v>
      </c>
      <c r="AL400" t="s">
        <v>123</v>
      </c>
      <c r="AN400">
        <v>20000000</v>
      </c>
      <c r="AP400">
        <v>20080731</v>
      </c>
      <c r="AQ400" t="s">
        <v>102</v>
      </c>
      <c r="AR400" t="s">
        <v>76</v>
      </c>
      <c r="AU400" t="s">
        <v>270</v>
      </c>
      <c r="AV400" t="s">
        <v>84</v>
      </c>
      <c r="AW400" t="s">
        <v>2782</v>
      </c>
      <c r="AX400" t="s">
        <v>77</v>
      </c>
      <c r="AY400" t="s">
        <v>366</v>
      </c>
      <c r="AZ400">
        <v>1795</v>
      </c>
      <c r="BA400" t="s">
        <v>102</v>
      </c>
      <c r="BB400" t="s">
        <v>77</v>
      </c>
      <c r="BE400" t="s">
        <v>75</v>
      </c>
      <c r="BF400" t="s">
        <v>75</v>
      </c>
      <c r="BG400" t="s">
        <v>109</v>
      </c>
      <c r="BH400" t="s">
        <v>75</v>
      </c>
      <c r="BI400" s="1">
        <v>39055</v>
      </c>
    </row>
    <row r="401" spans="1:61">
      <c r="A401">
        <v>19215</v>
      </c>
      <c r="B401" t="s">
        <v>2785</v>
      </c>
      <c r="C401" t="s">
        <v>2774</v>
      </c>
      <c r="D401" t="s">
        <v>2775</v>
      </c>
      <c r="E401" t="s">
        <v>2776</v>
      </c>
      <c r="G401" t="s">
        <v>316</v>
      </c>
      <c r="I401" t="s">
        <v>2777</v>
      </c>
      <c r="J401" t="s">
        <v>318</v>
      </c>
      <c r="K401" t="s">
        <v>2778</v>
      </c>
      <c r="L401" t="s">
        <v>2779</v>
      </c>
      <c r="M401" t="s">
        <v>2780</v>
      </c>
      <c r="O401" t="s">
        <v>481</v>
      </c>
      <c r="P401">
        <v>250000</v>
      </c>
      <c r="Q401">
        <v>100000</v>
      </c>
      <c r="R401" s="1">
        <v>36982</v>
      </c>
      <c r="S401" t="s">
        <v>79</v>
      </c>
      <c r="T401" t="s">
        <v>71</v>
      </c>
      <c r="U401" t="s">
        <v>72</v>
      </c>
      <c r="V401" t="s">
        <v>101</v>
      </c>
      <c r="W401" t="s">
        <v>3902</v>
      </c>
      <c r="X401" t="s">
        <v>77</v>
      </c>
      <c r="Z401">
        <v>5400000000</v>
      </c>
      <c r="AA401" t="s">
        <v>865</v>
      </c>
      <c r="AB401">
        <v>1.2749999999999999</v>
      </c>
      <c r="AC401">
        <v>17</v>
      </c>
      <c r="AD401" t="s">
        <v>77</v>
      </c>
      <c r="AE401" t="s">
        <v>75</v>
      </c>
      <c r="AF401" t="s">
        <v>77</v>
      </c>
      <c r="AG401" t="s">
        <v>1044</v>
      </c>
      <c r="AH401" t="s">
        <v>103</v>
      </c>
      <c r="AI401">
        <v>60</v>
      </c>
      <c r="AJ401">
        <v>0</v>
      </c>
      <c r="AK401" t="s">
        <v>2781</v>
      </c>
      <c r="AL401" t="s">
        <v>123</v>
      </c>
      <c r="AN401">
        <v>20000000</v>
      </c>
      <c r="AP401">
        <v>20080731</v>
      </c>
      <c r="AQ401" t="s">
        <v>865</v>
      </c>
      <c r="AR401" t="s">
        <v>76</v>
      </c>
      <c r="AU401" t="s">
        <v>270</v>
      </c>
      <c r="AV401" t="s">
        <v>84</v>
      </c>
      <c r="AW401" t="s">
        <v>2782</v>
      </c>
      <c r="AX401" t="s">
        <v>77</v>
      </c>
      <c r="AY401" t="s">
        <v>366</v>
      </c>
      <c r="AZ401">
        <v>1795</v>
      </c>
      <c r="BA401" t="s">
        <v>865</v>
      </c>
      <c r="BB401" t="s">
        <v>77</v>
      </c>
      <c r="BE401" t="s">
        <v>75</v>
      </c>
      <c r="BF401" t="s">
        <v>75</v>
      </c>
      <c r="BG401" t="s">
        <v>109</v>
      </c>
      <c r="BH401" t="s">
        <v>75</v>
      </c>
      <c r="BI401" s="1">
        <v>39055</v>
      </c>
    </row>
    <row r="402" spans="1:61">
      <c r="A402">
        <v>23792</v>
      </c>
      <c r="B402" t="s">
        <v>2786</v>
      </c>
      <c r="C402" t="s">
        <v>2787</v>
      </c>
      <c r="D402" t="s">
        <v>2788</v>
      </c>
      <c r="E402" t="s">
        <v>2789</v>
      </c>
      <c r="F402" t="s">
        <v>2790</v>
      </c>
      <c r="G402" t="s">
        <v>131</v>
      </c>
      <c r="H402" t="s">
        <v>132</v>
      </c>
      <c r="I402">
        <v>10020</v>
      </c>
      <c r="J402" t="s">
        <v>65</v>
      </c>
      <c r="K402" t="s">
        <v>2791</v>
      </c>
      <c r="L402" t="s">
        <v>2792</v>
      </c>
      <c r="M402" t="s">
        <v>2793</v>
      </c>
      <c r="O402" t="s">
        <v>69</v>
      </c>
      <c r="P402">
        <v>1000000</v>
      </c>
      <c r="Q402">
        <v>500000</v>
      </c>
      <c r="R402" s="1">
        <v>38810</v>
      </c>
      <c r="S402" t="s">
        <v>79</v>
      </c>
      <c r="T402" t="s">
        <v>71</v>
      </c>
      <c r="U402" t="s">
        <v>72</v>
      </c>
      <c r="V402" t="s">
        <v>567</v>
      </c>
      <c r="W402" t="s">
        <v>2794</v>
      </c>
      <c r="X402" t="s">
        <v>77</v>
      </c>
      <c r="Y402">
        <v>69.8</v>
      </c>
      <c r="Z402">
        <v>80000000</v>
      </c>
      <c r="AA402" t="s">
        <v>76</v>
      </c>
      <c r="AB402">
        <v>2</v>
      </c>
      <c r="AC402">
        <v>20</v>
      </c>
      <c r="AD402" t="s">
        <v>77</v>
      </c>
      <c r="AE402" t="s">
        <v>75</v>
      </c>
      <c r="AF402" t="s">
        <v>77</v>
      </c>
      <c r="AG402" t="s">
        <v>79</v>
      </c>
      <c r="AH402" t="s">
        <v>70</v>
      </c>
      <c r="AI402">
        <v>45</v>
      </c>
      <c r="AJ402" t="s">
        <v>305</v>
      </c>
      <c r="AK402" t="s">
        <v>2795</v>
      </c>
      <c r="AL402" t="s">
        <v>608</v>
      </c>
      <c r="AM402" s="1">
        <v>39082</v>
      </c>
      <c r="AN402">
        <v>10000000</v>
      </c>
      <c r="AO402">
        <v>2008007</v>
      </c>
      <c r="AP402">
        <v>20080531</v>
      </c>
      <c r="AQ402" t="s">
        <v>76</v>
      </c>
      <c r="AR402" t="s">
        <v>76</v>
      </c>
      <c r="AS402">
        <v>0</v>
      </c>
      <c r="AU402" t="s">
        <v>284</v>
      </c>
      <c r="AV402" t="s">
        <v>2796</v>
      </c>
      <c r="AW402" t="s">
        <v>2797</v>
      </c>
      <c r="AX402" t="s">
        <v>77</v>
      </c>
      <c r="AY402" t="s">
        <v>86</v>
      </c>
      <c r="AZ402">
        <v>7101</v>
      </c>
      <c r="BA402" t="s">
        <v>76</v>
      </c>
      <c r="BB402" t="s">
        <v>75</v>
      </c>
      <c r="BD402" t="s">
        <v>126</v>
      </c>
      <c r="BE402" t="s">
        <v>77</v>
      </c>
      <c r="BF402" t="s">
        <v>75</v>
      </c>
      <c r="BG402" t="s">
        <v>238</v>
      </c>
      <c r="BH402" t="s">
        <v>75</v>
      </c>
      <c r="BI402" s="1">
        <v>39626</v>
      </c>
    </row>
    <row r="403" spans="1:61">
      <c r="A403">
        <v>9035</v>
      </c>
      <c r="B403" t="s">
        <v>2798</v>
      </c>
      <c r="C403" t="s">
        <v>2799</v>
      </c>
      <c r="E403" t="s">
        <v>2800</v>
      </c>
      <c r="F403" t="s">
        <v>2512</v>
      </c>
      <c r="G403" t="s">
        <v>131</v>
      </c>
      <c r="H403" t="s">
        <v>132</v>
      </c>
      <c r="I403">
        <v>10022</v>
      </c>
      <c r="J403" t="s">
        <v>65</v>
      </c>
      <c r="K403" t="s">
        <v>2801</v>
      </c>
      <c r="L403" t="s">
        <v>2802</v>
      </c>
      <c r="M403" t="s">
        <v>2803</v>
      </c>
      <c r="N403" t="s">
        <v>2804</v>
      </c>
      <c r="O403" t="s">
        <v>2805</v>
      </c>
      <c r="P403">
        <v>1000000</v>
      </c>
      <c r="R403" s="1">
        <v>36434</v>
      </c>
      <c r="S403" t="s">
        <v>79</v>
      </c>
      <c r="T403" t="s">
        <v>71</v>
      </c>
      <c r="U403" t="s">
        <v>72</v>
      </c>
      <c r="V403" t="s">
        <v>138</v>
      </c>
      <c r="W403" t="s">
        <v>3903</v>
      </c>
      <c r="X403" t="s">
        <v>77</v>
      </c>
      <c r="Y403">
        <v>194</v>
      </c>
      <c r="Z403">
        <v>11000000000</v>
      </c>
      <c r="AA403" t="s">
        <v>76</v>
      </c>
      <c r="AB403">
        <v>1</v>
      </c>
      <c r="AC403">
        <v>20</v>
      </c>
      <c r="AD403" t="s">
        <v>77</v>
      </c>
      <c r="AE403" t="s">
        <v>75</v>
      </c>
      <c r="AF403" t="s">
        <v>77</v>
      </c>
      <c r="AG403" t="s">
        <v>79</v>
      </c>
      <c r="AH403" t="s">
        <v>70</v>
      </c>
      <c r="AI403">
        <v>60</v>
      </c>
      <c r="AJ403" t="s">
        <v>104</v>
      </c>
      <c r="AK403" t="s">
        <v>2806</v>
      </c>
      <c r="AN403">
        <v>0</v>
      </c>
      <c r="AO403">
        <v>2008007</v>
      </c>
      <c r="AP403">
        <v>20080630</v>
      </c>
      <c r="AQ403" t="s">
        <v>76</v>
      </c>
      <c r="AR403" t="s">
        <v>76</v>
      </c>
      <c r="AS403">
        <v>0</v>
      </c>
      <c r="AT403">
        <v>0</v>
      </c>
      <c r="AU403" t="s">
        <v>84</v>
      </c>
      <c r="AV403" t="s">
        <v>84</v>
      </c>
      <c r="AW403" t="s">
        <v>2807</v>
      </c>
      <c r="AX403" t="s">
        <v>77</v>
      </c>
      <c r="AY403" t="s">
        <v>86</v>
      </c>
      <c r="AZ403">
        <v>3774</v>
      </c>
      <c r="BA403" t="s">
        <v>76</v>
      </c>
      <c r="BB403" t="s">
        <v>77</v>
      </c>
      <c r="BE403" t="s">
        <v>77</v>
      </c>
      <c r="BF403" t="s">
        <v>75</v>
      </c>
      <c r="BG403" t="s">
        <v>88</v>
      </c>
      <c r="BH403" t="s">
        <v>75</v>
      </c>
      <c r="BI403" s="1">
        <v>38708</v>
      </c>
    </row>
    <row r="404" spans="1:61">
      <c r="A404">
        <v>10335</v>
      </c>
      <c r="B404" t="s">
        <v>2808</v>
      </c>
      <c r="C404" t="s">
        <v>2799</v>
      </c>
      <c r="E404" t="s">
        <v>2800</v>
      </c>
      <c r="F404" t="s">
        <v>2512</v>
      </c>
      <c r="G404" t="s">
        <v>131</v>
      </c>
      <c r="H404" t="s">
        <v>132</v>
      </c>
      <c r="I404">
        <v>10022</v>
      </c>
      <c r="J404" t="s">
        <v>65</v>
      </c>
      <c r="K404" t="s">
        <v>2801</v>
      </c>
      <c r="L404" t="s">
        <v>2802</v>
      </c>
      <c r="M404" t="s">
        <v>2803</v>
      </c>
      <c r="N404" t="s">
        <v>2804</v>
      </c>
      <c r="O404" t="s">
        <v>69</v>
      </c>
      <c r="P404">
        <v>1000000</v>
      </c>
      <c r="R404" s="1">
        <v>36434</v>
      </c>
      <c r="S404" t="s">
        <v>79</v>
      </c>
      <c r="T404" t="s">
        <v>71</v>
      </c>
      <c r="U404" t="s">
        <v>72</v>
      </c>
      <c r="V404" t="s">
        <v>138</v>
      </c>
      <c r="W404" t="s">
        <v>3903</v>
      </c>
      <c r="X404" t="s">
        <v>77</v>
      </c>
      <c r="Y404">
        <v>91</v>
      </c>
      <c r="Z404">
        <v>11000000000</v>
      </c>
      <c r="AA404" t="s">
        <v>76</v>
      </c>
      <c r="AB404">
        <v>1</v>
      </c>
      <c r="AC404">
        <v>20</v>
      </c>
      <c r="AD404" t="s">
        <v>77</v>
      </c>
      <c r="AE404" t="s">
        <v>75</v>
      </c>
      <c r="AF404" t="s">
        <v>77</v>
      </c>
      <c r="AG404" t="s">
        <v>79</v>
      </c>
      <c r="AH404" t="s">
        <v>70</v>
      </c>
      <c r="AI404">
        <v>60</v>
      </c>
      <c r="AJ404" t="s">
        <v>104</v>
      </c>
      <c r="AN404">
        <v>0</v>
      </c>
      <c r="AO404">
        <v>2008007</v>
      </c>
      <c r="AP404">
        <v>20080630</v>
      </c>
      <c r="AQ404" t="s">
        <v>76</v>
      </c>
      <c r="AR404" t="s">
        <v>76</v>
      </c>
      <c r="AS404">
        <v>0</v>
      </c>
      <c r="AT404">
        <v>0</v>
      </c>
      <c r="AU404" t="s">
        <v>84</v>
      </c>
      <c r="AV404" t="s">
        <v>84</v>
      </c>
      <c r="AW404" t="s">
        <v>2807</v>
      </c>
      <c r="AX404" t="s">
        <v>77</v>
      </c>
      <c r="AY404" t="s">
        <v>86</v>
      </c>
      <c r="AZ404">
        <v>3774</v>
      </c>
      <c r="BA404" t="s">
        <v>76</v>
      </c>
      <c r="BB404" t="s">
        <v>75</v>
      </c>
      <c r="BC404" t="s">
        <v>2798</v>
      </c>
      <c r="BE404" t="s">
        <v>75</v>
      </c>
      <c r="BF404" t="s">
        <v>75</v>
      </c>
      <c r="BG404" t="s">
        <v>88</v>
      </c>
      <c r="BH404" t="s">
        <v>75</v>
      </c>
      <c r="BI404" s="1">
        <v>38708</v>
      </c>
    </row>
    <row r="405" spans="1:61">
      <c r="A405">
        <v>9032</v>
      </c>
      <c r="B405" t="s">
        <v>2809</v>
      </c>
      <c r="C405" t="s">
        <v>2799</v>
      </c>
      <c r="E405" t="s">
        <v>2800</v>
      </c>
      <c r="F405" t="s">
        <v>2512</v>
      </c>
      <c r="G405" t="s">
        <v>131</v>
      </c>
      <c r="H405" t="s">
        <v>132</v>
      </c>
      <c r="I405">
        <v>10022</v>
      </c>
      <c r="J405" t="s">
        <v>65</v>
      </c>
      <c r="K405" t="s">
        <v>2801</v>
      </c>
      <c r="L405" t="s">
        <v>2802</v>
      </c>
      <c r="M405" t="s">
        <v>2803</v>
      </c>
      <c r="N405" t="s">
        <v>2804</v>
      </c>
      <c r="O405" t="s">
        <v>2805</v>
      </c>
      <c r="P405">
        <v>1000000</v>
      </c>
      <c r="R405" s="1">
        <v>36982</v>
      </c>
      <c r="S405" t="s">
        <v>79</v>
      </c>
      <c r="T405" t="s">
        <v>71</v>
      </c>
      <c r="U405" t="s">
        <v>72</v>
      </c>
      <c r="V405" t="s">
        <v>153</v>
      </c>
      <c r="W405" t="s">
        <v>3904</v>
      </c>
      <c r="X405" t="s">
        <v>77</v>
      </c>
      <c r="Y405">
        <v>392</v>
      </c>
      <c r="Z405">
        <v>11000000000</v>
      </c>
      <c r="AA405" t="s">
        <v>76</v>
      </c>
      <c r="AB405">
        <v>1</v>
      </c>
      <c r="AC405">
        <v>20</v>
      </c>
      <c r="AD405" t="s">
        <v>77</v>
      </c>
      <c r="AE405" t="s">
        <v>75</v>
      </c>
      <c r="AF405" t="s">
        <v>77</v>
      </c>
      <c r="AG405" t="s">
        <v>79</v>
      </c>
      <c r="AH405" t="s">
        <v>103</v>
      </c>
      <c r="AI405">
        <v>60</v>
      </c>
      <c r="AJ405" t="s">
        <v>104</v>
      </c>
      <c r="AN405">
        <v>0</v>
      </c>
      <c r="AO405">
        <v>2008007</v>
      </c>
      <c r="AP405">
        <v>20080630</v>
      </c>
      <c r="AQ405" t="s">
        <v>76</v>
      </c>
      <c r="AR405" t="s">
        <v>76</v>
      </c>
      <c r="AS405">
        <v>0</v>
      </c>
      <c r="AT405">
        <v>0</v>
      </c>
      <c r="AU405" t="s">
        <v>84</v>
      </c>
      <c r="AV405" t="s">
        <v>84</v>
      </c>
      <c r="AW405" t="s">
        <v>2810</v>
      </c>
      <c r="AX405" t="s">
        <v>77</v>
      </c>
      <c r="AY405" t="s">
        <v>86</v>
      </c>
      <c r="AZ405">
        <v>3774</v>
      </c>
      <c r="BA405" t="s">
        <v>76</v>
      </c>
      <c r="BB405" t="s">
        <v>77</v>
      </c>
      <c r="BE405" t="s">
        <v>77</v>
      </c>
      <c r="BF405" t="s">
        <v>75</v>
      </c>
      <c r="BG405" t="s">
        <v>88</v>
      </c>
      <c r="BH405" t="s">
        <v>75</v>
      </c>
      <c r="BI405" s="1">
        <v>38708</v>
      </c>
    </row>
    <row r="406" spans="1:61">
      <c r="A406">
        <v>10337</v>
      </c>
      <c r="B406" t="s">
        <v>2811</v>
      </c>
      <c r="C406" t="s">
        <v>2799</v>
      </c>
      <c r="E406" t="s">
        <v>2800</v>
      </c>
      <c r="F406" t="s">
        <v>2512</v>
      </c>
      <c r="G406" t="s">
        <v>131</v>
      </c>
      <c r="H406" t="s">
        <v>132</v>
      </c>
      <c r="I406">
        <v>10022</v>
      </c>
      <c r="J406" t="s">
        <v>65</v>
      </c>
      <c r="K406" t="s">
        <v>2801</v>
      </c>
      <c r="L406" t="s">
        <v>2802</v>
      </c>
      <c r="M406" t="s">
        <v>2803</v>
      </c>
      <c r="N406" t="s">
        <v>2804</v>
      </c>
      <c r="O406" t="s">
        <v>69</v>
      </c>
      <c r="P406">
        <v>1000000</v>
      </c>
      <c r="R406" s="1">
        <v>36617</v>
      </c>
      <c r="S406" t="s">
        <v>79</v>
      </c>
      <c r="T406" t="s">
        <v>71</v>
      </c>
      <c r="U406" t="s">
        <v>72</v>
      </c>
      <c r="V406" t="s">
        <v>153</v>
      </c>
      <c r="W406" t="s">
        <v>3904</v>
      </c>
      <c r="X406" t="s">
        <v>77</v>
      </c>
      <c r="Y406">
        <v>21</v>
      </c>
      <c r="Z406">
        <v>11000000000</v>
      </c>
      <c r="AA406" t="s">
        <v>76</v>
      </c>
      <c r="AB406">
        <v>1</v>
      </c>
      <c r="AC406">
        <v>20</v>
      </c>
      <c r="AD406" t="s">
        <v>77</v>
      </c>
      <c r="AE406" t="s">
        <v>75</v>
      </c>
      <c r="AF406" t="s">
        <v>77</v>
      </c>
      <c r="AG406" t="s">
        <v>79</v>
      </c>
      <c r="AH406" t="s">
        <v>80</v>
      </c>
      <c r="AI406">
        <v>60</v>
      </c>
      <c r="AJ406" t="s">
        <v>104</v>
      </c>
      <c r="AN406">
        <v>0</v>
      </c>
      <c r="AO406">
        <v>2008007</v>
      </c>
      <c r="AP406">
        <v>20080630</v>
      </c>
      <c r="AQ406" t="s">
        <v>76</v>
      </c>
      <c r="AR406" t="s">
        <v>76</v>
      </c>
      <c r="AS406">
        <v>0</v>
      </c>
      <c r="AT406">
        <v>0</v>
      </c>
      <c r="AU406" t="s">
        <v>84</v>
      </c>
      <c r="AV406" t="s">
        <v>84</v>
      </c>
      <c r="AW406" t="s">
        <v>2810</v>
      </c>
      <c r="AX406" t="s">
        <v>77</v>
      </c>
      <c r="AY406" t="s">
        <v>86</v>
      </c>
      <c r="AZ406">
        <v>3774</v>
      </c>
      <c r="BA406" t="s">
        <v>76</v>
      </c>
      <c r="BB406" t="s">
        <v>75</v>
      </c>
      <c r="BC406" t="s">
        <v>2809</v>
      </c>
      <c r="BE406" t="s">
        <v>75</v>
      </c>
      <c r="BF406" t="s">
        <v>75</v>
      </c>
      <c r="BG406" t="s">
        <v>88</v>
      </c>
      <c r="BH406" t="s">
        <v>75</v>
      </c>
      <c r="BI406" s="1">
        <v>38708</v>
      </c>
    </row>
    <row r="407" spans="1:61">
      <c r="A407">
        <v>7448</v>
      </c>
      <c r="B407" t="s">
        <v>2812</v>
      </c>
      <c r="C407" t="s">
        <v>2723</v>
      </c>
      <c r="D407" t="s">
        <v>2813</v>
      </c>
      <c r="E407" t="s">
        <v>2724</v>
      </c>
      <c r="F407" t="s">
        <v>167</v>
      </c>
      <c r="G407" t="s">
        <v>131</v>
      </c>
      <c r="H407" t="s">
        <v>132</v>
      </c>
      <c r="I407">
        <v>10019</v>
      </c>
      <c r="J407" t="s">
        <v>65</v>
      </c>
      <c r="K407" t="s">
        <v>2725</v>
      </c>
      <c r="L407" t="s">
        <v>2726</v>
      </c>
      <c r="M407" t="s">
        <v>2727</v>
      </c>
      <c r="N407" t="s">
        <v>2728</v>
      </c>
      <c r="O407" t="s">
        <v>206</v>
      </c>
      <c r="P407">
        <v>1000000</v>
      </c>
      <c r="Q407">
        <v>0</v>
      </c>
      <c r="R407" s="1">
        <v>37681</v>
      </c>
      <c r="S407" t="s">
        <v>79</v>
      </c>
      <c r="T407" t="s">
        <v>71</v>
      </c>
      <c r="U407" t="s">
        <v>72</v>
      </c>
      <c r="V407" t="s">
        <v>153</v>
      </c>
      <c r="W407" t="s">
        <v>3905</v>
      </c>
      <c r="X407" t="s">
        <v>77</v>
      </c>
      <c r="Y407">
        <v>134</v>
      </c>
      <c r="Z407">
        <v>2500000000</v>
      </c>
      <c r="AA407" t="s">
        <v>76</v>
      </c>
      <c r="AB407">
        <v>2</v>
      </c>
      <c r="AC407">
        <v>20</v>
      </c>
      <c r="AD407" t="s">
        <v>77</v>
      </c>
      <c r="AE407" t="s">
        <v>75</v>
      </c>
      <c r="AF407" t="s">
        <v>77</v>
      </c>
      <c r="AG407" t="s">
        <v>79</v>
      </c>
      <c r="AH407" t="s">
        <v>70</v>
      </c>
      <c r="AI407">
        <v>90</v>
      </c>
      <c r="AJ407" t="s">
        <v>104</v>
      </c>
      <c r="AK407" t="s">
        <v>336</v>
      </c>
      <c r="AL407" t="s">
        <v>106</v>
      </c>
      <c r="AM407" s="1">
        <v>38717</v>
      </c>
      <c r="AN407">
        <v>15000000</v>
      </c>
      <c r="AO407">
        <v>2008007</v>
      </c>
      <c r="AP407">
        <v>20080731</v>
      </c>
      <c r="AQ407" t="s">
        <v>76</v>
      </c>
      <c r="AR407" t="s">
        <v>76</v>
      </c>
      <c r="AS407">
        <v>0</v>
      </c>
      <c r="AT407">
        <v>0</v>
      </c>
      <c r="AU407" t="s">
        <v>270</v>
      </c>
      <c r="AV407" t="s">
        <v>84</v>
      </c>
      <c r="AW407" t="s">
        <v>2814</v>
      </c>
      <c r="AX407" t="s">
        <v>77</v>
      </c>
      <c r="AY407" t="s">
        <v>86</v>
      </c>
      <c r="AZ407">
        <v>787</v>
      </c>
      <c r="BA407" t="s">
        <v>76</v>
      </c>
      <c r="BB407" t="s">
        <v>77</v>
      </c>
      <c r="BE407" t="s">
        <v>77</v>
      </c>
      <c r="BF407" t="s">
        <v>77</v>
      </c>
      <c r="BG407" t="s">
        <v>238</v>
      </c>
      <c r="BH407" t="s">
        <v>75</v>
      </c>
      <c r="BI407" s="1">
        <v>38061</v>
      </c>
    </row>
    <row r="408" spans="1:61">
      <c r="A408">
        <v>7447</v>
      </c>
      <c r="B408" t="s">
        <v>2815</v>
      </c>
      <c r="C408" t="s">
        <v>2723</v>
      </c>
      <c r="D408" t="s">
        <v>2813</v>
      </c>
      <c r="E408" t="s">
        <v>2724</v>
      </c>
      <c r="F408" t="s">
        <v>167</v>
      </c>
      <c r="G408" t="s">
        <v>131</v>
      </c>
      <c r="H408" t="s">
        <v>132</v>
      </c>
      <c r="I408">
        <v>10019</v>
      </c>
      <c r="J408" t="s">
        <v>65</v>
      </c>
      <c r="K408" t="s">
        <v>2725</v>
      </c>
      <c r="L408" t="s">
        <v>2726</v>
      </c>
      <c r="M408" t="s">
        <v>2727</v>
      </c>
      <c r="N408" t="s">
        <v>2728</v>
      </c>
      <c r="O408" t="s">
        <v>69</v>
      </c>
      <c r="P408">
        <v>1000000</v>
      </c>
      <c r="Q408">
        <v>0</v>
      </c>
      <c r="R408" s="1">
        <v>37681</v>
      </c>
      <c r="S408" t="s">
        <v>79</v>
      </c>
      <c r="T408" t="s">
        <v>71</v>
      </c>
      <c r="U408" t="s">
        <v>72</v>
      </c>
      <c r="V408" t="s">
        <v>153</v>
      </c>
      <c r="W408" t="s">
        <v>3906</v>
      </c>
      <c r="X408" t="s">
        <v>77</v>
      </c>
      <c r="Z408">
        <v>2500000000</v>
      </c>
      <c r="AA408" t="s">
        <v>76</v>
      </c>
      <c r="AB408">
        <v>2</v>
      </c>
      <c r="AC408">
        <v>20</v>
      </c>
      <c r="AD408" t="s">
        <v>77</v>
      </c>
      <c r="AE408" t="s">
        <v>75</v>
      </c>
      <c r="AF408" t="s">
        <v>77</v>
      </c>
      <c r="AG408" t="s">
        <v>79</v>
      </c>
      <c r="AH408" t="s">
        <v>70</v>
      </c>
      <c r="AI408">
        <v>90</v>
      </c>
      <c r="AJ408" t="s">
        <v>104</v>
      </c>
      <c r="AL408" t="s">
        <v>106</v>
      </c>
      <c r="AM408" s="1">
        <v>37986</v>
      </c>
      <c r="AN408">
        <v>15000000</v>
      </c>
      <c r="AP408">
        <v>20080731</v>
      </c>
      <c r="AQ408" t="s">
        <v>76</v>
      </c>
      <c r="AR408" t="s">
        <v>76</v>
      </c>
      <c r="AS408">
        <v>0</v>
      </c>
      <c r="AT408">
        <v>0</v>
      </c>
      <c r="AU408" t="s">
        <v>270</v>
      </c>
      <c r="AV408" t="s">
        <v>84</v>
      </c>
      <c r="AW408" t="s">
        <v>2814</v>
      </c>
      <c r="AX408" t="s">
        <v>77</v>
      </c>
      <c r="AY408" t="s">
        <v>86</v>
      </c>
      <c r="AZ408">
        <v>787</v>
      </c>
      <c r="BA408" t="s">
        <v>76</v>
      </c>
      <c r="BB408" t="s">
        <v>75</v>
      </c>
      <c r="BC408" t="s">
        <v>2812</v>
      </c>
      <c r="BE408" t="s">
        <v>75</v>
      </c>
      <c r="BF408" t="s">
        <v>75</v>
      </c>
      <c r="BG408" t="s">
        <v>238</v>
      </c>
      <c r="BH408" t="s">
        <v>75</v>
      </c>
      <c r="BI408" s="1">
        <v>38061</v>
      </c>
    </row>
    <row r="409" spans="1:61">
      <c r="A409">
        <v>5783</v>
      </c>
      <c r="B409" t="s">
        <v>2816</v>
      </c>
      <c r="C409" t="s">
        <v>2817</v>
      </c>
      <c r="D409" t="s">
        <v>2818</v>
      </c>
      <c r="E409" t="s">
        <v>2819</v>
      </c>
      <c r="F409" t="s">
        <v>2820</v>
      </c>
      <c r="G409" t="s">
        <v>131</v>
      </c>
      <c r="H409" t="s">
        <v>132</v>
      </c>
      <c r="I409">
        <v>10019</v>
      </c>
      <c r="J409" t="s">
        <v>65</v>
      </c>
      <c r="K409" t="s">
        <v>2821</v>
      </c>
      <c r="L409" t="s">
        <v>2822</v>
      </c>
      <c r="M409" t="s">
        <v>2823</v>
      </c>
      <c r="O409" t="s">
        <v>137</v>
      </c>
      <c r="P409">
        <v>500000</v>
      </c>
      <c r="R409" s="1">
        <v>34335</v>
      </c>
      <c r="S409" t="s">
        <v>79</v>
      </c>
      <c r="T409" t="s">
        <v>71</v>
      </c>
      <c r="U409" t="s">
        <v>72</v>
      </c>
      <c r="V409" t="s">
        <v>153</v>
      </c>
      <c r="W409" t="s">
        <v>3907</v>
      </c>
      <c r="X409" t="s">
        <v>268</v>
      </c>
      <c r="Y409">
        <v>106.9</v>
      </c>
      <c r="Z409">
        <v>534000000</v>
      </c>
      <c r="AA409" t="s">
        <v>76</v>
      </c>
      <c r="AB409">
        <v>1</v>
      </c>
      <c r="AC409">
        <v>20</v>
      </c>
      <c r="AD409" t="s">
        <v>77</v>
      </c>
      <c r="AE409" t="s">
        <v>75</v>
      </c>
      <c r="AF409" t="s">
        <v>77</v>
      </c>
      <c r="AG409" t="s">
        <v>79</v>
      </c>
      <c r="AH409" t="s">
        <v>79</v>
      </c>
      <c r="AI409">
        <v>60</v>
      </c>
      <c r="AJ409">
        <v>0</v>
      </c>
      <c r="AL409" t="s">
        <v>106</v>
      </c>
      <c r="AM409" s="1">
        <v>38352</v>
      </c>
      <c r="AO409">
        <v>2008005</v>
      </c>
      <c r="AP409">
        <v>20080228</v>
      </c>
      <c r="AQ409" t="s">
        <v>76</v>
      </c>
      <c r="AR409" t="s">
        <v>76</v>
      </c>
      <c r="AS409">
        <v>0</v>
      </c>
      <c r="AT409">
        <v>0</v>
      </c>
      <c r="AU409" t="s">
        <v>2824</v>
      </c>
      <c r="AV409" t="s">
        <v>84</v>
      </c>
      <c r="AW409" t="s">
        <v>1468</v>
      </c>
      <c r="AX409" t="s">
        <v>77</v>
      </c>
      <c r="AY409" t="s">
        <v>366</v>
      </c>
      <c r="AZ409">
        <v>619</v>
      </c>
      <c r="BA409" t="s">
        <v>76</v>
      </c>
      <c r="BB409" t="s">
        <v>77</v>
      </c>
      <c r="BE409" t="s">
        <v>77</v>
      </c>
      <c r="BF409" t="s">
        <v>75</v>
      </c>
      <c r="BG409" t="s">
        <v>88</v>
      </c>
      <c r="BH409" t="s">
        <v>75</v>
      </c>
      <c r="BI409" s="1">
        <v>37130</v>
      </c>
    </row>
    <row r="410" spans="1:61">
      <c r="A410">
        <v>5782</v>
      </c>
      <c r="B410" t="s">
        <v>2825</v>
      </c>
      <c r="C410" t="s">
        <v>2817</v>
      </c>
      <c r="D410" t="s">
        <v>2818</v>
      </c>
      <c r="E410" t="s">
        <v>2819</v>
      </c>
      <c r="F410" t="s">
        <v>2820</v>
      </c>
      <c r="G410" t="s">
        <v>131</v>
      </c>
      <c r="H410" t="s">
        <v>132</v>
      </c>
      <c r="I410">
        <v>10019</v>
      </c>
      <c r="J410" t="s">
        <v>65</v>
      </c>
      <c r="K410" t="s">
        <v>2821</v>
      </c>
      <c r="L410" t="s">
        <v>2822</v>
      </c>
      <c r="M410" t="s">
        <v>2823</v>
      </c>
      <c r="O410" t="s">
        <v>69</v>
      </c>
      <c r="P410">
        <v>500000</v>
      </c>
      <c r="R410" s="1">
        <v>34851</v>
      </c>
      <c r="S410" t="s">
        <v>79</v>
      </c>
      <c r="T410" t="s">
        <v>71</v>
      </c>
      <c r="U410" t="s">
        <v>72</v>
      </c>
      <c r="V410" t="s">
        <v>153</v>
      </c>
      <c r="W410" t="s">
        <v>3907</v>
      </c>
      <c r="X410" t="s">
        <v>75</v>
      </c>
      <c r="Y410">
        <v>11.4</v>
      </c>
      <c r="Z410">
        <v>534000000</v>
      </c>
      <c r="AA410" t="s">
        <v>76</v>
      </c>
      <c r="AB410">
        <v>1</v>
      </c>
      <c r="AC410">
        <v>20</v>
      </c>
      <c r="AD410" t="s">
        <v>77</v>
      </c>
      <c r="AE410" t="s">
        <v>75</v>
      </c>
      <c r="AF410" t="s">
        <v>77</v>
      </c>
      <c r="AG410" t="s">
        <v>70</v>
      </c>
      <c r="AH410" t="s">
        <v>70</v>
      </c>
      <c r="AI410">
        <v>60</v>
      </c>
      <c r="AJ410">
        <v>0</v>
      </c>
      <c r="AL410" t="s">
        <v>106</v>
      </c>
      <c r="AM410" s="1">
        <v>38352</v>
      </c>
      <c r="AO410">
        <v>2008005</v>
      </c>
      <c r="AP410">
        <v>20080228</v>
      </c>
      <c r="AQ410" t="s">
        <v>76</v>
      </c>
      <c r="AR410" t="s">
        <v>76</v>
      </c>
      <c r="AS410">
        <v>0</v>
      </c>
      <c r="AT410">
        <v>0</v>
      </c>
      <c r="AU410" t="s">
        <v>2824</v>
      </c>
      <c r="AV410" t="s">
        <v>84</v>
      </c>
      <c r="AW410" t="s">
        <v>1468</v>
      </c>
      <c r="AX410" t="s">
        <v>77</v>
      </c>
      <c r="AY410" t="s">
        <v>158</v>
      </c>
      <c r="AZ410">
        <v>619</v>
      </c>
      <c r="BA410" t="s">
        <v>76</v>
      </c>
      <c r="BB410" t="s">
        <v>75</v>
      </c>
      <c r="BC410" t="s">
        <v>2816</v>
      </c>
      <c r="BE410" t="s">
        <v>75</v>
      </c>
      <c r="BF410" t="s">
        <v>75</v>
      </c>
      <c r="BG410" t="s">
        <v>88</v>
      </c>
      <c r="BH410" t="s">
        <v>75</v>
      </c>
      <c r="BI410" s="1">
        <v>37130</v>
      </c>
    </row>
    <row r="411" spans="1:61">
      <c r="A411">
        <v>1840</v>
      </c>
      <c r="B411" t="s">
        <v>2826</v>
      </c>
      <c r="C411" t="s">
        <v>2827</v>
      </c>
      <c r="D411" t="s">
        <v>2828</v>
      </c>
      <c r="E411" t="s">
        <v>2829</v>
      </c>
      <c r="F411" t="s">
        <v>2512</v>
      </c>
      <c r="G411" t="s">
        <v>131</v>
      </c>
      <c r="H411" t="s">
        <v>132</v>
      </c>
      <c r="I411">
        <v>10022</v>
      </c>
      <c r="J411" t="s">
        <v>65</v>
      </c>
      <c r="K411" t="s">
        <v>2830</v>
      </c>
      <c r="L411" t="s">
        <v>2831</v>
      </c>
      <c r="M411" t="s">
        <v>2832</v>
      </c>
      <c r="N411" t="s">
        <v>2833</v>
      </c>
      <c r="O411" t="s">
        <v>137</v>
      </c>
      <c r="P411">
        <v>250000</v>
      </c>
      <c r="R411" s="1">
        <v>35034</v>
      </c>
      <c r="S411" t="s">
        <v>79</v>
      </c>
      <c r="T411" t="s">
        <v>71</v>
      </c>
      <c r="U411" t="s">
        <v>72</v>
      </c>
      <c r="V411" t="s">
        <v>153</v>
      </c>
      <c r="W411" t="s">
        <v>3908</v>
      </c>
      <c r="X411" t="s">
        <v>75</v>
      </c>
      <c r="Y411">
        <v>0.91300000000000003</v>
      </c>
      <c r="Z411">
        <v>30000000</v>
      </c>
      <c r="AA411" t="s">
        <v>76</v>
      </c>
      <c r="AB411">
        <v>1</v>
      </c>
      <c r="AC411">
        <v>20</v>
      </c>
      <c r="AD411" t="s">
        <v>77</v>
      </c>
      <c r="AE411" t="s">
        <v>75</v>
      </c>
      <c r="AF411" t="s">
        <v>77</v>
      </c>
      <c r="AG411" t="s">
        <v>79</v>
      </c>
      <c r="AH411" t="s">
        <v>70</v>
      </c>
      <c r="AI411">
        <v>30</v>
      </c>
      <c r="AJ411">
        <v>0</v>
      </c>
      <c r="AK411" t="s">
        <v>2834</v>
      </c>
      <c r="AL411" t="s">
        <v>388</v>
      </c>
      <c r="AM411" s="1">
        <v>38352</v>
      </c>
      <c r="AN411">
        <v>250000</v>
      </c>
      <c r="AO411">
        <v>2008006</v>
      </c>
      <c r="AP411">
        <v>20070228</v>
      </c>
      <c r="AQ411" t="s">
        <v>76</v>
      </c>
      <c r="AR411" t="s">
        <v>76</v>
      </c>
      <c r="AS411">
        <v>0</v>
      </c>
      <c r="AU411" t="s">
        <v>2835</v>
      </c>
      <c r="AV411" t="s">
        <v>1701</v>
      </c>
      <c r="AW411" t="s">
        <v>594</v>
      </c>
      <c r="AX411" t="s">
        <v>77</v>
      </c>
      <c r="AY411" t="s">
        <v>366</v>
      </c>
      <c r="AZ411">
        <v>724</v>
      </c>
      <c r="BA411" t="s">
        <v>76</v>
      </c>
      <c r="BB411" t="s">
        <v>77</v>
      </c>
      <c r="BD411" t="s">
        <v>2835</v>
      </c>
      <c r="BE411" t="s">
        <v>75</v>
      </c>
      <c r="BF411" t="s">
        <v>75</v>
      </c>
      <c r="BG411" t="s">
        <v>88</v>
      </c>
      <c r="BH411" t="s">
        <v>75</v>
      </c>
      <c r="BI411" s="1">
        <v>35186</v>
      </c>
    </row>
    <row r="412" spans="1:61">
      <c r="A412">
        <v>1818</v>
      </c>
      <c r="B412" t="s">
        <v>2836</v>
      </c>
      <c r="C412" t="s">
        <v>2827</v>
      </c>
      <c r="D412" t="s">
        <v>2828</v>
      </c>
      <c r="E412" t="s">
        <v>2829</v>
      </c>
      <c r="F412" t="s">
        <v>2512</v>
      </c>
      <c r="G412" t="s">
        <v>131</v>
      </c>
      <c r="H412" t="s">
        <v>132</v>
      </c>
      <c r="I412">
        <v>10022</v>
      </c>
      <c r="J412" t="s">
        <v>65</v>
      </c>
      <c r="K412" t="s">
        <v>2830</v>
      </c>
      <c r="L412" t="s">
        <v>2831</v>
      </c>
      <c r="M412" t="s">
        <v>2832</v>
      </c>
      <c r="N412" t="s">
        <v>2833</v>
      </c>
      <c r="O412" t="s">
        <v>2837</v>
      </c>
      <c r="P412">
        <v>1000000</v>
      </c>
      <c r="R412" s="1">
        <v>32843</v>
      </c>
      <c r="S412" t="s">
        <v>79</v>
      </c>
      <c r="T412" t="s">
        <v>71</v>
      </c>
      <c r="U412" t="s">
        <v>72</v>
      </c>
      <c r="V412" t="s">
        <v>153</v>
      </c>
      <c r="W412" t="s">
        <v>3909</v>
      </c>
      <c r="X412" t="s">
        <v>2838</v>
      </c>
      <c r="Y412">
        <v>9.7010000000000005</v>
      </c>
      <c r="Z412">
        <v>30000000</v>
      </c>
      <c r="AA412" t="s">
        <v>76</v>
      </c>
      <c r="AB412">
        <v>2</v>
      </c>
      <c r="AC412">
        <v>15</v>
      </c>
      <c r="AD412" t="s">
        <v>77</v>
      </c>
      <c r="AE412" t="s">
        <v>75</v>
      </c>
      <c r="AF412" t="s">
        <v>77</v>
      </c>
      <c r="AG412" t="s">
        <v>79</v>
      </c>
      <c r="AH412" t="s">
        <v>70</v>
      </c>
      <c r="AI412">
        <v>30</v>
      </c>
      <c r="AJ412">
        <v>0</v>
      </c>
      <c r="AL412" t="s">
        <v>2839</v>
      </c>
      <c r="AM412" s="1">
        <v>38352</v>
      </c>
      <c r="AN412">
        <v>1000000</v>
      </c>
      <c r="AO412">
        <v>2008002</v>
      </c>
      <c r="AP412">
        <v>20070228</v>
      </c>
      <c r="AQ412" t="s">
        <v>76</v>
      </c>
      <c r="AR412" t="s">
        <v>76</v>
      </c>
      <c r="AS412">
        <v>0</v>
      </c>
      <c r="AU412" t="s">
        <v>2835</v>
      </c>
      <c r="AW412" t="s">
        <v>594</v>
      </c>
      <c r="AX412" t="s">
        <v>77</v>
      </c>
      <c r="AY412" t="s">
        <v>158</v>
      </c>
      <c r="AZ412">
        <v>724</v>
      </c>
      <c r="BA412" t="s">
        <v>76</v>
      </c>
      <c r="BB412" t="s">
        <v>75</v>
      </c>
      <c r="BC412" t="s">
        <v>2826</v>
      </c>
      <c r="BD412" t="s">
        <v>2835</v>
      </c>
      <c r="BE412" t="s">
        <v>77</v>
      </c>
      <c r="BF412" t="s">
        <v>75</v>
      </c>
      <c r="BG412" t="s">
        <v>88</v>
      </c>
      <c r="BH412" t="s">
        <v>75</v>
      </c>
      <c r="BI412" s="1">
        <v>35186</v>
      </c>
    </row>
    <row r="413" spans="1:61">
      <c r="A413">
        <v>14151</v>
      </c>
      <c r="B413" t="s">
        <v>2840</v>
      </c>
      <c r="C413" t="s">
        <v>2841</v>
      </c>
      <c r="E413" t="s">
        <v>2214</v>
      </c>
      <c r="F413" t="s">
        <v>1904</v>
      </c>
      <c r="G413" t="s">
        <v>131</v>
      </c>
      <c r="H413" t="s">
        <v>132</v>
      </c>
      <c r="I413">
        <v>10022</v>
      </c>
      <c r="J413" t="s">
        <v>65</v>
      </c>
      <c r="K413" t="s">
        <v>2842</v>
      </c>
      <c r="L413" t="s">
        <v>2843</v>
      </c>
      <c r="M413" t="s">
        <v>2844</v>
      </c>
      <c r="O413" t="s">
        <v>69</v>
      </c>
      <c r="P413">
        <v>1000000</v>
      </c>
      <c r="Q413">
        <v>250000</v>
      </c>
      <c r="R413" s="1">
        <v>37653</v>
      </c>
      <c r="S413" t="s">
        <v>79</v>
      </c>
      <c r="T413" t="s">
        <v>71</v>
      </c>
      <c r="U413" t="s">
        <v>72</v>
      </c>
      <c r="V413" t="s">
        <v>153</v>
      </c>
      <c r="W413" t="s">
        <v>3910</v>
      </c>
      <c r="X413" t="s">
        <v>77</v>
      </c>
      <c r="Y413">
        <v>7.5</v>
      </c>
      <c r="Z413">
        <v>275000000</v>
      </c>
      <c r="AA413" t="s">
        <v>76</v>
      </c>
      <c r="AB413">
        <v>1.5</v>
      </c>
      <c r="AC413">
        <v>20</v>
      </c>
      <c r="AD413" t="s">
        <v>77</v>
      </c>
      <c r="AE413" t="s">
        <v>75</v>
      </c>
      <c r="AF413" t="s">
        <v>77</v>
      </c>
      <c r="AG413" t="s">
        <v>79</v>
      </c>
      <c r="AH413" t="s">
        <v>70</v>
      </c>
      <c r="AI413">
        <v>45</v>
      </c>
      <c r="AK413" t="s">
        <v>1192</v>
      </c>
      <c r="AL413" t="s">
        <v>106</v>
      </c>
      <c r="AN413">
        <v>20000000</v>
      </c>
      <c r="AO413">
        <v>2008006</v>
      </c>
      <c r="AP413">
        <v>20070331</v>
      </c>
      <c r="AQ413" t="s">
        <v>76</v>
      </c>
      <c r="AR413" t="s">
        <v>76</v>
      </c>
      <c r="AU413" t="s">
        <v>252</v>
      </c>
      <c r="AW413" t="s">
        <v>511</v>
      </c>
      <c r="AX413" t="s">
        <v>77</v>
      </c>
      <c r="AY413" t="s">
        <v>143</v>
      </c>
      <c r="AZ413">
        <v>5623</v>
      </c>
      <c r="BA413" t="s">
        <v>76</v>
      </c>
      <c r="BB413" t="s">
        <v>75</v>
      </c>
      <c r="BE413" t="s">
        <v>75</v>
      </c>
      <c r="BF413" t="s">
        <v>75</v>
      </c>
      <c r="BG413" t="s">
        <v>88</v>
      </c>
      <c r="BH413" t="s">
        <v>75</v>
      </c>
      <c r="BI413" s="1">
        <v>38532</v>
      </c>
    </row>
    <row r="414" spans="1:61">
      <c r="A414">
        <v>14152</v>
      </c>
      <c r="B414" t="s">
        <v>2845</v>
      </c>
      <c r="C414" t="s">
        <v>2841</v>
      </c>
      <c r="E414" t="s">
        <v>2214</v>
      </c>
      <c r="F414" t="s">
        <v>1904</v>
      </c>
      <c r="G414" t="s">
        <v>131</v>
      </c>
      <c r="H414" t="s">
        <v>132</v>
      </c>
      <c r="I414">
        <v>10022</v>
      </c>
      <c r="J414" t="s">
        <v>65</v>
      </c>
      <c r="K414" t="s">
        <v>2842</v>
      </c>
      <c r="L414" t="s">
        <v>2843</v>
      </c>
      <c r="M414" t="s">
        <v>2844</v>
      </c>
      <c r="O414" t="s">
        <v>206</v>
      </c>
      <c r="P414">
        <v>1000000</v>
      </c>
      <c r="Q414">
        <v>250000</v>
      </c>
      <c r="R414" s="1">
        <v>37653</v>
      </c>
      <c r="S414" t="s">
        <v>79</v>
      </c>
      <c r="T414" t="s">
        <v>71</v>
      </c>
      <c r="U414" t="s">
        <v>72</v>
      </c>
      <c r="V414" t="s">
        <v>153</v>
      </c>
      <c r="W414" t="s">
        <v>3911</v>
      </c>
      <c r="X414" t="s">
        <v>77</v>
      </c>
      <c r="Y414">
        <v>168</v>
      </c>
      <c r="Z414">
        <v>275000000</v>
      </c>
      <c r="AA414" t="s">
        <v>76</v>
      </c>
      <c r="AB414">
        <v>1.5</v>
      </c>
      <c r="AC414">
        <v>20</v>
      </c>
      <c r="AD414" t="s">
        <v>77</v>
      </c>
      <c r="AE414" t="s">
        <v>75</v>
      </c>
      <c r="AF414" t="s">
        <v>77</v>
      </c>
      <c r="AG414" t="s">
        <v>79</v>
      </c>
      <c r="AH414" t="s">
        <v>70</v>
      </c>
      <c r="AI414">
        <v>45</v>
      </c>
      <c r="AJ414" t="s">
        <v>467</v>
      </c>
      <c r="AK414" t="s">
        <v>1192</v>
      </c>
      <c r="AL414" t="s">
        <v>106</v>
      </c>
      <c r="AN414">
        <v>20000000</v>
      </c>
      <c r="AO414">
        <v>2008006</v>
      </c>
      <c r="AP414">
        <v>20070331</v>
      </c>
      <c r="AQ414" t="s">
        <v>76</v>
      </c>
      <c r="AR414" t="s">
        <v>76</v>
      </c>
      <c r="AU414" t="s">
        <v>252</v>
      </c>
      <c r="AW414" t="s">
        <v>418</v>
      </c>
      <c r="AX414" t="s">
        <v>77</v>
      </c>
      <c r="AY414" t="s">
        <v>143</v>
      </c>
      <c r="AZ414">
        <v>5623</v>
      </c>
      <c r="BA414" t="s">
        <v>76</v>
      </c>
      <c r="BB414" t="s">
        <v>77</v>
      </c>
      <c r="BE414" t="s">
        <v>77</v>
      </c>
      <c r="BF414" t="s">
        <v>77</v>
      </c>
      <c r="BG414" t="s">
        <v>88</v>
      </c>
      <c r="BH414" t="s">
        <v>75</v>
      </c>
      <c r="BI414" s="1">
        <v>38532</v>
      </c>
    </row>
    <row r="415" spans="1:61">
      <c r="A415">
        <v>24325</v>
      </c>
      <c r="B415" t="s">
        <v>2846</v>
      </c>
      <c r="C415" t="s">
        <v>2847</v>
      </c>
      <c r="E415" t="s">
        <v>2848</v>
      </c>
      <c r="G415" t="s">
        <v>316</v>
      </c>
      <c r="I415" t="s">
        <v>2849</v>
      </c>
      <c r="J415" t="s">
        <v>318</v>
      </c>
      <c r="K415" t="s">
        <v>2850</v>
      </c>
      <c r="L415" t="s">
        <v>2851</v>
      </c>
      <c r="M415" t="s">
        <v>2852</v>
      </c>
      <c r="O415" t="s">
        <v>363</v>
      </c>
      <c r="P415">
        <v>500000</v>
      </c>
      <c r="R415" s="1">
        <v>39203</v>
      </c>
      <c r="S415" t="s">
        <v>79</v>
      </c>
      <c r="T415" t="s">
        <v>71</v>
      </c>
      <c r="U415" t="s">
        <v>72</v>
      </c>
      <c r="V415" t="s">
        <v>101</v>
      </c>
      <c r="W415" t="s">
        <v>2853</v>
      </c>
      <c r="Y415">
        <v>32.701999999999998</v>
      </c>
      <c r="Z415">
        <v>52000000</v>
      </c>
      <c r="AA415" t="s">
        <v>76</v>
      </c>
      <c r="AB415">
        <v>2</v>
      </c>
      <c r="AC415">
        <v>20</v>
      </c>
      <c r="AD415" t="s">
        <v>77</v>
      </c>
      <c r="AE415" t="s">
        <v>75</v>
      </c>
      <c r="AF415" t="s">
        <v>77</v>
      </c>
      <c r="AG415" t="s">
        <v>79</v>
      </c>
      <c r="AH415" t="s">
        <v>79</v>
      </c>
      <c r="AI415">
        <v>180</v>
      </c>
      <c r="AJ415">
        <v>0</v>
      </c>
      <c r="AK415" t="s">
        <v>2854</v>
      </c>
      <c r="AL415" t="s">
        <v>2855</v>
      </c>
      <c r="AO415">
        <v>2008007</v>
      </c>
      <c r="AP415">
        <v>20080731</v>
      </c>
      <c r="AQ415" t="s">
        <v>76</v>
      </c>
      <c r="AR415" t="s">
        <v>76</v>
      </c>
      <c r="AS415">
        <v>0</v>
      </c>
      <c r="AT415">
        <v>0</v>
      </c>
      <c r="AU415" t="s">
        <v>1572</v>
      </c>
      <c r="AV415" t="s">
        <v>84</v>
      </c>
      <c r="AW415" t="s">
        <v>418</v>
      </c>
      <c r="AX415" t="s">
        <v>77</v>
      </c>
      <c r="AY415" t="s">
        <v>86</v>
      </c>
      <c r="AZ415">
        <v>7880</v>
      </c>
      <c r="BA415" t="s">
        <v>76</v>
      </c>
      <c r="BB415" t="s">
        <v>77</v>
      </c>
      <c r="BD415" t="s">
        <v>1572</v>
      </c>
      <c r="BE415" t="s">
        <v>77</v>
      </c>
      <c r="BF415" t="s">
        <v>75</v>
      </c>
      <c r="BG415" t="s">
        <v>238</v>
      </c>
      <c r="BH415" t="s">
        <v>75</v>
      </c>
      <c r="BI415" s="1">
        <v>39681</v>
      </c>
    </row>
    <row r="416" spans="1:61">
      <c r="A416">
        <v>16751</v>
      </c>
      <c r="B416" t="s">
        <v>2856</v>
      </c>
      <c r="C416" t="s">
        <v>2857</v>
      </c>
      <c r="E416" t="s">
        <v>2214</v>
      </c>
      <c r="F416" t="s">
        <v>1904</v>
      </c>
      <c r="G416" t="s">
        <v>131</v>
      </c>
      <c r="H416" t="s">
        <v>132</v>
      </c>
      <c r="I416">
        <v>10022</v>
      </c>
      <c r="J416" t="s">
        <v>65</v>
      </c>
      <c r="K416" t="s">
        <v>2858</v>
      </c>
      <c r="L416" t="s">
        <v>2859</v>
      </c>
      <c r="M416" t="s">
        <v>2860</v>
      </c>
      <c r="O416" t="s">
        <v>120</v>
      </c>
      <c r="P416">
        <v>1000000</v>
      </c>
      <c r="R416" s="1">
        <v>36951</v>
      </c>
      <c r="S416" t="s">
        <v>79</v>
      </c>
      <c r="T416" t="s">
        <v>71</v>
      </c>
      <c r="U416" t="s">
        <v>72</v>
      </c>
      <c r="V416" t="s">
        <v>153</v>
      </c>
      <c r="W416" t="s">
        <v>3912</v>
      </c>
      <c r="X416" t="s">
        <v>75</v>
      </c>
      <c r="Z416">
        <v>607000000</v>
      </c>
      <c r="AA416" t="s">
        <v>76</v>
      </c>
      <c r="AB416">
        <v>1.5</v>
      </c>
      <c r="AC416">
        <v>20</v>
      </c>
      <c r="AD416" t="s">
        <v>77</v>
      </c>
      <c r="AE416" t="s">
        <v>75</v>
      </c>
      <c r="AF416" t="s">
        <v>77</v>
      </c>
      <c r="AG416" t="s">
        <v>79</v>
      </c>
      <c r="AH416" t="s">
        <v>70</v>
      </c>
      <c r="AI416">
        <v>90</v>
      </c>
      <c r="AJ416">
        <v>0</v>
      </c>
      <c r="AK416" t="s">
        <v>2861</v>
      </c>
      <c r="AL416" t="s">
        <v>463</v>
      </c>
      <c r="AN416">
        <v>25000000</v>
      </c>
      <c r="AP416">
        <v>20080630</v>
      </c>
      <c r="AQ416" t="s">
        <v>76</v>
      </c>
      <c r="AR416" t="s">
        <v>76</v>
      </c>
      <c r="AS416">
        <v>0</v>
      </c>
      <c r="AT416">
        <v>0</v>
      </c>
      <c r="AU416" t="s">
        <v>252</v>
      </c>
      <c r="AV416" t="s">
        <v>2862</v>
      </c>
      <c r="AW416" t="s">
        <v>175</v>
      </c>
      <c r="AX416" t="s">
        <v>77</v>
      </c>
      <c r="AY416" t="s">
        <v>158</v>
      </c>
      <c r="AZ416">
        <v>3695</v>
      </c>
      <c r="BA416" t="s">
        <v>76</v>
      </c>
      <c r="BB416" t="s">
        <v>75</v>
      </c>
      <c r="BE416" t="s">
        <v>75</v>
      </c>
      <c r="BF416" t="s">
        <v>75</v>
      </c>
      <c r="BG416" t="s">
        <v>88</v>
      </c>
      <c r="BH416" t="s">
        <v>75</v>
      </c>
      <c r="BI416" s="1">
        <v>38749</v>
      </c>
    </row>
    <row r="417" spans="1:61">
      <c r="A417">
        <v>8400</v>
      </c>
      <c r="B417" t="s">
        <v>2863</v>
      </c>
      <c r="C417" t="s">
        <v>2857</v>
      </c>
      <c r="D417" t="s">
        <v>2864</v>
      </c>
      <c r="E417" t="s">
        <v>2214</v>
      </c>
      <c r="F417" t="s">
        <v>1904</v>
      </c>
      <c r="G417" t="s">
        <v>131</v>
      </c>
      <c r="H417" t="s">
        <v>132</v>
      </c>
      <c r="I417">
        <v>10022</v>
      </c>
      <c r="J417" t="s">
        <v>65</v>
      </c>
      <c r="K417" t="s">
        <v>2858</v>
      </c>
      <c r="L417" t="s">
        <v>2859</v>
      </c>
      <c r="M417" t="s">
        <v>2860</v>
      </c>
      <c r="O417" t="s">
        <v>2865</v>
      </c>
      <c r="P417">
        <v>1000000</v>
      </c>
      <c r="R417" s="1">
        <v>37226</v>
      </c>
      <c r="S417" t="s">
        <v>79</v>
      </c>
      <c r="T417" t="s">
        <v>71</v>
      </c>
      <c r="U417" t="s">
        <v>72</v>
      </c>
      <c r="V417" t="s">
        <v>153</v>
      </c>
      <c r="W417" t="s">
        <v>3913</v>
      </c>
      <c r="X417" t="s">
        <v>75</v>
      </c>
      <c r="Y417">
        <v>404</v>
      </c>
      <c r="Z417">
        <v>607000000</v>
      </c>
      <c r="AA417" t="s">
        <v>76</v>
      </c>
      <c r="AB417">
        <v>1.5</v>
      </c>
      <c r="AC417">
        <v>20</v>
      </c>
      <c r="AD417" t="s">
        <v>77</v>
      </c>
      <c r="AE417" t="s">
        <v>75</v>
      </c>
      <c r="AF417" t="s">
        <v>77</v>
      </c>
      <c r="AG417" t="s">
        <v>79</v>
      </c>
      <c r="AH417" t="s">
        <v>70</v>
      </c>
      <c r="AI417">
        <v>90</v>
      </c>
      <c r="AJ417">
        <v>0</v>
      </c>
      <c r="AK417" t="s">
        <v>2866</v>
      </c>
      <c r="AL417" t="s">
        <v>123</v>
      </c>
      <c r="AM417" s="1">
        <v>38717</v>
      </c>
      <c r="AN417">
        <v>25000000</v>
      </c>
      <c r="AO417">
        <v>2008007</v>
      </c>
      <c r="AP417">
        <v>20080630</v>
      </c>
      <c r="AQ417" t="s">
        <v>76</v>
      </c>
      <c r="AR417" t="s">
        <v>76</v>
      </c>
      <c r="AS417">
        <v>0</v>
      </c>
      <c r="AT417">
        <v>0</v>
      </c>
      <c r="AU417" t="s">
        <v>252</v>
      </c>
      <c r="AV417" t="s">
        <v>2867</v>
      </c>
      <c r="AW417" t="s">
        <v>180</v>
      </c>
      <c r="AX417" t="s">
        <v>77</v>
      </c>
      <c r="AY417" t="s">
        <v>366</v>
      </c>
      <c r="AZ417">
        <v>3695</v>
      </c>
      <c r="BA417" t="s">
        <v>76</v>
      </c>
      <c r="BB417" t="s">
        <v>77</v>
      </c>
      <c r="BE417" t="s">
        <v>77</v>
      </c>
      <c r="BF417" t="s">
        <v>77</v>
      </c>
      <c r="BG417" t="s">
        <v>88</v>
      </c>
      <c r="BH417" t="s">
        <v>75</v>
      </c>
      <c r="BI417" s="1">
        <v>37743</v>
      </c>
    </row>
    <row r="418" spans="1:61">
      <c r="A418">
        <v>8381</v>
      </c>
      <c r="B418" t="s">
        <v>2868</v>
      </c>
      <c r="C418" t="s">
        <v>2857</v>
      </c>
      <c r="D418" t="s">
        <v>2864</v>
      </c>
      <c r="E418" t="s">
        <v>2214</v>
      </c>
      <c r="F418" t="s">
        <v>1904</v>
      </c>
      <c r="G418" t="s">
        <v>131</v>
      </c>
      <c r="H418" t="s">
        <v>132</v>
      </c>
      <c r="I418">
        <v>10022</v>
      </c>
      <c r="J418" t="s">
        <v>65</v>
      </c>
      <c r="K418" t="s">
        <v>2858</v>
      </c>
      <c r="L418" t="s">
        <v>2859</v>
      </c>
      <c r="M418" t="s">
        <v>2860</v>
      </c>
      <c r="O418" t="s">
        <v>120</v>
      </c>
      <c r="P418">
        <v>1000000</v>
      </c>
      <c r="R418" s="1">
        <v>36951</v>
      </c>
      <c r="S418" t="s">
        <v>79</v>
      </c>
      <c r="T418" t="s">
        <v>71</v>
      </c>
      <c r="U418" t="s">
        <v>72</v>
      </c>
      <c r="V418" t="s">
        <v>153</v>
      </c>
      <c r="W418" t="s">
        <v>3913</v>
      </c>
      <c r="X418" t="s">
        <v>75</v>
      </c>
      <c r="Y418">
        <v>107</v>
      </c>
      <c r="Z418">
        <v>607000000</v>
      </c>
      <c r="AA418" t="s">
        <v>76</v>
      </c>
      <c r="AB418">
        <v>1.5</v>
      </c>
      <c r="AC418">
        <v>20</v>
      </c>
      <c r="AD418" t="s">
        <v>77</v>
      </c>
      <c r="AE418" t="s">
        <v>75</v>
      </c>
      <c r="AF418" t="s">
        <v>77</v>
      </c>
      <c r="AG418" t="s">
        <v>79</v>
      </c>
      <c r="AH418" t="s">
        <v>70</v>
      </c>
      <c r="AI418">
        <v>90</v>
      </c>
      <c r="AJ418">
        <v>0</v>
      </c>
      <c r="AL418" t="s">
        <v>463</v>
      </c>
      <c r="AM418" s="1">
        <v>37621</v>
      </c>
      <c r="AN418">
        <v>25000000</v>
      </c>
      <c r="AO418">
        <v>2008006</v>
      </c>
      <c r="AP418">
        <v>20080630</v>
      </c>
      <c r="AQ418" t="s">
        <v>76</v>
      </c>
      <c r="AR418" t="s">
        <v>76</v>
      </c>
      <c r="AS418">
        <v>0</v>
      </c>
      <c r="AT418">
        <v>0</v>
      </c>
      <c r="AU418" t="s">
        <v>252</v>
      </c>
      <c r="AV418" t="s">
        <v>2862</v>
      </c>
      <c r="AW418" t="s">
        <v>175</v>
      </c>
      <c r="AX418" t="s">
        <v>77</v>
      </c>
      <c r="AY418" t="s">
        <v>158</v>
      </c>
      <c r="AZ418">
        <v>3695</v>
      </c>
      <c r="BA418" t="s">
        <v>76</v>
      </c>
      <c r="BB418" t="s">
        <v>75</v>
      </c>
      <c r="BC418" t="s">
        <v>2863</v>
      </c>
      <c r="BE418" t="s">
        <v>75</v>
      </c>
      <c r="BF418" t="s">
        <v>75</v>
      </c>
      <c r="BG418" t="s">
        <v>88</v>
      </c>
      <c r="BH418" t="s">
        <v>75</v>
      </c>
      <c r="BI418" s="1">
        <v>37681</v>
      </c>
    </row>
    <row r="419" spans="1:61">
      <c r="A419">
        <v>7058</v>
      </c>
      <c r="B419" t="s">
        <v>2869</v>
      </c>
      <c r="C419" t="s">
        <v>2870</v>
      </c>
      <c r="D419" t="s">
        <v>2871</v>
      </c>
      <c r="E419" t="s">
        <v>2872</v>
      </c>
      <c r="F419" t="s">
        <v>2873</v>
      </c>
      <c r="G419" t="s">
        <v>131</v>
      </c>
      <c r="H419" t="s">
        <v>132</v>
      </c>
      <c r="I419">
        <v>10022</v>
      </c>
      <c r="J419" t="s">
        <v>65</v>
      </c>
      <c r="K419" t="s">
        <v>2874</v>
      </c>
      <c r="L419" t="s">
        <v>2875</v>
      </c>
      <c r="M419" t="s">
        <v>2876</v>
      </c>
      <c r="O419" t="s">
        <v>69</v>
      </c>
      <c r="P419">
        <v>1000000</v>
      </c>
      <c r="Q419">
        <v>250000</v>
      </c>
      <c r="R419" s="1">
        <v>37316</v>
      </c>
      <c r="S419" t="s">
        <v>79</v>
      </c>
      <c r="T419" t="s">
        <v>71</v>
      </c>
      <c r="U419" t="s">
        <v>72</v>
      </c>
      <c r="V419" t="s">
        <v>101</v>
      </c>
      <c r="W419" t="s">
        <v>3914</v>
      </c>
      <c r="X419" t="s">
        <v>77</v>
      </c>
      <c r="Y419">
        <v>45</v>
      </c>
      <c r="Z419">
        <v>400000000</v>
      </c>
      <c r="AA419" t="s">
        <v>76</v>
      </c>
      <c r="AB419">
        <v>1</v>
      </c>
      <c r="AC419">
        <v>20</v>
      </c>
      <c r="AD419" t="s">
        <v>77</v>
      </c>
      <c r="AE419" t="s">
        <v>75</v>
      </c>
      <c r="AF419" t="s">
        <v>77</v>
      </c>
      <c r="AG419" t="s">
        <v>70</v>
      </c>
      <c r="AH419" t="s">
        <v>70</v>
      </c>
      <c r="AI419">
        <v>15</v>
      </c>
      <c r="AJ419">
        <v>0</v>
      </c>
      <c r="AL419" t="s">
        <v>2877</v>
      </c>
      <c r="AN419">
        <v>1000000</v>
      </c>
      <c r="AO419">
        <v>2008005</v>
      </c>
      <c r="AP419">
        <v>20080531</v>
      </c>
      <c r="AQ419" t="s">
        <v>76</v>
      </c>
      <c r="AR419" t="s">
        <v>76</v>
      </c>
      <c r="AS419">
        <v>0</v>
      </c>
      <c r="AT419">
        <v>0</v>
      </c>
      <c r="AU419" t="s">
        <v>2878</v>
      </c>
      <c r="AV419" t="s">
        <v>84</v>
      </c>
      <c r="AW419" t="s">
        <v>2879</v>
      </c>
      <c r="AX419" t="s">
        <v>77</v>
      </c>
      <c r="AY419" t="s">
        <v>158</v>
      </c>
      <c r="AZ419">
        <v>2341</v>
      </c>
      <c r="BA419" t="s">
        <v>76</v>
      </c>
      <c r="BB419" t="s">
        <v>75</v>
      </c>
      <c r="BE419" t="s">
        <v>77</v>
      </c>
      <c r="BF419" t="s">
        <v>75</v>
      </c>
      <c r="BG419" t="s">
        <v>88</v>
      </c>
      <c r="BH419" t="s">
        <v>75</v>
      </c>
      <c r="BI419" s="1">
        <v>37623</v>
      </c>
    </row>
    <row r="420" spans="1:61">
      <c r="A420">
        <v>5632</v>
      </c>
      <c r="B420" t="s">
        <v>2880</v>
      </c>
      <c r="C420" t="s">
        <v>2881</v>
      </c>
      <c r="D420" t="s">
        <v>2882</v>
      </c>
      <c r="E420" t="s">
        <v>2739</v>
      </c>
      <c r="F420" t="s">
        <v>2187</v>
      </c>
      <c r="G420" t="s">
        <v>600</v>
      </c>
      <c r="H420" t="s">
        <v>601</v>
      </c>
      <c r="I420">
        <v>90025</v>
      </c>
      <c r="J420" t="s">
        <v>65</v>
      </c>
      <c r="K420" t="s">
        <v>2883</v>
      </c>
      <c r="L420" t="s">
        <v>2741</v>
      </c>
      <c r="M420" t="s">
        <v>2884</v>
      </c>
      <c r="N420" t="s">
        <v>2885</v>
      </c>
      <c r="O420" t="s">
        <v>69</v>
      </c>
      <c r="P420">
        <v>1000000</v>
      </c>
      <c r="Q420">
        <v>100000</v>
      </c>
      <c r="R420" s="1">
        <v>36770</v>
      </c>
      <c r="S420" t="s">
        <v>79</v>
      </c>
      <c r="T420" t="s">
        <v>71</v>
      </c>
      <c r="U420" t="s">
        <v>72</v>
      </c>
      <c r="V420" t="s">
        <v>73</v>
      </c>
      <c r="W420" t="s">
        <v>3915</v>
      </c>
      <c r="X420" t="s">
        <v>77</v>
      </c>
      <c r="Y420">
        <v>124.63</v>
      </c>
      <c r="Z420">
        <v>149810000</v>
      </c>
      <c r="AA420" t="s">
        <v>76</v>
      </c>
      <c r="AB420">
        <v>2</v>
      </c>
      <c r="AC420">
        <v>20</v>
      </c>
      <c r="AD420" t="s">
        <v>77</v>
      </c>
      <c r="AE420" t="s">
        <v>75</v>
      </c>
      <c r="AF420" t="s">
        <v>77</v>
      </c>
      <c r="AG420" t="s">
        <v>79</v>
      </c>
      <c r="AH420" t="s">
        <v>70</v>
      </c>
      <c r="AI420">
        <v>30</v>
      </c>
      <c r="AJ420" t="s">
        <v>305</v>
      </c>
      <c r="AK420" t="s">
        <v>2886</v>
      </c>
      <c r="AL420" t="s">
        <v>106</v>
      </c>
      <c r="AM420" s="1">
        <v>37256</v>
      </c>
      <c r="AN420">
        <v>5000000</v>
      </c>
      <c r="AO420">
        <v>2007009</v>
      </c>
      <c r="AP420">
        <v>20070930</v>
      </c>
      <c r="AQ420" t="s">
        <v>76</v>
      </c>
      <c r="AR420" t="s">
        <v>76</v>
      </c>
      <c r="AS420">
        <v>0</v>
      </c>
      <c r="AT420">
        <v>0</v>
      </c>
      <c r="AU420" t="s">
        <v>208</v>
      </c>
      <c r="AW420" t="s">
        <v>2887</v>
      </c>
      <c r="AX420" t="s">
        <v>77</v>
      </c>
      <c r="AY420" t="s">
        <v>86</v>
      </c>
      <c r="AZ420">
        <v>1864</v>
      </c>
      <c r="BA420" t="s">
        <v>76</v>
      </c>
      <c r="BB420" t="s">
        <v>75</v>
      </c>
      <c r="BE420" t="s">
        <v>75</v>
      </c>
      <c r="BF420" t="s">
        <v>75</v>
      </c>
      <c r="BG420" t="s">
        <v>88</v>
      </c>
      <c r="BH420" t="s">
        <v>75</v>
      </c>
      <c r="BI420" s="1">
        <v>36923</v>
      </c>
    </row>
    <row r="421" spans="1:61">
      <c r="A421">
        <v>17782</v>
      </c>
      <c r="B421" t="s">
        <v>2888</v>
      </c>
      <c r="C421" t="s">
        <v>2889</v>
      </c>
      <c r="D421" t="s">
        <v>2890</v>
      </c>
      <c r="E421" t="s">
        <v>1474</v>
      </c>
      <c r="F421" t="s">
        <v>1787</v>
      </c>
      <c r="G421" t="s">
        <v>131</v>
      </c>
      <c r="H421" t="s">
        <v>132</v>
      </c>
      <c r="I421">
        <v>10019</v>
      </c>
      <c r="J421" t="s">
        <v>65</v>
      </c>
      <c r="K421" t="s">
        <v>2891</v>
      </c>
      <c r="L421" t="s">
        <v>2892</v>
      </c>
      <c r="M421" t="s">
        <v>2893</v>
      </c>
      <c r="O421" t="s">
        <v>69</v>
      </c>
      <c r="P421">
        <v>2500000</v>
      </c>
      <c r="Q421">
        <v>1000000</v>
      </c>
      <c r="R421" s="1">
        <v>38596</v>
      </c>
      <c r="S421" t="s">
        <v>79</v>
      </c>
      <c r="T421" t="s">
        <v>71</v>
      </c>
      <c r="U421" t="s">
        <v>72</v>
      </c>
      <c r="V421" t="s">
        <v>73</v>
      </c>
      <c r="W421" t="s">
        <v>2894</v>
      </c>
      <c r="X421" t="s">
        <v>75</v>
      </c>
      <c r="Z421">
        <v>150000000</v>
      </c>
      <c r="AA421" t="s">
        <v>76</v>
      </c>
      <c r="AB421">
        <v>1.5</v>
      </c>
      <c r="AC421">
        <v>20</v>
      </c>
      <c r="AD421" t="s">
        <v>77</v>
      </c>
      <c r="AE421" t="s">
        <v>75</v>
      </c>
      <c r="AF421" t="s">
        <v>77</v>
      </c>
      <c r="AG421" t="s">
        <v>79</v>
      </c>
      <c r="AH421" t="s">
        <v>80</v>
      </c>
      <c r="AI421">
        <v>65</v>
      </c>
      <c r="AJ421" t="s">
        <v>305</v>
      </c>
      <c r="AK421" t="s">
        <v>284</v>
      </c>
      <c r="AL421" t="s">
        <v>656</v>
      </c>
      <c r="AN421">
        <v>25000000</v>
      </c>
      <c r="AP421">
        <v>20080731</v>
      </c>
      <c r="AQ421" t="s">
        <v>76</v>
      </c>
      <c r="AR421" t="s">
        <v>76</v>
      </c>
      <c r="AS421">
        <v>0</v>
      </c>
      <c r="AU421" t="s">
        <v>284</v>
      </c>
      <c r="AV421" t="s">
        <v>2895</v>
      </c>
      <c r="AW421" t="s">
        <v>1793</v>
      </c>
      <c r="AX421" t="s">
        <v>77</v>
      </c>
      <c r="AY421" t="s">
        <v>158</v>
      </c>
      <c r="AZ421">
        <v>6530</v>
      </c>
      <c r="BA421" t="s">
        <v>76</v>
      </c>
      <c r="BB421" t="s">
        <v>75</v>
      </c>
      <c r="BC421" t="s">
        <v>2896</v>
      </c>
      <c r="BD421" t="s">
        <v>284</v>
      </c>
      <c r="BE421" t="s">
        <v>75</v>
      </c>
      <c r="BF421" t="s">
        <v>75</v>
      </c>
      <c r="BG421" t="s">
        <v>88</v>
      </c>
      <c r="BH421" t="s">
        <v>75</v>
      </c>
      <c r="BI421" s="1">
        <v>39216</v>
      </c>
    </row>
    <row r="422" spans="1:61">
      <c r="A422">
        <v>20412</v>
      </c>
      <c r="B422" t="s">
        <v>2896</v>
      </c>
      <c r="C422" t="s">
        <v>2889</v>
      </c>
      <c r="D422" t="s">
        <v>2890</v>
      </c>
      <c r="E422" t="s">
        <v>1474</v>
      </c>
      <c r="F422" t="s">
        <v>1787</v>
      </c>
      <c r="G422" t="s">
        <v>131</v>
      </c>
      <c r="H422" t="s">
        <v>132</v>
      </c>
      <c r="I422">
        <v>10019</v>
      </c>
      <c r="J422" t="s">
        <v>65</v>
      </c>
      <c r="K422" t="s">
        <v>2891</v>
      </c>
      <c r="L422" t="s">
        <v>2892</v>
      </c>
      <c r="M422" t="s">
        <v>2893</v>
      </c>
      <c r="O422" t="s">
        <v>206</v>
      </c>
      <c r="P422">
        <v>2500000</v>
      </c>
      <c r="Q422">
        <v>1000000</v>
      </c>
      <c r="R422" s="1">
        <v>38626</v>
      </c>
      <c r="S422" t="s">
        <v>79</v>
      </c>
      <c r="T422" t="s">
        <v>71</v>
      </c>
      <c r="U422" t="s">
        <v>72</v>
      </c>
      <c r="V422" t="s">
        <v>73</v>
      </c>
      <c r="W422" t="s">
        <v>2894</v>
      </c>
      <c r="X422" t="s">
        <v>75</v>
      </c>
      <c r="Z422">
        <v>150000000</v>
      </c>
      <c r="AA422" t="s">
        <v>76</v>
      </c>
      <c r="AB422">
        <v>1.5</v>
      </c>
      <c r="AC422">
        <v>20</v>
      </c>
      <c r="AD422" t="s">
        <v>77</v>
      </c>
      <c r="AE422" t="s">
        <v>75</v>
      </c>
      <c r="AF422" t="s">
        <v>77</v>
      </c>
      <c r="AG422" t="s">
        <v>79</v>
      </c>
      <c r="AH422" t="s">
        <v>80</v>
      </c>
      <c r="AI422">
        <v>65</v>
      </c>
      <c r="AJ422" t="s">
        <v>305</v>
      </c>
      <c r="AK422" t="s">
        <v>284</v>
      </c>
      <c r="AL422" t="s">
        <v>656</v>
      </c>
      <c r="AN422">
        <v>25000000</v>
      </c>
      <c r="AP422">
        <v>20080731</v>
      </c>
      <c r="AQ422" t="s">
        <v>76</v>
      </c>
      <c r="AR422" t="s">
        <v>76</v>
      </c>
      <c r="AS422">
        <v>0</v>
      </c>
      <c r="AU422" t="s">
        <v>284</v>
      </c>
      <c r="AV422" t="s">
        <v>2895</v>
      </c>
      <c r="AW422" t="s">
        <v>1793</v>
      </c>
      <c r="AX422" t="s">
        <v>77</v>
      </c>
      <c r="AY422" t="s">
        <v>158</v>
      </c>
      <c r="AZ422">
        <v>6530</v>
      </c>
      <c r="BA422" t="s">
        <v>76</v>
      </c>
      <c r="BB422" t="s">
        <v>77</v>
      </c>
      <c r="BD422" t="s">
        <v>284</v>
      </c>
      <c r="BE422" t="s">
        <v>75</v>
      </c>
      <c r="BF422" t="s">
        <v>75</v>
      </c>
      <c r="BG422" t="s">
        <v>88</v>
      </c>
      <c r="BH422" t="s">
        <v>75</v>
      </c>
      <c r="BI422" s="1">
        <v>39216</v>
      </c>
    </row>
    <row r="423" spans="1:61">
      <c r="A423">
        <v>17801</v>
      </c>
      <c r="B423" t="s">
        <v>2897</v>
      </c>
      <c r="C423" t="s">
        <v>2898</v>
      </c>
      <c r="E423" t="s">
        <v>2899</v>
      </c>
      <c r="F423" t="s">
        <v>1787</v>
      </c>
      <c r="G423" t="s">
        <v>244</v>
      </c>
      <c r="H423" t="s">
        <v>245</v>
      </c>
      <c r="I423">
        <v>2109</v>
      </c>
      <c r="J423" t="s">
        <v>65</v>
      </c>
      <c r="K423" t="s">
        <v>2900</v>
      </c>
      <c r="L423" t="s">
        <v>2901</v>
      </c>
      <c r="M423" t="s">
        <v>2902</v>
      </c>
      <c r="N423" t="s">
        <v>2903</v>
      </c>
      <c r="O423" t="s">
        <v>481</v>
      </c>
      <c r="P423">
        <v>1000000</v>
      </c>
      <c r="R423" s="1">
        <v>38718</v>
      </c>
      <c r="S423" t="s">
        <v>79</v>
      </c>
      <c r="T423" t="s">
        <v>71</v>
      </c>
      <c r="U423" t="s">
        <v>72</v>
      </c>
      <c r="V423" t="s">
        <v>153</v>
      </c>
      <c r="W423" t="s">
        <v>3982</v>
      </c>
      <c r="X423" t="s">
        <v>77</v>
      </c>
      <c r="Y423">
        <v>48.8</v>
      </c>
      <c r="Z423">
        <v>17040000000</v>
      </c>
      <c r="AA423" t="s">
        <v>76</v>
      </c>
      <c r="AB423">
        <v>2</v>
      </c>
      <c r="AC423">
        <v>20</v>
      </c>
      <c r="AD423" t="s">
        <v>77</v>
      </c>
      <c r="AE423" t="s">
        <v>75</v>
      </c>
      <c r="AF423" t="s">
        <v>77</v>
      </c>
      <c r="AG423" t="s">
        <v>79</v>
      </c>
      <c r="AH423" t="s">
        <v>70</v>
      </c>
      <c r="AI423">
        <v>65</v>
      </c>
      <c r="AJ423" t="s">
        <v>104</v>
      </c>
      <c r="AK423" t="s">
        <v>2904</v>
      </c>
      <c r="AL423" t="s">
        <v>608</v>
      </c>
      <c r="AN423">
        <v>20000000</v>
      </c>
      <c r="AO423">
        <v>2007011</v>
      </c>
      <c r="AP423">
        <v>20080630</v>
      </c>
      <c r="AQ423" t="s">
        <v>76</v>
      </c>
      <c r="AR423" t="s">
        <v>76</v>
      </c>
      <c r="AS423">
        <v>0</v>
      </c>
      <c r="AT423">
        <v>0</v>
      </c>
      <c r="AU423" t="s">
        <v>126</v>
      </c>
      <c r="AV423" t="s">
        <v>84</v>
      </c>
      <c r="AW423" t="s">
        <v>751</v>
      </c>
      <c r="AX423" t="s">
        <v>77</v>
      </c>
      <c r="AY423" t="s">
        <v>86</v>
      </c>
      <c r="AZ423">
        <v>7107</v>
      </c>
      <c r="BA423" t="s">
        <v>76</v>
      </c>
      <c r="BB423" t="s">
        <v>77</v>
      </c>
      <c r="BD423" t="s">
        <v>126</v>
      </c>
      <c r="BE423" t="s">
        <v>75</v>
      </c>
      <c r="BF423" t="s">
        <v>75</v>
      </c>
      <c r="BG423" t="s">
        <v>238</v>
      </c>
      <c r="BH423" t="s">
        <v>75</v>
      </c>
      <c r="BI423" s="1">
        <v>38896</v>
      </c>
    </row>
    <row r="424" spans="1:61">
      <c r="A424">
        <v>18799</v>
      </c>
      <c r="B424" t="s">
        <v>2905</v>
      </c>
      <c r="C424" t="s">
        <v>2898</v>
      </c>
      <c r="E424" t="s">
        <v>2899</v>
      </c>
      <c r="F424" t="s">
        <v>1787</v>
      </c>
      <c r="G424" t="s">
        <v>244</v>
      </c>
      <c r="H424" t="s">
        <v>245</v>
      </c>
      <c r="I424">
        <v>2109</v>
      </c>
      <c r="J424" t="s">
        <v>65</v>
      </c>
      <c r="K424" t="s">
        <v>2900</v>
      </c>
      <c r="L424" t="s">
        <v>2901</v>
      </c>
      <c r="M424" t="s">
        <v>2902</v>
      </c>
      <c r="N424" t="s">
        <v>2903</v>
      </c>
      <c r="O424" t="s">
        <v>69</v>
      </c>
      <c r="P424">
        <v>1000000</v>
      </c>
      <c r="R424" s="1">
        <v>38718</v>
      </c>
      <c r="S424" t="s">
        <v>79</v>
      </c>
      <c r="T424" t="s">
        <v>71</v>
      </c>
      <c r="U424" t="s">
        <v>72</v>
      </c>
      <c r="V424" t="s">
        <v>153</v>
      </c>
      <c r="W424" t="s">
        <v>3982</v>
      </c>
      <c r="X424" t="s">
        <v>77</v>
      </c>
      <c r="Y424">
        <v>1.28</v>
      </c>
      <c r="Z424">
        <v>17040000000</v>
      </c>
      <c r="AA424" t="s">
        <v>76</v>
      </c>
      <c r="AB424">
        <v>2</v>
      </c>
      <c r="AC424">
        <v>20</v>
      </c>
      <c r="AD424" t="s">
        <v>77</v>
      </c>
      <c r="AE424" t="s">
        <v>75</v>
      </c>
      <c r="AF424" t="s">
        <v>77</v>
      </c>
      <c r="AG424" t="s">
        <v>79</v>
      </c>
      <c r="AH424" t="s">
        <v>70</v>
      </c>
      <c r="AI424">
        <v>65</v>
      </c>
      <c r="AJ424" t="s">
        <v>104</v>
      </c>
      <c r="AK424" t="s">
        <v>2906</v>
      </c>
      <c r="AL424" t="s">
        <v>608</v>
      </c>
      <c r="AN424">
        <v>20000000</v>
      </c>
      <c r="AO424">
        <v>2007010</v>
      </c>
      <c r="AP424">
        <v>20080630</v>
      </c>
      <c r="AQ424" t="s">
        <v>76</v>
      </c>
      <c r="AR424" t="s">
        <v>76</v>
      </c>
      <c r="AS424">
        <v>0</v>
      </c>
      <c r="AT424">
        <v>0</v>
      </c>
      <c r="AU424" t="s">
        <v>126</v>
      </c>
      <c r="AV424" t="s">
        <v>84</v>
      </c>
      <c r="AW424" t="s">
        <v>2907</v>
      </c>
      <c r="AX424" t="s">
        <v>77</v>
      </c>
      <c r="AY424" t="s">
        <v>86</v>
      </c>
      <c r="AZ424">
        <v>7107</v>
      </c>
      <c r="BA424" t="s">
        <v>76</v>
      </c>
      <c r="BB424" t="s">
        <v>75</v>
      </c>
      <c r="BC424" t="s">
        <v>2897</v>
      </c>
      <c r="BD424" t="s">
        <v>126</v>
      </c>
      <c r="BE424" t="s">
        <v>75</v>
      </c>
      <c r="BF424" t="s">
        <v>75</v>
      </c>
      <c r="BG424" t="s">
        <v>238</v>
      </c>
      <c r="BH424" t="s">
        <v>75</v>
      </c>
      <c r="BI424" s="1">
        <v>39003</v>
      </c>
    </row>
    <row r="425" spans="1:61">
      <c r="A425">
        <v>5172</v>
      </c>
      <c r="B425" t="s">
        <v>2908</v>
      </c>
      <c r="C425" t="s">
        <v>2898</v>
      </c>
      <c r="D425" t="s">
        <v>2909</v>
      </c>
      <c r="E425" t="s">
        <v>2899</v>
      </c>
      <c r="F425" t="s">
        <v>1787</v>
      </c>
      <c r="G425" t="s">
        <v>244</v>
      </c>
      <c r="H425" t="s">
        <v>245</v>
      </c>
      <c r="I425">
        <v>2109</v>
      </c>
      <c r="J425" t="s">
        <v>65</v>
      </c>
      <c r="K425" t="s">
        <v>2900</v>
      </c>
      <c r="L425" t="s">
        <v>2901</v>
      </c>
      <c r="M425" t="s">
        <v>2902</v>
      </c>
      <c r="N425" t="s">
        <v>2903</v>
      </c>
      <c r="O425" t="s">
        <v>120</v>
      </c>
      <c r="P425">
        <v>1000000</v>
      </c>
      <c r="R425" s="1">
        <v>36342</v>
      </c>
      <c r="S425" t="s">
        <v>79</v>
      </c>
      <c r="T425" t="s">
        <v>71</v>
      </c>
      <c r="U425" t="s">
        <v>72</v>
      </c>
      <c r="V425" t="s">
        <v>138</v>
      </c>
      <c r="W425" t="s">
        <v>3983</v>
      </c>
      <c r="X425" t="s">
        <v>77</v>
      </c>
      <c r="Y425">
        <v>30.283999999999999</v>
      </c>
      <c r="Z425">
        <v>17040000000</v>
      </c>
      <c r="AA425" t="s">
        <v>76</v>
      </c>
      <c r="AB425">
        <v>1</v>
      </c>
      <c r="AC425">
        <v>20</v>
      </c>
      <c r="AD425" t="s">
        <v>77</v>
      </c>
      <c r="AE425" t="s">
        <v>75</v>
      </c>
      <c r="AF425" t="s">
        <v>77</v>
      </c>
      <c r="AG425" t="s">
        <v>79</v>
      </c>
      <c r="AH425" t="s">
        <v>79</v>
      </c>
      <c r="AI425">
        <v>30</v>
      </c>
      <c r="AJ425">
        <v>0</v>
      </c>
      <c r="AK425" t="s">
        <v>2898</v>
      </c>
      <c r="AL425" t="s">
        <v>608</v>
      </c>
      <c r="AM425" s="1">
        <v>39082</v>
      </c>
      <c r="AN425">
        <v>20000000</v>
      </c>
      <c r="AO425">
        <v>2008005</v>
      </c>
      <c r="AP425">
        <v>20080630</v>
      </c>
      <c r="AQ425" t="s">
        <v>76</v>
      </c>
      <c r="AR425" t="s">
        <v>76</v>
      </c>
      <c r="AS425">
        <v>0</v>
      </c>
      <c r="AT425">
        <v>0</v>
      </c>
      <c r="AU425" t="s">
        <v>111</v>
      </c>
      <c r="AV425" t="s">
        <v>111</v>
      </c>
      <c r="AW425" t="s">
        <v>2910</v>
      </c>
      <c r="AX425" t="s">
        <v>77</v>
      </c>
      <c r="AY425" t="s">
        <v>86</v>
      </c>
      <c r="AZ425">
        <v>7107</v>
      </c>
      <c r="BA425" t="s">
        <v>76</v>
      </c>
      <c r="BB425" t="s">
        <v>75</v>
      </c>
      <c r="BC425" t="s">
        <v>2911</v>
      </c>
      <c r="BE425" t="s">
        <v>75</v>
      </c>
      <c r="BF425" t="s">
        <v>75</v>
      </c>
      <c r="BG425" t="s">
        <v>88</v>
      </c>
      <c r="BH425" t="s">
        <v>75</v>
      </c>
      <c r="BI425" s="1">
        <v>36662</v>
      </c>
    </row>
    <row r="426" spans="1:61">
      <c r="A426">
        <v>6555</v>
      </c>
      <c r="B426" t="s">
        <v>2911</v>
      </c>
      <c r="C426" t="s">
        <v>2898</v>
      </c>
      <c r="D426" t="s">
        <v>2909</v>
      </c>
      <c r="E426" t="s">
        <v>2899</v>
      </c>
      <c r="F426" t="s">
        <v>1787</v>
      </c>
      <c r="G426" t="s">
        <v>244</v>
      </c>
      <c r="H426" t="s">
        <v>245</v>
      </c>
      <c r="I426">
        <v>2109</v>
      </c>
      <c r="J426" t="s">
        <v>65</v>
      </c>
      <c r="K426" t="s">
        <v>2900</v>
      </c>
      <c r="L426" t="s">
        <v>2901</v>
      </c>
      <c r="M426" t="s">
        <v>2902</v>
      </c>
      <c r="N426" t="s">
        <v>2903</v>
      </c>
      <c r="O426" t="s">
        <v>2912</v>
      </c>
      <c r="P426">
        <v>1000000</v>
      </c>
      <c r="Q426">
        <v>50000</v>
      </c>
      <c r="R426" s="1">
        <v>36526</v>
      </c>
      <c r="S426" t="s">
        <v>79</v>
      </c>
      <c r="T426" t="s">
        <v>71</v>
      </c>
      <c r="U426" t="s">
        <v>72</v>
      </c>
      <c r="V426" t="s">
        <v>138</v>
      </c>
      <c r="W426" t="s">
        <v>3983</v>
      </c>
      <c r="X426" t="s">
        <v>77</v>
      </c>
      <c r="Y426">
        <v>21.55</v>
      </c>
      <c r="Z426">
        <v>17040000000</v>
      </c>
      <c r="AA426" t="s">
        <v>76</v>
      </c>
      <c r="AB426">
        <v>1</v>
      </c>
      <c r="AC426">
        <v>20</v>
      </c>
      <c r="AD426" t="s">
        <v>77</v>
      </c>
      <c r="AE426" t="s">
        <v>75</v>
      </c>
      <c r="AF426" t="s">
        <v>77</v>
      </c>
      <c r="AG426" t="s">
        <v>79</v>
      </c>
      <c r="AH426" t="s">
        <v>79</v>
      </c>
      <c r="AI426">
        <v>30</v>
      </c>
      <c r="AJ426" t="s">
        <v>2913</v>
      </c>
      <c r="AK426" t="s">
        <v>2914</v>
      </c>
      <c r="AL426" t="s">
        <v>608</v>
      </c>
      <c r="AM426" s="1">
        <v>39082</v>
      </c>
      <c r="AN426">
        <v>20000000</v>
      </c>
      <c r="AO426">
        <v>2008005</v>
      </c>
      <c r="AP426">
        <v>20080630</v>
      </c>
      <c r="AQ426" t="s">
        <v>76</v>
      </c>
      <c r="AR426" t="s">
        <v>76</v>
      </c>
      <c r="AS426">
        <v>0</v>
      </c>
      <c r="AT426">
        <v>0</v>
      </c>
      <c r="AU426" t="s">
        <v>111</v>
      </c>
      <c r="AV426" t="s">
        <v>111</v>
      </c>
      <c r="AW426" t="s">
        <v>2910</v>
      </c>
      <c r="AX426" t="s">
        <v>77</v>
      </c>
      <c r="AY426" t="s">
        <v>143</v>
      </c>
      <c r="AZ426">
        <v>7107</v>
      </c>
      <c r="BA426" t="s">
        <v>76</v>
      </c>
      <c r="BB426" t="s">
        <v>77</v>
      </c>
      <c r="BE426" t="s">
        <v>77</v>
      </c>
      <c r="BF426" t="s">
        <v>75</v>
      </c>
      <c r="BG426" t="s">
        <v>88</v>
      </c>
      <c r="BH426" t="s">
        <v>75</v>
      </c>
      <c r="BI426" s="1">
        <v>37195</v>
      </c>
    </row>
    <row r="427" spans="1:61">
      <c r="A427">
        <v>5226</v>
      </c>
      <c r="B427" t="s">
        <v>2915</v>
      </c>
      <c r="C427" t="s">
        <v>2898</v>
      </c>
      <c r="D427" t="s">
        <v>2916</v>
      </c>
      <c r="E427" t="s">
        <v>2899</v>
      </c>
      <c r="F427" t="s">
        <v>1787</v>
      </c>
      <c r="G427" t="s">
        <v>244</v>
      </c>
      <c r="H427" t="s">
        <v>245</v>
      </c>
      <c r="I427">
        <v>2109</v>
      </c>
      <c r="J427" t="s">
        <v>65</v>
      </c>
      <c r="K427" t="s">
        <v>2900</v>
      </c>
      <c r="L427" t="s">
        <v>2901</v>
      </c>
      <c r="M427" t="s">
        <v>2902</v>
      </c>
      <c r="N427" t="s">
        <v>2903</v>
      </c>
      <c r="O427" t="s">
        <v>120</v>
      </c>
      <c r="P427">
        <v>1000000</v>
      </c>
      <c r="R427" s="1">
        <v>36526</v>
      </c>
      <c r="S427" t="s">
        <v>79</v>
      </c>
      <c r="T427" t="s">
        <v>71</v>
      </c>
      <c r="U427" t="s">
        <v>72</v>
      </c>
      <c r="V427" t="s">
        <v>101</v>
      </c>
      <c r="W427" t="s">
        <v>3984</v>
      </c>
      <c r="X427" t="s">
        <v>77</v>
      </c>
      <c r="Y427">
        <v>40</v>
      </c>
      <c r="Z427">
        <v>17040000000</v>
      </c>
      <c r="AA427" t="s">
        <v>76</v>
      </c>
      <c r="AB427">
        <v>1</v>
      </c>
      <c r="AC427">
        <v>20</v>
      </c>
      <c r="AD427" t="s">
        <v>77</v>
      </c>
      <c r="AE427" t="s">
        <v>75</v>
      </c>
      <c r="AF427" t="s">
        <v>77</v>
      </c>
      <c r="AG427" t="s">
        <v>79</v>
      </c>
      <c r="AH427" t="s">
        <v>80</v>
      </c>
      <c r="AI427">
        <v>60</v>
      </c>
      <c r="AJ427" t="s">
        <v>104</v>
      </c>
      <c r="AL427" t="s">
        <v>193</v>
      </c>
      <c r="AM427" s="1">
        <v>36891</v>
      </c>
      <c r="AN427">
        <v>20000000</v>
      </c>
      <c r="AO427">
        <v>2008007</v>
      </c>
      <c r="AP427">
        <v>20080630</v>
      </c>
      <c r="AQ427" t="s">
        <v>76</v>
      </c>
      <c r="AR427" t="s">
        <v>76</v>
      </c>
      <c r="AS427">
        <v>0</v>
      </c>
      <c r="AT427">
        <v>0</v>
      </c>
      <c r="AU427" t="s">
        <v>912</v>
      </c>
      <c r="AV427" t="s">
        <v>912</v>
      </c>
      <c r="AW427" t="s">
        <v>594</v>
      </c>
      <c r="AX427" t="s">
        <v>77</v>
      </c>
      <c r="AY427" t="s">
        <v>86</v>
      </c>
      <c r="AZ427">
        <v>7107</v>
      </c>
      <c r="BA427" t="s">
        <v>76</v>
      </c>
      <c r="BB427" t="s">
        <v>75</v>
      </c>
      <c r="BC427" t="s">
        <v>2917</v>
      </c>
      <c r="BE427" t="s">
        <v>77</v>
      </c>
      <c r="BF427" t="s">
        <v>75</v>
      </c>
      <c r="BG427" t="s">
        <v>88</v>
      </c>
      <c r="BH427" t="s">
        <v>75</v>
      </c>
      <c r="BI427" s="1">
        <v>36665</v>
      </c>
    </row>
    <row r="428" spans="1:61">
      <c r="A428">
        <v>6553</v>
      </c>
      <c r="B428" t="s">
        <v>2917</v>
      </c>
      <c r="C428" t="s">
        <v>2898</v>
      </c>
      <c r="D428" t="s">
        <v>2918</v>
      </c>
      <c r="E428" t="s">
        <v>2899</v>
      </c>
      <c r="F428" t="s">
        <v>1787</v>
      </c>
      <c r="G428" t="s">
        <v>244</v>
      </c>
      <c r="H428" t="s">
        <v>245</v>
      </c>
      <c r="I428">
        <v>2109</v>
      </c>
      <c r="J428" t="s">
        <v>65</v>
      </c>
      <c r="K428" t="s">
        <v>2900</v>
      </c>
      <c r="L428" t="s">
        <v>2901</v>
      </c>
      <c r="M428" t="s">
        <v>2902</v>
      </c>
      <c r="N428" t="s">
        <v>2903</v>
      </c>
      <c r="O428" t="s">
        <v>2912</v>
      </c>
      <c r="P428">
        <v>1000000</v>
      </c>
      <c r="R428" s="1">
        <v>37073</v>
      </c>
      <c r="S428" t="s">
        <v>79</v>
      </c>
      <c r="T428" t="s">
        <v>71</v>
      </c>
      <c r="U428" t="s">
        <v>72</v>
      </c>
      <c r="V428" t="s">
        <v>101</v>
      </c>
      <c r="W428" t="s">
        <v>3984</v>
      </c>
      <c r="X428" t="s">
        <v>77</v>
      </c>
      <c r="Y428">
        <v>15</v>
      </c>
      <c r="Z428">
        <v>17040000000</v>
      </c>
      <c r="AA428" t="s">
        <v>76</v>
      </c>
      <c r="AB428">
        <v>1</v>
      </c>
      <c r="AC428">
        <v>20</v>
      </c>
      <c r="AD428" t="s">
        <v>77</v>
      </c>
      <c r="AE428" t="s">
        <v>75</v>
      </c>
      <c r="AF428" t="s">
        <v>77</v>
      </c>
      <c r="AG428" t="s">
        <v>79</v>
      </c>
      <c r="AH428" t="s">
        <v>79</v>
      </c>
      <c r="AI428">
        <v>60</v>
      </c>
      <c r="AJ428" t="s">
        <v>2913</v>
      </c>
      <c r="AK428" t="s">
        <v>2914</v>
      </c>
      <c r="AL428" t="s">
        <v>193</v>
      </c>
      <c r="AN428">
        <v>20000000</v>
      </c>
      <c r="AO428">
        <v>2008007</v>
      </c>
      <c r="AP428">
        <v>20080630</v>
      </c>
      <c r="AQ428" t="s">
        <v>76</v>
      </c>
      <c r="AR428" t="s">
        <v>76</v>
      </c>
      <c r="AS428">
        <v>0</v>
      </c>
      <c r="AT428">
        <v>0</v>
      </c>
      <c r="AU428" t="s">
        <v>912</v>
      </c>
      <c r="AV428" t="s">
        <v>912</v>
      </c>
      <c r="AW428" t="s">
        <v>594</v>
      </c>
      <c r="AX428" t="s">
        <v>77</v>
      </c>
      <c r="AY428" t="s">
        <v>143</v>
      </c>
      <c r="AZ428">
        <v>7107</v>
      </c>
      <c r="BA428" t="s">
        <v>76</v>
      </c>
      <c r="BB428" t="s">
        <v>77</v>
      </c>
      <c r="BE428" t="s">
        <v>75</v>
      </c>
      <c r="BF428" t="s">
        <v>75</v>
      </c>
      <c r="BG428" t="s">
        <v>88</v>
      </c>
      <c r="BH428" t="s">
        <v>75</v>
      </c>
      <c r="BI428" s="1">
        <v>37195</v>
      </c>
    </row>
    <row r="429" spans="1:61">
      <c r="A429">
        <v>13021</v>
      </c>
      <c r="B429" t="s">
        <v>2919</v>
      </c>
      <c r="C429" t="s">
        <v>2920</v>
      </c>
      <c r="E429" t="s">
        <v>2921</v>
      </c>
      <c r="F429" t="s">
        <v>332</v>
      </c>
      <c r="G429" t="s">
        <v>131</v>
      </c>
      <c r="H429" t="s">
        <v>132</v>
      </c>
      <c r="I429">
        <v>10022</v>
      </c>
      <c r="J429" t="s">
        <v>65</v>
      </c>
      <c r="K429" t="s">
        <v>2922</v>
      </c>
      <c r="L429" t="s">
        <v>2923</v>
      </c>
      <c r="M429" t="s">
        <v>2924</v>
      </c>
      <c r="O429" t="s">
        <v>206</v>
      </c>
      <c r="P429">
        <v>1000000</v>
      </c>
      <c r="Q429">
        <v>250000</v>
      </c>
      <c r="R429" s="1">
        <v>38231</v>
      </c>
      <c r="S429" t="s">
        <v>79</v>
      </c>
      <c r="T429" t="s">
        <v>71</v>
      </c>
      <c r="U429" t="s">
        <v>72</v>
      </c>
      <c r="V429" t="s">
        <v>190</v>
      </c>
      <c r="W429" t="s">
        <v>3916</v>
      </c>
      <c r="X429" t="s">
        <v>77</v>
      </c>
      <c r="Y429">
        <v>210.34</v>
      </c>
      <c r="Z429">
        <v>367000000</v>
      </c>
      <c r="AA429" t="s">
        <v>76</v>
      </c>
      <c r="AB429">
        <v>2</v>
      </c>
      <c r="AC429">
        <v>20</v>
      </c>
      <c r="AD429" t="s">
        <v>77</v>
      </c>
      <c r="AE429" t="s">
        <v>75</v>
      </c>
      <c r="AF429" t="s">
        <v>77</v>
      </c>
      <c r="AG429" t="s">
        <v>79</v>
      </c>
      <c r="AH429" t="s">
        <v>70</v>
      </c>
      <c r="AI429">
        <v>60</v>
      </c>
      <c r="AJ429" t="s">
        <v>104</v>
      </c>
      <c r="AK429" t="s">
        <v>2925</v>
      </c>
      <c r="AL429" t="s">
        <v>494</v>
      </c>
      <c r="AM429" s="1">
        <v>38717</v>
      </c>
      <c r="AN429">
        <v>100000000</v>
      </c>
      <c r="AO429">
        <v>2008007</v>
      </c>
      <c r="AP429">
        <v>20080531</v>
      </c>
      <c r="AQ429" t="s">
        <v>76</v>
      </c>
      <c r="AR429" t="s">
        <v>76</v>
      </c>
      <c r="AU429" t="s">
        <v>2926</v>
      </c>
      <c r="AV429" t="s">
        <v>84</v>
      </c>
      <c r="AW429" t="s">
        <v>418</v>
      </c>
      <c r="AX429" t="s">
        <v>77</v>
      </c>
      <c r="AY429" t="s">
        <v>86</v>
      </c>
      <c r="AZ429">
        <v>5006</v>
      </c>
      <c r="BA429" t="s">
        <v>76</v>
      </c>
      <c r="BB429" t="s">
        <v>77</v>
      </c>
      <c r="BD429" t="s">
        <v>2927</v>
      </c>
      <c r="BE429" t="s">
        <v>77</v>
      </c>
      <c r="BF429" t="s">
        <v>75</v>
      </c>
      <c r="BG429" t="s">
        <v>88</v>
      </c>
      <c r="BH429" t="s">
        <v>75</v>
      </c>
      <c r="BI429" s="1">
        <v>38520</v>
      </c>
    </row>
    <row r="430" spans="1:61">
      <c r="A430">
        <v>14862</v>
      </c>
      <c r="B430" t="s">
        <v>2928</v>
      </c>
      <c r="C430" t="s">
        <v>2920</v>
      </c>
      <c r="E430" t="s">
        <v>2921</v>
      </c>
      <c r="F430" t="s">
        <v>332</v>
      </c>
      <c r="G430" t="s">
        <v>131</v>
      </c>
      <c r="H430" t="s">
        <v>132</v>
      </c>
      <c r="I430">
        <v>10022</v>
      </c>
      <c r="J430" t="s">
        <v>65</v>
      </c>
      <c r="K430" t="s">
        <v>2922</v>
      </c>
      <c r="L430" t="s">
        <v>2923</v>
      </c>
      <c r="M430" t="s">
        <v>2924</v>
      </c>
      <c r="O430" t="s">
        <v>69</v>
      </c>
      <c r="P430">
        <v>1000000</v>
      </c>
      <c r="Q430">
        <v>0</v>
      </c>
      <c r="R430" s="1">
        <v>38200</v>
      </c>
      <c r="S430" t="s">
        <v>79</v>
      </c>
      <c r="T430" t="s">
        <v>71</v>
      </c>
      <c r="U430" t="s">
        <v>72</v>
      </c>
      <c r="V430" t="s">
        <v>190</v>
      </c>
      <c r="W430" t="s">
        <v>3916</v>
      </c>
      <c r="X430" t="s">
        <v>77</v>
      </c>
      <c r="Y430">
        <v>98.77</v>
      </c>
      <c r="Z430">
        <v>367000000</v>
      </c>
      <c r="AA430" t="s">
        <v>76</v>
      </c>
      <c r="AB430">
        <v>2</v>
      </c>
      <c r="AC430">
        <v>20</v>
      </c>
      <c r="AD430" t="s">
        <v>77</v>
      </c>
      <c r="AE430" t="s">
        <v>75</v>
      </c>
      <c r="AF430" t="s">
        <v>77</v>
      </c>
      <c r="AG430" t="s">
        <v>79</v>
      </c>
      <c r="AH430" t="s">
        <v>70</v>
      </c>
      <c r="AI430">
        <v>60</v>
      </c>
      <c r="AJ430" t="s">
        <v>104</v>
      </c>
      <c r="AK430" t="s">
        <v>358</v>
      </c>
      <c r="AL430" t="s">
        <v>494</v>
      </c>
      <c r="AM430" s="1">
        <v>38717</v>
      </c>
      <c r="AN430">
        <v>100000000</v>
      </c>
      <c r="AO430">
        <v>2008007</v>
      </c>
      <c r="AP430">
        <v>20080531</v>
      </c>
      <c r="AQ430" t="s">
        <v>76</v>
      </c>
      <c r="AR430" t="s">
        <v>76</v>
      </c>
      <c r="AU430" t="s">
        <v>2926</v>
      </c>
      <c r="AV430" t="s">
        <v>84</v>
      </c>
      <c r="AW430" t="s">
        <v>2929</v>
      </c>
      <c r="AX430" t="s">
        <v>77</v>
      </c>
      <c r="AY430" t="s">
        <v>86</v>
      </c>
      <c r="AZ430">
        <v>5006</v>
      </c>
      <c r="BA430" t="s">
        <v>76</v>
      </c>
      <c r="BB430" t="s">
        <v>75</v>
      </c>
      <c r="BC430" t="s">
        <v>2919</v>
      </c>
      <c r="BD430" t="s">
        <v>2930</v>
      </c>
      <c r="BE430" t="s">
        <v>75</v>
      </c>
      <c r="BF430" t="s">
        <v>75</v>
      </c>
      <c r="BG430" t="s">
        <v>88</v>
      </c>
      <c r="BH430" t="s">
        <v>75</v>
      </c>
      <c r="BI430" s="1">
        <v>38520</v>
      </c>
    </row>
    <row r="431" spans="1:61">
      <c r="A431">
        <v>18835</v>
      </c>
      <c r="B431" t="s">
        <v>2931</v>
      </c>
      <c r="C431" t="s">
        <v>164</v>
      </c>
      <c r="D431" t="s">
        <v>2932</v>
      </c>
      <c r="E431" t="s">
        <v>166</v>
      </c>
      <c r="F431" t="s">
        <v>167</v>
      </c>
      <c r="G431" t="s">
        <v>131</v>
      </c>
      <c r="H431" t="s">
        <v>132</v>
      </c>
      <c r="I431">
        <v>10103</v>
      </c>
      <c r="J431" t="s">
        <v>65</v>
      </c>
      <c r="K431" t="s">
        <v>168</v>
      </c>
      <c r="L431" t="s">
        <v>169</v>
      </c>
      <c r="M431" t="s">
        <v>170</v>
      </c>
      <c r="N431" t="s">
        <v>171</v>
      </c>
      <c r="O431" t="s">
        <v>2865</v>
      </c>
      <c r="P431">
        <v>1000000</v>
      </c>
      <c r="Q431">
        <v>0</v>
      </c>
      <c r="R431" s="1">
        <v>38292</v>
      </c>
      <c r="S431" t="s">
        <v>79</v>
      </c>
      <c r="T431" t="s">
        <v>71</v>
      </c>
      <c r="U431" t="s">
        <v>72</v>
      </c>
      <c r="V431" t="s">
        <v>73</v>
      </c>
      <c r="W431" t="s">
        <v>3917</v>
      </c>
      <c r="X431" t="s">
        <v>77</v>
      </c>
      <c r="Y431">
        <v>1652</v>
      </c>
      <c r="Z431">
        <v>3840800000</v>
      </c>
      <c r="AA431" t="s">
        <v>76</v>
      </c>
      <c r="AB431">
        <v>1.5</v>
      </c>
      <c r="AC431">
        <v>20</v>
      </c>
      <c r="AD431" t="s">
        <v>77</v>
      </c>
      <c r="AE431" t="s">
        <v>75</v>
      </c>
      <c r="AF431" t="s">
        <v>77</v>
      </c>
      <c r="AG431" t="s">
        <v>79</v>
      </c>
      <c r="AH431" t="s">
        <v>79</v>
      </c>
      <c r="AI431">
        <v>15</v>
      </c>
      <c r="AJ431" t="s">
        <v>104</v>
      </c>
      <c r="AK431" t="s">
        <v>178</v>
      </c>
      <c r="AL431" t="s">
        <v>123</v>
      </c>
      <c r="AO431">
        <v>2008007</v>
      </c>
      <c r="AP431">
        <v>20080630</v>
      </c>
      <c r="AQ431" t="s">
        <v>76</v>
      </c>
      <c r="AR431" t="s">
        <v>76</v>
      </c>
      <c r="AS431" t="s">
        <v>2933</v>
      </c>
      <c r="AT431">
        <v>0</v>
      </c>
      <c r="AU431" t="s">
        <v>179</v>
      </c>
      <c r="AV431" t="s">
        <v>84</v>
      </c>
      <c r="AW431" t="s">
        <v>2934</v>
      </c>
      <c r="AX431" t="s">
        <v>77</v>
      </c>
      <c r="AY431" t="s">
        <v>366</v>
      </c>
      <c r="AZ431">
        <v>65</v>
      </c>
      <c r="BA431" t="s">
        <v>76</v>
      </c>
      <c r="BB431" t="s">
        <v>77</v>
      </c>
      <c r="BD431" t="s">
        <v>179</v>
      </c>
      <c r="BE431" t="s">
        <v>77</v>
      </c>
      <c r="BF431" t="s">
        <v>75</v>
      </c>
      <c r="BG431" t="s">
        <v>238</v>
      </c>
      <c r="BH431" t="s">
        <v>75</v>
      </c>
      <c r="BI431" s="1">
        <v>39135</v>
      </c>
    </row>
    <row r="432" spans="1:61">
      <c r="A432">
        <v>17529</v>
      </c>
      <c r="B432" t="s">
        <v>2935</v>
      </c>
      <c r="C432" t="s">
        <v>2936</v>
      </c>
      <c r="D432" t="s">
        <v>2937</v>
      </c>
      <c r="E432" t="s">
        <v>2938</v>
      </c>
      <c r="F432" t="s">
        <v>1350</v>
      </c>
      <c r="G432" t="s">
        <v>1351</v>
      </c>
      <c r="I432" t="s">
        <v>1352</v>
      </c>
      <c r="J432" t="s">
        <v>1310</v>
      </c>
      <c r="K432" t="s">
        <v>1353</v>
      </c>
      <c r="L432" t="s">
        <v>1354</v>
      </c>
      <c r="M432" t="s">
        <v>1355</v>
      </c>
      <c r="O432" t="s">
        <v>2939</v>
      </c>
      <c r="P432">
        <v>500000</v>
      </c>
      <c r="Q432">
        <v>100000</v>
      </c>
      <c r="R432" s="1">
        <v>36161</v>
      </c>
      <c r="S432" t="s">
        <v>79</v>
      </c>
      <c r="T432" t="s">
        <v>71</v>
      </c>
      <c r="U432" t="s">
        <v>72</v>
      </c>
      <c r="V432" t="s">
        <v>101</v>
      </c>
      <c r="W432" t="s">
        <v>3918</v>
      </c>
      <c r="X432" t="s">
        <v>177</v>
      </c>
      <c r="Y432">
        <v>150</v>
      </c>
      <c r="Z432">
        <v>250000000</v>
      </c>
      <c r="AA432" t="s">
        <v>1868</v>
      </c>
      <c r="AB432">
        <v>2</v>
      </c>
      <c r="AC432">
        <v>20</v>
      </c>
      <c r="AD432" t="s">
        <v>77</v>
      </c>
      <c r="AE432" t="s">
        <v>75</v>
      </c>
      <c r="AF432" t="s">
        <v>77</v>
      </c>
      <c r="AG432" t="s">
        <v>79</v>
      </c>
      <c r="AH432" t="s">
        <v>79</v>
      </c>
      <c r="AI432">
        <v>60</v>
      </c>
      <c r="AJ432" t="s">
        <v>104</v>
      </c>
      <c r="AK432" t="s">
        <v>2936</v>
      </c>
      <c r="AL432" t="s">
        <v>2940</v>
      </c>
      <c r="AM432" s="1">
        <v>39447</v>
      </c>
      <c r="AN432">
        <v>0</v>
      </c>
      <c r="AO432">
        <v>2008007</v>
      </c>
      <c r="AP432">
        <v>20080430</v>
      </c>
      <c r="AQ432" t="s">
        <v>1868</v>
      </c>
      <c r="AR432" t="s">
        <v>1868</v>
      </c>
      <c r="AS432">
        <v>0</v>
      </c>
      <c r="AT432" t="s">
        <v>2941</v>
      </c>
      <c r="AU432" t="s">
        <v>1360</v>
      </c>
      <c r="AV432" t="s">
        <v>1869</v>
      </c>
      <c r="AW432" t="s">
        <v>2942</v>
      </c>
      <c r="AX432" t="s">
        <v>77</v>
      </c>
      <c r="AY432" t="s">
        <v>86</v>
      </c>
      <c r="AZ432">
        <v>6443</v>
      </c>
      <c r="BA432" t="s">
        <v>1868</v>
      </c>
      <c r="BB432" t="s">
        <v>77</v>
      </c>
      <c r="BD432" t="s">
        <v>1360</v>
      </c>
      <c r="BE432" t="s">
        <v>75</v>
      </c>
      <c r="BF432" t="s">
        <v>75</v>
      </c>
      <c r="BG432" t="s">
        <v>88</v>
      </c>
      <c r="BH432" t="s">
        <v>75</v>
      </c>
      <c r="BI432" s="1">
        <v>38877</v>
      </c>
    </row>
    <row r="433" spans="1:61">
      <c r="A433">
        <v>9877</v>
      </c>
      <c r="B433" t="s">
        <v>2943</v>
      </c>
      <c r="C433" t="s">
        <v>2944</v>
      </c>
      <c r="E433" t="s">
        <v>2945</v>
      </c>
      <c r="F433" t="s">
        <v>2946</v>
      </c>
      <c r="G433" t="s">
        <v>2947</v>
      </c>
      <c r="I433" t="s">
        <v>2948</v>
      </c>
      <c r="J433" t="s">
        <v>2949</v>
      </c>
      <c r="K433" t="s">
        <v>2950</v>
      </c>
      <c r="L433" t="s">
        <v>2950</v>
      </c>
      <c r="M433" t="s">
        <v>2951</v>
      </c>
      <c r="O433" t="s">
        <v>428</v>
      </c>
      <c r="P433">
        <v>50000</v>
      </c>
      <c r="R433" s="1">
        <v>35309</v>
      </c>
      <c r="S433" t="s">
        <v>79</v>
      </c>
      <c r="T433" t="s">
        <v>71</v>
      </c>
      <c r="U433" t="s">
        <v>72</v>
      </c>
      <c r="V433" t="s">
        <v>567</v>
      </c>
      <c r="W433" t="s">
        <v>3919</v>
      </c>
      <c r="X433" t="s">
        <v>77</v>
      </c>
      <c r="Y433">
        <v>135.072</v>
      </c>
      <c r="Z433">
        <v>135072000</v>
      </c>
      <c r="AA433" t="s">
        <v>76</v>
      </c>
      <c r="AB433">
        <v>1.5</v>
      </c>
      <c r="AC433">
        <v>20</v>
      </c>
      <c r="AD433" t="s">
        <v>77</v>
      </c>
      <c r="AE433" t="s">
        <v>75</v>
      </c>
      <c r="AF433" t="s">
        <v>77</v>
      </c>
      <c r="AG433" t="s">
        <v>79</v>
      </c>
      <c r="AH433" t="s">
        <v>70</v>
      </c>
      <c r="AI433">
        <v>90</v>
      </c>
      <c r="AJ433" t="s">
        <v>191</v>
      </c>
      <c r="AK433" t="s">
        <v>2952</v>
      </c>
      <c r="AL433" t="s">
        <v>556</v>
      </c>
      <c r="AM433" s="1">
        <v>37802</v>
      </c>
      <c r="AN433">
        <v>50000</v>
      </c>
      <c r="AO433">
        <v>2008007</v>
      </c>
      <c r="AP433">
        <v>20080731</v>
      </c>
      <c r="AQ433" t="s">
        <v>76</v>
      </c>
      <c r="AR433" t="s">
        <v>76</v>
      </c>
      <c r="AS433">
        <v>0</v>
      </c>
      <c r="AT433" t="s">
        <v>2953</v>
      </c>
      <c r="AU433" t="s">
        <v>2954</v>
      </c>
      <c r="AV433" t="s">
        <v>84</v>
      </c>
      <c r="AW433" t="s">
        <v>2955</v>
      </c>
      <c r="AX433" t="s">
        <v>77</v>
      </c>
      <c r="AY433" t="s">
        <v>86</v>
      </c>
      <c r="AZ433">
        <v>4143</v>
      </c>
      <c r="BA433" t="s">
        <v>76</v>
      </c>
      <c r="BB433" t="s">
        <v>77</v>
      </c>
      <c r="BD433" t="s">
        <v>2954</v>
      </c>
      <c r="BE433" t="s">
        <v>77</v>
      </c>
      <c r="BF433" t="s">
        <v>75</v>
      </c>
      <c r="BG433" t="s">
        <v>1251</v>
      </c>
      <c r="BH433" t="s">
        <v>77</v>
      </c>
      <c r="BI433" s="1">
        <v>37974</v>
      </c>
    </row>
    <row r="434" spans="1:61">
      <c r="A434">
        <v>5446</v>
      </c>
      <c r="B434" t="s">
        <v>2956</v>
      </c>
      <c r="C434" t="s">
        <v>2957</v>
      </c>
      <c r="D434" t="s">
        <v>2958</v>
      </c>
      <c r="E434" t="s">
        <v>2959</v>
      </c>
      <c r="F434" t="s">
        <v>243</v>
      </c>
      <c r="G434" t="s">
        <v>131</v>
      </c>
      <c r="H434" t="s">
        <v>132</v>
      </c>
      <c r="I434">
        <v>10178</v>
      </c>
      <c r="J434" t="s">
        <v>65</v>
      </c>
      <c r="K434" t="s">
        <v>2960</v>
      </c>
      <c r="L434" t="s">
        <v>2961</v>
      </c>
      <c r="M434" t="s">
        <v>2962</v>
      </c>
      <c r="O434" t="s">
        <v>152</v>
      </c>
      <c r="P434">
        <v>1000000</v>
      </c>
      <c r="Q434">
        <v>100000</v>
      </c>
      <c r="R434" s="1">
        <v>35490</v>
      </c>
      <c r="S434" t="s">
        <v>70</v>
      </c>
      <c r="T434" t="s">
        <v>71</v>
      </c>
      <c r="U434" t="s">
        <v>72</v>
      </c>
      <c r="V434" t="s">
        <v>101</v>
      </c>
      <c r="W434" t="s">
        <v>3920</v>
      </c>
      <c r="X434" t="s">
        <v>75</v>
      </c>
      <c r="Y434">
        <v>75.8</v>
      </c>
      <c r="Z434">
        <v>7300000000</v>
      </c>
      <c r="AA434" t="s">
        <v>76</v>
      </c>
      <c r="AB434">
        <v>1</v>
      </c>
      <c r="AC434">
        <v>20</v>
      </c>
      <c r="AD434" t="s">
        <v>77</v>
      </c>
      <c r="AE434" t="s">
        <v>75</v>
      </c>
      <c r="AF434" t="s">
        <v>77</v>
      </c>
      <c r="AG434" t="s">
        <v>70</v>
      </c>
      <c r="AH434" t="s">
        <v>70</v>
      </c>
      <c r="AI434">
        <v>45</v>
      </c>
      <c r="AJ434" t="s">
        <v>104</v>
      </c>
      <c r="AK434" t="s">
        <v>2394</v>
      </c>
      <c r="AL434" t="s">
        <v>2963</v>
      </c>
      <c r="AM434" s="1">
        <v>38352</v>
      </c>
      <c r="AN434">
        <v>5000000</v>
      </c>
      <c r="AO434">
        <v>2008007</v>
      </c>
      <c r="AP434">
        <v>20070630</v>
      </c>
      <c r="AQ434" t="s">
        <v>76</v>
      </c>
      <c r="AR434" t="s">
        <v>76</v>
      </c>
      <c r="AS434">
        <v>0</v>
      </c>
      <c r="AT434">
        <v>0</v>
      </c>
      <c r="AU434" t="s">
        <v>270</v>
      </c>
      <c r="AV434" t="s">
        <v>1315</v>
      </c>
      <c r="AW434" t="s">
        <v>2964</v>
      </c>
      <c r="AX434" t="s">
        <v>77</v>
      </c>
      <c r="AY434" t="s">
        <v>86</v>
      </c>
      <c r="AZ434">
        <v>1823</v>
      </c>
      <c r="BA434" t="s">
        <v>76</v>
      </c>
      <c r="BB434" t="s">
        <v>75</v>
      </c>
      <c r="BC434" t="s">
        <v>2965</v>
      </c>
      <c r="BD434" t="s">
        <v>2966</v>
      </c>
      <c r="BE434" t="s">
        <v>77</v>
      </c>
      <c r="BF434" t="s">
        <v>75</v>
      </c>
      <c r="BG434" t="s">
        <v>88</v>
      </c>
      <c r="BH434" t="s">
        <v>75</v>
      </c>
      <c r="BI434" s="1">
        <v>36838</v>
      </c>
    </row>
    <row r="435" spans="1:61">
      <c r="A435">
        <v>14259</v>
      </c>
      <c r="B435" t="s">
        <v>2967</v>
      </c>
      <c r="C435" t="s">
        <v>2968</v>
      </c>
      <c r="E435" t="s">
        <v>2969</v>
      </c>
      <c r="F435" t="s">
        <v>2970</v>
      </c>
      <c r="G435" t="s">
        <v>2971</v>
      </c>
      <c r="J435" t="s">
        <v>2972</v>
      </c>
      <c r="K435" t="s">
        <v>2973</v>
      </c>
      <c r="M435" t="s">
        <v>2974</v>
      </c>
      <c r="O435" t="s">
        <v>206</v>
      </c>
      <c r="P435">
        <v>1000000</v>
      </c>
      <c r="Q435">
        <v>100000</v>
      </c>
      <c r="R435" s="1">
        <v>37926</v>
      </c>
      <c r="S435" t="s">
        <v>70</v>
      </c>
      <c r="T435" t="s">
        <v>71</v>
      </c>
      <c r="U435" t="s">
        <v>72</v>
      </c>
      <c r="V435" t="s">
        <v>101</v>
      </c>
      <c r="W435" t="s">
        <v>3921</v>
      </c>
      <c r="X435" t="s">
        <v>77</v>
      </c>
      <c r="Y435">
        <v>115.05</v>
      </c>
      <c r="Z435">
        <v>190000000</v>
      </c>
      <c r="AA435" t="s">
        <v>76</v>
      </c>
      <c r="AB435">
        <v>1.5</v>
      </c>
      <c r="AC435">
        <v>20</v>
      </c>
      <c r="AD435" t="s">
        <v>77</v>
      </c>
      <c r="AE435" t="s">
        <v>75</v>
      </c>
      <c r="AF435" t="s">
        <v>77</v>
      </c>
      <c r="AG435" t="s">
        <v>79</v>
      </c>
      <c r="AH435" t="s">
        <v>70</v>
      </c>
      <c r="AI435">
        <v>45</v>
      </c>
      <c r="AJ435">
        <v>0</v>
      </c>
      <c r="AK435" t="s">
        <v>2720</v>
      </c>
      <c r="AL435" t="s">
        <v>154</v>
      </c>
      <c r="AO435">
        <v>2008007</v>
      </c>
      <c r="AP435">
        <v>20080331</v>
      </c>
      <c r="AQ435" t="s">
        <v>76</v>
      </c>
      <c r="AR435" t="s">
        <v>76</v>
      </c>
      <c r="AS435">
        <v>0</v>
      </c>
      <c r="AT435">
        <v>0</v>
      </c>
      <c r="AU435" t="s">
        <v>2975</v>
      </c>
      <c r="AV435" t="s">
        <v>84</v>
      </c>
      <c r="AW435" t="s">
        <v>2976</v>
      </c>
      <c r="AX435" t="s">
        <v>77</v>
      </c>
      <c r="AY435" t="s">
        <v>86</v>
      </c>
      <c r="AZ435">
        <v>5658</v>
      </c>
      <c r="BA435" t="s">
        <v>76</v>
      </c>
      <c r="BB435" t="s">
        <v>77</v>
      </c>
      <c r="BE435" t="s">
        <v>77</v>
      </c>
      <c r="BF435" t="s">
        <v>75</v>
      </c>
      <c r="BG435" t="s">
        <v>391</v>
      </c>
      <c r="BH435" t="s">
        <v>77</v>
      </c>
      <c r="BI435" s="1">
        <v>38804</v>
      </c>
    </row>
    <row r="436" spans="1:61">
      <c r="A436">
        <v>23408</v>
      </c>
      <c r="B436" t="s">
        <v>2977</v>
      </c>
      <c r="C436" t="s">
        <v>2968</v>
      </c>
      <c r="D436" t="s">
        <v>2978</v>
      </c>
      <c r="E436" t="s">
        <v>2969</v>
      </c>
      <c r="F436" t="s">
        <v>2970</v>
      </c>
      <c r="G436" t="s">
        <v>2971</v>
      </c>
      <c r="J436" t="s">
        <v>2972</v>
      </c>
      <c r="K436" t="s">
        <v>2973</v>
      </c>
      <c r="M436" t="s">
        <v>2974</v>
      </c>
      <c r="O436" t="s">
        <v>481</v>
      </c>
      <c r="P436">
        <v>3000000</v>
      </c>
      <c r="R436" s="1">
        <v>39326</v>
      </c>
      <c r="S436" t="s">
        <v>70</v>
      </c>
      <c r="T436" t="s">
        <v>71</v>
      </c>
      <c r="U436" t="s">
        <v>72</v>
      </c>
      <c r="V436" t="s">
        <v>101</v>
      </c>
      <c r="W436" t="s">
        <v>2979</v>
      </c>
      <c r="X436" t="s">
        <v>77</v>
      </c>
      <c r="Y436">
        <v>63.02</v>
      </c>
      <c r="Z436">
        <v>190000000</v>
      </c>
      <c r="AA436" t="s">
        <v>76</v>
      </c>
      <c r="AB436">
        <v>2</v>
      </c>
      <c r="AC436">
        <v>20</v>
      </c>
      <c r="AD436" t="s">
        <v>77</v>
      </c>
      <c r="AE436" t="s">
        <v>75</v>
      </c>
      <c r="AF436" t="s">
        <v>77</v>
      </c>
      <c r="AG436" t="s">
        <v>70</v>
      </c>
      <c r="AH436" t="s">
        <v>103</v>
      </c>
      <c r="AI436">
        <v>90</v>
      </c>
      <c r="AJ436" t="s">
        <v>104</v>
      </c>
      <c r="AK436" t="s">
        <v>2720</v>
      </c>
      <c r="AL436" t="s">
        <v>154</v>
      </c>
      <c r="AO436">
        <v>2008007</v>
      </c>
      <c r="AP436">
        <v>20080331</v>
      </c>
      <c r="AQ436" t="s">
        <v>76</v>
      </c>
      <c r="AR436" t="s">
        <v>76</v>
      </c>
      <c r="AS436">
        <v>0</v>
      </c>
      <c r="AT436">
        <v>0</v>
      </c>
      <c r="AU436" t="s">
        <v>2980</v>
      </c>
      <c r="AV436" t="s">
        <v>84</v>
      </c>
      <c r="AW436" t="s">
        <v>2981</v>
      </c>
      <c r="AX436" t="s">
        <v>77</v>
      </c>
      <c r="AY436" t="s">
        <v>86</v>
      </c>
      <c r="AZ436">
        <v>5658</v>
      </c>
      <c r="BA436" t="s">
        <v>76</v>
      </c>
      <c r="BB436" t="s">
        <v>77</v>
      </c>
      <c r="BE436" t="s">
        <v>77</v>
      </c>
      <c r="BF436" t="s">
        <v>75</v>
      </c>
      <c r="BG436" t="s">
        <v>391</v>
      </c>
      <c r="BH436" t="s">
        <v>77</v>
      </c>
      <c r="BI436" s="1">
        <v>39568</v>
      </c>
    </row>
    <row r="437" spans="1:61">
      <c r="A437">
        <v>7138</v>
      </c>
      <c r="B437" t="s">
        <v>2982</v>
      </c>
      <c r="C437" t="s">
        <v>2983</v>
      </c>
      <c r="D437" t="s">
        <v>2984</v>
      </c>
      <c r="E437" t="s">
        <v>2985</v>
      </c>
      <c r="F437" t="s">
        <v>230</v>
      </c>
      <c r="G437" t="s">
        <v>131</v>
      </c>
      <c r="H437" t="s">
        <v>132</v>
      </c>
      <c r="I437">
        <v>10022</v>
      </c>
      <c r="J437" t="s">
        <v>65</v>
      </c>
      <c r="K437" t="s">
        <v>2986</v>
      </c>
      <c r="L437" t="s">
        <v>2987</v>
      </c>
      <c r="M437" t="s">
        <v>2988</v>
      </c>
      <c r="O437" t="s">
        <v>497</v>
      </c>
      <c r="P437">
        <v>1000000</v>
      </c>
      <c r="R437" s="1">
        <v>36923</v>
      </c>
      <c r="S437" t="s">
        <v>79</v>
      </c>
      <c r="T437" t="s">
        <v>71</v>
      </c>
      <c r="U437" t="s">
        <v>72</v>
      </c>
      <c r="V437" t="s">
        <v>153</v>
      </c>
      <c r="W437" t="s">
        <v>3922</v>
      </c>
      <c r="X437" t="s">
        <v>77</v>
      </c>
      <c r="Y437">
        <v>234.59700000000001</v>
      </c>
      <c r="Z437">
        <v>1200000000</v>
      </c>
      <c r="AA437" t="s">
        <v>76</v>
      </c>
      <c r="AB437">
        <v>1.5</v>
      </c>
      <c r="AC437">
        <v>20</v>
      </c>
      <c r="AD437" t="s">
        <v>77</v>
      </c>
      <c r="AE437" s="2">
        <v>0.05</v>
      </c>
      <c r="AF437" t="s">
        <v>77</v>
      </c>
      <c r="AG437" t="s">
        <v>70</v>
      </c>
      <c r="AH437" t="s">
        <v>70</v>
      </c>
      <c r="AI437">
        <v>90</v>
      </c>
      <c r="AJ437" t="s">
        <v>482</v>
      </c>
      <c r="AK437" t="s">
        <v>2989</v>
      </c>
      <c r="AL437" t="s">
        <v>154</v>
      </c>
      <c r="AM437" s="1">
        <v>38352</v>
      </c>
      <c r="AN437">
        <v>0</v>
      </c>
      <c r="AO437">
        <v>2008006</v>
      </c>
      <c r="AP437">
        <v>20051130</v>
      </c>
      <c r="AQ437" t="s">
        <v>76</v>
      </c>
      <c r="AR437" t="s">
        <v>76</v>
      </c>
      <c r="AS437">
        <v>0</v>
      </c>
      <c r="AT437">
        <v>0</v>
      </c>
      <c r="AU437" t="s">
        <v>1701</v>
      </c>
      <c r="AW437" t="s">
        <v>415</v>
      </c>
      <c r="AX437" t="s">
        <v>77</v>
      </c>
      <c r="AY437" t="s">
        <v>86</v>
      </c>
      <c r="AZ437">
        <v>1040</v>
      </c>
      <c r="BA437" t="s">
        <v>76</v>
      </c>
      <c r="BB437" t="s">
        <v>77</v>
      </c>
      <c r="BD437" t="s">
        <v>2990</v>
      </c>
      <c r="BE437" t="s">
        <v>77</v>
      </c>
      <c r="BF437" t="s">
        <v>75</v>
      </c>
      <c r="BG437" t="s">
        <v>238</v>
      </c>
      <c r="BH437" t="s">
        <v>75</v>
      </c>
      <c r="BI437" s="1">
        <v>37473</v>
      </c>
    </row>
    <row r="438" spans="1:61">
      <c r="A438">
        <v>23888</v>
      </c>
      <c r="B438" t="s">
        <v>2991</v>
      </c>
      <c r="C438" t="s">
        <v>2992</v>
      </c>
      <c r="D438" t="s">
        <v>2993</v>
      </c>
      <c r="E438" t="s">
        <v>2994</v>
      </c>
      <c r="G438" t="s">
        <v>2995</v>
      </c>
      <c r="H438" t="s">
        <v>132</v>
      </c>
      <c r="I438">
        <v>10577</v>
      </c>
      <c r="J438" t="s">
        <v>65</v>
      </c>
      <c r="K438" t="s">
        <v>2996</v>
      </c>
      <c r="L438" t="s">
        <v>2997</v>
      </c>
      <c r="M438" t="s">
        <v>2998</v>
      </c>
      <c r="O438" t="s">
        <v>69</v>
      </c>
      <c r="P438">
        <v>500000</v>
      </c>
      <c r="Q438">
        <v>100000</v>
      </c>
      <c r="R438" s="1">
        <v>39387</v>
      </c>
      <c r="S438" t="s">
        <v>79</v>
      </c>
      <c r="T438" t="s">
        <v>71</v>
      </c>
      <c r="U438" t="s">
        <v>72</v>
      </c>
      <c r="V438" t="s">
        <v>153</v>
      </c>
      <c r="W438" t="s">
        <v>2999</v>
      </c>
      <c r="X438" t="s">
        <v>77</v>
      </c>
      <c r="Y438">
        <v>1.69</v>
      </c>
      <c r="Z438">
        <v>599000000</v>
      </c>
      <c r="AA438" t="s">
        <v>76</v>
      </c>
      <c r="AB438">
        <v>2</v>
      </c>
      <c r="AC438">
        <v>25</v>
      </c>
      <c r="AD438" t="s">
        <v>77</v>
      </c>
      <c r="AE438" t="s">
        <v>75</v>
      </c>
      <c r="AF438" t="s">
        <v>77</v>
      </c>
      <c r="AG438" t="s">
        <v>79</v>
      </c>
      <c r="AH438" t="s">
        <v>70</v>
      </c>
      <c r="AI438">
        <v>60</v>
      </c>
      <c r="AJ438" t="s">
        <v>305</v>
      </c>
      <c r="AK438" t="s">
        <v>3000</v>
      </c>
      <c r="AL438" t="s">
        <v>123</v>
      </c>
      <c r="AM438" s="1">
        <v>39447</v>
      </c>
      <c r="AN438">
        <v>5000000</v>
      </c>
      <c r="AO438">
        <v>2008007</v>
      </c>
      <c r="AP438">
        <v>20080731</v>
      </c>
      <c r="AQ438" t="s">
        <v>76</v>
      </c>
      <c r="AR438" t="s">
        <v>76</v>
      </c>
      <c r="AS438">
        <v>0</v>
      </c>
      <c r="AU438" t="s">
        <v>179</v>
      </c>
      <c r="AW438" t="s">
        <v>3001</v>
      </c>
      <c r="AX438" t="s">
        <v>77</v>
      </c>
      <c r="AY438" t="s">
        <v>158</v>
      </c>
      <c r="AZ438">
        <v>1533</v>
      </c>
      <c r="BA438" t="s">
        <v>76</v>
      </c>
      <c r="BB438" t="s">
        <v>75</v>
      </c>
      <c r="BD438" t="s">
        <v>179</v>
      </c>
      <c r="BE438" t="s">
        <v>77</v>
      </c>
      <c r="BF438" t="s">
        <v>75</v>
      </c>
      <c r="BG438" t="s">
        <v>88</v>
      </c>
      <c r="BH438" t="s">
        <v>75</v>
      </c>
      <c r="BI438" s="1">
        <v>39624</v>
      </c>
    </row>
    <row r="439" spans="1:61">
      <c r="A439">
        <v>23892</v>
      </c>
      <c r="B439" t="s">
        <v>3002</v>
      </c>
      <c r="C439" t="s">
        <v>2992</v>
      </c>
      <c r="D439" t="s">
        <v>2993</v>
      </c>
      <c r="E439" t="s">
        <v>2994</v>
      </c>
      <c r="G439" t="s">
        <v>2995</v>
      </c>
      <c r="H439" t="s">
        <v>132</v>
      </c>
      <c r="I439">
        <v>10577</v>
      </c>
      <c r="J439" t="s">
        <v>65</v>
      </c>
      <c r="K439" t="s">
        <v>2996</v>
      </c>
      <c r="L439" t="s">
        <v>2997</v>
      </c>
      <c r="M439" t="s">
        <v>2998</v>
      </c>
      <c r="O439" t="s">
        <v>100</v>
      </c>
      <c r="P439">
        <v>500000</v>
      </c>
      <c r="Q439">
        <v>100000</v>
      </c>
      <c r="R439" s="1">
        <v>39448</v>
      </c>
      <c r="S439" t="s">
        <v>79</v>
      </c>
      <c r="T439" t="s">
        <v>71</v>
      </c>
      <c r="U439" t="s">
        <v>72</v>
      </c>
      <c r="V439" t="s">
        <v>153</v>
      </c>
      <c r="W439" t="s">
        <v>2999</v>
      </c>
      <c r="X439" t="s">
        <v>77</v>
      </c>
      <c r="Y439">
        <v>3.22</v>
      </c>
      <c r="Z439">
        <v>599000000</v>
      </c>
      <c r="AA439" t="s">
        <v>76</v>
      </c>
      <c r="AB439">
        <v>2</v>
      </c>
      <c r="AC439">
        <v>25</v>
      </c>
      <c r="AD439" t="s">
        <v>77</v>
      </c>
      <c r="AE439" t="s">
        <v>75</v>
      </c>
      <c r="AF439" t="s">
        <v>77</v>
      </c>
      <c r="AG439" t="s">
        <v>79</v>
      </c>
      <c r="AH439" t="s">
        <v>70</v>
      </c>
      <c r="AI439">
        <v>60</v>
      </c>
      <c r="AJ439" t="s">
        <v>305</v>
      </c>
      <c r="AK439" t="s">
        <v>3003</v>
      </c>
      <c r="AL439" t="s">
        <v>123</v>
      </c>
      <c r="AM439" s="1">
        <v>39447</v>
      </c>
      <c r="AN439">
        <v>5000000</v>
      </c>
      <c r="AO439">
        <v>2008007</v>
      </c>
      <c r="AP439">
        <v>20080731</v>
      </c>
      <c r="AQ439" t="s">
        <v>76</v>
      </c>
      <c r="AR439" t="s">
        <v>76</v>
      </c>
      <c r="AS439">
        <v>0</v>
      </c>
      <c r="AU439" t="s">
        <v>179</v>
      </c>
      <c r="AW439" t="s">
        <v>1481</v>
      </c>
      <c r="AX439" t="s">
        <v>77</v>
      </c>
      <c r="AY439" t="s">
        <v>143</v>
      </c>
      <c r="AZ439">
        <v>1533</v>
      </c>
      <c r="BA439" t="s">
        <v>76</v>
      </c>
      <c r="BB439" t="s">
        <v>77</v>
      </c>
      <c r="BD439" t="s">
        <v>179</v>
      </c>
      <c r="BE439" t="s">
        <v>75</v>
      </c>
      <c r="BF439" t="s">
        <v>75</v>
      </c>
      <c r="BG439" t="s">
        <v>88</v>
      </c>
      <c r="BH439" t="s">
        <v>75</v>
      </c>
      <c r="BI439" s="1">
        <v>39624</v>
      </c>
    </row>
    <row r="440" spans="1:61">
      <c r="A440">
        <v>11064</v>
      </c>
      <c r="B440" t="s">
        <v>3004</v>
      </c>
      <c r="C440" t="s">
        <v>2992</v>
      </c>
      <c r="D440" t="s">
        <v>3005</v>
      </c>
      <c r="E440" t="s">
        <v>2994</v>
      </c>
      <c r="G440" t="s">
        <v>2995</v>
      </c>
      <c r="H440" t="s">
        <v>132</v>
      </c>
      <c r="I440">
        <v>10577</v>
      </c>
      <c r="J440" t="s">
        <v>65</v>
      </c>
      <c r="K440" t="s">
        <v>2996</v>
      </c>
      <c r="L440" t="s">
        <v>2997</v>
      </c>
      <c r="M440" t="s">
        <v>2998</v>
      </c>
      <c r="O440" t="s">
        <v>363</v>
      </c>
      <c r="P440">
        <v>500000</v>
      </c>
      <c r="Q440">
        <v>50000</v>
      </c>
      <c r="R440" s="1">
        <v>38078</v>
      </c>
      <c r="S440" t="s">
        <v>79</v>
      </c>
      <c r="T440" t="s">
        <v>71</v>
      </c>
      <c r="U440" t="s">
        <v>72</v>
      </c>
      <c r="V440" t="s">
        <v>153</v>
      </c>
      <c r="W440" t="s">
        <v>3923</v>
      </c>
      <c r="X440" t="s">
        <v>75</v>
      </c>
      <c r="Y440">
        <v>378</v>
      </c>
      <c r="Z440">
        <v>599000000</v>
      </c>
      <c r="AA440" t="s">
        <v>76</v>
      </c>
      <c r="AB440">
        <v>2</v>
      </c>
      <c r="AC440">
        <v>20</v>
      </c>
      <c r="AD440" t="s">
        <v>77</v>
      </c>
      <c r="AE440" t="s">
        <v>75</v>
      </c>
      <c r="AF440" t="s">
        <v>77</v>
      </c>
      <c r="AG440" t="s">
        <v>79</v>
      </c>
      <c r="AH440" t="s">
        <v>79</v>
      </c>
      <c r="AI440">
        <v>45</v>
      </c>
      <c r="AJ440">
        <v>0</v>
      </c>
      <c r="AK440" t="s">
        <v>3006</v>
      </c>
      <c r="AL440" t="s">
        <v>123</v>
      </c>
      <c r="AM440" s="1">
        <v>38717</v>
      </c>
      <c r="AN440">
        <v>5000000</v>
      </c>
      <c r="AO440">
        <v>2008007</v>
      </c>
      <c r="AP440">
        <v>20080731</v>
      </c>
      <c r="AQ440" t="s">
        <v>76</v>
      </c>
      <c r="AR440" t="s">
        <v>76</v>
      </c>
      <c r="AS440" t="s">
        <v>3007</v>
      </c>
      <c r="AT440">
        <v>0</v>
      </c>
      <c r="AU440" t="s">
        <v>3008</v>
      </c>
      <c r="AV440" t="s">
        <v>84</v>
      </c>
      <c r="AW440" t="s">
        <v>3009</v>
      </c>
      <c r="AX440" t="s">
        <v>77</v>
      </c>
      <c r="AY440" t="s">
        <v>366</v>
      </c>
      <c r="AZ440">
        <v>1533</v>
      </c>
      <c r="BA440" t="s">
        <v>76</v>
      </c>
      <c r="BB440" t="s">
        <v>77</v>
      </c>
      <c r="BE440" t="s">
        <v>77</v>
      </c>
      <c r="BF440" t="s">
        <v>75</v>
      </c>
      <c r="BG440" t="s">
        <v>88</v>
      </c>
      <c r="BH440" t="s">
        <v>75</v>
      </c>
      <c r="BI440" s="1">
        <v>38118</v>
      </c>
    </row>
    <row r="441" spans="1:61">
      <c r="A441">
        <v>3619</v>
      </c>
      <c r="B441" t="s">
        <v>3010</v>
      </c>
      <c r="C441" t="s">
        <v>2992</v>
      </c>
      <c r="D441" t="s">
        <v>3011</v>
      </c>
      <c r="E441" t="s">
        <v>2994</v>
      </c>
      <c r="G441" t="s">
        <v>2995</v>
      </c>
      <c r="H441" t="s">
        <v>132</v>
      </c>
      <c r="I441">
        <v>10577</v>
      </c>
      <c r="J441" t="s">
        <v>65</v>
      </c>
      <c r="K441" t="s">
        <v>2996</v>
      </c>
      <c r="L441" t="s">
        <v>2997</v>
      </c>
      <c r="M441" t="s">
        <v>2998</v>
      </c>
      <c r="O441" t="s">
        <v>69</v>
      </c>
      <c r="P441">
        <v>1000000</v>
      </c>
      <c r="Q441">
        <v>25000</v>
      </c>
      <c r="R441" s="1">
        <v>37073</v>
      </c>
      <c r="S441" t="s">
        <v>79</v>
      </c>
      <c r="T441" t="s">
        <v>71</v>
      </c>
      <c r="U441" t="s">
        <v>72</v>
      </c>
      <c r="V441" t="s">
        <v>153</v>
      </c>
      <c r="W441" t="s">
        <v>3924</v>
      </c>
      <c r="X441" t="s">
        <v>75</v>
      </c>
      <c r="Y441">
        <v>141</v>
      </c>
      <c r="Z441">
        <v>599000000</v>
      </c>
      <c r="AA441" t="s">
        <v>76</v>
      </c>
      <c r="AB441">
        <v>2</v>
      </c>
      <c r="AC441">
        <v>20</v>
      </c>
      <c r="AD441" t="s">
        <v>77</v>
      </c>
      <c r="AE441" t="s">
        <v>75</v>
      </c>
      <c r="AF441" t="s">
        <v>77</v>
      </c>
      <c r="AG441" t="s">
        <v>79</v>
      </c>
      <c r="AH441" t="s">
        <v>103</v>
      </c>
      <c r="AI441">
        <v>30</v>
      </c>
      <c r="AJ441" t="s">
        <v>81</v>
      </c>
      <c r="AK441" t="s">
        <v>3006</v>
      </c>
      <c r="AL441" t="s">
        <v>123</v>
      </c>
      <c r="AM441" s="1">
        <v>38717</v>
      </c>
      <c r="AN441">
        <v>5000000</v>
      </c>
      <c r="AO441">
        <v>2008007</v>
      </c>
      <c r="AP441">
        <v>20080731</v>
      </c>
      <c r="AQ441" t="s">
        <v>76</v>
      </c>
      <c r="AR441" t="s">
        <v>76</v>
      </c>
      <c r="AS441">
        <v>0</v>
      </c>
      <c r="AT441">
        <v>0</v>
      </c>
      <c r="AU441" t="s">
        <v>3008</v>
      </c>
      <c r="AW441" t="s">
        <v>2294</v>
      </c>
      <c r="AX441" t="s">
        <v>77</v>
      </c>
      <c r="AY441" t="s">
        <v>158</v>
      </c>
      <c r="AZ441">
        <v>1533</v>
      </c>
      <c r="BA441" t="s">
        <v>76</v>
      </c>
      <c r="BB441" t="s">
        <v>75</v>
      </c>
      <c r="BE441" t="s">
        <v>75</v>
      </c>
      <c r="BF441" t="s">
        <v>75</v>
      </c>
      <c r="BG441" t="s">
        <v>88</v>
      </c>
      <c r="BH441" t="s">
        <v>75</v>
      </c>
      <c r="BI441" s="1">
        <v>35827</v>
      </c>
    </row>
    <row r="442" spans="1:61">
      <c r="A442">
        <v>14681</v>
      </c>
      <c r="B442" t="s">
        <v>3012</v>
      </c>
      <c r="C442" t="s">
        <v>3013</v>
      </c>
      <c r="E442" t="s">
        <v>650</v>
      </c>
      <c r="F442" t="s">
        <v>1486</v>
      </c>
      <c r="G442" t="s">
        <v>131</v>
      </c>
      <c r="H442" t="s">
        <v>132</v>
      </c>
      <c r="I442">
        <v>10017</v>
      </c>
      <c r="J442" t="s">
        <v>65</v>
      </c>
      <c r="K442" t="s">
        <v>3014</v>
      </c>
      <c r="L442" t="s">
        <v>3015</v>
      </c>
      <c r="M442" t="s">
        <v>3016</v>
      </c>
      <c r="O442" t="s">
        <v>69</v>
      </c>
      <c r="P442">
        <v>250000</v>
      </c>
      <c r="R442" s="1">
        <v>37895</v>
      </c>
      <c r="S442" t="s">
        <v>70</v>
      </c>
      <c r="T442" t="s">
        <v>71</v>
      </c>
      <c r="U442" t="s">
        <v>72</v>
      </c>
      <c r="V442" t="s">
        <v>101</v>
      </c>
      <c r="W442" t="s">
        <v>3925</v>
      </c>
      <c r="X442" t="s">
        <v>77</v>
      </c>
      <c r="Y442">
        <v>19.399999999999999</v>
      </c>
      <c r="Z442">
        <v>21000000</v>
      </c>
      <c r="AA442" t="s">
        <v>76</v>
      </c>
      <c r="AB442">
        <v>2</v>
      </c>
      <c r="AC442">
        <v>20</v>
      </c>
      <c r="AD442" t="s">
        <v>77</v>
      </c>
      <c r="AE442" t="s">
        <v>75</v>
      </c>
      <c r="AF442" t="s">
        <v>77</v>
      </c>
      <c r="AG442" t="s">
        <v>79</v>
      </c>
      <c r="AH442" t="s">
        <v>70</v>
      </c>
      <c r="AI442">
        <v>45</v>
      </c>
      <c r="AJ442" t="s">
        <v>104</v>
      </c>
      <c r="AL442" t="s">
        <v>3017</v>
      </c>
      <c r="AN442">
        <v>250000</v>
      </c>
      <c r="AO442">
        <v>2008007</v>
      </c>
      <c r="AP442">
        <v>20080531</v>
      </c>
      <c r="AQ442" t="s">
        <v>76</v>
      </c>
      <c r="AR442" t="s">
        <v>76</v>
      </c>
      <c r="AS442">
        <v>0</v>
      </c>
      <c r="AT442">
        <v>0</v>
      </c>
      <c r="AU442" t="s">
        <v>3018</v>
      </c>
      <c r="AV442" t="s">
        <v>84</v>
      </c>
      <c r="AW442" t="s">
        <v>3019</v>
      </c>
      <c r="AX442" t="s">
        <v>77</v>
      </c>
      <c r="AY442" t="s">
        <v>86</v>
      </c>
      <c r="AZ442">
        <v>5776</v>
      </c>
      <c r="BA442" t="s">
        <v>76</v>
      </c>
      <c r="BB442" t="s">
        <v>75</v>
      </c>
      <c r="BE442" t="s">
        <v>77</v>
      </c>
      <c r="BF442" t="s">
        <v>75</v>
      </c>
      <c r="BG442" t="s">
        <v>88</v>
      </c>
      <c r="BH442" t="s">
        <v>75</v>
      </c>
      <c r="BI442" s="1">
        <v>38811</v>
      </c>
    </row>
    <row r="443" spans="1:61">
      <c r="A443">
        <v>5824</v>
      </c>
      <c r="B443" t="s">
        <v>3020</v>
      </c>
      <c r="C443" t="s">
        <v>3021</v>
      </c>
      <c r="D443" t="s">
        <v>3022</v>
      </c>
      <c r="E443" t="s">
        <v>3023</v>
      </c>
      <c r="F443" t="s">
        <v>3024</v>
      </c>
      <c r="G443" t="s">
        <v>131</v>
      </c>
      <c r="H443" t="s">
        <v>132</v>
      </c>
      <c r="I443">
        <v>10017</v>
      </c>
      <c r="J443" t="s">
        <v>65</v>
      </c>
      <c r="K443" t="s">
        <v>3025</v>
      </c>
      <c r="M443" t="s">
        <v>3026</v>
      </c>
      <c r="N443" t="s">
        <v>3027</v>
      </c>
      <c r="O443" t="s">
        <v>69</v>
      </c>
      <c r="P443">
        <v>500000</v>
      </c>
      <c r="Q443">
        <v>0</v>
      </c>
      <c r="R443" s="1">
        <v>35797</v>
      </c>
      <c r="S443" t="s">
        <v>79</v>
      </c>
      <c r="T443" t="s">
        <v>71</v>
      </c>
      <c r="U443" t="s">
        <v>72</v>
      </c>
      <c r="V443" t="s">
        <v>153</v>
      </c>
      <c r="W443" t="s">
        <v>3926</v>
      </c>
      <c r="X443" t="s">
        <v>75</v>
      </c>
      <c r="Y443">
        <v>3</v>
      </c>
      <c r="Z443">
        <v>95000000</v>
      </c>
      <c r="AA443" t="s">
        <v>76</v>
      </c>
      <c r="AB443">
        <v>1</v>
      </c>
      <c r="AC443">
        <v>20</v>
      </c>
      <c r="AD443" t="s">
        <v>77</v>
      </c>
      <c r="AE443" t="s">
        <v>75</v>
      </c>
      <c r="AF443" t="s">
        <v>77</v>
      </c>
      <c r="AG443" t="s">
        <v>79</v>
      </c>
      <c r="AH443" t="s">
        <v>70</v>
      </c>
      <c r="AI443">
        <v>60</v>
      </c>
      <c r="AJ443" t="s">
        <v>467</v>
      </c>
      <c r="AK443" t="s">
        <v>3028</v>
      </c>
      <c r="AL443" t="s">
        <v>1159</v>
      </c>
      <c r="AM443" s="1">
        <v>38717</v>
      </c>
      <c r="AN443">
        <v>10000000</v>
      </c>
      <c r="AO443">
        <v>2008007</v>
      </c>
      <c r="AP443">
        <v>20080731</v>
      </c>
      <c r="AQ443" t="s">
        <v>76</v>
      </c>
      <c r="AR443" t="s">
        <v>76</v>
      </c>
      <c r="AS443">
        <v>0</v>
      </c>
      <c r="AU443" t="s">
        <v>126</v>
      </c>
      <c r="AV443" t="s">
        <v>84</v>
      </c>
      <c r="AW443" t="s">
        <v>594</v>
      </c>
      <c r="AX443" t="s">
        <v>77</v>
      </c>
      <c r="AY443" t="s">
        <v>158</v>
      </c>
      <c r="AZ443">
        <v>1886</v>
      </c>
      <c r="BA443" t="s">
        <v>76</v>
      </c>
      <c r="BB443" t="s">
        <v>75</v>
      </c>
      <c r="BC443" t="s">
        <v>3029</v>
      </c>
      <c r="BD443" t="s">
        <v>126</v>
      </c>
      <c r="BE443" t="s">
        <v>75</v>
      </c>
      <c r="BF443" t="s">
        <v>75</v>
      </c>
      <c r="BG443" t="s">
        <v>88</v>
      </c>
      <c r="BH443" t="s">
        <v>75</v>
      </c>
      <c r="BI443" s="1">
        <v>37181</v>
      </c>
    </row>
    <row r="444" spans="1:61">
      <c r="A444">
        <v>5825</v>
      </c>
      <c r="B444" t="s">
        <v>3029</v>
      </c>
      <c r="C444" t="s">
        <v>3021</v>
      </c>
      <c r="D444" t="s">
        <v>3022</v>
      </c>
      <c r="E444" t="s">
        <v>3023</v>
      </c>
      <c r="F444" t="s">
        <v>3024</v>
      </c>
      <c r="G444" t="s">
        <v>131</v>
      </c>
      <c r="H444" t="s">
        <v>132</v>
      </c>
      <c r="I444">
        <v>10017</v>
      </c>
      <c r="J444" t="s">
        <v>65</v>
      </c>
      <c r="K444" t="s">
        <v>3025</v>
      </c>
      <c r="M444" t="s">
        <v>3026</v>
      </c>
      <c r="N444" t="s">
        <v>3027</v>
      </c>
      <c r="O444" t="s">
        <v>1156</v>
      </c>
      <c r="P444">
        <v>500000</v>
      </c>
      <c r="Q444">
        <v>0</v>
      </c>
      <c r="R444" s="1">
        <v>35991</v>
      </c>
      <c r="S444" t="s">
        <v>79</v>
      </c>
      <c r="T444" t="s">
        <v>71</v>
      </c>
      <c r="U444" t="s">
        <v>72</v>
      </c>
      <c r="V444" t="s">
        <v>153</v>
      </c>
      <c r="W444" t="s">
        <v>3926</v>
      </c>
      <c r="X444" t="s">
        <v>75</v>
      </c>
      <c r="Y444">
        <v>41</v>
      </c>
      <c r="Z444">
        <v>95000000</v>
      </c>
      <c r="AA444" t="s">
        <v>76</v>
      </c>
      <c r="AB444">
        <v>1</v>
      </c>
      <c r="AC444">
        <v>20</v>
      </c>
      <c r="AD444" t="s">
        <v>77</v>
      </c>
      <c r="AE444" t="s">
        <v>75</v>
      </c>
      <c r="AF444" t="s">
        <v>77</v>
      </c>
      <c r="AG444" t="s">
        <v>79</v>
      </c>
      <c r="AH444" t="s">
        <v>70</v>
      </c>
      <c r="AI444">
        <v>60</v>
      </c>
      <c r="AJ444" t="s">
        <v>467</v>
      </c>
      <c r="AK444" t="s">
        <v>675</v>
      </c>
      <c r="AL444" t="s">
        <v>1215</v>
      </c>
      <c r="AM444" s="1">
        <v>39082</v>
      </c>
      <c r="AN444">
        <v>10000000</v>
      </c>
      <c r="AO444">
        <v>2008007</v>
      </c>
      <c r="AP444">
        <v>20080731</v>
      </c>
      <c r="AQ444" t="s">
        <v>76</v>
      </c>
      <c r="AR444" t="s">
        <v>76</v>
      </c>
      <c r="AS444">
        <v>0</v>
      </c>
      <c r="AT444">
        <v>0</v>
      </c>
      <c r="AU444" t="s">
        <v>126</v>
      </c>
      <c r="AV444" t="s">
        <v>84</v>
      </c>
      <c r="AW444" t="s">
        <v>594</v>
      </c>
      <c r="AX444" t="s">
        <v>77</v>
      </c>
      <c r="AY444" t="s">
        <v>366</v>
      </c>
      <c r="AZ444">
        <v>1886</v>
      </c>
      <c r="BA444" t="s">
        <v>76</v>
      </c>
      <c r="BB444" t="s">
        <v>77</v>
      </c>
      <c r="BD444" t="s">
        <v>126</v>
      </c>
      <c r="BE444" t="s">
        <v>77</v>
      </c>
      <c r="BF444" t="s">
        <v>75</v>
      </c>
      <c r="BG444" t="s">
        <v>88</v>
      </c>
      <c r="BH444" t="s">
        <v>75</v>
      </c>
      <c r="BI444" s="1">
        <v>37181</v>
      </c>
    </row>
    <row r="445" spans="1:61">
      <c r="A445">
        <v>15870</v>
      </c>
      <c r="B445" t="s">
        <v>3030</v>
      </c>
      <c r="C445" t="s">
        <v>3031</v>
      </c>
      <c r="E445" t="s">
        <v>3032</v>
      </c>
      <c r="F445" t="s">
        <v>3033</v>
      </c>
      <c r="G445" t="s">
        <v>1460</v>
      </c>
      <c r="H445" t="s">
        <v>1066</v>
      </c>
      <c r="I445">
        <v>6830</v>
      </c>
      <c r="J445" t="s">
        <v>65</v>
      </c>
      <c r="K445" t="s">
        <v>3034</v>
      </c>
      <c r="L445" t="s">
        <v>3035</v>
      </c>
      <c r="M445" t="s">
        <v>3036</v>
      </c>
      <c r="N445" t="s">
        <v>3037</v>
      </c>
      <c r="O445" t="s">
        <v>363</v>
      </c>
      <c r="P445">
        <v>1000000</v>
      </c>
      <c r="Q445">
        <v>500000</v>
      </c>
      <c r="R445" s="1">
        <v>37226</v>
      </c>
      <c r="S445" t="s">
        <v>79</v>
      </c>
      <c r="T445" t="s">
        <v>71</v>
      </c>
      <c r="U445" t="s">
        <v>72</v>
      </c>
      <c r="V445" t="s">
        <v>101</v>
      </c>
      <c r="W445" t="s">
        <v>3927</v>
      </c>
      <c r="X445" t="s">
        <v>177</v>
      </c>
      <c r="Y445">
        <v>690</v>
      </c>
      <c r="Z445">
        <v>900000000</v>
      </c>
      <c r="AA445" t="s">
        <v>76</v>
      </c>
      <c r="AB445">
        <v>1.5</v>
      </c>
      <c r="AC445">
        <v>20</v>
      </c>
      <c r="AD445" t="s">
        <v>77</v>
      </c>
      <c r="AE445" t="s">
        <v>75</v>
      </c>
      <c r="AF445" t="s">
        <v>77</v>
      </c>
      <c r="AG445" t="s">
        <v>70</v>
      </c>
      <c r="AH445" t="s">
        <v>70</v>
      </c>
      <c r="AI445">
        <v>45</v>
      </c>
      <c r="AJ445" t="s">
        <v>104</v>
      </c>
      <c r="AK445" t="s">
        <v>3038</v>
      </c>
      <c r="AL445" t="s">
        <v>3039</v>
      </c>
      <c r="AM445" s="1">
        <v>38717</v>
      </c>
      <c r="AN445">
        <v>0</v>
      </c>
      <c r="AO445">
        <v>2008007</v>
      </c>
      <c r="AP445">
        <v>20080630</v>
      </c>
      <c r="AQ445" t="s">
        <v>76</v>
      </c>
      <c r="AR445" t="s">
        <v>76</v>
      </c>
      <c r="AS445">
        <v>0</v>
      </c>
      <c r="AT445">
        <v>0</v>
      </c>
      <c r="AU445" t="s">
        <v>1767</v>
      </c>
      <c r="AV445" t="s">
        <v>3040</v>
      </c>
      <c r="AW445" t="s">
        <v>751</v>
      </c>
      <c r="AX445" t="s">
        <v>77</v>
      </c>
      <c r="AY445" t="s">
        <v>143</v>
      </c>
      <c r="AZ445">
        <v>6084</v>
      </c>
      <c r="BA445" t="s">
        <v>76</v>
      </c>
      <c r="BB445" t="s">
        <v>77</v>
      </c>
      <c r="BD445" t="s">
        <v>235</v>
      </c>
      <c r="BE445" t="s">
        <v>77</v>
      </c>
      <c r="BF445" t="s">
        <v>75</v>
      </c>
      <c r="BG445" t="s">
        <v>88</v>
      </c>
      <c r="BH445" t="s">
        <v>75</v>
      </c>
      <c r="BI445" s="1">
        <v>38664</v>
      </c>
    </row>
    <row r="446" spans="1:61">
      <c r="A446">
        <v>15869</v>
      </c>
      <c r="B446" t="s">
        <v>3041</v>
      </c>
      <c r="C446" t="s">
        <v>3031</v>
      </c>
      <c r="E446" t="s">
        <v>3032</v>
      </c>
      <c r="F446" t="s">
        <v>3033</v>
      </c>
      <c r="G446" t="s">
        <v>1460</v>
      </c>
      <c r="H446" t="s">
        <v>1066</v>
      </c>
      <c r="I446">
        <v>6830</v>
      </c>
      <c r="J446" t="s">
        <v>65</v>
      </c>
      <c r="K446" t="s">
        <v>3034</v>
      </c>
      <c r="L446" t="s">
        <v>3035</v>
      </c>
      <c r="M446" t="s">
        <v>3036</v>
      </c>
      <c r="N446" t="s">
        <v>3037</v>
      </c>
      <c r="O446" t="s">
        <v>69</v>
      </c>
      <c r="P446">
        <v>1000000</v>
      </c>
      <c r="Q446">
        <v>500000</v>
      </c>
      <c r="R446" s="1">
        <v>37226</v>
      </c>
      <c r="S446" t="s">
        <v>79</v>
      </c>
      <c r="T446" t="s">
        <v>71</v>
      </c>
      <c r="U446" t="s">
        <v>72</v>
      </c>
      <c r="V446" t="s">
        <v>101</v>
      </c>
      <c r="W446" t="s">
        <v>3927</v>
      </c>
      <c r="X446" t="s">
        <v>177</v>
      </c>
      <c r="Y446">
        <v>90</v>
      </c>
      <c r="Z446">
        <v>900000000</v>
      </c>
      <c r="AA446" t="s">
        <v>76</v>
      </c>
      <c r="AB446">
        <v>1.5</v>
      </c>
      <c r="AC446">
        <v>20</v>
      </c>
      <c r="AD446" t="s">
        <v>77</v>
      </c>
      <c r="AE446" t="s">
        <v>75</v>
      </c>
      <c r="AF446" t="s">
        <v>77</v>
      </c>
      <c r="AG446" t="s">
        <v>70</v>
      </c>
      <c r="AH446" t="s">
        <v>70</v>
      </c>
      <c r="AI446">
        <v>45</v>
      </c>
      <c r="AJ446" t="s">
        <v>104</v>
      </c>
      <c r="AK446" t="s">
        <v>84</v>
      </c>
      <c r="AL446" t="s">
        <v>3042</v>
      </c>
      <c r="AM446" s="1">
        <v>38717</v>
      </c>
      <c r="AN446">
        <v>0</v>
      </c>
      <c r="AO446">
        <v>2008007</v>
      </c>
      <c r="AP446">
        <v>20080630</v>
      </c>
      <c r="AQ446" t="s">
        <v>76</v>
      </c>
      <c r="AR446" t="s">
        <v>76</v>
      </c>
      <c r="AS446">
        <v>0</v>
      </c>
      <c r="AT446">
        <v>0</v>
      </c>
      <c r="AU446" t="s">
        <v>1767</v>
      </c>
      <c r="AV446" t="s">
        <v>84</v>
      </c>
      <c r="AW446" t="s">
        <v>3043</v>
      </c>
      <c r="AX446" t="s">
        <v>77</v>
      </c>
      <c r="AY446" t="s">
        <v>158</v>
      </c>
      <c r="AZ446">
        <v>6084</v>
      </c>
      <c r="BA446" t="s">
        <v>76</v>
      </c>
      <c r="BB446" t="s">
        <v>75</v>
      </c>
      <c r="BD446" t="s">
        <v>235</v>
      </c>
      <c r="BE446" t="s">
        <v>75</v>
      </c>
      <c r="BF446" t="s">
        <v>75</v>
      </c>
      <c r="BG446" t="s">
        <v>88</v>
      </c>
      <c r="BH446" t="s">
        <v>75</v>
      </c>
      <c r="BI446" s="1">
        <v>38664</v>
      </c>
    </row>
    <row r="447" spans="1:61">
      <c r="A447">
        <v>5448</v>
      </c>
      <c r="B447" t="s">
        <v>3044</v>
      </c>
      <c r="C447" t="s">
        <v>3045</v>
      </c>
      <c r="D447" t="s">
        <v>3046</v>
      </c>
      <c r="E447" t="s">
        <v>3047</v>
      </c>
      <c r="F447" t="s">
        <v>3048</v>
      </c>
      <c r="G447" t="s">
        <v>1005</v>
      </c>
      <c r="H447" t="s">
        <v>117</v>
      </c>
      <c r="I447">
        <v>55439</v>
      </c>
      <c r="J447" t="s">
        <v>65</v>
      </c>
      <c r="K447" t="s">
        <v>3049</v>
      </c>
      <c r="L447" t="s">
        <v>3050</v>
      </c>
      <c r="M447" t="s">
        <v>3051</v>
      </c>
      <c r="O447" t="s">
        <v>481</v>
      </c>
      <c r="P447">
        <v>250000</v>
      </c>
      <c r="R447" s="1">
        <v>36294</v>
      </c>
      <c r="S447" t="s">
        <v>79</v>
      </c>
      <c r="T447" t="s">
        <v>71</v>
      </c>
      <c r="U447" t="s">
        <v>72</v>
      </c>
      <c r="V447" t="s">
        <v>138</v>
      </c>
      <c r="W447" t="s">
        <v>3928</v>
      </c>
      <c r="X447" t="s">
        <v>77</v>
      </c>
      <c r="Y447">
        <v>66.5</v>
      </c>
      <c r="Z447">
        <v>108700000</v>
      </c>
      <c r="AA447" t="s">
        <v>76</v>
      </c>
      <c r="AB447">
        <v>2</v>
      </c>
      <c r="AC447">
        <v>20</v>
      </c>
      <c r="AD447" t="s">
        <v>77</v>
      </c>
      <c r="AE447" t="s">
        <v>75</v>
      </c>
      <c r="AF447" t="s">
        <v>77</v>
      </c>
      <c r="AG447" t="s">
        <v>79</v>
      </c>
      <c r="AH447" t="s">
        <v>79</v>
      </c>
      <c r="AI447">
        <v>30</v>
      </c>
      <c r="AJ447">
        <v>0</v>
      </c>
      <c r="AK447" t="s">
        <v>3052</v>
      </c>
      <c r="AL447" t="s">
        <v>154</v>
      </c>
      <c r="AM447" s="1">
        <v>38717</v>
      </c>
      <c r="AN447">
        <v>10000000</v>
      </c>
      <c r="AO447">
        <v>2008008</v>
      </c>
      <c r="AP447">
        <v>20080731</v>
      </c>
      <c r="AQ447" t="s">
        <v>76</v>
      </c>
      <c r="AR447" t="s">
        <v>76</v>
      </c>
      <c r="AS447">
        <v>0</v>
      </c>
      <c r="AT447">
        <v>0</v>
      </c>
      <c r="AU447" t="s">
        <v>3053</v>
      </c>
      <c r="AV447" t="s">
        <v>3054</v>
      </c>
      <c r="AW447" t="s">
        <v>2044</v>
      </c>
      <c r="AX447" t="s">
        <v>77</v>
      </c>
      <c r="AY447" t="s">
        <v>366</v>
      </c>
      <c r="AZ447">
        <v>1867</v>
      </c>
      <c r="BA447" t="s">
        <v>76</v>
      </c>
      <c r="BB447" t="s">
        <v>77</v>
      </c>
      <c r="BD447" t="s">
        <v>3055</v>
      </c>
      <c r="BE447" t="s">
        <v>77</v>
      </c>
      <c r="BF447" t="s">
        <v>77</v>
      </c>
      <c r="BG447" t="s">
        <v>238</v>
      </c>
      <c r="BH447" t="s">
        <v>75</v>
      </c>
      <c r="BI447" s="1">
        <v>36913</v>
      </c>
    </row>
    <row r="448" spans="1:61">
      <c r="A448">
        <v>6602</v>
      </c>
      <c r="B448" t="s">
        <v>3056</v>
      </c>
      <c r="C448" t="s">
        <v>3045</v>
      </c>
      <c r="D448" t="s">
        <v>3046</v>
      </c>
      <c r="E448" t="s">
        <v>3047</v>
      </c>
      <c r="F448" t="s">
        <v>3048</v>
      </c>
      <c r="G448" t="s">
        <v>1005</v>
      </c>
      <c r="H448" t="s">
        <v>117</v>
      </c>
      <c r="I448">
        <v>55439</v>
      </c>
      <c r="J448" t="s">
        <v>65</v>
      </c>
      <c r="K448" t="s">
        <v>3049</v>
      </c>
      <c r="L448" t="s">
        <v>3050</v>
      </c>
      <c r="M448" t="s">
        <v>3051</v>
      </c>
      <c r="O448" t="s">
        <v>69</v>
      </c>
      <c r="P448">
        <v>250000</v>
      </c>
      <c r="R448" s="1">
        <v>36739</v>
      </c>
      <c r="S448" t="s">
        <v>79</v>
      </c>
      <c r="T448" t="s">
        <v>71</v>
      </c>
      <c r="U448" t="s">
        <v>72</v>
      </c>
      <c r="V448" t="s">
        <v>138</v>
      </c>
      <c r="W448" t="s">
        <v>3929</v>
      </c>
      <c r="X448" t="s">
        <v>77</v>
      </c>
      <c r="Y448">
        <v>4.5999999999999996</v>
      </c>
      <c r="Z448">
        <v>108700000</v>
      </c>
      <c r="AA448" t="s">
        <v>76</v>
      </c>
      <c r="AB448">
        <v>2</v>
      </c>
      <c r="AC448">
        <v>20</v>
      </c>
      <c r="AD448" t="s">
        <v>77</v>
      </c>
      <c r="AE448" t="s">
        <v>75</v>
      </c>
      <c r="AF448" t="s">
        <v>77</v>
      </c>
      <c r="AG448" t="s">
        <v>79</v>
      </c>
      <c r="AH448" t="s">
        <v>79</v>
      </c>
      <c r="AI448">
        <v>30</v>
      </c>
      <c r="AJ448">
        <v>0</v>
      </c>
      <c r="AL448" t="s">
        <v>154</v>
      </c>
      <c r="AM448" s="1">
        <v>38717</v>
      </c>
      <c r="AN448">
        <v>10000000</v>
      </c>
      <c r="AO448">
        <v>2008008</v>
      </c>
      <c r="AP448">
        <v>20080731</v>
      </c>
      <c r="AQ448" t="s">
        <v>76</v>
      </c>
      <c r="AR448" t="s">
        <v>76</v>
      </c>
      <c r="AS448">
        <v>0</v>
      </c>
      <c r="AT448">
        <v>0</v>
      </c>
      <c r="AU448" t="s">
        <v>3053</v>
      </c>
      <c r="AV448" t="s">
        <v>3054</v>
      </c>
      <c r="AW448" t="s">
        <v>2044</v>
      </c>
      <c r="AX448" t="s">
        <v>77</v>
      </c>
      <c r="AY448" t="s">
        <v>158</v>
      </c>
      <c r="AZ448">
        <v>1867</v>
      </c>
      <c r="BA448" t="s">
        <v>76</v>
      </c>
      <c r="BB448" t="s">
        <v>75</v>
      </c>
      <c r="BC448" t="s">
        <v>3044</v>
      </c>
      <c r="BE448" t="s">
        <v>75</v>
      </c>
      <c r="BF448" t="s">
        <v>75</v>
      </c>
      <c r="BG448" t="s">
        <v>238</v>
      </c>
      <c r="BH448" t="s">
        <v>75</v>
      </c>
      <c r="BI448" s="1">
        <v>37214</v>
      </c>
    </row>
    <row r="449" spans="1:61">
      <c r="A449">
        <v>3518</v>
      </c>
      <c r="B449" t="s">
        <v>3057</v>
      </c>
      <c r="C449" t="s">
        <v>3058</v>
      </c>
      <c r="D449" t="s">
        <v>3059</v>
      </c>
      <c r="E449" t="s">
        <v>3060</v>
      </c>
      <c r="F449" t="s">
        <v>3061</v>
      </c>
      <c r="G449" t="s">
        <v>3062</v>
      </c>
      <c r="H449" t="s">
        <v>682</v>
      </c>
      <c r="I449">
        <v>7663</v>
      </c>
      <c r="J449" t="s">
        <v>65</v>
      </c>
      <c r="K449" t="s">
        <v>3063</v>
      </c>
      <c r="L449" t="s">
        <v>3064</v>
      </c>
      <c r="M449" t="s">
        <v>3065</v>
      </c>
      <c r="O449" t="s">
        <v>69</v>
      </c>
      <c r="P449">
        <v>500000</v>
      </c>
      <c r="Q449">
        <v>0</v>
      </c>
      <c r="R449" s="1">
        <v>35612</v>
      </c>
      <c r="S449" t="s">
        <v>79</v>
      </c>
      <c r="T449" t="s">
        <v>71</v>
      </c>
      <c r="U449" t="s">
        <v>72</v>
      </c>
      <c r="V449" t="s">
        <v>138</v>
      </c>
      <c r="W449" t="s">
        <v>3930</v>
      </c>
      <c r="X449" t="s">
        <v>77</v>
      </c>
      <c r="Y449">
        <v>11.484</v>
      </c>
      <c r="Z449">
        <v>31484000</v>
      </c>
      <c r="AA449" t="s">
        <v>76</v>
      </c>
      <c r="AB449">
        <v>1</v>
      </c>
      <c r="AC449">
        <v>20</v>
      </c>
      <c r="AD449" t="s">
        <v>77</v>
      </c>
      <c r="AE449" t="s">
        <v>75</v>
      </c>
      <c r="AF449" t="s">
        <v>77</v>
      </c>
      <c r="AG449" t="s">
        <v>79</v>
      </c>
      <c r="AH449" t="s">
        <v>70</v>
      </c>
      <c r="AI449">
        <v>60</v>
      </c>
      <c r="AJ449" t="s">
        <v>482</v>
      </c>
      <c r="AK449" t="s">
        <v>3066</v>
      </c>
      <c r="AL449" t="s">
        <v>3067</v>
      </c>
      <c r="AM449" s="1">
        <v>38717</v>
      </c>
      <c r="AN449">
        <v>0</v>
      </c>
      <c r="AO449">
        <v>2008007</v>
      </c>
      <c r="AP449">
        <v>20080731</v>
      </c>
      <c r="AQ449" t="s">
        <v>76</v>
      </c>
      <c r="AR449" t="s">
        <v>76</v>
      </c>
      <c r="AU449" t="s">
        <v>252</v>
      </c>
      <c r="AV449" t="s">
        <v>253</v>
      </c>
      <c r="AW449" t="s">
        <v>3068</v>
      </c>
      <c r="AX449" t="s">
        <v>77</v>
      </c>
      <c r="AY449" t="s">
        <v>158</v>
      </c>
      <c r="AZ449">
        <v>1497</v>
      </c>
      <c r="BA449" t="s">
        <v>76</v>
      </c>
      <c r="BB449" t="s">
        <v>75</v>
      </c>
      <c r="BE449" t="s">
        <v>77</v>
      </c>
      <c r="BF449" t="s">
        <v>75</v>
      </c>
      <c r="BG449" t="s">
        <v>88</v>
      </c>
      <c r="BH449" t="s">
        <v>75</v>
      </c>
      <c r="BI449" s="1">
        <v>35735</v>
      </c>
    </row>
    <row r="450" spans="1:61">
      <c r="A450">
        <v>17822</v>
      </c>
      <c r="B450" t="s">
        <v>3069</v>
      </c>
      <c r="C450" t="s">
        <v>3070</v>
      </c>
      <c r="E450" t="s">
        <v>3071</v>
      </c>
      <c r="F450" t="s">
        <v>3072</v>
      </c>
      <c r="G450" t="s">
        <v>3073</v>
      </c>
      <c r="J450" t="s">
        <v>2363</v>
      </c>
      <c r="K450" t="s">
        <v>3074</v>
      </c>
      <c r="L450" t="s">
        <v>3075</v>
      </c>
      <c r="M450" t="s">
        <v>3076</v>
      </c>
      <c r="O450" t="s">
        <v>2366</v>
      </c>
      <c r="P450">
        <v>300000</v>
      </c>
      <c r="R450" s="1">
        <v>39022</v>
      </c>
      <c r="S450" t="s">
        <v>79</v>
      </c>
      <c r="T450" t="s">
        <v>71</v>
      </c>
      <c r="U450" t="s">
        <v>72</v>
      </c>
      <c r="V450" t="s">
        <v>73</v>
      </c>
      <c r="W450" t="s">
        <v>3077</v>
      </c>
      <c r="X450" t="s">
        <v>77</v>
      </c>
      <c r="Y450">
        <v>22.594000000000001</v>
      </c>
      <c r="Z450">
        <v>370000000</v>
      </c>
      <c r="AA450" t="s">
        <v>76</v>
      </c>
      <c r="AB450">
        <v>2</v>
      </c>
      <c r="AC450">
        <v>20</v>
      </c>
      <c r="AD450" t="s">
        <v>77</v>
      </c>
      <c r="AE450" t="s">
        <v>75</v>
      </c>
      <c r="AF450" t="s">
        <v>77</v>
      </c>
      <c r="AG450" t="s">
        <v>79</v>
      </c>
      <c r="AH450" t="s">
        <v>70</v>
      </c>
      <c r="AI450">
        <v>30</v>
      </c>
      <c r="AJ450">
        <v>0</v>
      </c>
      <c r="AL450" t="s">
        <v>154</v>
      </c>
      <c r="AO450">
        <v>2008007</v>
      </c>
      <c r="AP450">
        <v>20070930</v>
      </c>
      <c r="AQ450" t="s">
        <v>76</v>
      </c>
      <c r="AR450" t="s">
        <v>3078</v>
      </c>
      <c r="AS450">
        <v>0</v>
      </c>
      <c r="AT450">
        <v>0</v>
      </c>
      <c r="AU450" t="s">
        <v>3079</v>
      </c>
      <c r="AV450" t="s">
        <v>84</v>
      </c>
      <c r="AW450" t="s">
        <v>3080</v>
      </c>
      <c r="AX450" t="s">
        <v>77</v>
      </c>
      <c r="AY450" t="s">
        <v>86</v>
      </c>
      <c r="AZ450">
        <v>3567</v>
      </c>
      <c r="BA450" t="s">
        <v>76</v>
      </c>
      <c r="BB450" t="s">
        <v>77</v>
      </c>
      <c r="BE450" t="s">
        <v>77</v>
      </c>
      <c r="BF450" t="s">
        <v>75</v>
      </c>
      <c r="BG450" t="s">
        <v>1756</v>
      </c>
      <c r="BH450" t="s">
        <v>75</v>
      </c>
      <c r="BI450" s="1">
        <v>39154</v>
      </c>
    </row>
    <row r="451" spans="1:61">
      <c r="A451">
        <v>1532</v>
      </c>
      <c r="B451" t="s">
        <v>3081</v>
      </c>
      <c r="C451" t="s">
        <v>3082</v>
      </c>
      <c r="D451" t="s">
        <v>3083</v>
      </c>
      <c r="E451" t="s">
        <v>3084</v>
      </c>
      <c r="F451" t="s">
        <v>3085</v>
      </c>
      <c r="G451" t="s">
        <v>131</v>
      </c>
      <c r="H451" t="s">
        <v>132</v>
      </c>
      <c r="I451">
        <v>10020</v>
      </c>
      <c r="J451" t="s">
        <v>65</v>
      </c>
      <c r="K451" t="s">
        <v>3086</v>
      </c>
      <c r="L451" t="s">
        <v>3087</v>
      </c>
      <c r="M451" t="s">
        <v>3088</v>
      </c>
      <c r="O451" t="s">
        <v>69</v>
      </c>
      <c r="P451">
        <v>500000</v>
      </c>
      <c r="Q451">
        <v>0</v>
      </c>
      <c r="R451" s="1">
        <v>33025</v>
      </c>
      <c r="S451" t="s">
        <v>79</v>
      </c>
      <c r="T451" t="s">
        <v>71</v>
      </c>
      <c r="U451" t="s">
        <v>72</v>
      </c>
      <c r="V451" t="s">
        <v>153</v>
      </c>
      <c r="W451" t="s">
        <v>3931</v>
      </c>
      <c r="X451" t="s">
        <v>75</v>
      </c>
      <c r="Y451">
        <v>54.012999999999998</v>
      </c>
      <c r="Z451">
        <v>162310000</v>
      </c>
      <c r="AA451" t="s">
        <v>76</v>
      </c>
      <c r="AB451">
        <v>0</v>
      </c>
      <c r="AC451">
        <v>20</v>
      </c>
      <c r="AD451" t="s">
        <v>77</v>
      </c>
      <c r="AE451" t="s">
        <v>75</v>
      </c>
      <c r="AF451" t="s">
        <v>77</v>
      </c>
      <c r="AG451" t="s">
        <v>70</v>
      </c>
      <c r="AH451" t="s">
        <v>80</v>
      </c>
      <c r="AI451">
        <v>60</v>
      </c>
      <c r="AJ451" t="s">
        <v>570</v>
      </c>
      <c r="AK451" t="s">
        <v>3089</v>
      </c>
      <c r="AL451" t="s">
        <v>3090</v>
      </c>
      <c r="AM451" s="1">
        <v>38352</v>
      </c>
      <c r="AN451">
        <v>500000</v>
      </c>
      <c r="AO451">
        <v>2008006</v>
      </c>
      <c r="AP451">
        <v>20080630</v>
      </c>
      <c r="AQ451" t="s">
        <v>76</v>
      </c>
      <c r="AR451" t="s">
        <v>76</v>
      </c>
      <c r="AS451">
        <v>0</v>
      </c>
      <c r="AT451">
        <v>0</v>
      </c>
      <c r="AU451" t="s">
        <v>84</v>
      </c>
      <c r="AV451" t="s">
        <v>3091</v>
      </c>
      <c r="AW451" t="s">
        <v>3092</v>
      </c>
      <c r="AX451" t="s">
        <v>77</v>
      </c>
      <c r="AY451" t="s">
        <v>158</v>
      </c>
      <c r="AZ451">
        <v>843</v>
      </c>
      <c r="BA451" t="s">
        <v>76</v>
      </c>
      <c r="BB451" t="s">
        <v>75</v>
      </c>
      <c r="BD451" t="s">
        <v>3093</v>
      </c>
      <c r="BE451" t="s">
        <v>75</v>
      </c>
      <c r="BF451" t="s">
        <v>75</v>
      </c>
      <c r="BG451" t="s">
        <v>88</v>
      </c>
      <c r="BH451" t="s">
        <v>75</v>
      </c>
      <c r="BI451" s="1">
        <v>35186</v>
      </c>
    </row>
    <row r="452" spans="1:61">
      <c r="A452">
        <v>18909</v>
      </c>
      <c r="B452" t="s">
        <v>3094</v>
      </c>
      <c r="C452" t="s">
        <v>3095</v>
      </c>
      <c r="D452" t="s">
        <v>3096</v>
      </c>
      <c r="E452" t="s">
        <v>3097</v>
      </c>
      <c r="F452" t="s">
        <v>3098</v>
      </c>
      <c r="G452" t="s">
        <v>694</v>
      </c>
      <c r="H452" t="s">
        <v>695</v>
      </c>
      <c r="I452">
        <v>60601</v>
      </c>
      <c r="J452" t="s">
        <v>65</v>
      </c>
      <c r="K452" t="s">
        <v>3099</v>
      </c>
      <c r="L452" t="s">
        <v>3100</v>
      </c>
      <c r="M452" t="s">
        <v>3101</v>
      </c>
      <c r="N452" t="s">
        <v>3102</v>
      </c>
      <c r="O452" t="s">
        <v>481</v>
      </c>
      <c r="P452">
        <v>1000000</v>
      </c>
      <c r="Q452">
        <v>1000000</v>
      </c>
      <c r="R452" s="1">
        <v>38899</v>
      </c>
      <c r="S452" t="s">
        <v>79</v>
      </c>
      <c r="T452" t="s">
        <v>71</v>
      </c>
      <c r="U452" t="s">
        <v>72</v>
      </c>
      <c r="V452" t="s">
        <v>153</v>
      </c>
      <c r="W452" t="s">
        <v>3932</v>
      </c>
      <c r="X452" t="s">
        <v>177</v>
      </c>
      <c r="Z452">
        <v>200000000</v>
      </c>
      <c r="AA452" t="s">
        <v>76</v>
      </c>
      <c r="AB452">
        <v>2</v>
      </c>
      <c r="AC452">
        <v>20</v>
      </c>
      <c r="AD452" t="s">
        <v>77</v>
      </c>
      <c r="AE452" t="s">
        <v>75</v>
      </c>
      <c r="AF452" t="s">
        <v>77</v>
      </c>
      <c r="AG452" t="s">
        <v>79</v>
      </c>
      <c r="AH452" t="s">
        <v>70</v>
      </c>
      <c r="AI452">
        <v>90</v>
      </c>
      <c r="AJ452">
        <v>0</v>
      </c>
      <c r="AK452" t="s">
        <v>358</v>
      </c>
      <c r="AL452" t="s">
        <v>106</v>
      </c>
      <c r="AN452">
        <v>10000000</v>
      </c>
      <c r="AP452">
        <v>20080630</v>
      </c>
      <c r="AQ452" t="s">
        <v>76</v>
      </c>
      <c r="AR452" t="s">
        <v>76</v>
      </c>
      <c r="AS452">
        <v>0</v>
      </c>
      <c r="AU452" t="s">
        <v>284</v>
      </c>
      <c r="AV452" t="s">
        <v>1074</v>
      </c>
      <c r="AW452" t="s">
        <v>3103</v>
      </c>
      <c r="AX452" t="s">
        <v>77</v>
      </c>
      <c r="AY452" t="s">
        <v>86</v>
      </c>
      <c r="AZ452">
        <v>6122</v>
      </c>
      <c r="BA452" t="s">
        <v>76</v>
      </c>
      <c r="BB452" t="s">
        <v>77</v>
      </c>
      <c r="BD452" t="s">
        <v>284</v>
      </c>
      <c r="BE452" t="s">
        <v>75</v>
      </c>
      <c r="BF452" t="s">
        <v>75</v>
      </c>
      <c r="BG452" t="s">
        <v>238</v>
      </c>
      <c r="BH452" t="s">
        <v>75</v>
      </c>
      <c r="BI452" s="1">
        <v>39015</v>
      </c>
    </row>
    <row r="453" spans="1:61">
      <c r="A453">
        <v>23993</v>
      </c>
      <c r="B453" t="s">
        <v>3104</v>
      </c>
      <c r="C453" t="s">
        <v>3095</v>
      </c>
      <c r="E453" t="s">
        <v>3097</v>
      </c>
      <c r="F453" t="s">
        <v>3098</v>
      </c>
      <c r="G453" t="s">
        <v>694</v>
      </c>
      <c r="H453" t="s">
        <v>695</v>
      </c>
      <c r="I453">
        <v>60601</v>
      </c>
      <c r="J453" t="s">
        <v>65</v>
      </c>
      <c r="K453" t="s">
        <v>3099</v>
      </c>
      <c r="L453" t="s">
        <v>3100</v>
      </c>
      <c r="M453" t="s">
        <v>3101</v>
      </c>
      <c r="N453" t="s">
        <v>3102</v>
      </c>
      <c r="O453" t="s">
        <v>3105</v>
      </c>
      <c r="P453">
        <v>1000000</v>
      </c>
      <c r="Q453">
        <v>500000</v>
      </c>
      <c r="R453" s="1">
        <v>39448</v>
      </c>
      <c r="S453" t="s">
        <v>79</v>
      </c>
      <c r="T453" t="s">
        <v>71</v>
      </c>
      <c r="U453" t="s">
        <v>72</v>
      </c>
      <c r="V453" t="s">
        <v>73</v>
      </c>
      <c r="W453" t="s">
        <v>3106</v>
      </c>
      <c r="X453" t="s">
        <v>177</v>
      </c>
      <c r="Z453">
        <v>200000000</v>
      </c>
      <c r="AA453" t="s">
        <v>76</v>
      </c>
      <c r="AB453">
        <v>2</v>
      </c>
      <c r="AC453">
        <v>20</v>
      </c>
      <c r="AD453" t="s">
        <v>77</v>
      </c>
      <c r="AE453" t="s">
        <v>75</v>
      </c>
      <c r="AF453" t="s">
        <v>77</v>
      </c>
      <c r="AG453" t="s">
        <v>79</v>
      </c>
      <c r="AH453" t="s">
        <v>70</v>
      </c>
      <c r="AI453">
        <v>90</v>
      </c>
      <c r="AJ453">
        <v>0</v>
      </c>
      <c r="AK453" t="s">
        <v>3107</v>
      </c>
      <c r="AL453" t="s">
        <v>307</v>
      </c>
      <c r="AN453">
        <v>25000000</v>
      </c>
      <c r="AP453">
        <v>20080630</v>
      </c>
      <c r="AQ453" t="s">
        <v>76</v>
      </c>
      <c r="AR453" t="s">
        <v>76</v>
      </c>
      <c r="AS453">
        <v>0</v>
      </c>
      <c r="AU453" t="s">
        <v>3108</v>
      </c>
      <c r="AV453" t="s">
        <v>1250</v>
      </c>
      <c r="AW453" t="s">
        <v>3109</v>
      </c>
      <c r="AX453" t="s">
        <v>77</v>
      </c>
      <c r="AY453" t="s">
        <v>86</v>
      </c>
      <c r="AZ453">
        <v>6122</v>
      </c>
      <c r="BA453" t="s">
        <v>76</v>
      </c>
      <c r="BB453" t="s">
        <v>77</v>
      </c>
      <c r="BD453" t="s">
        <v>3110</v>
      </c>
      <c r="BE453" t="s">
        <v>75</v>
      </c>
      <c r="BF453" t="s">
        <v>75</v>
      </c>
      <c r="BG453" t="s">
        <v>88</v>
      </c>
      <c r="BH453" t="s">
        <v>75</v>
      </c>
      <c r="BI453" s="1">
        <v>39638</v>
      </c>
    </row>
    <row r="454" spans="1:61">
      <c r="A454">
        <v>7650</v>
      </c>
      <c r="B454" t="s">
        <v>3111</v>
      </c>
      <c r="C454" t="s">
        <v>3112</v>
      </c>
      <c r="D454" t="s">
        <v>3113</v>
      </c>
      <c r="E454" t="s">
        <v>1176</v>
      </c>
      <c r="F454" t="s">
        <v>3114</v>
      </c>
      <c r="G454" t="s">
        <v>131</v>
      </c>
      <c r="H454" t="s">
        <v>132</v>
      </c>
      <c r="I454">
        <v>10022</v>
      </c>
      <c r="J454" t="s">
        <v>65</v>
      </c>
      <c r="K454" t="s">
        <v>3115</v>
      </c>
      <c r="L454" t="s">
        <v>3116</v>
      </c>
      <c r="M454" t="s">
        <v>3113</v>
      </c>
      <c r="O454" t="s">
        <v>69</v>
      </c>
      <c r="P454">
        <v>500000</v>
      </c>
      <c r="Q454">
        <v>50000</v>
      </c>
      <c r="R454" s="1">
        <v>37257</v>
      </c>
      <c r="S454" t="s">
        <v>79</v>
      </c>
      <c r="T454" t="s">
        <v>71</v>
      </c>
      <c r="U454" t="s">
        <v>72</v>
      </c>
      <c r="V454" t="s">
        <v>101</v>
      </c>
      <c r="W454" t="s">
        <v>3933</v>
      </c>
      <c r="X454" t="s">
        <v>77</v>
      </c>
      <c r="Y454">
        <v>46.4</v>
      </c>
      <c r="Z454">
        <v>110000000</v>
      </c>
      <c r="AA454" t="s">
        <v>76</v>
      </c>
      <c r="AB454">
        <v>1.5</v>
      </c>
      <c r="AC454">
        <v>20</v>
      </c>
      <c r="AD454" t="s">
        <v>77</v>
      </c>
      <c r="AE454" t="s">
        <v>75</v>
      </c>
      <c r="AF454" t="s">
        <v>77</v>
      </c>
      <c r="AG454" t="s">
        <v>79</v>
      </c>
      <c r="AH454" t="s">
        <v>80</v>
      </c>
      <c r="AI454">
        <v>45</v>
      </c>
      <c r="AJ454" t="s">
        <v>104</v>
      </c>
      <c r="AL454" t="s">
        <v>106</v>
      </c>
      <c r="AM454" s="1">
        <v>37622</v>
      </c>
      <c r="AN454">
        <v>500000</v>
      </c>
      <c r="AO454">
        <v>2008007</v>
      </c>
      <c r="AP454">
        <v>20080630</v>
      </c>
      <c r="AQ454" t="s">
        <v>76</v>
      </c>
      <c r="AR454" t="s">
        <v>76</v>
      </c>
      <c r="AS454">
        <v>0</v>
      </c>
      <c r="AT454">
        <v>0</v>
      </c>
      <c r="AU454" t="s">
        <v>2772</v>
      </c>
      <c r="AV454" t="s">
        <v>1315</v>
      </c>
      <c r="AW454" t="s">
        <v>594</v>
      </c>
      <c r="AX454" t="s">
        <v>77</v>
      </c>
      <c r="AY454" t="s">
        <v>158</v>
      </c>
      <c r="AZ454">
        <v>1678</v>
      </c>
      <c r="BA454" t="s">
        <v>76</v>
      </c>
      <c r="BB454" t="s">
        <v>75</v>
      </c>
      <c r="BC454" t="s">
        <v>3117</v>
      </c>
      <c r="BE454" t="s">
        <v>77</v>
      </c>
      <c r="BF454" t="s">
        <v>75</v>
      </c>
      <c r="BG454" t="s">
        <v>88</v>
      </c>
      <c r="BH454" t="s">
        <v>75</v>
      </c>
      <c r="BI454" s="1">
        <v>37500</v>
      </c>
    </row>
    <row r="455" spans="1:61">
      <c r="A455">
        <v>10198</v>
      </c>
      <c r="B455" t="s">
        <v>3117</v>
      </c>
      <c r="C455" t="s">
        <v>3112</v>
      </c>
      <c r="D455" t="s">
        <v>3113</v>
      </c>
      <c r="E455" t="s">
        <v>1176</v>
      </c>
      <c r="F455" t="s">
        <v>3114</v>
      </c>
      <c r="G455" t="s">
        <v>131</v>
      </c>
      <c r="H455" t="s">
        <v>132</v>
      </c>
      <c r="I455">
        <v>10022</v>
      </c>
      <c r="J455" t="s">
        <v>65</v>
      </c>
      <c r="K455" t="s">
        <v>3115</v>
      </c>
      <c r="L455" t="s">
        <v>3116</v>
      </c>
      <c r="M455" t="s">
        <v>3113</v>
      </c>
      <c r="O455" t="s">
        <v>100</v>
      </c>
      <c r="P455">
        <v>500000</v>
      </c>
      <c r="Q455">
        <v>50000</v>
      </c>
      <c r="R455" s="1">
        <v>36526</v>
      </c>
      <c r="S455" t="s">
        <v>79</v>
      </c>
      <c r="T455" t="s">
        <v>71</v>
      </c>
      <c r="U455" t="s">
        <v>72</v>
      </c>
      <c r="V455" t="s">
        <v>101</v>
      </c>
      <c r="W455" t="s">
        <v>3934</v>
      </c>
      <c r="X455" t="s">
        <v>75</v>
      </c>
      <c r="Y455">
        <v>10.199999999999999</v>
      </c>
      <c r="Z455">
        <v>110000000</v>
      </c>
      <c r="AA455" t="s">
        <v>76</v>
      </c>
      <c r="AB455">
        <v>1.5</v>
      </c>
      <c r="AC455">
        <v>20</v>
      </c>
      <c r="AD455" t="s">
        <v>77</v>
      </c>
      <c r="AE455" t="s">
        <v>75</v>
      </c>
      <c r="AF455" t="s">
        <v>77</v>
      </c>
      <c r="AG455" t="s">
        <v>79</v>
      </c>
      <c r="AH455" t="s">
        <v>80</v>
      </c>
      <c r="AI455">
        <v>45</v>
      </c>
      <c r="AJ455" t="s">
        <v>81</v>
      </c>
      <c r="AK455" t="s">
        <v>3118</v>
      </c>
      <c r="AL455" t="s">
        <v>106</v>
      </c>
      <c r="AM455" s="1">
        <v>37622</v>
      </c>
      <c r="AN455">
        <v>500000</v>
      </c>
      <c r="AO455">
        <v>2008007</v>
      </c>
      <c r="AP455">
        <v>20080630</v>
      </c>
      <c r="AQ455" t="s">
        <v>76</v>
      </c>
      <c r="AR455" t="s">
        <v>76</v>
      </c>
      <c r="AS455">
        <v>0</v>
      </c>
      <c r="AT455">
        <v>0</v>
      </c>
      <c r="AU455" t="s">
        <v>3119</v>
      </c>
      <c r="AV455" t="s">
        <v>84</v>
      </c>
      <c r="AW455" t="s">
        <v>1515</v>
      </c>
      <c r="AX455" t="s">
        <v>77</v>
      </c>
      <c r="AY455" t="s">
        <v>143</v>
      </c>
      <c r="AZ455">
        <v>1678</v>
      </c>
      <c r="BA455" t="s">
        <v>76</v>
      </c>
      <c r="BB455" t="s">
        <v>77</v>
      </c>
      <c r="BD455" t="s">
        <v>179</v>
      </c>
      <c r="BE455" t="s">
        <v>75</v>
      </c>
      <c r="BF455" t="s">
        <v>75</v>
      </c>
      <c r="BG455" t="s">
        <v>88</v>
      </c>
      <c r="BH455" t="s">
        <v>75</v>
      </c>
      <c r="BI455" s="1">
        <v>38000</v>
      </c>
    </row>
    <row r="456" spans="1:61">
      <c r="A456">
        <v>4253</v>
      </c>
      <c r="B456" t="s">
        <v>3120</v>
      </c>
      <c r="C456" t="s">
        <v>3112</v>
      </c>
      <c r="D456" t="s">
        <v>3113</v>
      </c>
      <c r="E456" t="s">
        <v>1176</v>
      </c>
      <c r="F456" t="s">
        <v>3114</v>
      </c>
      <c r="G456" t="s">
        <v>131</v>
      </c>
      <c r="H456" t="s">
        <v>132</v>
      </c>
      <c r="I456">
        <v>10022</v>
      </c>
      <c r="J456" t="s">
        <v>65</v>
      </c>
      <c r="K456" t="s">
        <v>3115</v>
      </c>
      <c r="L456" t="s">
        <v>3116</v>
      </c>
      <c r="M456" t="s">
        <v>3113</v>
      </c>
      <c r="O456" t="s">
        <v>69</v>
      </c>
      <c r="P456">
        <v>500000</v>
      </c>
      <c r="R456" s="1">
        <v>35643</v>
      </c>
      <c r="S456" t="s">
        <v>79</v>
      </c>
      <c r="T456" t="s">
        <v>71</v>
      </c>
      <c r="U456" t="s">
        <v>72</v>
      </c>
      <c r="V456" t="s">
        <v>101</v>
      </c>
      <c r="W456" t="s">
        <v>3935</v>
      </c>
      <c r="X456" t="s">
        <v>77</v>
      </c>
      <c r="Y456">
        <v>17.8</v>
      </c>
      <c r="Z456">
        <v>110000000</v>
      </c>
      <c r="AA456" t="s">
        <v>76</v>
      </c>
      <c r="AB456">
        <v>1</v>
      </c>
      <c r="AC456">
        <v>20</v>
      </c>
      <c r="AD456" t="s">
        <v>77</v>
      </c>
      <c r="AE456" t="s">
        <v>75</v>
      </c>
      <c r="AF456" t="s">
        <v>77</v>
      </c>
      <c r="AG456" t="s">
        <v>70</v>
      </c>
      <c r="AH456" t="s">
        <v>80</v>
      </c>
      <c r="AI456">
        <v>30</v>
      </c>
      <c r="AJ456" t="s">
        <v>104</v>
      </c>
      <c r="AL456" t="s">
        <v>106</v>
      </c>
      <c r="AM456" s="1">
        <v>37986</v>
      </c>
      <c r="AN456">
        <v>1000000</v>
      </c>
      <c r="AO456">
        <v>2008007</v>
      </c>
      <c r="AP456">
        <v>20080630</v>
      </c>
      <c r="AQ456" t="s">
        <v>76</v>
      </c>
      <c r="AR456" t="s">
        <v>76</v>
      </c>
      <c r="AS456">
        <v>0</v>
      </c>
      <c r="AT456">
        <v>0</v>
      </c>
      <c r="AU456" t="s">
        <v>2772</v>
      </c>
      <c r="AV456" t="s">
        <v>1315</v>
      </c>
      <c r="AW456" t="s">
        <v>594</v>
      </c>
      <c r="AX456" t="s">
        <v>77</v>
      </c>
      <c r="AY456" t="s">
        <v>158</v>
      </c>
      <c r="AZ456">
        <v>1678</v>
      </c>
      <c r="BA456" t="s">
        <v>76</v>
      </c>
      <c r="BB456" t="s">
        <v>75</v>
      </c>
      <c r="BE456" t="s">
        <v>75</v>
      </c>
      <c r="BF456" t="s">
        <v>75</v>
      </c>
      <c r="BG456" t="s">
        <v>88</v>
      </c>
      <c r="BH456" t="s">
        <v>75</v>
      </c>
      <c r="BI456" s="1">
        <v>36100</v>
      </c>
    </row>
    <row r="457" spans="1:61">
      <c r="A457">
        <v>17702</v>
      </c>
      <c r="B457" t="s">
        <v>3121</v>
      </c>
      <c r="C457" t="s">
        <v>3112</v>
      </c>
      <c r="E457" t="s">
        <v>1176</v>
      </c>
      <c r="F457" t="s">
        <v>3114</v>
      </c>
      <c r="G457" t="s">
        <v>131</v>
      </c>
      <c r="H457" t="s">
        <v>132</v>
      </c>
      <c r="I457">
        <v>10022</v>
      </c>
      <c r="J457" t="s">
        <v>65</v>
      </c>
      <c r="K457" t="s">
        <v>3115</v>
      </c>
      <c r="L457" t="s">
        <v>3116</v>
      </c>
      <c r="M457" t="s">
        <v>3113</v>
      </c>
      <c r="O457" t="s">
        <v>100</v>
      </c>
      <c r="P457">
        <v>500000</v>
      </c>
      <c r="Q457">
        <v>50000</v>
      </c>
      <c r="R457" s="1">
        <v>38565</v>
      </c>
      <c r="S457" t="s">
        <v>79</v>
      </c>
      <c r="T457" t="s">
        <v>71</v>
      </c>
      <c r="U457" t="s">
        <v>72</v>
      </c>
      <c r="V457" t="s">
        <v>101</v>
      </c>
      <c r="W457" t="s">
        <v>3936</v>
      </c>
      <c r="X457" t="s">
        <v>75</v>
      </c>
      <c r="Z457">
        <v>110000000</v>
      </c>
      <c r="AA457" t="s">
        <v>76</v>
      </c>
      <c r="AB457">
        <v>1.5</v>
      </c>
      <c r="AC457">
        <v>20</v>
      </c>
      <c r="AD457" t="s">
        <v>77</v>
      </c>
      <c r="AE457" t="s">
        <v>75</v>
      </c>
      <c r="AF457" t="s">
        <v>77</v>
      </c>
      <c r="AG457" t="s">
        <v>79</v>
      </c>
      <c r="AH457" t="s">
        <v>80</v>
      </c>
      <c r="AI457">
        <v>45</v>
      </c>
      <c r="AJ457" t="s">
        <v>104</v>
      </c>
      <c r="AK457" t="s">
        <v>3122</v>
      </c>
      <c r="AL457" t="s">
        <v>3123</v>
      </c>
      <c r="AN457">
        <v>500000</v>
      </c>
      <c r="AP457">
        <v>20080630</v>
      </c>
      <c r="AQ457" t="s">
        <v>76</v>
      </c>
      <c r="AR457" t="s">
        <v>76</v>
      </c>
      <c r="AS457">
        <v>0</v>
      </c>
      <c r="AT457">
        <v>0</v>
      </c>
      <c r="AU457" t="s">
        <v>3122</v>
      </c>
      <c r="AV457" t="s">
        <v>84</v>
      </c>
      <c r="AW457" t="s">
        <v>3124</v>
      </c>
      <c r="AX457" t="s">
        <v>77</v>
      </c>
      <c r="AY457" t="s">
        <v>366</v>
      </c>
      <c r="AZ457">
        <v>1678</v>
      </c>
      <c r="BA457" t="s">
        <v>76</v>
      </c>
      <c r="BB457" t="s">
        <v>77</v>
      </c>
      <c r="BD457" t="s">
        <v>3125</v>
      </c>
      <c r="BE457" t="s">
        <v>75</v>
      </c>
      <c r="BF457" t="s">
        <v>75</v>
      </c>
      <c r="BG457" t="s">
        <v>88</v>
      </c>
      <c r="BH457" t="s">
        <v>75</v>
      </c>
      <c r="BI457" s="1">
        <v>38887</v>
      </c>
    </row>
    <row r="458" spans="1:61">
      <c r="A458">
        <v>10201</v>
      </c>
      <c r="B458" t="s">
        <v>3126</v>
      </c>
      <c r="C458" t="s">
        <v>3112</v>
      </c>
      <c r="E458" t="s">
        <v>1176</v>
      </c>
      <c r="F458" t="s">
        <v>3114</v>
      </c>
      <c r="G458" t="s">
        <v>131</v>
      </c>
      <c r="H458" t="s">
        <v>132</v>
      </c>
      <c r="I458">
        <v>10022</v>
      </c>
      <c r="J458" t="s">
        <v>65</v>
      </c>
      <c r="K458" t="s">
        <v>3115</v>
      </c>
      <c r="L458" t="s">
        <v>3116</v>
      </c>
      <c r="M458" t="s">
        <v>3113</v>
      </c>
      <c r="O458" t="s">
        <v>69</v>
      </c>
      <c r="P458">
        <v>500000</v>
      </c>
      <c r="Q458">
        <v>50000</v>
      </c>
      <c r="R458" s="1">
        <v>37622</v>
      </c>
      <c r="S458" t="s">
        <v>79</v>
      </c>
      <c r="T458" t="s">
        <v>71</v>
      </c>
      <c r="U458" t="s">
        <v>72</v>
      </c>
      <c r="V458" t="s">
        <v>101</v>
      </c>
      <c r="W458" t="s">
        <v>3936</v>
      </c>
      <c r="X458" t="s">
        <v>75</v>
      </c>
      <c r="Y458">
        <v>12.3</v>
      </c>
      <c r="Z458">
        <v>110000000</v>
      </c>
      <c r="AA458" t="s">
        <v>76</v>
      </c>
      <c r="AB458">
        <v>1.5</v>
      </c>
      <c r="AC458">
        <v>20</v>
      </c>
      <c r="AD458" t="s">
        <v>77</v>
      </c>
      <c r="AE458" t="s">
        <v>75</v>
      </c>
      <c r="AF458" t="s">
        <v>77</v>
      </c>
      <c r="AG458" t="s">
        <v>79</v>
      </c>
      <c r="AH458" t="s">
        <v>80</v>
      </c>
      <c r="AI458">
        <v>45</v>
      </c>
      <c r="AJ458" t="s">
        <v>104</v>
      </c>
      <c r="AK458" t="s">
        <v>3122</v>
      </c>
      <c r="AL458" t="s">
        <v>3123</v>
      </c>
      <c r="AN458">
        <v>500000</v>
      </c>
      <c r="AO458">
        <v>2008007</v>
      </c>
      <c r="AP458">
        <v>20080630</v>
      </c>
      <c r="AQ458" t="s">
        <v>76</v>
      </c>
      <c r="AR458" t="s">
        <v>76</v>
      </c>
      <c r="AS458">
        <v>0</v>
      </c>
      <c r="AT458">
        <v>0</v>
      </c>
      <c r="AU458" t="s">
        <v>3122</v>
      </c>
      <c r="AV458" t="s">
        <v>84</v>
      </c>
      <c r="AW458" t="s">
        <v>3124</v>
      </c>
      <c r="AX458" t="s">
        <v>77</v>
      </c>
      <c r="AY458" t="s">
        <v>158</v>
      </c>
      <c r="AZ458">
        <v>1678</v>
      </c>
      <c r="BA458" t="s">
        <v>76</v>
      </c>
      <c r="BB458" t="s">
        <v>75</v>
      </c>
      <c r="BD458" t="s">
        <v>3125</v>
      </c>
      <c r="BE458" t="s">
        <v>77</v>
      </c>
      <c r="BF458" t="s">
        <v>75</v>
      </c>
      <c r="BG458" t="s">
        <v>88</v>
      </c>
      <c r="BH458" t="s">
        <v>75</v>
      </c>
      <c r="BI458" s="1">
        <v>38019</v>
      </c>
    </row>
    <row r="459" spans="1:61">
      <c r="A459">
        <v>8356</v>
      </c>
      <c r="B459" t="s">
        <v>3127</v>
      </c>
      <c r="C459" t="s">
        <v>3128</v>
      </c>
      <c r="D459" t="s">
        <v>3129</v>
      </c>
      <c r="E459" t="s">
        <v>1209</v>
      </c>
      <c r="G459" t="s">
        <v>131</v>
      </c>
      <c r="H459" t="s">
        <v>132</v>
      </c>
      <c r="I459">
        <v>10022</v>
      </c>
      <c r="J459" t="s">
        <v>65</v>
      </c>
      <c r="K459" t="s">
        <v>3130</v>
      </c>
      <c r="L459" t="s">
        <v>3131</v>
      </c>
      <c r="M459" t="s">
        <v>3132</v>
      </c>
      <c r="N459" t="s">
        <v>3133</v>
      </c>
      <c r="O459" t="s">
        <v>267</v>
      </c>
      <c r="P459">
        <v>1000000</v>
      </c>
      <c r="Q459">
        <v>250000</v>
      </c>
      <c r="R459" s="1">
        <v>37257</v>
      </c>
      <c r="S459" t="s">
        <v>470</v>
      </c>
      <c r="T459" t="s">
        <v>71</v>
      </c>
      <c r="U459" t="s">
        <v>72</v>
      </c>
      <c r="V459" t="s">
        <v>153</v>
      </c>
      <c r="W459" t="s">
        <v>3134</v>
      </c>
      <c r="X459" t="s">
        <v>77</v>
      </c>
      <c r="Y459">
        <v>4219.8</v>
      </c>
      <c r="Z459">
        <v>4500000000</v>
      </c>
      <c r="AA459" t="s">
        <v>76</v>
      </c>
      <c r="AB459">
        <v>2</v>
      </c>
      <c r="AC459">
        <v>20</v>
      </c>
      <c r="AD459" t="s">
        <v>77</v>
      </c>
      <c r="AE459" t="s">
        <v>75</v>
      </c>
      <c r="AF459" t="s">
        <v>77</v>
      </c>
      <c r="AG459" t="s">
        <v>79</v>
      </c>
      <c r="AH459" t="s">
        <v>80</v>
      </c>
      <c r="AI459">
        <v>90</v>
      </c>
      <c r="AJ459">
        <v>0</v>
      </c>
      <c r="AK459" t="s">
        <v>999</v>
      </c>
      <c r="AL459" t="s">
        <v>463</v>
      </c>
      <c r="AN459">
        <v>0</v>
      </c>
      <c r="AO459">
        <v>2008007</v>
      </c>
      <c r="AP459">
        <v>20080731</v>
      </c>
      <c r="AQ459" t="s">
        <v>76</v>
      </c>
      <c r="AR459" t="s">
        <v>76</v>
      </c>
      <c r="AS459">
        <v>0</v>
      </c>
      <c r="AT459">
        <v>0</v>
      </c>
      <c r="AU459" t="s">
        <v>3135</v>
      </c>
      <c r="AV459" t="s">
        <v>84</v>
      </c>
      <c r="AW459" t="s">
        <v>3136</v>
      </c>
      <c r="AX459" t="s">
        <v>77</v>
      </c>
      <c r="AY459" t="s">
        <v>86</v>
      </c>
      <c r="AZ459">
        <v>3475</v>
      </c>
      <c r="BA459" t="s">
        <v>76</v>
      </c>
      <c r="BB459" t="s">
        <v>77</v>
      </c>
      <c r="BD459" t="s">
        <v>3137</v>
      </c>
      <c r="BE459" t="s">
        <v>77</v>
      </c>
      <c r="BF459" t="s">
        <v>75</v>
      </c>
      <c r="BG459" t="s">
        <v>88</v>
      </c>
      <c r="BH459" t="s">
        <v>75</v>
      </c>
      <c r="BI459" s="1">
        <v>39430</v>
      </c>
    </row>
    <row r="460" spans="1:61">
      <c r="A460">
        <v>23641</v>
      </c>
      <c r="B460" t="s">
        <v>3138</v>
      </c>
      <c r="C460" t="s">
        <v>3139</v>
      </c>
      <c r="E460" t="s">
        <v>3140</v>
      </c>
      <c r="G460" t="s">
        <v>3141</v>
      </c>
      <c r="H460" t="s">
        <v>3142</v>
      </c>
      <c r="I460">
        <v>29401</v>
      </c>
      <c r="J460" t="s">
        <v>65</v>
      </c>
      <c r="K460" t="s">
        <v>3143</v>
      </c>
      <c r="L460" t="s">
        <v>3144</v>
      </c>
      <c r="M460" t="s">
        <v>3145</v>
      </c>
      <c r="O460" t="s">
        <v>69</v>
      </c>
      <c r="P460">
        <v>250000</v>
      </c>
      <c r="Q460">
        <v>100000</v>
      </c>
      <c r="R460" s="1">
        <v>38384</v>
      </c>
      <c r="S460" t="s">
        <v>79</v>
      </c>
      <c r="T460" t="s">
        <v>71</v>
      </c>
      <c r="U460" t="s">
        <v>72</v>
      </c>
      <c r="V460" t="s">
        <v>101</v>
      </c>
      <c r="W460" t="s">
        <v>3146</v>
      </c>
      <c r="X460" t="s">
        <v>77</v>
      </c>
      <c r="Y460">
        <v>5.4859999999999998</v>
      </c>
      <c r="Z460">
        <v>55500000</v>
      </c>
      <c r="AA460" t="s">
        <v>76</v>
      </c>
      <c r="AB460">
        <v>2</v>
      </c>
      <c r="AC460">
        <v>20</v>
      </c>
      <c r="AD460" t="s">
        <v>75</v>
      </c>
      <c r="AE460" t="s">
        <v>75</v>
      </c>
      <c r="AF460" t="s">
        <v>77</v>
      </c>
      <c r="AG460" t="s">
        <v>79</v>
      </c>
      <c r="AH460" t="s">
        <v>79</v>
      </c>
      <c r="AI460">
        <v>90</v>
      </c>
      <c r="AJ460" t="s">
        <v>305</v>
      </c>
      <c r="AK460" t="s">
        <v>3147</v>
      </c>
      <c r="AL460" t="s">
        <v>3148</v>
      </c>
      <c r="AN460">
        <v>500000</v>
      </c>
      <c r="AO460">
        <v>2008007</v>
      </c>
      <c r="AP460">
        <v>20080630</v>
      </c>
      <c r="AQ460" t="s">
        <v>76</v>
      </c>
      <c r="AR460" t="s">
        <v>76</v>
      </c>
      <c r="AS460">
        <v>0</v>
      </c>
      <c r="AT460">
        <v>0</v>
      </c>
      <c r="AU460" t="s">
        <v>284</v>
      </c>
      <c r="AV460" t="s">
        <v>966</v>
      </c>
      <c r="AW460" t="s">
        <v>3149</v>
      </c>
      <c r="AX460" t="s">
        <v>77</v>
      </c>
      <c r="AY460" t="s">
        <v>158</v>
      </c>
      <c r="AZ460">
        <v>7767</v>
      </c>
      <c r="BA460" t="s">
        <v>76</v>
      </c>
      <c r="BB460" t="s">
        <v>75</v>
      </c>
      <c r="BD460" t="s">
        <v>126</v>
      </c>
      <c r="BE460" t="s">
        <v>77</v>
      </c>
      <c r="BF460" t="s">
        <v>75</v>
      </c>
      <c r="BG460" t="s">
        <v>88</v>
      </c>
      <c r="BH460" t="s">
        <v>75</v>
      </c>
      <c r="BI460" s="1">
        <v>39609</v>
      </c>
    </row>
    <row r="461" spans="1:61">
      <c r="A461">
        <v>20018</v>
      </c>
      <c r="B461" t="s">
        <v>3150</v>
      </c>
      <c r="C461" t="s">
        <v>3151</v>
      </c>
      <c r="D461" t="s">
        <v>3152</v>
      </c>
      <c r="E461" t="s">
        <v>3153</v>
      </c>
      <c r="F461" t="s">
        <v>3154</v>
      </c>
      <c r="G461" t="s">
        <v>1460</v>
      </c>
      <c r="H461" t="s">
        <v>1066</v>
      </c>
      <c r="I461">
        <v>6831</v>
      </c>
      <c r="J461" t="s">
        <v>65</v>
      </c>
      <c r="K461" t="s">
        <v>3155</v>
      </c>
      <c r="L461" t="s">
        <v>3156</v>
      </c>
      <c r="M461" t="s">
        <v>3157</v>
      </c>
      <c r="O461" t="s">
        <v>206</v>
      </c>
      <c r="P461">
        <v>5000000</v>
      </c>
      <c r="Q461">
        <v>0</v>
      </c>
      <c r="R461" s="1">
        <v>38538</v>
      </c>
      <c r="S461" t="s">
        <v>79</v>
      </c>
      <c r="T461" t="s">
        <v>71</v>
      </c>
      <c r="U461" t="s">
        <v>72</v>
      </c>
      <c r="V461" t="s">
        <v>101</v>
      </c>
      <c r="W461" t="s">
        <v>3158</v>
      </c>
      <c r="X461" t="s">
        <v>75</v>
      </c>
      <c r="Y461">
        <v>405</v>
      </c>
      <c r="Z461">
        <v>519000000</v>
      </c>
      <c r="AA461" t="s">
        <v>76</v>
      </c>
      <c r="AB461">
        <v>2</v>
      </c>
      <c r="AC461">
        <v>20</v>
      </c>
      <c r="AD461" t="s">
        <v>77</v>
      </c>
      <c r="AE461" t="s">
        <v>75</v>
      </c>
      <c r="AF461" t="s">
        <v>77</v>
      </c>
      <c r="AG461" t="s">
        <v>79</v>
      </c>
      <c r="AH461" t="s">
        <v>70</v>
      </c>
      <c r="AI461">
        <v>60</v>
      </c>
      <c r="AJ461" t="s">
        <v>104</v>
      </c>
      <c r="AK461" t="s">
        <v>3159</v>
      </c>
      <c r="AL461" t="s">
        <v>154</v>
      </c>
      <c r="AN461">
        <v>25000000</v>
      </c>
      <c r="AO461">
        <v>2008007</v>
      </c>
      <c r="AP461">
        <v>20080731</v>
      </c>
      <c r="AQ461" t="s">
        <v>76</v>
      </c>
      <c r="AR461" t="s">
        <v>76</v>
      </c>
      <c r="AU461" t="s">
        <v>270</v>
      </c>
      <c r="AW461" t="s">
        <v>3160</v>
      </c>
      <c r="AX461" t="s">
        <v>77</v>
      </c>
      <c r="AY461" t="s">
        <v>86</v>
      </c>
      <c r="AZ461">
        <v>6399</v>
      </c>
      <c r="BA461" t="s">
        <v>76</v>
      </c>
      <c r="BB461" t="s">
        <v>77</v>
      </c>
      <c r="BE461" t="s">
        <v>77</v>
      </c>
      <c r="BF461" t="s">
        <v>75</v>
      </c>
      <c r="BG461" t="s">
        <v>88</v>
      </c>
      <c r="BH461" t="s">
        <v>75</v>
      </c>
      <c r="BI461" s="1">
        <v>39167</v>
      </c>
    </row>
    <row r="462" spans="1:61">
      <c r="A462">
        <v>17212</v>
      </c>
      <c r="B462" t="s">
        <v>3161</v>
      </c>
      <c r="C462" t="s">
        <v>3151</v>
      </c>
      <c r="D462" t="s">
        <v>3152</v>
      </c>
      <c r="E462" t="s">
        <v>3153</v>
      </c>
      <c r="F462" t="s">
        <v>3154</v>
      </c>
      <c r="G462" t="s">
        <v>1460</v>
      </c>
      <c r="H462" t="s">
        <v>1066</v>
      </c>
      <c r="I462">
        <v>6831</v>
      </c>
      <c r="J462" t="s">
        <v>65</v>
      </c>
      <c r="K462" t="s">
        <v>3155</v>
      </c>
      <c r="L462" t="s">
        <v>3156</v>
      </c>
      <c r="M462" t="s">
        <v>3157</v>
      </c>
      <c r="O462" t="s">
        <v>69</v>
      </c>
      <c r="P462">
        <v>5000000</v>
      </c>
      <c r="Q462">
        <v>0</v>
      </c>
      <c r="R462" s="1">
        <v>38538</v>
      </c>
      <c r="S462" t="s">
        <v>79</v>
      </c>
      <c r="T462" t="s">
        <v>71</v>
      </c>
      <c r="U462" t="s">
        <v>72</v>
      </c>
      <c r="V462" t="s">
        <v>101</v>
      </c>
      <c r="W462" t="s">
        <v>3158</v>
      </c>
      <c r="X462" t="s">
        <v>75</v>
      </c>
      <c r="Y462">
        <v>65</v>
      </c>
      <c r="Z462">
        <v>519000000</v>
      </c>
      <c r="AA462" t="s">
        <v>76</v>
      </c>
      <c r="AB462">
        <v>2</v>
      </c>
      <c r="AC462">
        <v>20</v>
      </c>
      <c r="AD462" t="s">
        <v>77</v>
      </c>
      <c r="AE462" t="s">
        <v>75</v>
      </c>
      <c r="AF462" t="s">
        <v>77</v>
      </c>
      <c r="AG462" t="s">
        <v>79</v>
      </c>
      <c r="AH462" t="s">
        <v>70</v>
      </c>
      <c r="AI462">
        <v>60</v>
      </c>
      <c r="AJ462" t="s">
        <v>104</v>
      </c>
      <c r="AK462" t="s">
        <v>3159</v>
      </c>
      <c r="AL462" t="s">
        <v>154</v>
      </c>
      <c r="AN462">
        <v>25000000</v>
      </c>
      <c r="AO462">
        <v>2008007</v>
      </c>
      <c r="AP462">
        <v>20080731</v>
      </c>
      <c r="AQ462" t="s">
        <v>76</v>
      </c>
      <c r="AR462" t="s">
        <v>76</v>
      </c>
      <c r="AU462" t="s">
        <v>270</v>
      </c>
      <c r="AW462" t="s">
        <v>1782</v>
      </c>
      <c r="AX462" t="s">
        <v>77</v>
      </c>
      <c r="AY462" t="s">
        <v>86</v>
      </c>
      <c r="AZ462">
        <v>6399</v>
      </c>
      <c r="BA462" t="s">
        <v>76</v>
      </c>
      <c r="BB462" t="s">
        <v>75</v>
      </c>
      <c r="BC462" t="s">
        <v>3150</v>
      </c>
      <c r="BE462" t="s">
        <v>75</v>
      </c>
      <c r="BF462" t="s">
        <v>75</v>
      </c>
      <c r="BG462" t="s">
        <v>88</v>
      </c>
      <c r="BH462" t="s">
        <v>75</v>
      </c>
      <c r="BI462" s="1">
        <v>39167</v>
      </c>
    </row>
    <row r="463" spans="1:61">
      <c r="A463">
        <v>18004</v>
      </c>
      <c r="B463" t="s">
        <v>3162</v>
      </c>
      <c r="C463" t="s">
        <v>3163</v>
      </c>
      <c r="E463" t="s">
        <v>1400</v>
      </c>
      <c r="F463" t="s">
        <v>877</v>
      </c>
      <c r="G463" t="s">
        <v>131</v>
      </c>
      <c r="H463" t="s">
        <v>132</v>
      </c>
      <c r="I463">
        <v>10022</v>
      </c>
      <c r="J463" t="s">
        <v>65</v>
      </c>
      <c r="K463" t="s">
        <v>3164</v>
      </c>
      <c r="L463" t="s">
        <v>3165</v>
      </c>
      <c r="M463" t="s">
        <v>3166</v>
      </c>
      <c r="O463" t="s">
        <v>69</v>
      </c>
      <c r="P463">
        <v>250000</v>
      </c>
      <c r="R463" s="1">
        <v>37956</v>
      </c>
      <c r="S463" t="s">
        <v>79</v>
      </c>
      <c r="T463" t="s">
        <v>71</v>
      </c>
      <c r="U463" t="s">
        <v>72</v>
      </c>
      <c r="V463" t="s">
        <v>303</v>
      </c>
      <c r="W463" t="s">
        <v>3937</v>
      </c>
      <c r="X463" t="s">
        <v>77</v>
      </c>
      <c r="Y463">
        <v>27.9</v>
      </c>
      <c r="Z463">
        <v>200000000</v>
      </c>
      <c r="AA463" t="s">
        <v>76</v>
      </c>
      <c r="AB463">
        <v>1</v>
      </c>
      <c r="AC463">
        <v>20</v>
      </c>
      <c r="AD463" t="s">
        <v>77</v>
      </c>
      <c r="AE463" t="s">
        <v>75</v>
      </c>
      <c r="AF463" t="s">
        <v>77</v>
      </c>
      <c r="AG463" t="s">
        <v>79</v>
      </c>
      <c r="AH463" t="s">
        <v>79</v>
      </c>
      <c r="AI463">
        <v>30</v>
      </c>
      <c r="AL463" t="s">
        <v>3167</v>
      </c>
      <c r="AO463">
        <v>2008007</v>
      </c>
      <c r="AP463">
        <v>20080731</v>
      </c>
      <c r="AQ463" t="s">
        <v>76</v>
      </c>
      <c r="AR463" t="s">
        <v>76</v>
      </c>
      <c r="AS463" t="s">
        <v>3168</v>
      </c>
      <c r="AW463" t="s">
        <v>3169</v>
      </c>
      <c r="AX463" t="s">
        <v>77</v>
      </c>
      <c r="AY463" t="s">
        <v>86</v>
      </c>
      <c r="AZ463">
        <v>1429</v>
      </c>
      <c r="BA463" t="s">
        <v>76</v>
      </c>
      <c r="BB463" t="s">
        <v>75</v>
      </c>
      <c r="BE463" t="s">
        <v>77</v>
      </c>
      <c r="BF463" t="s">
        <v>75</v>
      </c>
      <c r="BG463" t="s">
        <v>238</v>
      </c>
      <c r="BH463" t="s">
        <v>75</v>
      </c>
      <c r="BI463" s="1">
        <v>38922</v>
      </c>
    </row>
    <row r="464" spans="1:61">
      <c r="A464">
        <v>18003</v>
      </c>
      <c r="B464" t="s">
        <v>3170</v>
      </c>
      <c r="C464" t="s">
        <v>3163</v>
      </c>
      <c r="E464" t="s">
        <v>1400</v>
      </c>
      <c r="F464" t="s">
        <v>877</v>
      </c>
      <c r="G464" t="s">
        <v>131</v>
      </c>
      <c r="H464" t="s">
        <v>132</v>
      </c>
      <c r="I464">
        <v>10022</v>
      </c>
      <c r="J464" t="s">
        <v>65</v>
      </c>
      <c r="K464" t="s">
        <v>3164</v>
      </c>
      <c r="L464" t="s">
        <v>3165</v>
      </c>
      <c r="M464" t="s">
        <v>3166</v>
      </c>
      <c r="O464" t="s">
        <v>3171</v>
      </c>
      <c r="P464">
        <v>250000</v>
      </c>
      <c r="R464" s="1">
        <v>38534</v>
      </c>
      <c r="S464" t="s">
        <v>79</v>
      </c>
      <c r="T464" t="s">
        <v>71</v>
      </c>
      <c r="U464" t="s">
        <v>72</v>
      </c>
      <c r="V464" t="s">
        <v>303</v>
      </c>
      <c r="W464" t="s">
        <v>3938</v>
      </c>
      <c r="X464" t="s">
        <v>77</v>
      </c>
      <c r="Y464">
        <v>9.8000000000000007</v>
      </c>
      <c r="Z464">
        <v>200000000</v>
      </c>
      <c r="AA464" t="s">
        <v>76</v>
      </c>
      <c r="AB464">
        <v>1</v>
      </c>
      <c r="AC464">
        <v>20</v>
      </c>
      <c r="AD464" t="s">
        <v>77</v>
      </c>
      <c r="AE464" t="s">
        <v>75</v>
      </c>
      <c r="AF464" t="s">
        <v>77</v>
      </c>
      <c r="AG464" t="s">
        <v>79</v>
      </c>
      <c r="AH464" t="s">
        <v>79</v>
      </c>
      <c r="AI464">
        <v>30</v>
      </c>
      <c r="AK464" t="s">
        <v>3172</v>
      </c>
      <c r="AO464">
        <v>2008007</v>
      </c>
      <c r="AP464">
        <v>20080731</v>
      </c>
      <c r="AQ464" t="s">
        <v>76</v>
      </c>
      <c r="AR464" t="s">
        <v>76</v>
      </c>
      <c r="AW464" t="s">
        <v>1481</v>
      </c>
      <c r="AX464" t="s">
        <v>77</v>
      </c>
      <c r="AY464" t="s">
        <v>366</v>
      </c>
      <c r="AZ464">
        <v>1429</v>
      </c>
      <c r="BA464" t="s">
        <v>76</v>
      </c>
      <c r="BB464" t="s">
        <v>77</v>
      </c>
      <c r="BE464" t="s">
        <v>77</v>
      </c>
      <c r="BF464" t="s">
        <v>75</v>
      </c>
      <c r="BG464" t="s">
        <v>238</v>
      </c>
      <c r="BH464" t="s">
        <v>75</v>
      </c>
      <c r="BI464" s="1">
        <v>38911</v>
      </c>
    </row>
    <row r="465" spans="1:61">
      <c r="A465">
        <v>7031</v>
      </c>
      <c r="B465" t="s">
        <v>3173</v>
      </c>
      <c r="C465" t="s">
        <v>3082</v>
      </c>
      <c r="D465" t="s">
        <v>3083</v>
      </c>
      <c r="E465" t="s">
        <v>3084</v>
      </c>
      <c r="F465" t="s">
        <v>3085</v>
      </c>
      <c r="G465" t="s">
        <v>131</v>
      </c>
      <c r="H465" t="s">
        <v>132</v>
      </c>
      <c r="I465">
        <v>10020</v>
      </c>
      <c r="J465" t="s">
        <v>65</v>
      </c>
      <c r="K465" t="s">
        <v>3086</v>
      </c>
      <c r="L465" t="s">
        <v>3087</v>
      </c>
      <c r="M465" t="s">
        <v>3088</v>
      </c>
      <c r="O465" t="s">
        <v>481</v>
      </c>
      <c r="P465">
        <v>500000</v>
      </c>
      <c r="Q465">
        <v>0</v>
      </c>
      <c r="R465" s="1">
        <v>37088</v>
      </c>
      <c r="S465" t="s">
        <v>79</v>
      </c>
      <c r="T465" t="s">
        <v>71</v>
      </c>
      <c r="U465" t="s">
        <v>72</v>
      </c>
      <c r="V465" t="s">
        <v>153</v>
      </c>
      <c r="W465" t="s">
        <v>3939</v>
      </c>
      <c r="X465" t="s">
        <v>75</v>
      </c>
      <c r="Y465">
        <v>108.30200000000001</v>
      </c>
      <c r="Z465">
        <v>162310000</v>
      </c>
      <c r="AA465" t="s">
        <v>76</v>
      </c>
      <c r="AB465">
        <v>0</v>
      </c>
      <c r="AC465">
        <v>20</v>
      </c>
      <c r="AD465" t="s">
        <v>77</v>
      </c>
      <c r="AE465" t="s">
        <v>75</v>
      </c>
      <c r="AF465" t="s">
        <v>77</v>
      </c>
      <c r="AG465" t="s">
        <v>70</v>
      </c>
      <c r="AH465" t="s">
        <v>103</v>
      </c>
      <c r="AI465">
        <v>60</v>
      </c>
      <c r="AJ465" t="s">
        <v>570</v>
      </c>
      <c r="AK465" t="s">
        <v>3174</v>
      </c>
      <c r="AL465" t="s">
        <v>3175</v>
      </c>
      <c r="AM465" s="1">
        <v>38352</v>
      </c>
      <c r="AN465">
        <v>500000</v>
      </c>
      <c r="AO465">
        <v>2008006</v>
      </c>
      <c r="AP465">
        <v>20080630</v>
      </c>
      <c r="AQ465" t="s">
        <v>76</v>
      </c>
      <c r="AR465" t="s">
        <v>76</v>
      </c>
      <c r="AS465">
        <v>0</v>
      </c>
      <c r="AT465">
        <v>0</v>
      </c>
      <c r="AU465" t="s">
        <v>84</v>
      </c>
      <c r="AV465" t="s">
        <v>3093</v>
      </c>
      <c r="AW465" t="s">
        <v>3176</v>
      </c>
      <c r="AX465" t="s">
        <v>77</v>
      </c>
      <c r="AY465" t="s">
        <v>366</v>
      </c>
      <c r="AZ465">
        <v>843</v>
      </c>
      <c r="BA465" t="s">
        <v>76</v>
      </c>
      <c r="BB465" t="s">
        <v>77</v>
      </c>
      <c r="BD465" t="s">
        <v>3093</v>
      </c>
      <c r="BE465" t="s">
        <v>77</v>
      </c>
      <c r="BF465" t="s">
        <v>75</v>
      </c>
      <c r="BG465" t="s">
        <v>88</v>
      </c>
      <c r="BH465" t="s">
        <v>75</v>
      </c>
      <c r="BI465" s="1">
        <v>37316</v>
      </c>
    </row>
    <row r="466" spans="1:61">
      <c r="A466">
        <v>15652</v>
      </c>
      <c r="B466" t="s">
        <v>3177</v>
      </c>
      <c r="C466" t="s">
        <v>3178</v>
      </c>
      <c r="D466" t="s">
        <v>3179</v>
      </c>
      <c r="E466" t="s">
        <v>3180</v>
      </c>
      <c r="F466" t="s">
        <v>3181</v>
      </c>
      <c r="G466" t="s">
        <v>3182</v>
      </c>
      <c r="I466" t="s">
        <v>3183</v>
      </c>
      <c r="J466" t="s">
        <v>1749</v>
      </c>
      <c r="K466" t="s">
        <v>3184</v>
      </c>
      <c r="L466" t="s">
        <v>3185</v>
      </c>
      <c r="M466" t="s">
        <v>3186</v>
      </c>
      <c r="N466" t="s">
        <v>3187</v>
      </c>
      <c r="O466" t="s">
        <v>3188</v>
      </c>
      <c r="P466">
        <v>1000000</v>
      </c>
      <c r="R466" s="1">
        <v>38534</v>
      </c>
      <c r="S466" t="s">
        <v>70</v>
      </c>
      <c r="T466" t="s">
        <v>71</v>
      </c>
      <c r="U466" t="s">
        <v>72</v>
      </c>
      <c r="V466" t="s">
        <v>73</v>
      </c>
      <c r="W466" t="s">
        <v>3940</v>
      </c>
      <c r="X466" t="s">
        <v>75</v>
      </c>
      <c r="Y466">
        <v>104.49</v>
      </c>
      <c r="Z466">
        <v>16000000000</v>
      </c>
      <c r="AA466" t="s">
        <v>76</v>
      </c>
      <c r="AB466">
        <v>2</v>
      </c>
      <c r="AC466">
        <v>20</v>
      </c>
      <c r="AD466" t="s">
        <v>77</v>
      </c>
      <c r="AE466" t="s">
        <v>75</v>
      </c>
      <c r="AF466" t="s">
        <v>77</v>
      </c>
      <c r="AG466" t="s">
        <v>79</v>
      </c>
      <c r="AH466" t="s">
        <v>70</v>
      </c>
      <c r="AI466">
        <v>90</v>
      </c>
      <c r="AJ466" t="s">
        <v>104</v>
      </c>
      <c r="AL466" t="s">
        <v>556</v>
      </c>
      <c r="AO466">
        <v>2008004</v>
      </c>
      <c r="AP466">
        <v>20070430</v>
      </c>
      <c r="AQ466" t="s">
        <v>76</v>
      </c>
      <c r="AR466" t="s">
        <v>76</v>
      </c>
      <c r="AS466">
        <v>0</v>
      </c>
      <c r="AT466">
        <v>0</v>
      </c>
      <c r="AU466" t="s">
        <v>84</v>
      </c>
      <c r="AV466" t="s">
        <v>3189</v>
      </c>
      <c r="AW466" t="s">
        <v>3190</v>
      </c>
      <c r="AX466" t="s">
        <v>77</v>
      </c>
      <c r="AY466" t="s">
        <v>366</v>
      </c>
      <c r="AZ466">
        <v>769</v>
      </c>
      <c r="BA466" t="s">
        <v>76</v>
      </c>
      <c r="BB466" t="s">
        <v>77</v>
      </c>
      <c r="BE466" t="s">
        <v>75</v>
      </c>
      <c r="BF466" t="s">
        <v>75</v>
      </c>
      <c r="BG466" t="s">
        <v>1756</v>
      </c>
      <c r="BH466" t="s">
        <v>75</v>
      </c>
      <c r="BI466" s="1">
        <v>38629</v>
      </c>
    </row>
    <row r="467" spans="1:61">
      <c r="A467">
        <v>13109</v>
      </c>
      <c r="B467" t="s">
        <v>3191</v>
      </c>
      <c r="C467" t="s">
        <v>3178</v>
      </c>
      <c r="D467" t="s">
        <v>3179</v>
      </c>
      <c r="E467" t="s">
        <v>3180</v>
      </c>
      <c r="F467" t="s">
        <v>3181</v>
      </c>
      <c r="G467" t="s">
        <v>3182</v>
      </c>
      <c r="I467" t="s">
        <v>3183</v>
      </c>
      <c r="J467" t="s">
        <v>1749</v>
      </c>
      <c r="K467" t="s">
        <v>3184</v>
      </c>
      <c r="L467" t="s">
        <v>3185</v>
      </c>
      <c r="M467" t="s">
        <v>3186</v>
      </c>
      <c r="N467" t="s">
        <v>3187</v>
      </c>
      <c r="O467" t="s">
        <v>69</v>
      </c>
      <c r="P467">
        <v>1000000</v>
      </c>
      <c r="R467" s="1">
        <v>38200</v>
      </c>
      <c r="S467" t="s">
        <v>79</v>
      </c>
      <c r="T467" t="s">
        <v>71</v>
      </c>
      <c r="U467" t="s">
        <v>72</v>
      </c>
      <c r="V467" t="s">
        <v>73</v>
      </c>
      <c r="W467" t="s">
        <v>3940</v>
      </c>
      <c r="X467" t="s">
        <v>75</v>
      </c>
      <c r="Y467">
        <v>16.782</v>
      </c>
      <c r="Z467">
        <v>16000000000</v>
      </c>
      <c r="AA467" t="s">
        <v>76</v>
      </c>
      <c r="AB467">
        <v>2</v>
      </c>
      <c r="AC467">
        <v>20</v>
      </c>
      <c r="AD467" t="s">
        <v>77</v>
      </c>
      <c r="AE467" t="s">
        <v>75</v>
      </c>
      <c r="AF467" t="s">
        <v>77</v>
      </c>
      <c r="AG467" t="s">
        <v>79</v>
      </c>
      <c r="AH467" t="s">
        <v>70</v>
      </c>
      <c r="AI467">
        <v>90</v>
      </c>
      <c r="AJ467" t="s">
        <v>104</v>
      </c>
      <c r="AL467" t="s">
        <v>556</v>
      </c>
      <c r="AN467">
        <v>30000000</v>
      </c>
      <c r="AO467">
        <v>2008006</v>
      </c>
      <c r="AP467">
        <v>20070430</v>
      </c>
      <c r="AQ467" t="s">
        <v>76</v>
      </c>
      <c r="AR467" t="s">
        <v>76</v>
      </c>
      <c r="AS467">
        <v>0</v>
      </c>
      <c r="AT467">
        <v>0</v>
      </c>
      <c r="AU467" t="s">
        <v>84</v>
      </c>
      <c r="AV467" t="s">
        <v>3189</v>
      </c>
      <c r="AW467" t="s">
        <v>3190</v>
      </c>
      <c r="AX467" t="s">
        <v>77</v>
      </c>
      <c r="AY467" t="s">
        <v>158</v>
      </c>
      <c r="AZ467">
        <v>769</v>
      </c>
      <c r="BA467" t="s">
        <v>76</v>
      </c>
      <c r="BB467" t="s">
        <v>75</v>
      </c>
      <c r="BE467" t="s">
        <v>77</v>
      </c>
      <c r="BF467" t="s">
        <v>75</v>
      </c>
      <c r="BG467" t="s">
        <v>1756</v>
      </c>
      <c r="BH467" t="s">
        <v>75</v>
      </c>
      <c r="BI467" s="1">
        <v>38380</v>
      </c>
    </row>
    <row r="468" spans="1:61">
      <c r="A468">
        <v>16884</v>
      </c>
      <c r="B468" t="s">
        <v>3192</v>
      </c>
      <c r="C468" t="s">
        <v>3178</v>
      </c>
      <c r="D468" t="s">
        <v>3193</v>
      </c>
      <c r="E468" t="s">
        <v>3180</v>
      </c>
      <c r="F468" t="s">
        <v>3181</v>
      </c>
      <c r="G468" t="s">
        <v>3182</v>
      </c>
      <c r="I468" t="s">
        <v>3183</v>
      </c>
      <c r="J468" t="s">
        <v>1749</v>
      </c>
      <c r="K468" t="s">
        <v>3184</v>
      </c>
      <c r="L468" t="s">
        <v>3185</v>
      </c>
      <c r="M468" t="s">
        <v>3186</v>
      </c>
      <c r="N468" t="s">
        <v>3187</v>
      </c>
      <c r="O468" t="s">
        <v>809</v>
      </c>
      <c r="P468">
        <v>50000000</v>
      </c>
      <c r="R468" s="1">
        <v>36465</v>
      </c>
      <c r="S468" t="s">
        <v>79</v>
      </c>
      <c r="T468" t="s">
        <v>71</v>
      </c>
      <c r="U468" t="s">
        <v>72</v>
      </c>
      <c r="V468" t="s">
        <v>73</v>
      </c>
      <c r="W468" t="s">
        <v>3941</v>
      </c>
      <c r="X468" t="s">
        <v>77</v>
      </c>
      <c r="Y468">
        <v>10370</v>
      </c>
      <c r="Z468">
        <v>16000000000</v>
      </c>
      <c r="AA468" t="s">
        <v>3078</v>
      </c>
      <c r="AB468">
        <v>1.5</v>
      </c>
      <c r="AC468">
        <v>20</v>
      </c>
      <c r="AD468" t="s">
        <v>77</v>
      </c>
      <c r="AE468" t="s">
        <v>75</v>
      </c>
      <c r="AF468" t="s">
        <v>77</v>
      </c>
      <c r="AG468" t="s">
        <v>79</v>
      </c>
      <c r="AH468" t="s">
        <v>79</v>
      </c>
      <c r="AI468">
        <v>30</v>
      </c>
      <c r="AJ468" t="s">
        <v>104</v>
      </c>
      <c r="AK468" t="s">
        <v>3194</v>
      </c>
      <c r="AL468" t="s">
        <v>106</v>
      </c>
      <c r="AM468" s="1">
        <v>38352</v>
      </c>
      <c r="AO468">
        <v>2008007</v>
      </c>
      <c r="AP468">
        <v>20070430</v>
      </c>
      <c r="AQ468" t="s">
        <v>3078</v>
      </c>
      <c r="AR468" t="s">
        <v>76</v>
      </c>
      <c r="AS468">
        <v>0</v>
      </c>
      <c r="AU468" t="s">
        <v>284</v>
      </c>
      <c r="AV468" t="s">
        <v>3195</v>
      </c>
      <c r="AW468" t="s">
        <v>1408</v>
      </c>
      <c r="AX468" t="s">
        <v>77</v>
      </c>
      <c r="AY468" t="s">
        <v>143</v>
      </c>
      <c r="AZ468">
        <v>769</v>
      </c>
      <c r="BA468" t="s">
        <v>3078</v>
      </c>
      <c r="BB468" t="s">
        <v>77</v>
      </c>
      <c r="BD468" t="s">
        <v>3195</v>
      </c>
      <c r="BE468" t="s">
        <v>75</v>
      </c>
      <c r="BF468" t="s">
        <v>75</v>
      </c>
      <c r="BG468" t="s">
        <v>1756</v>
      </c>
      <c r="BH468" t="s">
        <v>75</v>
      </c>
      <c r="BI468" s="1">
        <v>38770</v>
      </c>
    </row>
    <row r="469" spans="1:61">
      <c r="A469">
        <v>16756</v>
      </c>
      <c r="B469" t="s">
        <v>3196</v>
      </c>
      <c r="C469" t="s">
        <v>3197</v>
      </c>
      <c r="E469" t="s">
        <v>3198</v>
      </c>
      <c r="G469" t="s">
        <v>316</v>
      </c>
      <c r="I469" t="s">
        <v>3199</v>
      </c>
      <c r="J469" t="s">
        <v>318</v>
      </c>
      <c r="K469" t="s">
        <v>3200</v>
      </c>
      <c r="L469" t="s">
        <v>3201</v>
      </c>
      <c r="M469" t="s">
        <v>3202</v>
      </c>
      <c r="O469" t="s">
        <v>3203</v>
      </c>
      <c r="P469">
        <v>500000</v>
      </c>
      <c r="Q469">
        <v>0</v>
      </c>
      <c r="R469" s="1">
        <v>37926</v>
      </c>
      <c r="S469" t="s">
        <v>79</v>
      </c>
      <c r="T469" t="s">
        <v>71</v>
      </c>
      <c r="U469" t="s">
        <v>72</v>
      </c>
      <c r="V469" t="s">
        <v>101</v>
      </c>
      <c r="W469" t="s">
        <v>3942</v>
      </c>
      <c r="X469" t="s">
        <v>77</v>
      </c>
      <c r="Z469">
        <v>180000000</v>
      </c>
      <c r="AA469" t="s">
        <v>3204</v>
      </c>
      <c r="AB469">
        <v>2</v>
      </c>
      <c r="AC469">
        <v>20</v>
      </c>
      <c r="AD469" t="s">
        <v>77</v>
      </c>
      <c r="AE469" t="s">
        <v>75</v>
      </c>
      <c r="AF469" t="s">
        <v>75</v>
      </c>
      <c r="AG469" t="s">
        <v>79</v>
      </c>
      <c r="AH469" t="s">
        <v>79</v>
      </c>
      <c r="AI469">
        <v>30</v>
      </c>
      <c r="AJ469">
        <v>0</v>
      </c>
      <c r="AK469" t="s">
        <v>3205</v>
      </c>
      <c r="AL469" t="s">
        <v>3206</v>
      </c>
      <c r="AM469" s="1">
        <v>39082</v>
      </c>
      <c r="AN469">
        <v>0</v>
      </c>
      <c r="AP469">
        <v>20080228</v>
      </c>
      <c r="AQ469" t="s">
        <v>3204</v>
      </c>
      <c r="AR469" t="s">
        <v>76</v>
      </c>
      <c r="AU469" t="s">
        <v>3207</v>
      </c>
      <c r="AV469" t="s">
        <v>3208</v>
      </c>
      <c r="AW469" t="s">
        <v>3209</v>
      </c>
      <c r="AX469" t="s">
        <v>77</v>
      </c>
      <c r="AY469" t="s">
        <v>86</v>
      </c>
      <c r="AZ469">
        <v>6293</v>
      </c>
      <c r="BA469" t="s">
        <v>3204</v>
      </c>
      <c r="BB469" t="s">
        <v>77</v>
      </c>
      <c r="BD469" t="s">
        <v>3207</v>
      </c>
      <c r="BE469" t="s">
        <v>75</v>
      </c>
      <c r="BF469" t="s">
        <v>75</v>
      </c>
      <c r="BG469" t="s">
        <v>3210</v>
      </c>
      <c r="BH469" t="s">
        <v>77</v>
      </c>
      <c r="BI469" s="1">
        <v>38762</v>
      </c>
    </row>
    <row r="470" spans="1:61">
      <c r="A470">
        <v>16757</v>
      </c>
      <c r="B470" t="s">
        <v>3211</v>
      </c>
      <c r="C470" t="s">
        <v>3197</v>
      </c>
      <c r="E470" t="s">
        <v>3198</v>
      </c>
      <c r="G470" t="s">
        <v>316</v>
      </c>
      <c r="I470" t="s">
        <v>3199</v>
      </c>
      <c r="J470" t="s">
        <v>318</v>
      </c>
      <c r="K470" t="s">
        <v>3200</v>
      </c>
      <c r="L470" t="s">
        <v>3201</v>
      </c>
      <c r="M470" t="s">
        <v>3202</v>
      </c>
      <c r="O470" t="s">
        <v>481</v>
      </c>
      <c r="P470">
        <v>500000</v>
      </c>
      <c r="Q470">
        <v>0</v>
      </c>
      <c r="R470" s="1">
        <v>38657</v>
      </c>
      <c r="S470" t="s">
        <v>79</v>
      </c>
      <c r="T470" t="s">
        <v>71</v>
      </c>
      <c r="U470" t="s">
        <v>72</v>
      </c>
      <c r="V470" t="s">
        <v>101</v>
      </c>
      <c r="W470" t="s">
        <v>3943</v>
      </c>
      <c r="X470" t="s">
        <v>77</v>
      </c>
      <c r="Z470">
        <v>180000000</v>
      </c>
      <c r="AA470" t="s">
        <v>76</v>
      </c>
      <c r="AB470">
        <v>2</v>
      </c>
      <c r="AC470">
        <v>20</v>
      </c>
      <c r="AD470" t="s">
        <v>77</v>
      </c>
      <c r="AE470" t="s">
        <v>75</v>
      </c>
      <c r="AF470" t="s">
        <v>77</v>
      </c>
      <c r="AG470" t="s">
        <v>79</v>
      </c>
      <c r="AH470" t="s">
        <v>79</v>
      </c>
      <c r="AI470">
        <v>30</v>
      </c>
      <c r="AJ470">
        <v>0</v>
      </c>
      <c r="AK470" t="s">
        <v>3212</v>
      </c>
      <c r="AL470" t="s">
        <v>1215</v>
      </c>
      <c r="AM470" s="1">
        <v>38898</v>
      </c>
      <c r="AN470">
        <v>10000000</v>
      </c>
      <c r="AP470">
        <v>20080228</v>
      </c>
      <c r="AQ470" t="s">
        <v>76</v>
      </c>
      <c r="AR470" t="s">
        <v>76</v>
      </c>
      <c r="AU470" t="s">
        <v>3207</v>
      </c>
      <c r="AV470" t="s">
        <v>3213</v>
      </c>
      <c r="AW470" t="s">
        <v>2675</v>
      </c>
      <c r="AX470" t="s">
        <v>77</v>
      </c>
      <c r="AY470" t="s">
        <v>86</v>
      </c>
      <c r="AZ470">
        <v>6293</v>
      </c>
      <c r="BA470" t="s">
        <v>76</v>
      </c>
      <c r="BB470" t="s">
        <v>77</v>
      </c>
      <c r="BD470" t="s">
        <v>3207</v>
      </c>
      <c r="BE470" t="s">
        <v>75</v>
      </c>
      <c r="BF470" t="s">
        <v>75</v>
      </c>
      <c r="BG470" t="s">
        <v>3210</v>
      </c>
      <c r="BH470" t="s">
        <v>77</v>
      </c>
      <c r="BI470" s="1">
        <v>38762</v>
      </c>
    </row>
    <row r="471" spans="1:61">
      <c r="A471">
        <v>22830</v>
      </c>
      <c r="B471" t="s">
        <v>3214</v>
      </c>
      <c r="C471" t="s">
        <v>3215</v>
      </c>
      <c r="D471" t="s">
        <v>3216</v>
      </c>
      <c r="E471" t="s">
        <v>3217</v>
      </c>
      <c r="F471" t="s">
        <v>3218</v>
      </c>
      <c r="G471" t="s">
        <v>3219</v>
      </c>
      <c r="H471" t="s">
        <v>245</v>
      </c>
      <c r="I471">
        <v>2482</v>
      </c>
      <c r="J471" t="s">
        <v>65</v>
      </c>
      <c r="K471" t="s">
        <v>3220</v>
      </c>
      <c r="L471" t="s">
        <v>3221</v>
      </c>
      <c r="M471" t="s">
        <v>3222</v>
      </c>
      <c r="O471" t="s">
        <v>69</v>
      </c>
      <c r="P471">
        <v>250000</v>
      </c>
      <c r="Q471">
        <v>50000</v>
      </c>
      <c r="R471" s="1">
        <v>39114</v>
      </c>
      <c r="S471" t="s">
        <v>79</v>
      </c>
      <c r="T471" t="s">
        <v>71</v>
      </c>
      <c r="U471" t="s">
        <v>72</v>
      </c>
      <c r="V471" t="s">
        <v>101</v>
      </c>
      <c r="W471" t="s">
        <v>3223</v>
      </c>
      <c r="X471" t="s">
        <v>77</v>
      </c>
      <c r="Y471">
        <v>2.8</v>
      </c>
      <c r="Z471">
        <v>2700000</v>
      </c>
      <c r="AA471" t="s">
        <v>76</v>
      </c>
      <c r="AB471">
        <v>1.5</v>
      </c>
      <c r="AC471">
        <v>20</v>
      </c>
      <c r="AD471" t="s">
        <v>77</v>
      </c>
      <c r="AE471" t="s">
        <v>75</v>
      </c>
      <c r="AF471" t="s">
        <v>77</v>
      </c>
      <c r="AG471" t="s">
        <v>79</v>
      </c>
      <c r="AH471" t="s">
        <v>70</v>
      </c>
      <c r="AI471">
        <v>30</v>
      </c>
      <c r="AJ471" t="s">
        <v>104</v>
      </c>
      <c r="AK471" t="s">
        <v>3224</v>
      </c>
      <c r="AL471" t="s">
        <v>3225</v>
      </c>
      <c r="AN471">
        <v>1000000</v>
      </c>
      <c r="AO471">
        <v>2008007</v>
      </c>
      <c r="AP471">
        <v>20080630</v>
      </c>
      <c r="AQ471" t="s">
        <v>76</v>
      </c>
      <c r="AR471" t="s">
        <v>76</v>
      </c>
      <c r="AU471" t="s">
        <v>1726</v>
      </c>
      <c r="AW471" t="s">
        <v>3226</v>
      </c>
      <c r="AX471" t="s">
        <v>77</v>
      </c>
      <c r="AY471" t="s">
        <v>158</v>
      </c>
      <c r="AZ471">
        <v>7607</v>
      </c>
      <c r="BA471" t="s">
        <v>76</v>
      </c>
      <c r="BB471" t="s">
        <v>75</v>
      </c>
      <c r="BE471" t="s">
        <v>77</v>
      </c>
      <c r="BF471" t="s">
        <v>75</v>
      </c>
      <c r="BG471" t="s">
        <v>88</v>
      </c>
      <c r="BH471" t="s">
        <v>75</v>
      </c>
      <c r="BI471" s="1">
        <v>39531</v>
      </c>
    </row>
    <row r="472" spans="1:61">
      <c r="A472">
        <v>18719</v>
      </c>
      <c r="B472" t="s">
        <v>3227</v>
      </c>
      <c r="C472" t="s">
        <v>3228</v>
      </c>
      <c r="E472" t="s">
        <v>3229</v>
      </c>
      <c r="G472" t="s">
        <v>316</v>
      </c>
      <c r="I472" t="s">
        <v>3230</v>
      </c>
      <c r="J472" t="s">
        <v>318</v>
      </c>
      <c r="K472" t="s">
        <v>3231</v>
      </c>
      <c r="M472" t="s">
        <v>3232</v>
      </c>
      <c r="O472" t="s">
        <v>363</v>
      </c>
      <c r="P472">
        <v>250000</v>
      </c>
      <c r="Q472">
        <v>50000</v>
      </c>
      <c r="R472" s="1">
        <v>38908</v>
      </c>
      <c r="S472" t="s">
        <v>79</v>
      </c>
      <c r="T472" t="s">
        <v>71</v>
      </c>
      <c r="U472" t="s">
        <v>72</v>
      </c>
      <c r="V472" t="s">
        <v>101</v>
      </c>
      <c r="W472" t="s">
        <v>3944</v>
      </c>
      <c r="X472" t="s">
        <v>77</v>
      </c>
      <c r="Y472">
        <v>50</v>
      </c>
      <c r="Z472">
        <v>140000000</v>
      </c>
      <c r="AA472" t="s">
        <v>76</v>
      </c>
      <c r="AB472">
        <v>2</v>
      </c>
      <c r="AC472">
        <v>20</v>
      </c>
      <c r="AD472" t="s">
        <v>77</v>
      </c>
      <c r="AE472" t="s">
        <v>75</v>
      </c>
      <c r="AF472" t="s">
        <v>77</v>
      </c>
      <c r="AG472" t="s">
        <v>79</v>
      </c>
      <c r="AH472" t="s">
        <v>79</v>
      </c>
      <c r="AI472">
        <v>30</v>
      </c>
      <c r="AJ472">
        <v>0</v>
      </c>
      <c r="AK472" t="s">
        <v>3233</v>
      </c>
      <c r="AL472" t="s">
        <v>154</v>
      </c>
      <c r="AN472">
        <v>20000000</v>
      </c>
      <c r="AO472">
        <v>2007008</v>
      </c>
      <c r="AP472">
        <v>20070731</v>
      </c>
      <c r="AQ472" t="s">
        <v>76</v>
      </c>
      <c r="AR472" t="s">
        <v>76</v>
      </c>
      <c r="AS472">
        <v>0</v>
      </c>
      <c r="AT472">
        <v>0</v>
      </c>
      <c r="AU472" t="s">
        <v>3234</v>
      </c>
      <c r="AV472" t="s">
        <v>84</v>
      </c>
      <c r="AW472" t="s">
        <v>3235</v>
      </c>
      <c r="AX472" t="s">
        <v>77</v>
      </c>
      <c r="AY472" t="s">
        <v>366</v>
      </c>
      <c r="AZ472">
        <v>6418</v>
      </c>
      <c r="BA472" t="s">
        <v>76</v>
      </c>
      <c r="BB472" t="s">
        <v>77</v>
      </c>
      <c r="BE472" t="s">
        <v>75</v>
      </c>
      <c r="BF472" t="s">
        <v>75</v>
      </c>
      <c r="BG472" t="s">
        <v>735</v>
      </c>
      <c r="BH472" t="s">
        <v>75</v>
      </c>
      <c r="BI472" s="1">
        <v>38994</v>
      </c>
    </row>
    <row r="473" spans="1:61">
      <c r="A473">
        <v>17740</v>
      </c>
      <c r="B473" t="s">
        <v>3236</v>
      </c>
      <c r="C473" t="s">
        <v>2799</v>
      </c>
      <c r="E473" t="s">
        <v>2800</v>
      </c>
      <c r="F473" t="s">
        <v>2512</v>
      </c>
      <c r="G473" t="s">
        <v>131</v>
      </c>
      <c r="H473" t="s">
        <v>132</v>
      </c>
      <c r="I473">
        <v>10022</v>
      </c>
      <c r="J473" t="s">
        <v>65</v>
      </c>
      <c r="K473" t="s">
        <v>2801</v>
      </c>
      <c r="L473" t="s">
        <v>2802</v>
      </c>
      <c r="M473" t="s">
        <v>2803</v>
      </c>
      <c r="N473" t="s">
        <v>2804</v>
      </c>
      <c r="O473" t="s">
        <v>481</v>
      </c>
      <c r="P473">
        <v>1000000</v>
      </c>
      <c r="R473" s="1">
        <v>38047</v>
      </c>
      <c r="S473" t="s">
        <v>79</v>
      </c>
      <c r="T473" t="s">
        <v>71</v>
      </c>
      <c r="U473" t="s">
        <v>72</v>
      </c>
      <c r="V473" t="s">
        <v>73</v>
      </c>
      <c r="W473" t="s">
        <v>3237</v>
      </c>
      <c r="X473" t="s">
        <v>77</v>
      </c>
      <c r="Y473">
        <v>340</v>
      </c>
      <c r="Z473">
        <v>11000000000</v>
      </c>
      <c r="AA473" t="s">
        <v>76</v>
      </c>
      <c r="AB473">
        <v>2</v>
      </c>
      <c r="AC473">
        <v>20</v>
      </c>
      <c r="AD473" t="s">
        <v>77</v>
      </c>
      <c r="AE473" t="s">
        <v>75</v>
      </c>
      <c r="AF473" t="s">
        <v>77</v>
      </c>
      <c r="AG473" t="s">
        <v>79</v>
      </c>
      <c r="AH473" t="s">
        <v>70</v>
      </c>
      <c r="AI473">
        <v>90</v>
      </c>
      <c r="AJ473" t="s">
        <v>104</v>
      </c>
      <c r="AK473" t="s">
        <v>2806</v>
      </c>
      <c r="AO473">
        <v>2008007</v>
      </c>
      <c r="AP473">
        <v>20080630</v>
      </c>
      <c r="AQ473" t="s">
        <v>76</v>
      </c>
      <c r="AR473" t="s">
        <v>76</v>
      </c>
      <c r="AS473">
        <v>0</v>
      </c>
      <c r="AT473">
        <v>0</v>
      </c>
      <c r="AU473" t="s">
        <v>84</v>
      </c>
      <c r="AV473" t="s">
        <v>84</v>
      </c>
      <c r="AW473" t="s">
        <v>418</v>
      </c>
      <c r="AX473" t="s">
        <v>77</v>
      </c>
      <c r="AY473" t="s">
        <v>86</v>
      </c>
      <c r="AZ473">
        <v>3774</v>
      </c>
      <c r="BA473" t="s">
        <v>76</v>
      </c>
      <c r="BB473" t="s">
        <v>77</v>
      </c>
      <c r="BE473" t="s">
        <v>77</v>
      </c>
      <c r="BF473" t="s">
        <v>75</v>
      </c>
      <c r="BG473" t="s">
        <v>88</v>
      </c>
      <c r="BH473" t="s">
        <v>75</v>
      </c>
      <c r="BI473" s="1">
        <v>39160</v>
      </c>
    </row>
    <row r="474" spans="1:61">
      <c r="A474">
        <v>19653</v>
      </c>
      <c r="B474" t="s">
        <v>3238</v>
      </c>
      <c r="C474" t="s">
        <v>2799</v>
      </c>
      <c r="E474" t="s">
        <v>2800</v>
      </c>
      <c r="F474" t="s">
        <v>2512</v>
      </c>
      <c r="G474" t="s">
        <v>131</v>
      </c>
      <c r="H474" t="s">
        <v>132</v>
      </c>
      <c r="I474">
        <v>10022</v>
      </c>
      <c r="J474" t="s">
        <v>65</v>
      </c>
      <c r="K474" t="s">
        <v>2801</v>
      </c>
      <c r="L474" t="s">
        <v>2802</v>
      </c>
      <c r="M474" t="s">
        <v>2803</v>
      </c>
      <c r="N474" t="s">
        <v>2804</v>
      </c>
      <c r="O474" t="s">
        <v>69</v>
      </c>
      <c r="P474">
        <v>1000000</v>
      </c>
      <c r="R474" s="1">
        <v>38718</v>
      </c>
      <c r="S474" t="s">
        <v>79</v>
      </c>
      <c r="T474" t="s">
        <v>71</v>
      </c>
      <c r="U474" t="s">
        <v>72</v>
      </c>
      <c r="V474" t="s">
        <v>73</v>
      </c>
      <c r="W474" t="s">
        <v>3239</v>
      </c>
      <c r="X474" t="s">
        <v>77</v>
      </c>
      <c r="Y474">
        <v>55</v>
      </c>
      <c r="Z474">
        <v>11000000000</v>
      </c>
      <c r="AA474" t="s">
        <v>76</v>
      </c>
      <c r="AB474">
        <v>2</v>
      </c>
      <c r="AC474">
        <v>20</v>
      </c>
      <c r="AD474" t="s">
        <v>77</v>
      </c>
      <c r="AE474" t="s">
        <v>75</v>
      </c>
      <c r="AF474" t="s">
        <v>77</v>
      </c>
      <c r="AG474" t="s">
        <v>79</v>
      </c>
      <c r="AH474" t="s">
        <v>70</v>
      </c>
      <c r="AI474">
        <v>45</v>
      </c>
      <c r="AJ474" t="s">
        <v>104</v>
      </c>
      <c r="AN474">
        <v>0</v>
      </c>
      <c r="AO474">
        <v>2008007</v>
      </c>
      <c r="AP474">
        <v>20080630</v>
      </c>
      <c r="AQ474" t="s">
        <v>76</v>
      </c>
      <c r="AR474" t="s">
        <v>76</v>
      </c>
      <c r="AS474">
        <v>0</v>
      </c>
      <c r="AT474">
        <v>0</v>
      </c>
      <c r="AU474" t="s">
        <v>84</v>
      </c>
      <c r="AV474" t="s">
        <v>84</v>
      </c>
      <c r="AW474" t="s">
        <v>2807</v>
      </c>
      <c r="AX474" t="s">
        <v>77</v>
      </c>
      <c r="AY474" t="s">
        <v>86</v>
      </c>
      <c r="AZ474">
        <v>3774</v>
      </c>
      <c r="BA474" t="s">
        <v>76</v>
      </c>
      <c r="BB474" t="s">
        <v>75</v>
      </c>
      <c r="BC474" t="s">
        <v>3236</v>
      </c>
      <c r="BE474" t="s">
        <v>75</v>
      </c>
      <c r="BF474" t="s">
        <v>75</v>
      </c>
      <c r="BG474" t="s">
        <v>88</v>
      </c>
      <c r="BH474" t="s">
        <v>75</v>
      </c>
      <c r="BI474" s="1">
        <v>39108</v>
      </c>
    </row>
    <row r="475" spans="1:61">
      <c r="A475">
        <v>14085</v>
      </c>
      <c r="B475" t="s">
        <v>3240</v>
      </c>
      <c r="C475" t="s">
        <v>3241</v>
      </c>
      <c r="D475" t="s">
        <v>3242</v>
      </c>
      <c r="E475" t="s">
        <v>3243</v>
      </c>
      <c r="F475" t="s">
        <v>3244</v>
      </c>
      <c r="G475" t="s">
        <v>694</v>
      </c>
      <c r="H475" t="s">
        <v>695</v>
      </c>
      <c r="I475">
        <v>60661</v>
      </c>
      <c r="J475" t="s">
        <v>65</v>
      </c>
      <c r="K475" t="s">
        <v>3245</v>
      </c>
      <c r="L475" t="s">
        <v>3246</v>
      </c>
      <c r="M475" t="s">
        <v>3247</v>
      </c>
      <c r="O475" t="s">
        <v>809</v>
      </c>
      <c r="P475">
        <v>1000000</v>
      </c>
      <c r="Q475">
        <v>100000</v>
      </c>
      <c r="R475" s="1">
        <v>37591</v>
      </c>
      <c r="S475" t="s">
        <v>79</v>
      </c>
      <c r="T475" t="s">
        <v>71</v>
      </c>
      <c r="U475" t="s">
        <v>72</v>
      </c>
      <c r="V475" t="s">
        <v>101</v>
      </c>
      <c r="W475" t="s">
        <v>3945</v>
      </c>
      <c r="X475" t="s">
        <v>77</v>
      </c>
      <c r="Y475">
        <v>111.292</v>
      </c>
      <c r="Z475">
        <v>124058000</v>
      </c>
      <c r="AA475" t="s">
        <v>76</v>
      </c>
      <c r="AB475">
        <v>1.5</v>
      </c>
      <c r="AC475">
        <v>10</v>
      </c>
      <c r="AD475" t="s">
        <v>77</v>
      </c>
      <c r="AE475" t="s">
        <v>75</v>
      </c>
      <c r="AF475" t="s">
        <v>77</v>
      </c>
      <c r="AG475" t="s">
        <v>79</v>
      </c>
      <c r="AH475" t="s">
        <v>70</v>
      </c>
      <c r="AI475">
        <v>90</v>
      </c>
      <c r="AJ475" t="s">
        <v>104</v>
      </c>
      <c r="AK475" t="s">
        <v>3248</v>
      </c>
      <c r="AL475" t="s">
        <v>494</v>
      </c>
      <c r="AM475" s="1">
        <v>38352</v>
      </c>
      <c r="AN475">
        <v>1000000</v>
      </c>
      <c r="AO475">
        <v>2008007</v>
      </c>
      <c r="AP475">
        <v>20080630</v>
      </c>
      <c r="AQ475" t="s">
        <v>76</v>
      </c>
      <c r="AR475" t="s">
        <v>76</v>
      </c>
      <c r="AS475">
        <v>0</v>
      </c>
      <c r="AT475">
        <v>0</v>
      </c>
      <c r="AU475" t="s">
        <v>84</v>
      </c>
      <c r="AV475" t="s">
        <v>84</v>
      </c>
      <c r="AX475" t="s">
        <v>77</v>
      </c>
      <c r="AY475" t="s">
        <v>366</v>
      </c>
      <c r="AZ475">
        <v>5596</v>
      </c>
      <c r="BA475" t="s">
        <v>76</v>
      </c>
      <c r="BB475" t="s">
        <v>77</v>
      </c>
      <c r="BD475" t="s">
        <v>3249</v>
      </c>
      <c r="BE475" t="s">
        <v>77</v>
      </c>
      <c r="BF475" t="s">
        <v>75</v>
      </c>
      <c r="BG475" t="s">
        <v>238</v>
      </c>
      <c r="BH475" t="s">
        <v>75</v>
      </c>
      <c r="BI475" s="1">
        <v>38447</v>
      </c>
    </row>
    <row r="476" spans="1:61">
      <c r="A476">
        <v>17242</v>
      </c>
      <c r="B476" t="s">
        <v>3250</v>
      </c>
      <c r="C476" t="s">
        <v>3251</v>
      </c>
      <c r="E476" t="s">
        <v>3252</v>
      </c>
      <c r="F476" t="s">
        <v>877</v>
      </c>
      <c r="G476" t="s">
        <v>131</v>
      </c>
      <c r="H476" t="s">
        <v>132</v>
      </c>
      <c r="I476">
        <v>10019</v>
      </c>
      <c r="J476" t="s">
        <v>65</v>
      </c>
      <c r="K476" t="s">
        <v>3253</v>
      </c>
      <c r="L476" t="s">
        <v>3254</v>
      </c>
      <c r="M476" t="s">
        <v>3255</v>
      </c>
      <c r="O476" t="s">
        <v>69</v>
      </c>
      <c r="P476">
        <v>500000</v>
      </c>
      <c r="Q476">
        <v>100000</v>
      </c>
      <c r="R476" s="1">
        <v>38657</v>
      </c>
      <c r="S476" t="s">
        <v>79</v>
      </c>
      <c r="T476" t="s">
        <v>71</v>
      </c>
      <c r="U476" t="s">
        <v>72</v>
      </c>
      <c r="V476" t="s">
        <v>73</v>
      </c>
      <c r="W476" t="s">
        <v>3946</v>
      </c>
      <c r="X476" t="s">
        <v>77</v>
      </c>
      <c r="Y476">
        <v>24</v>
      </c>
      <c r="Z476">
        <v>64000000</v>
      </c>
      <c r="AA476" t="s">
        <v>76</v>
      </c>
      <c r="AB476">
        <v>2</v>
      </c>
      <c r="AC476">
        <v>20</v>
      </c>
      <c r="AD476" t="s">
        <v>77</v>
      </c>
      <c r="AE476" t="s">
        <v>75</v>
      </c>
      <c r="AF476" t="s">
        <v>77</v>
      </c>
      <c r="AG476" t="s">
        <v>79</v>
      </c>
      <c r="AH476" t="s">
        <v>70</v>
      </c>
      <c r="AI476">
        <v>60</v>
      </c>
      <c r="AJ476">
        <v>0</v>
      </c>
      <c r="AK476" t="s">
        <v>2471</v>
      </c>
      <c r="AL476" t="s">
        <v>3256</v>
      </c>
      <c r="AO476">
        <v>2008004</v>
      </c>
      <c r="AP476">
        <v>20070831</v>
      </c>
      <c r="AQ476" t="s">
        <v>76</v>
      </c>
      <c r="AR476" t="s">
        <v>76</v>
      </c>
      <c r="AS476">
        <v>0</v>
      </c>
      <c r="AT476">
        <v>0</v>
      </c>
      <c r="AU476" t="s">
        <v>3257</v>
      </c>
      <c r="AV476" t="s">
        <v>84</v>
      </c>
      <c r="AW476" t="s">
        <v>3258</v>
      </c>
      <c r="AX476" t="s">
        <v>77</v>
      </c>
      <c r="AY476" t="s">
        <v>86</v>
      </c>
      <c r="AZ476">
        <v>6405</v>
      </c>
      <c r="BA476" t="s">
        <v>76</v>
      </c>
      <c r="BB476" t="s">
        <v>75</v>
      </c>
      <c r="BD476" t="s">
        <v>3257</v>
      </c>
      <c r="BE476" t="s">
        <v>77</v>
      </c>
      <c r="BF476" t="s">
        <v>75</v>
      </c>
      <c r="BG476" t="s">
        <v>88</v>
      </c>
      <c r="BH476" t="s">
        <v>75</v>
      </c>
      <c r="BI476" s="1">
        <v>38840</v>
      </c>
    </row>
    <row r="477" spans="1:61">
      <c r="A477">
        <v>7624</v>
      </c>
      <c r="B477" t="s">
        <v>3259</v>
      </c>
      <c r="C477" t="s">
        <v>3260</v>
      </c>
      <c r="D477" t="s">
        <v>3261</v>
      </c>
      <c r="E477" t="s">
        <v>3262</v>
      </c>
      <c r="G477" t="s">
        <v>1029</v>
      </c>
      <c r="I477">
        <v>75116</v>
      </c>
      <c r="J477" t="s">
        <v>1030</v>
      </c>
      <c r="K477" t="s">
        <v>3263</v>
      </c>
      <c r="L477" t="s">
        <v>3264</v>
      </c>
      <c r="M477" t="s">
        <v>3265</v>
      </c>
      <c r="N477" t="s">
        <v>3266</v>
      </c>
      <c r="O477" t="s">
        <v>3267</v>
      </c>
      <c r="P477">
        <v>250000</v>
      </c>
      <c r="R477" s="1">
        <v>37343</v>
      </c>
      <c r="S477" t="s">
        <v>3268</v>
      </c>
      <c r="T477" t="s">
        <v>71</v>
      </c>
      <c r="U477" t="s">
        <v>72</v>
      </c>
      <c r="V477" t="s">
        <v>138</v>
      </c>
      <c r="W477" t="s">
        <v>3947</v>
      </c>
      <c r="X477" t="s">
        <v>77</v>
      </c>
      <c r="Y477">
        <v>82.712000000000003</v>
      </c>
      <c r="Z477">
        <v>1008000000</v>
      </c>
      <c r="AA477" t="s">
        <v>102</v>
      </c>
      <c r="AB477">
        <v>1.5</v>
      </c>
      <c r="AC477">
        <v>20</v>
      </c>
      <c r="AD477" t="s">
        <v>77</v>
      </c>
      <c r="AE477" t="s">
        <v>75</v>
      </c>
      <c r="AF477" t="s">
        <v>77</v>
      </c>
      <c r="AG477" t="s">
        <v>79</v>
      </c>
      <c r="AH477" t="s">
        <v>79</v>
      </c>
      <c r="AI477">
        <v>5</v>
      </c>
      <c r="AJ477" t="s">
        <v>467</v>
      </c>
      <c r="AK477" t="s">
        <v>3269</v>
      </c>
      <c r="AL477" t="s">
        <v>3270</v>
      </c>
      <c r="AN477">
        <v>0</v>
      </c>
      <c r="AO477">
        <v>2008003</v>
      </c>
      <c r="AP477">
        <v>20070228</v>
      </c>
      <c r="AQ477" t="s">
        <v>102</v>
      </c>
      <c r="AR477" t="s">
        <v>76</v>
      </c>
      <c r="AS477">
        <v>0</v>
      </c>
      <c r="AT477">
        <v>0</v>
      </c>
      <c r="AU477" t="s">
        <v>1132</v>
      </c>
      <c r="AW477" t="s">
        <v>3271</v>
      </c>
      <c r="AX477" t="s">
        <v>77</v>
      </c>
      <c r="AY477" t="s">
        <v>3272</v>
      </c>
      <c r="AZ477">
        <v>1337</v>
      </c>
      <c r="BA477" t="s">
        <v>102</v>
      </c>
      <c r="BB477" t="s">
        <v>77</v>
      </c>
      <c r="BD477" t="s">
        <v>3269</v>
      </c>
      <c r="BE477" t="s">
        <v>75</v>
      </c>
      <c r="BF477" t="s">
        <v>75</v>
      </c>
      <c r="BG477" t="s">
        <v>109</v>
      </c>
      <c r="BH477" t="s">
        <v>75</v>
      </c>
      <c r="BI477" s="1">
        <v>37531</v>
      </c>
    </row>
    <row r="478" spans="1:61">
      <c r="A478">
        <v>12191</v>
      </c>
      <c r="B478" t="s">
        <v>3273</v>
      </c>
      <c r="C478" t="s">
        <v>3274</v>
      </c>
      <c r="D478" t="s">
        <v>3275</v>
      </c>
      <c r="E478" t="s">
        <v>3276</v>
      </c>
      <c r="F478" t="s">
        <v>1797</v>
      </c>
      <c r="G478" t="s">
        <v>3277</v>
      </c>
      <c r="H478" t="s">
        <v>3278</v>
      </c>
      <c r="I478">
        <v>85259</v>
      </c>
      <c r="J478" t="s">
        <v>65</v>
      </c>
      <c r="K478" t="s">
        <v>3279</v>
      </c>
      <c r="L478" t="s">
        <v>3280</v>
      </c>
      <c r="M478" t="s">
        <v>3281</v>
      </c>
      <c r="N478" t="s">
        <v>3275</v>
      </c>
      <c r="O478" t="s">
        <v>3282</v>
      </c>
      <c r="P478">
        <v>250000</v>
      </c>
      <c r="Q478">
        <v>50000</v>
      </c>
      <c r="R478" s="1">
        <v>37347</v>
      </c>
      <c r="S478" t="s">
        <v>79</v>
      </c>
      <c r="T478" t="s">
        <v>71</v>
      </c>
      <c r="U478" t="s">
        <v>72</v>
      </c>
      <c r="V478" t="s">
        <v>153</v>
      </c>
      <c r="W478" t="s">
        <v>3948</v>
      </c>
      <c r="X478" t="s">
        <v>75</v>
      </c>
      <c r="Y478">
        <v>48.6</v>
      </c>
      <c r="Z478">
        <v>182000000</v>
      </c>
      <c r="AA478" t="s">
        <v>76</v>
      </c>
      <c r="AB478">
        <v>1</v>
      </c>
      <c r="AC478">
        <v>20</v>
      </c>
      <c r="AD478" t="s">
        <v>75</v>
      </c>
      <c r="AE478" t="s">
        <v>75</v>
      </c>
      <c r="AF478" t="s">
        <v>77</v>
      </c>
      <c r="AG478" t="s">
        <v>79</v>
      </c>
      <c r="AH478" t="s">
        <v>79</v>
      </c>
      <c r="AI478">
        <v>30</v>
      </c>
      <c r="AJ478">
        <v>0</v>
      </c>
      <c r="AL478" t="s">
        <v>3283</v>
      </c>
      <c r="AM478" s="1">
        <v>38352</v>
      </c>
      <c r="AN478">
        <v>250000</v>
      </c>
      <c r="AO478">
        <v>2008007</v>
      </c>
      <c r="AP478">
        <v>20080731</v>
      </c>
      <c r="AQ478" t="s">
        <v>76</v>
      </c>
      <c r="AR478" t="s">
        <v>76</v>
      </c>
      <c r="AS478">
        <v>0</v>
      </c>
      <c r="AT478">
        <v>0</v>
      </c>
      <c r="AU478" t="s">
        <v>84</v>
      </c>
      <c r="AV478" t="s">
        <v>3284</v>
      </c>
      <c r="AW478" t="s">
        <v>3285</v>
      </c>
      <c r="AX478" t="s">
        <v>77</v>
      </c>
      <c r="AY478" t="s">
        <v>86</v>
      </c>
      <c r="AZ478">
        <v>4595</v>
      </c>
      <c r="BA478" t="s">
        <v>76</v>
      </c>
      <c r="BB478" t="s">
        <v>75</v>
      </c>
      <c r="BE478" t="s">
        <v>77</v>
      </c>
      <c r="BF478" t="s">
        <v>75</v>
      </c>
      <c r="BG478" t="s">
        <v>88</v>
      </c>
      <c r="BH478" t="s">
        <v>75</v>
      </c>
      <c r="BI478" s="1">
        <v>38289</v>
      </c>
    </row>
    <row r="479" spans="1:61">
      <c r="A479">
        <v>11650</v>
      </c>
      <c r="B479" t="s">
        <v>1671</v>
      </c>
      <c r="C479" t="s">
        <v>1660</v>
      </c>
      <c r="D479" t="s">
        <v>1661</v>
      </c>
      <c r="E479" t="s">
        <v>1662</v>
      </c>
      <c r="G479" t="s">
        <v>1663</v>
      </c>
      <c r="H479" t="s">
        <v>132</v>
      </c>
      <c r="I479">
        <v>10595</v>
      </c>
      <c r="J479" t="s">
        <v>65</v>
      </c>
      <c r="K479" t="s">
        <v>1664</v>
      </c>
      <c r="L479" t="s">
        <v>1665</v>
      </c>
      <c r="M479" t="s">
        <v>1666</v>
      </c>
      <c r="N479" t="s">
        <v>1667</v>
      </c>
      <c r="O479" t="s">
        <v>2732</v>
      </c>
      <c r="P479">
        <v>500000</v>
      </c>
      <c r="Q479">
        <v>100000</v>
      </c>
      <c r="R479" s="1">
        <v>35065</v>
      </c>
      <c r="S479" t="s">
        <v>79</v>
      </c>
      <c r="T479" t="s">
        <v>71</v>
      </c>
      <c r="U479" t="s">
        <v>72</v>
      </c>
      <c r="V479" t="s">
        <v>138</v>
      </c>
      <c r="W479" t="s">
        <v>3286</v>
      </c>
      <c r="X479" t="s">
        <v>77</v>
      </c>
      <c r="Y479">
        <v>75.894000000000005</v>
      </c>
      <c r="Z479">
        <v>1497300000</v>
      </c>
      <c r="AA479" t="s">
        <v>76</v>
      </c>
      <c r="AB479">
        <v>1</v>
      </c>
      <c r="AC479">
        <v>20</v>
      </c>
      <c r="AD479" t="s">
        <v>77</v>
      </c>
      <c r="AE479" t="s">
        <v>75</v>
      </c>
      <c r="AF479" t="s">
        <v>77</v>
      </c>
      <c r="AG479" t="s">
        <v>79</v>
      </c>
      <c r="AH479" t="s">
        <v>79</v>
      </c>
      <c r="AI479">
        <v>5</v>
      </c>
      <c r="AJ479">
        <v>0</v>
      </c>
      <c r="AK479" t="s">
        <v>1088</v>
      </c>
      <c r="AL479" t="s">
        <v>154</v>
      </c>
      <c r="AO479">
        <v>2008007</v>
      </c>
      <c r="AP479">
        <v>20080531</v>
      </c>
      <c r="AQ479" t="s">
        <v>76</v>
      </c>
      <c r="AR479" t="s">
        <v>76</v>
      </c>
      <c r="AS479">
        <v>0</v>
      </c>
      <c r="AT479">
        <v>0</v>
      </c>
      <c r="AU479" t="s">
        <v>3287</v>
      </c>
      <c r="AV479" t="s">
        <v>84</v>
      </c>
      <c r="AW479" t="s">
        <v>3288</v>
      </c>
      <c r="AX479" t="s">
        <v>77</v>
      </c>
      <c r="AY479" t="s">
        <v>143</v>
      </c>
      <c r="AZ479">
        <v>933</v>
      </c>
      <c r="BA479" t="s">
        <v>76</v>
      </c>
      <c r="BB479" t="s">
        <v>77</v>
      </c>
      <c r="BE479" t="s">
        <v>77</v>
      </c>
      <c r="BF479" t="s">
        <v>75</v>
      </c>
      <c r="BG479" t="s">
        <v>238</v>
      </c>
      <c r="BH479" t="s">
        <v>75</v>
      </c>
      <c r="BI479" s="1">
        <v>39486</v>
      </c>
    </row>
    <row r="480" spans="1:61">
      <c r="A480">
        <v>3101</v>
      </c>
      <c r="B480" t="s">
        <v>3289</v>
      </c>
      <c r="C480" t="s">
        <v>1576</v>
      </c>
      <c r="D480" t="s">
        <v>1577</v>
      </c>
      <c r="E480" t="s">
        <v>1578</v>
      </c>
      <c r="F480" t="s">
        <v>148</v>
      </c>
      <c r="G480" t="s">
        <v>131</v>
      </c>
      <c r="H480" t="s">
        <v>132</v>
      </c>
      <c r="I480">
        <v>10003</v>
      </c>
      <c r="J480" t="s">
        <v>65</v>
      </c>
      <c r="K480" t="s">
        <v>1579</v>
      </c>
      <c r="L480" t="s">
        <v>1580</v>
      </c>
      <c r="M480" t="s">
        <v>1581</v>
      </c>
      <c r="O480" t="s">
        <v>69</v>
      </c>
      <c r="P480">
        <v>1000000</v>
      </c>
      <c r="Q480">
        <v>0</v>
      </c>
      <c r="R480" s="1">
        <v>35551</v>
      </c>
      <c r="S480" t="s">
        <v>79</v>
      </c>
      <c r="T480" t="s">
        <v>71</v>
      </c>
      <c r="U480" t="s">
        <v>72</v>
      </c>
      <c r="V480" t="s">
        <v>303</v>
      </c>
      <c r="W480" t="s">
        <v>3949</v>
      </c>
      <c r="X480" t="s">
        <v>75</v>
      </c>
      <c r="Y480">
        <v>2.7</v>
      </c>
      <c r="Z480">
        <v>300000000</v>
      </c>
      <c r="AA480" t="s">
        <v>76</v>
      </c>
      <c r="AB480">
        <v>1</v>
      </c>
      <c r="AC480">
        <v>25</v>
      </c>
      <c r="AD480" t="s">
        <v>77</v>
      </c>
      <c r="AE480" t="s">
        <v>75</v>
      </c>
      <c r="AF480" t="s">
        <v>77</v>
      </c>
      <c r="AG480" t="s">
        <v>79</v>
      </c>
      <c r="AH480" t="s">
        <v>70</v>
      </c>
      <c r="AI480">
        <v>180</v>
      </c>
      <c r="AJ480" t="s">
        <v>482</v>
      </c>
      <c r="AL480" t="s">
        <v>106</v>
      </c>
      <c r="AM480" s="1">
        <v>37986</v>
      </c>
      <c r="AN480">
        <v>1000000</v>
      </c>
      <c r="AO480">
        <v>2007012</v>
      </c>
      <c r="AP480">
        <v>20071231</v>
      </c>
      <c r="AQ480" t="s">
        <v>76</v>
      </c>
      <c r="AR480" t="s">
        <v>76</v>
      </c>
      <c r="AS480">
        <v>0</v>
      </c>
      <c r="AT480">
        <v>0</v>
      </c>
      <c r="AU480" t="s">
        <v>609</v>
      </c>
      <c r="AV480" t="s">
        <v>84</v>
      </c>
      <c r="AW480" t="s">
        <v>1419</v>
      </c>
      <c r="AX480" t="s">
        <v>77</v>
      </c>
      <c r="AY480" t="s">
        <v>158</v>
      </c>
      <c r="AZ480">
        <v>1325</v>
      </c>
      <c r="BA480" t="s">
        <v>76</v>
      </c>
      <c r="BB480" t="s">
        <v>75</v>
      </c>
      <c r="BE480" t="s">
        <v>75</v>
      </c>
      <c r="BF480" t="s">
        <v>75</v>
      </c>
      <c r="BG480" t="s">
        <v>88</v>
      </c>
      <c r="BH480" t="s">
        <v>75</v>
      </c>
      <c r="BI480" s="1">
        <v>35582</v>
      </c>
    </row>
    <row r="481" spans="1:61">
      <c r="A481">
        <v>16728</v>
      </c>
      <c r="B481" t="s">
        <v>3290</v>
      </c>
      <c r="C481" t="s">
        <v>3291</v>
      </c>
      <c r="D481" t="s">
        <v>3292</v>
      </c>
      <c r="E481" t="s">
        <v>3293</v>
      </c>
      <c r="F481" t="s">
        <v>706</v>
      </c>
      <c r="G481" t="s">
        <v>131</v>
      </c>
      <c r="H481" t="s">
        <v>132</v>
      </c>
      <c r="I481">
        <v>10017</v>
      </c>
      <c r="J481" t="s">
        <v>65</v>
      </c>
      <c r="K481" t="s">
        <v>3294</v>
      </c>
      <c r="L481" t="s">
        <v>3295</v>
      </c>
      <c r="M481" t="s">
        <v>3296</v>
      </c>
      <c r="N481" t="s">
        <v>3297</v>
      </c>
      <c r="O481" t="s">
        <v>1156</v>
      </c>
      <c r="P481">
        <v>1000000</v>
      </c>
      <c r="Q481">
        <v>100000</v>
      </c>
      <c r="R481" s="1">
        <v>37742</v>
      </c>
      <c r="S481" t="s">
        <v>79</v>
      </c>
      <c r="T481" t="s">
        <v>71</v>
      </c>
      <c r="U481" t="s">
        <v>72</v>
      </c>
      <c r="V481" t="s">
        <v>153</v>
      </c>
      <c r="W481" t="s">
        <v>3298</v>
      </c>
      <c r="X481" t="s">
        <v>177</v>
      </c>
      <c r="Z481">
        <v>22770000000</v>
      </c>
      <c r="AA481" t="s">
        <v>76</v>
      </c>
      <c r="AB481">
        <v>1</v>
      </c>
      <c r="AC481">
        <v>20</v>
      </c>
      <c r="AD481" t="s">
        <v>77</v>
      </c>
      <c r="AE481" t="s">
        <v>75</v>
      </c>
      <c r="AF481" t="s">
        <v>77</v>
      </c>
      <c r="AG481" t="s">
        <v>79</v>
      </c>
      <c r="AH481" t="s">
        <v>70</v>
      </c>
      <c r="AI481">
        <v>90</v>
      </c>
      <c r="AJ481" t="s">
        <v>104</v>
      </c>
      <c r="AK481" t="s">
        <v>3299</v>
      </c>
      <c r="AL481" t="s">
        <v>463</v>
      </c>
      <c r="AM481" s="1">
        <v>39447</v>
      </c>
      <c r="AN481">
        <v>0</v>
      </c>
      <c r="AP481">
        <v>20080630</v>
      </c>
      <c r="AQ481" t="s">
        <v>76</v>
      </c>
      <c r="AR481" t="s">
        <v>76</v>
      </c>
      <c r="AS481">
        <v>0</v>
      </c>
      <c r="AT481">
        <v>0</v>
      </c>
      <c r="AU481" t="s">
        <v>252</v>
      </c>
      <c r="AV481" t="s">
        <v>84</v>
      </c>
      <c r="AW481" t="s">
        <v>3300</v>
      </c>
      <c r="AX481" t="s">
        <v>77</v>
      </c>
      <c r="AY481" t="s">
        <v>143</v>
      </c>
      <c r="AZ481">
        <v>1264</v>
      </c>
      <c r="BA481" t="s">
        <v>76</v>
      </c>
      <c r="BB481" t="s">
        <v>77</v>
      </c>
      <c r="BD481" t="s">
        <v>235</v>
      </c>
      <c r="BE481" t="s">
        <v>75</v>
      </c>
      <c r="BF481" t="s">
        <v>75</v>
      </c>
      <c r="BG481" t="s">
        <v>88</v>
      </c>
      <c r="BH481" t="s">
        <v>75</v>
      </c>
      <c r="BI481" s="1">
        <v>39246</v>
      </c>
    </row>
    <row r="482" spans="1:61">
      <c r="A482">
        <v>16230</v>
      </c>
      <c r="B482" t="s">
        <v>3301</v>
      </c>
      <c r="C482" t="s">
        <v>3291</v>
      </c>
      <c r="D482" t="s">
        <v>3292</v>
      </c>
      <c r="E482" t="s">
        <v>3293</v>
      </c>
      <c r="F482" t="s">
        <v>706</v>
      </c>
      <c r="G482" t="s">
        <v>131</v>
      </c>
      <c r="H482" t="s">
        <v>132</v>
      </c>
      <c r="I482">
        <v>10017</v>
      </c>
      <c r="J482" t="s">
        <v>65</v>
      </c>
      <c r="K482" t="s">
        <v>3294</v>
      </c>
      <c r="L482" t="s">
        <v>3295</v>
      </c>
      <c r="M482" t="s">
        <v>3296</v>
      </c>
      <c r="N482" t="s">
        <v>3297</v>
      </c>
      <c r="O482" t="s">
        <v>69</v>
      </c>
      <c r="P482">
        <v>1000000</v>
      </c>
      <c r="Q482">
        <v>100000</v>
      </c>
      <c r="R482" s="1">
        <v>37742</v>
      </c>
      <c r="S482" t="s">
        <v>79</v>
      </c>
      <c r="T482" t="s">
        <v>71</v>
      </c>
      <c r="U482" t="s">
        <v>72</v>
      </c>
      <c r="V482" t="s">
        <v>153</v>
      </c>
      <c r="W482" t="s">
        <v>3298</v>
      </c>
      <c r="X482" t="s">
        <v>177</v>
      </c>
      <c r="Y482">
        <v>104.301</v>
      </c>
      <c r="Z482">
        <v>22770000000</v>
      </c>
      <c r="AA482" t="s">
        <v>76</v>
      </c>
      <c r="AB482">
        <v>1</v>
      </c>
      <c r="AC482">
        <v>20</v>
      </c>
      <c r="AD482" t="s">
        <v>77</v>
      </c>
      <c r="AE482" t="s">
        <v>75</v>
      </c>
      <c r="AF482" t="s">
        <v>77</v>
      </c>
      <c r="AG482" t="s">
        <v>79</v>
      </c>
      <c r="AH482" t="s">
        <v>70</v>
      </c>
      <c r="AI482">
        <v>90</v>
      </c>
      <c r="AJ482" t="s">
        <v>104</v>
      </c>
      <c r="AK482" t="s">
        <v>3302</v>
      </c>
      <c r="AL482" t="s">
        <v>463</v>
      </c>
      <c r="AM482" s="1">
        <v>39447</v>
      </c>
      <c r="AN482">
        <v>0</v>
      </c>
      <c r="AO482">
        <v>2008007</v>
      </c>
      <c r="AP482">
        <v>20080630</v>
      </c>
      <c r="AQ482" t="s">
        <v>76</v>
      </c>
      <c r="AR482" t="s">
        <v>76</v>
      </c>
      <c r="AS482">
        <v>0</v>
      </c>
      <c r="AT482">
        <v>0</v>
      </c>
      <c r="AU482" t="s">
        <v>252</v>
      </c>
      <c r="AV482" t="s">
        <v>84</v>
      </c>
      <c r="AW482" t="s">
        <v>594</v>
      </c>
      <c r="AX482" t="s">
        <v>77</v>
      </c>
      <c r="AY482" t="s">
        <v>158</v>
      </c>
      <c r="AZ482">
        <v>1264</v>
      </c>
      <c r="BA482" t="s">
        <v>76</v>
      </c>
      <c r="BB482" t="s">
        <v>75</v>
      </c>
      <c r="BC482" t="s">
        <v>3290</v>
      </c>
      <c r="BD482" t="s">
        <v>235</v>
      </c>
      <c r="BE482" t="s">
        <v>77</v>
      </c>
      <c r="BF482" t="s">
        <v>75</v>
      </c>
      <c r="BG482" t="s">
        <v>88</v>
      </c>
      <c r="BH482" t="s">
        <v>75</v>
      </c>
      <c r="BI482" s="1">
        <v>39246</v>
      </c>
    </row>
    <row r="483" spans="1:61">
      <c r="A483">
        <v>20730</v>
      </c>
      <c r="B483" t="s">
        <v>3303</v>
      </c>
      <c r="C483" t="s">
        <v>3291</v>
      </c>
      <c r="D483" t="s">
        <v>3304</v>
      </c>
      <c r="E483" t="s">
        <v>3293</v>
      </c>
      <c r="F483" t="s">
        <v>706</v>
      </c>
      <c r="G483" t="s">
        <v>131</v>
      </c>
      <c r="H483" t="s">
        <v>132</v>
      </c>
      <c r="I483">
        <v>10017</v>
      </c>
      <c r="J483" t="s">
        <v>65</v>
      </c>
      <c r="K483" t="s">
        <v>3294</v>
      </c>
      <c r="L483" t="s">
        <v>3295</v>
      </c>
      <c r="M483" t="s">
        <v>3296</v>
      </c>
      <c r="N483" t="s">
        <v>3297</v>
      </c>
      <c r="O483" t="s">
        <v>69</v>
      </c>
      <c r="P483">
        <v>1000000</v>
      </c>
      <c r="Q483">
        <v>100000</v>
      </c>
      <c r="R483" s="1">
        <v>38261</v>
      </c>
      <c r="S483" t="s">
        <v>79</v>
      </c>
      <c r="T483" t="s">
        <v>71</v>
      </c>
      <c r="U483" t="s">
        <v>72</v>
      </c>
      <c r="V483" t="s">
        <v>73</v>
      </c>
      <c r="W483" t="s">
        <v>3305</v>
      </c>
      <c r="X483" t="s">
        <v>177</v>
      </c>
      <c r="Y483">
        <v>11.875999999999999</v>
      </c>
      <c r="Z483">
        <v>22770000000</v>
      </c>
      <c r="AA483" t="s">
        <v>76</v>
      </c>
      <c r="AB483">
        <v>1</v>
      </c>
      <c r="AC483">
        <v>20</v>
      </c>
      <c r="AD483" t="s">
        <v>77</v>
      </c>
      <c r="AE483" t="s">
        <v>75</v>
      </c>
      <c r="AF483" t="s">
        <v>77</v>
      </c>
      <c r="AG483" t="s">
        <v>79</v>
      </c>
      <c r="AH483" t="s">
        <v>70</v>
      </c>
      <c r="AI483">
        <v>90</v>
      </c>
      <c r="AJ483" t="s">
        <v>104</v>
      </c>
      <c r="AL483" t="s">
        <v>463</v>
      </c>
      <c r="AN483">
        <v>0</v>
      </c>
      <c r="AO483">
        <v>2007009</v>
      </c>
      <c r="AP483">
        <v>20080630</v>
      </c>
      <c r="AQ483" t="s">
        <v>76</v>
      </c>
      <c r="AR483" t="s">
        <v>76</v>
      </c>
      <c r="AS483">
        <v>0</v>
      </c>
      <c r="AU483" t="s">
        <v>1767</v>
      </c>
      <c r="AV483" t="s">
        <v>84</v>
      </c>
      <c r="AW483" t="s">
        <v>594</v>
      </c>
      <c r="AX483" t="s">
        <v>77</v>
      </c>
      <c r="AY483" t="s">
        <v>158</v>
      </c>
      <c r="AZ483">
        <v>1264</v>
      </c>
      <c r="BA483" t="s">
        <v>76</v>
      </c>
      <c r="BB483" t="s">
        <v>75</v>
      </c>
      <c r="BD483" t="s">
        <v>235</v>
      </c>
      <c r="BE483" t="s">
        <v>75</v>
      </c>
      <c r="BF483" t="s">
        <v>75</v>
      </c>
      <c r="BG483" t="s">
        <v>88</v>
      </c>
      <c r="BH483" t="s">
        <v>75</v>
      </c>
      <c r="BI483" s="1">
        <v>39248</v>
      </c>
    </row>
    <row r="484" spans="1:61">
      <c r="A484">
        <v>23373</v>
      </c>
      <c r="B484" t="s">
        <v>3306</v>
      </c>
      <c r="C484" t="s">
        <v>260</v>
      </c>
      <c r="E484" t="s">
        <v>262</v>
      </c>
      <c r="F484" t="s">
        <v>263</v>
      </c>
      <c r="G484" t="s">
        <v>131</v>
      </c>
      <c r="H484" t="s">
        <v>132</v>
      </c>
      <c r="I484">
        <v>10022</v>
      </c>
      <c r="J484" t="s">
        <v>65</v>
      </c>
      <c r="K484" t="s">
        <v>264</v>
      </c>
      <c r="L484" t="s">
        <v>265</v>
      </c>
      <c r="M484" t="s">
        <v>266</v>
      </c>
      <c r="O484" t="s">
        <v>267</v>
      </c>
      <c r="P484">
        <v>1000000</v>
      </c>
      <c r="Q484">
        <v>50000</v>
      </c>
      <c r="R484" s="1">
        <v>39083</v>
      </c>
      <c r="S484" t="s">
        <v>79</v>
      </c>
      <c r="T484" t="s">
        <v>71</v>
      </c>
      <c r="U484" t="s">
        <v>72</v>
      </c>
      <c r="V484" t="s">
        <v>101</v>
      </c>
      <c r="W484" t="s">
        <v>3307</v>
      </c>
      <c r="X484" t="s">
        <v>77</v>
      </c>
      <c r="Y484">
        <v>57</v>
      </c>
      <c r="Z484">
        <v>2800000000</v>
      </c>
      <c r="AA484" t="s">
        <v>76</v>
      </c>
      <c r="AB484">
        <v>1.5</v>
      </c>
      <c r="AC484">
        <v>20</v>
      </c>
      <c r="AD484" t="s">
        <v>77</v>
      </c>
      <c r="AE484" t="s">
        <v>75</v>
      </c>
      <c r="AF484" t="s">
        <v>77</v>
      </c>
      <c r="AG484" t="s">
        <v>79</v>
      </c>
      <c r="AH484" t="s">
        <v>70</v>
      </c>
      <c r="AI484">
        <v>45</v>
      </c>
      <c r="AJ484">
        <v>0</v>
      </c>
      <c r="AK484" t="s">
        <v>3308</v>
      </c>
      <c r="AL484" t="s">
        <v>123</v>
      </c>
      <c r="AM484" s="1">
        <v>39447</v>
      </c>
      <c r="AO484">
        <v>2008007</v>
      </c>
      <c r="AP484">
        <v>20080430</v>
      </c>
      <c r="AQ484" t="s">
        <v>76</v>
      </c>
      <c r="AR484" t="s">
        <v>76</v>
      </c>
      <c r="AS484">
        <v>0</v>
      </c>
      <c r="AT484">
        <v>0</v>
      </c>
      <c r="AU484" t="s">
        <v>3309</v>
      </c>
      <c r="AV484" t="s">
        <v>111</v>
      </c>
      <c r="AW484" t="s">
        <v>272</v>
      </c>
      <c r="AX484" t="s">
        <v>77</v>
      </c>
      <c r="AY484" t="s">
        <v>86</v>
      </c>
      <c r="AZ484">
        <v>1538</v>
      </c>
      <c r="BA484" t="s">
        <v>76</v>
      </c>
      <c r="BB484" t="s">
        <v>77</v>
      </c>
      <c r="BD484" t="s">
        <v>3309</v>
      </c>
      <c r="BE484" t="s">
        <v>77</v>
      </c>
      <c r="BF484" t="s">
        <v>75</v>
      </c>
      <c r="BG484" t="s">
        <v>327</v>
      </c>
      <c r="BH484" t="s">
        <v>77</v>
      </c>
      <c r="BI484" s="1">
        <v>39566</v>
      </c>
    </row>
    <row r="485" spans="1:61">
      <c r="A485">
        <v>13511</v>
      </c>
      <c r="B485" t="s">
        <v>3310</v>
      </c>
      <c r="C485" t="s">
        <v>3311</v>
      </c>
      <c r="E485" t="s">
        <v>3312</v>
      </c>
      <c r="G485" t="s">
        <v>316</v>
      </c>
      <c r="I485" t="s">
        <v>3313</v>
      </c>
      <c r="J485" t="s">
        <v>318</v>
      </c>
      <c r="K485" t="s">
        <v>3314</v>
      </c>
      <c r="L485" t="s">
        <v>3315</v>
      </c>
      <c r="M485" t="s">
        <v>3316</v>
      </c>
      <c r="N485" t="s">
        <v>3317</v>
      </c>
      <c r="O485" t="s">
        <v>363</v>
      </c>
      <c r="P485">
        <v>100000</v>
      </c>
      <c r="R485" s="1">
        <v>37196</v>
      </c>
      <c r="S485" t="s">
        <v>79</v>
      </c>
      <c r="T485" t="s">
        <v>71</v>
      </c>
      <c r="U485" t="s">
        <v>72</v>
      </c>
      <c r="V485" t="s">
        <v>138</v>
      </c>
      <c r="W485" t="s">
        <v>3952</v>
      </c>
      <c r="X485" t="s">
        <v>77</v>
      </c>
      <c r="Y485">
        <v>1040</v>
      </c>
      <c r="Z485">
        <v>3300000000</v>
      </c>
      <c r="AA485" t="s">
        <v>76</v>
      </c>
      <c r="AB485">
        <v>1.125</v>
      </c>
      <c r="AC485">
        <v>15</v>
      </c>
      <c r="AD485" t="s">
        <v>77</v>
      </c>
      <c r="AE485" t="s">
        <v>75</v>
      </c>
      <c r="AF485" t="s">
        <v>77</v>
      </c>
      <c r="AG485" t="s">
        <v>79</v>
      </c>
      <c r="AH485" t="s">
        <v>79</v>
      </c>
      <c r="AI485">
        <v>30</v>
      </c>
      <c r="AJ485">
        <v>0</v>
      </c>
      <c r="AK485" t="s">
        <v>3318</v>
      </c>
      <c r="AL485" t="s">
        <v>3319</v>
      </c>
      <c r="AN485">
        <v>0</v>
      </c>
      <c r="AO485">
        <v>2008006</v>
      </c>
      <c r="AP485">
        <v>20080731</v>
      </c>
      <c r="AQ485" t="s">
        <v>76</v>
      </c>
      <c r="AR485" t="s">
        <v>76</v>
      </c>
      <c r="AS485" t="s">
        <v>3320</v>
      </c>
      <c r="AT485">
        <v>0</v>
      </c>
      <c r="AU485" t="s">
        <v>284</v>
      </c>
      <c r="AV485" t="s">
        <v>84</v>
      </c>
      <c r="AW485" t="s">
        <v>418</v>
      </c>
      <c r="AX485" t="s">
        <v>77</v>
      </c>
      <c r="AY485" t="s">
        <v>86</v>
      </c>
      <c r="AZ485">
        <v>5445</v>
      </c>
      <c r="BA485" t="s">
        <v>76</v>
      </c>
      <c r="BB485" t="s">
        <v>77</v>
      </c>
      <c r="BE485" t="s">
        <v>77</v>
      </c>
      <c r="BF485" t="s">
        <v>75</v>
      </c>
      <c r="BG485" t="s">
        <v>238</v>
      </c>
      <c r="BH485" t="s">
        <v>75</v>
      </c>
      <c r="BI485" s="1">
        <v>38387</v>
      </c>
    </row>
    <row r="486" spans="1:61">
      <c r="A486">
        <v>13536</v>
      </c>
      <c r="B486" t="s">
        <v>3321</v>
      </c>
      <c r="C486" t="s">
        <v>3311</v>
      </c>
      <c r="E486" t="s">
        <v>3312</v>
      </c>
      <c r="G486" t="s">
        <v>316</v>
      </c>
      <c r="I486" t="s">
        <v>3313</v>
      </c>
      <c r="J486" t="s">
        <v>318</v>
      </c>
      <c r="K486" t="s">
        <v>3314</v>
      </c>
      <c r="L486" t="s">
        <v>3315</v>
      </c>
      <c r="M486" t="s">
        <v>3316</v>
      </c>
      <c r="N486" t="s">
        <v>3317</v>
      </c>
      <c r="O486" t="s">
        <v>363</v>
      </c>
      <c r="P486">
        <v>125000</v>
      </c>
      <c r="R486" s="1">
        <v>37561</v>
      </c>
      <c r="S486" t="s">
        <v>79</v>
      </c>
      <c r="T486" t="s">
        <v>71</v>
      </c>
      <c r="U486" t="s">
        <v>72</v>
      </c>
      <c r="V486" t="s">
        <v>138</v>
      </c>
      <c r="W486" t="s">
        <v>3953</v>
      </c>
      <c r="X486" t="s">
        <v>77</v>
      </c>
      <c r="Z486">
        <v>3300000000</v>
      </c>
      <c r="AA486" t="s">
        <v>102</v>
      </c>
      <c r="AB486">
        <v>1.125</v>
      </c>
      <c r="AC486">
        <v>15</v>
      </c>
      <c r="AD486" t="s">
        <v>77</v>
      </c>
      <c r="AE486" t="s">
        <v>75</v>
      </c>
      <c r="AF486" t="s">
        <v>75</v>
      </c>
      <c r="AG486" t="s">
        <v>79</v>
      </c>
      <c r="AH486" t="s">
        <v>79</v>
      </c>
      <c r="AI486">
        <v>30</v>
      </c>
      <c r="AJ486">
        <v>0</v>
      </c>
      <c r="AK486" t="s">
        <v>3318</v>
      </c>
      <c r="AL486" t="s">
        <v>3319</v>
      </c>
      <c r="AN486">
        <v>0</v>
      </c>
      <c r="AP486">
        <v>20080731</v>
      </c>
      <c r="AQ486" t="s">
        <v>102</v>
      </c>
      <c r="AR486" t="s">
        <v>76</v>
      </c>
      <c r="AS486" t="s">
        <v>3320</v>
      </c>
      <c r="AT486">
        <v>0</v>
      </c>
      <c r="AU486" t="s">
        <v>284</v>
      </c>
      <c r="AV486" t="s">
        <v>84</v>
      </c>
      <c r="AW486" t="s">
        <v>418</v>
      </c>
      <c r="AX486" t="s">
        <v>77</v>
      </c>
      <c r="AY486" t="s">
        <v>86</v>
      </c>
      <c r="AZ486">
        <v>5445</v>
      </c>
      <c r="BA486" t="s">
        <v>102</v>
      </c>
      <c r="BB486" t="s">
        <v>77</v>
      </c>
      <c r="BE486" t="s">
        <v>75</v>
      </c>
      <c r="BF486" t="s">
        <v>75</v>
      </c>
      <c r="BG486" t="s">
        <v>238</v>
      </c>
      <c r="BH486" t="s">
        <v>75</v>
      </c>
      <c r="BI486" s="1">
        <v>38387</v>
      </c>
    </row>
    <row r="487" spans="1:61">
      <c r="A487">
        <v>15903</v>
      </c>
      <c r="B487" t="s">
        <v>3322</v>
      </c>
      <c r="C487" t="s">
        <v>3311</v>
      </c>
      <c r="E487" t="s">
        <v>3312</v>
      </c>
      <c r="G487" t="s">
        <v>316</v>
      </c>
      <c r="I487" t="s">
        <v>3313</v>
      </c>
      <c r="J487" t="s">
        <v>318</v>
      </c>
      <c r="K487" t="s">
        <v>3314</v>
      </c>
      <c r="L487" t="s">
        <v>3315</v>
      </c>
      <c r="M487" t="s">
        <v>3316</v>
      </c>
      <c r="N487" t="s">
        <v>3317</v>
      </c>
      <c r="O487" t="s">
        <v>3171</v>
      </c>
      <c r="P487">
        <v>100000</v>
      </c>
      <c r="R487" s="1">
        <v>38565</v>
      </c>
      <c r="S487" t="s">
        <v>79</v>
      </c>
      <c r="T487" t="s">
        <v>71</v>
      </c>
      <c r="U487" t="s">
        <v>72</v>
      </c>
      <c r="V487" t="s">
        <v>153</v>
      </c>
      <c r="W487" t="s">
        <v>3954</v>
      </c>
      <c r="X487" t="s">
        <v>77</v>
      </c>
      <c r="Z487">
        <v>3300000000</v>
      </c>
      <c r="AA487" t="s">
        <v>102</v>
      </c>
      <c r="AB487">
        <v>1.5</v>
      </c>
      <c r="AC487">
        <v>20</v>
      </c>
      <c r="AD487" t="s">
        <v>77</v>
      </c>
      <c r="AE487" t="s">
        <v>75</v>
      </c>
      <c r="AF487" t="s">
        <v>75</v>
      </c>
      <c r="AG487" t="s">
        <v>79</v>
      </c>
      <c r="AH487" t="s">
        <v>70</v>
      </c>
      <c r="AI487">
        <v>180</v>
      </c>
      <c r="AJ487" t="s">
        <v>81</v>
      </c>
      <c r="AK487" t="s">
        <v>3318</v>
      </c>
      <c r="AL487" t="s">
        <v>3319</v>
      </c>
      <c r="AN487">
        <v>0</v>
      </c>
      <c r="AP487">
        <v>20080731</v>
      </c>
      <c r="AQ487" t="s">
        <v>102</v>
      </c>
      <c r="AR487" t="s">
        <v>76</v>
      </c>
      <c r="AS487" t="s">
        <v>2418</v>
      </c>
      <c r="AT487">
        <v>0</v>
      </c>
      <c r="AU487" t="s">
        <v>1572</v>
      </c>
      <c r="AV487" t="s">
        <v>84</v>
      </c>
      <c r="AW487" t="s">
        <v>418</v>
      </c>
      <c r="AX487" t="s">
        <v>77</v>
      </c>
      <c r="AY487" t="s">
        <v>86</v>
      </c>
      <c r="AZ487">
        <v>5445</v>
      </c>
      <c r="BA487" t="s">
        <v>102</v>
      </c>
      <c r="BB487" t="s">
        <v>77</v>
      </c>
      <c r="BE487" t="s">
        <v>75</v>
      </c>
      <c r="BF487" t="s">
        <v>75</v>
      </c>
      <c r="BG487" t="s">
        <v>112</v>
      </c>
      <c r="BH487" t="s">
        <v>75</v>
      </c>
      <c r="BI487" s="1">
        <v>38869</v>
      </c>
    </row>
    <row r="488" spans="1:61">
      <c r="A488">
        <v>15902</v>
      </c>
      <c r="B488" t="s">
        <v>3323</v>
      </c>
      <c r="C488" t="s">
        <v>3311</v>
      </c>
      <c r="E488" t="s">
        <v>3312</v>
      </c>
      <c r="G488" t="s">
        <v>316</v>
      </c>
      <c r="I488" t="s">
        <v>3313</v>
      </c>
      <c r="J488" t="s">
        <v>318</v>
      </c>
      <c r="K488" t="s">
        <v>3314</v>
      </c>
      <c r="L488" t="s">
        <v>3315</v>
      </c>
      <c r="M488" t="s">
        <v>3316</v>
      </c>
      <c r="N488" t="s">
        <v>3317</v>
      </c>
      <c r="O488" t="s">
        <v>3171</v>
      </c>
      <c r="P488">
        <v>100000</v>
      </c>
      <c r="R488" s="1">
        <v>38534</v>
      </c>
      <c r="S488" t="s">
        <v>79</v>
      </c>
      <c r="T488" t="s">
        <v>71</v>
      </c>
      <c r="U488" t="s">
        <v>72</v>
      </c>
      <c r="V488" t="s">
        <v>153</v>
      </c>
      <c r="W488" t="s">
        <v>3955</v>
      </c>
      <c r="X488" t="s">
        <v>77</v>
      </c>
      <c r="Y488">
        <v>340</v>
      </c>
      <c r="Z488">
        <v>3300000000</v>
      </c>
      <c r="AA488" t="s">
        <v>76</v>
      </c>
      <c r="AB488">
        <v>1.5</v>
      </c>
      <c r="AC488">
        <v>20</v>
      </c>
      <c r="AD488" t="s">
        <v>77</v>
      </c>
      <c r="AE488" t="s">
        <v>75</v>
      </c>
      <c r="AF488" t="s">
        <v>75</v>
      </c>
      <c r="AG488" t="s">
        <v>79</v>
      </c>
      <c r="AH488" t="s">
        <v>70</v>
      </c>
      <c r="AI488">
        <v>180</v>
      </c>
      <c r="AJ488" t="s">
        <v>81</v>
      </c>
      <c r="AK488" t="s">
        <v>3318</v>
      </c>
      <c r="AL488" t="s">
        <v>3319</v>
      </c>
      <c r="AN488">
        <v>0</v>
      </c>
      <c r="AO488">
        <v>2008002</v>
      </c>
      <c r="AP488">
        <v>20080731</v>
      </c>
      <c r="AQ488" t="s">
        <v>76</v>
      </c>
      <c r="AR488" t="s">
        <v>76</v>
      </c>
      <c r="AS488" t="s">
        <v>2418</v>
      </c>
      <c r="AT488">
        <v>0</v>
      </c>
      <c r="AU488" t="s">
        <v>1572</v>
      </c>
      <c r="AV488" t="s">
        <v>84</v>
      </c>
      <c r="AW488" t="s">
        <v>418</v>
      </c>
      <c r="AX488" t="s">
        <v>77</v>
      </c>
      <c r="AY488" t="s">
        <v>86</v>
      </c>
      <c r="AZ488">
        <v>5445</v>
      </c>
      <c r="BA488" t="s">
        <v>76</v>
      </c>
      <c r="BB488" t="s">
        <v>77</v>
      </c>
      <c r="BE488" t="s">
        <v>75</v>
      </c>
      <c r="BF488" t="s">
        <v>75</v>
      </c>
      <c r="BG488" t="s">
        <v>112</v>
      </c>
      <c r="BH488" t="s">
        <v>75</v>
      </c>
      <c r="BI488" s="1">
        <v>38869</v>
      </c>
    </row>
    <row r="489" spans="1:61">
      <c r="A489">
        <v>19377</v>
      </c>
      <c r="B489" t="s">
        <v>3324</v>
      </c>
      <c r="C489" t="s">
        <v>3311</v>
      </c>
      <c r="E489" t="s">
        <v>3312</v>
      </c>
      <c r="G489" t="s">
        <v>316</v>
      </c>
      <c r="I489" t="s">
        <v>3313</v>
      </c>
      <c r="J489" t="s">
        <v>318</v>
      </c>
      <c r="K489" t="s">
        <v>3314</v>
      </c>
      <c r="L489" t="s">
        <v>3315</v>
      </c>
      <c r="M489" t="s">
        <v>3316</v>
      </c>
      <c r="N489" t="s">
        <v>3317</v>
      </c>
      <c r="O489" t="s">
        <v>363</v>
      </c>
      <c r="P489">
        <v>100000</v>
      </c>
      <c r="R489" s="1">
        <v>38961</v>
      </c>
      <c r="S489" t="s">
        <v>79</v>
      </c>
      <c r="T489" t="s">
        <v>71</v>
      </c>
      <c r="U489" t="s">
        <v>72</v>
      </c>
      <c r="V489" t="s">
        <v>73</v>
      </c>
      <c r="W489" t="s">
        <v>3956</v>
      </c>
      <c r="X489" t="s">
        <v>77</v>
      </c>
      <c r="Y489">
        <v>170</v>
      </c>
      <c r="Z489">
        <v>3300000000</v>
      </c>
      <c r="AA489" t="s">
        <v>76</v>
      </c>
      <c r="AB489">
        <v>1.5</v>
      </c>
      <c r="AC489">
        <v>20</v>
      </c>
      <c r="AD489" t="s">
        <v>77</v>
      </c>
      <c r="AE489" t="s">
        <v>75</v>
      </c>
      <c r="AF489" t="s">
        <v>77</v>
      </c>
      <c r="AG489" t="s">
        <v>79</v>
      </c>
      <c r="AH489" t="s">
        <v>79</v>
      </c>
      <c r="AI489">
        <v>180</v>
      </c>
      <c r="AJ489">
        <v>0</v>
      </c>
      <c r="AK489" t="s">
        <v>3325</v>
      </c>
      <c r="AL489" t="s">
        <v>3326</v>
      </c>
      <c r="AN489">
        <v>0</v>
      </c>
      <c r="AO489">
        <v>2007010</v>
      </c>
      <c r="AP489">
        <v>20080731</v>
      </c>
      <c r="AQ489" t="s">
        <v>76</v>
      </c>
      <c r="AR489" t="s">
        <v>76</v>
      </c>
      <c r="AS489">
        <v>0</v>
      </c>
      <c r="AT489">
        <v>0</v>
      </c>
      <c r="AU489" t="s">
        <v>270</v>
      </c>
      <c r="AV489" t="s">
        <v>84</v>
      </c>
      <c r="AW489" t="s">
        <v>3327</v>
      </c>
      <c r="AX489" t="s">
        <v>77</v>
      </c>
      <c r="AY489" t="s">
        <v>86</v>
      </c>
      <c r="AZ489">
        <v>5445</v>
      </c>
      <c r="BA489" t="s">
        <v>76</v>
      </c>
      <c r="BB489" t="s">
        <v>77</v>
      </c>
      <c r="BE489" t="s">
        <v>75</v>
      </c>
      <c r="BF489" t="s">
        <v>75</v>
      </c>
      <c r="BG489" t="s">
        <v>112</v>
      </c>
      <c r="BH489" t="s">
        <v>75</v>
      </c>
      <c r="BI489" s="1">
        <v>39094</v>
      </c>
    </row>
    <row r="490" spans="1:61">
      <c r="A490">
        <v>13512</v>
      </c>
      <c r="B490" t="s">
        <v>3328</v>
      </c>
      <c r="C490" t="s">
        <v>3311</v>
      </c>
      <c r="E490" t="s">
        <v>3312</v>
      </c>
      <c r="G490" t="s">
        <v>316</v>
      </c>
      <c r="I490" t="s">
        <v>3313</v>
      </c>
      <c r="J490" t="s">
        <v>318</v>
      </c>
      <c r="K490" t="s">
        <v>3314</v>
      </c>
      <c r="L490" t="s">
        <v>3315</v>
      </c>
      <c r="M490" t="s">
        <v>3316</v>
      </c>
      <c r="N490" t="s">
        <v>3317</v>
      </c>
      <c r="O490" t="s">
        <v>363</v>
      </c>
      <c r="P490">
        <v>100000</v>
      </c>
      <c r="R490" s="1">
        <v>37803</v>
      </c>
      <c r="S490" t="s">
        <v>79</v>
      </c>
      <c r="T490" t="s">
        <v>71</v>
      </c>
      <c r="U490" t="s">
        <v>72</v>
      </c>
      <c r="V490" t="s">
        <v>190</v>
      </c>
      <c r="W490" t="s">
        <v>3957</v>
      </c>
      <c r="X490" t="s">
        <v>77</v>
      </c>
      <c r="Y490">
        <v>839</v>
      </c>
      <c r="Z490">
        <v>3300000000</v>
      </c>
      <c r="AA490" t="s">
        <v>76</v>
      </c>
      <c r="AB490">
        <v>1.5</v>
      </c>
      <c r="AC490">
        <v>20</v>
      </c>
      <c r="AD490" t="s">
        <v>77</v>
      </c>
      <c r="AE490" t="s">
        <v>75</v>
      </c>
      <c r="AF490" t="s">
        <v>75</v>
      </c>
      <c r="AG490" t="s">
        <v>79</v>
      </c>
      <c r="AH490" t="s">
        <v>79</v>
      </c>
      <c r="AI490">
        <v>90</v>
      </c>
      <c r="AJ490" t="s">
        <v>191</v>
      </c>
      <c r="AK490" t="s">
        <v>3318</v>
      </c>
      <c r="AL490" t="s">
        <v>3319</v>
      </c>
      <c r="AN490">
        <v>0</v>
      </c>
      <c r="AO490">
        <v>2008006</v>
      </c>
      <c r="AP490">
        <v>20080731</v>
      </c>
      <c r="AQ490" t="s">
        <v>76</v>
      </c>
      <c r="AR490" t="s">
        <v>76</v>
      </c>
      <c r="AS490" t="s">
        <v>3320</v>
      </c>
      <c r="AT490">
        <v>0</v>
      </c>
      <c r="AU490" t="s">
        <v>3318</v>
      </c>
      <c r="AV490" t="s">
        <v>84</v>
      </c>
      <c r="AW490" t="s">
        <v>418</v>
      </c>
      <c r="AX490" t="s">
        <v>77</v>
      </c>
      <c r="AY490" t="s">
        <v>86</v>
      </c>
      <c r="AZ490">
        <v>5445</v>
      </c>
      <c r="BA490" t="s">
        <v>76</v>
      </c>
      <c r="BB490" t="s">
        <v>77</v>
      </c>
      <c r="BE490" t="s">
        <v>77</v>
      </c>
      <c r="BF490" t="s">
        <v>75</v>
      </c>
      <c r="BG490" t="s">
        <v>109</v>
      </c>
      <c r="BH490" t="s">
        <v>75</v>
      </c>
      <c r="BI490" s="1">
        <v>38387</v>
      </c>
    </row>
    <row r="491" spans="1:61">
      <c r="A491">
        <v>13537</v>
      </c>
      <c r="B491" t="s">
        <v>3329</v>
      </c>
      <c r="C491" t="s">
        <v>3311</v>
      </c>
      <c r="E491" t="s">
        <v>3312</v>
      </c>
      <c r="G491" t="s">
        <v>316</v>
      </c>
      <c r="I491" t="s">
        <v>3313</v>
      </c>
      <c r="J491" t="s">
        <v>318</v>
      </c>
      <c r="K491" t="s">
        <v>3314</v>
      </c>
      <c r="L491" t="s">
        <v>3315</v>
      </c>
      <c r="M491" t="s">
        <v>3316</v>
      </c>
      <c r="N491" t="s">
        <v>3317</v>
      </c>
      <c r="O491" t="s">
        <v>363</v>
      </c>
      <c r="P491">
        <v>100000</v>
      </c>
      <c r="R491" s="1">
        <v>37803</v>
      </c>
      <c r="S491" t="s">
        <v>79</v>
      </c>
      <c r="T491" t="s">
        <v>71</v>
      </c>
      <c r="U491" t="s">
        <v>72</v>
      </c>
      <c r="V491" t="s">
        <v>190</v>
      </c>
      <c r="W491" t="s">
        <v>3958</v>
      </c>
      <c r="X491" t="s">
        <v>77</v>
      </c>
      <c r="Z491">
        <v>3300000000</v>
      </c>
      <c r="AA491" t="s">
        <v>102</v>
      </c>
      <c r="AB491">
        <v>1.5</v>
      </c>
      <c r="AC491">
        <v>20</v>
      </c>
      <c r="AD491" t="s">
        <v>77</v>
      </c>
      <c r="AE491" t="s">
        <v>75</v>
      </c>
      <c r="AF491" t="s">
        <v>75</v>
      </c>
      <c r="AG491" t="s">
        <v>79</v>
      </c>
      <c r="AH491" t="s">
        <v>79</v>
      </c>
      <c r="AI491">
        <v>90</v>
      </c>
      <c r="AJ491" t="s">
        <v>191</v>
      </c>
      <c r="AK491" t="s">
        <v>3318</v>
      </c>
      <c r="AL491" t="s">
        <v>3319</v>
      </c>
      <c r="AN491">
        <v>0</v>
      </c>
      <c r="AP491">
        <v>20080731</v>
      </c>
      <c r="AQ491" t="s">
        <v>102</v>
      </c>
      <c r="AR491" t="s">
        <v>76</v>
      </c>
      <c r="AS491" t="s">
        <v>3320</v>
      </c>
      <c r="AT491">
        <v>0</v>
      </c>
      <c r="AU491" t="s">
        <v>284</v>
      </c>
      <c r="AV491" t="s">
        <v>84</v>
      </c>
      <c r="AW491" t="s">
        <v>418</v>
      </c>
      <c r="AX491" t="s">
        <v>77</v>
      </c>
      <c r="AY491" t="s">
        <v>86</v>
      </c>
      <c r="AZ491">
        <v>5445</v>
      </c>
      <c r="BA491" t="s">
        <v>102</v>
      </c>
      <c r="BB491" t="s">
        <v>77</v>
      </c>
      <c r="BE491" t="s">
        <v>75</v>
      </c>
      <c r="BF491" t="s">
        <v>75</v>
      </c>
      <c r="BG491" t="s">
        <v>109</v>
      </c>
      <c r="BH491" t="s">
        <v>75</v>
      </c>
      <c r="BI491" s="1">
        <v>38387</v>
      </c>
    </row>
    <row r="492" spans="1:61">
      <c r="A492">
        <v>16395</v>
      </c>
      <c r="B492" t="s">
        <v>3330</v>
      </c>
      <c r="C492" t="s">
        <v>3331</v>
      </c>
      <c r="E492" t="s">
        <v>3332</v>
      </c>
      <c r="G492" t="s">
        <v>443</v>
      </c>
      <c r="I492" t="s">
        <v>444</v>
      </c>
      <c r="J492" t="s">
        <v>445</v>
      </c>
      <c r="K492" t="s">
        <v>3333</v>
      </c>
      <c r="L492" t="s">
        <v>3334</v>
      </c>
      <c r="M492" t="s">
        <v>3335</v>
      </c>
      <c r="O492" t="s">
        <v>3336</v>
      </c>
      <c r="P492">
        <v>10000</v>
      </c>
      <c r="Q492">
        <v>5000</v>
      </c>
      <c r="R492" s="1">
        <v>38261</v>
      </c>
      <c r="S492" t="s">
        <v>470</v>
      </c>
      <c r="T492" t="s">
        <v>71</v>
      </c>
      <c r="U492" t="s">
        <v>72</v>
      </c>
      <c r="V492" t="s">
        <v>101</v>
      </c>
      <c r="W492" t="s">
        <v>3959</v>
      </c>
      <c r="X492" t="s">
        <v>77</v>
      </c>
      <c r="Y492">
        <v>27</v>
      </c>
      <c r="Z492">
        <v>120000000</v>
      </c>
      <c r="AA492" t="s">
        <v>450</v>
      </c>
      <c r="AB492">
        <v>1.5</v>
      </c>
      <c r="AC492">
        <v>20</v>
      </c>
      <c r="AD492" t="s">
        <v>77</v>
      </c>
      <c r="AE492" t="s">
        <v>3337</v>
      </c>
      <c r="AF492" t="s">
        <v>75</v>
      </c>
      <c r="AG492" t="s">
        <v>470</v>
      </c>
      <c r="AH492" t="s">
        <v>470</v>
      </c>
      <c r="AI492">
        <v>5</v>
      </c>
      <c r="AJ492" t="s">
        <v>467</v>
      </c>
      <c r="AK492" t="s">
        <v>3338</v>
      </c>
      <c r="AL492" t="s">
        <v>3339</v>
      </c>
      <c r="AM492" s="1">
        <v>38533</v>
      </c>
      <c r="AN492">
        <v>0</v>
      </c>
      <c r="AO492">
        <v>2008004</v>
      </c>
      <c r="AP492">
        <v>20060531</v>
      </c>
      <c r="AQ492" t="s">
        <v>450</v>
      </c>
      <c r="AR492" t="s">
        <v>450</v>
      </c>
      <c r="AS492" t="s">
        <v>3340</v>
      </c>
      <c r="AU492" t="s">
        <v>3338</v>
      </c>
      <c r="AW492" t="s">
        <v>3341</v>
      </c>
      <c r="AX492" t="s">
        <v>77</v>
      </c>
      <c r="AY492" t="s">
        <v>86</v>
      </c>
      <c r="AZ492">
        <v>6261</v>
      </c>
      <c r="BA492" t="s">
        <v>450</v>
      </c>
      <c r="BB492" t="s">
        <v>77</v>
      </c>
      <c r="BD492" t="s">
        <v>3338</v>
      </c>
      <c r="BE492" t="s">
        <v>75</v>
      </c>
      <c r="BF492" t="s">
        <v>75</v>
      </c>
      <c r="BG492" t="s">
        <v>391</v>
      </c>
      <c r="BH492" t="s">
        <v>77</v>
      </c>
      <c r="BI492" s="1">
        <v>38882</v>
      </c>
    </row>
    <row r="493" spans="1:61">
      <c r="A493">
        <v>15165</v>
      </c>
      <c r="B493" t="s">
        <v>3342</v>
      </c>
      <c r="C493" t="s">
        <v>3343</v>
      </c>
      <c r="E493" t="s">
        <v>3344</v>
      </c>
      <c r="G493" t="s">
        <v>600</v>
      </c>
      <c r="H493" t="s">
        <v>601</v>
      </c>
      <c r="I493">
        <v>90067</v>
      </c>
      <c r="J493" t="s">
        <v>65</v>
      </c>
      <c r="K493" t="s">
        <v>3345</v>
      </c>
      <c r="L493" t="s">
        <v>3346</v>
      </c>
      <c r="M493" t="s">
        <v>3347</v>
      </c>
      <c r="O493" t="s">
        <v>69</v>
      </c>
      <c r="P493">
        <v>1000000</v>
      </c>
      <c r="Q493">
        <v>0</v>
      </c>
      <c r="R493" s="1">
        <v>38047</v>
      </c>
      <c r="S493" t="s">
        <v>79</v>
      </c>
      <c r="T493" t="s">
        <v>71</v>
      </c>
      <c r="U493" t="s">
        <v>72</v>
      </c>
      <c r="V493" t="s">
        <v>101</v>
      </c>
      <c r="W493" t="s">
        <v>3348</v>
      </c>
      <c r="X493" t="s">
        <v>75</v>
      </c>
      <c r="Y493">
        <v>121</v>
      </c>
      <c r="Z493">
        <v>138000000</v>
      </c>
      <c r="AA493" t="s">
        <v>76</v>
      </c>
      <c r="AB493">
        <v>2</v>
      </c>
      <c r="AC493">
        <v>20</v>
      </c>
      <c r="AD493" t="s">
        <v>77</v>
      </c>
      <c r="AE493" t="s">
        <v>75</v>
      </c>
      <c r="AF493" t="s">
        <v>77</v>
      </c>
      <c r="AG493" t="s">
        <v>79</v>
      </c>
      <c r="AH493" t="s">
        <v>70</v>
      </c>
      <c r="AI493">
        <v>90</v>
      </c>
      <c r="AJ493" t="s">
        <v>81</v>
      </c>
      <c r="AK493" t="s">
        <v>3349</v>
      </c>
      <c r="AL493" t="s">
        <v>580</v>
      </c>
      <c r="AM493" s="1">
        <v>39082</v>
      </c>
      <c r="AN493">
        <v>1000000</v>
      </c>
      <c r="AO493">
        <v>2008007</v>
      </c>
      <c r="AP493">
        <v>20080430</v>
      </c>
      <c r="AQ493" t="s">
        <v>76</v>
      </c>
      <c r="AR493" t="s">
        <v>76</v>
      </c>
      <c r="AS493">
        <v>0</v>
      </c>
      <c r="AU493" t="s">
        <v>3350</v>
      </c>
      <c r="AV493" t="s">
        <v>84</v>
      </c>
      <c r="AW493" t="s">
        <v>3351</v>
      </c>
      <c r="AX493" t="s">
        <v>77</v>
      </c>
      <c r="AY493" t="s">
        <v>86</v>
      </c>
      <c r="AZ493">
        <v>5901</v>
      </c>
      <c r="BA493" t="s">
        <v>76</v>
      </c>
      <c r="BB493" t="s">
        <v>75</v>
      </c>
      <c r="BE493" t="s">
        <v>77</v>
      </c>
      <c r="BF493" t="s">
        <v>75</v>
      </c>
      <c r="BG493" t="s">
        <v>88</v>
      </c>
      <c r="BH493" t="s">
        <v>75</v>
      </c>
      <c r="BI493" s="1">
        <v>39219</v>
      </c>
    </row>
    <row r="494" spans="1:61">
      <c r="A494">
        <v>1656</v>
      </c>
      <c r="B494" t="s">
        <v>3352</v>
      </c>
      <c r="C494" t="s">
        <v>513</v>
      </c>
      <c r="D494" t="s">
        <v>3353</v>
      </c>
      <c r="E494" t="s">
        <v>515</v>
      </c>
      <c r="F494" t="s">
        <v>167</v>
      </c>
      <c r="G494" t="s">
        <v>131</v>
      </c>
      <c r="H494" t="s">
        <v>132</v>
      </c>
      <c r="I494">
        <v>10022</v>
      </c>
      <c r="J494" t="s">
        <v>65</v>
      </c>
      <c r="K494" t="s">
        <v>516</v>
      </c>
      <c r="L494" t="s">
        <v>517</v>
      </c>
      <c r="M494" t="s">
        <v>518</v>
      </c>
      <c r="N494" t="s">
        <v>519</v>
      </c>
      <c r="O494" t="s">
        <v>520</v>
      </c>
      <c r="P494">
        <v>1000000</v>
      </c>
      <c r="R494" s="1">
        <v>34578</v>
      </c>
      <c r="S494" t="s">
        <v>79</v>
      </c>
      <c r="T494" t="s">
        <v>71</v>
      </c>
      <c r="U494" t="s">
        <v>72</v>
      </c>
      <c r="V494" t="s">
        <v>153</v>
      </c>
      <c r="W494" t="s">
        <v>3960</v>
      </c>
      <c r="X494" t="s">
        <v>75</v>
      </c>
      <c r="Y494">
        <v>162.47999999999999</v>
      </c>
      <c r="Z494">
        <v>1250000000</v>
      </c>
      <c r="AA494" t="s">
        <v>76</v>
      </c>
      <c r="AB494">
        <v>2</v>
      </c>
      <c r="AC494">
        <v>20</v>
      </c>
      <c r="AD494" t="s">
        <v>77</v>
      </c>
      <c r="AE494" t="s">
        <v>75</v>
      </c>
      <c r="AF494" t="s">
        <v>77</v>
      </c>
      <c r="AG494" t="s">
        <v>79</v>
      </c>
      <c r="AH494" t="s">
        <v>79</v>
      </c>
      <c r="AI494">
        <v>90</v>
      </c>
      <c r="AJ494" t="s">
        <v>104</v>
      </c>
      <c r="AL494" t="s">
        <v>2054</v>
      </c>
      <c r="AM494" s="1">
        <v>39082</v>
      </c>
      <c r="AN494">
        <v>10000000</v>
      </c>
      <c r="AO494">
        <v>2008007</v>
      </c>
      <c r="AP494">
        <v>20080731</v>
      </c>
      <c r="AQ494" t="s">
        <v>76</v>
      </c>
      <c r="AR494" t="s">
        <v>76</v>
      </c>
      <c r="AS494">
        <v>0</v>
      </c>
      <c r="AT494">
        <v>0</v>
      </c>
      <c r="AU494" t="s">
        <v>522</v>
      </c>
      <c r="AV494" t="s">
        <v>522</v>
      </c>
      <c r="AW494" t="s">
        <v>180</v>
      </c>
      <c r="AX494" t="s">
        <v>77</v>
      </c>
      <c r="AY494" t="s">
        <v>158</v>
      </c>
      <c r="AZ494">
        <v>880</v>
      </c>
      <c r="BA494" t="s">
        <v>76</v>
      </c>
      <c r="BB494" t="s">
        <v>75</v>
      </c>
      <c r="BC494" t="s">
        <v>3354</v>
      </c>
      <c r="BD494" t="s">
        <v>522</v>
      </c>
      <c r="BE494" t="s">
        <v>77</v>
      </c>
      <c r="BF494" t="s">
        <v>75</v>
      </c>
      <c r="BG494" t="s">
        <v>88</v>
      </c>
      <c r="BH494" t="s">
        <v>75</v>
      </c>
      <c r="BI494" s="1">
        <v>35186</v>
      </c>
    </row>
    <row r="495" spans="1:61">
      <c r="A495">
        <v>3497</v>
      </c>
      <c r="B495" t="s">
        <v>3354</v>
      </c>
      <c r="C495" t="s">
        <v>513</v>
      </c>
      <c r="D495" t="s">
        <v>3355</v>
      </c>
      <c r="E495" t="s">
        <v>515</v>
      </c>
      <c r="F495" t="s">
        <v>167</v>
      </c>
      <c r="G495" t="s">
        <v>131</v>
      </c>
      <c r="H495" t="s">
        <v>132</v>
      </c>
      <c r="I495">
        <v>10022</v>
      </c>
      <c r="J495" t="s">
        <v>65</v>
      </c>
      <c r="K495" t="s">
        <v>516</v>
      </c>
      <c r="L495" t="s">
        <v>517</v>
      </c>
      <c r="M495" t="s">
        <v>518</v>
      </c>
      <c r="N495" t="s">
        <v>519</v>
      </c>
      <c r="O495" t="s">
        <v>533</v>
      </c>
      <c r="P495">
        <v>500000</v>
      </c>
      <c r="Q495">
        <v>0</v>
      </c>
      <c r="R495" s="1">
        <v>35674</v>
      </c>
      <c r="S495" t="s">
        <v>79</v>
      </c>
      <c r="T495" t="s">
        <v>71</v>
      </c>
      <c r="U495" t="s">
        <v>72</v>
      </c>
      <c r="V495" t="s">
        <v>153</v>
      </c>
      <c r="W495" t="s">
        <v>3961</v>
      </c>
      <c r="X495" t="s">
        <v>75</v>
      </c>
      <c r="Z495">
        <v>1250000000</v>
      </c>
      <c r="AA495" t="s">
        <v>76</v>
      </c>
      <c r="AB495">
        <v>2</v>
      </c>
      <c r="AC495">
        <v>20</v>
      </c>
      <c r="AD495" t="s">
        <v>77</v>
      </c>
      <c r="AE495" t="s">
        <v>75</v>
      </c>
      <c r="AF495" t="s">
        <v>77</v>
      </c>
      <c r="AG495" t="s">
        <v>79</v>
      </c>
      <c r="AH495" t="s">
        <v>79</v>
      </c>
      <c r="AI495">
        <v>90</v>
      </c>
      <c r="AJ495" t="s">
        <v>305</v>
      </c>
      <c r="AK495" t="s">
        <v>535</v>
      </c>
      <c r="AL495" t="s">
        <v>527</v>
      </c>
      <c r="AM495" s="1">
        <v>39082</v>
      </c>
      <c r="AN495">
        <v>10000000</v>
      </c>
      <c r="AP495">
        <v>20080731</v>
      </c>
      <c r="AQ495" t="s">
        <v>76</v>
      </c>
      <c r="AR495" t="s">
        <v>76</v>
      </c>
      <c r="AT495">
        <v>0</v>
      </c>
      <c r="AU495" t="s">
        <v>522</v>
      </c>
      <c r="AV495" t="s">
        <v>522</v>
      </c>
      <c r="AW495" t="s">
        <v>180</v>
      </c>
      <c r="AX495" t="s">
        <v>77</v>
      </c>
      <c r="AY495" t="s">
        <v>143</v>
      </c>
      <c r="AZ495">
        <v>880</v>
      </c>
      <c r="BA495" t="s">
        <v>76</v>
      </c>
      <c r="BB495" t="s">
        <v>77</v>
      </c>
      <c r="BD495" t="s">
        <v>522</v>
      </c>
      <c r="BE495" t="s">
        <v>75</v>
      </c>
      <c r="BF495" t="s">
        <v>75</v>
      </c>
      <c r="BG495" t="s">
        <v>88</v>
      </c>
      <c r="BH495" t="s">
        <v>75</v>
      </c>
      <c r="BI495" s="1">
        <v>35735</v>
      </c>
    </row>
    <row r="496" spans="1:61">
      <c r="A496">
        <v>11688</v>
      </c>
      <c r="B496" t="s">
        <v>3356</v>
      </c>
      <c r="C496" t="s">
        <v>3357</v>
      </c>
      <c r="D496" t="s">
        <v>3358</v>
      </c>
      <c r="E496" t="s">
        <v>3359</v>
      </c>
      <c r="F496" t="s">
        <v>3360</v>
      </c>
      <c r="G496" t="s">
        <v>316</v>
      </c>
      <c r="I496" t="s">
        <v>3361</v>
      </c>
      <c r="J496" t="s">
        <v>318</v>
      </c>
      <c r="K496" t="s">
        <v>3362</v>
      </c>
      <c r="L496" t="s">
        <v>3363</v>
      </c>
      <c r="M496" t="s">
        <v>3364</v>
      </c>
      <c r="O496" t="s">
        <v>481</v>
      </c>
      <c r="P496">
        <v>500000</v>
      </c>
      <c r="R496" s="1">
        <v>38108</v>
      </c>
      <c r="S496" t="s">
        <v>79</v>
      </c>
      <c r="T496" t="s">
        <v>71</v>
      </c>
      <c r="U496" t="s">
        <v>72</v>
      </c>
      <c r="V496" t="s">
        <v>101</v>
      </c>
      <c r="W496" t="s">
        <v>3962</v>
      </c>
      <c r="X496" t="s">
        <v>77</v>
      </c>
      <c r="Y496">
        <v>112.94</v>
      </c>
      <c r="Z496">
        <v>22101000000</v>
      </c>
      <c r="AA496" t="s">
        <v>102</v>
      </c>
      <c r="AB496">
        <v>1.5</v>
      </c>
      <c r="AC496">
        <v>20</v>
      </c>
      <c r="AD496" t="s">
        <v>77</v>
      </c>
      <c r="AE496" t="s">
        <v>75</v>
      </c>
      <c r="AF496" t="s">
        <v>77</v>
      </c>
      <c r="AG496" t="s">
        <v>79</v>
      </c>
      <c r="AH496" t="s">
        <v>79</v>
      </c>
      <c r="AI496">
        <v>10</v>
      </c>
      <c r="AJ496">
        <v>0</v>
      </c>
      <c r="AK496" t="s">
        <v>1713</v>
      </c>
      <c r="AL496" t="s">
        <v>193</v>
      </c>
      <c r="AN496">
        <v>0</v>
      </c>
      <c r="AO496">
        <v>2008007</v>
      </c>
      <c r="AP496">
        <v>20080731</v>
      </c>
      <c r="AQ496" t="s">
        <v>102</v>
      </c>
      <c r="AR496" t="s">
        <v>76</v>
      </c>
      <c r="AS496">
        <v>0</v>
      </c>
      <c r="AT496">
        <v>0</v>
      </c>
      <c r="AU496" t="s">
        <v>270</v>
      </c>
      <c r="AV496" t="s">
        <v>84</v>
      </c>
      <c r="AW496" t="s">
        <v>2538</v>
      </c>
      <c r="AX496" t="s">
        <v>77</v>
      </c>
      <c r="AY496" t="s">
        <v>366</v>
      </c>
      <c r="AZ496">
        <v>853</v>
      </c>
      <c r="BA496" t="s">
        <v>102</v>
      </c>
      <c r="BB496" t="s">
        <v>77</v>
      </c>
      <c r="BE496" t="s">
        <v>75</v>
      </c>
      <c r="BF496" t="s">
        <v>75</v>
      </c>
      <c r="BG496" t="s">
        <v>112</v>
      </c>
      <c r="BH496" t="s">
        <v>75</v>
      </c>
      <c r="BI496" s="1">
        <v>38205</v>
      </c>
    </row>
    <row r="497" spans="1:61">
      <c r="A497">
        <v>19107</v>
      </c>
      <c r="B497" t="s">
        <v>3365</v>
      </c>
      <c r="C497" t="s">
        <v>3366</v>
      </c>
      <c r="E497" t="s">
        <v>3367</v>
      </c>
      <c r="F497" t="s">
        <v>629</v>
      </c>
      <c r="G497" t="s">
        <v>600</v>
      </c>
      <c r="H497" t="s">
        <v>601</v>
      </c>
      <c r="I497">
        <v>90017</v>
      </c>
      <c r="J497" t="s">
        <v>65</v>
      </c>
      <c r="K497" t="s">
        <v>3368</v>
      </c>
      <c r="M497" t="s">
        <v>3369</v>
      </c>
      <c r="O497" t="s">
        <v>69</v>
      </c>
      <c r="P497">
        <v>250000</v>
      </c>
      <c r="R497" s="1">
        <v>37165</v>
      </c>
      <c r="S497" t="s">
        <v>79</v>
      </c>
      <c r="T497" t="s">
        <v>71</v>
      </c>
      <c r="U497" t="s">
        <v>72</v>
      </c>
      <c r="V497" t="s">
        <v>153</v>
      </c>
      <c r="W497" t="s">
        <v>3963</v>
      </c>
      <c r="X497" t="s">
        <v>77</v>
      </c>
      <c r="Y497">
        <v>35</v>
      </c>
      <c r="Z497">
        <v>34000000</v>
      </c>
      <c r="AA497" t="s">
        <v>76</v>
      </c>
      <c r="AB497">
        <v>1</v>
      </c>
      <c r="AC497">
        <v>20</v>
      </c>
      <c r="AD497" t="s">
        <v>77</v>
      </c>
      <c r="AE497" t="s">
        <v>75</v>
      </c>
      <c r="AF497" t="s">
        <v>77</v>
      </c>
      <c r="AG497" t="s">
        <v>79</v>
      </c>
      <c r="AH497" t="s">
        <v>70</v>
      </c>
      <c r="AI497">
        <v>30</v>
      </c>
      <c r="AJ497" t="s">
        <v>104</v>
      </c>
      <c r="AL497" t="s">
        <v>106</v>
      </c>
      <c r="AO497">
        <v>2008006</v>
      </c>
      <c r="AP497">
        <v>20070930</v>
      </c>
      <c r="AQ497" t="s">
        <v>76</v>
      </c>
      <c r="AR497" t="s">
        <v>76</v>
      </c>
      <c r="AU497" t="s">
        <v>252</v>
      </c>
      <c r="AW497" t="s">
        <v>1060</v>
      </c>
      <c r="AX497" t="s">
        <v>77</v>
      </c>
      <c r="AY497" t="s">
        <v>86</v>
      </c>
      <c r="AZ497">
        <v>6550</v>
      </c>
      <c r="BA497" t="s">
        <v>76</v>
      </c>
      <c r="BB497" t="s">
        <v>75</v>
      </c>
      <c r="BE497" t="s">
        <v>77</v>
      </c>
      <c r="BF497" t="s">
        <v>75</v>
      </c>
      <c r="BG497" t="s">
        <v>88</v>
      </c>
      <c r="BH497" t="s">
        <v>75</v>
      </c>
      <c r="BI497" s="1">
        <v>39041</v>
      </c>
    </row>
    <row r="498" spans="1:61">
      <c r="A498">
        <v>1662</v>
      </c>
      <c r="B498" t="s">
        <v>3370</v>
      </c>
      <c r="C498" t="s">
        <v>3371</v>
      </c>
      <c r="E498" t="s">
        <v>3372</v>
      </c>
      <c r="G498" t="s">
        <v>1460</v>
      </c>
      <c r="H498" t="s">
        <v>1066</v>
      </c>
      <c r="I498">
        <v>6830</v>
      </c>
      <c r="J498" t="s">
        <v>65</v>
      </c>
      <c r="K498" t="s">
        <v>3373</v>
      </c>
      <c r="L498" t="s">
        <v>3374</v>
      </c>
      <c r="M498" t="s">
        <v>3375</v>
      </c>
      <c r="N498" t="s">
        <v>3376</v>
      </c>
      <c r="O498" t="s">
        <v>481</v>
      </c>
      <c r="P498">
        <v>1000000</v>
      </c>
      <c r="R498" s="1">
        <v>34060</v>
      </c>
      <c r="S498" t="s">
        <v>79</v>
      </c>
      <c r="T498" t="s">
        <v>71</v>
      </c>
      <c r="U498" t="s">
        <v>72</v>
      </c>
      <c r="V498" t="s">
        <v>153</v>
      </c>
      <c r="W498" t="s">
        <v>3964</v>
      </c>
      <c r="X498" t="s">
        <v>77</v>
      </c>
      <c r="Y498">
        <v>149</v>
      </c>
      <c r="Z498">
        <v>833630000</v>
      </c>
      <c r="AA498" t="s">
        <v>76</v>
      </c>
      <c r="AB498">
        <v>1</v>
      </c>
      <c r="AC498">
        <v>20</v>
      </c>
      <c r="AD498" t="s">
        <v>77</v>
      </c>
      <c r="AE498" t="s">
        <v>75</v>
      </c>
      <c r="AF498" t="s">
        <v>77</v>
      </c>
      <c r="AG498" t="s">
        <v>79</v>
      </c>
      <c r="AH498" t="s">
        <v>70</v>
      </c>
      <c r="AI498">
        <v>60</v>
      </c>
      <c r="AJ498">
        <v>0</v>
      </c>
      <c r="AK498" t="s">
        <v>3377</v>
      </c>
      <c r="AL498" t="s">
        <v>3378</v>
      </c>
      <c r="AM498" s="1">
        <v>37256</v>
      </c>
      <c r="AN498">
        <v>25000000</v>
      </c>
      <c r="AO498">
        <v>2008003</v>
      </c>
      <c r="AP498">
        <v>20070630</v>
      </c>
      <c r="AQ498" t="s">
        <v>76</v>
      </c>
      <c r="AR498" t="s">
        <v>76</v>
      </c>
      <c r="AS498">
        <v>0</v>
      </c>
      <c r="AT498">
        <v>0</v>
      </c>
      <c r="AU498" t="s">
        <v>235</v>
      </c>
      <c r="AW498" t="s">
        <v>3379</v>
      </c>
      <c r="AX498" t="s">
        <v>77</v>
      </c>
      <c r="AY498" t="s">
        <v>143</v>
      </c>
      <c r="AZ498">
        <v>896</v>
      </c>
      <c r="BA498" t="s">
        <v>76</v>
      </c>
      <c r="BB498" t="s">
        <v>77</v>
      </c>
      <c r="BE498" t="s">
        <v>75</v>
      </c>
      <c r="BF498" t="s">
        <v>75</v>
      </c>
      <c r="BG498" t="s">
        <v>88</v>
      </c>
      <c r="BH498" t="s">
        <v>75</v>
      </c>
      <c r="BI498" s="1">
        <v>35186</v>
      </c>
    </row>
    <row r="499" spans="1:61">
      <c r="A499">
        <v>1661</v>
      </c>
      <c r="B499" t="s">
        <v>3380</v>
      </c>
      <c r="C499" t="s">
        <v>3371</v>
      </c>
      <c r="E499" t="s">
        <v>3372</v>
      </c>
      <c r="G499" t="s">
        <v>1460</v>
      </c>
      <c r="H499" t="s">
        <v>1066</v>
      </c>
      <c r="I499">
        <v>6830</v>
      </c>
      <c r="J499" t="s">
        <v>65</v>
      </c>
      <c r="K499" t="s">
        <v>3373</v>
      </c>
      <c r="L499" t="s">
        <v>3374</v>
      </c>
      <c r="M499" t="s">
        <v>3375</v>
      </c>
      <c r="N499" t="s">
        <v>3376</v>
      </c>
      <c r="O499" t="s">
        <v>69</v>
      </c>
      <c r="P499">
        <v>3000000</v>
      </c>
      <c r="R499" s="1">
        <v>32629</v>
      </c>
      <c r="S499" t="s">
        <v>79</v>
      </c>
      <c r="T499" t="s">
        <v>71</v>
      </c>
      <c r="U499" t="s">
        <v>72</v>
      </c>
      <c r="V499" t="s">
        <v>153</v>
      </c>
      <c r="W499" t="s">
        <v>3965</v>
      </c>
      <c r="X499" t="s">
        <v>3381</v>
      </c>
      <c r="Y499">
        <v>102</v>
      </c>
      <c r="Z499">
        <v>833630000</v>
      </c>
      <c r="AA499" t="s">
        <v>76</v>
      </c>
      <c r="AB499">
        <v>1</v>
      </c>
      <c r="AC499">
        <v>20</v>
      </c>
      <c r="AD499" t="s">
        <v>77</v>
      </c>
      <c r="AE499" t="s">
        <v>75</v>
      </c>
      <c r="AF499" t="s">
        <v>77</v>
      </c>
      <c r="AG499" t="s">
        <v>70</v>
      </c>
      <c r="AH499" t="s">
        <v>80</v>
      </c>
      <c r="AI499">
        <v>90</v>
      </c>
      <c r="AJ499">
        <v>0</v>
      </c>
      <c r="AK499" t="s">
        <v>3377</v>
      </c>
      <c r="AL499" t="s">
        <v>3378</v>
      </c>
      <c r="AM499" s="1">
        <v>37256</v>
      </c>
      <c r="AN499">
        <v>25000000</v>
      </c>
      <c r="AO499">
        <v>2008003</v>
      </c>
      <c r="AP499">
        <v>20070630</v>
      </c>
      <c r="AQ499" t="s">
        <v>76</v>
      </c>
      <c r="AR499" t="s">
        <v>76</v>
      </c>
      <c r="AS499">
        <v>0</v>
      </c>
      <c r="AT499">
        <v>0</v>
      </c>
      <c r="AU499" t="s">
        <v>235</v>
      </c>
      <c r="AW499" t="s">
        <v>3379</v>
      </c>
      <c r="AX499" t="s">
        <v>77</v>
      </c>
      <c r="AY499" t="s">
        <v>158</v>
      </c>
      <c r="AZ499">
        <v>896</v>
      </c>
      <c r="BA499" t="s">
        <v>76</v>
      </c>
      <c r="BB499" t="s">
        <v>75</v>
      </c>
      <c r="BE499" t="s">
        <v>75</v>
      </c>
      <c r="BF499" t="s">
        <v>75</v>
      </c>
      <c r="BG499" t="s">
        <v>88</v>
      </c>
      <c r="BH499" t="s">
        <v>75</v>
      </c>
      <c r="BI499" s="1">
        <v>35186</v>
      </c>
    </row>
    <row r="500" spans="1:61">
      <c r="A500">
        <v>7762</v>
      </c>
      <c r="B500" t="s">
        <v>3382</v>
      </c>
      <c r="C500" t="s">
        <v>3383</v>
      </c>
      <c r="D500" t="s">
        <v>3384</v>
      </c>
      <c r="E500" t="s">
        <v>3385</v>
      </c>
      <c r="F500" t="s">
        <v>3386</v>
      </c>
      <c r="G500" t="s">
        <v>131</v>
      </c>
      <c r="H500" t="s">
        <v>132</v>
      </c>
      <c r="I500">
        <v>10017</v>
      </c>
      <c r="J500" t="s">
        <v>65</v>
      </c>
      <c r="K500" t="s">
        <v>3387</v>
      </c>
      <c r="L500" t="s">
        <v>3388</v>
      </c>
      <c r="M500" t="s">
        <v>3389</v>
      </c>
      <c r="O500" t="s">
        <v>363</v>
      </c>
      <c r="P500">
        <v>1000000</v>
      </c>
      <c r="Q500">
        <v>100000</v>
      </c>
      <c r="R500" s="1">
        <v>37500</v>
      </c>
      <c r="S500" t="s">
        <v>79</v>
      </c>
      <c r="T500" t="s">
        <v>71</v>
      </c>
      <c r="U500" t="s">
        <v>72</v>
      </c>
      <c r="V500" t="s">
        <v>101</v>
      </c>
      <c r="W500" t="s">
        <v>3966</v>
      </c>
      <c r="X500" t="s">
        <v>77</v>
      </c>
      <c r="Y500">
        <v>36</v>
      </c>
      <c r="Z500">
        <v>155400000</v>
      </c>
      <c r="AA500" t="s">
        <v>76</v>
      </c>
      <c r="AB500">
        <v>2</v>
      </c>
      <c r="AC500">
        <v>20</v>
      </c>
      <c r="AD500" t="s">
        <v>77</v>
      </c>
      <c r="AE500" t="s">
        <v>75</v>
      </c>
      <c r="AF500" t="s">
        <v>77</v>
      </c>
      <c r="AG500" t="s">
        <v>79</v>
      </c>
      <c r="AH500" t="s">
        <v>70</v>
      </c>
      <c r="AI500">
        <v>30</v>
      </c>
      <c r="AJ500">
        <v>0</v>
      </c>
      <c r="AK500" t="s">
        <v>3390</v>
      </c>
      <c r="AL500" t="s">
        <v>3391</v>
      </c>
      <c r="AM500" s="1">
        <v>38352</v>
      </c>
      <c r="AN500">
        <v>1000000</v>
      </c>
      <c r="AO500">
        <v>2008007</v>
      </c>
      <c r="AP500">
        <v>20080630</v>
      </c>
      <c r="AQ500" t="s">
        <v>76</v>
      </c>
      <c r="AR500" t="s">
        <v>76</v>
      </c>
      <c r="AS500">
        <v>0</v>
      </c>
      <c r="AT500">
        <v>0</v>
      </c>
      <c r="AU500" t="s">
        <v>111</v>
      </c>
      <c r="AV500" t="s">
        <v>84</v>
      </c>
      <c r="AW500" t="s">
        <v>418</v>
      </c>
      <c r="AX500" t="s">
        <v>77</v>
      </c>
      <c r="AY500" t="s">
        <v>86</v>
      </c>
      <c r="AZ500">
        <v>2469</v>
      </c>
      <c r="BA500" t="s">
        <v>76</v>
      </c>
      <c r="BB500" t="s">
        <v>77</v>
      </c>
      <c r="BE500" t="s">
        <v>75</v>
      </c>
      <c r="BF500" t="s">
        <v>75</v>
      </c>
      <c r="BG500" t="s">
        <v>88</v>
      </c>
      <c r="BH500" t="s">
        <v>75</v>
      </c>
      <c r="BI500" s="1">
        <v>37561</v>
      </c>
    </row>
    <row r="501" spans="1:61">
      <c r="A501">
        <v>5792</v>
      </c>
      <c r="B501" t="s">
        <v>3392</v>
      </c>
      <c r="C501" t="s">
        <v>3383</v>
      </c>
      <c r="D501" t="s">
        <v>3384</v>
      </c>
      <c r="E501" t="s">
        <v>3385</v>
      </c>
      <c r="F501" t="s">
        <v>3386</v>
      </c>
      <c r="G501" t="s">
        <v>131</v>
      </c>
      <c r="H501" t="s">
        <v>132</v>
      </c>
      <c r="I501">
        <v>10017</v>
      </c>
      <c r="J501" t="s">
        <v>65</v>
      </c>
      <c r="K501" t="s">
        <v>3387</v>
      </c>
      <c r="L501" t="s">
        <v>3388</v>
      </c>
      <c r="M501" t="s">
        <v>3389</v>
      </c>
      <c r="O501" t="s">
        <v>152</v>
      </c>
      <c r="P501">
        <v>1000000</v>
      </c>
      <c r="Q501">
        <v>100000</v>
      </c>
      <c r="R501" s="1">
        <v>34700</v>
      </c>
      <c r="S501" t="s">
        <v>70</v>
      </c>
      <c r="T501" t="s">
        <v>71</v>
      </c>
      <c r="U501" t="s">
        <v>72</v>
      </c>
      <c r="V501" t="s">
        <v>101</v>
      </c>
      <c r="W501" t="s">
        <v>3966</v>
      </c>
      <c r="X501" t="s">
        <v>77</v>
      </c>
      <c r="Y501">
        <v>95</v>
      </c>
      <c r="Z501">
        <v>155400000</v>
      </c>
      <c r="AA501" t="s">
        <v>76</v>
      </c>
      <c r="AB501">
        <v>2</v>
      </c>
      <c r="AC501">
        <v>20</v>
      </c>
      <c r="AD501" t="s">
        <v>77</v>
      </c>
      <c r="AE501" t="s">
        <v>75</v>
      </c>
      <c r="AF501" t="s">
        <v>77</v>
      </c>
      <c r="AG501" t="s">
        <v>79</v>
      </c>
      <c r="AH501" t="s">
        <v>70</v>
      </c>
      <c r="AI501">
        <v>30</v>
      </c>
      <c r="AJ501" t="s">
        <v>104</v>
      </c>
      <c r="AL501" t="s">
        <v>3391</v>
      </c>
      <c r="AM501" s="1">
        <v>38352</v>
      </c>
      <c r="AN501">
        <v>1000000</v>
      </c>
      <c r="AO501">
        <v>2008007</v>
      </c>
      <c r="AP501">
        <v>20080630</v>
      </c>
      <c r="AQ501" t="s">
        <v>76</v>
      </c>
      <c r="AR501" t="s">
        <v>76</v>
      </c>
      <c r="AS501">
        <v>0</v>
      </c>
      <c r="AT501">
        <v>0</v>
      </c>
      <c r="AU501" t="s">
        <v>111</v>
      </c>
      <c r="AV501" t="s">
        <v>84</v>
      </c>
      <c r="AW501" t="s">
        <v>3393</v>
      </c>
      <c r="AX501" t="s">
        <v>77</v>
      </c>
      <c r="AY501" t="s">
        <v>86</v>
      </c>
      <c r="AZ501">
        <v>2469</v>
      </c>
      <c r="BA501" t="s">
        <v>76</v>
      </c>
      <c r="BB501" t="s">
        <v>75</v>
      </c>
      <c r="BC501" t="s">
        <v>3382</v>
      </c>
      <c r="BE501" t="s">
        <v>77</v>
      </c>
      <c r="BF501" t="s">
        <v>75</v>
      </c>
      <c r="BG501" t="s">
        <v>88</v>
      </c>
      <c r="BH501" t="s">
        <v>75</v>
      </c>
      <c r="BI501" s="1">
        <v>37057</v>
      </c>
    </row>
    <row r="502" spans="1:61">
      <c r="A502">
        <v>1669</v>
      </c>
      <c r="B502" t="s">
        <v>3394</v>
      </c>
      <c r="C502" t="s">
        <v>3395</v>
      </c>
      <c r="E502" t="s">
        <v>3396</v>
      </c>
      <c r="F502" t="s">
        <v>3397</v>
      </c>
      <c r="G502" t="s">
        <v>1775</v>
      </c>
      <c r="I502" t="s">
        <v>3398</v>
      </c>
      <c r="J502" t="s">
        <v>1777</v>
      </c>
      <c r="K502" t="s">
        <v>3399</v>
      </c>
      <c r="L502" t="s">
        <v>3400</v>
      </c>
      <c r="M502" t="s">
        <v>3401</v>
      </c>
      <c r="N502" t="s">
        <v>3402</v>
      </c>
      <c r="O502" t="s">
        <v>160</v>
      </c>
      <c r="P502">
        <v>250000</v>
      </c>
      <c r="R502" s="1">
        <v>34182</v>
      </c>
      <c r="S502" t="s">
        <v>79</v>
      </c>
      <c r="T502" t="s">
        <v>71</v>
      </c>
      <c r="U502" t="s">
        <v>72</v>
      </c>
      <c r="V502" t="s">
        <v>153</v>
      </c>
      <c r="W502" t="s">
        <v>3967</v>
      </c>
      <c r="X502" t="s">
        <v>77</v>
      </c>
      <c r="Y502">
        <v>76.05</v>
      </c>
      <c r="Z502">
        <v>2000000000</v>
      </c>
      <c r="AA502" t="s">
        <v>76</v>
      </c>
      <c r="AB502">
        <v>1.5</v>
      </c>
      <c r="AC502">
        <v>20</v>
      </c>
      <c r="AD502" t="s">
        <v>77</v>
      </c>
      <c r="AE502" t="s">
        <v>75</v>
      </c>
      <c r="AF502" t="s">
        <v>77</v>
      </c>
      <c r="AG502" t="s">
        <v>79</v>
      </c>
      <c r="AH502" t="s">
        <v>70</v>
      </c>
      <c r="AI502">
        <v>90</v>
      </c>
      <c r="AJ502">
        <v>0</v>
      </c>
      <c r="AK502" t="s">
        <v>3403</v>
      </c>
      <c r="AL502" t="s">
        <v>3404</v>
      </c>
      <c r="AM502" s="1">
        <v>38717</v>
      </c>
      <c r="AO502">
        <v>2008007</v>
      </c>
      <c r="AP502">
        <v>20080229</v>
      </c>
      <c r="AQ502" t="s">
        <v>76</v>
      </c>
      <c r="AR502" t="s">
        <v>76</v>
      </c>
      <c r="AS502">
        <v>0</v>
      </c>
      <c r="AT502">
        <v>0</v>
      </c>
      <c r="AU502" t="s">
        <v>252</v>
      </c>
      <c r="AV502" t="s">
        <v>3405</v>
      </c>
      <c r="AX502" t="s">
        <v>77</v>
      </c>
      <c r="AY502" t="s">
        <v>366</v>
      </c>
      <c r="AZ502">
        <v>338</v>
      </c>
      <c r="BA502" t="s">
        <v>76</v>
      </c>
      <c r="BB502" t="s">
        <v>77</v>
      </c>
      <c r="BE502" t="s">
        <v>77</v>
      </c>
      <c r="BF502" t="s">
        <v>75</v>
      </c>
      <c r="BG502" t="s">
        <v>88</v>
      </c>
      <c r="BH502" t="s">
        <v>75</v>
      </c>
      <c r="BI502" s="1">
        <v>35186</v>
      </c>
    </row>
    <row r="503" spans="1:61">
      <c r="A503">
        <v>21626</v>
      </c>
      <c r="B503" t="s">
        <v>3406</v>
      </c>
      <c r="C503" t="s">
        <v>3407</v>
      </c>
      <c r="E503" t="s">
        <v>2186</v>
      </c>
      <c r="F503" t="s">
        <v>2092</v>
      </c>
      <c r="G503" t="s">
        <v>131</v>
      </c>
      <c r="H503" t="s">
        <v>132</v>
      </c>
      <c r="I503">
        <v>10017</v>
      </c>
      <c r="J503" t="s">
        <v>65</v>
      </c>
      <c r="K503" t="s">
        <v>3408</v>
      </c>
      <c r="L503" t="s">
        <v>3409</v>
      </c>
      <c r="M503" t="s">
        <v>3410</v>
      </c>
      <c r="O503" t="s">
        <v>2366</v>
      </c>
      <c r="P503">
        <v>1000000</v>
      </c>
      <c r="Q503">
        <v>100000</v>
      </c>
      <c r="R503" s="1">
        <v>39234</v>
      </c>
      <c r="S503" t="s">
        <v>79</v>
      </c>
      <c r="T503" t="s">
        <v>71</v>
      </c>
      <c r="U503" t="s">
        <v>72</v>
      </c>
      <c r="V503" t="s">
        <v>303</v>
      </c>
      <c r="W503" t="s">
        <v>3411</v>
      </c>
      <c r="X503" t="s">
        <v>75</v>
      </c>
      <c r="Y503">
        <v>500</v>
      </c>
      <c r="Z503">
        <v>1600000000</v>
      </c>
      <c r="AA503" t="s">
        <v>76</v>
      </c>
      <c r="AB503">
        <v>2</v>
      </c>
      <c r="AC503">
        <v>20</v>
      </c>
      <c r="AD503" t="s">
        <v>77</v>
      </c>
      <c r="AE503" t="s">
        <v>75</v>
      </c>
      <c r="AF503" t="s">
        <v>77</v>
      </c>
      <c r="AG503" t="s">
        <v>79</v>
      </c>
      <c r="AH503" t="s">
        <v>70</v>
      </c>
      <c r="AI503">
        <v>90</v>
      </c>
      <c r="AJ503" t="s">
        <v>305</v>
      </c>
      <c r="AK503" t="s">
        <v>3412</v>
      </c>
      <c r="AL503" t="s">
        <v>3413</v>
      </c>
      <c r="AN503">
        <v>0</v>
      </c>
      <c r="AO503">
        <v>2008007</v>
      </c>
      <c r="AP503">
        <v>20080731</v>
      </c>
      <c r="AQ503" t="s">
        <v>76</v>
      </c>
      <c r="AR503" t="s">
        <v>76</v>
      </c>
      <c r="AS503">
        <v>0</v>
      </c>
      <c r="AT503">
        <v>0</v>
      </c>
      <c r="AU503" t="s">
        <v>662</v>
      </c>
      <c r="AV503" t="s">
        <v>84</v>
      </c>
      <c r="AW503" t="s">
        <v>1344</v>
      </c>
      <c r="AX503" t="s">
        <v>77</v>
      </c>
      <c r="AY503" t="s">
        <v>366</v>
      </c>
      <c r="AZ503">
        <v>2491</v>
      </c>
      <c r="BA503" t="s">
        <v>76</v>
      </c>
      <c r="BB503" t="s">
        <v>77</v>
      </c>
      <c r="BD503" t="s">
        <v>3414</v>
      </c>
      <c r="BE503" t="s">
        <v>77</v>
      </c>
      <c r="BF503" t="s">
        <v>75</v>
      </c>
      <c r="BG503" t="s">
        <v>88</v>
      </c>
      <c r="BH503" t="s">
        <v>75</v>
      </c>
      <c r="BI503" s="1">
        <v>39345</v>
      </c>
    </row>
    <row r="504" spans="1:61">
      <c r="A504">
        <v>21625</v>
      </c>
      <c r="B504" t="s">
        <v>3415</v>
      </c>
      <c r="C504" t="s">
        <v>3407</v>
      </c>
      <c r="E504" t="s">
        <v>2186</v>
      </c>
      <c r="F504" t="s">
        <v>2092</v>
      </c>
      <c r="G504" t="s">
        <v>131</v>
      </c>
      <c r="H504" t="s">
        <v>132</v>
      </c>
      <c r="I504">
        <v>10017</v>
      </c>
      <c r="J504" t="s">
        <v>65</v>
      </c>
      <c r="K504" t="s">
        <v>3408</v>
      </c>
      <c r="L504" t="s">
        <v>3409</v>
      </c>
      <c r="M504" t="s">
        <v>3410</v>
      </c>
      <c r="O504" t="s">
        <v>120</v>
      </c>
      <c r="P504">
        <v>1000000</v>
      </c>
      <c r="R504" s="1">
        <v>39234</v>
      </c>
      <c r="S504" t="s">
        <v>79</v>
      </c>
      <c r="T504" t="s">
        <v>71</v>
      </c>
      <c r="U504" t="s">
        <v>72</v>
      </c>
      <c r="V504" t="s">
        <v>303</v>
      </c>
      <c r="W504" t="s">
        <v>3411</v>
      </c>
      <c r="X504" t="s">
        <v>77</v>
      </c>
      <c r="Y504">
        <v>210</v>
      </c>
      <c r="Z504">
        <v>1600000000</v>
      </c>
      <c r="AA504" t="s">
        <v>76</v>
      </c>
      <c r="AB504">
        <v>2</v>
      </c>
      <c r="AC504">
        <v>20</v>
      </c>
      <c r="AD504" t="s">
        <v>77</v>
      </c>
      <c r="AE504" t="s">
        <v>75</v>
      </c>
      <c r="AF504" t="s">
        <v>77</v>
      </c>
      <c r="AG504" t="s">
        <v>79</v>
      </c>
      <c r="AH504" t="s">
        <v>70</v>
      </c>
      <c r="AI504">
        <v>90</v>
      </c>
      <c r="AJ504" t="s">
        <v>104</v>
      </c>
      <c r="AK504" t="s">
        <v>3412</v>
      </c>
      <c r="AL504" t="s">
        <v>3413</v>
      </c>
      <c r="AN504">
        <v>0</v>
      </c>
      <c r="AO504">
        <v>2008007</v>
      </c>
      <c r="AP504">
        <v>20080731</v>
      </c>
      <c r="AQ504" t="s">
        <v>76</v>
      </c>
      <c r="AR504" t="s">
        <v>76</v>
      </c>
      <c r="AS504">
        <v>0</v>
      </c>
      <c r="AT504">
        <v>0</v>
      </c>
      <c r="AU504" t="s">
        <v>662</v>
      </c>
      <c r="AV504" t="s">
        <v>84</v>
      </c>
      <c r="AW504" t="s">
        <v>1344</v>
      </c>
      <c r="AX504" t="s">
        <v>77</v>
      </c>
      <c r="AY504" t="s">
        <v>158</v>
      </c>
      <c r="AZ504">
        <v>2491</v>
      </c>
      <c r="BA504" t="s">
        <v>76</v>
      </c>
      <c r="BB504" t="s">
        <v>75</v>
      </c>
      <c r="BD504" t="s">
        <v>3414</v>
      </c>
      <c r="BE504" t="s">
        <v>75</v>
      </c>
      <c r="BF504" t="s">
        <v>75</v>
      </c>
      <c r="BG504" t="s">
        <v>88</v>
      </c>
      <c r="BH504" t="s">
        <v>75</v>
      </c>
      <c r="BI504" s="1">
        <v>39345</v>
      </c>
    </row>
    <row r="505" spans="1:61">
      <c r="A505">
        <v>12683</v>
      </c>
      <c r="B505" t="s">
        <v>3416</v>
      </c>
      <c r="C505" t="s">
        <v>3417</v>
      </c>
      <c r="E505" t="s">
        <v>3418</v>
      </c>
      <c r="G505" t="s">
        <v>131</v>
      </c>
      <c r="H505" t="s">
        <v>132</v>
      </c>
      <c r="I505">
        <v>10022</v>
      </c>
      <c r="J505" t="s">
        <v>65</v>
      </c>
      <c r="K505" t="s">
        <v>3419</v>
      </c>
      <c r="L505" t="s">
        <v>3419</v>
      </c>
      <c r="M505" t="s">
        <v>3420</v>
      </c>
      <c r="O505" t="s">
        <v>152</v>
      </c>
      <c r="P505">
        <v>250000</v>
      </c>
      <c r="Q505">
        <v>100000</v>
      </c>
      <c r="R505" s="1">
        <v>35431</v>
      </c>
      <c r="S505" t="s">
        <v>79</v>
      </c>
      <c r="T505" t="s">
        <v>71</v>
      </c>
      <c r="U505" t="s">
        <v>72</v>
      </c>
      <c r="V505" t="s">
        <v>101</v>
      </c>
      <c r="W505" t="s">
        <v>3968</v>
      </c>
      <c r="X505" t="s">
        <v>177</v>
      </c>
      <c r="Y505">
        <v>11.5</v>
      </c>
      <c r="Z505">
        <v>15000000</v>
      </c>
      <c r="AA505" t="s">
        <v>76</v>
      </c>
      <c r="AB505">
        <v>1.5</v>
      </c>
      <c r="AC505">
        <v>20</v>
      </c>
      <c r="AD505" t="s">
        <v>77</v>
      </c>
      <c r="AE505" t="s">
        <v>75</v>
      </c>
      <c r="AF505" t="s">
        <v>77</v>
      </c>
      <c r="AG505" t="s">
        <v>79</v>
      </c>
      <c r="AH505" t="s">
        <v>70</v>
      </c>
      <c r="AI505">
        <v>30</v>
      </c>
      <c r="AJ505" t="s">
        <v>305</v>
      </c>
      <c r="AK505" t="s">
        <v>2340</v>
      </c>
      <c r="AL505" t="s">
        <v>3421</v>
      </c>
      <c r="AM505" s="1">
        <v>39082</v>
      </c>
      <c r="AN505">
        <v>0</v>
      </c>
      <c r="AO505">
        <v>2008007</v>
      </c>
      <c r="AP505">
        <v>20070131</v>
      </c>
      <c r="AQ505" t="s">
        <v>76</v>
      </c>
      <c r="AR505" t="s">
        <v>76</v>
      </c>
      <c r="AS505">
        <v>0</v>
      </c>
      <c r="AU505" t="s">
        <v>284</v>
      </c>
      <c r="AW505" t="s">
        <v>594</v>
      </c>
      <c r="AX505" t="s">
        <v>77</v>
      </c>
      <c r="AY505" t="s">
        <v>86</v>
      </c>
      <c r="AZ505">
        <v>1453</v>
      </c>
      <c r="BA505" t="s">
        <v>76</v>
      </c>
      <c r="BB505" t="s">
        <v>75</v>
      </c>
      <c r="BD505" t="s">
        <v>284</v>
      </c>
      <c r="BE505" t="s">
        <v>77</v>
      </c>
      <c r="BF505" t="s">
        <v>75</v>
      </c>
      <c r="BG505" t="s">
        <v>88</v>
      </c>
      <c r="BH505" t="s">
        <v>75</v>
      </c>
      <c r="BI505" s="1">
        <v>38370</v>
      </c>
    </row>
    <row r="506" spans="1:61">
      <c r="A506">
        <v>22947</v>
      </c>
      <c r="B506" t="s">
        <v>3422</v>
      </c>
      <c r="C506" t="s">
        <v>3423</v>
      </c>
      <c r="D506" t="s">
        <v>3424</v>
      </c>
      <c r="E506" t="s">
        <v>3425</v>
      </c>
      <c r="F506" t="s">
        <v>3426</v>
      </c>
      <c r="G506" t="s">
        <v>3427</v>
      </c>
      <c r="H506" t="s">
        <v>695</v>
      </c>
      <c r="I506">
        <v>60606</v>
      </c>
      <c r="J506" t="s">
        <v>65</v>
      </c>
      <c r="K506" t="s">
        <v>3428</v>
      </c>
      <c r="L506" t="s">
        <v>3429</v>
      </c>
      <c r="M506" t="s">
        <v>3430</v>
      </c>
      <c r="O506" t="s">
        <v>100</v>
      </c>
      <c r="P506">
        <v>5000000</v>
      </c>
      <c r="Q506">
        <v>1000000</v>
      </c>
      <c r="R506" s="1">
        <v>39083</v>
      </c>
      <c r="S506" t="s">
        <v>79</v>
      </c>
      <c r="T506" t="s">
        <v>71</v>
      </c>
      <c r="U506" t="s">
        <v>72</v>
      </c>
      <c r="V506" t="s">
        <v>101</v>
      </c>
      <c r="W506" t="s">
        <v>3431</v>
      </c>
      <c r="X506" t="s">
        <v>77</v>
      </c>
      <c r="Y506">
        <v>38</v>
      </c>
      <c r="Z506">
        <v>38000000</v>
      </c>
      <c r="AA506" t="s">
        <v>76</v>
      </c>
      <c r="AB506">
        <v>2</v>
      </c>
      <c r="AC506">
        <v>20</v>
      </c>
      <c r="AD506" t="s">
        <v>77</v>
      </c>
      <c r="AE506" t="s">
        <v>75</v>
      </c>
      <c r="AF506" t="s">
        <v>77</v>
      </c>
      <c r="AG506" t="s">
        <v>70</v>
      </c>
      <c r="AH506" t="s">
        <v>70</v>
      </c>
      <c r="AI506">
        <v>30</v>
      </c>
      <c r="AJ506">
        <v>0</v>
      </c>
      <c r="AK506" t="s">
        <v>3432</v>
      </c>
      <c r="AL506" t="s">
        <v>3433</v>
      </c>
      <c r="AN506">
        <v>25000000</v>
      </c>
      <c r="AO506">
        <v>2008006</v>
      </c>
      <c r="AP506">
        <v>20080630</v>
      </c>
      <c r="AQ506" t="s">
        <v>76</v>
      </c>
      <c r="AR506" t="s">
        <v>76</v>
      </c>
      <c r="AS506">
        <v>0</v>
      </c>
      <c r="AU506" t="s">
        <v>337</v>
      </c>
      <c r="AW506" t="s">
        <v>666</v>
      </c>
      <c r="AX506" t="s">
        <v>77</v>
      </c>
      <c r="AY506" t="s">
        <v>143</v>
      </c>
      <c r="AZ506">
        <v>5565</v>
      </c>
      <c r="BA506" t="s">
        <v>76</v>
      </c>
      <c r="BB506" t="s">
        <v>77</v>
      </c>
      <c r="BE506" t="s">
        <v>77</v>
      </c>
      <c r="BF506" t="s">
        <v>75</v>
      </c>
      <c r="BG506" t="s">
        <v>88</v>
      </c>
      <c r="BH506" t="s">
        <v>75</v>
      </c>
      <c r="BI506" s="1">
        <v>39519</v>
      </c>
    </row>
    <row r="507" spans="1:61">
      <c r="A507">
        <v>1998</v>
      </c>
      <c r="B507" t="s">
        <v>3434</v>
      </c>
      <c r="C507" t="s">
        <v>3435</v>
      </c>
      <c r="D507" t="s">
        <v>3436</v>
      </c>
      <c r="E507" t="s">
        <v>3437</v>
      </c>
      <c r="F507" t="s">
        <v>3438</v>
      </c>
      <c r="G507" t="s">
        <v>1005</v>
      </c>
      <c r="H507" t="s">
        <v>117</v>
      </c>
      <c r="I507">
        <v>55437</v>
      </c>
      <c r="J507" t="s">
        <v>65</v>
      </c>
      <c r="K507" t="s">
        <v>3439</v>
      </c>
      <c r="L507" t="s">
        <v>3440</v>
      </c>
      <c r="M507" t="s">
        <v>3441</v>
      </c>
      <c r="O507" t="s">
        <v>481</v>
      </c>
      <c r="P507">
        <v>500000</v>
      </c>
      <c r="R507" s="1">
        <v>35278</v>
      </c>
      <c r="S507" t="s">
        <v>79</v>
      </c>
      <c r="T507" t="s">
        <v>71</v>
      </c>
      <c r="U507" t="s">
        <v>72</v>
      </c>
      <c r="V507" t="s">
        <v>153</v>
      </c>
      <c r="W507" t="s">
        <v>3969</v>
      </c>
      <c r="X507" t="s">
        <v>77</v>
      </c>
      <c r="Y507">
        <v>497.13400000000001</v>
      </c>
      <c r="Z507">
        <v>2793700000</v>
      </c>
      <c r="AA507" t="s">
        <v>76</v>
      </c>
      <c r="AB507">
        <v>1.5</v>
      </c>
      <c r="AC507">
        <v>20</v>
      </c>
      <c r="AD507" t="s">
        <v>77</v>
      </c>
      <c r="AE507" t="s">
        <v>75</v>
      </c>
      <c r="AF507" t="s">
        <v>77</v>
      </c>
      <c r="AG507" t="s">
        <v>79</v>
      </c>
      <c r="AH507" t="s">
        <v>70</v>
      </c>
      <c r="AI507">
        <v>45</v>
      </c>
      <c r="AJ507">
        <v>0</v>
      </c>
      <c r="AK507" t="s">
        <v>3442</v>
      </c>
      <c r="AL507" t="s">
        <v>3443</v>
      </c>
      <c r="AM507" s="1">
        <v>37986</v>
      </c>
      <c r="AO507">
        <v>2008007</v>
      </c>
      <c r="AP507">
        <v>20070331</v>
      </c>
      <c r="AQ507" t="s">
        <v>76</v>
      </c>
      <c r="AR507" t="s">
        <v>76</v>
      </c>
      <c r="AS507">
        <v>0</v>
      </c>
      <c r="AT507">
        <v>0</v>
      </c>
      <c r="AU507" t="s">
        <v>787</v>
      </c>
      <c r="AV507" t="s">
        <v>253</v>
      </c>
      <c r="AW507" t="s">
        <v>3444</v>
      </c>
      <c r="AX507" t="s">
        <v>77</v>
      </c>
      <c r="AY507" t="s">
        <v>366</v>
      </c>
      <c r="AZ507">
        <v>907</v>
      </c>
      <c r="BA507" t="s">
        <v>76</v>
      </c>
      <c r="BB507" t="s">
        <v>77</v>
      </c>
      <c r="BE507" t="s">
        <v>77</v>
      </c>
      <c r="BF507" t="s">
        <v>75</v>
      </c>
      <c r="BG507" t="s">
        <v>88</v>
      </c>
      <c r="BH507" t="s">
        <v>75</v>
      </c>
      <c r="BI507" s="1">
        <v>35247</v>
      </c>
    </row>
    <row r="508" spans="1:61">
      <c r="A508">
        <v>1690</v>
      </c>
      <c r="B508" t="s">
        <v>3445</v>
      </c>
      <c r="C508" t="s">
        <v>3435</v>
      </c>
      <c r="D508" t="s">
        <v>3436</v>
      </c>
      <c r="E508" t="s">
        <v>3437</v>
      </c>
      <c r="F508" t="s">
        <v>3438</v>
      </c>
      <c r="G508" t="s">
        <v>1005</v>
      </c>
      <c r="H508" t="s">
        <v>117</v>
      </c>
      <c r="I508">
        <v>55437</v>
      </c>
      <c r="J508" t="s">
        <v>65</v>
      </c>
      <c r="K508" t="s">
        <v>3439</v>
      </c>
      <c r="L508" t="s">
        <v>3440</v>
      </c>
      <c r="M508" t="s">
        <v>3441</v>
      </c>
      <c r="O508" t="s">
        <v>69</v>
      </c>
      <c r="P508">
        <v>1000000</v>
      </c>
      <c r="R508" s="1">
        <v>34516</v>
      </c>
      <c r="S508" t="s">
        <v>79</v>
      </c>
      <c r="T508" t="s">
        <v>71</v>
      </c>
      <c r="U508" t="s">
        <v>72</v>
      </c>
      <c r="V508" t="s">
        <v>153</v>
      </c>
      <c r="W508" t="s">
        <v>3970</v>
      </c>
      <c r="X508" t="s">
        <v>268</v>
      </c>
      <c r="Y508">
        <v>311.37400000000002</v>
      </c>
      <c r="Z508">
        <v>2793700000</v>
      </c>
      <c r="AA508" t="s">
        <v>76</v>
      </c>
      <c r="AB508">
        <v>1.5</v>
      </c>
      <c r="AC508">
        <v>20</v>
      </c>
      <c r="AD508" t="s">
        <v>77</v>
      </c>
      <c r="AE508" s="2">
        <v>7.0000000000000007E-2</v>
      </c>
      <c r="AF508" t="s">
        <v>75</v>
      </c>
      <c r="AG508" t="s">
        <v>79</v>
      </c>
      <c r="AH508" t="s">
        <v>80</v>
      </c>
      <c r="AI508">
        <v>90</v>
      </c>
      <c r="AJ508" t="s">
        <v>104</v>
      </c>
      <c r="AK508" t="s">
        <v>3446</v>
      </c>
      <c r="AL508" t="s">
        <v>3447</v>
      </c>
      <c r="AM508" s="1">
        <v>37986</v>
      </c>
      <c r="AO508">
        <v>2008006</v>
      </c>
      <c r="AP508">
        <v>20070331</v>
      </c>
      <c r="AQ508" t="s">
        <v>76</v>
      </c>
      <c r="AR508" t="s">
        <v>76</v>
      </c>
      <c r="AS508">
        <v>0</v>
      </c>
      <c r="AT508">
        <v>0</v>
      </c>
      <c r="AU508" t="s">
        <v>787</v>
      </c>
      <c r="AV508" t="s">
        <v>3448</v>
      </c>
      <c r="AW508" t="s">
        <v>3449</v>
      </c>
      <c r="AX508" t="s">
        <v>77</v>
      </c>
      <c r="AY508" t="s">
        <v>158</v>
      </c>
      <c r="AZ508">
        <v>907</v>
      </c>
      <c r="BA508" t="s">
        <v>76</v>
      </c>
      <c r="BB508" t="s">
        <v>75</v>
      </c>
      <c r="BC508" t="s">
        <v>3434</v>
      </c>
      <c r="BE508" t="s">
        <v>75</v>
      </c>
      <c r="BF508" t="s">
        <v>75</v>
      </c>
      <c r="BG508" t="s">
        <v>88</v>
      </c>
      <c r="BH508" t="s">
        <v>75</v>
      </c>
      <c r="BI508" s="1">
        <v>35186</v>
      </c>
    </row>
    <row r="509" spans="1:61">
      <c r="A509">
        <v>17441</v>
      </c>
      <c r="B509" t="s">
        <v>3450</v>
      </c>
      <c r="C509" t="s">
        <v>3451</v>
      </c>
      <c r="D509" t="s">
        <v>3452</v>
      </c>
      <c r="E509" t="s">
        <v>3453</v>
      </c>
      <c r="F509" t="s">
        <v>3454</v>
      </c>
      <c r="G509" t="s">
        <v>244</v>
      </c>
      <c r="H509" t="s">
        <v>245</v>
      </c>
      <c r="I509">
        <v>2110</v>
      </c>
      <c r="J509" t="s">
        <v>65</v>
      </c>
      <c r="K509" t="s">
        <v>3455</v>
      </c>
      <c r="L509" t="s">
        <v>3456</v>
      </c>
      <c r="M509" t="s">
        <v>3457</v>
      </c>
      <c r="N509" t="s">
        <v>3458</v>
      </c>
      <c r="O509" t="s">
        <v>137</v>
      </c>
      <c r="P509">
        <v>500000</v>
      </c>
      <c r="Q509">
        <v>100000</v>
      </c>
      <c r="R509" s="1">
        <v>38838</v>
      </c>
      <c r="S509" t="s">
        <v>79</v>
      </c>
      <c r="T509" t="s">
        <v>71</v>
      </c>
      <c r="U509" t="s">
        <v>72</v>
      </c>
      <c r="V509" t="s">
        <v>101</v>
      </c>
      <c r="W509" t="s">
        <v>3971</v>
      </c>
      <c r="X509" t="s">
        <v>177</v>
      </c>
      <c r="Z509">
        <v>508000000</v>
      </c>
      <c r="AA509" t="s">
        <v>76</v>
      </c>
      <c r="AB509">
        <v>2</v>
      </c>
      <c r="AC509">
        <v>20</v>
      </c>
      <c r="AD509" t="s">
        <v>77</v>
      </c>
      <c r="AE509" t="s">
        <v>75</v>
      </c>
      <c r="AF509" t="s">
        <v>77</v>
      </c>
      <c r="AG509" t="s">
        <v>79</v>
      </c>
      <c r="AH509" t="s">
        <v>79</v>
      </c>
      <c r="AI509">
        <v>90</v>
      </c>
      <c r="AJ509">
        <v>0</v>
      </c>
      <c r="AK509" t="s">
        <v>3459</v>
      </c>
      <c r="AL509" t="s">
        <v>527</v>
      </c>
      <c r="AM509" s="1">
        <v>39082</v>
      </c>
      <c r="AP509">
        <v>20080630</v>
      </c>
      <c r="AQ509" t="s">
        <v>76</v>
      </c>
      <c r="AR509" t="s">
        <v>76</v>
      </c>
      <c r="AS509">
        <v>0</v>
      </c>
      <c r="AT509">
        <v>0</v>
      </c>
      <c r="AU509" t="s">
        <v>179</v>
      </c>
      <c r="AV509" t="s">
        <v>84</v>
      </c>
      <c r="AW509" t="s">
        <v>3460</v>
      </c>
      <c r="AX509" t="s">
        <v>77</v>
      </c>
      <c r="AY509" t="s">
        <v>86</v>
      </c>
      <c r="AZ509">
        <v>1065</v>
      </c>
      <c r="BA509" t="s">
        <v>76</v>
      </c>
      <c r="BB509" t="s">
        <v>77</v>
      </c>
      <c r="BD509" t="s">
        <v>179</v>
      </c>
      <c r="BE509" t="s">
        <v>75</v>
      </c>
      <c r="BF509" t="s">
        <v>75</v>
      </c>
      <c r="BG509" t="s">
        <v>391</v>
      </c>
      <c r="BH509" t="s">
        <v>77</v>
      </c>
      <c r="BI509" s="1">
        <v>38926</v>
      </c>
    </row>
    <row r="510" spans="1:61">
      <c r="A510">
        <v>17440</v>
      </c>
      <c r="B510" t="s">
        <v>3461</v>
      </c>
      <c r="C510" t="s">
        <v>3451</v>
      </c>
      <c r="D510" t="s">
        <v>3452</v>
      </c>
      <c r="E510" t="s">
        <v>3453</v>
      </c>
      <c r="F510" t="s">
        <v>3454</v>
      </c>
      <c r="G510" t="s">
        <v>244</v>
      </c>
      <c r="H510" t="s">
        <v>245</v>
      </c>
      <c r="I510">
        <v>2110</v>
      </c>
      <c r="J510" t="s">
        <v>65</v>
      </c>
      <c r="K510" t="s">
        <v>3455</v>
      </c>
      <c r="L510" t="s">
        <v>3456</v>
      </c>
      <c r="M510" t="s">
        <v>3457</v>
      </c>
      <c r="N510" t="s">
        <v>3458</v>
      </c>
      <c r="O510" t="s">
        <v>69</v>
      </c>
      <c r="P510">
        <v>500000</v>
      </c>
      <c r="Q510">
        <v>100000</v>
      </c>
      <c r="R510" s="1">
        <v>38838</v>
      </c>
      <c r="S510" t="s">
        <v>79</v>
      </c>
      <c r="T510" t="s">
        <v>71</v>
      </c>
      <c r="U510" t="s">
        <v>72</v>
      </c>
      <c r="V510" t="s">
        <v>101</v>
      </c>
      <c r="W510" t="s">
        <v>3971</v>
      </c>
      <c r="X510" t="s">
        <v>77</v>
      </c>
      <c r="Y510">
        <v>84</v>
      </c>
      <c r="Z510">
        <v>508000000</v>
      </c>
      <c r="AA510" t="s">
        <v>76</v>
      </c>
      <c r="AB510">
        <v>2</v>
      </c>
      <c r="AC510">
        <v>20</v>
      </c>
      <c r="AD510" t="s">
        <v>77</v>
      </c>
      <c r="AE510" t="s">
        <v>75</v>
      </c>
      <c r="AF510" t="s">
        <v>77</v>
      </c>
      <c r="AG510" t="s">
        <v>79</v>
      </c>
      <c r="AH510" t="s">
        <v>79</v>
      </c>
      <c r="AI510">
        <v>90</v>
      </c>
      <c r="AJ510">
        <v>0</v>
      </c>
      <c r="AK510" t="s">
        <v>3459</v>
      </c>
      <c r="AL510" t="s">
        <v>527</v>
      </c>
      <c r="AM510" s="1">
        <v>39082</v>
      </c>
      <c r="AO510">
        <v>2008007</v>
      </c>
      <c r="AP510">
        <v>20080630</v>
      </c>
      <c r="AQ510" t="s">
        <v>76</v>
      </c>
      <c r="AR510" t="s">
        <v>76</v>
      </c>
      <c r="AS510">
        <v>0</v>
      </c>
      <c r="AT510">
        <v>0</v>
      </c>
      <c r="AU510" t="s">
        <v>179</v>
      </c>
      <c r="AV510" t="s">
        <v>84</v>
      </c>
      <c r="AW510" t="s">
        <v>3460</v>
      </c>
      <c r="AX510" t="s">
        <v>77</v>
      </c>
      <c r="AY510" t="s">
        <v>86</v>
      </c>
      <c r="AZ510">
        <v>1065</v>
      </c>
      <c r="BA510" t="s">
        <v>76</v>
      </c>
      <c r="BB510" t="s">
        <v>75</v>
      </c>
      <c r="BC510" t="s">
        <v>3450</v>
      </c>
      <c r="BD510" t="s">
        <v>179</v>
      </c>
      <c r="BE510" t="s">
        <v>77</v>
      </c>
      <c r="BF510" t="s">
        <v>75</v>
      </c>
      <c r="BG510" t="s">
        <v>391</v>
      </c>
      <c r="BH510" t="s">
        <v>77</v>
      </c>
      <c r="BI510" s="1">
        <v>38926</v>
      </c>
    </row>
    <row r="511" spans="1:61">
      <c r="A511">
        <v>13516</v>
      </c>
      <c r="B511" t="s">
        <v>3462</v>
      </c>
      <c r="C511" t="s">
        <v>3463</v>
      </c>
      <c r="D511" t="s">
        <v>3464</v>
      </c>
      <c r="E511" t="s">
        <v>3465</v>
      </c>
      <c r="G511" t="s">
        <v>1198</v>
      </c>
      <c r="I511" t="s">
        <v>3466</v>
      </c>
      <c r="J511" t="s">
        <v>1200</v>
      </c>
      <c r="K511" t="s">
        <v>3467</v>
      </c>
      <c r="L511" t="s">
        <v>3468</v>
      </c>
      <c r="M511" t="s">
        <v>3469</v>
      </c>
      <c r="N511" t="s">
        <v>3470</v>
      </c>
      <c r="O511" t="s">
        <v>206</v>
      </c>
      <c r="P511">
        <v>500000</v>
      </c>
      <c r="R511" s="1">
        <v>38047</v>
      </c>
      <c r="S511" t="s">
        <v>79</v>
      </c>
      <c r="T511" t="s">
        <v>71</v>
      </c>
      <c r="U511" t="s">
        <v>72</v>
      </c>
      <c r="V511" t="s">
        <v>190</v>
      </c>
      <c r="W511" t="s">
        <v>3972</v>
      </c>
      <c r="X511" t="s">
        <v>77</v>
      </c>
      <c r="Y511">
        <v>5.8250000000000002</v>
      </c>
      <c r="Z511">
        <v>437060000</v>
      </c>
      <c r="AA511" t="s">
        <v>76</v>
      </c>
      <c r="AB511">
        <v>2</v>
      </c>
      <c r="AC511">
        <v>20</v>
      </c>
      <c r="AD511" t="s">
        <v>77</v>
      </c>
      <c r="AE511" t="s">
        <v>75</v>
      </c>
      <c r="AF511" t="s">
        <v>77</v>
      </c>
      <c r="AG511" t="s">
        <v>79</v>
      </c>
      <c r="AH511" t="s">
        <v>79</v>
      </c>
      <c r="AI511">
        <v>90</v>
      </c>
      <c r="AJ511" t="s">
        <v>467</v>
      </c>
      <c r="AK511" t="s">
        <v>1418</v>
      </c>
      <c r="AL511" t="s">
        <v>521</v>
      </c>
      <c r="AN511">
        <v>0</v>
      </c>
      <c r="AO511">
        <v>2008007</v>
      </c>
      <c r="AP511">
        <v>20080731</v>
      </c>
      <c r="AQ511" t="s">
        <v>76</v>
      </c>
      <c r="AR511" t="s">
        <v>76</v>
      </c>
      <c r="AU511" t="s">
        <v>284</v>
      </c>
      <c r="AW511" t="s">
        <v>3471</v>
      </c>
      <c r="AX511" t="s">
        <v>77</v>
      </c>
      <c r="AY511" t="s">
        <v>366</v>
      </c>
      <c r="AZ511">
        <v>1129</v>
      </c>
      <c r="BA511" t="s">
        <v>76</v>
      </c>
      <c r="BB511" t="s">
        <v>77</v>
      </c>
      <c r="BD511" t="s">
        <v>3472</v>
      </c>
      <c r="BE511" t="s">
        <v>77</v>
      </c>
      <c r="BF511" t="s">
        <v>75</v>
      </c>
      <c r="BG511" t="s">
        <v>88</v>
      </c>
      <c r="BH511" t="s">
        <v>75</v>
      </c>
      <c r="BI511" s="1">
        <v>38387</v>
      </c>
    </row>
    <row r="512" spans="1:61">
      <c r="A512">
        <v>9644</v>
      </c>
      <c r="B512" t="s">
        <v>3473</v>
      </c>
      <c r="C512" t="s">
        <v>3474</v>
      </c>
      <c r="D512" t="s">
        <v>3475</v>
      </c>
      <c r="E512" t="s">
        <v>3476</v>
      </c>
      <c r="G512" t="s">
        <v>3477</v>
      </c>
      <c r="I512" t="s">
        <v>3478</v>
      </c>
      <c r="J512" t="s">
        <v>1310</v>
      </c>
      <c r="K512" t="s">
        <v>3479</v>
      </c>
      <c r="L512" t="s">
        <v>3480</v>
      </c>
      <c r="M512" t="s">
        <v>3481</v>
      </c>
      <c r="N512" t="s">
        <v>3482</v>
      </c>
      <c r="O512" t="s">
        <v>3483</v>
      </c>
      <c r="P512">
        <v>250000</v>
      </c>
      <c r="Q512">
        <v>10000</v>
      </c>
      <c r="R512" s="1">
        <v>35827</v>
      </c>
      <c r="S512" t="s">
        <v>70</v>
      </c>
      <c r="T512" t="s">
        <v>71</v>
      </c>
      <c r="U512" t="s">
        <v>72</v>
      </c>
      <c r="V512" t="s">
        <v>101</v>
      </c>
      <c r="W512" t="s">
        <v>3973</v>
      </c>
      <c r="X512" t="s">
        <v>77</v>
      </c>
      <c r="Y512">
        <v>960</v>
      </c>
      <c r="Z512">
        <v>1100000000</v>
      </c>
      <c r="AA512" t="s">
        <v>1868</v>
      </c>
      <c r="AB512">
        <v>1</v>
      </c>
      <c r="AC512">
        <v>20</v>
      </c>
      <c r="AD512" t="s">
        <v>77</v>
      </c>
      <c r="AE512" t="s">
        <v>75</v>
      </c>
      <c r="AF512" t="s">
        <v>77</v>
      </c>
      <c r="AG512" t="s">
        <v>79</v>
      </c>
      <c r="AH512" t="s">
        <v>79</v>
      </c>
      <c r="AI512">
        <v>7</v>
      </c>
      <c r="AJ512" t="s">
        <v>3484</v>
      </c>
      <c r="AK512" t="s">
        <v>3485</v>
      </c>
      <c r="AL512" t="s">
        <v>3486</v>
      </c>
      <c r="AM512" s="1">
        <v>38717</v>
      </c>
      <c r="AN512">
        <v>0</v>
      </c>
      <c r="AO512">
        <v>2008007</v>
      </c>
      <c r="AP512">
        <v>20080630</v>
      </c>
      <c r="AQ512" t="s">
        <v>1868</v>
      </c>
      <c r="AR512" t="s">
        <v>1868</v>
      </c>
      <c r="AS512">
        <v>0</v>
      </c>
      <c r="AT512" t="s">
        <v>3487</v>
      </c>
      <c r="AU512" t="s">
        <v>3485</v>
      </c>
      <c r="AV512" t="s">
        <v>1869</v>
      </c>
      <c r="AW512" t="s">
        <v>3488</v>
      </c>
      <c r="AX512" t="s">
        <v>77</v>
      </c>
      <c r="AY512" t="s">
        <v>86</v>
      </c>
      <c r="AZ512">
        <v>4054</v>
      </c>
      <c r="BA512" t="s">
        <v>1868</v>
      </c>
      <c r="BB512" t="s">
        <v>77</v>
      </c>
      <c r="BD512" t="s">
        <v>3485</v>
      </c>
      <c r="BE512" t="s">
        <v>75</v>
      </c>
      <c r="BF512" t="s">
        <v>75</v>
      </c>
      <c r="BG512" t="s">
        <v>88</v>
      </c>
      <c r="BH512" t="s">
        <v>75</v>
      </c>
      <c r="BI512" s="1">
        <v>37942</v>
      </c>
    </row>
    <row r="513" spans="1:61">
      <c r="A513">
        <v>14616</v>
      </c>
      <c r="B513" t="s">
        <v>3489</v>
      </c>
      <c r="C513" t="s">
        <v>3490</v>
      </c>
      <c r="D513" t="s">
        <v>3491</v>
      </c>
      <c r="E513" t="s">
        <v>3492</v>
      </c>
      <c r="F513" t="s">
        <v>3493</v>
      </c>
      <c r="G513" t="s">
        <v>1188</v>
      </c>
      <c r="H513" t="s">
        <v>682</v>
      </c>
      <c r="I513">
        <v>7024</v>
      </c>
      <c r="J513" t="s">
        <v>65</v>
      </c>
      <c r="K513" t="s">
        <v>3494</v>
      </c>
      <c r="L513" t="s">
        <v>3495</v>
      </c>
      <c r="M513" t="s">
        <v>3491</v>
      </c>
      <c r="O513" t="s">
        <v>69</v>
      </c>
      <c r="P513">
        <v>100000</v>
      </c>
      <c r="Q513">
        <v>0</v>
      </c>
      <c r="R513" s="1">
        <v>38443</v>
      </c>
      <c r="S513" t="s">
        <v>70</v>
      </c>
      <c r="T513" t="s">
        <v>71</v>
      </c>
      <c r="U513" t="s">
        <v>72</v>
      </c>
      <c r="V513" t="s">
        <v>153</v>
      </c>
      <c r="W513" t="s">
        <v>3974</v>
      </c>
      <c r="X513" t="s">
        <v>75</v>
      </c>
      <c r="Y513">
        <v>12.25</v>
      </c>
      <c r="Z513">
        <v>14000000</v>
      </c>
      <c r="AA513" t="s">
        <v>76</v>
      </c>
      <c r="AB513">
        <v>2</v>
      </c>
      <c r="AC513">
        <v>20</v>
      </c>
      <c r="AD513" t="s">
        <v>77</v>
      </c>
      <c r="AE513" t="s">
        <v>75</v>
      </c>
      <c r="AF513" t="s">
        <v>77</v>
      </c>
      <c r="AG513" t="s">
        <v>79</v>
      </c>
      <c r="AH513" t="s">
        <v>799</v>
      </c>
      <c r="AI513">
        <v>90</v>
      </c>
      <c r="AJ513" t="s">
        <v>104</v>
      </c>
      <c r="AL513" t="s">
        <v>3496</v>
      </c>
      <c r="AM513" s="1">
        <v>38351</v>
      </c>
      <c r="AN513">
        <v>100000</v>
      </c>
      <c r="AO513">
        <v>2008006</v>
      </c>
      <c r="AP513">
        <v>20071231</v>
      </c>
      <c r="AQ513" t="s">
        <v>76</v>
      </c>
      <c r="AR513" t="s">
        <v>76</v>
      </c>
      <c r="AS513">
        <v>0</v>
      </c>
      <c r="AU513" t="s">
        <v>3497</v>
      </c>
      <c r="AV513" t="s">
        <v>3498</v>
      </c>
      <c r="AX513" t="s">
        <v>77</v>
      </c>
      <c r="AY513" t="s">
        <v>86</v>
      </c>
      <c r="AZ513">
        <v>5644</v>
      </c>
      <c r="BA513" t="s">
        <v>76</v>
      </c>
      <c r="BB513" t="s">
        <v>75</v>
      </c>
      <c r="BE513" t="s">
        <v>77</v>
      </c>
      <c r="BF513" t="s">
        <v>75</v>
      </c>
      <c r="BG513" t="s">
        <v>88</v>
      </c>
      <c r="BH513" t="s">
        <v>75</v>
      </c>
      <c r="BI513" s="1">
        <v>38492</v>
      </c>
    </row>
    <row r="514" spans="1:61">
      <c r="A514">
        <v>21540</v>
      </c>
      <c r="B514" t="s">
        <v>3499</v>
      </c>
      <c r="C514" t="s">
        <v>3500</v>
      </c>
      <c r="D514" t="s">
        <v>3501</v>
      </c>
      <c r="E514" t="s">
        <v>3502</v>
      </c>
      <c r="G514" t="s">
        <v>2115</v>
      </c>
      <c r="H514" t="s">
        <v>682</v>
      </c>
      <c r="I514">
        <v>7901</v>
      </c>
      <c r="J514" t="s">
        <v>65</v>
      </c>
      <c r="K514" t="s">
        <v>3503</v>
      </c>
      <c r="L514" t="s">
        <v>3504</v>
      </c>
      <c r="M514" t="s">
        <v>3505</v>
      </c>
      <c r="O514" t="s">
        <v>69</v>
      </c>
      <c r="P514">
        <v>500000</v>
      </c>
      <c r="R514" s="1">
        <v>39052</v>
      </c>
      <c r="S514" t="s">
        <v>79</v>
      </c>
      <c r="T514" t="s">
        <v>71</v>
      </c>
      <c r="U514" t="s">
        <v>72</v>
      </c>
      <c r="V514" t="s">
        <v>101</v>
      </c>
      <c r="W514" t="s">
        <v>3506</v>
      </c>
      <c r="X514" t="s">
        <v>77</v>
      </c>
      <c r="Y514">
        <v>265.39999999999998</v>
      </c>
      <c r="Z514">
        <v>265400000</v>
      </c>
      <c r="AA514" t="s">
        <v>76</v>
      </c>
      <c r="AB514">
        <v>2</v>
      </c>
      <c r="AC514">
        <v>20</v>
      </c>
      <c r="AD514" t="s">
        <v>77</v>
      </c>
      <c r="AE514" t="s">
        <v>75</v>
      </c>
      <c r="AF514" t="s">
        <v>77</v>
      </c>
      <c r="AG514" t="s">
        <v>79</v>
      </c>
      <c r="AH514" t="s">
        <v>103</v>
      </c>
      <c r="AI514">
        <v>30</v>
      </c>
      <c r="AJ514" t="s">
        <v>104</v>
      </c>
      <c r="AK514" t="s">
        <v>947</v>
      </c>
      <c r="AL514" t="s">
        <v>608</v>
      </c>
      <c r="AN514">
        <v>0</v>
      </c>
      <c r="AO514">
        <v>2008006</v>
      </c>
      <c r="AP514">
        <v>20080630</v>
      </c>
      <c r="AQ514" t="s">
        <v>76</v>
      </c>
      <c r="AR514" t="s">
        <v>76</v>
      </c>
      <c r="AU514" t="s">
        <v>1132</v>
      </c>
      <c r="AW514" t="s">
        <v>3507</v>
      </c>
      <c r="AX514" t="s">
        <v>77</v>
      </c>
      <c r="AY514" t="s">
        <v>86</v>
      </c>
      <c r="AZ514">
        <v>7027</v>
      </c>
      <c r="BA514" t="s">
        <v>76</v>
      </c>
      <c r="BB514" t="s">
        <v>75</v>
      </c>
      <c r="BE514" t="s">
        <v>77</v>
      </c>
      <c r="BF514" t="s">
        <v>75</v>
      </c>
      <c r="BG514" t="s">
        <v>88</v>
      </c>
      <c r="BH514" t="s">
        <v>75</v>
      </c>
      <c r="BI514" s="1">
        <v>39335</v>
      </c>
    </row>
    <row r="515" spans="1:61">
      <c r="A515">
        <v>16285</v>
      </c>
      <c r="B515" t="s">
        <v>3508</v>
      </c>
      <c r="C515" t="s">
        <v>3509</v>
      </c>
      <c r="E515" t="s">
        <v>3510</v>
      </c>
      <c r="F515" t="s">
        <v>1730</v>
      </c>
      <c r="G515" t="s">
        <v>131</v>
      </c>
      <c r="H515" t="s">
        <v>132</v>
      </c>
      <c r="I515">
        <v>10019</v>
      </c>
      <c r="J515" t="s">
        <v>65</v>
      </c>
      <c r="K515" t="s">
        <v>3511</v>
      </c>
      <c r="L515" t="s">
        <v>3512</v>
      </c>
      <c r="M515" t="s">
        <v>3513</v>
      </c>
      <c r="O515" t="s">
        <v>69</v>
      </c>
      <c r="P515">
        <v>500000</v>
      </c>
      <c r="Q515">
        <v>0</v>
      </c>
      <c r="R515" s="1">
        <v>38534</v>
      </c>
      <c r="S515" t="s">
        <v>79</v>
      </c>
      <c r="T515" t="s">
        <v>71</v>
      </c>
      <c r="U515" t="s">
        <v>72</v>
      </c>
      <c r="V515" t="s">
        <v>303</v>
      </c>
      <c r="W515" t="s">
        <v>3975</v>
      </c>
      <c r="X515" t="s">
        <v>75</v>
      </c>
      <c r="Y515">
        <v>183.239</v>
      </c>
      <c r="Z515">
        <v>722146000</v>
      </c>
      <c r="AA515" t="s">
        <v>76</v>
      </c>
      <c r="AB515">
        <v>2</v>
      </c>
      <c r="AC515">
        <v>20</v>
      </c>
      <c r="AD515" t="s">
        <v>77</v>
      </c>
      <c r="AE515" t="s">
        <v>75</v>
      </c>
      <c r="AF515" t="s">
        <v>77</v>
      </c>
      <c r="AG515" t="s">
        <v>79</v>
      </c>
      <c r="AH515" t="s">
        <v>70</v>
      </c>
      <c r="AI515">
        <v>90</v>
      </c>
      <c r="AJ515" t="s">
        <v>104</v>
      </c>
      <c r="AK515" t="s">
        <v>3514</v>
      </c>
      <c r="AL515" t="s">
        <v>1407</v>
      </c>
      <c r="AM515" s="1">
        <v>38717</v>
      </c>
      <c r="AN515">
        <v>0</v>
      </c>
      <c r="AO515">
        <v>2008007</v>
      </c>
      <c r="AP515">
        <v>20080731</v>
      </c>
      <c r="AQ515" t="s">
        <v>76</v>
      </c>
      <c r="AR515" t="s">
        <v>76</v>
      </c>
      <c r="AS515">
        <v>0</v>
      </c>
      <c r="AT515">
        <v>0</v>
      </c>
      <c r="AU515" t="s">
        <v>126</v>
      </c>
      <c r="AV515" t="s">
        <v>84</v>
      </c>
      <c r="AW515" t="s">
        <v>594</v>
      </c>
      <c r="AX515" t="s">
        <v>77</v>
      </c>
      <c r="AY515" t="s">
        <v>86</v>
      </c>
      <c r="AZ515">
        <v>6183</v>
      </c>
      <c r="BA515" t="s">
        <v>76</v>
      </c>
      <c r="BB515" t="s">
        <v>75</v>
      </c>
      <c r="BC515" t="s">
        <v>3515</v>
      </c>
      <c r="BD515" t="s">
        <v>126</v>
      </c>
      <c r="BE515" t="s">
        <v>75</v>
      </c>
      <c r="BF515" t="s">
        <v>75</v>
      </c>
      <c r="BG515" t="s">
        <v>88</v>
      </c>
      <c r="BH515" t="s">
        <v>75</v>
      </c>
      <c r="BI515" s="1">
        <v>38715</v>
      </c>
    </row>
    <row r="516" spans="1:61">
      <c r="A516">
        <v>16286</v>
      </c>
      <c r="B516" t="s">
        <v>3515</v>
      </c>
      <c r="C516" t="s">
        <v>3509</v>
      </c>
      <c r="E516" t="s">
        <v>3510</v>
      </c>
      <c r="F516" t="s">
        <v>1730</v>
      </c>
      <c r="G516" t="s">
        <v>131</v>
      </c>
      <c r="H516" t="s">
        <v>132</v>
      </c>
      <c r="I516">
        <v>10019</v>
      </c>
      <c r="J516" t="s">
        <v>65</v>
      </c>
      <c r="K516" t="s">
        <v>3511</v>
      </c>
      <c r="L516" t="s">
        <v>3512</v>
      </c>
      <c r="M516" t="s">
        <v>3513</v>
      </c>
      <c r="O516" t="s">
        <v>206</v>
      </c>
      <c r="P516">
        <v>500000</v>
      </c>
      <c r="Q516">
        <v>0</v>
      </c>
      <c r="R516" s="1">
        <v>38504</v>
      </c>
      <c r="S516" t="s">
        <v>79</v>
      </c>
      <c r="T516" t="s">
        <v>71</v>
      </c>
      <c r="U516" t="s">
        <v>72</v>
      </c>
      <c r="V516" t="s">
        <v>303</v>
      </c>
      <c r="W516" t="s">
        <v>3975</v>
      </c>
      <c r="X516" t="s">
        <v>75</v>
      </c>
      <c r="Y516">
        <v>369.55099999999999</v>
      </c>
      <c r="Z516">
        <v>722146000</v>
      </c>
      <c r="AA516" t="s">
        <v>76</v>
      </c>
      <c r="AB516">
        <v>2</v>
      </c>
      <c r="AC516">
        <v>20</v>
      </c>
      <c r="AD516" t="s">
        <v>77</v>
      </c>
      <c r="AE516" t="s">
        <v>75</v>
      </c>
      <c r="AF516" t="s">
        <v>77</v>
      </c>
      <c r="AG516" t="s">
        <v>79</v>
      </c>
      <c r="AH516" t="s">
        <v>70</v>
      </c>
      <c r="AI516">
        <v>90</v>
      </c>
      <c r="AJ516" t="s">
        <v>104</v>
      </c>
      <c r="AK516" t="s">
        <v>3514</v>
      </c>
      <c r="AL516" t="s">
        <v>1407</v>
      </c>
      <c r="AM516" s="1">
        <v>38717</v>
      </c>
      <c r="AN516">
        <v>0</v>
      </c>
      <c r="AO516">
        <v>2008007</v>
      </c>
      <c r="AP516">
        <v>20080731</v>
      </c>
      <c r="AQ516" t="s">
        <v>76</v>
      </c>
      <c r="AR516" t="s">
        <v>76</v>
      </c>
      <c r="AS516">
        <v>0</v>
      </c>
      <c r="AT516">
        <v>0</v>
      </c>
      <c r="AU516" t="s">
        <v>126</v>
      </c>
      <c r="AV516" t="s">
        <v>84</v>
      </c>
      <c r="AW516" t="s">
        <v>3516</v>
      </c>
      <c r="AX516" t="s">
        <v>77</v>
      </c>
      <c r="AY516" t="s">
        <v>86</v>
      </c>
      <c r="AZ516">
        <v>6183</v>
      </c>
      <c r="BA516" t="s">
        <v>76</v>
      </c>
      <c r="BB516" t="s">
        <v>77</v>
      </c>
      <c r="BD516" t="s">
        <v>126</v>
      </c>
      <c r="BE516" t="s">
        <v>77</v>
      </c>
      <c r="BF516" t="s">
        <v>75</v>
      </c>
      <c r="BG516" t="s">
        <v>88</v>
      </c>
      <c r="BH516" t="s">
        <v>75</v>
      </c>
      <c r="BI516" s="1">
        <v>38715</v>
      </c>
    </row>
    <row r="517" spans="1:61">
      <c r="A517">
        <v>23783</v>
      </c>
      <c r="B517" t="s">
        <v>3517</v>
      </c>
      <c r="C517" t="s">
        <v>3518</v>
      </c>
      <c r="E517" t="s">
        <v>3519</v>
      </c>
      <c r="F517" t="s">
        <v>3520</v>
      </c>
      <c r="G517" t="s">
        <v>2363</v>
      </c>
      <c r="J517" t="s">
        <v>3521</v>
      </c>
      <c r="K517" t="s">
        <v>3522</v>
      </c>
      <c r="L517" t="s">
        <v>3523</v>
      </c>
      <c r="M517" t="s">
        <v>3524</v>
      </c>
      <c r="O517" t="s">
        <v>206</v>
      </c>
      <c r="P517">
        <v>200000</v>
      </c>
      <c r="Q517">
        <v>100000</v>
      </c>
      <c r="R517" s="1">
        <v>39511</v>
      </c>
      <c r="S517" t="s">
        <v>79</v>
      </c>
      <c r="T517" t="s">
        <v>71</v>
      </c>
      <c r="U517" t="s">
        <v>72</v>
      </c>
      <c r="V517" t="s">
        <v>567</v>
      </c>
      <c r="W517" t="s">
        <v>3525</v>
      </c>
      <c r="X517" t="s">
        <v>77</v>
      </c>
      <c r="Y517">
        <v>23.92</v>
      </c>
      <c r="Z517">
        <v>23920000</v>
      </c>
      <c r="AA517" t="s">
        <v>76</v>
      </c>
      <c r="AB517">
        <v>2</v>
      </c>
      <c r="AC517">
        <v>20</v>
      </c>
      <c r="AD517" t="s">
        <v>75</v>
      </c>
      <c r="AE517" t="s">
        <v>75</v>
      </c>
      <c r="AF517" t="s">
        <v>77</v>
      </c>
      <c r="AG517" t="s">
        <v>79</v>
      </c>
      <c r="AH517" t="s">
        <v>79</v>
      </c>
      <c r="AI517">
        <v>3</v>
      </c>
      <c r="AJ517">
        <v>0</v>
      </c>
      <c r="AK517" t="s">
        <v>3526</v>
      </c>
      <c r="AL517" t="s">
        <v>3527</v>
      </c>
      <c r="AN517">
        <v>0</v>
      </c>
      <c r="AO517">
        <v>2008007</v>
      </c>
      <c r="AP517">
        <v>20080731</v>
      </c>
      <c r="AQ517" t="s">
        <v>76</v>
      </c>
      <c r="AR517" t="s">
        <v>76</v>
      </c>
      <c r="AS517">
        <v>0</v>
      </c>
      <c r="AT517" t="s">
        <v>3528</v>
      </c>
      <c r="AU517" t="s">
        <v>1132</v>
      </c>
      <c r="AV517" t="s">
        <v>3529</v>
      </c>
      <c r="AW517" t="s">
        <v>3530</v>
      </c>
      <c r="AX517" t="s">
        <v>75</v>
      </c>
      <c r="AY517" t="s">
        <v>143</v>
      </c>
      <c r="AZ517">
        <v>7777</v>
      </c>
      <c r="BA517" t="s">
        <v>76</v>
      </c>
      <c r="BB517" t="s">
        <v>77</v>
      </c>
      <c r="BE517" t="s">
        <v>77</v>
      </c>
      <c r="BF517" t="s">
        <v>75</v>
      </c>
      <c r="BG517" t="s">
        <v>391</v>
      </c>
      <c r="BH517" t="s">
        <v>77</v>
      </c>
      <c r="BI517" s="1">
        <v>39615</v>
      </c>
    </row>
    <row r="518" spans="1:61">
      <c r="A518">
        <v>5032</v>
      </c>
      <c r="B518" t="s">
        <v>3531</v>
      </c>
      <c r="C518" t="s">
        <v>3532</v>
      </c>
      <c r="D518" t="s">
        <v>3533</v>
      </c>
      <c r="E518" t="s">
        <v>3534</v>
      </c>
      <c r="G518" t="s">
        <v>2971</v>
      </c>
      <c r="J518" t="s">
        <v>2972</v>
      </c>
      <c r="K518" t="s">
        <v>3535</v>
      </c>
      <c r="L518" t="s">
        <v>3536</v>
      </c>
      <c r="M518" t="s">
        <v>3537</v>
      </c>
      <c r="N518" t="s">
        <v>3538</v>
      </c>
      <c r="O518" t="s">
        <v>100</v>
      </c>
      <c r="P518">
        <v>1000000</v>
      </c>
      <c r="Q518">
        <v>10000</v>
      </c>
      <c r="R518" s="1">
        <v>36495</v>
      </c>
      <c r="S518" t="s">
        <v>79</v>
      </c>
      <c r="T518" t="s">
        <v>71</v>
      </c>
      <c r="U518" t="s">
        <v>72</v>
      </c>
      <c r="V518" t="s">
        <v>101</v>
      </c>
      <c r="W518" t="s">
        <v>3976</v>
      </c>
      <c r="X518" t="s">
        <v>77</v>
      </c>
      <c r="Y518">
        <v>1456.864</v>
      </c>
      <c r="Z518">
        <v>2000000000</v>
      </c>
      <c r="AA518" t="s">
        <v>76</v>
      </c>
      <c r="AB518">
        <v>1.5</v>
      </c>
      <c r="AC518">
        <v>20</v>
      </c>
      <c r="AD518" t="s">
        <v>77</v>
      </c>
      <c r="AE518" t="s">
        <v>75</v>
      </c>
      <c r="AF518" t="s">
        <v>77</v>
      </c>
      <c r="AG518" t="s">
        <v>79</v>
      </c>
      <c r="AH518" t="s">
        <v>70</v>
      </c>
      <c r="AI518">
        <v>45</v>
      </c>
      <c r="AJ518">
        <v>0</v>
      </c>
      <c r="AK518" t="s">
        <v>462</v>
      </c>
      <c r="AL518" t="s">
        <v>3539</v>
      </c>
      <c r="AM518" s="1">
        <v>39082</v>
      </c>
      <c r="AO518">
        <v>2008007</v>
      </c>
      <c r="AP518">
        <v>20080630</v>
      </c>
      <c r="AQ518" t="s">
        <v>76</v>
      </c>
      <c r="AR518" t="s">
        <v>76</v>
      </c>
      <c r="AS518">
        <v>0</v>
      </c>
      <c r="AT518">
        <v>0</v>
      </c>
      <c r="AU518" t="s">
        <v>2611</v>
      </c>
      <c r="AV518" t="s">
        <v>1250</v>
      </c>
      <c r="AW518" t="s">
        <v>3540</v>
      </c>
      <c r="AX518" t="s">
        <v>77</v>
      </c>
      <c r="AY518" t="s">
        <v>143</v>
      </c>
      <c r="AZ518">
        <v>2438</v>
      </c>
      <c r="BA518" t="s">
        <v>76</v>
      </c>
      <c r="BB518" t="s">
        <v>77</v>
      </c>
      <c r="BD518" t="s">
        <v>2611</v>
      </c>
      <c r="BE518" t="s">
        <v>77</v>
      </c>
      <c r="BF518" t="s">
        <v>75</v>
      </c>
      <c r="BG518" t="s">
        <v>1251</v>
      </c>
      <c r="BH518" t="s">
        <v>77</v>
      </c>
      <c r="BI518" s="1">
        <v>36529</v>
      </c>
    </row>
    <row r="519" spans="1:61">
      <c r="A519">
        <v>3006</v>
      </c>
      <c r="B519" t="s">
        <v>3541</v>
      </c>
      <c r="C519" t="s">
        <v>3542</v>
      </c>
      <c r="D519" t="s">
        <v>3543</v>
      </c>
      <c r="E519" t="s">
        <v>791</v>
      </c>
      <c r="F519" t="s">
        <v>3544</v>
      </c>
      <c r="G519" t="s">
        <v>131</v>
      </c>
      <c r="H519" t="s">
        <v>132</v>
      </c>
      <c r="I519">
        <v>10169</v>
      </c>
      <c r="J519" t="s">
        <v>65</v>
      </c>
      <c r="K519" t="s">
        <v>3545</v>
      </c>
      <c r="L519" t="s">
        <v>3546</v>
      </c>
      <c r="M519" t="s">
        <v>3543</v>
      </c>
      <c r="O519" t="s">
        <v>69</v>
      </c>
      <c r="P519">
        <v>250000</v>
      </c>
      <c r="R519" s="1">
        <v>35612</v>
      </c>
      <c r="S519" t="s">
        <v>79</v>
      </c>
      <c r="T519" t="s">
        <v>71</v>
      </c>
      <c r="U519" t="s">
        <v>72</v>
      </c>
      <c r="V519" t="s">
        <v>138</v>
      </c>
      <c r="W519" t="s">
        <v>3977</v>
      </c>
      <c r="X519" t="s">
        <v>77</v>
      </c>
      <c r="Y519">
        <v>13.5</v>
      </c>
      <c r="Z519">
        <v>15600000</v>
      </c>
      <c r="AA519" t="s">
        <v>76</v>
      </c>
      <c r="AB519">
        <v>1</v>
      </c>
      <c r="AC519">
        <v>20</v>
      </c>
      <c r="AD519" t="s">
        <v>77</v>
      </c>
      <c r="AE519" t="s">
        <v>75</v>
      </c>
      <c r="AF519" t="s">
        <v>77</v>
      </c>
      <c r="AG519" t="s">
        <v>79</v>
      </c>
      <c r="AH519" t="s">
        <v>70</v>
      </c>
      <c r="AI519">
        <v>30</v>
      </c>
      <c r="AJ519">
        <v>0</v>
      </c>
      <c r="AL519" t="s">
        <v>3547</v>
      </c>
      <c r="AM519" s="1">
        <v>37986</v>
      </c>
      <c r="AN519">
        <v>10000000</v>
      </c>
      <c r="AO519">
        <v>2008007</v>
      </c>
      <c r="AP519">
        <v>20080731</v>
      </c>
      <c r="AQ519" t="s">
        <v>76</v>
      </c>
      <c r="AR519" t="s">
        <v>76</v>
      </c>
      <c r="AS519">
        <v>0</v>
      </c>
      <c r="AT519">
        <v>0</v>
      </c>
      <c r="AU519" t="s">
        <v>252</v>
      </c>
      <c r="AV519" t="s">
        <v>84</v>
      </c>
      <c r="AW519" t="s">
        <v>3548</v>
      </c>
      <c r="AX519" t="s">
        <v>77</v>
      </c>
      <c r="AY519" t="s">
        <v>86</v>
      </c>
      <c r="AZ519">
        <v>1368</v>
      </c>
      <c r="BA519" t="s">
        <v>76</v>
      </c>
      <c r="BB519" t="s">
        <v>75</v>
      </c>
      <c r="BC519" t="s">
        <v>3549</v>
      </c>
      <c r="BE519" t="s">
        <v>77</v>
      </c>
      <c r="BF519" t="s">
        <v>75</v>
      </c>
      <c r="BG519" t="s">
        <v>88</v>
      </c>
      <c r="BH519" t="s">
        <v>75</v>
      </c>
      <c r="BI519" s="1">
        <v>35551</v>
      </c>
    </row>
    <row r="520" spans="1:61">
      <c r="A520">
        <v>8286</v>
      </c>
      <c r="B520" t="s">
        <v>3549</v>
      </c>
      <c r="C520" t="s">
        <v>3542</v>
      </c>
      <c r="D520" t="s">
        <v>3543</v>
      </c>
      <c r="E520" t="s">
        <v>791</v>
      </c>
      <c r="F520" t="s">
        <v>3544</v>
      </c>
      <c r="G520" t="s">
        <v>131</v>
      </c>
      <c r="H520" t="s">
        <v>132</v>
      </c>
      <c r="I520">
        <v>10169</v>
      </c>
      <c r="J520" t="s">
        <v>65</v>
      </c>
      <c r="K520" t="s">
        <v>3545</v>
      </c>
      <c r="L520" t="s">
        <v>3546</v>
      </c>
      <c r="M520" t="s">
        <v>3543</v>
      </c>
      <c r="O520" t="s">
        <v>160</v>
      </c>
      <c r="P520">
        <v>250000</v>
      </c>
      <c r="R520" s="1">
        <v>36526</v>
      </c>
      <c r="S520" t="s">
        <v>79</v>
      </c>
      <c r="T520" t="s">
        <v>71</v>
      </c>
      <c r="U520" t="s">
        <v>72</v>
      </c>
      <c r="V520" t="s">
        <v>138</v>
      </c>
      <c r="W520" t="s">
        <v>3977</v>
      </c>
      <c r="X520" t="s">
        <v>77</v>
      </c>
      <c r="Y520">
        <v>2.2999999999999998</v>
      </c>
      <c r="Z520">
        <v>15600000</v>
      </c>
      <c r="AA520" t="s">
        <v>76</v>
      </c>
      <c r="AB520">
        <v>1</v>
      </c>
      <c r="AC520">
        <v>20</v>
      </c>
      <c r="AD520" t="s">
        <v>77</v>
      </c>
      <c r="AE520" t="s">
        <v>75</v>
      </c>
      <c r="AF520" t="s">
        <v>77</v>
      </c>
      <c r="AG520" t="s">
        <v>79</v>
      </c>
      <c r="AH520" t="s">
        <v>79</v>
      </c>
      <c r="AI520">
        <v>30</v>
      </c>
      <c r="AJ520">
        <v>0</v>
      </c>
      <c r="AK520" t="s">
        <v>3550</v>
      </c>
      <c r="AL520" t="s">
        <v>3547</v>
      </c>
      <c r="AN520">
        <v>10000000</v>
      </c>
      <c r="AO520">
        <v>2008007</v>
      </c>
      <c r="AP520">
        <v>20080731</v>
      </c>
      <c r="AQ520" t="s">
        <v>76</v>
      </c>
      <c r="AR520" t="s">
        <v>76</v>
      </c>
      <c r="AS520">
        <v>0</v>
      </c>
      <c r="AT520">
        <v>0</v>
      </c>
      <c r="AU520" t="s">
        <v>252</v>
      </c>
      <c r="AV520" t="s">
        <v>84</v>
      </c>
      <c r="AW520" t="s">
        <v>3548</v>
      </c>
      <c r="AX520" t="s">
        <v>77</v>
      </c>
      <c r="AY520" t="s">
        <v>86</v>
      </c>
      <c r="AZ520">
        <v>1368</v>
      </c>
      <c r="BA520" t="s">
        <v>76</v>
      </c>
      <c r="BB520" t="s">
        <v>77</v>
      </c>
      <c r="BE520" t="s">
        <v>75</v>
      </c>
      <c r="BF520" t="s">
        <v>75</v>
      </c>
      <c r="BG520" t="s">
        <v>88</v>
      </c>
      <c r="BH520" t="s">
        <v>75</v>
      </c>
      <c r="BI520" s="1">
        <v>38505</v>
      </c>
    </row>
    <row r="521" spans="1:61">
      <c r="A521">
        <v>4811</v>
      </c>
      <c r="B521" t="s">
        <v>3551</v>
      </c>
      <c r="C521" t="s">
        <v>3552</v>
      </c>
      <c r="D521" t="s">
        <v>3553</v>
      </c>
      <c r="E521" t="s">
        <v>1414</v>
      </c>
      <c r="F521" t="s">
        <v>1415</v>
      </c>
      <c r="G521" t="s">
        <v>131</v>
      </c>
      <c r="H521" t="s">
        <v>132</v>
      </c>
      <c r="I521">
        <v>10017</v>
      </c>
      <c r="J521" t="s">
        <v>65</v>
      </c>
      <c r="K521" t="s">
        <v>3554</v>
      </c>
      <c r="L521" t="s">
        <v>3555</v>
      </c>
      <c r="M521" t="s">
        <v>3556</v>
      </c>
      <c r="O521" t="s">
        <v>69</v>
      </c>
      <c r="P521">
        <v>250000</v>
      </c>
      <c r="Q521">
        <v>100000</v>
      </c>
      <c r="R521" s="1">
        <v>35765</v>
      </c>
      <c r="S521" t="s">
        <v>79</v>
      </c>
      <c r="T521" t="s">
        <v>71</v>
      </c>
      <c r="U521" t="s">
        <v>72</v>
      </c>
      <c r="V521" t="s">
        <v>138</v>
      </c>
      <c r="W521" t="s">
        <v>3978</v>
      </c>
      <c r="X521" t="s">
        <v>1895</v>
      </c>
      <c r="Y521">
        <v>25.004999999999999</v>
      </c>
      <c r="Z521">
        <v>25005000</v>
      </c>
      <c r="AA521" t="s">
        <v>76</v>
      </c>
      <c r="AB521">
        <v>1</v>
      </c>
      <c r="AC521">
        <v>20</v>
      </c>
      <c r="AD521" t="s">
        <v>77</v>
      </c>
      <c r="AE521" t="s">
        <v>75</v>
      </c>
      <c r="AF521" t="s">
        <v>77</v>
      </c>
      <c r="AG521" t="s">
        <v>70</v>
      </c>
      <c r="AH521" t="s">
        <v>70</v>
      </c>
      <c r="AI521">
        <v>30</v>
      </c>
      <c r="AJ521" t="s">
        <v>104</v>
      </c>
      <c r="AL521" t="s">
        <v>3557</v>
      </c>
      <c r="AM521" s="1">
        <v>37256</v>
      </c>
      <c r="AO521">
        <v>2008007</v>
      </c>
      <c r="AP521">
        <v>20080731</v>
      </c>
      <c r="AQ521" t="s">
        <v>76</v>
      </c>
      <c r="AR521" t="s">
        <v>76</v>
      </c>
      <c r="AS521" t="s">
        <v>467</v>
      </c>
      <c r="AT521" t="s">
        <v>467</v>
      </c>
      <c r="AU521" t="s">
        <v>3558</v>
      </c>
      <c r="AV521" t="s">
        <v>253</v>
      </c>
      <c r="AW521" t="s">
        <v>3559</v>
      </c>
      <c r="AX521" t="s">
        <v>77</v>
      </c>
      <c r="AY521" t="s">
        <v>158</v>
      </c>
      <c r="AZ521">
        <v>1161</v>
      </c>
      <c r="BA521" t="s">
        <v>76</v>
      </c>
      <c r="BB521" t="s">
        <v>75</v>
      </c>
      <c r="BE521" t="s">
        <v>77</v>
      </c>
      <c r="BF521" t="s">
        <v>75</v>
      </c>
      <c r="BG521" t="s">
        <v>88</v>
      </c>
      <c r="BH521" t="s">
        <v>75</v>
      </c>
      <c r="BI521" s="1">
        <v>36495</v>
      </c>
    </row>
    <row r="522" spans="1:61">
      <c r="A522">
        <v>8928</v>
      </c>
      <c r="B522" t="s">
        <v>3560</v>
      </c>
      <c r="C522" t="s">
        <v>3561</v>
      </c>
      <c r="D522" t="s">
        <v>3562</v>
      </c>
      <c r="E522" t="s">
        <v>3563</v>
      </c>
      <c r="G522" t="s">
        <v>1460</v>
      </c>
      <c r="H522" t="s">
        <v>1066</v>
      </c>
      <c r="I522">
        <v>6830</v>
      </c>
      <c r="J522" t="s">
        <v>65</v>
      </c>
      <c r="K522" t="s">
        <v>3564</v>
      </c>
      <c r="L522" t="s">
        <v>3565</v>
      </c>
      <c r="M522" t="s">
        <v>3566</v>
      </c>
      <c r="N522" t="s">
        <v>3567</v>
      </c>
      <c r="O522" t="s">
        <v>69</v>
      </c>
      <c r="P522">
        <v>5000000</v>
      </c>
      <c r="Q522">
        <v>0</v>
      </c>
      <c r="R522" s="1">
        <v>37598</v>
      </c>
      <c r="S522" t="s">
        <v>79</v>
      </c>
      <c r="T522" t="s">
        <v>71</v>
      </c>
      <c r="U522" t="s">
        <v>72</v>
      </c>
      <c r="V522" t="s">
        <v>153</v>
      </c>
      <c r="W522" t="s">
        <v>3979</v>
      </c>
      <c r="X522" t="s">
        <v>75</v>
      </c>
      <c r="Y522">
        <v>186</v>
      </c>
      <c r="Z522">
        <v>7000000000</v>
      </c>
      <c r="AA522" t="s">
        <v>76</v>
      </c>
      <c r="AB522">
        <v>2</v>
      </c>
      <c r="AC522">
        <v>20</v>
      </c>
      <c r="AD522" t="s">
        <v>77</v>
      </c>
      <c r="AE522" t="s">
        <v>75</v>
      </c>
      <c r="AF522" t="s">
        <v>77</v>
      </c>
      <c r="AG522" t="s">
        <v>79</v>
      </c>
      <c r="AH522" t="s">
        <v>70</v>
      </c>
      <c r="AI522">
        <v>90</v>
      </c>
      <c r="AJ522" t="s">
        <v>104</v>
      </c>
      <c r="AK522" t="s">
        <v>3568</v>
      </c>
      <c r="AL522" t="s">
        <v>556</v>
      </c>
      <c r="AM522" s="1">
        <v>37986</v>
      </c>
      <c r="AN522">
        <v>0</v>
      </c>
      <c r="AO522">
        <v>2008007</v>
      </c>
      <c r="AP522">
        <v>20080531</v>
      </c>
      <c r="AQ522" t="s">
        <v>76</v>
      </c>
      <c r="AR522" t="s">
        <v>76</v>
      </c>
      <c r="AS522">
        <v>0</v>
      </c>
      <c r="AT522">
        <v>0</v>
      </c>
      <c r="AU522" t="s">
        <v>284</v>
      </c>
      <c r="AV522" t="s">
        <v>271</v>
      </c>
      <c r="AW522" t="s">
        <v>415</v>
      </c>
      <c r="AX522" t="s">
        <v>77</v>
      </c>
      <c r="AY522" t="s">
        <v>158</v>
      </c>
      <c r="AZ522">
        <v>3733</v>
      </c>
      <c r="BA522" t="s">
        <v>76</v>
      </c>
      <c r="BB522" t="s">
        <v>75</v>
      </c>
      <c r="BC522" t="s">
        <v>3569</v>
      </c>
      <c r="BE522" t="s">
        <v>77</v>
      </c>
      <c r="BF522" t="s">
        <v>75</v>
      </c>
      <c r="BG522" t="s">
        <v>88</v>
      </c>
      <c r="BH522" t="s">
        <v>75</v>
      </c>
      <c r="BI522" s="1">
        <v>37816</v>
      </c>
    </row>
    <row r="523" spans="1:61">
      <c r="A523">
        <v>9251</v>
      </c>
      <c r="B523" t="s">
        <v>3569</v>
      </c>
      <c r="C523" t="s">
        <v>3561</v>
      </c>
      <c r="D523" t="s">
        <v>3570</v>
      </c>
      <c r="E523" t="s">
        <v>3563</v>
      </c>
      <c r="G523" t="s">
        <v>1460</v>
      </c>
      <c r="H523" t="s">
        <v>1066</v>
      </c>
      <c r="I523">
        <v>6830</v>
      </c>
      <c r="J523" t="s">
        <v>65</v>
      </c>
      <c r="K523" t="s">
        <v>3564</v>
      </c>
      <c r="L523" t="s">
        <v>3565</v>
      </c>
      <c r="M523" t="s">
        <v>3566</v>
      </c>
      <c r="N523" t="s">
        <v>3567</v>
      </c>
      <c r="O523" t="s">
        <v>481</v>
      </c>
      <c r="P523">
        <v>5000000</v>
      </c>
      <c r="Q523">
        <v>0</v>
      </c>
      <c r="R523" s="1">
        <v>37653</v>
      </c>
      <c r="S523" t="s">
        <v>79</v>
      </c>
      <c r="T523" t="s">
        <v>71</v>
      </c>
      <c r="U523" t="s">
        <v>72</v>
      </c>
      <c r="V523" t="s">
        <v>153</v>
      </c>
      <c r="W523" t="s">
        <v>3980</v>
      </c>
      <c r="X523" t="s">
        <v>75</v>
      </c>
      <c r="Y523">
        <v>217.4</v>
      </c>
      <c r="Z523">
        <v>7000000000</v>
      </c>
      <c r="AA523" t="s">
        <v>76</v>
      </c>
      <c r="AB523">
        <v>2</v>
      </c>
      <c r="AC523">
        <v>20</v>
      </c>
      <c r="AD523" t="s">
        <v>77</v>
      </c>
      <c r="AE523" t="s">
        <v>75</v>
      </c>
      <c r="AF523" t="s">
        <v>77</v>
      </c>
      <c r="AG523" t="s">
        <v>70</v>
      </c>
      <c r="AH523" t="s">
        <v>70</v>
      </c>
      <c r="AI523">
        <v>90</v>
      </c>
      <c r="AJ523" t="s">
        <v>104</v>
      </c>
      <c r="AK523" t="s">
        <v>3568</v>
      </c>
      <c r="AL523" t="s">
        <v>556</v>
      </c>
      <c r="AM523" s="1">
        <v>37986</v>
      </c>
      <c r="AN523">
        <v>0</v>
      </c>
      <c r="AO523">
        <v>2008007</v>
      </c>
      <c r="AP523">
        <v>20080531</v>
      </c>
      <c r="AQ523" t="s">
        <v>76</v>
      </c>
      <c r="AR523" t="s">
        <v>76</v>
      </c>
      <c r="AS523">
        <v>0</v>
      </c>
      <c r="AT523">
        <v>0</v>
      </c>
      <c r="AU523" t="s">
        <v>284</v>
      </c>
      <c r="AV523" t="s">
        <v>271</v>
      </c>
      <c r="AW523" t="s">
        <v>3571</v>
      </c>
      <c r="AX523" t="s">
        <v>77</v>
      </c>
      <c r="AY523" t="s">
        <v>143</v>
      </c>
      <c r="AZ523">
        <v>3733</v>
      </c>
      <c r="BA523" t="s">
        <v>76</v>
      </c>
      <c r="BB523" t="s">
        <v>77</v>
      </c>
      <c r="BE523" t="s">
        <v>75</v>
      </c>
      <c r="BF523" t="s">
        <v>75</v>
      </c>
      <c r="BG523" t="s">
        <v>88</v>
      </c>
      <c r="BH523" t="s">
        <v>75</v>
      </c>
      <c r="BI523" s="1">
        <v>37862</v>
      </c>
    </row>
    <row r="524" spans="1:61">
      <c r="A524">
        <v>17277</v>
      </c>
      <c r="B524" t="s">
        <v>3572</v>
      </c>
      <c r="C524" t="s">
        <v>3573</v>
      </c>
      <c r="D524" t="s">
        <v>3574</v>
      </c>
      <c r="E524" t="s">
        <v>3575</v>
      </c>
      <c r="G524" t="s">
        <v>1198</v>
      </c>
      <c r="I524" t="s">
        <v>3576</v>
      </c>
      <c r="J524" t="s">
        <v>1200</v>
      </c>
      <c r="K524" t="s">
        <v>3577</v>
      </c>
      <c r="L524" t="s">
        <v>3578</v>
      </c>
      <c r="M524" t="s">
        <v>3579</v>
      </c>
      <c r="O524" t="s">
        <v>69</v>
      </c>
      <c r="P524">
        <v>250000</v>
      </c>
      <c r="R524" s="1">
        <v>38169</v>
      </c>
      <c r="S524" t="s">
        <v>79</v>
      </c>
      <c r="T524" t="s">
        <v>71</v>
      </c>
      <c r="U524" t="s">
        <v>72</v>
      </c>
      <c r="V524" t="s">
        <v>303</v>
      </c>
      <c r="W524" t="s">
        <v>3981</v>
      </c>
      <c r="X524" t="s">
        <v>75</v>
      </c>
      <c r="Y524">
        <v>82</v>
      </c>
      <c r="Z524">
        <v>82000000</v>
      </c>
      <c r="AA524" t="s">
        <v>76</v>
      </c>
      <c r="AB524">
        <v>1.8</v>
      </c>
      <c r="AC524">
        <v>20</v>
      </c>
      <c r="AD524" t="s">
        <v>77</v>
      </c>
      <c r="AE524" t="s">
        <v>75</v>
      </c>
      <c r="AF524" t="s">
        <v>77</v>
      </c>
      <c r="AG524" t="s">
        <v>79</v>
      </c>
      <c r="AH524" t="s">
        <v>70</v>
      </c>
      <c r="AI524">
        <v>90</v>
      </c>
      <c r="AJ524" t="s">
        <v>3580</v>
      </c>
      <c r="AL524" t="s">
        <v>3581</v>
      </c>
      <c r="AN524">
        <v>250000</v>
      </c>
      <c r="AO524">
        <v>2008007</v>
      </c>
      <c r="AP524">
        <v>20080630</v>
      </c>
      <c r="AQ524" t="s">
        <v>76</v>
      </c>
      <c r="AR524" t="s">
        <v>76</v>
      </c>
      <c r="AS524">
        <v>0</v>
      </c>
      <c r="AT524">
        <v>0</v>
      </c>
      <c r="AU524" t="s">
        <v>2703</v>
      </c>
      <c r="AV524" t="s">
        <v>84</v>
      </c>
      <c r="AW524" t="s">
        <v>3582</v>
      </c>
      <c r="AX524" t="s">
        <v>77</v>
      </c>
      <c r="AY524" t="s">
        <v>158</v>
      </c>
      <c r="AZ524">
        <v>6290</v>
      </c>
      <c r="BA524" t="s">
        <v>76</v>
      </c>
      <c r="BB524" t="s">
        <v>75</v>
      </c>
      <c r="BC524" t="s">
        <v>3583</v>
      </c>
      <c r="BE524" t="s">
        <v>77</v>
      </c>
      <c r="BF524" t="s">
        <v>75</v>
      </c>
      <c r="BG524" t="s">
        <v>88</v>
      </c>
      <c r="BH524" t="s">
        <v>75</v>
      </c>
      <c r="BI524" s="1">
        <v>38896</v>
      </c>
    </row>
    <row r="525" spans="1:61">
      <c r="A525">
        <v>16745</v>
      </c>
      <c r="B525" t="s">
        <v>3583</v>
      </c>
      <c r="C525" t="s">
        <v>3573</v>
      </c>
      <c r="D525" t="s">
        <v>3574</v>
      </c>
      <c r="E525" t="s">
        <v>3575</v>
      </c>
      <c r="G525" t="s">
        <v>1198</v>
      </c>
      <c r="I525" t="s">
        <v>3576</v>
      </c>
      <c r="J525" t="s">
        <v>1200</v>
      </c>
      <c r="K525" t="s">
        <v>3577</v>
      </c>
      <c r="L525" t="s">
        <v>3578</v>
      </c>
      <c r="M525" t="s">
        <v>3579</v>
      </c>
      <c r="O525" t="s">
        <v>809</v>
      </c>
      <c r="P525">
        <v>150000</v>
      </c>
      <c r="Q525">
        <v>100000</v>
      </c>
      <c r="R525" s="1">
        <v>37926</v>
      </c>
      <c r="S525" t="s">
        <v>79</v>
      </c>
      <c r="T525" t="s">
        <v>71</v>
      </c>
      <c r="U525" t="s">
        <v>72</v>
      </c>
      <c r="V525" t="s">
        <v>303</v>
      </c>
      <c r="W525" t="s">
        <v>3981</v>
      </c>
      <c r="X525" t="s">
        <v>75</v>
      </c>
      <c r="Z525">
        <v>82000000</v>
      </c>
      <c r="AA525" t="s">
        <v>76</v>
      </c>
      <c r="AB525">
        <v>1.8</v>
      </c>
      <c r="AC525">
        <v>20</v>
      </c>
      <c r="AD525" t="s">
        <v>77</v>
      </c>
      <c r="AE525" t="s">
        <v>75</v>
      </c>
      <c r="AF525" t="s">
        <v>77</v>
      </c>
      <c r="AG525" t="s">
        <v>79</v>
      </c>
      <c r="AH525" t="s">
        <v>70</v>
      </c>
      <c r="AI525">
        <v>90</v>
      </c>
      <c r="AJ525" t="s">
        <v>3580</v>
      </c>
      <c r="AK525" t="s">
        <v>3584</v>
      </c>
      <c r="AL525" t="s">
        <v>3581</v>
      </c>
      <c r="AM525" s="1">
        <v>38352</v>
      </c>
      <c r="AN525">
        <v>250000</v>
      </c>
      <c r="AP525">
        <v>20080630</v>
      </c>
      <c r="AQ525" t="s">
        <v>76</v>
      </c>
      <c r="AR525" t="s">
        <v>76</v>
      </c>
      <c r="AS525">
        <v>0</v>
      </c>
      <c r="AT525">
        <v>0</v>
      </c>
      <c r="AU525" t="s">
        <v>2703</v>
      </c>
      <c r="AV525" t="s">
        <v>84</v>
      </c>
      <c r="AW525" t="s">
        <v>3585</v>
      </c>
      <c r="AX525" t="s">
        <v>77</v>
      </c>
      <c r="AY525" t="s">
        <v>366</v>
      </c>
      <c r="AZ525">
        <v>6290</v>
      </c>
      <c r="BA525" t="s">
        <v>76</v>
      </c>
      <c r="BB525" t="s">
        <v>77</v>
      </c>
      <c r="BE525" t="s">
        <v>75</v>
      </c>
      <c r="BF525" t="s">
        <v>75</v>
      </c>
      <c r="BG525" t="s">
        <v>88</v>
      </c>
      <c r="BH525" t="s">
        <v>75</v>
      </c>
      <c r="BI525" s="1">
        <v>38896</v>
      </c>
    </row>
    <row r="526" spans="1:61">
      <c r="A526">
        <v>17720</v>
      </c>
      <c r="B526" t="s">
        <v>3586</v>
      </c>
      <c r="C526" t="s">
        <v>3587</v>
      </c>
      <c r="E526" t="s">
        <v>3588</v>
      </c>
      <c r="F526" t="s">
        <v>922</v>
      </c>
      <c r="G526" t="s">
        <v>131</v>
      </c>
      <c r="H526" t="s">
        <v>132</v>
      </c>
      <c r="I526">
        <v>10152</v>
      </c>
      <c r="J526" t="s">
        <v>65</v>
      </c>
      <c r="K526" t="s">
        <v>3589</v>
      </c>
      <c r="L526" t="s">
        <v>3590</v>
      </c>
      <c r="M526" t="s">
        <v>3591</v>
      </c>
      <c r="O526" t="s">
        <v>69</v>
      </c>
      <c r="P526">
        <v>1000000</v>
      </c>
      <c r="R526" s="1">
        <v>38292</v>
      </c>
      <c r="S526" t="s">
        <v>79</v>
      </c>
      <c r="T526" t="s">
        <v>71</v>
      </c>
      <c r="U526" t="s">
        <v>72</v>
      </c>
      <c r="V526" t="s">
        <v>101</v>
      </c>
      <c r="W526" t="s">
        <v>3592</v>
      </c>
      <c r="X526" t="s">
        <v>77</v>
      </c>
      <c r="Y526">
        <v>102.7</v>
      </c>
      <c r="Z526">
        <v>5500000000</v>
      </c>
      <c r="AA526" t="s">
        <v>76</v>
      </c>
      <c r="AB526">
        <v>1.5</v>
      </c>
      <c r="AC526">
        <v>20</v>
      </c>
      <c r="AD526" t="s">
        <v>77</v>
      </c>
      <c r="AE526" t="s">
        <v>75</v>
      </c>
      <c r="AF526" t="s">
        <v>77</v>
      </c>
      <c r="AG526" t="s">
        <v>79</v>
      </c>
      <c r="AH526" t="s">
        <v>70</v>
      </c>
      <c r="AI526">
        <v>45</v>
      </c>
      <c r="AJ526" t="s">
        <v>104</v>
      </c>
      <c r="AL526" t="s">
        <v>463</v>
      </c>
      <c r="AO526">
        <v>2008007</v>
      </c>
      <c r="AP526">
        <v>20060430</v>
      </c>
      <c r="AQ526" t="s">
        <v>76</v>
      </c>
      <c r="AR526" t="s">
        <v>76</v>
      </c>
      <c r="AS526">
        <v>0</v>
      </c>
      <c r="AT526">
        <v>0</v>
      </c>
      <c r="AU526" t="s">
        <v>270</v>
      </c>
      <c r="AV526" t="s">
        <v>84</v>
      </c>
      <c r="AX526" t="s">
        <v>77</v>
      </c>
      <c r="AY526" t="s">
        <v>86</v>
      </c>
      <c r="AZ526">
        <v>5626</v>
      </c>
      <c r="BA526" t="s">
        <v>76</v>
      </c>
      <c r="BB526" t="s">
        <v>75</v>
      </c>
      <c r="BD526" t="s">
        <v>270</v>
      </c>
      <c r="BE526" t="s">
        <v>77</v>
      </c>
      <c r="BF526" t="s">
        <v>75</v>
      </c>
      <c r="BG526" t="s">
        <v>88</v>
      </c>
      <c r="BH526" t="s">
        <v>75</v>
      </c>
      <c r="BI526" s="1">
        <v>39322</v>
      </c>
    </row>
    <row r="527" spans="1:61">
      <c r="A527">
        <v>6499</v>
      </c>
      <c r="B527" t="s">
        <v>3593</v>
      </c>
      <c r="C527" t="s">
        <v>3594</v>
      </c>
      <c r="D527" t="s">
        <v>3595</v>
      </c>
      <c r="E527" t="s">
        <v>3596</v>
      </c>
      <c r="F527" t="s">
        <v>3597</v>
      </c>
      <c r="G527" t="s">
        <v>3598</v>
      </c>
      <c r="H527" t="s">
        <v>682</v>
      </c>
      <c r="I527">
        <v>7302</v>
      </c>
      <c r="J527" t="s">
        <v>65</v>
      </c>
      <c r="K527" t="s">
        <v>3599</v>
      </c>
      <c r="L527" t="s">
        <v>3600</v>
      </c>
      <c r="M527" t="s">
        <v>3601</v>
      </c>
      <c r="N527" t="s">
        <v>3602</v>
      </c>
      <c r="O527" t="s">
        <v>69</v>
      </c>
      <c r="P527">
        <v>1000000</v>
      </c>
      <c r="R527" s="1">
        <v>36892</v>
      </c>
      <c r="S527" t="s">
        <v>79</v>
      </c>
      <c r="T527" t="s">
        <v>71</v>
      </c>
      <c r="U527" t="s">
        <v>72</v>
      </c>
      <c r="V527" t="s">
        <v>303</v>
      </c>
      <c r="W527" t="s">
        <v>3714</v>
      </c>
      <c r="X527" t="s">
        <v>75</v>
      </c>
      <c r="Y527">
        <v>260.5</v>
      </c>
      <c r="Z527">
        <v>962850000</v>
      </c>
      <c r="AA527" t="s">
        <v>76</v>
      </c>
      <c r="AB527">
        <v>2</v>
      </c>
      <c r="AC527">
        <v>20</v>
      </c>
      <c r="AD527" t="s">
        <v>77</v>
      </c>
      <c r="AE527" t="s">
        <v>75</v>
      </c>
      <c r="AF527" t="s">
        <v>77</v>
      </c>
      <c r="AG527" t="s">
        <v>79</v>
      </c>
      <c r="AH527" t="s">
        <v>70</v>
      </c>
      <c r="AI527">
        <v>90</v>
      </c>
      <c r="AJ527" t="s">
        <v>81</v>
      </c>
      <c r="AK527" t="s">
        <v>3603</v>
      </c>
      <c r="AL527" t="s">
        <v>580</v>
      </c>
      <c r="AM527" s="1">
        <v>38717</v>
      </c>
      <c r="AO527">
        <v>2008007</v>
      </c>
      <c r="AP527">
        <v>20080731</v>
      </c>
      <c r="AQ527" t="s">
        <v>76</v>
      </c>
      <c r="AR527" t="s">
        <v>76</v>
      </c>
      <c r="AS527">
        <v>0</v>
      </c>
      <c r="AT527">
        <v>0</v>
      </c>
      <c r="AU527" t="s">
        <v>84</v>
      </c>
      <c r="AV527" t="s">
        <v>3604</v>
      </c>
      <c r="AW527" t="s">
        <v>3605</v>
      </c>
      <c r="AX527" t="s">
        <v>77</v>
      </c>
      <c r="AY527" t="s">
        <v>158</v>
      </c>
      <c r="AZ527">
        <v>2068</v>
      </c>
      <c r="BA527" t="s">
        <v>76</v>
      </c>
      <c r="BB527" t="s">
        <v>75</v>
      </c>
      <c r="BC527" t="s">
        <v>3606</v>
      </c>
      <c r="BE527" t="s">
        <v>77</v>
      </c>
      <c r="BF527" t="s">
        <v>75</v>
      </c>
      <c r="BG527" t="s">
        <v>88</v>
      </c>
      <c r="BH527" t="s">
        <v>75</v>
      </c>
      <c r="BI527" s="1">
        <v>38875</v>
      </c>
    </row>
    <row r="528" spans="1:61">
      <c r="A528">
        <v>17615</v>
      </c>
      <c r="B528" t="s">
        <v>3606</v>
      </c>
      <c r="C528" t="s">
        <v>3594</v>
      </c>
      <c r="D528" t="s">
        <v>3595</v>
      </c>
      <c r="E528" t="s">
        <v>3596</v>
      </c>
      <c r="F528" t="s">
        <v>3597</v>
      </c>
      <c r="G528" t="s">
        <v>3598</v>
      </c>
      <c r="H528" t="s">
        <v>682</v>
      </c>
      <c r="I528">
        <v>7302</v>
      </c>
      <c r="J528" t="s">
        <v>65</v>
      </c>
      <c r="K528" t="s">
        <v>3599</v>
      </c>
      <c r="L528" t="s">
        <v>3600</v>
      </c>
      <c r="M528" t="s">
        <v>3601</v>
      </c>
      <c r="N528" t="s">
        <v>3602</v>
      </c>
      <c r="O528" t="s">
        <v>363</v>
      </c>
      <c r="P528">
        <v>1000000</v>
      </c>
      <c r="R528" s="1">
        <v>37742</v>
      </c>
      <c r="S528" t="s">
        <v>70</v>
      </c>
      <c r="T528" t="s">
        <v>71</v>
      </c>
      <c r="U528" t="s">
        <v>72</v>
      </c>
      <c r="V528" t="s">
        <v>303</v>
      </c>
      <c r="W528" t="s">
        <v>3714</v>
      </c>
      <c r="X528" t="s">
        <v>75</v>
      </c>
      <c r="Y528">
        <v>544.9</v>
      </c>
      <c r="Z528">
        <v>962850000</v>
      </c>
      <c r="AA528" t="s">
        <v>76</v>
      </c>
      <c r="AB528">
        <v>2</v>
      </c>
      <c r="AC528">
        <v>20</v>
      </c>
      <c r="AD528" t="s">
        <v>77</v>
      </c>
      <c r="AE528" t="s">
        <v>75</v>
      </c>
      <c r="AF528" t="s">
        <v>77</v>
      </c>
      <c r="AG528" t="s">
        <v>79</v>
      </c>
      <c r="AH528" t="s">
        <v>70</v>
      </c>
      <c r="AI528">
        <v>90</v>
      </c>
      <c r="AJ528" t="s">
        <v>81</v>
      </c>
      <c r="AK528" t="s">
        <v>3603</v>
      </c>
      <c r="AL528" t="s">
        <v>3607</v>
      </c>
      <c r="AM528" s="1">
        <v>38717</v>
      </c>
      <c r="AO528">
        <v>2008007</v>
      </c>
      <c r="AP528">
        <v>20080731</v>
      </c>
      <c r="AQ528" t="s">
        <v>76</v>
      </c>
      <c r="AR528" t="s">
        <v>76</v>
      </c>
      <c r="AS528">
        <v>0</v>
      </c>
      <c r="AT528">
        <v>0</v>
      </c>
      <c r="AU528" t="s">
        <v>84</v>
      </c>
      <c r="AV528" t="s">
        <v>1250</v>
      </c>
      <c r="AW528" t="s">
        <v>3608</v>
      </c>
      <c r="AX528" t="s">
        <v>77</v>
      </c>
      <c r="AY528" t="s">
        <v>158</v>
      </c>
      <c r="AZ528">
        <v>2068</v>
      </c>
      <c r="BA528" t="s">
        <v>76</v>
      </c>
      <c r="BB528" t="s">
        <v>77</v>
      </c>
      <c r="BD528" t="s">
        <v>87</v>
      </c>
      <c r="BE528" t="s">
        <v>75</v>
      </c>
      <c r="BF528" t="s">
        <v>75</v>
      </c>
      <c r="BG528" t="s">
        <v>88</v>
      </c>
      <c r="BH528" t="s">
        <v>75</v>
      </c>
      <c r="BI528" s="1">
        <v>38875</v>
      </c>
    </row>
    <row r="529" spans="1:61">
      <c r="A529">
        <v>19851</v>
      </c>
      <c r="B529" t="s">
        <v>3609</v>
      </c>
      <c r="C529" t="s">
        <v>3610</v>
      </c>
      <c r="D529" t="s">
        <v>3611</v>
      </c>
      <c r="E529" t="s">
        <v>3612</v>
      </c>
      <c r="F529" t="s">
        <v>148</v>
      </c>
      <c r="G529" t="s">
        <v>131</v>
      </c>
      <c r="H529" t="s">
        <v>132</v>
      </c>
      <c r="I529">
        <v>10153</v>
      </c>
      <c r="J529" t="s">
        <v>65</v>
      </c>
      <c r="K529" t="s">
        <v>3613</v>
      </c>
      <c r="L529" t="s">
        <v>3614</v>
      </c>
      <c r="M529" t="s">
        <v>3615</v>
      </c>
      <c r="O529" t="s">
        <v>69</v>
      </c>
      <c r="P529">
        <v>2000000</v>
      </c>
      <c r="R529" s="1">
        <v>38808</v>
      </c>
      <c r="S529" t="s">
        <v>79</v>
      </c>
      <c r="T529" t="s">
        <v>71</v>
      </c>
      <c r="U529" t="s">
        <v>72</v>
      </c>
      <c r="V529" t="s">
        <v>101</v>
      </c>
      <c r="W529" t="s">
        <v>3616</v>
      </c>
      <c r="Y529">
        <v>180</v>
      </c>
      <c r="Z529">
        <v>14300000000</v>
      </c>
      <c r="AA529" t="s">
        <v>76</v>
      </c>
      <c r="AB529">
        <v>2</v>
      </c>
      <c r="AC529">
        <v>20</v>
      </c>
      <c r="AD529" t="s">
        <v>77</v>
      </c>
      <c r="AE529" t="s">
        <v>75</v>
      </c>
      <c r="AF529" t="s">
        <v>77</v>
      </c>
      <c r="AG529" t="s">
        <v>79</v>
      </c>
      <c r="AH529" t="s">
        <v>80</v>
      </c>
      <c r="AI529">
        <v>60</v>
      </c>
      <c r="AJ529" t="s">
        <v>104</v>
      </c>
      <c r="AL529" t="s">
        <v>154</v>
      </c>
      <c r="AO529">
        <v>2008006</v>
      </c>
      <c r="AP529">
        <v>20080331</v>
      </c>
      <c r="AQ529" t="s">
        <v>76</v>
      </c>
      <c r="AR529" t="s">
        <v>76</v>
      </c>
      <c r="AS529">
        <v>0</v>
      </c>
      <c r="AT529">
        <v>0</v>
      </c>
      <c r="AV529" t="s">
        <v>84</v>
      </c>
      <c r="AW529" t="s">
        <v>3617</v>
      </c>
      <c r="AX529" t="s">
        <v>77</v>
      </c>
      <c r="AY529" t="s">
        <v>86</v>
      </c>
      <c r="AZ529">
        <v>466</v>
      </c>
      <c r="BA529" t="s">
        <v>76</v>
      </c>
      <c r="BB529" t="s">
        <v>75</v>
      </c>
      <c r="BC529" t="s">
        <v>3618</v>
      </c>
      <c r="BE529" t="s">
        <v>77</v>
      </c>
      <c r="BF529" t="s">
        <v>75</v>
      </c>
      <c r="BG529" t="s">
        <v>735</v>
      </c>
      <c r="BH529" t="s">
        <v>75</v>
      </c>
      <c r="BI529" s="1">
        <v>39371</v>
      </c>
    </row>
    <row r="530" spans="1:61">
      <c r="A530">
        <v>19852</v>
      </c>
      <c r="B530" t="s">
        <v>3618</v>
      </c>
      <c r="C530" t="s">
        <v>3610</v>
      </c>
      <c r="D530" t="s">
        <v>3611</v>
      </c>
      <c r="E530" t="s">
        <v>3612</v>
      </c>
      <c r="F530" t="s">
        <v>148</v>
      </c>
      <c r="G530" t="s">
        <v>131</v>
      </c>
      <c r="H530" t="s">
        <v>132</v>
      </c>
      <c r="I530">
        <v>10153</v>
      </c>
      <c r="J530" t="s">
        <v>65</v>
      </c>
      <c r="K530" t="s">
        <v>3613</v>
      </c>
      <c r="L530" t="s">
        <v>3614</v>
      </c>
      <c r="M530" t="s">
        <v>3615</v>
      </c>
      <c r="O530" t="s">
        <v>2366</v>
      </c>
      <c r="P530">
        <v>2000000</v>
      </c>
      <c r="R530" s="1">
        <v>39173</v>
      </c>
      <c r="S530" t="s">
        <v>79</v>
      </c>
      <c r="T530" t="s">
        <v>71</v>
      </c>
      <c r="U530" t="s">
        <v>72</v>
      </c>
      <c r="V530" t="s">
        <v>101</v>
      </c>
      <c r="W530" t="s">
        <v>3616</v>
      </c>
      <c r="Y530">
        <v>440</v>
      </c>
      <c r="Z530">
        <v>14300000000</v>
      </c>
      <c r="AA530" t="s">
        <v>76</v>
      </c>
      <c r="AB530">
        <v>2</v>
      </c>
      <c r="AC530">
        <v>20</v>
      </c>
      <c r="AD530" t="s">
        <v>77</v>
      </c>
      <c r="AE530" t="s">
        <v>75</v>
      </c>
      <c r="AF530" t="s">
        <v>77</v>
      </c>
      <c r="AG530" t="s">
        <v>79</v>
      </c>
      <c r="AH530" t="s">
        <v>80</v>
      </c>
      <c r="AI530">
        <v>60</v>
      </c>
      <c r="AJ530" t="s">
        <v>104</v>
      </c>
      <c r="AL530" t="s">
        <v>154</v>
      </c>
      <c r="AO530">
        <v>2008006</v>
      </c>
      <c r="AP530">
        <v>20080331</v>
      </c>
      <c r="AQ530" t="s">
        <v>76</v>
      </c>
      <c r="AR530" t="s">
        <v>76</v>
      </c>
      <c r="AS530">
        <v>0</v>
      </c>
      <c r="AT530">
        <v>0</v>
      </c>
      <c r="AV530" t="s">
        <v>84</v>
      </c>
      <c r="AW530" t="s">
        <v>3617</v>
      </c>
      <c r="AX530" t="s">
        <v>77</v>
      </c>
      <c r="AY530" t="s">
        <v>86</v>
      </c>
      <c r="AZ530">
        <v>466</v>
      </c>
      <c r="BA530" t="s">
        <v>76</v>
      </c>
      <c r="BB530" t="s">
        <v>77</v>
      </c>
      <c r="BE530" t="s">
        <v>75</v>
      </c>
      <c r="BF530" t="s">
        <v>75</v>
      </c>
      <c r="BG530" t="s">
        <v>735</v>
      </c>
      <c r="BH530" t="s">
        <v>75</v>
      </c>
      <c r="BI530" s="1">
        <v>39371</v>
      </c>
    </row>
    <row r="531" spans="1:61">
      <c r="A531">
        <v>1781</v>
      </c>
      <c r="B531" t="s">
        <v>3619</v>
      </c>
      <c r="C531" t="s">
        <v>3610</v>
      </c>
      <c r="D531" t="s">
        <v>3620</v>
      </c>
      <c r="E531" t="s">
        <v>3612</v>
      </c>
      <c r="F531" t="s">
        <v>148</v>
      </c>
      <c r="G531" t="s">
        <v>131</v>
      </c>
      <c r="H531" t="s">
        <v>132</v>
      </c>
      <c r="I531">
        <v>10153</v>
      </c>
      <c r="J531" t="s">
        <v>65</v>
      </c>
      <c r="K531" t="s">
        <v>3613</v>
      </c>
      <c r="L531" t="s">
        <v>3614</v>
      </c>
      <c r="M531" t="s">
        <v>3615</v>
      </c>
      <c r="O531" t="s">
        <v>69</v>
      </c>
      <c r="P531">
        <v>2000000</v>
      </c>
      <c r="R531" s="1">
        <v>33512</v>
      </c>
      <c r="S531" t="s">
        <v>70</v>
      </c>
      <c r="T531" t="s">
        <v>71</v>
      </c>
      <c r="U531" t="s">
        <v>72</v>
      </c>
      <c r="V531" t="s">
        <v>101</v>
      </c>
      <c r="W531" t="s">
        <v>3985</v>
      </c>
      <c r="X531" t="s">
        <v>77</v>
      </c>
      <c r="Y531">
        <v>1120</v>
      </c>
      <c r="Z531">
        <v>14300000000</v>
      </c>
      <c r="AA531" t="s">
        <v>76</v>
      </c>
      <c r="AB531">
        <v>1</v>
      </c>
      <c r="AC531">
        <v>20</v>
      </c>
      <c r="AD531" t="s">
        <v>77</v>
      </c>
      <c r="AE531" t="s">
        <v>75</v>
      </c>
      <c r="AF531" t="s">
        <v>77</v>
      </c>
      <c r="AG531" t="s">
        <v>70</v>
      </c>
      <c r="AH531" t="s">
        <v>80</v>
      </c>
      <c r="AI531">
        <v>45</v>
      </c>
      <c r="AJ531">
        <v>0</v>
      </c>
      <c r="AL531" t="s">
        <v>711</v>
      </c>
      <c r="AM531" s="1">
        <v>38717</v>
      </c>
      <c r="AN531">
        <v>20000000</v>
      </c>
      <c r="AO531">
        <v>2008006</v>
      </c>
      <c r="AP531">
        <v>20080331</v>
      </c>
      <c r="AQ531" t="s">
        <v>76</v>
      </c>
      <c r="AR531" t="s">
        <v>76</v>
      </c>
      <c r="AS531">
        <v>0</v>
      </c>
      <c r="AT531">
        <v>0</v>
      </c>
      <c r="AU531" t="s">
        <v>3621</v>
      </c>
      <c r="AV531" t="s">
        <v>2206</v>
      </c>
      <c r="AW531" t="s">
        <v>3622</v>
      </c>
      <c r="AX531" t="s">
        <v>77</v>
      </c>
      <c r="AY531" t="s">
        <v>158</v>
      </c>
      <c r="AZ531">
        <v>466</v>
      </c>
      <c r="BA531" t="s">
        <v>76</v>
      </c>
      <c r="BB531" t="s">
        <v>75</v>
      </c>
      <c r="BC531" t="s">
        <v>3623</v>
      </c>
      <c r="BE531" t="s">
        <v>75</v>
      </c>
      <c r="BF531" t="s">
        <v>75</v>
      </c>
      <c r="BG531" t="s">
        <v>88</v>
      </c>
      <c r="BH531" t="s">
        <v>75</v>
      </c>
      <c r="BI531" s="1">
        <v>35186</v>
      </c>
    </row>
    <row r="532" spans="1:61">
      <c r="A532">
        <v>6638</v>
      </c>
      <c r="B532" t="s">
        <v>3624</v>
      </c>
      <c r="C532" t="s">
        <v>3610</v>
      </c>
      <c r="D532" t="s">
        <v>3620</v>
      </c>
      <c r="E532" t="s">
        <v>3612</v>
      </c>
      <c r="F532" t="s">
        <v>148</v>
      </c>
      <c r="G532" t="s">
        <v>131</v>
      </c>
      <c r="H532" t="s">
        <v>132</v>
      </c>
      <c r="I532">
        <v>10153</v>
      </c>
      <c r="J532" t="s">
        <v>65</v>
      </c>
      <c r="K532" t="s">
        <v>3613</v>
      </c>
      <c r="L532" t="s">
        <v>3614</v>
      </c>
      <c r="M532" t="s">
        <v>3615</v>
      </c>
      <c r="O532" t="s">
        <v>69</v>
      </c>
      <c r="P532">
        <v>5000000</v>
      </c>
      <c r="R532" s="1">
        <v>36923</v>
      </c>
      <c r="S532" t="s">
        <v>470</v>
      </c>
      <c r="T532" t="s">
        <v>71</v>
      </c>
      <c r="U532" t="s">
        <v>72</v>
      </c>
      <c r="V532" t="s">
        <v>153</v>
      </c>
      <c r="W532" t="s">
        <v>3986</v>
      </c>
      <c r="X532" t="s">
        <v>75</v>
      </c>
      <c r="Y532">
        <v>500</v>
      </c>
      <c r="Z532">
        <v>14300000000</v>
      </c>
      <c r="AA532" t="s">
        <v>76</v>
      </c>
      <c r="AB532">
        <v>1.5</v>
      </c>
      <c r="AC532">
        <v>20</v>
      </c>
      <c r="AD532" t="s">
        <v>77</v>
      </c>
      <c r="AE532" t="s">
        <v>75</v>
      </c>
      <c r="AF532" t="s">
        <v>77</v>
      </c>
      <c r="AG532" t="s">
        <v>79</v>
      </c>
      <c r="AH532" t="s">
        <v>470</v>
      </c>
      <c r="AI532">
        <v>60</v>
      </c>
      <c r="AJ532" t="s">
        <v>104</v>
      </c>
      <c r="AK532" t="s">
        <v>3625</v>
      </c>
      <c r="AL532" t="s">
        <v>154</v>
      </c>
      <c r="AO532">
        <v>2008006</v>
      </c>
      <c r="AP532">
        <v>20080331</v>
      </c>
      <c r="AQ532" t="s">
        <v>76</v>
      </c>
      <c r="AR532" t="s">
        <v>76</v>
      </c>
      <c r="AS532">
        <v>0</v>
      </c>
      <c r="AT532">
        <v>0</v>
      </c>
      <c r="AU532" t="s">
        <v>787</v>
      </c>
      <c r="AV532" t="s">
        <v>1315</v>
      </c>
      <c r="AW532" t="s">
        <v>3626</v>
      </c>
      <c r="AX532" t="s">
        <v>77</v>
      </c>
      <c r="AY532" t="s">
        <v>158</v>
      </c>
      <c r="AZ532">
        <v>466</v>
      </c>
      <c r="BA532" t="s">
        <v>76</v>
      </c>
      <c r="BB532" t="s">
        <v>75</v>
      </c>
      <c r="BC532" t="s">
        <v>3627</v>
      </c>
      <c r="BE532" t="s">
        <v>77</v>
      </c>
      <c r="BF532" t="s">
        <v>75</v>
      </c>
      <c r="BG532" t="s">
        <v>88</v>
      </c>
      <c r="BH532" t="s">
        <v>75</v>
      </c>
      <c r="BI532" s="1">
        <v>37215</v>
      </c>
    </row>
    <row r="533" spans="1:61">
      <c r="A533">
        <v>19853</v>
      </c>
      <c r="B533" t="s">
        <v>3627</v>
      </c>
      <c r="C533" t="s">
        <v>3610</v>
      </c>
      <c r="E533" t="s">
        <v>3612</v>
      </c>
      <c r="F533" t="s">
        <v>148</v>
      </c>
      <c r="G533" t="s">
        <v>131</v>
      </c>
      <c r="H533" t="s">
        <v>132</v>
      </c>
      <c r="I533">
        <v>10153</v>
      </c>
      <c r="J533" t="s">
        <v>65</v>
      </c>
      <c r="K533" t="s">
        <v>3613</v>
      </c>
      <c r="L533" t="s">
        <v>3614</v>
      </c>
      <c r="M533" t="s">
        <v>3615</v>
      </c>
      <c r="O533" t="s">
        <v>2366</v>
      </c>
      <c r="P533">
        <v>5000000</v>
      </c>
      <c r="R533" s="1">
        <v>36982</v>
      </c>
      <c r="S533" t="s">
        <v>79</v>
      </c>
      <c r="T533" t="s">
        <v>71</v>
      </c>
      <c r="U533" t="s">
        <v>72</v>
      </c>
      <c r="V533" t="s">
        <v>153</v>
      </c>
      <c r="W533" t="s">
        <v>3628</v>
      </c>
      <c r="Y533">
        <v>860</v>
      </c>
      <c r="Z533">
        <v>14300000000</v>
      </c>
      <c r="AA533" t="s">
        <v>76</v>
      </c>
      <c r="AB533">
        <v>1.5</v>
      </c>
      <c r="AC533">
        <v>20</v>
      </c>
      <c r="AD533" t="s">
        <v>77</v>
      </c>
      <c r="AE533" t="s">
        <v>75</v>
      </c>
      <c r="AF533" t="s">
        <v>77</v>
      </c>
      <c r="AG533" t="s">
        <v>79</v>
      </c>
      <c r="AH533" t="s">
        <v>80</v>
      </c>
      <c r="AI533">
        <v>60</v>
      </c>
      <c r="AJ533" t="s">
        <v>104</v>
      </c>
      <c r="AL533" t="s">
        <v>154</v>
      </c>
      <c r="AO533">
        <v>2008006</v>
      </c>
      <c r="AP533">
        <v>20080331</v>
      </c>
      <c r="AQ533" t="s">
        <v>76</v>
      </c>
      <c r="AR533" t="s">
        <v>76</v>
      </c>
      <c r="AS533">
        <v>0</v>
      </c>
      <c r="AT533">
        <v>0</v>
      </c>
      <c r="AU533" t="s">
        <v>787</v>
      </c>
      <c r="AV533" t="s">
        <v>1315</v>
      </c>
      <c r="AW533" t="s">
        <v>3626</v>
      </c>
      <c r="AX533" t="s">
        <v>77</v>
      </c>
      <c r="AY533" t="s">
        <v>86</v>
      </c>
      <c r="AZ533">
        <v>466</v>
      </c>
      <c r="BA533" t="s">
        <v>76</v>
      </c>
      <c r="BB533" t="s">
        <v>77</v>
      </c>
      <c r="BE533" t="s">
        <v>75</v>
      </c>
      <c r="BF533" t="s">
        <v>75</v>
      </c>
      <c r="BG533" t="s">
        <v>88</v>
      </c>
      <c r="BH533" t="s">
        <v>75</v>
      </c>
      <c r="BI533" s="1">
        <v>39371</v>
      </c>
    </row>
    <row r="534" spans="1:61">
      <c r="A534">
        <v>13473</v>
      </c>
      <c r="B534" t="s">
        <v>3629</v>
      </c>
      <c r="C534" t="s">
        <v>3610</v>
      </c>
      <c r="D534" t="s">
        <v>3630</v>
      </c>
      <c r="E534" t="s">
        <v>3612</v>
      </c>
      <c r="F534" t="s">
        <v>148</v>
      </c>
      <c r="G534" t="s">
        <v>131</v>
      </c>
      <c r="H534" t="s">
        <v>132</v>
      </c>
      <c r="I534">
        <v>10153</v>
      </c>
      <c r="J534" t="s">
        <v>65</v>
      </c>
      <c r="K534" t="s">
        <v>3613</v>
      </c>
      <c r="L534" t="s">
        <v>3614</v>
      </c>
      <c r="M534" t="s">
        <v>3615</v>
      </c>
      <c r="O534" t="s">
        <v>69</v>
      </c>
      <c r="P534">
        <v>2000000</v>
      </c>
      <c r="R534" s="1">
        <v>37987</v>
      </c>
      <c r="S534" t="s">
        <v>79</v>
      </c>
      <c r="T534" t="s">
        <v>71</v>
      </c>
      <c r="U534" t="s">
        <v>72</v>
      </c>
      <c r="V534" t="s">
        <v>101</v>
      </c>
      <c r="W534" t="s">
        <v>3631</v>
      </c>
      <c r="X534" t="s">
        <v>77</v>
      </c>
      <c r="Y534">
        <v>300</v>
      </c>
      <c r="Z534">
        <v>14300000000</v>
      </c>
      <c r="AA534" t="s">
        <v>76</v>
      </c>
      <c r="AB534">
        <v>1.5</v>
      </c>
      <c r="AC534">
        <v>20</v>
      </c>
      <c r="AD534" t="s">
        <v>77</v>
      </c>
      <c r="AE534" t="s">
        <v>75</v>
      </c>
      <c r="AF534" t="s">
        <v>77</v>
      </c>
      <c r="AG534" t="s">
        <v>79</v>
      </c>
      <c r="AH534" t="s">
        <v>80</v>
      </c>
      <c r="AI534">
        <v>75</v>
      </c>
      <c r="AJ534">
        <v>0</v>
      </c>
      <c r="AL534" t="s">
        <v>463</v>
      </c>
      <c r="AO534">
        <v>2008006</v>
      </c>
      <c r="AP534">
        <v>20080331</v>
      </c>
      <c r="AQ534" t="s">
        <v>76</v>
      </c>
      <c r="AR534" t="s">
        <v>76</v>
      </c>
      <c r="AS534">
        <v>0</v>
      </c>
      <c r="AT534">
        <v>0</v>
      </c>
      <c r="AU534" t="s">
        <v>84</v>
      </c>
      <c r="AV534" t="s">
        <v>84</v>
      </c>
      <c r="AX534" t="s">
        <v>77</v>
      </c>
      <c r="AY534" t="s">
        <v>86</v>
      </c>
      <c r="AZ534">
        <v>466</v>
      </c>
      <c r="BA534" t="s">
        <v>76</v>
      </c>
      <c r="BB534" t="s">
        <v>75</v>
      </c>
      <c r="BC534" t="s">
        <v>3632</v>
      </c>
      <c r="BE534" t="s">
        <v>75</v>
      </c>
      <c r="BF534" t="s">
        <v>75</v>
      </c>
      <c r="BG534" t="s">
        <v>109</v>
      </c>
      <c r="BH534" t="s">
        <v>75</v>
      </c>
      <c r="BI534" s="1">
        <v>39476</v>
      </c>
    </row>
    <row r="535" spans="1:61">
      <c r="A535">
        <v>19855</v>
      </c>
      <c r="B535" t="s">
        <v>3632</v>
      </c>
      <c r="C535" t="s">
        <v>3610</v>
      </c>
      <c r="E535" t="s">
        <v>3612</v>
      </c>
      <c r="F535" t="s">
        <v>148</v>
      </c>
      <c r="G535" t="s">
        <v>131</v>
      </c>
      <c r="H535" t="s">
        <v>132</v>
      </c>
      <c r="I535">
        <v>10153</v>
      </c>
      <c r="J535" t="s">
        <v>65</v>
      </c>
      <c r="K535" t="s">
        <v>3613</v>
      </c>
      <c r="L535" t="s">
        <v>3614</v>
      </c>
      <c r="M535" t="s">
        <v>3615</v>
      </c>
      <c r="O535" t="s">
        <v>2366</v>
      </c>
      <c r="P535">
        <v>2000000</v>
      </c>
      <c r="R535" s="1">
        <v>38384</v>
      </c>
      <c r="S535" t="s">
        <v>79</v>
      </c>
      <c r="T535" t="s">
        <v>71</v>
      </c>
      <c r="U535" t="s">
        <v>72</v>
      </c>
      <c r="V535" t="s">
        <v>101</v>
      </c>
      <c r="W535" t="s">
        <v>3631</v>
      </c>
      <c r="X535" t="s">
        <v>77</v>
      </c>
      <c r="Y535">
        <v>2620</v>
      </c>
      <c r="Z535">
        <v>14300000000</v>
      </c>
      <c r="AA535" t="s">
        <v>76</v>
      </c>
      <c r="AB535">
        <v>2</v>
      </c>
      <c r="AC535">
        <v>20</v>
      </c>
      <c r="AD535" t="s">
        <v>77</v>
      </c>
      <c r="AE535" t="s">
        <v>75</v>
      </c>
      <c r="AF535" t="s">
        <v>77</v>
      </c>
      <c r="AG535" t="s">
        <v>79</v>
      </c>
      <c r="AH535" t="s">
        <v>70</v>
      </c>
      <c r="AI535">
        <v>30</v>
      </c>
      <c r="AJ535">
        <v>0</v>
      </c>
      <c r="AL535" t="s">
        <v>463</v>
      </c>
      <c r="AO535">
        <v>2008006</v>
      </c>
      <c r="AP535">
        <v>20080331</v>
      </c>
      <c r="AQ535" t="s">
        <v>76</v>
      </c>
      <c r="AR535" t="s">
        <v>76</v>
      </c>
      <c r="AS535">
        <v>0</v>
      </c>
      <c r="AT535">
        <v>0</v>
      </c>
      <c r="AU535" t="s">
        <v>84</v>
      </c>
      <c r="AV535" t="s">
        <v>84</v>
      </c>
      <c r="AW535" t="s">
        <v>3633</v>
      </c>
      <c r="AX535" t="s">
        <v>77</v>
      </c>
      <c r="AY535" t="s">
        <v>86</v>
      </c>
      <c r="AZ535">
        <v>466</v>
      </c>
      <c r="BA535" t="s">
        <v>76</v>
      </c>
      <c r="BB535" t="s">
        <v>77</v>
      </c>
      <c r="BE535" t="s">
        <v>77</v>
      </c>
      <c r="BF535" t="s">
        <v>75</v>
      </c>
      <c r="BG535" t="s">
        <v>109</v>
      </c>
      <c r="BH535" t="s">
        <v>75</v>
      </c>
      <c r="BI535" s="1">
        <v>39371</v>
      </c>
    </row>
    <row r="536" spans="1:61">
      <c r="A536">
        <v>4564</v>
      </c>
      <c r="B536" t="s">
        <v>3634</v>
      </c>
      <c r="C536" t="s">
        <v>3610</v>
      </c>
      <c r="D536" t="s">
        <v>3620</v>
      </c>
      <c r="E536" t="s">
        <v>3612</v>
      </c>
      <c r="F536" t="s">
        <v>148</v>
      </c>
      <c r="G536" t="s">
        <v>131</v>
      </c>
      <c r="H536" t="s">
        <v>132</v>
      </c>
      <c r="I536">
        <v>10153</v>
      </c>
      <c r="J536" t="s">
        <v>65</v>
      </c>
      <c r="K536" t="s">
        <v>3613</v>
      </c>
      <c r="L536" t="s">
        <v>3614</v>
      </c>
      <c r="M536" t="s">
        <v>3615</v>
      </c>
      <c r="O536" t="s">
        <v>69</v>
      </c>
      <c r="P536">
        <v>2000000</v>
      </c>
      <c r="R536" s="1">
        <v>36161</v>
      </c>
      <c r="S536" t="s">
        <v>79</v>
      </c>
      <c r="T536" t="s">
        <v>71</v>
      </c>
      <c r="U536" t="s">
        <v>72</v>
      </c>
      <c r="V536" t="s">
        <v>101</v>
      </c>
      <c r="W536" t="s">
        <v>3985</v>
      </c>
      <c r="X536" t="s">
        <v>75</v>
      </c>
      <c r="Y536">
        <v>110</v>
      </c>
      <c r="Z536">
        <v>14300000000</v>
      </c>
      <c r="AA536" t="s">
        <v>76</v>
      </c>
      <c r="AB536">
        <v>1</v>
      </c>
      <c r="AC536">
        <v>20</v>
      </c>
      <c r="AD536" t="s">
        <v>77</v>
      </c>
      <c r="AE536" t="s">
        <v>75</v>
      </c>
      <c r="AF536" t="s">
        <v>77</v>
      </c>
      <c r="AG536" t="s">
        <v>70</v>
      </c>
      <c r="AH536" t="s">
        <v>80</v>
      </c>
      <c r="AI536">
        <v>45</v>
      </c>
      <c r="AJ536">
        <v>0</v>
      </c>
      <c r="AL536" t="s">
        <v>2024</v>
      </c>
      <c r="AO536">
        <v>2008006</v>
      </c>
      <c r="AP536">
        <v>20080331</v>
      </c>
      <c r="AQ536" t="s">
        <v>76</v>
      </c>
      <c r="AR536" t="s">
        <v>76</v>
      </c>
      <c r="AS536">
        <v>0</v>
      </c>
      <c r="AT536">
        <v>0</v>
      </c>
      <c r="AU536" t="s">
        <v>252</v>
      </c>
      <c r="AV536" t="s">
        <v>84</v>
      </c>
      <c r="AW536" t="s">
        <v>3626</v>
      </c>
      <c r="AX536" t="s">
        <v>77</v>
      </c>
      <c r="AY536" t="s">
        <v>158</v>
      </c>
      <c r="AZ536">
        <v>466</v>
      </c>
      <c r="BA536" t="s">
        <v>76</v>
      </c>
      <c r="BB536" t="s">
        <v>75</v>
      </c>
      <c r="BE536" t="s">
        <v>75</v>
      </c>
      <c r="BF536" t="s">
        <v>75</v>
      </c>
      <c r="BG536" t="s">
        <v>88</v>
      </c>
      <c r="BH536" t="s">
        <v>75</v>
      </c>
      <c r="BI536" s="1">
        <v>36369</v>
      </c>
    </row>
    <row r="537" spans="1:61">
      <c r="A537">
        <v>1782</v>
      </c>
      <c r="B537" t="s">
        <v>3623</v>
      </c>
      <c r="C537" t="s">
        <v>3610</v>
      </c>
      <c r="D537" t="s">
        <v>3620</v>
      </c>
      <c r="E537" t="s">
        <v>3612</v>
      </c>
      <c r="F537" t="s">
        <v>148</v>
      </c>
      <c r="G537" t="s">
        <v>131</v>
      </c>
      <c r="H537" t="s">
        <v>132</v>
      </c>
      <c r="I537">
        <v>10153</v>
      </c>
      <c r="J537" t="s">
        <v>65</v>
      </c>
      <c r="K537" t="s">
        <v>3613</v>
      </c>
      <c r="L537" t="s">
        <v>3614</v>
      </c>
      <c r="M537" t="s">
        <v>3615</v>
      </c>
      <c r="O537" t="s">
        <v>160</v>
      </c>
      <c r="P537">
        <v>1000000</v>
      </c>
      <c r="R537" s="1">
        <v>34394</v>
      </c>
      <c r="S537" t="s">
        <v>79</v>
      </c>
      <c r="T537" t="s">
        <v>71</v>
      </c>
      <c r="U537" t="s">
        <v>72</v>
      </c>
      <c r="V537" t="s">
        <v>101</v>
      </c>
      <c r="W537" t="s">
        <v>3985</v>
      </c>
      <c r="X537" t="s">
        <v>177</v>
      </c>
      <c r="Y537">
        <v>3370</v>
      </c>
      <c r="Z537">
        <v>14300000000</v>
      </c>
      <c r="AA537" t="s">
        <v>76</v>
      </c>
      <c r="AB537">
        <v>2</v>
      </c>
      <c r="AC537">
        <v>20</v>
      </c>
      <c r="AD537" t="s">
        <v>77</v>
      </c>
      <c r="AE537" t="s">
        <v>75</v>
      </c>
      <c r="AF537" t="s">
        <v>77</v>
      </c>
      <c r="AG537" t="s">
        <v>79</v>
      </c>
      <c r="AH537" t="s">
        <v>70</v>
      </c>
      <c r="AI537">
        <v>30</v>
      </c>
      <c r="AJ537">
        <v>0</v>
      </c>
      <c r="AK537" t="s">
        <v>1214</v>
      </c>
      <c r="AL537" t="s">
        <v>3443</v>
      </c>
      <c r="AM537" s="1">
        <v>38717</v>
      </c>
      <c r="AN537">
        <v>20000000</v>
      </c>
      <c r="AO537">
        <v>2008006</v>
      </c>
      <c r="AP537">
        <v>20080331</v>
      </c>
      <c r="AQ537" t="s">
        <v>76</v>
      </c>
      <c r="AR537" t="s">
        <v>76</v>
      </c>
      <c r="AS537">
        <v>0</v>
      </c>
      <c r="AT537">
        <v>0</v>
      </c>
      <c r="AU537" t="s">
        <v>252</v>
      </c>
      <c r="AV537" t="s">
        <v>1315</v>
      </c>
      <c r="AW537" t="s">
        <v>3622</v>
      </c>
      <c r="AX537" t="s">
        <v>77</v>
      </c>
      <c r="AY537" t="s">
        <v>143</v>
      </c>
      <c r="AZ537">
        <v>466</v>
      </c>
      <c r="BA537" t="s">
        <v>76</v>
      </c>
      <c r="BB537" t="s">
        <v>77</v>
      </c>
      <c r="BE537" t="s">
        <v>77</v>
      </c>
      <c r="BF537" t="s">
        <v>77</v>
      </c>
      <c r="BG537" t="s">
        <v>88</v>
      </c>
      <c r="BH537" t="s">
        <v>75</v>
      </c>
      <c r="BI537" s="1">
        <v>35186</v>
      </c>
    </row>
    <row r="538" spans="1:61">
      <c r="A538">
        <v>6902</v>
      </c>
      <c r="B538" t="s">
        <v>3635</v>
      </c>
      <c r="C538" t="s">
        <v>3610</v>
      </c>
      <c r="D538" t="s">
        <v>3620</v>
      </c>
      <c r="E538" t="s">
        <v>3612</v>
      </c>
      <c r="F538" t="s">
        <v>148</v>
      </c>
      <c r="G538" t="s">
        <v>131</v>
      </c>
      <c r="H538" t="s">
        <v>132</v>
      </c>
      <c r="I538">
        <v>10153</v>
      </c>
      <c r="J538" t="s">
        <v>65</v>
      </c>
      <c r="K538" t="s">
        <v>3613</v>
      </c>
      <c r="L538" t="s">
        <v>3614</v>
      </c>
      <c r="M538" t="s">
        <v>3615</v>
      </c>
      <c r="O538" t="s">
        <v>2366</v>
      </c>
      <c r="P538">
        <v>3000000</v>
      </c>
      <c r="R538" s="1">
        <v>36892</v>
      </c>
      <c r="S538" t="s">
        <v>70</v>
      </c>
      <c r="T538" t="s">
        <v>71</v>
      </c>
      <c r="U538" t="s">
        <v>72</v>
      </c>
      <c r="V538" t="s">
        <v>101</v>
      </c>
      <c r="W538" t="s">
        <v>3987</v>
      </c>
      <c r="X538" t="s">
        <v>77</v>
      </c>
      <c r="Y538">
        <v>1250</v>
      </c>
      <c r="Z538">
        <v>14300000000</v>
      </c>
      <c r="AA538" t="s">
        <v>76</v>
      </c>
      <c r="AB538">
        <v>2</v>
      </c>
      <c r="AC538">
        <v>20</v>
      </c>
      <c r="AD538" t="s">
        <v>77</v>
      </c>
      <c r="AE538" t="s">
        <v>75</v>
      </c>
      <c r="AF538" t="s">
        <v>77</v>
      </c>
      <c r="AG538" t="s">
        <v>79</v>
      </c>
      <c r="AH538" t="s">
        <v>70</v>
      </c>
      <c r="AI538">
        <v>30</v>
      </c>
      <c r="AJ538">
        <v>0</v>
      </c>
      <c r="AK538" t="s">
        <v>1214</v>
      </c>
      <c r="AL538" t="s">
        <v>154</v>
      </c>
      <c r="AO538">
        <v>2008006</v>
      </c>
      <c r="AP538">
        <v>20080331</v>
      </c>
      <c r="AQ538" t="s">
        <v>76</v>
      </c>
      <c r="AR538" t="s">
        <v>76</v>
      </c>
      <c r="AS538">
        <v>0</v>
      </c>
      <c r="AT538">
        <v>0</v>
      </c>
      <c r="AU538" t="s">
        <v>787</v>
      </c>
      <c r="AV538" t="s">
        <v>84</v>
      </c>
      <c r="AW538" t="s">
        <v>3636</v>
      </c>
      <c r="AX538" t="s">
        <v>77</v>
      </c>
      <c r="AY538" t="s">
        <v>86</v>
      </c>
      <c r="AZ538">
        <v>466</v>
      </c>
      <c r="BA538" t="s">
        <v>76</v>
      </c>
      <c r="BB538" t="s">
        <v>77</v>
      </c>
      <c r="BC538" t="s">
        <v>3635</v>
      </c>
      <c r="BD538" t="s">
        <v>3637</v>
      </c>
      <c r="BE538" t="s">
        <v>75</v>
      </c>
      <c r="BF538" t="s">
        <v>75</v>
      </c>
      <c r="BG538" t="s">
        <v>88</v>
      </c>
      <c r="BH538" t="s">
        <v>75</v>
      </c>
      <c r="BI538" s="1">
        <v>37295</v>
      </c>
    </row>
    <row r="539" spans="1:61">
      <c r="A539">
        <v>6904</v>
      </c>
      <c r="B539" t="s">
        <v>3638</v>
      </c>
      <c r="C539" t="s">
        <v>3610</v>
      </c>
      <c r="D539" t="s">
        <v>3620</v>
      </c>
      <c r="E539" t="s">
        <v>3612</v>
      </c>
      <c r="F539" t="s">
        <v>148</v>
      </c>
      <c r="G539" t="s">
        <v>131</v>
      </c>
      <c r="H539" t="s">
        <v>132</v>
      </c>
      <c r="I539">
        <v>10153</v>
      </c>
      <c r="J539" t="s">
        <v>65</v>
      </c>
      <c r="K539" t="s">
        <v>3613</v>
      </c>
      <c r="L539" t="s">
        <v>3614</v>
      </c>
      <c r="M539" t="s">
        <v>3615</v>
      </c>
      <c r="O539" t="s">
        <v>69</v>
      </c>
      <c r="P539">
        <v>3000000</v>
      </c>
      <c r="R539" s="1">
        <v>35065</v>
      </c>
      <c r="S539" t="s">
        <v>70</v>
      </c>
      <c r="T539" t="s">
        <v>71</v>
      </c>
      <c r="U539" t="s">
        <v>72</v>
      </c>
      <c r="V539" t="s">
        <v>101</v>
      </c>
      <c r="W539" t="s">
        <v>3988</v>
      </c>
      <c r="X539" t="s">
        <v>77</v>
      </c>
      <c r="Y539">
        <v>1090</v>
      </c>
      <c r="Z539">
        <v>14300000000</v>
      </c>
      <c r="AA539" t="s">
        <v>76</v>
      </c>
      <c r="AB539">
        <v>1.5</v>
      </c>
      <c r="AC539">
        <v>20</v>
      </c>
      <c r="AD539" t="s">
        <v>77</v>
      </c>
      <c r="AE539" t="s">
        <v>75</v>
      </c>
      <c r="AF539" t="s">
        <v>77</v>
      </c>
      <c r="AG539" t="s">
        <v>79</v>
      </c>
      <c r="AH539" t="s">
        <v>80</v>
      </c>
      <c r="AI539">
        <v>45</v>
      </c>
      <c r="AJ539">
        <v>0</v>
      </c>
      <c r="AL539" t="s">
        <v>1159</v>
      </c>
      <c r="AM539" s="1">
        <v>38717</v>
      </c>
      <c r="AO539">
        <v>2008006</v>
      </c>
      <c r="AP539">
        <v>20080331</v>
      </c>
      <c r="AQ539" t="s">
        <v>76</v>
      </c>
      <c r="AR539" t="s">
        <v>76</v>
      </c>
      <c r="AS539">
        <v>0</v>
      </c>
      <c r="AT539">
        <v>0</v>
      </c>
      <c r="AU539" t="s">
        <v>787</v>
      </c>
      <c r="AV539" t="s">
        <v>2930</v>
      </c>
      <c r="AW539" t="s">
        <v>3639</v>
      </c>
      <c r="AX539" t="s">
        <v>77</v>
      </c>
      <c r="AY539" t="s">
        <v>158</v>
      </c>
      <c r="AZ539">
        <v>466</v>
      </c>
      <c r="BA539" t="s">
        <v>76</v>
      </c>
      <c r="BB539" t="s">
        <v>75</v>
      </c>
      <c r="BC539" t="s">
        <v>3635</v>
      </c>
      <c r="BE539" t="s">
        <v>77</v>
      </c>
      <c r="BF539" t="s">
        <v>75</v>
      </c>
      <c r="BG539" t="s">
        <v>88</v>
      </c>
      <c r="BH539" t="s">
        <v>75</v>
      </c>
      <c r="BI539" s="1">
        <v>37295</v>
      </c>
    </row>
    <row r="540" spans="1:61">
      <c r="A540">
        <v>2479</v>
      </c>
      <c r="B540" t="s">
        <v>3640</v>
      </c>
      <c r="C540" t="s">
        <v>3641</v>
      </c>
      <c r="D540" t="s">
        <v>3642</v>
      </c>
      <c r="E540" t="s">
        <v>3643</v>
      </c>
      <c r="F540" t="s">
        <v>3644</v>
      </c>
      <c r="G540" t="s">
        <v>3645</v>
      </c>
      <c r="H540" t="s">
        <v>695</v>
      </c>
      <c r="I540">
        <v>60062</v>
      </c>
      <c r="J540" t="s">
        <v>65</v>
      </c>
      <c r="K540" t="s">
        <v>3646</v>
      </c>
      <c r="L540" t="s">
        <v>3647</v>
      </c>
      <c r="M540" t="s">
        <v>3648</v>
      </c>
      <c r="N540" t="s">
        <v>3649</v>
      </c>
      <c r="O540" t="s">
        <v>267</v>
      </c>
      <c r="P540">
        <v>500000</v>
      </c>
      <c r="Q540">
        <v>100000</v>
      </c>
      <c r="R540" s="1">
        <v>34455</v>
      </c>
      <c r="S540" t="s">
        <v>79</v>
      </c>
      <c r="T540" t="s">
        <v>71</v>
      </c>
      <c r="U540" t="s">
        <v>72</v>
      </c>
      <c r="V540" t="s">
        <v>101</v>
      </c>
      <c r="W540" t="s">
        <v>3989</v>
      </c>
      <c r="X540" t="s">
        <v>77</v>
      </c>
      <c r="Y540">
        <v>68.3</v>
      </c>
      <c r="Z540">
        <v>5066918000</v>
      </c>
      <c r="AA540" t="s">
        <v>76</v>
      </c>
      <c r="AB540">
        <v>1</v>
      </c>
      <c r="AC540">
        <v>10</v>
      </c>
      <c r="AD540" t="s">
        <v>77</v>
      </c>
      <c r="AE540" t="s">
        <v>75</v>
      </c>
      <c r="AF540" t="s">
        <v>77</v>
      </c>
      <c r="AG540" t="s">
        <v>79</v>
      </c>
      <c r="AH540" t="s">
        <v>70</v>
      </c>
      <c r="AI540">
        <v>30</v>
      </c>
      <c r="AJ540">
        <v>0</v>
      </c>
      <c r="AK540" t="s">
        <v>3650</v>
      </c>
      <c r="AL540" t="s">
        <v>193</v>
      </c>
      <c r="AM540" s="1">
        <v>37986</v>
      </c>
      <c r="AN540">
        <v>0</v>
      </c>
      <c r="AO540">
        <v>2008007</v>
      </c>
      <c r="AP540">
        <v>20080630</v>
      </c>
      <c r="AQ540" t="s">
        <v>76</v>
      </c>
      <c r="AR540" t="s">
        <v>76</v>
      </c>
      <c r="AS540">
        <v>0</v>
      </c>
      <c r="AT540">
        <v>0</v>
      </c>
      <c r="AU540" t="s">
        <v>1767</v>
      </c>
      <c r="AV540" t="s">
        <v>84</v>
      </c>
      <c r="AW540" t="s">
        <v>1011</v>
      </c>
      <c r="AX540" t="s">
        <v>77</v>
      </c>
      <c r="AY540" t="s">
        <v>86</v>
      </c>
      <c r="AZ540">
        <v>956</v>
      </c>
      <c r="BA540" t="s">
        <v>76</v>
      </c>
      <c r="BB540" t="s">
        <v>77</v>
      </c>
      <c r="BE540" t="s">
        <v>75</v>
      </c>
      <c r="BF540" t="s">
        <v>75</v>
      </c>
      <c r="BG540" t="s">
        <v>88</v>
      </c>
      <c r="BH540" t="s">
        <v>75</v>
      </c>
      <c r="BI540" s="1">
        <v>35370</v>
      </c>
    </row>
  </sheetData>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E22856"/>
  <sheetViews>
    <sheetView showGridLines="0" workbookViewId="0">
      <pane xSplit="2" ySplit="1" topLeftCell="C4117" activePane="bottomRight" state="frozen"/>
      <selection pane="topRight" activeCell="C1" sqref="C1"/>
      <selection pane="bottomLeft" activeCell="A2" sqref="A2"/>
      <selection pane="bottomRight" activeCell="C4398" sqref="C4398"/>
    </sheetView>
  </sheetViews>
  <sheetFormatPr defaultRowHeight="14"/>
  <cols>
    <col min="1" max="1" width="10" bestFit="1" customWidth="1"/>
    <col min="2" max="2" width="10.1796875" bestFit="1" customWidth="1"/>
    <col min="3" max="3" width="12.453125" bestFit="1" customWidth="1"/>
    <col min="4" max="4" width="14.453125" bestFit="1" customWidth="1"/>
  </cols>
  <sheetData>
    <row r="1" spans="1:5">
      <c r="A1" t="s">
        <v>3654</v>
      </c>
      <c r="B1" t="s">
        <v>3653</v>
      </c>
      <c r="C1" t="s">
        <v>3651</v>
      </c>
      <c r="D1" t="s">
        <v>3652</v>
      </c>
    </row>
    <row r="2" spans="1:5" hidden="1">
      <c r="A2">
        <v>26</v>
      </c>
      <c r="B2" s="1">
        <v>34365</v>
      </c>
      <c r="C2">
        <v>7.14</v>
      </c>
      <c r="D2">
        <v>128.16</v>
      </c>
      <c r="E2" t="e">
        <f>VLOOKUP(Fund.Returns!A2,Qualified.Funds!A:B,2,)</f>
        <v>#N/A</v>
      </c>
    </row>
    <row r="3" spans="1:5" hidden="1">
      <c r="A3">
        <v>26</v>
      </c>
      <c r="B3" s="1">
        <v>34393</v>
      </c>
      <c r="C3">
        <v>0.85</v>
      </c>
      <c r="D3">
        <v>129.25</v>
      </c>
      <c r="E3" t="e">
        <f>VLOOKUP(Fund.Returns!A3,Qualified.Funds!A:B,2,)</f>
        <v>#N/A</v>
      </c>
    </row>
    <row r="4" spans="1:5" hidden="1">
      <c r="A4">
        <v>26</v>
      </c>
      <c r="B4" s="1">
        <v>34424</v>
      </c>
      <c r="C4">
        <v>-13.49</v>
      </c>
      <c r="D4">
        <v>111.82</v>
      </c>
      <c r="E4" t="e">
        <f>VLOOKUP(Fund.Returns!A4,Qualified.Funds!A:B,2,)</f>
        <v>#N/A</v>
      </c>
    </row>
    <row r="5" spans="1:5" hidden="1">
      <c r="A5">
        <v>26</v>
      </c>
      <c r="B5" s="1">
        <v>34454</v>
      </c>
      <c r="C5">
        <v>7.28</v>
      </c>
      <c r="D5">
        <v>119.96</v>
      </c>
      <c r="E5" t="e">
        <f>VLOOKUP(Fund.Returns!A5,Qualified.Funds!A:B,2,)</f>
        <v>#N/A</v>
      </c>
    </row>
    <row r="6" spans="1:5" hidden="1">
      <c r="A6">
        <v>26</v>
      </c>
      <c r="B6" s="1">
        <v>34485</v>
      </c>
      <c r="C6">
        <v>-7.69</v>
      </c>
      <c r="D6">
        <v>110.73</v>
      </c>
      <c r="E6" t="e">
        <f>VLOOKUP(Fund.Returns!A6,Qualified.Funds!A:B,2,)</f>
        <v>#N/A</v>
      </c>
    </row>
    <row r="7" spans="1:5" hidden="1">
      <c r="A7">
        <v>26</v>
      </c>
      <c r="B7" s="1">
        <v>34515</v>
      </c>
      <c r="C7">
        <v>6.54</v>
      </c>
      <c r="D7">
        <v>117.97</v>
      </c>
      <c r="E7" t="e">
        <f>VLOOKUP(Fund.Returns!A7,Qualified.Funds!A:B,2,)</f>
        <v>#N/A</v>
      </c>
    </row>
    <row r="8" spans="1:5" hidden="1">
      <c r="A8">
        <v>26</v>
      </c>
      <c r="B8" s="1">
        <v>34546</v>
      </c>
      <c r="C8">
        <v>11.97</v>
      </c>
      <c r="D8">
        <v>132.09</v>
      </c>
      <c r="E8" t="e">
        <f>VLOOKUP(Fund.Returns!A8,Qualified.Funds!A:B,2,)</f>
        <v>#N/A</v>
      </c>
    </row>
    <row r="9" spans="1:5" hidden="1">
      <c r="A9">
        <v>26</v>
      </c>
      <c r="B9" s="1">
        <v>34577</v>
      </c>
      <c r="C9">
        <v>-1.3</v>
      </c>
      <c r="D9">
        <v>130.37</v>
      </c>
      <c r="E9" t="e">
        <f>VLOOKUP(Fund.Returns!A9,Qualified.Funds!A:B,2,)</f>
        <v>#N/A</v>
      </c>
    </row>
    <row r="10" spans="1:5" hidden="1">
      <c r="A10">
        <v>26</v>
      </c>
      <c r="B10" s="1">
        <v>34607</v>
      </c>
      <c r="C10">
        <v>1.05</v>
      </c>
      <c r="D10">
        <v>131.74</v>
      </c>
      <c r="E10" t="e">
        <f>VLOOKUP(Fund.Returns!A10,Qualified.Funds!A:B,2,)</f>
        <v>#N/A</v>
      </c>
    </row>
    <row r="11" spans="1:5" hidden="1">
      <c r="A11">
        <v>26</v>
      </c>
      <c r="B11" s="1">
        <v>34638</v>
      </c>
      <c r="C11">
        <v>-0.77</v>
      </c>
      <c r="D11">
        <v>130.72999999999999</v>
      </c>
      <c r="E11" t="e">
        <f>VLOOKUP(Fund.Returns!A11,Qualified.Funds!A:B,2,)</f>
        <v>#N/A</v>
      </c>
    </row>
    <row r="12" spans="1:5" hidden="1">
      <c r="A12">
        <v>26</v>
      </c>
      <c r="B12" s="1">
        <v>34668</v>
      </c>
      <c r="C12">
        <v>-7.04</v>
      </c>
      <c r="D12">
        <v>121.53</v>
      </c>
      <c r="E12" t="e">
        <f>VLOOKUP(Fund.Returns!A12,Qualified.Funds!A:B,2,)</f>
        <v>#N/A</v>
      </c>
    </row>
    <row r="13" spans="1:5" hidden="1">
      <c r="A13">
        <v>26</v>
      </c>
      <c r="B13" s="1">
        <v>34699</v>
      </c>
      <c r="C13">
        <v>5.6</v>
      </c>
      <c r="D13">
        <v>128.34</v>
      </c>
      <c r="E13" t="e">
        <f>VLOOKUP(Fund.Returns!A13,Qualified.Funds!A:B,2,)</f>
        <v>#N/A</v>
      </c>
    </row>
    <row r="14" spans="1:5" hidden="1">
      <c r="A14">
        <v>26</v>
      </c>
      <c r="B14" s="1">
        <v>34730</v>
      </c>
      <c r="C14">
        <v>-5.2</v>
      </c>
      <c r="D14">
        <v>121.67</v>
      </c>
      <c r="E14" t="e">
        <f>VLOOKUP(Fund.Returns!A14,Qualified.Funds!A:B,2,)</f>
        <v>#N/A</v>
      </c>
    </row>
    <row r="15" spans="1:5" hidden="1">
      <c r="A15">
        <v>26</v>
      </c>
      <c r="B15" s="1">
        <v>34758</v>
      </c>
      <c r="C15">
        <v>5.88</v>
      </c>
      <c r="D15">
        <v>128.82</v>
      </c>
      <c r="E15" t="e">
        <f>VLOOKUP(Fund.Returns!A15,Qualified.Funds!A:B,2,)</f>
        <v>#N/A</v>
      </c>
    </row>
    <row r="16" spans="1:5" hidden="1">
      <c r="A16">
        <v>26</v>
      </c>
      <c r="B16" s="1">
        <v>34789</v>
      </c>
      <c r="C16">
        <v>16.010000000000002</v>
      </c>
      <c r="D16">
        <v>149.44999999999999</v>
      </c>
      <c r="E16" t="e">
        <f>VLOOKUP(Fund.Returns!A16,Qualified.Funds!A:B,2,)</f>
        <v>#N/A</v>
      </c>
    </row>
    <row r="17" spans="1:5" hidden="1">
      <c r="A17">
        <v>26</v>
      </c>
      <c r="B17" s="1">
        <v>34819</v>
      </c>
      <c r="C17">
        <v>-6.24</v>
      </c>
      <c r="D17">
        <v>140.12</v>
      </c>
      <c r="E17" t="e">
        <f>VLOOKUP(Fund.Returns!A17,Qualified.Funds!A:B,2,)</f>
        <v>#N/A</v>
      </c>
    </row>
    <row r="18" spans="1:5" hidden="1">
      <c r="A18">
        <v>26</v>
      </c>
      <c r="B18" s="1">
        <v>34850</v>
      </c>
      <c r="C18">
        <v>-2.4300000000000002</v>
      </c>
      <c r="D18">
        <v>136.72</v>
      </c>
      <c r="E18" t="e">
        <f>VLOOKUP(Fund.Returns!A18,Qualified.Funds!A:B,2,)</f>
        <v>#N/A</v>
      </c>
    </row>
    <row r="19" spans="1:5" hidden="1">
      <c r="A19">
        <v>26</v>
      </c>
      <c r="B19" s="1">
        <v>34880</v>
      </c>
      <c r="C19">
        <v>-1.75</v>
      </c>
      <c r="D19">
        <v>134.33000000000001</v>
      </c>
      <c r="E19" t="e">
        <f>VLOOKUP(Fund.Returns!A19,Qualified.Funds!A:B,2,)</f>
        <v>#N/A</v>
      </c>
    </row>
    <row r="20" spans="1:5" hidden="1">
      <c r="A20">
        <v>26</v>
      </c>
      <c r="B20" s="1">
        <v>34911</v>
      </c>
      <c r="C20">
        <v>2.14</v>
      </c>
      <c r="D20">
        <v>137.19999999999999</v>
      </c>
      <c r="E20" t="e">
        <f>VLOOKUP(Fund.Returns!A20,Qualified.Funds!A:B,2,)</f>
        <v>#N/A</v>
      </c>
    </row>
    <row r="21" spans="1:5" hidden="1">
      <c r="A21">
        <v>26</v>
      </c>
      <c r="B21" s="1">
        <v>34942</v>
      </c>
      <c r="C21">
        <v>0.63</v>
      </c>
      <c r="D21">
        <v>138.07</v>
      </c>
      <c r="E21" t="e">
        <f>VLOOKUP(Fund.Returns!A21,Qualified.Funds!A:B,2,)</f>
        <v>#N/A</v>
      </c>
    </row>
    <row r="22" spans="1:5" hidden="1">
      <c r="A22">
        <v>26</v>
      </c>
      <c r="B22" s="1">
        <v>34972</v>
      </c>
      <c r="C22">
        <v>0.23</v>
      </c>
      <c r="D22">
        <v>138.38999999999999</v>
      </c>
      <c r="E22" t="e">
        <f>VLOOKUP(Fund.Returns!A22,Qualified.Funds!A:B,2,)</f>
        <v>#N/A</v>
      </c>
    </row>
    <row r="23" spans="1:5" hidden="1">
      <c r="A23">
        <v>26</v>
      </c>
      <c r="B23" s="1">
        <v>35003</v>
      </c>
      <c r="C23">
        <v>1.27</v>
      </c>
      <c r="D23">
        <v>140.15</v>
      </c>
      <c r="E23" t="e">
        <f>VLOOKUP(Fund.Returns!A23,Qualified.Funds!A:B,2,)</f>
        <v>#N/A</v>
      </c>
    </row>
    <row r="24" spans="1:5" hidden="1">
      <c r="A24">
        <v>26</v>
      </c>
      <c r="B24" s="1">
        <v>35033</v>
      </c>
      <c r="C24">
        <v>2.4300000000000002</v>
      </c>
      <c r="D24">
        <v>143.56</v>
      </c>
      <c r="E24" t="e">
        <f>VLOOKUP(Fund.Returns!A24,Qualified.Funds!A:B,2,)</f>
        <v>#N/A</v>
      </c>
    </row>
    <row r="25" spans="1:5" hidden="1">
      <c r="A25">
        <v>26</v>
      </c>
      <c r="B25" s="1">
        <v>35064</v>
      </c>
      <c r="C25">
        <v>-2.44</v>
      </c>
      <c r="D25">
        <v>140.05000000000001</v>
      </c>
      <c r="E25" t="e">
        <f>VLOOKUP(Fund.Returns!A25,Qualified.Funds!A:B,2,)</f>
        <v>#N/A</v>
      </c>
    </row>
    <row r="26" spans="1:5" hidden="1">
      <c r="A26">
        <v>26</v>
      </c>
      <c r="B26" s="1">
        <v>35095</v>
      </c>
      <c r="C26">
        <v>0.63</v>
      </c>
      <c r="D26">
        <v>140.93</v>
      </c>
      <c r="E26" t="e">
        <f>VLOOKUP(Fund.Returns!A26,Qualified.Funds!A:B,2,)</f>
        <v>#N/A</v>
      </c>
    </row>
    <row r="27" spans="1:5" hidden="1">
      <c r="A27">
        <v>26</v>
      </c>
      <c r="B27" s="1">
        <v>35124</v>
      </c>
      <c r="C27">
        <v>9.52</v>
      </c>
      <c r="D27">
        <v>154.34</v>
      </c>
      <c r="E27" t="e">
        <f>VLOOKUP(Fund.Returns!A27,Qualified.Funds!A:B,2,)</f>
        <v>#N/A</v>
      </c>
    </row>
    <row r="28" spans="1:5" hidden="1">
      <c r="A28">
        <v>26</v>
      </c>
      <c r="B28" s="1">
        <v>35155</v>
      </c>
      <c r="C28">
        <v>1.84</v>
      </c>
      <c r="D28">
        <v>157.18</v>
      </c>
      <c r="E28" t="e">
        <f>VLOOKUP(Fund.Returns!A28,Qualified.Funds!A:B,2,)</f>
        <v>#N/A</v>
      </c>
    </row>
    <row r="29" spans="1:5" hidden="1">
      <c r="A29">
        <v>26</v>
      </c>
      <c r="B29" s="1">
        <v>35185</v>
      </c>
      <c r="C29">
        <v>3.98</v>
      </c>
      <c r="D29">
        <v>163.44</v>
      </c>
      <c r="E29" t="e">
        <f>VLOOKUP(Fund.Returns!A29,Qualified.Funds!A:B,2,)</f>
        <v>#N/A</v>
      </c>
    </row>
    <row r="30" spans="1:5" hidden="1">
      <c r="A30">
        <v>26</v>
      </c>
      <c r="B30" s="1">
        <v>35216</v>
      </c>
      <c r="C30">
        <v>1.59</v>
      </c>
      <c r="D30">
        <v>166.04</v>
      </c>
      <c r="E30" t="e">
        <f>VLOOKUP(Fund.Returns!A30,Qualified.Funds!A:B,2,)</f>
        <v>#N/A</v>
      </c>
    </row>
    <row r="31" spans="1:5" hidden="1">
      <c r="A31">
        <v>26</v>
      </c>
      <c r="B31" s="1">
        <v>35246</v>
      </c>
      <c r="C31">
        <v>-4.7300000000000004</v>
      </c>
      <c r="D31">
        <v>158.18</v>
      </c>
      <c r="E31" t="e">
        <f>VLOOKUP(Fund.Returns!A31,Qualified.Funds!A:B,2,)</f>
        <v>#N/A</v>
      </c>
    </row>
    <row r="32" spans="1:5" hidden="1">
      <c r="A32">
        <v>26</v>
      </c>
      <c r="B32" s="1">
        <v>35277</v>
      </c>
      <c r="C32">
        <v>-19.72</v>
      </c>
      <c r="D32">
        <v>126.99</v>
      </c>
      <c r="E32" t="e">
        <f>VLOOKUP(Fund.Returns!A32,Qualified.Funds!A:B,2,)</f>
        <v>#N/A</v>
      </c>
    </row>
    <row r="33" spans="1:5" hidden="1">
      <c r="A33">
        <v>26</v>
      </c>
      <c r="B33" s="1">
        <v>35308</v>
      </c>
      <c r="C33">
        <v>4.2</v>
      </c>
      <c r="D33">
        <v>132.32</v>
      </c>
      <c r="E33" t="e">
        <f>VLOOKUP(Fund.Returns!A33,Qualified.Funds!A:B,2,)</f>
        <v>#N/A</v>
      </c>
    </row>
    <row r="34" spans="1:5" hidden="1">
      <c r="A34">
        <v>26</v>
      </c>
      <c r="B34" s="1">
        <v>35338</v>
      </c>
      <c r="C34">
        <v>8.9</v>
      </c>
      <c r="D34">
        <v>144.09</v>
      </c>
      <c r="E34" t="e">
        <f>VLOOKUP(Fund.Returns!A34,Qualified.Funds!A:B,2,)</f>
        <v>#N/A</v>
      </c>
    </row>
    <row r="35" spans="1:5" hidden="1">
      <c r="A35">
        <v>26</v>
      </c>
      <c r="B35" s="1">
        <v>35369</v>
      </c>
      <c r="C35">
        <v>-2.0299999999999998</v>
      </c>
      <c r="D35">
        <v>141.16</v>
      </c>
      <c r="E35" t="e">
        <f>VLOOKUP(Fund.Returns!A35,Qualified.Funds!A:B,2,)</f>
        <v>#N/A</v>
      </c>
    </row>
    <row r="36" spans="1:5" hidden="1">
      <c r="A36">
        <v>26</v>
      </c>
      <c r="B36" s="1">
        <v>35399</v>
      </c>
      <c r="C36">
        <v>8.51</v>
      </c>
      <c r="D36">
        <v>153.16999999999999</v>
      </c>
      <c r="E36" t="e">
        <f>VLOOKUP(Fund.Returns!A36,Qualified.Funds!A:B,2,)</f>
        <v>#N/A</v>
      </c>
    </row>
    <row r="37" spans="1:5" hidden="1">
      <c r="A37">
        <v>26</v>
      </c>
      <c r="B37" s="1">
        <v>35430</v>
      </c>
      <c r="C37">
        <v>8.44</v>
      </c>
      <c r="D37">
        <v>166.09</v>
      </c>
      <c r="E37" t="e">
        <f>VLOOKUP(Fund.Returns!A37,Qualified.Funds!A:B,2,)</f>
        <v>#N/A</v>
      </c>
    </row>
    <row r="38" spans="1:5" hidden="1">
      <c r="A38">
        <v>26</v>
      </c>
      <c r="B38" s="1">
        <v>35461</v>
      </c>
      <c r="C38">
        <v>7.03</v>
      </c>
      <c r="D38">
        <v>177.76</v>
      </c>
      <c r="E38" t="e">
        <f>VLOOKUP(Fund.Returns!A38,Qualified.Funds!A:B,2,)</f>
        <v>#N/A</v>
      </c>
    </row>
    <row r="39" spans="1:5" hidden="1">
      <c r="A39">
        <v>26</v>
      </c>
      <c r="B39" s="1">
        <v>35489</v>
      </c>
      <c r="C39">
        <v>2.3199999999999998</v>
      </c>
      <c r="D39">
        <v>181.88</v>
      </c>
      <c r="E39" t="e">
        <f>VLOOKUP(Fund.Returns!A39,Qualified.Funds!A:B,2,)</f>
        <v>#N/A</v>
      </c>
    </row>
    <row r="40" spans="1:5" hidden="1">
      <c r="A40">
        <v>26</v>
      </c>
      <c r="B40" s="1">
        <v>35520</v>
      </c>
      <c r="C40">
        <v>-2.14</v>
      </c>
      <c r="D40">
        <v>177.99</v>
      </c>
      <c r="E40" t="e">
        <f>VLOOKUP(Fund.Returns!A40,Qualified.Funds!A:B,2,)</f>
        <v>#N/A</v>
      </c>
    </row>
    <row r="41" spans="1:5" hidden="1">
      <c r="A41">
        <v>26</v>
      </c>
      <c r="B41" s="1">
        <v>35550</v>
      </c>
      <c r="C41">
        <v>0.42</v>
      </c>
      <c r="D41">
        <v>178.73</v>
      </c>
      <c r="E41" t="e">
        <f>VLOOKUP(Fund.Returns!A41,Qualified.Funds!A:B,2,)</f>
        <v>#N/A</v>
      </c>
    </row>
    <row r="42" spans="1:5" hidden="1">
      <c r="A42">
        <v>26</v>
      </c>
      <c r="B42" s="1">
        <v>35581</v>
      </c>
      <c r="C42">
        <v>11.28</v>
      </c>
      <c r="D42">
        <v>198.89</v>
      </c>
      <c r="E42" t="e">
        <f>VLOOKUP(Fund.Returns!A42,Qualified.Funds!A:B,2,)</f>
        <v>#N/A</v>
      </c>
    </row>
    <row r="43" spans="1:5" hidden="1">
      <c r="A43">
        <v>26</v>
      </c>
      <c r="B43" s="1">
        <v>35611</v>
      </c>
      <c r="C43">
        <v>8.59</v>
      </c>
      <c r="D43">
        <v>215.97</v>
      </c>
      <c r="E43" t="e">
        <f>VLOOKUP(Fund.Returns!A43,Qualified.Funds!A:B,2,)</f>
        <v>#N/A</v>
      </c>
    </row>
    <row r="44" spans="1:5" hidden="1">
      <c r="A44">
        <v>26</v>
      </c>
      <c r="B44" s="1">
        <v>35642</v>
      </c>
      <c r="C44">
        <v>4.79</v>
      </c>
      <c r="D44">
        <v>226.31</v>
      </c>
      <c r="E44" t="e">
        <f>VLOOKUP(Fund.Returns!A44,Qualified.Funds!A:B,2,)</f>
        <v>#N/A</v>
      </c>
    </row>
    <row r="45" spans="1:5" hidden="1">
      <c r="A45">
        <v>26</v>
      </c>
      <c r="B45" s="1">
        <v>35673</v>
      </c>
      <c r="C45">
        <v>6.02</v>
      </c>
      <c r="D45">
        <v>239.93</v>
      </c>
      <c r="E45" t="e">
        <f>VLOOKUP(Fund.Returns!A45,Qualified.Funds!A:B,2,)</f>
        <v>#N/A</v>
      </c>
    </row>
    <row r="46" spans="1:5" hidden="1">
      <c r="A46">
        <v>26</v>
      </c>
      <c r="B46" s="1">
        <v>35703</v>
      </c>
      <c r="C46">
        <v>7.27</v>
      </c>
      <c r="D46">
        <v>257.38</v>
      </c>
      <c r="E46" t="e">
        <f>VLOOKUP(Fund.Returns!A46,Qualified.Funds!A:B,2,)</f>
        <v>#N/A</v>
      </c>
    </row>
    <row r="47" spans="1:5" hidden="1">
      <c r="A47">
        <v>26</v>
      </c>
      <c r="B47" s="1">
        <v>35734</v>
      </c>
      <c r="C47">
        <v>3.36</v>
      </c>
      <c r="D47">
        <v>266.04000000000002</v>
      </c>
      <c r="E47" t="e">
        <f>VLOOKUP(Fund.Returns!A47,Qualified.Funds!A:B,2,)</f>
        <v>#N/A</v>
      </c>
    </row>
    <row r="48" spans="1:5" hidden="1">
      <c r="A48">
        <v>26</v>
      </c>
      <c r="B48" s="1">
        <v>35764</v>
      </c>
      <c r="C48">
        <v>0.75</v>
      </c>
      <c r="D48">
        <v>268.02999999999997</v>
      </c>
      <c r="E48" t="e">
        <f>VLOOKUP(Fund.Returns!A48,Qualified.Funds!A:B,2,)</f>
        <v>#N/A</v>
      </c>
    </row>
    <row r="49" spans="1:5" hidden="1">
      <c r="A49">
        <v>26</v>
      </c>
      <c r="B49" s="1">
        <v>35795</v>
      </c>
      <c r="C49">
        <v>-7.0000000000000007E-2</v>
      </c>
      <c r="D49">
        <v>267.83</v>
      </c>
      <c r="E49" t="e">
        <f>VLOOKUP(Fund.Returns!A49,Qualified.Funds!A:B,2,)</f>
        <v>#N/A</v>
      </c>
    </row>
    <row r="50" spans="1:5" hidden="1">
      <c r="A50">
        <v>26</v>
      </c>
      <c r="B50" s="1">
        <v>35826</v>
      </c>
      <c r="C50">
        <v>-3.52</v>
      </c>
      <c r="D50">
        <v>258.39999999999998</v>
      </c>
      <c r="E50" t="e">
        <f>VLOOKUP(Fund.Returns!A50,Qualified.Funds!A:B,2,)</f>
        <v>#N/A</v>
      </c>
    </row>
    <row r="51" spans="1:5" hidden="1">
      <c r="A51">
        <v>26</v>
      </c>
      <c r="B51" s="1">
        <v>35854</v>
      </c>
      <c r="C51">
        <v>11.37</v>
      </c>
      <c r="D51">
        <v>287.77</v>
      </c>
      <c r="E51" t="e">
        <f>VLOOKUP(Fund.Returns!A51,Qualified.Funds!A:B,2,)</f>
        <v>#N/A</v>
      </c>
    </row>
    <row r="52" spans="1:5" hidden="1">
      <c r="A52">
        <v>26</v>
      </c>
      <c r="B52" s="1">
        <v>35885</v>
      </c>
      <c r="C52">
        <v>0.64</v>
      </c>
      <c r="D52">
        <v>289.61</v>
      </c>
      <c r="E52" t="e">
        <f>VLOOKUP(Fund.Returns!A52,Qualified.Funds!A:B,2,)</f>
        <v>#N/A</v>
      </c>
    </row>
    <row r="53" spans="1:5" hidden="1">
      <c r="A53">
        <v>26</v>
      </c>
      <c r="B53" s="1">
        <v>35915</v>
      </c>
      <c r="C53">
        <v>2.93</v>
      </c>
      <c r="D53">
        <v>298.10000000000002</v>
      </c>
      <c r="E53" t="e">
        <f>VLOOKUP(Fund.Returns!A53,Qualified.Funds!A:B,2,)</f>
        <v>#N/A</v>
      </c>
    </row>
    <row r="54" spans="1:5" hidden="1">
      <c r="A54">
        <v>26</v>
      </c>
      <c r="B54" s="1">
        <v>35946</v>
      </c>
      <c r="C54">
        <v>1.1100000000000001</v>
      </c>
      <c r="D54">
        <v>301.42</v>
      </c>
      <c r="E54" t="e">
        <f>VLOOKUP(Fund.Returns!A54,Qualified.Funds!A:B,2,)</f>
        <v>#N/A</v>
      </c>
    </row>
    <row r="55" spans="1:5" hidden="1">
      <c r="A55">
        <v>26</v>
      </c>
      <c r="B55" s="1">
        <v>35976</v>
      </c>
      <c r="C55">
        <v>-6.06</v>
      </c>
      <c r="D55">
        <v>283.14</v>
      </c>
      <c r="E55" t="e">
        <f>VLOOKUP(Fund.Returns!A55,Qualified.Funds!A:B,2,)</f>
        <v>#N/A</v>
      </c>
    </row>
    <row r="56" spans="1:5" hidden="1">
      <c r="A56">
        <v>26</v>
      </c>
      <c r="B56" s="1">
        <v>36007</v>
      </c>
      <c r="C56">
        <v>-6.78</v>
      </c>
      <c r="D56">
        <v>263.94</v>
      </c>
      <c r="E56" t="e">
        <f>VLOOKUP(Fund.Returns!A56,Qualified.Funds!A:B,2,)</f>
        <v>#N/A</v>
      </c>
    </row>
    <row r="57" spans="1:5" hidden="1">
      <c r="A57">
        <v>26</v>
      </c>
      <c r="B57" s="1">
        <v>36038</v>
      </c>
      <c r="C57">
        <v>-16.91</v>
      </c>
      <c r="D57">
        <v>219.32</v>
      </c>
      <c r="E57" t="e">
        <f>VLOOKUP(Fund.Returns!A57,Qualified.Funds!A:B,2,)</f>
        <v>#N/A</v>
      </c>
    </row>
    <row r="58" spans="1:5" hidden="1">
      <c r="A58">
        <v>26</v>
      </c>
      <c r="B58" s="1">
        <v>36068</v>
      </c>
      <c r="C58">
        <v>-0.88</v>
      </c>
      <c r="D58">
        <v>217.4</v>
      </c>
      <c r="E58" t="e">
        <f>VLOOKUP(Fund.Returns!A58,Qualified.Funds!A:B,2,)</f>
        <v>#N/A</v>
      </c>
    </row>
    <row r="59" spans="1:5" hidden="1">
      <c r="A59">
        <v>26</v>
      </c>
      <c r="B59" s="1">
        <v>36099</v>
      </c>
      <c r="C59">
        <v>2.52</v>
      </c>
      <c r="D59">
        <v>222.88</v>
      </c>
      <c r="E59" t="e">
        <f>VLOOKUP(Fund.Returns!A59,Qualified.Funds!A:B,2,)</f>
        <v>#N/A</v>
      </c>
    </row>
    <row r="60" spans="1:5" hidden="1">
      <c r="A60">
        <v>26</v>
      </c>
      <c r="B60" s="1">
        <v>36129</v>
      </c>
      <c r="C60">
        <v>8.0500000000000007</v>
      </c>
      <c r="D60">
        <v>240.82</v>
      </c>
      <c r="E60" t="e">
        <f>VLOOKUP(Fund.Returns!A60,Qualified.Funds!A:B,2,)</f>
        <v>#N/A</v>
      </c>
    </row>
    <row r="61" spans="1:5" hidden="1">
      <c r="A61">
        <v>26</v>
      </c>
      <c r="B61" s="1">
        <v>36160</v>
      </c>
      <c r="C61">
        <v>-3.8</v>
      </c>
      <c r="D61">
        <v>231.66</v>
      </c>
      <c r="E61" t="e">
        <f>VLOOKUP(Fund.Returns!A61,Qualified.Funds!A:B,2,)</f>
        <v>#N/A</v>
      </c>
    </row>
    <row r="62" spans="1:5" hidden="1">
      <c r="A62">
        <v>26</v>
      </c>
      <c r="B62" s="1">
        <v>36191</v>
      </c>
      <c r="C62">
        <v>0.6</v>
      </c>
      <c r="D62">
        <v>233.06</v>
      </c>
      <c r="E62" t="e">
        <f>VLOOKUP(Fund.Returns!A62,Qualified.Funds!A:B,2,)</f>
        <v>#N/A</v>
      </c>
    </row>
    <row r="63" spans="1:5" hidden="1">
      <c r="A63">
        <v>26</v>
      </c>
      <c r="B63" s="1">
        <v>36219</v>
      </c>
      <c r="C63">
        <v>-6.05</v>
      </c>
      <c r="D63">
        <v>218.96</v>
      </c>
      <c r="E63" t="e">
        <f>VLOOKUP(Fund.Returns!A63,Qualified.Funds!A:B,2,)</f>
        <v>#N/A</v>
      </c>
    </row>
    <row r="64" spans="1:5" hidden="1">
      <c r="A64">
        <v>26</v>
      </c>
      <c r="B64" s="1">
        <v>36250</v>
      </c>
      <c r="C64">
        <v>-6.61</v>
      </c>
      <c r="D64">
        <v>204.48</v>
      </c>
      <c r="E64" t="e">
        <f>VLOOKUP(Fund.Returns!A64,Qualified.Funds!A:B,2,)</f>
        <v>#N/A</v>
      </c>
    </row>
    <row r="65" spans="1:5" hidden="1">
      <c r="A65">
        <v>26</v>
      </c>
      <c r="B65" s="1">
        <v>36280</v>
      </c>
      <c r="C65">
        <v>24.87</v>
      </c>
      <c r="D65">
        <v>255.33</v>
      </c>
      <c r="E65" t="e">
        <f>VLOOKUP(Fund.Returns!A65,Qualified.Funds!A:B,2,)</f>
        <v>#N/A</v>
      </c>
    </row>
    <row r="66" spans="1:5" hidden="1">
      <c r="A66">
        <v>26</v>
      </c>
      <c r="B66" s="1">
        <v>36311</v>
      </c>
      <c r="C66">
        <v>5.78</v>
      </c>
      <c r="D66">
        <v>270.10000000000002</v>
      </c>
      <c r="E66" t="e">
        <f>VLOOKUP(Fund.Returns!A66,Qualified.Funds!A:B,2,)</f>
        <v>#N/A</v>
      </c>
    </row>
    <row r="67" spans="1:5" hidden="1">
      <c r="A67">
        <v>26</v>
      </c>
      <c r="B67" s="1">
        <v>36341</v>
      </c>
      <c r="C67">
        <v>2.38</v>
      </c>
      <c r="D67">
        <v>276.52</v>
      </c>
      <c r="E67" t="e">
        <f>VLOOKUP(Fund.Returns!A67,Qualified.Funds!A:B,2,)</f>
        <v>#N/A</v>
      </c>
    </row>
    <row r="68" spans="1:5" hidden="1">
      <c r="A68">
        <v>26</v>
      </c>
      <c r="B68" s="1">
        <v>36372</v>
      </c>
      <c r="C68">
        <v>-5.51</v>
      </c>
      <c r="D68">
        <v>261.29000000000002</v>
      </c>
      <c r="E68" t="e">
        <f>VLOOKUP(Fund.Returns!A68,Qualified.Funds!A:B,2,)</f>
        <v>#N/A</v>
      </c>
    </row>
    <row r="69" spans="1:5" hidden="1">
      <c r="A69">
        <v>26</v>
      </c>
      <c r="B69" s="1">
        <v>36403</v>
      </c>
      <c r="C69">
        <v>-0.77</v>
      </c>
      <c r="D69">
        <v>259.29000000000002</v>
      </c>
      <c r="E69" t="e">
        <f>VLOOKUP(Fund.Returns!A69,Qualified.Funds!A:B,2,)</f>
        <v>#N/A</v>
      </c>
    </row>
    <row r="70" spans="1:5" hidden="1">
      <c r="A70">
        <v>26</v>
      </c>
      <c r="B70" s="1">
        <v>36433</v>
      </c>
      <c r="C70">
        <v>-1.07</v>
      </c>
      <c r="D70">
        <v>256.51</v>
      </c>
      <c r="E70" t="e">
        <f>VLOOKUP(Fund.Returns!A70,Qualified.Funds!A:B,2,)</f>
        <v>#N/A</v>
      </c>
    </row>
    <row r="71" spans="1:5" hidden="1">
      <c r="A71">
        <v>26</v>
      </c>
      <c r="B71" s="1">
        <v>36464</v>
      </c>
      <c r="C71">
        <v>2.12</v>
      </c>
      <c r="D71">
        <v>261.94</v>
      </c>
      <c r="E71" t="e">
        <f>VLOOKUP(Fund.Returns!A71,Qualified.Funds!A:B,2,)</f>
        <v>#N/A</v>
      </c>
    </row>
    <row r="72" spans="1:5" hidden="1">
      <c r="A72">
        <v>26</v>
      </c>
      <c r="B72" s="1">
        <v>36494</v>
      </c>
      <c r="C72">
        <v>13.36</v>
      </c>
      <c r="D72">
        <v>296.93</v>
      </c>
      <c r="E72" t="e">
        <f>VLOOKUP(Fund.Returns!A72,Qualified.Funds!A:B,2,)</f>
        <v>#N/A</v>
      </c>
    </row>
    <row r="73" spans="1:5" hidden="1">
      <c r="A73">
        <v>26</v>
      </c>
      <c r="B73" s="1">
        <v>36525</v>
      </c>
      <c r="C73">
        <v>6.54</v>
      </c>
      <c r="D73">
        <v>316.35000000000002</v>
      </c>
      <c r="E73" t="e">
        <f>VLOOKUP(Fund.Returns!A73,Qualified.Funds!A:B,2,)</f>
        <v>#N/A</v>
      </c>
    </row>
    <row r="74" spans="1:5" hidden="1">
      <c r="A74">
        <v>26</v>
      </c>
      <c r="B74" s="1">
        <v>36556</v>
      </c>
      <c r="C74">
        <v>-8.6300000000000008</v>
      </c>
      <c r="D74">
        <v>289.06</v>
      </c>
      <c r="E74" t="e">
        <f>VLOOKUP(Fund.Returns!A74,Qualified.Funds!A:B,2,)</f>
        <v>#N/A</v>
      </c>
    </row>
    <row r="75" spans="1:5" hidden="1">
      <c r="A75">
        <v>26</v>
      </c>
      <c r="B75" s="1">
        <v>36585</v>
      </c>
      <c r="C75">
        <v>-3.2</v>
      </c>
      <c r="D75">
        <v>279.82</v>
      </c>
      <c r="E75" t="e">
        <f>VLOOKUP(Fund.Returns!A75,Qualified.Funds!A:B,2,)</f>
        <v>#N/A</v>
      </c>
    </row>
    <row r="76" spans="1:5" hidden="1">
      <c r="A76">
        <v>26</v>
      </c>
      <c r="B76" s="1">
        <v>36616</v>
      </c>
      <c r="C76">
        <v>17.93</v>
      </c>
      <c r="D76">
        <v>329.99</v>
      </c>
      <c r="E76" t="e">
        <f>VLOOKUP(Fund.Returns!A76,Qualified.Funds!A:B,2,)</f>
        <v>#N/A</v>
      </c>
    </row>
    <row r="77" spans="1:5" hidden="1">
      <c r="A77">
        <v>26</v>
      </c>
      <c r="B77" s="1">
        <v>36646</v>
      </c>
      <c r="C77">
        <v>3.7</v>
      </c>
      <c r="D77">
        <v>342.21</v>
      </c>
      <c r="E77" t="e">
        <f>VLOOKUP(Fund.Returns!A77,Qualified.Funds!A:B,2,)</f>
        <v>#N/A</v>
      </c>
    </row>
    <row r="78" spans="1:5" hidden="1">
      <c r="A78">
        <v>26</v>
      </c>
      <c r="B78" s="1">
        <v>36677</v>
      </c>
      <c r="C78">
        <v>1.59</v>
      </c>
      <c r="D78">
        <v>347.66</v>
      </c>
      <c r="E78" t="e">
        <f>VLOOKUP(Fund.Returns!A78,Qualified.Funds!A:B,2,)</f>
        <v>#N/A</v>
      </c>
    </row>
    <row r="79" spans="1:5" hidden="1">
      <c r="A79">
        <v>26</v>
      </c>
      <c r="B79" s="1">
        <v>36707</v>
      </c>
      <c r="C79">
        <v>-0.16</v>
      </c>
      <c r="D79">
        <v>347.11</v>
      </c>
      <c r="E79" t="e">
        <f>VLOOKUP(Fund.Returns!A79,Qualified.Funds!A:B,2,)</f>
        <v>#N/A</v>
      </c>
    </row>
    <row r="80" spans="1:5" hidden="1">
      <c r="A80">
        <v>26</v>
      </c>
      <c r="B80" s="1">
        <v>36738</v>
      </c>
      <c r="C80">
        <v>11.98</v>
      </c>
      <c r="D80">
        <v>388.68</v>
      </c>
      <c r="E80" t="e">
        <f>VLOOKUP(Fund.Returns!A80,Qualified.Funds!A:B,2,)</f>
        <v>#N/A</v>
      </c>
    </row>
    <row r="81" spans="1:5" hidden="1">
      <c r="A81">
        <v>26</v>
      </c>
      <c r="B81" s="1">
        <v>36769</v>
      </c>
      <c r="C81">
        <v>3.29</v>
      </c>
      <c r="D81">
        <v>401.48</v>
      </c>
      <c r="E81" t="e">
        <f>VLOOKUP(Fund.Returns!A81,Qualified.Funds!A:B,2,)</f>
        <v>#N/A</v>
      </c>
    </row>
    <row r="82" spans="1:5" hidden="1">
      <c r="A82">
        <v>26</v>
      </c>
      <c r="B82" s="1">
        <v>36799</v>
      </c>
      <c r="C82">
        <v>1.39</v>
      </c>
      <c r="D82">
        <v>407.06</v>
      </c>
      <c r="E82" t="e">
        <f>VLOOKUP(Fund.Returns!A82,Qualified.Funds!A:B,2,)</f>
        <v>#N/A</v>
      </c>
    </row>
    <row r="83" spans="1:5" hidden="1">
      <c r="A83">
        <v>26</v>
      </c>
      <c r="B83" s="1">
        <v>36830</v>
      </c>
      <c r="C83">
        <v>11.61</v>
      </c>
      <c r="D83">
        <v>454.31</v>
      </c>
      <c r="E83" t="e">
        <f>VLOOKUP(Fund.Returns!A83,Qualified.Funds!A:B,2,)</f>
        <v>#N/A</v>
      </c>
    </row>
    <row r="84" spans="1:5" hidden="1">
      <c r="A84">
        <v>26</v>
      </c>
      <c r="B84" s="1">
        <v>36860</v>
      </c>
      <c r="C84">
        <v>1.51</v>
      </c>
      <c r="D84">
        <v>461.16</v>
      </c>
      <c r="E84" t="e">
        <f>VLOOKUP(Fund.Returns!A84,Qualified.Funds!A:B,2,)</f>
        <v>#N/A</v>
      </c>
    </row>
    <row r="85" spans="1:5" hidden="1">
      <c r="A85">
        <v>26</v>
      </c>
      <c r="B85" s="1">
        <v>36891</v>
      </c>
      <c r="C85">
        <v>7.27</v>
      </c>
      <c r="D85">
        <v>494.67</v>
      </c>
      <c r="E85" t="e">
        <f>VLOOKUP(Fund.Returns!A85,Qualified.Funds!A:B,2,)</f>
        <v>#N/A</v>
      </c>
    </row>
    <row r="86" spans="1:5" hidden="1">
      <c r="A86">
        <v>26</v>
      </c>
      <c r="B86" s="1">
        <v>36922</v>
      </c>
      <c r="C86">
        <v>-0.52</v>
      </c>
      <c r="D86">
        <v>492.1</v>
      </c>
      <c r="E86" t="e">
        <f>VLOOKUP(Fund.Returns!A86,Qualified.Funds!A:B,2,)</f>
        <v>#N/A</v>
      </c>
    </row>
    <row r="87" spans="1:5" hidden="1">
      <c r="A87">
        <v>26</v>
      </c>
      <c r="B87" s="1">
        <v>36950</v>
      </c>
      <c r="C87">
        <v>6.62</v>
      </c>
      <c r="D87">
        <v>524.69000000000005</v>
      </c>
      <c r="E87" t="e">
        <f>VLOOKUP(Fund.Returns!A87,Qualified.Funds!A:B,2,)</f>
        <v>#N/A</v>
      </c>
    </row>
    <row r="88" spans="1:5" hidden="1">
      <c r="A88">
        <v>26</v>
      </c>
      <c r="B88" s="1">
        <v>36981</v>
      </c>
      <c r="C88">
        <v>-3.46</v>
      </c>
      <c r="D88">
        <v>506.54</v>
      </c>
      <c r="E88" t="e">
        <f>VLOOKUP(Fund.Returns!A88,Qualified.Funds!A:B,2,)</f>
        <v>#N/A</v>
      </c>
    </row>
    <row r="89" spans="1:5" hidden="1">
      <c r="A89">
        <v>26</v>
      </c>
      <c r="B89" s="1">
        <v>37011</v>
      </c>
      <c r="C89">
        <v>3.57</v>
      </c>
      <c r="D89">
        <v>524.61</v>
      </c>
      <c r="E89" t="e">
        <f>VLOOKUP(Fund.Returns!A89,Qualified.Funds!A:B,2,)</f>
        <v>#N/A</v>
      </c>
    </row>
    <row r="90" spans="1:5" hidden="1">
      <c r="A90">
        <v>26</v>
      </c>
      <c r="B90" s="1">
        <v>37042</v>
      </c>
      <c r="C90">
        <v>3.42</v>
      </c>
      <c r="D90">
        <v>542.53</v>
      </c>
      <c r="E90" t="e">
        <f>VLOOKUP(Fund.Returns!A90,Qualified.Funds!A:B,2,)</f>
        <v>#N/A</v>
      </c>
    </row>
    <row r="91" spans="1:5" hidden="1">
      <c r="A91">
        <v>26</v>
      </c>
      <c r="B91" s="1">
        <v>37072</v>
      </c>
      <c r="C91">
        <v>0.68</v>
      </c>
      <c r="D91">
        <v>546.21</v>
      </c>
      <c r="E91" t="e">
        <f>VLOOKUP(Fund.Returns!A91,Qualified.Funds!A:B,2,)</f>
        <v>#N/A</v>
      </c>
    </row>
    <row r="92" spans="1:5" hidden="1">
      <c r="A92">
        <v>26</v>
      </c>
      <c r="B92" s="1">
        <v>37103</v>
      </c>
      <c r="C92">
        <v>3.82</v>
      </c>
      <c r="D92">
        <v>567.04999999999995</v>
      </c>
      <c r="E92" t="e">
        <f>VLOOKUP(Fund.Returns!A92,Qualified.Funds!A:B,2,)</f>
        <v>#N/A</v>
      </c>
    </row>
    <row r="93" spans="1:5" hidden="1">
      <c r="A93">
        <v>26</v>
      </c>
      <c r="B93" s="1">
        <v>37134</v>
      </c>
      <c r="C93">
        <v>5.43</v>
      </c>
      <c r="D93">
        <v>597.84</v>
      </c>
      <c r="E93" t="e">
        <f>VLOOKUP(Fund.Returns!A93,Qualified.Funds!A:B,2,)</f>
        <v>#N/A</v>
      </c>
    </row>
    <row r="94" spans="1:5" hidden="1">
      <c r="A94">
        <v>26</v>
      </c>
      <c r="B94" s="1">
        <v>37164</v>
      </c>
      <c r="C94">
        <v>-3.35</v>
      </c>
      <c r="D94">
        <v>577.82000000000005</v>
      </c>
      <c r="E94" t="e">
        <f>VLOOKUP(Fund.Returns!A94,Qualified.Funds!A:B,2,)</f>
        <v>#N/A</v>
      </c>
    </row>
    <row r="95" spans="1:5" hidden="1">
      <c r="A95">
        <v>26</v>
      </c>
      <c r="B95" s="1">
        <v>37195</v>
      </c>
      <c r="C95">
        <v>0.74</v>
      </c>
      <c r="D95">
        <v>582.12</v>
      </c>
      <c r="E95" t="e">
        <f>VLOOKUP(Fund.Returns!A95,Qualified.Funds!A:B,2,)</f>
        <v>#N/A</v>
      </c>
    </row>
    <row r="96" spans="1:5" hidden="1">
      <c r="A96">
        <v>26</v>
      </c>
      <c r="B96" s="1">
        <v>37225</v>
      </c>
      <c r="C96">
        <v>-3</v>
      </c>
      <c r="D96">
        <v>564.65</v>
      </c>
      <c r="E96" t="e">
        <f>VLOOKUP(Fund.Returns!A96,Qualified.Funds!A:B,2,)</f>
        <v>#N/A</v>
      </c>
    </row>
    <row r="97" spans="1:5" hidden="1">
      <c r="A97">
        <v>26</v>
      </c>
      <c r="B97" s="1">
        <v>37256</v>
      </c>
      <c r="C97">
        <v>2.12</v>
      </c>
      <c r="D97">
        <v>576.64</v>
      </c>
      <c r="E97" t="e">
        <f>VLOOKUP(Fund.Returns!A97,Qualified.Funds!A:B,2,)</f>
        <v>#N/A</v>
      </c>
    </row>
    <row r="98" spans="1:5" hidden="1">
      <c r="A98">
        <v>26</v>
      </c>
      <c r="B98" s="1">
        <v>37287</v>
      </c>
      <c r="C98">
        <v>2.62</v>
      </c>
      <c r="D98">
        <v>591.77</v>
      </c>
      <c r="E98" t="e">
        <f>VLOOKUP(Fund.Returns!A98,Qualified.Funds!A:B,2,)</f>
        <v>#N/A</v>
      </c>
    </row>
    <row r="99" spans="1:5" hidden="1">
      <c r="A99">
        <v>26</v>
      </c>
      <c r="B99" s="1">
        <v>37315</v>
      </c>
      <c r="C99">
        <v>2.82</v>
      </c>
      <c r="D99">
        <v>608.47</v>
      </c>
      <c r="E99" t="e">
        <f>VLOOKUP(Fund.Returns!A99,Qualified.Funds!A:B,2,)</f>
        <v>#N/A</v>
      </c>
    </row>
    <row r="100" spans="1:5" hidden="1">
      <c r="A100">
        <v>26</v>
      </c>
      <c r="B100" s="1">
        <v>37346</v>
      </c>
      <c r="C100">
        <v>3.6</v>
      </c>
      <c r="D100">
        <v>630.37</v>
      </c>
      <c r="E100" t="e">
        <f>VLOOKUP(Fund.Returns!A100,Qualified.Funds!A:B,2,)</f>
        <v>#N/A</v>
      </c>
    </row>
    <row r="101" spans="1:5" hidden="1">
      <c r="A101">
        <v>26</v>
      </c>
      <c r="B101" s="1">
        <v>37376</v>
      </c>
      <c r="C101">
        <v>2.23</v>
      </c>
      <c r="D101">
        <v>644.42999999999995</v>
      </c>
      <c r="E101" t="e">
        <f>VLOOKUP(Fund.Returns!A101,Qualified.Funds!A:B,2,)</f>
        <v>#N/A</v>
      </c>
    </row>
    <row r="102" spans="1:5" hidden="1">
      <c r="A102">
        <v>26</v>
      </c>
      <c r="B102" s="1">
        <v>37407</v>
      </c>
      <c r="C102">
        <v>-0.3</v>
      </c>
      <c r="D102">
        <v>642.49</v>
      </c>
      <c r="E102" t="e">
        <f>VLOOKUP(Fund.Returns!A102,Qualified.Funds!A:B,2,)</f>
        <v>#N/A</v>
      </c>
    </row>
    <row r="103" spans="1:5" hidden="1">
      <c r="A103">
        <v>26</v>
      </c>
      <c r="B103" s="1">
        <v>37437</v>
      </c>
      <c r="C103">
        <v>-2.61</v>
      </c>
      <c r="D103">
        <v>625.75</v>
      </c>
      <c r="E103" t="e">
        <f>VLOOKUP(Fund.Returns!A103,Qualified.Funds!A:B,2,)</f>
        <v>#N/A</v>
      </c>
    </row>
    <row r="104" spans="1:5" hidden="1">
      <c r="A104">
        <v>26</v>
      </c>
      <c r="B104" s="1">
        <v>37468</v>
      </c>
      <c r="C104">
        <v>-5.99</v>
      </c>
      <c r="D104">
        <v>588.26</v>
      </c>
      <c r="E104" t="e">
        <f>VLOOKUP(Fund.Returns!A104,Qualified.Funds!A:B,2,)</f>
        <v>#N/A</v>
      </c>
    </row>
    <row r="105" spans="1:5" hidden="1">
      <c r="A105">
        <v>26</v>
      </c>
      <c r="B105" s="1">
        <v>37499</v>
      </c>
      <c r="C105">
        <v>0.81</v>
      </c>
      <c r="D105">
        <v>593.04</v>
      </c>
      <c r="E105" t="e">
        <f>VLOOKUP(Fund.Returns!A105,Qualified.Funds!A:B,2,)</f>
        <v>#N/A</v>
      </c>
    </row>
    <row r="106" spans="1:5" hidden="1">
      <c r="A106">
        <v>26</v>
      </c>
      <c r="B106" s="1">
        <v>37529</v>
      </c>
      <c r="C106">
        <v>-1.59</v>
      </c>
      <c r="D106">
        <v>583.64</v>
      </c>
      <c r="E106" t="e">
        <f>VLOOKUP(Fund.Returns!A106,Qualified.Funds!A:B,2,)</f>
        <v>#N/A</v>
      </c>
    </row>
    <row r="107" spans="1:5" hidden="1">
      <c r="A107">
        <v>26</v>
      </c>
      <c r="B107" s="1">
        <v>37560</v>
      </c>
      <c r="C107">
        <v>-0.76</v>
      </c>
      <c r="D107">
        <v>579.21</v>
      </c>
      <c r="E107" t="e">
        <f>VLOOKUP(Fund.Returns!A107,Qualified.Funds!A:B,2,)</f>
        <v>#N/A</v>
      </c>
    </row>
    <row r="108" spans="1:5" hidden="1">
      <c r="A108">
        <v>26</v>
      </c>
      <c r="B108" s="1">
        <v>37590</v>
      </c>
      <c r="C108">
        <v>7.37</v>
      </c>
      <c r="D108">
        <v>621.87</v>
      </c>
      <c r="E108" t="e">
        <f>VLOOKUP(Fund.Returns!A108,Qualified.Funds!A:B,2,)</f>
        <v>#N/A</v>
      </c>
    </row>
    <row r="109" spans="1:5" hidden="1">
      <c r="A109">
        <v>26</v>
      </c>
      <c r="B109" s="1">
        <v>37621</v>
      </c>
      <c r="C109">
        <v>0.71</v>
      </c>
      <c r="D109">
        <v>626.26</v>
      </c>
      <c r="E109" t="e">
        <f>VLOOKUP(Fund.Returns!A109,Qualified.Funds!A:B,2,)</f>
        <v>#N/A</v>
      </c>
    </row>
    <row r="110" spans="1:5" hidden="1">
      <c r="A110">
        <v>26</v>
      </c>
      <c r="B110" s="1">
        <v>37652</v>
      </c>
      <c r="C110">
        <v>-1.1816</v>
      </c>
      <c r="D110">
        <v>618.86</v>
      </c>
      <c r="E110" t="e">
        <f>VLOOKUP(Fund.Returns!A110,Qualified.Funds!A:B,2,)</f>
        <v>#N/A</v>
      </c>
    </row>
    <row r="111" spans="1:5" hidden="1">
      <c r="A111">
        <v>26</v>
      </c>
      <c r="B111" s="1">
        <v>37680</v>
      </c>
      <c r="C111">
        <v>-1.67</v>
      </c>
      <c r="D111">
        <v>608.54</v>
      </c>
      <c r="E111" t="e">
        <f>VLOOKUP(Fund.Returns!A111,Qualified.Funds!A:B,2,)</f>
        <v>#N/A</v>
      </c>
    </row>
    <row r="112" spans="1:5" hidden="1">
      <c r="A112">
        <v>26</v>
      </c>
      <c r="B112" s="1">
        <v>37711</v>
      </c>
      <c r="C112">
        <v>-3.15</v>
      </c>
      <c r="D112">
        <v>589.35</v>
      </c>
      <c r="E112" t="e">
        <f>VLOOKUP(Fund.Returns!A112,Qualified.Funds!A:B,2,)</f>
        <v>#N/A</v>
      </c>
    </row>
    <row r="113" spans="1:5" hidden="1">
      <c r="A113">
        <v>26</v>
      </c>
      <c r="B113" s="1">
        <v>37741</v>
      </c>
      <c r="C113">
        <v>5.12</v>
      </c>
      <c r="D113">
        <v>619.5</v>
      </c>
      <c r="E113" t="e">
        <f>VLOOKUP(Fund.Returns!A113,Qualified.Funds!A:B,2,)</f>
        <v>#N/A</v>
      </c>
    </row>
    <row r="114" spans="1:5" hidden="1">
      <c r="A114">
        <v>26</v>
      </c>
      <c r="B114" s="1">
        <v>37772</v>
      </c>
      <c r="C114">
        <v>7.88</v>
      </c>
      <c r="D114">
        <v>668.3</v>
      </c>
      <c r="E114" t="e">
        <f>VLOOKUP(Fund.Returns!A114,Qualified.Funds!A:B,2,)</f>
        <v>#N/A</v>
      </c>
    </row>
    <row r="115" spans="1:5" hidden="1">
      <c r="A115">
        <v>26</v>
      </c>
      <c r="B115" s="1">
        <v>37802</v>
      </c>
      <c r="C115">
        <v>4.97</v>
      </c>
      <c r="D115">
        <v>701.51</v>
      </c>
      <c r="E115" t="e">
        <f>VLOOKUP(Fund.Returns!A115,Qualified.Funds!A:B,2,)</f>
        <v>#N/A</v>
      </c>
    </row>
    <row r="116" spans="1:5" hidden="1">
      <c r="A116">
        <v>26</v>
      </c>
      <c r="B116" s="1">
        <v>37833</v>
      </c>
      <c r="C116">
        <v>-0.25</v>
      </c>
      <c r="D116">
        <v>699.77</v>
      </c>
      <c r="E116" t="e">
        <f>VLOOKUP(Fund.Returns!A116,Qualified.Funds!A:B,2,)</f>
        <v>#N/A</v>
      </c>
    </row>
    <row r="117" spans="1:5" hidden="1">
      <c r="A117">
        <v>26</v>
      </c>
      <c r="B117" s="1">
        <v>37864</v>
      </c>
      <c r="C117">
        <v>0.06</v>
      </c>
      <c r="D117">
        <v>700.21</v>
      </c>
      <c r="E117" t="e">
        <f>VLOOKUP(Fund.Returns!A117,Qualified.Funds!A:B,2,)</f>
        <v>#N/A</v>
      </c>
    </row>
    <row r="118" spans="1:5" hidden="1">
      <c r="A118">
        <v>26</v>
      </c>
      <c r="B118" s="1">
        <v>37894</v>
      </c>
      <c r="C118">
        <v>-0.03</v>
      </c>
      <c r="D118">
        <v>699.99</v>
      </c>
      <c r="E118" t="e">
        <f>VLOOKUP(Fund.Returns!A118,Qualified.Funds!A:B,2,)</f>
        <v>#N/A</v>
      </c>
    </row>
    <row r="119" spans="1:5" hidden="1">
      <c r="A119">
        <v>26</v>
      </c>
      <c r="B119" s="1">
        <v>37925</v>
      </c>
      <c r="C119">
        <v>0.82</v>
      </c>
      <c r="D119">
        <v>705.75</v>
      </c>
      <c r="E119" t="e">
        <f>VLOOKUP(Fund.Returns!A119,Qualified.Funds!A:B,2,)</f>
        <v>#N/A</v>
      </c>
    </row>
    <row r="120" spans="1:5" hidden="1">
      <c r="A120">
        <v>26</v>
      </c>
      <c r="B120" s="1">
        <v>37955</v>
      </c>
      <c r="C120">
        <v>0.7</v>
      </c>
      <c r="D120">
        <v>710.7</v>
      </c>
      <c r="E120" t="e">
        <f>VLOOKUP(Fund.Returns!A120,Qualified.Funds!A:B,2,)</f>
        <v>#N/A</v>
      </c>
    </row>
    <row r="121" spans="1:5" hidden="1">
      <c r="A121">
        <v>26</v>
      </c>
      <c r="B121" s="1">
        <v>37986</v>
      </c>
      <c r="C121">
        <v>4.1016000000000004</v>
      </c>
      <c r="D121">
        <v>739.85</v>
      </c>
      <c r="E121" t="e">
        <f>VLOOKUP(Fund.Returns!A121,Qualified.Funds!A:B,2,)</f>
        <v>#N/A</v>
      </c>
    </row>
    <row r="122" spans="1:5" hidden="1">
      <c r="A122">
        <v>26</v>
      </c>
      <c r="B122" s="1">
        <v>38017</v>
      </c>
      <c r="C122">
        <v>0.61629999999999996</v>
      </c>
      <c r="D122">
        <v>744.41</v>
      </c>
      <c r="E122" t="e">
        <f>VLOOKUP(Fund.Returns!A122,Qualified.Funds!A:B,2,)</f>
        <v>#N/A</v>
      </c>
    </row>
    <row r="123" spans="1:5" hidden="1">
      <c r="A123">
        <v>26</v>
      </c>
      <c r="B123" s="1">
        <v>38046</v>
      </c>
      <c r="C123">
        <v>-2.3965000000000001</v>
      </c>
      <c r="D123">
        <v>726.57</v>
      </c>
      <c r="E123" t="e">
        <f>VLOOKUP(Fund.Returns!A123,Qualified.Funds!A:B,2,)</f>
        <v>#N/A</v>
      </c>
    </row>
    <row r="124" spans="1:5" hidden="1">
      <c r="A124">
        <v>26</v>
      </c>
      <c r="B124" s="1">
        <v>38077</v>
      </c>
      <c r="C124">
        <v>0.53400000000000003</v>
      </c>
      <c r="D124">
        <v>730.45</v>
      </c>
      <c r="E124" t="e">
        <f>VLOOKUP(Fund.Returns!A124,Qualified.Funds!A:B,2,)</f>
        <v>#N/A</v>
      </c>
    </row>
    <row r="125" spans="1:5" hidden="1">
      <c r="A125">
        <v>26</v>
      </c>
      <c r="B125" s="1">
        <v>38107</v>
      </c>
      <c r="C125">
        <v>0.59419999999999995</v>
      </c>
      <c r="D125">
        <v>734.79</v>
      </c>
      <c r="E125" t="e">
        <f>VLOOKUP(Fund.Returns!A125,Qualified.Funds!A:B,2,)</f>
        <v>#N/A</v>
      </c>
    </row>
    <row r="126" spans="1:5" hidden="1">
      <c r="A126">
        <v>26</v>
      </c>
      <c r="B126" s="1">
        <v>38138</v>
      </c>
      <c r="C126">
        <v>1.0683</v>
      </c>
      <c r="D126">
        <v>742.64</v>
      </c>
      <c r="E126" t="e">
        <f>VLOOKUP(Fund.Returns!A126,Qualified.Funds!A:B,2,)</f>
        <v>#N/A</v>
      </c>
    </row>
    <row r="127" spans="1:5" hidden="1">
      <c r="A127">
        <v>26</v>
      </c>
      <c r="B127" s="1">
        <v>38168</v>
      </c>
      <c r="C127">
        <v>2.9691000000000001</v>
      </c>
      <c r="D127">
        <v>764.69</v>
      </c>
      <c r="E127" t="e">
        <f>VLOOKUP(Fund.Returns!A127,Qualified.Funds!A:B,2,)</f>
        <v>#N/A</v>
      </c>
    </row>
    <row r="128" spans="1:5" hidden="1">
      <c r="A128">
        <v>26</v>
      </c>
      <c r="B128" s="1">
        <v>38199</v>
      </c>
      <c r="C128">
        <v>-6.54E-2</v>
      </c>
      <c r="D128">
        <v>764.19</v>
      </c>
      <c r="E128" t="e">
        <f>VLOOKUP(Fund.Returns!A128,Qualified.Funds!A:B,2,)</f>
        <v>#N/A</v>
      </c>
    </row>
    <row r="129" spans="1:5" hidden="1">
      <c r="A129">
        <v>26</v>
      </c>
      <c r="B129" s="1">
        <v>38230</v>
      </c>
      <c r="C129">
        <v>-0.755</v>
      </c>
      <c r="D129">
        <v>758.42</v>
      </c>
      <c r="E129" t="e">
        <f>VLOOKUP(Fund.Returns!A129,Qualified.Funds!A:B,2,)</f>
        <v>#N/A</v>
      </c>
    </row>
    <row r="130" spans="1:5" hidden="1">
      <c r="A130">
        <v>26</v>
      </c>
      <c r="B130" s="1">
        <v>38260</v>
      </c>
      <c r="C130">
        <v>0.71</v>
      </c>
      <c r="D130">
        <v>763.82</v>
      </c>
      <c r="E130" t="e">
        <f>VLOOKUP(Fund.Returns!A130,Qualified.Funds!A:B,2,)</f>
        <v>#N/A</v>
      </c>
    </row>
    <row r="131" spans="1:5" hidden="1">
      <c r="A131">
        <v>26</v>
      </c>
      <c r="B131" s="1">
        <v>38291</v>
      </c>
      <c r="C131">
        <v>1.4</v>
      </c>
      <c r="D131">
        <v>774.48</v>
      </c>
      <c r="E131" t="e">
        <f>VLOOKUP(Fund.Returns!A131,Qualified.Funds!A:B,2,)</f>
        <v>#N/A</v>
      </c>
    </row>
    <row r="132" spans="1:5" hidden="1">
      <c r="A132">
        <v>26</v>
      </c>
      <c r="B132" s="1">
        <v>38321</v>
      </c>
      <c r="C132">
        <v>4.1500000000000004</v>
      </c>
      <c r="D132">
        <v>806.64</v>
      </c>
      <c r="E132" t="e">
        <f>VLOOKUP(Fund.Returns!A132,Qualified.Funds!A:B,2,)</f>
        <v>#N/A</v>
      </c>
    </row>
    <row r="133" spans="1:5" hidden="1">
      <c r="A133">
        <v>26</v>
      </c>
      <c r="B133" s="1">
        <v>38352</v>
      </c>
      <c r="C133">
        <v>1.56</v>
      </c>
      <c r="D133">
        <v>819.24</v>
      </c>
      <c r="E133" t="e">
        <f>VLOOKUP(Fund.Returns!A133,Qualified.Funds!A:B,2,)</f>
        <v>#N/A</v>
      </c>
    </row>
    <row r="134" spans="1:5" hidden="1">
      <c r="A134">
        <v>26</v>
      </c>
      <c r="B134" s="1">
        <v>38383</v>
      </c>
      <c r="C134">
        <v>-1.7138</v>
      </c>
      <c r="D134">
        <v>805.2</v>
      </c>
      <c r="E134" t="e">
        <f>VLOOKUP(Fund.Returns!A134,Qualified.Funds!A:B,2,)</f>
        <v>#N/A</v>
      </c>
    </row>
    <row r="135" spans="1:5" hidden="1">
      <c r="A135">
        <v>26</v>
      </c>
      <c r="B135" s="1">
        <v>38411</v>
      </c>
      <c r="C135">
        <v>2.1846000000000001</v>
      </c>
      <c r="D135">
        <v>822.79</v>
      </c>
      <c r="E135" t="e">
        <f>VLOOKUP(Fund.Returns!A135,Qualified.Funds!A:B,2,)</f>
        <v>#N/A</v>
      </c>
    </row>
    <row r="136" spans="1:5" hidden="1">
      <c r="A136">
        <v>26</v>
      </c>
      <c r="B136" s="1">
        <v>38442</v>
      </c>
      <c r="C136">
        <v>-1.7002999999999999</v>
      </c>
      <c r="D136">
        <v>808.8</v>
      </c>
      <c r="E136" t="e">
        <f>VLOOKUP(Fund.Returns!A136,Qualified.Funds!A:B,2,)</f>
        <v>#N/A</v>
      </c>
    </row>
    <row r="137" spans="1:5" hidden="1">
      <c r="A137">
        <v>26</v>
      </c>
      <c r="B137" s="1">
        <v>38472</v>
      </c>
      <c r="C137">
        <v>-0.92610000000000003</v>
      </c>
      <c r="D137">
        <v>801.31</v>
      </c>
      <c r="E137" t="e">
        <f>VLOOKUP(Fund.Returns!A137,Qualified.Funds!A:B,2,)</f>
        <v>#N/A</v>
      </c>
    </row>
    <row r="138" spans="1:5" hidden="1">
      <c r="A138">
        <v>26</v>
      </c>
      <c r="B138" s="1">
        <v>38503</v>
      </c>
      <c r="C138">
        <v>1.4525999999999999</v>
      </c>
      <c r="D138">
        <v>812.95</v>
      </c>
      <c r="E138" t="e">
        <f>VLOOKUP(Fund.Returns!A138,Qualified.Funds!A:B,2,)</f>
        <v>#N/A</v>
      </c>
    </row>
    <row r="139" spans="1:5" hidden="1">
      <c r="A139">
        <v>26</v>
      </c>
      <c r="B139" s="1">
        <v>38533</v>
      </c>
      <c r="C139">
        <v>0.69010000000000005</v>
      </c>
      <c r="D139">
        <v>818.56</v>
      </c>
      <c r="E139" t="e">
        <f>VLOOKUP(Fund.Returns!A139,Qualified.Funds!A:B,2,)</f>
        <v>#N/A</v>
      </c>
    </row>
    <row r="140" spans="1:5" hidden="1">
      <c r="A140">
        <v>26</v>
      </c>
      <c r="B140" s="1">
        <v>38564</v>
      </c>
      <c r="C140">
        <v>2.0939000000000001</v>
      </c>
      <c r="D140">
        <v>835.7</v>
      </c>
      <c r="E140" t="e">
        <f>VLOOKUP(Fund.Returns!A140,Qualified.Funds!A:B,2,)</f>
        <v>#N/A</v>
      </c>
    </row>
    <row r="141" spans="1:5" hidden="1">
      <c r="A141">
        <v>26</v>
      </c>
      <c r="B141" s="1">
        <v>38595</v>
      </c>
      <c r="C141">
        <v>0.39369999999999999</v>
      </c>
      <c r="D141">
        <v>838.99</v>
      </c>
      <c r="E141" t="e">
        <f>VLOOKUP(Fund.Returns!A141,Qualified.Funds!A:B,2,)</f>
        <v>#N/A</v>
      </c>
    </row>
    <row r="142" spans="1:5" hidden="1">
      <c r="A142">
        <v>26</v>
      </c>
      <c r="B142" s="1">
        <v>38625</v>
      </c>
      <c r="C142">
        <v>-1.8284</v>
      </c>
      <c r="D142">
        <v>823.65</v>
      </c>
      <c r="E142" t="e">
        <f>VLOOKUP(Fund.Returns!A142,Qualified.Funds!A:B,2,)</f>
        <v>#N/A</v>
      </c>
    </row>
    <row r="143" spans="1:5" hidden="1">
      <c r="A143">
        <v>26</v>
      </c>
      <c r="B143" s="1">
        <v>38656</v>
      </c>
      <c r="C143">
        <v>-2.29</v>
      </c>
      <c r="D143">
        <v>842.51149999999996</v>
      </c>
      <c r="E143" t="e">
        <f>VLOOKUP(Fund.Returns!A143,Qualified.Funds!A:B,2,)</f>
        <v>#N/A</v>
      </c>
    </row>
    <row r="144" spans="1:5" hidden="1">
      <c r="A144">
        <v>26</v>
      </c>
      <c r="B144" s="1">
        <v>38686</v>
      </c>
      <c r="C144">
        <v>2.65</v>
      </c>
      <c r="D144">
        <v>826.08</v>
      </c>
      <c r="E144" t="e">
        <f>VLOOKUP(Fund.Returns!A144,Qualified.Funds!A:B,2,)</f>
        <v>#N/A</v>
      </c>
    </row>
    <row r="145" spans="1:5" hidden="1">
      <c r="A145">
        <v>26</v>
      </c>
      <c r="B145" s="1">
        <v>38717</v>
      </c>
      <c r="C145">
        <v>0.62</v>
      </c>
      <c r="D145">
        <v>831.22</v>
      </c>
      <c r="E145" t="e">
        <f>VLOOKUP(Fund.Returns!A145,Qualified.Funds!A:B,2,)</f>
        <v>#N/A</v>
      </c>
    </row>
    <row r="146" spans="1:5" hidden="1">
      <c r="A146">
        <v>26</v>
      </c>
      <c r="B146" s="1">
        <v>38748</v>
      </c>
      <c r="C146">
        <v>-5.0500000000000003E-2</v>
      </c>
      <c r="D146">
        <v>830.8</v>
      </c>
      <c r="E146" t="e">
        <f>VLOOKUP(Fund.Returns!A146,Qualified.Funds!A:B,2,)</f>
        <v>#N/A</v>
      </c>
    </row>
    <row r="147" spans="1:5" hidden="1">
      <c r="A147">
        <v>26</v>
      </c>
      <c r="B147" s="1">
        <v>38776</v>
      </c>
      <c r="C147">
        <v>1.5888</v>
      </c>
      <c r="D147">
        <v>844</v>
      </c>
      <c r="E147" t="e">
        <f>VLOOKUP(Fund.Returns!A147,Qualified.Funds!A:B,2,)</f>
        <v>#N/A</v>
      </c>
    </row>
    <row r="148" spans="1:5" hidden="1">
      <c r="A148">
        <v>26</v>
      </c>
      <c r="B148" s="1">
        <v>38807</v>
      </c>
      <c r="C148">
        <v>-0.38390000000000002</v>
      </c>
      <c r="D148">
        <v>840.76</v>
      </c>
      <c r="E148" t="e">
        <f>VLOOKUP(Fund.Returns!A148,Qualified.Funds!A:B,2,)</f>
        <v>#N/A</v>
      </c>
    </row>
    <row r="149" spans="1:5" hidden="1">
      <c r="A149">
        <v>26</v>
      </c>
      <c r="B149" s="1">
        <v>38837</v>
      </c>
      <c r="C149">
        <v>1.4843999999999999</v>
      </c>
      <c r="D149">
        <v>853.24</v>
      </c>
      <c r="E149" t="e">
        <f>VLOOKUP(Fund.Returns!A149,Qualified.Funds!A:B,2,)</f>
        <v>#N/A</v>
      </c>
    </row>
    <row r="150" spans="1:5" hidden="1">
      <c r="A150">
        <v>26</v>
      </c>
      <c r="B150" s="1">
        <v>38868</v>
      </c>
      <c r="C150">
        <v>-1.9291</v>
      </c>
      <c r="D150">
        <v>836.78</v>
      </c>
      <c r="E150" t="e">
        <f>VLOOKUP(Fund.Returns!A150,Qualified.Funds!A:B,2,)</f>
        <v>#N/A</v>
      </c>
    </row>
    <row r="151" spans="1:5" hidden="1">
      <c r="A151">
        <v>26</v>
      </c>
      <c r="B151" s="1">
        <v>38898</v>
      </c>
      <c r="C151">
        <v>-0.29399999999999998</v>
      </c>
      <c r="D151">
        <v>834.32</v>
      </c>
      <c r="E151" t="e">
        <f>VLOOKUP(Fund.Returns!A151,Qualified.Funds!A:B,2,)</f>
        <v>#N/A</v>
      </c>
    </row>
    <row r="152" spans="1:5" hidden="1">
      <c r="A152">
        <v>26</v>
      </c>
      <c r="B152" s="1">
        <v>38929</v>
      </c>
      <c r="C152">
        <v>-8.3625000000000007</v>
      </c>
      <c r="D152">
        <v>764.55</v>
      </c>
      <c r="E152" t="e">
        <f>VLOOKUP(Fund.Returns!A152,Qualified.Funds!A:B,2,)</f>
        <v>#N/A</v>
      </c>
    </row>
    <row r="153" spans="1:5" hidden="1">
      <c r="A153">
        <v>26</v>
      </c>
      <c r="B153" s="1">
        <v>38960</v>
      </c>
      <c r="C153">
        <v>4.04</v>
      </c>
      <c r="D153">
        <v>795.43</v>
      </c>
      <c r="E153" t="e">
        <f>VLOOKUP(Fund.Returns!A153,Qualified.Funds!A:B,2,)</f>
        <v>#N/A</v>
      </c>
    </row>
    <row r="154" spans="1:5" hidden="1">
      <c r="A154">
        <v>41</v>
      </c>
      <c r="B154" s="1">
        <v>34365</v>
      </c>
      <c r="C154">
        <v>6.87</v>
      </c>
      <c r="D154">
        <v>7298.2</v>
      </c>
      <c r="E154" t="e">
        <f>VLOOKUP(Fund.Returns!A154,Qualified.Funds!A:B,2,)</f>
        <v>#N/A</v>
      </c>
    </row>
    <row r="155" spans="1:5" hidden="1">
      <c r="A155">
        <v>41</v>
      </c>
      <c r="B155" s="1">
        <v>34393</v>
      </c>
      <c r="C155">
        <v>-1.01</v>
      </c>
      <c r="D155">
        <v>7224.32</v>
      </c>
      <c r="E155" t="e">
        <f>VLOOKUP(Fund.Returns!A155,Qualified.Funds!A:B,2,)</f>
        <v>#N/A</v>
      </c>
    </row>
    <row r="156" spans="1:5" hidden="1">
      <c r="A156">
        <v>41</v>
      </c>
      <c r="B156" s="1">
        <v>34424</v>
      </c>
      <c r="C156">
        <v>-3.98</v>
      </c>
      <c r="D156">
        <v>6936.91</v>
      </c>
      <c r="E156" t="e">
        <f>VLOOKUP(Fund.Returns!A156,Qualified.Funds!A:B,2,)</f>
        <v>#N/A</v>
      </c>
    </row>
    <row r="157" spans="1:5" hidden="1">
      <c r="A157">
        <v>41</v>
      </c>
      <c r="B157" s="1">
        <v>34454</v>
      </c>
      <c r="C157">
        <v>-5.68</v>
      </c>
      <c r="D157">
        <v>6543.12</v>
      </c>
      <c r="E157" t="e">
        <f>VLOOKUP(Fund.Returns!A157,Qualified.Funds!A:B,2,)</f>
        <v>#N/A</v>
      </c>
    </row>
    <row r="158" spans="1:5" hidden="1">
      <c r="A158">
        <v>41</v>
      </c>
      <c r="B158" s="1">
        <v>34485</v>
      </c>
      <c r="C158">
        <v>1.5</v>
      </c>
      <c r="D158">
        <v>6641.23</v>
      </c>
      <c r="E158" t="e">
        <f>VLOOKUP(Fund.Returns!A158,Qualified.Funds!A:B,2,)</f>
        <v>#N/A</v>
      </c>
    </row>
    <row r="159" spans="1:5" hidden="1">
      <c r="A159">
        <v>41</v>
      </c>
      <c r="B159" s="1">
        <v>34515</v>
      </c>
      <c r="C159">
        <v>-1.33</v>
      </c>
      <c r="D159">
        <v>6552.82</v>
      </c>
      <c r="E159" t="e">
        <f>VLOOKUP(Fund.Returns!A159,Qualified.Funds!A:B,2,)</f>
        <v>#N/A</v>
      </c>
    </row>
    <row r="160" spans="1:5" hidden="1">
      <c r="A160">
        <v>41</v>
      </c>
      <c r="B160" s="1">
        <v>34546</v>
      </c>
      <c r="C160">
        <v>3.54</v>
      </c>
      <c r="D160">
        <v>6784.96</v>
      </c>
      <c r="E160" t="e">
        <f>VLOOKUP(Fund.Returns!A160,Qualified.Funds!A:B,2,)</f>
        <v>#N/A</v>
      </c>
    </row>
    <row r="161" spans="1:5" hidden="1">
      <c r="A161">
        <v>41</v>
      </c>
      <c r="B161" s="1">
        <v>34577</v>
      </c>
      <c r="C161">
        <v>4.29</v>
      </c>
      <c r="D161">
        <v>7076.22</v>
      </c>
      <c r="E161" t="e">
        <f>VLOOKUP(Fund.Returns!A161,Qualified.Funds!A:B,2,)</f>
        <v>#N/A</v>
      </c>
    </row>
    <row r="162" spans="1:5" hidden="1">
      <c r="A162">
        <v>41</v>
      </c>
      <c r="B162" s="1">
        <v>34607</v>
      </c>
      <c r="C162">
        <v>5.16</v>
      </c>
      <c r="D162">
        <v>7441.39</v>
      </c>
      <c r="E162" t="e">
        <f>VLOOKUP(Fund.Returns!A162,Qualified.Funds!A:B,2,)</f>
        <v>#N/A</v>
      </c>
    </row>
    <row r="163" spans="1:5" hidden="1">
      <c r="A163">
        <v>41</v>
      </c>
      <c r="B163" s="1">
        <v>34638</v>
      </c>
      <c r="C163">
        <v>-1.4</v>
      </c>
      <c r="D163">
        <v>7337.17</v>
      </c>
      <c r="E163" t="e">
        <f>VLOOKUP(Fund.Returns!A163,Qualified.Funds!A:B,2,)</f>
        <v>#N/A</v>
      </c>
    </row>
    <row r="164" spans="1:5" hidden="1">
      <c r="A164">
        <v>41</v>
      </c>
      <c r="B164" s="1">
        <v>34668</v>
      </c>
      <c r="C164">
        <v>-2.4</v>
      </c>
      <c r="D164">
        <v>7161.19</v>
      </c>
      <c r="E164" t="e">
        <f>VLOOKUP(Fund.Returns!A164,Qualified.Funds!A:B,2,)</f>
        <v>#N/A</v>
      </c>
    </row>
    <row r="165" spans="1:5" hidden="1">
      <c r="A165">
        <v>41</v>
      </c>
      <c r="B165" s="1">
        <v>34699</v>
      </c>
      <c r="C165">
        <v>-1.1000000000000001</v>
      </c>
      <c r="D165">
        <v>7082.39</v>
      </c>
      <c r="E165" t="e">
        <f>VLOOKUP(Fund.Returns!A165,Qualified.Funds!A:B,2,)</f>
        <v>#N/A</v>
      </c>
    </row>
    <row r="166" spans="1:5" hidden="1">
      <c r="A166">
        <v>41</v>
      </c>
      <c r="B166" s="1">
        <v>34730</v>
      </c>
      <c r="C166">
        <v>9.8000000000000007</v>
      </c>
      <c r="D166">
        <v>7776.52</v>
      </c>
      <c r="E166" t="e">
        <f>VLOOKUP(Fund.Returns!A166,Qualified.Funds!A:B,2,)</f>
        <v>#N/A</v>
      </c>
    </row>
    <row r="167" spans="1:5" hidden="1">
      <c r="A167">
        <v>41</v>
      </c>
      <c r="B167" s="1">
        <v>34758</v>
      </c>
      <c r="C167">
        <v>0.17</v>
      </c>
      <c r="D167">
        <v>7789.67</v>
      </c>
      <c r="E167" t="e">
        <f>VLOOKUP(Fund.Returns!A167,Qualified.Funds!A:B,2,)</f>
        <v>#N/A</v>
      </c>
    </row>
    <row r="168" spans="1:5" hidden="1">
      <c r="A168">
        <v>41</v>
      </c>
      <c r="B168" s="1">
        <v>34789</v>
      </c>
      <c r="C168">
        <v>3.36</v>
      </c>
      <c r="D168">
        <v>8051.03</v>
      </c>
      <c r="E168" t="e">
        <f>VLOOKUP(Fund.Returns!A168,Qualified.Funds!A:B,2,)</f>
        <v>#N/A</v>
      </c>
    </row>
    <row r="169" spans="1:5" hidden="1">
      <c r="A169">
        <v>41</v>
      </c>
      <c r="B169" s="1">
        <v>34819</v>
      </c>
      <c r="C169">
        <v>2.57</v>
      </c>
      <c r="D169">
        <v>8257.6200000000008</v>
      </c>
      <c r="E169" t="e">
        <f>VLOOKUP(Fund.Returns!A169,Qualified.Funds!A:B,2,)</f>
        <v>#N/A</v>
      </c>
    </row>
    <row r="170" spans="1:5" hidden="1">
      <c r="A170">
        <v>41</v>
      </c>
      <c r="B170" s="1">
        <v>34850</v>
      </c>
      <c r="C170">
        <v>1.43</v>
      </c>
      <c r="D170">
        <v>8376.0499999999993</v>
      </c>
      <c r="E170" t="e">
        <f>VLOOKUP(Fund.Returns!A170,Qualified.Funds!A:B,2,)</f>
        <v>#N/A</v>
      </c>
    </row>
    <row r="171" spans="1:5" hidden="1">
      <c r="A171">
        <v>41</v>
      </c>
      <c r="B171" s="1">
        <v>34880</v>
      </c>
      <c r="C171">
        <v>2.96</v>
      </c>
      <c r="D171">
        <v>8624.33</v>
      </c>
      <c r="E171" t="e">
        <f>VLOOKUP(Fund.Returns!A171,Qualified.Funds!A:B,2,)</f>
        <v>#N/A</v>
      </c>
    </row>
    <row r="172" spans="1:5" hidden="1">
      <c r="A172">
        <v>41</v>
      </c>
      <c r="B172" s="1">
        <v>34911</v>
      </c>
      <c r="C172">
        <v>6</v>
      </c>
      <c r="D172">
        <v>9142.19</v>
      </c>
      <c r="E172" t="e">
        <f>VLOOKUP(Fund.Returns!A172,Qualified.Funds!A:B,2,)</f>
        <v>#N/A</v>
      </c>
    </row>
    <row r="173" spans="1:5" hidden="1">
      <c r="A173">
        <v>41</v>
      </c>
      <c r="B173" s="1">
        <v>34942</v>
      </c>
      <c r="C173">
        <v>-0.24</v>
      </c>
      <c r="D173">
        <v>9120.2099999999991</v>
      </c>
      <c r="E173" t="e">
        <f>VLOOKUP(Fund.Returns!A173,Qualified.Funds!A:B,2,)</f>
        <v>#N/A</v>
      </c>
    </row>
    <row r="174" spans="1:5" hidden="1">
      <c r="A174">
        <v>41</v>
      </c>
      <c r="B174" s="1">
        <v>34972</v>
      </c>
      <c r="C174">
        <v>3.4</v>
      </c>
      <c r="D174">
        <v>9430.32</v>
      </c>
      <c r="E174" t="e">
        <f>VLOOKUP(Fund.Returns!A174,Qualified.Funds!A:B,2,)</f>
        <v>#N/A</v>
      </c>
    </row>
    <row r="175" spans="1:5" hidden="1">
      <c r="A175">
        <v>41</v>
      </c>
      <c r="B175" s="1">
        <v>35003</v>
      </c>
      <c r="C175">
        <v>-0.16</v>
      </c>
      <c r="D175">
        <v>9415.2999999999993</v>
      </c>
      <c r="E175" t="e">
        <f>VLOOKUP(Fund.Returns!A175,Qualified.Funds!A:B,2,)</f>
        <v>#N/A</v>
      </c>
    </row>
    <row r="176" spans="1:5" hidden="1">
      <c r="A176">
        <v>41</v>
      </c>
      <c r="B176" s="1">
        <v>35033</v>
      </c>
      <c r="C176">
        <v>0.95</v>
      </c>
      <c r="D176">
        <v>9504.3700000000008</v>
      </c>
      <c r="E176" t="e">
        <f>VLOOKUP(Fund.Returns!A176,Qualified.Funds!A:B,2,)</f>
        <v>#N/A</v>
      </c>
    </row>
    <row r="177" spans="1:5" hidden="1">
      <c r="A177">
        <v>41</v>
      </c>
      <c r="B177" s="1">
        <v>35064</v>
      </c>
      <c r="C177">
        <v>-0.01</v>
      </c>
      <c r="D177">
        <v>9503.59</v>
      </c>
      <c r="E177" t="e">
        <f>VLOOKUP(Fund.Returns!A177,Qualified.Funds!A:B,2,)</f>
        <v>#N/A</v>
      </c>
    </row>
    <row r="178" spans="1:5" hidden="1">
      <c r="A178">
        <v>41</v>
      </c>
      <c r="B178" s="1">
        <v>35095</v>
      </c>
      <c r="C178">
        <v>1.08</v>
      </c>
      <c r="D178">
        <v>9606.58</v>
      </c>
      <c r="E178" t="e">
        <f>VLOOKUP(Fund.Returns!A178,Qualified.Funds!A:B,2,)</f>
        <v>#N/A</v>
      </c>
    </row>
    <row r="179" spans="1:5" hidden="1">
      <c r="A179">
        <v>41</v>
      </c>
      <c r="B179" s="1">
        <v>35124</v>
      </c>
      <c r="C179">
        <v>1.1000000000000001</v>
      </c>
      <c r="D179">
        <v>9712.49</v>
      </c>
      <c r="E179" t="e">
        <f>VLOOKUP(Fund.Returns!A179,Qualified.Funds!A:B,2,)</f>
        <v>#N/A</v>
      </c>
    </row>
    <row r="180" spans="1:5" hidden="1">
      <c r="A180">
        <v>41</v>
      </c>
      <c r="B180" s="1">
        <v>35155</v>
      </c>
      <c r="C180">
        <v>0.63</v>
      </c>
      <c r="D180">
        <v>9774.0499999999993</v>
      </c>
      <c r="E180" t="e">
        <f>VLOOKUP(Fund.Returns!A180,Qualified.Funds!A:B,2,)</f>
        <v>#N/A</v>
      </c>
    </row>
    <row r="181" spans="1:5" hidden="1">
      <c r="A181">
        <v>41</v>
      </c>
      <c r="B181" s="1">
        <v>35185</v>
      </c>
      <c r="C181">
        <v>0.18</v>
      </c>
      <c r="D181">
        <v>9791.6</v>
      </c>
      <c r="E181" t="e">
        <f>VLOOKUP(Fund.Returns!A181,Qualified.Funds!A:B,2,)</f>
        <v>#N/A</v>
      </c>
    </row>
    <row r="182" spans="1:5" hidden="1">
      <c r="A182">
        <v>41</v>
      </c>
      <c r="B182" s="1">
        <v>35216</v>
      </c>
      <c r="C182">
        <v>0.86</v>
      </c>
      <c r="D182">
        <v>9875.7999999999993</v>
      </c>
      <c r="E182" t="e">
        <f>VLOOKUP(Fund.Returns!A182,Qualified.Funds!A:B,2,)</f>
        <v>#N/A</v>
      </c>
    </row>
    <row r="183" spans="1:5" hidden="1">
      <c r="A183">
        <v>41</v>
      </c>
      <c r="B183" s="1">
        <v>35246</v>
      </c>
      <c r="C183">
        <v>0.39</v>
      </c>
      <c r="D183">
        <v>9913.92</v>
      </c>
      <c r="E183" t="e">
        <f>VLOOKUP(Fund.Returns!A183,Qualified.Funds!A:B,2,)</f>
        <v>#N/A</v>
      </c>
    </row>
    <row r="184" spans="1:5" hidden="1">
      <c r="A184">
        <v>41</v>
      </c>
      <c r="B184" s="1">
        <v>35277</v>
      </c>
      <c r="C184">
        <v>0.38</v>
      </c>
      <c r="D184">
        <v>9951.59</v>
      </c>
      <c r="E184" t="e">
        <f>VLOOKUP(Fund.Returns!A184,Qualified.Funds!A:B,2,)</f>
        <v>#N/A</v>
      </c>
    </row>
    <row r="185" spans="1:5" hidden="1">
      <c r="A185">
        <v>41</v>
      </c>
      <c r="B185" s="1">
        <v>35308</v>
      </c>
      <c r="C185">
        <v>0.66</v>
      </c>
      <c r="D185">
        <v>10016.5</v>
      </c>
      <c r="E185" t="e">
        <f>VLOOKUP(Fund.Returns!A185,Qualified.Funds!A:B,2,)</f>
        <v>#N/A</v>
      </c>
    </row>
    <row r="186" spans="1:5" hidden="1">
      <c r="A186">
        <v>41</v>
      </c>
      <c r="B186" s="1">
        <v>35338</v>
      </c>
      <c r="C186">
        <v>1.03</v>
      </c>
      <c r="D186">
        <v>10119.299999999999</v>
      </c>
      <c r="E186" t="e">
        <f>VLOOKUP(Fund.Returns!A186,Qualified.Funds!A:B,2,)</f>
        <v>#N/A</v>
      </c>
    </row>
    <row r="187" spans="1:5" hidden="1">
      <c r="A187">
        <v>41</v>
      </c>
      <c r="B187" s="1">
        <v>35369</v>
      </c>
      <c r="C187">
        <v>1.0900000000000001</v>
      </c>
      <c r="D187">
        <v>10229.16</v>
      </c>
      <c r="E187" t="e">
        <f>VLOOKUP(Fund.Returns!A187,Qualified.Funds!A:B,2,)</f>
        <v>#N/A</v>
      </c>
    </row>
    <row r="188" spans="1:5" hidden="1">
      <c r="A188">
        <v>41</v>
      </c>
      <c r="B188" s="1">
        <v>35399</v>
      </c>
      <c r="C188">
        <v>0.78</v>
      </c>
      <c r="D188">
        <v>10309.09</v>
      </c>
      <c r="E188" t="e">
        <f>VLOOKUP(Fund.Returns!A188,Qualified.Funds!A:B,2,)</f>
        <v>#N/A</v>
      </c>
    </row>
    <row r="189" spans="1:5" hidden="1">
      <c r="A189">
        <v>41</v>
      </c>
      <c r="B189" s="1">
        <v>35430</v>
      </c>
      <c r="C189">
        <v>1.37</v>
      </c>
      <c r="D189">
        <v>10450.1</v>
      </c>
      <c r="E189" t="e">
        <f>VLOOKUP(Fund.Returns!A189,Qualified.Funds!A:B,2,)</f>
        <v>#N/A</v>
      </c>
    </row>
    <row r="190" spans="1:5" hidden="1">
      <c r="A190">
        <v>41</v>
      </c>
      <c r="B190" s="1">
        <v>35461</v>
      </c>
      <c r="C190">
        <v>2.4700000000000002</v>
      </c>
      <c r="D190">
        <v>10707.71</v>
      </c>
      <c r="E190" t="e">
        <f>VLOOKUP(Fund.Returns!A190,Qualified.Funds!A:B,2,)</f>
        <v>#N/A</v>
      </c>
    </row>
    <row r="191" spans="1:5" hidden="1">
      <c r="A191">
        <v>41</v>
      </c>
      <c r="B191" s="1">
        <v>35489</v>
      </c>
      <c r="C191">
        <v>0.43</v>
      </c>
      <c r="D191">
        <v>10753.58</v>
      </c>
      <c r="E191" t="e">
        <f>VLOOKUP(Fund.Returns!A191,Qualified.Funds!A:B,2,)</f>
        <v>#N/A</v>
      </c>
    </row>
    <row r="192" spans="1:5" hidden="1">
      <c r="A192">
        <v>41</v>
      </c>
      <c r="B192" s="1">
        <v>35520</v>
      </c>
      <c r="C192">
        <v>1.05</v>
      </c>
      <c r="D192">
        <v>10866.99</v>
      </c>
      <c r="E192" t="e">
        <f>VLOOKUP(Fund.Returns!A192,Qualified.Funds!A:B,2,)</f>
        <v>#N/A</v>
      </c>
    </row>
    <row r="193" spans="1:5" hidden="1">
      <c r="A193">
        <v>41</v>
      </c>
      <c r="B193" s="1">
        <v>35550</v>
      </c>
      <c r="C193">
        <v>0.76</v>
      </c>
      <c r="D193">
        <v>10949.05</v>
      </c>
      <c r="E193" t="e">
        <f>VLOOKUP(Fund.Returns!A193,Qualified.Funds!A:B,2,)</f>
        <v>#N/A</v>
      </c>
    </row>
    <row r="194" spans="1:5" hidden="1">
      <c r="A194">
        <v>41</v>
      </c>
      <c r="B194" s="1">
        <v>35581</v>
      </c>
      <c r="C194">
        <v>2.2200000000000002</v>
      </c>
      <c r="D194">
        <v>11192.53</v>
      </c>
      <c r="E194" t="e">
        <f>VLOOKUP(Fund.Returns!A194,Qualified.Funds!A:B,2,)</f>
        <v>#N/A</v>
      </c>
    </row>
    <row r="195" spans="1:5" hidden="1">
      <c r="A195">
        <v>41</v>
      </c>
      <c r="B195" s="1">
        <v>35611</v>
      </c>
      <c r="C195">
        <v>2.5299999999999998</v>
      </c>
      <c r="D195">
        <v>11475.9</v>
      </c>
      <c r="E195" t="e">
        <f>VLOOKUP(Fund.Returns!A195,Qualified.Funds!A:B,2,)</f>
        <v>#N/A</v>
      </c>
    </row>
    <row r="196" spans="1:5" hidden="1">
      <c r="A196">
        <v>41</v>
      </c>
      <c r="B196" s="1">
        <v>35642</v>
      </c>
      <c r="C196">
        <v>1.07</v>
      </c>
      <c r="D196">
        <v>11598.44</v>
      </c>
      <c r="E196" t="e">
        <f>VLOOKUP(Fund.Returns!A196,Qualified.Funds!A:B,2,)</f>
        <v>#N/A</v>
      </c>
    </row>
    <row r="197" spans="1:5" hidden="1">
      <c r="A197">
        <v>41</v>
      </c>
      <c r="B197" s="1">
        <v>35673</v>
      </c>
      <c r="C197">
        <v>-0.4</v>
      </c>
      <c r="D197">
        <v>11552.46</v>
      </c>
      <c r="E197" t="e">
        <f>VLOOKUP(Fund.Returns!A197,Qualified.Funds!A:B,2,)</f>
        <v>#N/A</v>
      </c>
    </row>
    <row r="198" spans="1:5" hidden="1">
      <c r="A198">
        <v>41</v>
      </c>
      <c r="B198" s="1">
        <v>35703</v>
      </c>
      <c r="C198">
        <v>0.77</v>
      </c>
      <c r="D198">
        <v>11641.7</v>
      </c>
      <c r="E198" t="e">
        <f>VLOOKUP(Fund.Returns!A198,Qualified.Funds!A:B,2,)</f>
        <v>#N/A</v>
      </c>
    </row>
    <row r="199" spans="1:5" hidden="1">
      <c r="A199">
        <v>41</v>
      </c>
      <c r="B199" s="1">
        <v>35734</v>
      </c>
      <c r="C199">
        <v>1.87</v>
      </c>
      <c r="D199">
        <v>11859.92</v>
      </c>
      <c r="E199" t="e">
        <f>VLOOKUP(Fund.Returns!A199,Qualified.Funds!A:B,2,)</f>
        <v>#N/A</v>
      </c>
    </row>
    <row r="200" spans="1:5" hidden="1">
      <c r="A200">
        <v>41</v>
      </c>
      <c r="B200" s="1">
        <v>35764</v>
      </c>
      <c r="C200">
        <v>3.69</v>
      </c>
      <c r="D200">
        <v>12297.58</v>
      </c>
      <c r="E200" t="e">
        <f>VLOOKUP(Fund.Returns!A200,Qualified.Funds!A:B,2,)</f>
        <v>#N/A</v>
      </c>
    </row>
    <row r="201" spans="1:5" hidden="1">
      <c r="A201">
        <v>41</v>
      </c>
      <c r="B201" s="1">
        <v>35795</v>
      </c>
      <c r="C201">
        <v>1.56</v>
      </c>
      <c r="D201">
        <v>12489.94</v>
      </c>
      <c r="E201" t="e">
        <f>VLOOKUP(Fund.Returns!A201,Qualified.Funds!A:B,2,)</f>
        <v>#N/A</v>
      </c>
    </row>
    <row r="202" spans="1:5" hidden="1">
      <c r="A202">
        <v>41</v>
      </c>
      <c r="B202" s="1">
        <v>35826</v>
      </c>
      <c r="C202">
        <v>0.66</v>
      </c>
      <c r="D202">
        <v>12571.96</v>
      </c>
      <c r="E202" t="e">
        <f>VLOOKUP(Fund.Returns!A202,Qualified.Funds!A:B,2,)</f>
        <v>#N/A</v>
      </c>
    </row>
    <row r="203" spans="1:5" hidden="1">
      <c r="A203">
        <v>41</v>
      </c>
      <c r="B203" s="1">
        <v>35854</v>
      </c>
      <c r="C203">
        <v>1.59</v>
      </c>
      <c r="D203">
        <v>12771.62</v>
      </c>
      <c r="E203" t="e">
        <f>VLOOKUP(Fund.Returns!A203,Qualified.Funds!A:B,2,)</f>
        <v>#N/A</v>
      </c>
    </row>
    <row r="204" spans="1:5" hidden="1">
      <c r="A204">
        <v>41</v>
      </c>
      <c r="B204" s="1">
        <v>35885</v>
      </c>
      <c r="C204">
        <v>0.33</v>
      </c>
      <c r="D204">
        <v>12814.01</v>
      </c>
      <c r="E204" t="e">
        <f>VLOOKUP(Fund.Returns!A204,Qualified.Funds!A:B,2,)</f>
        <v>#N/A</v>
      </c>
    </row>
    <row r="205" spans="1:5" hidden="1">
      <c r="A205">
        <v>41</v>
      </c>
      <c r="B205" s="1">
        <v>35915</v>
      </c>
      <c r="C205">
        <v>-0.41</v>
      </c>
      <c r="D205">
        <v>12761.61</v>
      </c>
      <c r="E205" t="e">
        <f>VLOOKUP(Fund.Returns!A205,Qualified.Funds!A:B,2,)</f>
        <v>#N/A</v>
      </c>
    </row>
    <row r="206" spans="1:5" hidden="1">
      <c r="A206">
        <v>41</v>
      </c>
      <c r="B206" s="1">
        <v>35946</v>
      </c>
      <c r="C206">
        <v>-0.21</v>
      </c>
      <c r="D206">
        <v>12734.83</v>
      </c>
      <c r="E206" t="e">
        <f>VLOOKUP(Fund.Returns!A206,Qualified.Funds!A:B,2,)</f>
        <v>#N/A</v>
      </c>
    </row>
    <row r="207" spans="1:5" hidden="1">
      <c r="A207">
        <v>41</v>
      </c>
      <c r="B207" s="1">
        <v>35976</v>
      </c>
      <c r="C207">
        <v>1.84</v>
      </c>
      <c r="D207">
        <v>12968.65</v>
      </c>
      <c r="E207" t="e">
        <f>VLOOKUP(Fund.Returns!A207,Qualified.Funds!A:B,2,)</f>
        <v>#N/A</v>
      </c>
    </row>
    <row r="208" spans="1:5" hidden="1">
      <c r="A208">
        <v>41</v>
      </c>
      <c r="B208" s="1">
        <v>36007</v>
      </c>
      <c r="C208">
        <v>0.84</v>
      </c>
      <c r="D208">
        <v>13077.04</v>
      </c>
      <c r="E208" t="e">
        <f>VLOOKUP(Fund.Returns!A208,Qualified.Funds!A:B,2,)</f>
        <v>#N/A</v>
      </c>
    </row>
    <row r="209" spans="1:5" hidden="1">
      <c r="A209">
        <v>41</v>
      </c>
      <c r="B209" s="1">
        <v>36038</v>
      </c>
      <c r="C209">
        <v>-3.42</v>
      </c>
      <c r="D209">
        <v>12629.79</v>
      </c>
      <c r="E209" t="e">
        <f>VLOOKUP(Fund.Returns!A209,Qualified.Funds!A:B,2,)</f>
        <v>#N/A</v>
      </c>
    </row>
    <row r="210" spans="1:5" hidden="1">
      <c r="A210">
        <v>41</v>
      </c>
      <c r="B210" s="1">
        <v>36068</v>
      </c>
      <c r="C210">
        <v>1.1000000000000001</v>
      </c>
      <c r="D210">
        <v>12769.23</v>
      </c>
      <c r="E210" t="e">
        <f>VLOOKUP(Fund.Returns!A210,Qualified.Funds!A:B,2,)</f>
        <v>#N/A</v>
      </c>
    </row>
    <row r="211" spans="1:5" hidden="1">
      <c r="A211">
        <v>41</v>
      </c>
      <c r="B211" s="1">
        <v>36099</v>
      </c>
      <c r="C211">
        <v>0.54</v>
      </c>
      <c r="D211">
        <v>12838.57</v>
      </c>
      <c r="E211" t="e">
        <f>VLOOKUP(Fund.Returns!A211,Qualified.Funds!A:B,2,)</f>
        <v>#N/A</v>
      </c>
    </row>
    <row r="212" spans="1:5" hidden="1">
      <c r="A212">
        <v>41</v>
      </c>
      <c r="B212" s="1">
        <v>36129</v>
      </c>
      <c r="C212">
        <v>2.0499999999999998</v>
      </c>
      <c r="D212">
        <v>13101.36</v>
      </c>
      <c r="E212" t="e">
        <f>VLOOKUP(Fund.Returns!A212,Qualified.Funds!A:B,2,)</f>
        <v>#N/A</v>
      </c>
    </row>
    <row r="213" spans="1:5" hidden="1">
      <c r="A213">
        <v>41</v>
      </c>
      <c r="B213" s="1">
        <v>36160</v>
      </c>
      <c r="C213">
        <v>2.56</v>
      </c>
      <c r="D213">
        <v>13436.22</v>
      </c>
      <c r="E213" t="e">
        <f>VLOOKUP(Fund.Returns!A213,Qualified.Funds!A:B,2,)</f>
        <v>#N/A</v>
      </c>
    </row>
    <row r="214" spans="1:5" hidden="1">
      <c r="A214">
        <v>41</v>
      </c>
      <c r="B214" s="1">
        <v>36191</v>
      </c>
      <c r="C214">
        <v>1.2083999999999999</v>
      </c>
      <c r="D214">
        <v>13598.59</v>
      </c>
      <c r="E214" t="e">
        <f>VLOOKUP(Fund.Returns!A214,Qualified.Funds!A:B,2,)</f>
        <v>#N/A</v>
      </c>
    </row>
    <row r="215" spans="1:5" hidden="1">
      <c r="A215">
        <v>41</v>
      </c>
      <c r="B215" s="1">
        <v>36219</v>
      </c>
      <c r="C215">
        <v>0.47610000000000002</v>
      </c>
      <c r="D215">
        <v>13663.33</v>
      </c>
      <c r="E215" t="e">
        <f>VLOOKUP(Fund.Returns!A215,Qualified.Funds!A:B,2,)</f>
        <v>#N/A</v>
      </c>
    </row>
    <row r="216" spans="1:5" hidden="1">
      <c r="A216">
        <v>41</v>
      </c>
      <c r="B216" s="1">
        <v>36250</v>
      </c>
      <c r="C216">
        <v>1.288</v>
      </c>
      <c r="D216">
        <v>13839.31</v>
      </c>
      <c r="E216" t="e">
        <f>VLOOKUP(Fund.Returns!A216,Qualified.Funds!A:B,2,)</f>
        <v>#N/A</v>
      </c>
    </row>
    <row r="217" spans="1:5" hidden="1">
      <c r="A217">
        <v>41</v>
      </c>
      <c r="B217" s="1">
        <v>36280</v>
      </c>
      <c r="C217">
        <v>2.52</v>
      </c>
      <c r="D217">
        <v>14188.28</v>
      </c>
      <c r="E217" t="e">
        <f>VLOOKUP(Fund.Returns!A217,Qualified.Funds!A:B,2,)</f>
        <v>#N/A</v>
      </c>
    </row>
    <row r="218" spans="1:5" hidden="1">
      <c r="A218">
        <v>41</v>
      </c>
      <c r="B218" s="1">
        <v>36311</v>
      </c>
      <c r="C218">
        <v>0.21</v>
      </c>
      <c r="D218">
        <v>14218.02</v>
      </c>
      <c r="E218" t="e">
        <f>VLOOKUP(Fund.Returns!A218,Qualified.Funds!A:B,2,)</f>
        <v>#N/A</v>
      </c>
    </row>
    <row r="219" spans="1:5" hidden="1">
      <c r="A219">
        <v>41</v>
      </c>
      <c r="B219" s="1">
        <v>36341</v>
      </c>
      <c r="C219">
        <v>2.79</v>
      </c>
      <c r="D219">
        <v>14614.71</v>
      </c>
      <c r="E219" t="e">
        <f>VLOOKUP(Fund.Returns!A219,Qualified.Funds!A:B,2,)</f>
        <v>#N/A</v>
      </c>
    </row>
    <row r="220" spans="1:5" hidden="1">
      <c r="A220">
        <v>41</v>
      </c>
      <c r="B220" s="1">
        <v>36372</v>
      </c>
      <c r="C220">
        <v>-0.05</v>
      </c>
      <c r="D220">
        <v>14606.73</v>
      </c>
      <c r="E220" t="e">
        <f>VLOOKUP(Fund.Returns!A220,Qualified.Funds!A:B,2,)</f>
        <v>#N/A</v>
      </c>
    </row>
    <row r="221" spans="1:5" hidden="1">
      <c r="A221">
        <v>41</v>
      </c>
      <c r="B221" s="1">
        <v>36403</v>
      </c>
      <c r="C221">
        <v>-2.3199999999999998</v>
      </c>
      <c r="D221">
        <v>14267.51</v>
      </c>
      <c r="E221" t="e">
        <f>VLOOKUP(Fund.Returns!A221,Qualified.Funds!A:B,2,)</f>
        <v>#N/A</v>
      </c>
    </row>
    <row r="222" spans="1:5" hidden="1">
      <c r="A222">
        <v>41</v>
      </c>
      <c r="B222" s="1">
        <v>36433</v>
      </c>
      <c r="C222">
        <v>1.1100000000000001</v>
      </c>
      <c r="D222">
        <v>14425.66</v>
      </c>
      <c r="E222" t="e">
        <f>VLOOKUP(Fund.Returns!A222,Qualified.Funds!A:B,2,)</f>
        <v>#N/A</v>
      </c>
    </row>
    <row r="223" spans="1:5" hidden="1">
      <c r="A223">
        <v>41</v>
      </c>
      <c r="B223" s="1">
        <v>36464</v>
      </c>
      <c r="C223">
        <v>0.46</v>
      </c>
      <c r="D223">
        <v>14492.13</v>
      </c>
      <c r="E223" t="e">
        <f>VLOOKUP(Fund.Returns!A223,Qualified.Funds!A:B,2,)</f>
        <v>#N/A</v>
      </c>
    </row>
    <row r="224" spans="1:5" hidden="1">
      <c r="A224">
        <v>41</v>
      </c>
      <c r="B224" s="1">
        <v>36494</v>
      </c>
      <c r="C224">
        <v>2.6223999999999998</v>
      </c>
      <c r="D224">
        <v>14871.823</v>
      </c>
      <c r="E224" t="e">
        <f>VLOOKUP(Fund.Returns!A224,Qualified.Funds!A:B,2,)</f>
        <v>#N/A</v>
      </c>
    </row>
    <row r="225" spans="1:5" hidden="1">
      <c r="A225">
        <v>41</v>
      </c>
      <c r="B225" s="1">
        <v>36525</v>
      </c>
      <c r="C225">
        <v>0.17</v>
      </c>
      <c r="D225">
        <v>14897.95</v>
      </c>
      <c r="E225" t="e">
        <f>VLOOKUP(Fund.Returns!A225,Qualified.Funds!A:B,2,)</f>
        <v>#N/A</v>
      </c>
    </row>
    <row r="226" spans="1:5" hidden="1">
      <c r="A226">
        <v>41</v>
      </c>
      <c r="B226" s="1">
        <v>36556</v>
      </c>
      <c r="C226">
        <v>-0.16</v>
      </c>
      <c r="D226">
        <v>14874.79</v>
      </c>
      <c r="E226" t="e">
        <f>VLOOKUP(Fund.Returns!A226,Qualified.Funds!A:B,2,)</f>
        <v>#N/A</v>
      </c>
    </row>
    <row r="227" spans="1:5" hidden="1">
      <c r="A227">
        <v>41</v>
      </c>
      <c r="B227" s="1">
        <v>36585</v>
      </c>
      <c r="C227">
        <v>1.74</v>
      </c>
      <c r="D227">
        <v>15133.14</v>
      </c>
      <c r="E227" t="e">
        <f>VLOOKUP(Fund.Returns!A227,Qualified.Funds!A:B,2,)</f>
        <v>#N/A</v>
      </c>
    </row>
    <row r="228" spans="1:5" hidden="1">
      <c r="A228">
        <v>41</v>
      </c>
      <c r="B228" s="1">
        <v>36616</v>
      </c>
      <c r="C228">
        <v>-0.93</v>
      </c>
      <c r="D228">
        <v>14992.93</v>
      </c>
      <c r="E228" t="e">
        <f>VLOOKUP(Fund.Returns!A228,Qualified.Funds!A:B,2,)</f>
        <v>#N/A</v>
      </c>
    </row>
    <row r="229" spans="1:5" hidden="1">
      <c r="A229">
        <v>41</v>
      </c>
      <c r="B229" s="1">
        <v>36646</v>
      </c>
      <c r="C229">
        <v>1.38</v>
      </c>
      <c r="D229">
        <v>15200.2</v>
      </c>
      <c r="E229" t="e">
        <f>VLOOKUP(Fund.Returns!A229,Qualified.Funds!A:B,2,)</f>
        <v>#N/A</v>
      </c>
    </row>
    <row r="230" spans="1:5" hidden="1">
      <c r="A230">
        <v>41</v>
      </c>
      <c r="B230" s="1">
        <v>36677</v>
      </c>
      <c r="C230">
        <v>0.66</v>
      </c>
      <c r="D230">
        <v>15299.99</v>
      </c>
      <c r="E230" t="e">
        <f>VLOOKUP(Fund.Returns!A230,Qualified.Funds!A:B,2,)</f>
        <v>#N/A</v>
      </c>
    </row>
    <row r="231" spans="1:5" hidden="1">
      <c r="A231">
        <v>41</v>
      </c>
      <c r="B231" s="1">
        <v>36707</v>
      </c>
      <c r="C231">
        <v>0.75</v>
      </c>
      <c r="D231">
        <v>15414.98</v>
      </c>
      <c r="E231" t="e">
        <f>VLOOKUP(Fund.Returns!A231,Qualified.Funds!A:B,2,)</f>
        <v>#N/A</v>
      </c>
    </row>
    <row r="232" spans="1:5" hidden="1">
      <c r="A232">
        <v>41</v>
      </c>
      <c r="B232" s="1">
        <v>36738</v>
      </c>
      <c r="C232">
        <v>1.1200000000000001</v>
      </c>
      <c r="D232">
        <v>15588.08</v>
      </c>
      <c r="E232" t="e">
        <f>VLOOKUP(Fund.Returns!A232,Qualified.Funds!A:B,2,)</f>
        <v>#N/A</v>
      </c>
    </row>
    <row r="233" spans="1:5" hidden="1">
      <c r="A233">
        <v>41</v>
      </c>
      <c r="B233" s="1">
        <v>36769</v>
      </c>
      <c r="C233">
        <v>1.94</v>
      </c>
      <c r="D233">
        <v>15889.71</v>
      </c>
      <c r="E233" t="e">
        <f>VLOOKUP(Fund.Returns!A233,Qualified.Funds!A:B,2,)</f>
        <v>#N/A</v>
      </c>
    </row>
    <row r="234" spans="1:5" hidden="1">
      <c r="A234">
        <v>41</v>
      </c>
      <c r="B234" s="1">
        <v>36799</v>
      </c>
      <c r="C234">
        <v>1.33</v>
      </c>
      <c r="D234">
        <v>16100.64</v>
      </c>
      <c r="E234" t="e">
        <f>VLOOKUP(Fund.Returns!A234,Qualified.Funds!A:B,2,)</f>
        <v>#N/A</v>
      </c>
    </row>
    <row r="235" spans="1:5" hidden="1">
      <c r="A235">
        <v>41</v>
      </c>
      <c r="B235" s="1">
        <v>36830</v>
      </c>
      <c r="C235">
        <v>1.0900000000000001</v>
      </c>
      <c r="D235">
        <v>16275.53</v>
      </c>
      <c r="E235" t="e">
        <f>VLOOKUP(Fund.Returns!A235,Qualified.Funds!A:B,2,)</f>
        <v>#N/A</v>
      </c>
    </row>
    <row r="236" spans="1:5" hidden="1">
      <c r="A236">
        <v>41</v>
      </c>
      <c r="B236" s="1">
        <v>36860</v>
      </c>
      <c r="C236">
        <v>1.51</v>
      </c>
      <c r="D236">
        <v>16521.080000000002</v>
      </c>
      <c r="E236" t="e">
        <f>VLOOKUP(Fund.Returns!A236,Qualified.Funds!A:B,2,)</f>
        <v>#N/A</v>
      </c>
    </row>
    <row r="237" spans="1:5" hidden="1">
      <c r="A237">
        <v>41</v>
      </c>
      <c r="B237" s="1">
        <v>36891</v>
      </c>
      <c r="C237">
        <v>0.94</v>
      </c>
      <c r="D237">
        <v>16676.89</v>
      </c>
      <c r="E237" t="e">
        <f>VLOOKUP(Fund.Returns!A237,Qualified.Funds!A:B,2,)</f>
        <v>#N/A</v>
      </c>
    </row>
    <row r="238" spans="1:5" hidden="1">
      <c r="A238">
        <v>41</v>
      </c>
      <c r="B238" s="1">
        <v>36922</v>
      </c>
      <c r="C238">
        <v>1.26</v>
      </c>
      <c r="D238">
        <v>16887.05</v>
      </c>
      <c r="E238" t="e">
        <f>VLOOKUP(Fund.Returns!A238,Qualified.Funds!A:B,2,)</f>
        <v>#N/A</v>
      </c>
    </row>
    <row r="239" spans="1:5" hidden="1">
      <c r="A239">
        <v>41</v>
      </c>
      <c r="B239" s="1">
        <v>36950</v>
      </c>
      <c r="C239">
        <v>0.23</v>
      </c>
      <c r="D239">
        <v>16926.62</v>
      </c>
      <c r="E239" t="e">
        <f>VLOOKUP(Fund.Returns!A239,Qualified.Funds!A:B,2,)</f>
        <v>#N/A</v>
      </c>
    </row>
    <row r="240" spans="1:5" hidden="1">
      <c r="A240">
        <v>41</v>
      </c>
      <c r="B240" s="1">
        <v>36981</v>
      </c>
      <c r="C240">
        <v>-2.4</v>
      </c>
      <c r="D240">
        <v>16520.14</v>
      </c>
      <c r="E240" t="e">
        <f>VLOOKUP(Fund.Returns!A240,Qualified.Funds!A:B,2,)</f>
        <v>#N/A</v>
      </c>
    </row>
    <row r="241" spans="1:5" hidden="1">
      <c r="A241">
        <v>41</v>
      </c>
      <c r="B241" s="1">
        <v>37011</v>
      </c>
      <c r="C241">
        <v>0.19</v>
      </c>
      <c r="D241">
        <v>16551</v>
      </c>
      <c r="E241" t="e">
        <f>VLOOKUP(Fund.Returns!A241,Qualified.Funds!A:B,2,)</f>
        <v>#N/A</v>
      </c>
    </row>
    <row r="242" spans="1:5" hidden="1">
      <c r="A242">
        <v>41</v>
      </c>
      <c r="B242" s="1">
        <v>37042</v>
      </c>
      <c r="C242">
        <v>1.67</v>
      </c>
      <c r="D242">
        <v>16826.59</v>
      </c>
      <c r="E242" t="e">
        <f>VLOOKUP(Fund.Returns!A242,Qualified.Funds!A:B,2,)</f>
        <v>#N/A</v>
      </c>
    </row>
    <row r="243" spans="1:5" hidden="1">
      <c r="A243">
        <v>41</v>
      </c>
      <c r="B243" s="1">
        <v>37072</v>
      </c>
      <c r="C243">
        <v>-1.91</v>
      </c>
      <c r="D243">
        <v>16504.919999999998</v>
      </c>
      <c r="E243" t="e">
        <f>VLOOKUP(Fund.Returns!A243,Qualified.Funds!A:B,2,)</f>
        <v>#N/A</v>
      </c>
    </row>
    <row r="244" spans="1:5" hidden="1">
      <c r="A244">
        <v>41</v>
      </c>
      <c r="B244" s="1">
        <v>37103</v>
      </c>
      <c r="C244">
        <v>1.23</v>
      </c>
      <c r="D244">
        <v>16708.75</v>
      </c>
      <c r="E244" t="e">
        <f>VLOOKUP(Fund.Returns!A244,Qualified.Funds!A:B,2,)</f>
        <v>#N/A</v>
      </c>
    </row>
    <row r="245" spans="1:5" hidden="1">
      <c r="A245">
        <v>41</v>
      </c>
      <c r="B245" s="1">
        <v>37134</v>
      </c>
      <c r="C245">
        <v>0.52</v>
      </c>
      <c r="D245">
        <v>16795.86</v>
      </c>
      <c r="E245" t="e">
        <f>VLOOKUP(Fund.Returns!A245,Qualified.Funds!A:B,2,)</f>
        <v>#N/A</v>
      </c>
    </row>
    <row r="246" spans="1:5" hidden="1">
      <c r="A246">
        <v>41</v>
      </c>
      <c r="B246" s="1">
        <v>37164</v>
      </c>
      <c r="C246">
        <v>-1.89</v>
      </c>
      <c r="D246">
        <v>16479.2</v>
      </c>
      <c r="E246" t="e">
        <f>VLOOKUP(Fund.Returns!A246,Qualified.Funds!A:B,2,)</f>
        <v>#N/A</v>
      </c>
    </row>
    <row r="247" spans="1:5" hidden="1">
      <c r="A247">
        <v>41</v>
      </c>
      <c r="B247" s="1">
        <v>37195</v>
      </c>
      <c r="C247">
        <v>0.95</v>
      </c>
      <c r="D247">
        <v>16636.150000000001</v>
      </c>
      <c r="E247" t="e">
        <f>VLOOKUP(Fund.Returns!A247,Qualified.Funds!A:B,2,)</f>
        <v>#N/A</v>
      </c>
    </row>
    <row r="248" spans="1:5" hidden="1">
      <c r="A248">
        <v>41</v>
      </c>
      <c r="B248" s="1">
        <v>37225</v>
      </c>
      <c r="C248">
        <v>-0.88</v>
      </c>
      <c r="D248">
        <v>16490.189999999999</v>
      </c>
      <c r="E248" t="e">
        <f>VLOOKUP(Fund.Returns!A248,Qualified.Funds!A:B,2,)</f>
        <v>#N/A</v>
      </c>
    </row>
    <row r="249" spans="1:5" hidden="1">
      <c r="A249">
        <v>41</v>
      </c>
      <c r="B249" s="1">
        <v>37256</v>
      </c>
      <c r="C249">
        <v>0.26</v>
      </c>
      <c r="D249">
        <v>16533.14</v>
      </c>
      <c r="E249" t="e">
        <f>VLOOKUP(Fund.Returns!A249,Qualified.Funds!A:B,2,)</f>
        <v>#N/A</v>
      </c>
    </row>
    <row r="250" spans="1:5" hidden="1">
      <c r="A250">
        <v>41</v>
      </c>
      <c r="B250" s="1">
        <v>37287</v>
      </c>
      <c r="C250">
        <v>0.59</v>
      </c>
      <c r="D250">
        <v>16630.28</v>
      </c>
      <c r="E250" t="e">
        <f>VLOOKUP(Fund.Returns!A250,Qualified.Funds!A:B,2,)</f>
        <v>#N/A</v>
      </c>
    </row>
    <row r="251" spans="1:5" hidden="1">
      <c r="A251">
        <v>41</v>
      </c>
      <c r="B251" s="1">
        <v>37315</v>
      </c>
      <c r="C251">
        <v>0.4</v>
      </c>
      <c r="D251">
        <v>16697.14</v>
      </c>
      <c r="E251" t="e">
        <f>VLOOKUP(Fund.Returns!A251,Qualified.Funds!A:B,2,)</f>
        <v>#N/A</v>
      </c>
    </row>
    <row r="252" spans="1:5" hidden="1">
      <c r="A252">
        <v>41</v>
      </c>
      <c r="B252" s="1">
        <v>37346</v>
      </c>
      <c r="C252">
        <v>0.25</v>
      </c>
      <c r="D252">
        <v>16738.490000000002</v>
      </c>
      <c r="E252" t="e">
        <f>VLOOKUP(Fund.Returns!A252,Qualified.Funds!A:B,2,)</f>
        <v>#N/A</v>
      </c>
    </row>
    <row r="253" spans="1:5" hidden="1">
      <c r="A253">
        <v>41</v>
      </c>
      <c r="B253" s="1">
        <v>37376</v>
      </c>
      <c r="C253">
        <v>0.05</v>
      </c>
      <c r="D253">
        <v>16747.669999999998</v>
      </c>
      <c r="E253" t="e">
        <f>VLOOKUP(Fund.Returns!A253,Qualified.Funds!A:B,2,)</f>
        <v>#N/A</v>
      </c>
    </row>
    <row r="254" spans="1:5" hidden="1">
      <c r="A254">
        <v>41</v>
      </c>
      <c r="B254" s="1">
        <v>37407</v>
      </c>
      <c r="C254">
        <v>-0.38</v>
      </c>
      <c r="D254">
        <v>16683.849999999999</v>
      </c>
      <c r="E254" t="e">
        <f>VLOOKUP(Fund.Returns!A254,Qualified.Funds!A:B,2,)</f>
        <v>#N/A</v>
      </c>
    </row>
    <row r="255" spans="1:5" hidden="1">
      <c r="A255">
        <v>41</v>
      </c>
      <c r="B255" s="1">
        <v>37437</v>
      </c>
      <c r="C255">
        <v>-0.95</v>
      </c>
      <c r="D255">
        <v>16526.009999999998</v>
      </c>
      <c r="E255" t="e">
        <f>VLOOKUP(Fund.Returns!A255,Qualified.Funds!A:B,2,)</f>
        <v>#N/A</v>
      </c>
    </row>
    <row r="256" spans="1:5" hidden="1">
      <c r="A256">
        <v>41</v>
      </c>
      <c r="B256" s="1">
        <v>37468</v>
      </c>
      <c r="C256">
        <v>-0.43</v>
      </c>
      <c r="D256">
        <v>16454.13</v>
      </c>
      <c r="E256" t="e">
        <f>VLOOKUP(Fund.Returns!A256,Qualified.Funds!A:B,2,)</f>
        <v>#N/A</v>
      </c>
    </row>
    <row r="257" spans="1:5" hidden="1">
      <c r="A257">
        <v>41</v>
      </c>
      <c r="B257" s="1">
        <v>37499</v>
      </c>
      <c r="C257">
        <v>0.13</v>
      </c>
      <c r="D257">
        <v>16476.16</v>
      </c>
      <c r="E257" t="e">
        <f>VLOOKUP(Fund.Returns!A257,Qualified.Funds!A:B,2,)</f>
        <v>#N/A</v>
      </c>
    </row>
    <row r="258" spans="1:5" hidden="1">
      <c r="A258">
        <v>41</v>
      </c>
      <c r="B258" s="1">
        <v>37529</v>
      </c>
      <c r="C258">
        <v>0.39</v>
      </c>
      <c r="D258">
        <v>16540.38</v>
      </c>
      <c r="E258" t="e">
        <f>VLOOKUP(Fund.Returns!A258,Qualified.Funds!A:B,2,)</f>
        <v>#N/A</v>
      </c>
    </row>
    <row r="259" spans="1:5" hidden="1">
      <c r="A259">
        <v>41</v>
      </c>
      <c r="B259" s="1">
        <v>37560</v>
      </c>
      <c r="C259">
        <v>-0.1</v>
      </c>
      <c r="D259">
        <v>16523.2</v>
      </c>
      <c r="E259" t="e">
        <f>VLOOKUP(Fund.Returns!A259,Qualified.Funds!A:B,2,)</f>
        <v>#N/A</v>
      </c>
    </row>
    <row r="260" spans="1:5" hidden="1">
      <c r="A260">
        <v>41</v>
      </c>
      <c r="B260" s="1">
        <v>37590</v>
      </c>
      <c r="C260">
        <v>-0.9</v>
      </c>
      <c r="D260">
        <v>16375.3</v>
      </c>
      <c r="E260" t="e">
        <f>VLOOKUP(Fund.Returns!A260,Qualified.Funds!A:B,2,)</f>
        <v>#N/A</v>
      </c>
    </row>
    <row r="261" spans="1:5" hidden="1">
      <c r="A261">
        <v>41</v>
      </c>
      <c r="B261" s="1">
        <v>37621</v>
      </c>
      <c r="C261">
        <v>-0.02</v>
      </c>
      <c r="D261">
        <v>16371.62</v>
      </c>
      <c r="E261" t="e">
        <f>VLOOKUP(Fund.Returns!A261,Qualified.Funds!A:B,2,)</f>
        <v>#N/A</v>
      </c>
    </row>
    <row r="262" spans="1:5" hidden="1">
      <c r="A262">
        <v>41</v>
      </c>
      <c r="B262" s="1">
        <v>37652</v>
      </c>
      <c r="C262">
        <v>0.73</v>
      </c>
      <c r="D262">
        <v>16490.939999999999</v>
      </c>
      <c r="E262" t="e">
        <f>VLOOKUP(Fund.Returns!A262,Qualified.Funds!A:B,2,)</f>
        <v>#N/A</v>
      </c>
    </row>
    <row r="263" spans="1:5" hidden="1">
      <c r="A263">
        <v>41</v>
      </c>
      <c r="B263" s="1">
        <v>37680</v>
      </c>
      <c r="C263">
        <v>-0.05</v>
      </c>
      <c r="D263">
        <v>16482.099999999999</v>
      </c>
      <c r="E263" t="e">
        <f>VLOOKUP(Fund.Returns!A263,Qualified.Funds!A:B,2,)</f>
        <v>#N/A</v>
      </c>
    </row>
    <row r="264" spans="1:5" hidden="1">
      <c r="A264">
        <v>41</v>
      </c>
      <c r="B264" s="1">
        <v>37711</v>
      </c>
      <c r="C264">
        <v>-0.24</v>
      </c>
      <c r="D264">
        <v>16443.169999999998</v>
      </c>
      <c r="E264" t="e">
        <f>VLOOKUP(Fund.Returns!A264,Qualified.Funds!A:B,2,)</f>
        <v>#N/A</v>
      </c>
    </row>
    <row r="265" spans="1:5" hidden="1">
      <c r="A265">
        <v>41</v>
      </c>
      <c r="B265" s="1">
        <v>37741</v>
      </c>
      <c r="C265">
        <v>0.06</v>
      </c>
      <c r="D265">
        <v>16453.78</v>
      </c>
      <c r="E265" t="e">
        <f>VLOOKUP(Fund.Returns!A265,Qualified.Funds!A:B,2,)</f>
        <v>#N/A</v>
      </c>
    </row>
    <row r="266" spans="1:5" hidden="1">
      <c r="A266">
        <v>41</v>
      </c>
      <c r="B266" s="1">
        <v>37772</v>
      </c>
      <c r="C266">
        <v>1.4076</v>
      </c>
      <c r="D266">
        <v>16685.39</v>
      </c>
      <c r="E266" t="e">
        <f>VLOOKUP(Fund.Returns!A266,Qualified.Funds!A:B,2,)</f>
        <v>#N/A</v>
      </c>
    </row>
    <row r="267" spans="1:5" hidden="1">
      <c r="A267">
        <v>41</v>
      </c>
      <c r="B267" s="1">
        <v>37802</v>
      </c>
      <c r="C267">
        <v>0.43159999999999998</v>
      </c>
      <c r="D267">
        <v>16757.400000000001</v>
      </c>
      <c r="E267" t="e">
        <f>VLOOKUP(Fund.Returns!A267,Qualified.Funds!A:B,2,)</f>
        <v>#N/A</v>
      </c>
    </row>
    <row r="268" spans="1:5" hidden="1">
      <c r="A268">
        <v>41</v>
      </c>
      <c r="B268" s="1">
        <v>37833</v>
      </c>
      <c r="C268">
        <v>-0.25</v>
      </c>
      <c r="D268">
        <v>16715.849999999999</v>
      </c>
      <c r="E268" t="e">
        <f>VLOOKUP(Fund.Returns!A268,Qualified.Funds!A:B,2,)</f>
        <v>#N/A</v>
      </c>
    </row>
    <row r="269" spans="1:5" hidden="1">
      <c r="A269">
        <v>41</v>
      </c>
      <c r="B269" s="1">
        <v>37864</v>
      </c>
      <c r="C269">
        <v>9.8500000000000004E-2</v>
      </c>
      <c r="D269">
        <v>16732.310000000001</v>
      </c>
      <c r="E269" t="e">
        <f>VLOOKUP(Fund.Returns!A269,Qualified.Funds!A:B,2,)</f>
        <v>#N/A</v>
      </c>
    </row>
    <row r="270" spans="1:5" hidden="1">
      <c r="A270">
        <v>41</v>
      </c>
      <c r="B270" s="1">
        <v>37894</v>
      </c>
      <c r="C270">
        <v>4.3400000000000001E-2</v>
      </c>
      <c r="D270">
        <v>16739.580000000002</v>
      </c>
      <c r="E270" t="e">
        <f>VLOOKUP(Fund.Returns!A270,Qualified.Funds!A:B,2,)</f>
        <v>#N/A</v>
      </c>
    </row>
    <row r="271" spans="1:5" hidden="1">
      <c r="A271">
        <v>41</v>
      </c>
      <c r="B271" s="1">
        <v>37925</v>
      </c>
      <c r="C271">
        <v>-0.09</v>
      </c>
      <c r="D271">
        <v>16725.29</v>
      </c>
      <c r="E271" t="e">
        <f>VLOOKUP(Fund.Returns!A271,Qualified.Funds!A:B,2,)</f>
        <v>#N/A</v>
      </c>
    </row>
    <row r="272" spans="1:5" hidden="1">
      <c r="A272">
        <v>41</v>
      </c>
      <c r="B272" s="1">
        <v>37955</v>
      </c>
      <c r="C272">
        <v>0.13</v>
      </c>
      <c r="D272">
        <v>16747.37</v>
      </c>
      <c r="E272" t="e">
        <f>VLOOKUP(Fund.Returns!A272,Qualified.Funds!A:B,2,)</f>
        <v>#N/A</v>
      </c>
    </row>
    <row r="273" spans="1:5" hidden="1">
      <c r="A273">
        <v>41</v>
      </c>
      <c r="B273" s="1">
        <v>37986</v>
      </c>
      <c r="C273">
        <v>0.75</v>
      </c>
      <c r="D273">
        <v>16872.349999999999</v>
      </c>
      <c r="E273" t="e">
        <f>VLOOKUP(Fund.Returns!A273,Qualified.Funds!A:B,2,)</f>
        <v>#N/A</v>
      </c>
    </row>
    <row r="274" spans="1:5" hidden="1">
      <c r="A274">
        <v>41</v>
      </c>
      <c r="B274" s="1">
        <v>38017</v>
      </c>
      <c r="C274">
        <v>0.65820000000000001</v>
      </c>
      <c r="D274">
        <v>16983.41</v>
      </c>
      <c r="E274" t="e">
        <f>VLOOKUP(Fund.Returns!A274,Qualified.Funds!A:B,2,)</f>
        <v>#N/A</v>
      </c>
    </row>
    <row r="275" spans="1:5" hidden="1">
      <c r="A275">
        <v>41</v>
      </c>
      <c r="B275" s="1">
        <v>38046</v>
      </c>
      <c r="C275">
        <v>0.49080000000000001</v>
      </c>
      <c r="D275">
        <v>17066.759999999998</v>
      </c>
      <c r="E275" t="e">
        <f>VLOOKUP(Fund.Returns!A275,Qualified.Funds!A:B,2,)</f>
        <v>#N/A</v>
      </c>
    </row>
    <row r="276" spans="1:5" hidden="1">
      <c r="A276">
        <v>41</v>
      </c>
      <c r="B276" s="1">
        <v>38077</v>
      </c>
      <c r="C276">
        <v>0.24010000000000001</v>
      </c>
      <c r="D276">
        <v>17107.740000000002</v>
      </c>
      <c r="E276" t="e">
        <f>VLOOKUP(Fund.Returns!A276,Qualified.Funds!A:B,2,)</f>
        <v>#N/A</v>
      </c>
    </row>
    <row r="277" spans="1:5" hidden="1">
      <c r="A277">
        <v>41</v>
      </c>
      <c r="B277" s="1">
        <v>38107</v>
      </c>
      <c r="C277">
        <v>0.2422</v>
      </c>
      <c r="D277">
        <v>17149.169999999998</v>
      </c>
      <c r="E277" t="e">
        <f>VLOOKUP(Fund.Returns!A277,Qualified.Funds!A:B,2,)</f>
        <v>#N/A</v>
      </c>
    </row>
    <row r="278" spans="1:5" hidden="1">
      <c r="A278">
        <v>41</v>
      </c>
      <c r="B278" s="1">
        <v>38138</v>
      </c>
      <c r="C278">
        <v>-0.1234</v>
      </c>
      <c r="D278">
        <v>17128.009999999998</v>
      </c>
      <c r="E278" t="e">
        <f>VLOOKUP(Fund.Returns!A278,Qualified.Funds!A:B,2,)</f>
        <v>#N/A</v>
      </c>
    </row>
    <row r="279" spans="1:5" hidden="1">
      <c r="A279">
        <v>41</v>
      </c>
      <c r="B279" s="1">
        <v>38168</v>
      </c>
      <c r="C279">
        <v>0.55059999999999998</v>
      </c>
      <c r="D279">
        <v>17222.32</v>
      </c>
      <c r="E279" t="e">
        <f>VLOOKUP(Fund.Returns!A279,Qualified.Funds!A:B,2,)</f>
        <v>#N/A</v>
      </c>
    </row>
    <row r="280" spans="1:5" hidden="1">
      <c r="A280">
        <v>41</v>
      </c>
      <c r="B280" s="1">
        <v>38199</v>
      </c>
      <c r="C280">
        <v>-0.1434</v>
      </c>
      <c r="D280">
        <v>17197.62</v>
      </c>
      <c r="E280" t="e">
        <f>VLOOKUP(Fund.Returns!A280,Qualified.Funds!A:B,2,)</f>
        <v>#N/A</v>
      </c>
    </row>
    <row r="281" spans="1:5" hidden="1">
      <c r="A281">
        <v>41</v>
      </c>
      <c r="B281" s="1">
        <v>38230</v>
      </c>
      <c r="C281">
        <v>0.12</v>
      </c>
      <c r="D281">
        <v>17218.189999999999</v>
      </c>
      <c r="E281" t="e">
        <f>VLOOKUP(Fund.Returns!A281,Qualified.Funds!A:B,2,)</f>
        <v>#N/A</v>
      </c>
    </row>
    <row r="282" spans="1:5" hidden="1">
      <c r="A282">
        <v>41</v>
      </c>
      <c r="B282" s="1">
        <v>38260</v>
      </c>
      <c r="C282">
        <v>0.44500000000000001</v>
      </c>
      <c r="D282">
        <v>17294.84</v>
      </c>
      <c r="E282" t="e">
        <f>VLOOKUP(Fund.Returns!A282,Qualified.Funds!A:B,2,)</f>
        <v>#N/A</v>
      </c>
    </row>
    <row r="283" spans="1:5" hidden="1">
      <c r="A283">
        <v>41</v>
      </c>
      <c r="B283" s="1">
        <v>38291</v>
      </c>
      <c r="C283">
        <v>0.53800000000000003</v>
      </c>
      <c r="D283">
        <v>17387.8</v>
      </c>
      <c r="E283" t="e">
        <f>VLOOKUP(Fund.Returns!A283,Qualified.Funds!A:B,2,)</f>
        <v>#N/A</v>
      </c>
    </row>
    <row r="284" spans="1:5" hidden="1">
      <c r="A284">
        <v>41</v>
      </c>
      <c r="B284" s="1">
        <v>38321</v>
      </c>
      <c r="C284">
        <v>0.81</v>
      </c>
      <c r="D284">
        <v>17528.87</v>
      </c>
      <c r="E284" t="e">
        <f>VLOOKUP(Fund.Returns!A284,Qualified.Funds!A:B,2,)</f>
        <v>#N/A</v>
      </c>
    </row>
    <row r="285" spans="1:5" hidden="1">
      <c r="A285">
        <v>41</v>
      </c>
      <c r="B285" s="1">
        <v>38352</v>
      </c>
      <c r="C285">
        <v>-0.06</v>
      </c>
      <c r="D285">
        <v>17517.59</v>
      </c>
      <c r="E285" t="e">
        <f>VLOOKUP(Fund.Returns!A285,Qualified.Funds!A:B,2,)</f>
        <v>#N/A</v>
      </c>
    </row>
    <row r="286" spans="1:5" hidden="1">
      <c r="A286">
        <v>41</v>
      </c>
      <c r="B286" s="1">
        <v>38383</v>
      </c>
      <c r="C286">
        <v>0.5</v>
      </c>
      <c r="D286">
        <v>17621.54</v>
      </c>
      <c r="E286" t="e">
        <f>VLOOKUP(Fund.Returns!A286,Qualified.Funds!A:B,2,)</f>
        <v>#N/A</v>
      </c>
    </row>
    <row r="287" spans="1:5" hidden="1">
      <c r="A287">
        <v>41</v>
      </c>
      <c r="B287" s="1">
        <v>38411</v>
      </c>
      <c r="C287">
        <v>0.22</v>
      </c>
      <c r="D287">
        <v>17642.07</v>
      </c>
      <c r="E287" t="e">
        <f>VLOOKUP(Fund.Returns!A287,Qualified.Funds!A:B,2,)</f>
        <v>#N/A</v>
      </c>
    </row>
    <row r="288" spans="1:5" hidden="1">
      <c r="A288">
        <v>41</v>
      </c>
      <c r="B288" s="1">
        <v>38442</v>
      </c>
      <c r="C288">
        <v>0.65769999999999995</v>
      </c>
      <c r="D288">
        <v>17758.11</v>
      </c>
      <c r="E288" t="e">
        <f>VLOOKUP(Fund.Returns!A288,Qualified.Funds!A:B,2,)</f>
        <v>#N/A</v>
      </c>
    </row>
    <row r="289" spans="1:5" hidden="1">
      <c r="A289">
        <v>41</v>
      </c>
      <c r="B289" s="1">
        <v>38472</v>
      </c>
      <c r="C289">
        <v>0.53180000000000005</v>
      </c>
      <c r="D289">
        <v>17852.54</v>
      </c>
      <c r="E289" t="e">
        <f>VLOOKUP(Fund.Returns!A289,Qualified.Funds!A:B,2,)</f>
        <v>#N/A</v>
      </c>
    </row>
    <row r="290" spans="1:5" hidden="1">
      <c r="A290">
        <v>41</v>
      </c>
      <c r="B290" s="1">
        <v>38503</v>
      </c>
      <c r="C290">
        <v>0.53210000000000002</v>
      </c>
      <c r="D290">
        <v>17947.54</v>
      </c>
      <c r="E290" t="e">
        <f>VLOOKUP(Fund.Returns!A290,Qualified.Funds!A:B,2,)</f>
        <v>#N/A</v>
      </c>
    </row>
    <row r="291" spans="1:5" hidden="1">
      <c r="A291">
        <v>41</v>
      </c>
      <c r="B291" s="1">
        <v>38533</v>
      </c>
      <c r="C291">
        <v>0.82410000000000005</v>
      </c>
      <c r="D291">
        <v>18095.439999999999</v>
      </c>
      <c r="E291" t="e">
        <f>VLOOKUP(Fund.Returns!A291,Qualified.Funds!A:B,2,)</f>
        <v>#N/A</v>
      </c>
    </row>
    <row r="292" spans="1:5" hidden="1">
      <c r="A292">
        <v>41</v>
      </c>
      <c r="B292" s="1">
        <v>38564</v>
      </c>
      <c r="C292">
        <v>0.93110000000000004</v>
      </c>
      <c r="D292">
        <v>18263.919999999998</v>
      </c>
      <c r="E292" t="e">
        <f>VLOOKUP(Fund.Returns!A292,Qualified.Funds!A:B,2,)</f>
        <v>#N/A</v>
      </c>
    </row>
    <row r="293" spans="1:5" hidden="1">
      <c r="A293">
        <v>41</v>
      </c>
      <c r="B293" s="1">
        <v>38595</v>
      </c>
      <c r="C293">
        <v>7.0199999999999999E-2</v>
      </c>
      <c r="D293">
        <v>18276.740000000002</v>
      </c>
      <c r="E293" t="e">
        <f>VLOOKUP(Fund.Returns!A293,Qualified.Funds!A:B,2,)</f>
        <v>#N/A</v>
      </c>
    </row>
    <row r="294" spans="1:5" hidden="1">
      <c r="A294">
        <v>41</v>
      </c>
      <c r="B294" s="1">
        <v>38625</v>
      </c>
      <c r="C294">
        <v>1.23</v>
      </c>
      <c r="D294">
        <v>18501.12</v>
      </c>
      <c r="E294" t="e">
        <f>VLOOKUP(Fund.Returns!A294,Qualified.Funds!A:B,2,)</f>
        <v>#N/A</v>
      </c>
    </row>
    <row r="295" spans="1:5" hidden="1">
      <c r="A295">
        <v>41</v>
      </c>
      <c r="B295" s="1">
        <v>38656</v>
      </c>
      <c r="C295">
        <v>0.05</v>
      </c>
      <c r="D295">
        <v>18510.75</v>
      </c>
      <c r="E295" t="e">
        <f>VLOOKUP(Fund.Returns!A295,Qualified.Funds!A:B,2,)</f>
        <v>#N/A</v>
      </c>
    </row>
    <row r="296" spans="1:5" hidden="1">
      <c r="A296">
        <v>41</v>
      </c>
      <c r="B296" s="1">
        <v>38686</v>
      </c>
      <c r="C296">
        <v>0.71</v>
      </c>
      <c r="D296">
        <v>18642.96</v>
      </c>
      <c r="E296" t="e">
        <f>VLOOKUP(Fund.Returns!A296,Qualified.Funds!A:B,2,)</f>
        <v>#N/A</v>
      </c>
    </row>
    <row r="297" spans="1:5" hidden="1">
      <c r="A297">
        <v>41</v>
      </c>
      <c r="B297" s="1">
        <v>38717</v>
      </c>
      <c r="C297">
        <v>1.07</v>
      </c>
      <c r="D297">
        <v>18843.29</v>
      </c>
      <c r="E297" t="e">
        <f>VLOOKUP(Fund.Returns!A297,Qualified.Funds!A:B,2,)</f>
        <v>#N/A</v>
      </c>
    </row>
    <row r="298" spans="1:5" hidden="1">
      <c r="A298">
        <v>41</v>
      </c>
      <c r="B298" s="1">
        <v>38748</v>
      </c>
      <c r="C298">
        <v>2.3641000000000001</v>
      </c>
      <c r="D298">
        <v>19288.759999999998</v>
      </c>
      <c r="E298" t="e">
        <f>VLOOKUP(Fund.Returns!A298,Qualified.Funds!A:B,2,)</f>
        <v>#N/A</v>
      </c>
    </row>
    <row r="299" spans="1:5" hidden="1">
      <c r="A299">
        <v>41</v>
      </c>
      <c r="B299" s="1">
        <v>38776</v>
      </c>
      <c r="C299">
        <v>0.38379999999999997</v>
      </c>
      <c r="D299">
        <v>19362.79</v>
      </c>
      <c r="E299" t="e">
        <f>VLOOKUP(Fund.Returns!A299,Qualified.Funds!A:B,2,)</f>
        <v>#N/A</v>
      </c>
    </row>
    <row r="300" spans="1:5" hidden="1">
      <c r="A300">
        <v>41</v>
      </c>
      <c r="B300" s="1">
        <v>38807</v>
      </c>
      <c r="C300">
        <v>0.82150000000000001</v>
      </c>
      <c r="D300">
        <v>19521.86</v>
      </c>
      <c r="E300" t="e">
        <f>VLOOKUP(Fund.Returns!A300,Qualified.Funds!A:B,2,)</f>
        <v>#N/A</v>
      </c>
    </row>
    <row r="301" spans="1:5" hidden="1">
      <c r="A301">
        <v>41</v>
      </c>
      <c r="B301" s="1">
        <v>38837</v>
      </c>
      <c r="C301">
        <v>0.2402</v>
      </c>
      <c r="D301">
        <v>19568.75</v>
      </c>
      <c r="E301" t="e">
        <f>VLOOKUP(Fund.Returns!A301,Qualified.Funds!A:B,2,)</f>
        <v>#N/A</v>
      </c>
    </row>
    <row r="302" spans="1:5" hidden="1">
      <c r="A302">
        <v>41</v>
      </c>
      <c r="B302" s="1">
        <v>38868</v>
      </c>
      <c r="C302">
        <v>1.3382000000000001</v>
      </c>
      <c r="D302">
        <v>19830.62</v>
      </c>
      <c r="E302" t="e">
        <f>VLOOKUP(Fund.Returns!A302,Qualified.Funds!A:B,2,)</f>
        <v>#N/A</v>
      </c>
    </row>
    <row r="303" spans="1:5" hidden="1">
      <c r="A303">
        <v>41</v>
      </c>
      <c r="B303" s="1">
        <v>38898</v>
      </c>
      <c r="C303">
        <v>3.2948</v>
      </c>
      <c r="D303">
        <v>20483.990000000002</v>
      </c>
      <c r="E303" t="e">
        <f>VLOOKUP(Fund.Returns!A303,Qualified.Funds!A:B,2,)</f>
        <v>#N/A</v>
      </c>
    </row>
    <row r="304" spans="1:5" hidden="1">
      <c r="A304">
        <v>41</v>
      </c>
      <c r="B304" s="1">
        <v>38929</v>
      </c>
      <c r="C304">
        <v>1.3651</v>
      </c>
      <c r="D304">
        <v>20763.62</v>
      </c>
      <c r="E304" t="e">
        <f>VLOOKUP(Fund.Returns!A304,Qualified.Funds!A:B,2,)</f>
        <v>#N/A</v>
      </c>
    </row>
    <row r="305" spans="1:5" hidden="1">
      <c r="A305">
        <v>41</v>
      </c>
      <c r="B305" s="1">
        <v>38960</v>
      </c>
      <c r="C305">
        <v>0.78700000000000003</v>
      </c>
      <c r="D305">
        <v>20927.04</v>
      </c>
      <c r="E305" t="e">
        <f>VLOOKUP(Fund.Returns!A305,Qualified.Funds!A:B,2,)</f>
        <v>#N/A</v>
      </c>
    </row>
    <row r="306" spans="1:5" hidden="1">
      <c r="A306">
        <v>86</v>
      </c>
      <c r="B306" s="1">
        <v>34365</v>
      </c>
      <c r="C306">
        <v>7.91</v>
      </c>
      <c r="D306">
        <v>606.29999999999995</v>
      </c>
      <c r="E306" t="e">
        <f>VLOOKUP(Fund.Returns!A306,Qualified.Funds!A:B,2,)</f>
        <v>#N/A</v>
      </c>
    </row>
    <row r="307" spans="1:5" hidden="1">
      <c r="A307">
        <v>86</v>
      </c>
      <c r="B307" s="1">
        <v>34393</v>
      </c>
      <c r="C307">
        <v>-7.92</v>
      </c>
      <c r="D307">
        <v>558.28</v>
      </c>
      <c r="E307" t="e">
        <f>VLOOKUP(Fund.Returns!A307,Qualified.Funds!A:B,2,)</f>
        <v>#N/A</v>
      </c>
    </row>
    <row r="308" spans="1:5" hidden="1">
      <c r="A308">
        <v>86</v>
      </c>
      <c r="B308" s="1">
        <v>34424</v>
      </c>
      <c r="C308">
        <v>-2.35</v>
      </c>
      <c r="D308">
        <v>545.16999999999996</v>
      </c>
      <c r="E308" t="e">
        <f>VLOOKUP(Fund.Returns!A308,Qualified.Funds!A:B,2,)</f>
        <v>#N/A</v>
      </c>
    </row>
    <row r="309" spans="1:5" hidden="1">
      <c r="A309">
        <v>86</v>
      </c>
      <c r="B309" s="1">
        <v>34454</v>
      </c>
      <c r="C309">
        <v>3.63</v>
      </c>
      <c r="D309">
        <v>564.95000000000005</v>
      </c>
      <c r="E309" t="e">
        <f>VLOOKUP(Fund.Returns!A309,Qualified.Funds!A:B,2,)</f>
        <v>#N/A</v>
      </c>
    </row>
    <row r="310" spans="1:5" hidden="1">
      <c r="A310">
        <v>86</v>
      </c>
      <c r="B310" s="1">
        <v>34485</v>
      </c>
      <c r="C310">
        <v>-3.9</v>
      </c>
      <c r="D310">
        <v>542.89</v>
      </c>
      <c r="E310" t="e">
        <f>VLOOKUP(Fund.Returns!A310,Qualified.Funds!A:B,2,)</f>
        <v>#N/A</v>
      </c>
    </row>
    <row r="311" spans="1:5" hidden="1">
      <c r="A311">
        <v>86</v>
      </c>
      <c r="B311" s="1">
        <v>34515</v>
      </c>
      <c r="C311">
        <v>-2.13</v>
      </c>
      <c r="D311">
        <v>531.30999999999995</v>
      </c>
      <c r="E311" t="e">
        <f>VLOOKUP(Fund.Returns!A311,Qualified.Funds!A:B,2,)</f>
        <v>#N/A</v>
      </c>
    </row>
    <row r="312" spans="1:5" hidden="1">
      <c r="A312">
        <v>86</v>
      </c>
      <c r="B312" s="1">
        <v>34546</v>
      </c>
      <c r="C312">
        <v>3.59</v>
      </c>
      <c r="D312">
        <v>550.37</v>
      </c>
      <c r="E312" t="e">
        <f>VLOOKUP(Fund.Returns!A312,Qualified.Funds!A:B,2,)</f>
        <v>#N/A</v>
      </c>
    </row>
    <row r="313" spans="1:5" hidden="1">
      <c r="A313">
        <v>86</v>
      </c>
      <c r="B313" s="1">
        <v>34577</v>
      </c>
      <c r="C313">
        <v>1.21</v>
      </c>
      <c r="D313">
        <v>557.04</v>
      </c>
      <c r="E313" t="e">
        <f>VLOOKUP(Fund.Returns!A313,Qualified.Funds!A:B,2,)</f>
        <v>#N/A</v>
      </c>
    </row>
    <row r="314" spans="1:5" hidden="1">
      <c r="A314">
        <v>86</v>
      </c>
      <c r="B314" s="1">
        <v>34607</v>
      </c>
      <c r="C314">
        <v>-1.9</v>
      </c>
      <c r="D314">
        <v>546.44000000000005</v>
      </c>
      <c r="E314" t="e">
        <f>VLOOKUP(Fund.Returns!A314,Qualified.Funds!A:B,2,)</f>
        <v>#N/A</v>
      </c>
    </row>
    <row r="315" spans="1:5" hidden="1">
      <c r="A315">
        <v>86</v>
      </c>
      <c r="B315" s="1">
        <v>34638</v>
      </c>
      <c r="C315">
        <v>-0.85</v>
      </c>
      <c r="D315">
        <v>541.78</v>
      </c>
      <c r="E315" t="e">
        <f>VLOOKUP(Fund.Returns!A315,Qualified.Funds!A:B,2,)</f>
        <v>#N/A</v>
      </c>
    </row>
    <row r="316" spans="1:5" hidden="1">
      <c r="A316">
        <v>86</v>
      </c>
      <c r="B316" s="1">
        <v>34668</v>
      </c>
      <c r="C316">
        <v>-2.17</v>
      </c>
      <c r="D316">
        <v>530.03</v>
      </c>
      <c r="E316" t="e">
        <f>VLOOKUP(Fund.Returns!A316,Qualified.Funds!A:B,2,)</f>
        <v>#N/A</v>
      </c>
    </row>
    <row r="317" spans="1:5" hidden="1">
      <c r="A317">
        <v>86</v>
      </c>
      <c r="B317" s="1">
        <v>34699</v>
      </c>
      <c r="C317">
        <v>-0.19</v>
      </c>
      <c r="D317">
        <v>529</v>
      </c>
      <c r="E317" t="e">
        <f>VLOOKUP(Fund.Returns!A317,Qualified.Funds!A:B,2,)</f>
        <v>#N/A</v>
      </c>
    </row>
    <row r="318" spans="1:5" hidden="1">
      <c r="A318">
        <v>86</v>
      </c>
      <c r="B318" s="1">
        <v>34730</v>
      </c>
      <c r="C318">
        <v>-2.97</v>
      </c>
      <c r="D318">
        <v>513.29</v>
      </c>
      <c r="E318" t="e">
        <f>VLOOKUP(Fund.Returns!A318,Qualified.Funds!A:B,2,)</f>
        <v>#N/A</v>
      </c>
    </row>
    <row r="319" spans="1:5" hidden="1">
      <c r="A319">
        <v>86</v>
      </c>
      <c r="B319" s="1">
        <v>34758</v>
      </c>
      <c r="C319">
        <v>1.79</v>
      </c>
      <c r="D319">
        <v>522.49</v>
      </c>
      <c r="E319" t="e">
        <f>VLOOKUP(Fund.Returns!A319,Qualified.Funds!A:B,2,)</f>
        <v>#N/A</v>
      </c>
    </row>
    <row r="320" spans="1:5" hidden="1">
      <c r="A320">
        <v>86</v>
      </c>
      <c r="B320" s="1">
        <v>34789</v>
      </c>
      <c r="C320">
        <v>-0.21</v>
      </c>
      <c r="D320">
        <v>521.4</v>
      </c>
      <c r="E320" t="e">
        <f>VLOOKUP(Fund.Returns!A320,Qualified.Funds!A:B,2,)</f>
        <v>#N/A</v>
      </c>
    </row>
    <row r="321" spans="1:5" hidden="1">
      <c r="A321">
        <v>86</v>
      </c>
      <c r="B321" s="1">
        <v>34819</v>
      </c>
      <c r="C321">
        <v>-0.63</v>
      </c>
      <c r="D321">
        <v>518.1</v>
      </c>
      <c r="E321" t="e">
        <f>VLOOKUP(Fund.Returns!A321,Qualified.Funds!A:B,2,)</f>
        <v>#N/A</v>
      </c>
    </row>
    <row r="322" spans="1:5" hidden="1">
      <c r="A322">
        <v>86</v>
      </c>
      <c r="B322" s="1">
        <v>34850</v>
      </c>
      <c r="C322">
        <v>-0.94</v>
      </c>
      <c r="D322">
        <v>513.21</v>
      </c>
      <c r="E322" t="e">
        <f>VLOOKUP(Fund.Returns!A322,Qualified.Funds!A:B,2,)</f>
        <v>#N/A</v>
      </c>
    </row>
    <row r="323" spans="1:5" hidden="1">
      <c r="A323">
        <v>86</v>
      </c>
      <c r="B323" s="1">
        <v>34880</v>
      </c>
      <c r="C323">
        <v>-0.28000000000000003</v>
      </c>
      <c r="D323">
        <v>511.76</v>
      </c>
      <c r="E323" t="e">
        <f>VLOOKUP(Fund.Returns!A323,Qualified.Funds!A:B,2,)</f>
        <v>#N/A</v>
      </c>
    </row>
    <row r="324" spans="1:5" hidden="1">
      <c r="A324">
        <v>86</v>
      </c>
      <c r="B324" s="1">
        <v>34911</v>
      </c>
      <c r="C324">
        <v>6.03</v>
      </c>
      <c r="D324">
        <v>542.62</v>
      </c>
      <c r="E324" t="e">
        <f>VLOOKUP(Fund.Returns!A324,Qualified.Funds!A:B,2,)</f>
        <v>#N/A</v>
      </c>
    </row>
    <row r="325" spans="1:5" hidden="1">
      <c r="A325">
        <v>86</v>
      </c>
      <c r="B325" s="1">
        <v>34942</v>
      </c>
      <c r="C325">
        <v>-1.25</v>
      </c>
      <c r="D325">
        <v>535.80999999999995</v>
      </c>
      <c r="E325" t="e">
        <f>VLOOKUP(Fund.Returns!A325,Qualified.Funds!A:B,2,)</f>
        <v>#N/A</v>
      </c>
    </row>
    <row r="326" spans="1:5" hidden="1">
      <c r="A326">
        <v>86</v>
      </c>
      <c r="B326" s="1">
        <v>34972</v>
      </c>
      <c r="C326">
        <v>0.82</v>
      </c>
      <c r="D326">
        <v>540.22</v>
      </c>
      <c r="E326" t="e">
        <f>VLOOKUP(Fund.Returns!A326,Qualified.Funds!A:B,2,)</f>
        <v>#N/A</v>
      </c>
    </row>
    <row r="327" spans="1:5" hidden="1">
      <c r="A327">
        <v>86</v>
      </c>
      <c r="B327" s="1">
        <v>35003</v>
      </c>
      <c r="C327">
        <v>0.61</v>
      </c>
      <c r="D327">
        <v>543.53</v>
      </c>
      <c r="E327" t="e">
        <f>VLOOKUP(Fund.Returns!A327,Qualified.Funds!A:B,2,)</f>
        <v>#N/A</v>
      </c>
    </row>
    <row r="328" spans="1:5" hidden="1">
      <c r="A328">
        <v>86</v>
      </c>
      <c r="B328" s="1">
        <v>35033</v>
      </c>
      <c r="C328">
        <v>-1.78</v>
      </c>
      <c r="D328">
        <v>533.84</v>
      </c>
      <c r="E328" t="e">
        <f>VLOOKUP(Fund.Returns!A328,Qualified.Funds!A:B,2,)</f>
        <v>#N/A</v>
      </c>
    </row>
    <row r="329" spans="1:5" hidden="1">
      <c r="A329">
        <v>86</v>
      </c>
      <c r="B329" s="1">
        <v>35064</v>
      </c>
      <c r="C329">
        <v>2.2599999999999998</v>
      </c>
      <c r="D329">
        <v>546.21</v>
      </c>
      <c r="E329" t="e">
        <f>VLOOKUP(Fund.Returns!A329,Qualified.Funds!A:B,2,)</f>
        <v>#N/A</v>
      </c>
    </row>
    <row r="330" spans="1:5" hidden="1">
      <c r="A330">
        <v>86</v>
      </c>
      <c r="B330" s="1">
        <v>35095</v>
      </c>
      <c r="C330">
        <v>2.29</v>
      </c>
      <c r="D330">
        <v>558.70000000000005</v>
      </c>
      <c r="E330" t="e">
        <f>VLOOKUP(Fund.Returns!A330,Qualified.Funds!A:B,2,)</f>
        <v>#N/A</v>
      </c>
    </row>
    <row r="331" spans="1:5" hidden="1">
      <c r="A331">
        <v>86</v>
      </c>
      <c r="B331" s="1">
        <v>35124</v>
      </c>
      <c r="C331">
        <v>3.35</v>
      </c>
      <c r="D331">
        <v>577.44000000000005</v>
      </c>
      <c r="E331" t="e">
        <f>VLOOKUP(Fund.Returns!A331,Qualified.Funds!A:B,2,)</f>
        <v>#N/A</v>
      </c>
    </row>
    <row r="332" spans="1:5" hidden="1">
      <c r="A332">
        <v>86</v>
      </c>
      <c r="B332" s="1">
        <v>35155</v>
      </c>
      <c r="C332">
        <v>4.13</v>
      </c>
      <c r="D332">
        <v>601.26</v>
      </c>
      <c r="E332" t="e">
        <f>VLOOKUP(Fund.Returns!A332,Qualified.Funds!A:B,2,)</f>
        <v>#N/A</v>
      </c>
    </row>
    <row r="333" spans="1:5" hidden="1">
      <c r="A333">
        <v>86</v>
      </c>
      <c r="B333" s="1">
        <v>35185</v>
      </c>
      <c r="C333">
        <v>0.69</v>
      </c>
      <c r="D333">
        <v>605.39</v>
      </c>
      <c r="E333" t="e">
        <f>VLOOKUP(Fund.Returns!A333,Qualified.Funds!A:B,2,)</f>
        <v>#N/A</v>
      </c>
    </row>
    <row r="334" spans="1:5" hidden="1">
      <c r="A334">
        <v>86</v>
      </c>
      <c r="B334" s="1">
        <v>35216</v>
      </c>
      <c r="C334">
        <v>2.0699999999999998</v>
      </c>
      <c r="D334">
        <v>617.95000000000005</v>
      </c>
      <c r="E334" t="e">
        <f>VLOOKUP(Fund.Returns!A334,Qualified.Funds!A:B,2,)</f>
        <v>#N/A</v>
      </c>
    </row>
    <row r="335" spans="1:5" hidden="1">
      <c r="A335">
        <v>86</v>
      </c>
      <c r="B335" s="1">
        <v>35246</v>
      </c>
      <c r="C335">
        <v>1.3</v>
      </c>
      <c r="D335">
        <v>626.01</v>
      </c>
      <c r="E335" t="e">
        <f>VLOOKUP(Fund.Returns!A335,Qualified.Funds!A:B,2,)</f>
        <v>#N/A</v>
      </c>
    </row>
    <row r="336" spans="1:5" hidden="1">
      <c r="A336">
        <v>86</v>
      </c>
      <c r="B336" s="1">
        <v>35277</v>
      </c>
      <c r="C336">
        <v>-5.58</v>
      </c>
      <c r="D336">
        <v>591.08000000000004</v>
      </c>
      <c r="E336" t="e">
        <f>VLOOKUP(Fund.Returns!A336,Qualified.Funds!A:B,2,)</f>
        <v>#N/A</v>
      </c>
    </row>
    <row r="337" spans="1:5" hidden="1">
      <c r="A337">
        <v>86</v>
      </c>
      <c r="B337" s="1">
        <v>35308</v>
      </c>
      <c r="C337">
        <v>2.82</v>
      </c>
      <c r="D337">
        <v>607.74</v>
      </c>
      <c r="E337" t="e">
        <f>VLOOKUP(Fund.Returns!A337,Qualified.Funds!A:B,2,)</f>
        <v>#N/A</v>
      </c>
    </row>
    <row r="338" spans="1:5" hidden="1">
      <c r="A338">
        <v>86</v>
      </c>
      <c r="B338" s="1">
        <v>35338</v>
      </c>
      <c r="C338">
        <v>2.97</v>
      </c>
      <c r="D338">
        <v>625.94000000000005</v>
      </c>
      <c r="E338" t="e">
        <f>VLOOKUP(Fund.Returns!A338,Qualified.Funds!A:B,2,)</f>
        <v>#N/A</v>
      </c>
    </row>
    <row r="339" spans="1:5" hidden="1">
      <c r="A339">
        <v>86</v>
      </c>
      <c r="B339" s="1">
        <v>35369</v>
      </c>
      <c r="C339">
        <v>0.32</v>
      </c>
      <c r="D339">
        <v>627.82000000000005</v>
      </c>
      <c r="E339" t="e">
        <f>VLOOKUP(Fund.Returns!A339,Qualified.Funds!A:B,2,)</f>
        <v>#N/A</v>
      </c>
    </row>
    <row r="340" spans="1:5" hidden="1">
      <c r="A340">
        <v>86</v>
      </c>
      <c r="B340" s="1">
        <v>35399</v>
      </c>
      <c r="C340">
        <v>2.82</v>
      </c>
      <c r="D340">
        <v>645.54999999999995</v>
      </c>
      <c r="E340" t="e">
        <f>VLOOKUP(Fund.Returns!A340,Qualified.Funds!A:B,2,)</f>
        <v>#N/A</v>
      </c>
    </row>
    <row r="341" spans="1:5" hidden="1">
      <c r="A341">
        <v>86</v>
      </c>
      <c r="B341" s="1">
        <v>35430</v>
      </c>
      <c r="C341">
        <v>0.65</v>
      </c>
      <c r="D341">
        <v>649.72</v>
      </c>
      <c r="E341" t="e">
        <f>VLOOKUP(Fund.Returns!A341,Qualified.Funds!A:B,2,)</f>
        <v>#N/A</v>
      </c>
    </row>
    <row r="342" spans="1:5" hidden="1">
      <c r="A342">
        <v>86</v>
      </c>
      <c r="B342" s="1">
        <v>35461</v>
      </c>
      <c r="C342">
        <v>7.01</v>
      </c>
      <c r="D342">
        <v>695.27</v>
      </c>
      <c r="E342" t="e">
        <f>VLOOKUP(Fund.Returns!A342,Qualified.Funds!A:B,2,)</f>
        <v>#N/A</v>
      </c>
    </row>
    <row r="343" spans="1:5" hidden="1">
      <c r="A343">
        <v>86</v>
      </c>
      <c r="B343" s="1">
        <v>35489</v>
      </c>
      <c r="C343">
        <v>2.66</v>
      </c>
      <c r="D343">
        <v>713.77</v>
      </c>
      <c r="E343" t="e">
        <f>VLOOKUP(Fund.Returns!A343,Qualified.Funds!A:B,2,)</f>
        <v>#N/A</v>
      </c>
    </row>
    <row r="344" spans="1:5" hidden="1">
      <c r="A344">
        <v>86</v>
      </c>
      <c r="B344" s="1">
        <v>35520</v>
      </c>
      <c r="C344">
        <v>1.92</v>
      </c>
      <c r="D344">
        <v>727.51</v>
      </c>
      <c r="E344" t="e">
        <f>VLOOKUP(Fund.Returns!A344,Qualified.Funds!A:B,2,)</f>
        <v>#N/A</v>
      </c>
    </row>
    <row r="345" spans="1:5" hidden="1">
      <c r="A345">
        <v>86</v>
      </c>
      <c r="B345" s="1">
        <v>35550</v>
      </c>
      <c r="C345">
        <v>-0.63</v>
      </c>
      <c r="D345">
        <v>722.92</v>
      </c>
      <c r="E345" t="e">
        <f>VLOOKUP(Fund.Returns!A345,Qualified.Funds!A:B,2,)</f>
        <v>#N/A</v>
      </c>
    </row>
    <row r="346" spans="1:5" hidden="1">
      <c r="A346">
        <v>86</v>
      </c>
      <c r="B346" s="1">
        <v>35581</v>
      </c>
      <c r="C346">
        <v>1.72</v>
      </c>
      <c r="D346">
        <v>735.36</v>
      </c>
      <c r="E346" t="e">
        <f>VLOOKUP(Fund.Returns!A346,Qualified.Funds!A:B,2,)</f>
        <v>#N/A</v>
      </c>
    </row>
    <row r="347" spans="1:5" hidden="1">
      <c r="A347">
        <v>86</v>
      </c>
      <c r="B347" s="1">
        <v>35611</v>
      </c>
      <c r="C347">
        <v>4.55</v>
      </c>
      <c r="D347">
        <v>768.84</v>
      </c>
      <c r="E347" t="e">
        <f>VLOOKUP(Fund.Returns!A347,Qualified.Funds!A:B,2,)</f>
        <v>#N/A</v>
      </c>
    </row>
    <row r="348" spans="1:5" hidden="1">
      <c r="A348">
        <v>86</v>
      </c>
      <c r="B348" s="1">
        <v>35642</v>
      </c>
      <c r="C348">
        <v>5.45</v>
      </c>
      <c r="D348">
        <v>810.78</v>
      </c>
      <c r="E348" t="e">
        <f>VLOOKUP(Fund.Returns!A348,Qualified.Funds!A:B,2,)</f>
        <v>#N/A</v>
      </c>
    </row>
    <row r="349" spans="1:5" hidden="1">
      <c r="A349">
        <v>86</v>
      </c>
      <c r="B349" s="1">
        <v>35673</v>
      </c>
      <c r="C349">
        <v>-3.69</v>
      </c>
      <c r="D349">
        <v>780.89</v>
      </c>
      <c r="E349" t="e">
        <f>VLOOKUP(Fund.Returns!A349,Qualified.Funds!A:B,2,)</f>
        <v>#N/A</v>
      </c>
    </row>
    <row r="350" spans="1:5" hidden="1">
      <c r="A350">
        <v>86</v>
      </c>
      <c r="B350" s="1">
        <v>35703</v>
      </c>
      <c r="C350">
        <v>3.44</v>
      </c>
      <c r="D350">
        <v>807.75</v>
      </c>
      <c r="E350" t="e">
        <f>VLOOKUP(Fund.Returns!A350,Qualified.Funds!A:B,2,)</f>
        <v>#N/A</v>
      </c>
    </row>
    <row r="351" spans="1:5" hidden="1">
      <c r="A351">
        <v>86</v>
      </c>
      <c r="B351" s="1">
        <v>35734</v>
      </c>
      <c r="C351">
        <v>-4.74</v>
      </c>
      <c r="D351">
        <v>769.43</v>
      </c>
      <c r="E351" t="e">
        <f>VLOOKUP(Fund.Returns!A351,Qualified.Funds!A:B,2,)</f>
        <v>#N/A</v>
      </c>
    </row>
    <row r="352" spans="1:5" hidden="1">
      <c r="A352">
        <v>86</v>
      </c>
      <c r="B352" s="1">
        <v>35764</v>
      </c>
      <c r="C352">
        <v>-0.44</v>
      </c>
      <c r="D352">
        <v>766.07</v>
      </c>
      <c r="E352" t="e">
        <f>VLOOKUP(Fund.Returns!A352,Qualified.Funds!A:B,2,)</f>
        <v>#N/A</v>
      </c>
    </row>
    <row r="353" spans="1:5" hidden="1">
      <c r="A353">
        <v>86</v>
      </c>
      <c r="B353" s="1">
        <v>35795</v>
      </c>
      <c r="C353">
        <v>1.78</v>
      </c>
      <c r="D353">
        <v>779.67</v>
      </c>
      <c r="E353" t="e">
        <f>VLOOKUP(Fund.Returns!A353,Qualified.Funds!A:B,2,)</f>
        <v>#N/A</v>
      </c>
    </row>
    <row r="354" spans="1:5" hidden="1">
      <c r="A354">
        <v>86</v>
      </c>
      <c r="B354" s="1">
        <v>35826</v>
      </c>
      <c r="C354">
        <v>2.13</v>
      </c>
      <c r="D354">
        <v>796.31</v>
      </c>
      <c r="E354" t="e">
        <f>VLOOKUP(Fund.Returns!A354,Qualified.Funds!A:B,2,)</f>
        <v>#N/A</v>
      </c>
    </row>
    <row r="355" spans="1:5" hidden="1">
      <c r="A355">
        <v>86</v>
      </c>
      <c r="B355" s="1">
        <v>35854</v>
      </c>
      <c r="C355">
        <v>4.58</v>
      </c>
      <c r="D355">
        <v>832.75</v>
      </c>
      <c r="E355" t="e">
        <f>VLOOKUP(Fund.Returns!A355,Qualified.Funds!A:B,2,)</f>
        <v>#N/A</v>
      </c>
    </row>
    <row r="356" spans="1:5" hidden="1">
      <c r="A356">
        <v>86</v>
      </c>
      <c r="B356" s="1">
        <v>35885</v>
      </c>
      <c r="C356">
        <v>11.73</v>
      </c>
      <c r="D356">
        <v>930.4</v>
      </c>
      <c r="E356" t="e">
        <f>VLOOKUP(Fund.Returns!A356,Qualified.Funds!A:B,2,)</f>
        <v>#N/A</v>
      </c>
    </row>
    <row r="357" spans="1:5" hidden="1">
      <c r="A357">
        <v>86</v>
      </c>
      <c r="B357" s="1">
        <v>35915</v>
      </c>
      <c r="C357">
        <v>-2.04</v>
      </c>
      <c r="D357">
        <v>911.4</v>
      </c>
      <c r="E357" t="e">
        <f>VLOOKUP(Fund.Returns!A357,Qualified.Funds!A:B,2,)</f>
        <v>#N/A</v>
      </c>
    </row>
    <row r="358" spans="1:5" hidden="1">
      <c r="A358">
        <v>86</v>
      </c>
      <c r="B358" s="1">
        <v>35946</v>
      </c>
      <c r="C358">
        <v>2.23</v>
      </c>
      <c r="D358">
        <v>931.69</v>
      </c>
      <c r="E358" t="e">
        <f>VLOOKUP(Fund.Returns!A358,Qualified.Funds!A:B,2,)</f>
        <v>#N/A</v>
      </c>
    </row>
    <row r="359" spans="1:5" hidden="1">
      <c r="A359">
        <v>86</v>
      </c>
      <c r="B359" s="1">
        <v>35976</v>
      </c>
      <c r="C359">
        <v>0.42</v>
      </c>
      <c r="D359">
        <v>935.45</v>
      </c>
      <c r="E359" t="e">
        <f>VLOOKUP(Fund.Returns!A359,Qualified.Funds!A:B,2,)</f>
        <v>#N/A</v>
      </c>
    </row>
    <row r="360" spans="1:5" hidden="1">
      <c r="A360">
        <v>86</v>
      </c>
      <c r="B360" s="1">
        <v>36007</v>
      </c>
      <c r="C360">
        <v>1.99</v>
      </c>
      <c r="D360">
        <v>954.08</v>
      </c>
      <c r="E360" t="e">
        <f>VLOOKUP(Fund.Returns!A360,Qualified.Funds!A:B,2,)</f>
        <v>#N/A</v>
      </c>
    </row>
    <row r="361" spans="1:5" hidden="1">
      <c r="A361">
        <v>86</v>
      </c>
      <c r="B361" s="1">
        <v>36038</v>
      </c>
      <c r="C361">
        <v>-13.6</v>
      </c>
      <c r="D361">
        <v>824.31</v>
      </c>
      <c r="E361" t="e">
        <f>VLOOKUP(Fund.Returns!A361,Qualified.Funds!A:B,2,)</f>
        <v>#N/A</v>
      </c>
    </row>
    <row r="362" spans="1:5" hidden="1">
      <c r="A362">
        <v>86</v>
      </c>
      <c r="B362" s="1">
        <v>36068</v>
      </c>
      <c r="C362">
        <v>-7.74</v>
      </c>
      <c r="D362">
        <v>760.49</v>
      </c>
      <c r="E362" t="e">
        <f>VLOOKUP(Fund.Returns!A362,Qualified.Funds!A:B,2,)</f>
        <v>#N/A</v>
      </c>
    </row>
    <row r="363" spans="1:5" hidden="1">
      <c r="A363">
        <v>86</v>
      </c>
      <c r="B363" s="1">
        <v>36099</v>
      </c>
      <c r="C363">
        <v>4.1100000000000003</v>
      </c>
      <c r="D363">
        <v>791.71</v>
      </c>
      <c r="E363" t="e">
        <f>VLOOKUP(Fund.Returns!A363,Qualified.Funds!A:B,2,)</f>
        <v>#N/A</v>
      </c>
    </row>
    <row r="364" spans="1:5" hidden="1">
      <c r="A364">
        <v>86</v>
      </c>
      <c r="B364" s="1">
        <v>36129</v>
      </c>
      <c r="C364">
        <v>5.45</v>
      </c>
      <c r="D364">
        <v>834.71</v>
      </c>
      <c r="E364" t="e">
        <f>VLOOKUP(Fund.Returns!A364,Qualified.Funds!A:B,2,)</f>
        <v>#N/A</v>
      </c>
    </row>
    <row r="365" spans="1:5" hidden="1">
      <c r="A365">
        <v>86</v>
      </c>
      <c r="B365" s="1">
        <v>36160</v>
      </c>
      <c r="C365">
        <v>2.883</v>
      </c>
      <c r="D365">
        <v>858.76</v>
      </c>
      <c r="E365" t="e">
        <f>VLOOKUP(Fund.Returns!A365,Qualified.Funds!A:B,2,)</f>
        <v>#N/A</v>
      </c>
    </row>
    <row r="366" spans="1:5" hidden="1">
      <c r="A366">
        <v>86</v>
      </c>
      <c r="B366" s="1">
        <v>36191</v>
      </c>
      <c r="C366">
        <v>-1.1499999999999999</v>
      </c>
      <c r="D366">
        <v>848.87</v>
      </c>
      <c r="E366" t="e">
        <f>VLOOKUP(Fund.Returns!A366,Qualified.Funds!A:B,2,)</f>
        <v>#N/A</v>
      </c>
    </row>
    <row r="367" spans="1:5" hidden="1">
      <c r="A367">
        <v>86</v>
      </c>
      <c r="B367" s="1">
        <v>36219</v>
      </c>
      <c r="C367">
        <v>-5.2</v>
      </c>
      <c r="D367">
        <v>804.76</v>
      </c>
      <c r="E367" t="e">
        <f>VLOOKUP(Fund.Returns!A367,Qualified.Funds!A:B,2,)</f>
        <v>#N/A</v>
      </c>
    </row>
    <row r="368" spans="1:5" hidden="1">
      <c r="A368">
        <v>86</v>
      </c>
      <c r="B368" s="1">
        <v>36250</v>
      </c>
      <c r="C368">
        <v>-2.25</v>
      </c>
      <c r="D368">
        <v>786.68</v>
      </c>
      <c r="E368" t="e">
        <f>VLOOKUP(Fund.Returns!A368,Qualified.Funds!A:B,2,)</f>
        <v>#N/A</v>
      </c>
    </row>
    <row r="369" spans="1:5" hidden="1">
      <c r="A369">
        <v>86</v>
      </c>
      <c r="B369" s="1">
        <v>36280</v>
      </c>
      <c r="C369">
        <v>2.8639000000000001</v>
      </c>
      <c r="D369">
        <v>809.21</v>
      </c>
      <c r="E369" t="e">
        <f>VLOOKUP(Fund.Returns!A369,Qualified.Funds!A:B,2,)</f>
        <v>#N/A</v>
      </c>
    </row>
    <row r="370" spans="1:5" hidden="1">
      <c r="A370">
        <v>86</v>
      </c>
      <c r="B370" s="1">
        <v>36311</v>
      </c>
      <c r="C370">
        <v>-6.37</v>
      </c>
      <c r="D370">
        <v>757.64</v>
      </c>
      <c r="E370" t="e">
        <f>VLOOKUP(Fund.Returns!A370,Qualified.Funds!A:B,2,)</f>
        <v>#N/A</v>
      </c>
    </row>
    <row r="371" spans="1:5" hidden="1">
      <c r="A371">
        <v>86</v>
      </c>
      <c r="B371" s="1">
        <v>36341</v>
      </c>
      <c r="C371">
        <v>3.74</v>
      </c>
      <c r="D371">
        <v>785.96</v>
      </c>
      <c r="E371" t="e">
        <f>VLOOKUP(Fund.Returns!A371,Qualified.Funds!A:B,2,)</f>
        <v>#N/A</v>
      </c>
    </row>
    <row r="372" spans="1:5" hidden="1">
      <c r="A372">
        <v>86</v>
      </c>
      <c r="B372" s="1">
        <v>36372</v>
      </c>
      <c r="C372">
        <v>1.4822</v>
      </c>
      <c r="D372">
        <v>797.61</v>
      </c>
      <c r="E372" t="e">
        <f>VLOOKUP(Fund.Returns!A372,Qualified.Funds!A:B,2,)</f>
        <v>#N/A</v>
      </c>
    </row>
    <row r="373" spans="1:5" hidden="1">
      <c r="A373">
        <v>86</v>
      </c>
      <c r="B373" s="1">
        <v>36403</v>
      </c>
      <c r="C373">
        <v>4.1399999999999999E-2</v>
      </c>
      <c r="D373">
        <v>797.94</v>
      </c>
      <c r="E373" t="e">
        <f>VLOOKUP(Fund.Returns!A373,Qualified.Funds!A:B,2,)</f>
        <v>#N/A</v>
      </c>
    </row>
    <row r="374" spans="1:5" hidden="1">
      <c r="A374">
        <v>86</v>
      </c>
      <c r="B374" s="1">
        <v>36433</v>
      </c>
      <c r="C374">
        <v>1.34</v>
      </c>
      <c r="D374">
        <v>808.63</v>
      </c>
      <c r="E374" t="e">
        <f>VLOOKUP(Fund.Returns!A374,Qualified.Funds!A:B,2,)</f>
        <v>#N/A</v>
      </c>
    </row>
    <row r="375" spans="1:5" hidden="1">
      <c r="A375">
        <v>86</v>
      </c>
      <c r="B375" s="1">
        <v>36464</v>
      </c>
      <c r="C375">
        <v>5.62</v>
      </c>
      <c r="D375">
        <v>854.65</v>
      </c>
      <c r="E375" t="e">
        <f>VLOOKUP(Fund.Returns!A375,Qualified.Funds!A:B,2,)</f>
        <v>#N/A</v>
      </c>
    </row>
    <row r="376" spans="1:5" hidden="1">
      <c r="A376">
        <v>86</v>
      </c>
      <c r="B376" s="1">
        <v>36494</v>
      </c>
      <c r="C376">
        <v>5.38</v>
      </c>
      <c r="D376">
        <v>899.97</v>
      </c>
      <c r="E376" t="e">
        <f>VLOOKUP(Fund.Returns!A376,Qualified.Funds!A:B,2,)</f>
        <v>#N/A</v>
      </c>
    </row>
    <row r="377" spans="1:5" hidden="1">
      <c r="A377">
        <v>86</v>
      </c>
      <c r="B377" s="1">
        <v>36525</v>
      </c>
      <c r="C377">
        <v>8.8800000000000008</v>
      </c>
      <c r="D377">
        <v>979.86</v>
      </c>
      <c r="E377" t="e">
        <f>VLOOKUP(Fund.Returns!A377,Qualified.Funds!A:B,2,)</f>
        <v>#N/A</v>
      </c>
    </row>
    <row r="378" spans="1:5" hidden="1">
      <c r="A378">
        <v>86</v>
      </c>
      <c r="B378" s="1">
        <v>36556</v>
      </c>
      <c r="C378">
        <v>-2.37</v>
      </c>
      <c r="D378">
        <v>956.66</v>
      </c>
      <c r="E378" t="e">
        <f>VLOOKUP(Fund.Returns!A378,Qualified.Funds!A:B,2,)</f>
        <v>#N/A</v>
      </c>
    </row>
    <row r="379" spans="1:5" hidden="1">
      <c r="A379">
        <v>86</v>
      </c>
      <c r="B379" s="1">
        <v>36585</v>
      </c>
      <c r="C379">
        <v>12.38</v>
      </c>
      <c r="D379">
        <v>1075.05</v>
      </c>
      <c r="E379" t="e">
        <f>VLOOKUP(Fund.Returns!A379,Qualified.Funds!A:B,2,)</f>
        <v>#N/A</v>
      </c>
    </row>
    <row r="380" spans="1:5" hidden="1">
      <c r="A380">
        <v>86</v>
      </c>
      <c r="B380" s="1">
        <v>36616</v>
      </c>
      <c r="C380">
        <v>-2.08</v>
      </c>
      <c r="D380">
        <v>1052.67</v>
      </c>
      <c r="E380" t="e">
        <f>VLOOKUP(Fund.Returns!A380,Qualified.Funds!A:B,2,)</f>
        <v>#N/A</v>
      </c>
    </row>
    <row r="381" spans="1:5" hidden="1">
      <c r="A381">
        <v>86</v>
      </c>
      <c r="B381" s="1">
        <v>36646</v>
      </c>
      <c r="C381">
        <v>-6.76</v>
      </c>
      <c r="D381">
        <v>981.54</v>
      </c>
      <c r="E381" t="e">
        <f>VLOOKUP(Fund.Returns!A381,Qualified.Funds!A:B,2,)</f>
        <v>#N/A</v>
      </c>
    </row>
    <row r="382" spans="1:5" hidden="1">
      <c r="A382">
        <v>86</v>
      </c>
      <c r="B382" s="1">
        <v>36677</v>
      </c>
      <c r="C382">
        <v>-2.12</v>
      </c>
      <c r="D382">
        <v>960.75</v>
      </c>
      <c r="E382" t="e">
        <f>VLOOKUP(Fund.Returns!A382,Qualified.Funds!A:B,2,)</f>
        <v>#N/A</v>
      </c>
    </row>
    <row r="383" spans="1:5" hidden="1">
      <c r="A383">
        <v>86</v>
      </c>
      <c r="B383" s="1">
        <v>36707</v>
      </c>
      <c r="C383">
        <v>2.65</v>
      </c>
      <c r="D383">
        <v>986.25</v>
      </c>
      <c r="E383" t="e">
        <f>VLOOKUP(Fund.Returns!A383,Qualified.Funds!A:B,2,)</f>
        <v>#N/A</v>
      </c>
    </row>
    <row r="384" spans="1:5" hidden="1">
      <c r="A384">
        <v>86</v>
      </c>
      <c r="B384" s="1">
        <v>36738</v>
      </c>
      <c r="C384">
        <v>0.03</v>
      </c>
      <c r="D384">
        <v>986.56</v>
      </c>
      <c r="E384" t="e">
        <f>VLOOKUP(Fund.Returns!A384,Qualified.Funds!A:B,2,)</f>
        <v>#N/A</v>
      </c>
    </row>
    <row r="385" spans="1:5" hidden="1">
      <c r="A385">
        <v>86</v>
      </c>
      <c r="B385" s="1">
        <v>36769</v>
      </c>
      <c r="C385">
        <v>1.46</v>
      </c>
      <c r="D385">
        <v>1000.92</v>
      </c>
      <c r="E385" t="e">
        <f>VLOOKUP(Fund.Returns!A385,Qualified.Funds!A:B,2,)</f>
        <v>#N/A</v>
      </c>
    </row>
    <row r="386" spans="1:5" hidden="1">
      <c r="A386">
        <v>86</v>
      </c>
      <c r="B386" s="1">
        <v>36799</v>
      </c>
      <c r="C386">
        <v>-9.7200000000000006</v>
      </c>
      <c r="D386">
        <v>903.66</v>
      </c>
      <c r="E386" t="e">
        <f>VLOOKUP(Fund.Returns!A386,Qualified.Funds!A:B,2,)</f>
        <v>#N/A</v>
      </c>
    </row>
    <row r="387" spans="1:5" hidden="1">
      <c r="A387">
        <v>86</v>
      </c>
      <c r="B387" s="1">
        <v>36830</v>
      </c>
      <c r="C387">
        <v>-2.0699999999999998</v>
      </c>
      <c r="D387">
        <v>884.99</v>
      </c>
      <c r="E387" t="e">
        <f>VLOOKUP(Fund.Returns!A387,Qualified.Funds!A:B,2,)</f>
        <v>#N/A</v>
      </c>
    </row>
    <row r="388" spans="1:5" hidden="1">
      <c r="A388">
        <v>86</v>
      </c>
      <c r="B388" s="1">
        <v>36860</v>
      </c>
      <c r="C388">
        <v>-5.31</v>
      </c>
      <c r="D388">
        <v>838.01</v>
      </c>
      <c r="E388" t="e">
        <f>VLOOKUP(Fund.Returns!A388,Qualified.Funds!A:B,2,)</f>
        <v>#N/A</v>
      </c>
    </row>
    <row r="389" spans="1:5" hidden="1">
      <c r="A389">
        <v>86</v>
      </c>
      <c r="B389" s="1">
        <v>36891</v>
      </c>
      <c r="C389">
        <v>6.58</v>
      </c>
      <c r="D389">
        <v>893.12</v>
      </c>
      <c r="E389" t="e">
        <f>VLOOKUP(Fund.Returns!A389,Qualified.Funds!A:B,2,)</f>
        <v>#N/A</v>
      </c>
    </row>
    <row r="390" spans="1:5" hidden="1">
      <c r="A390">
        <v>86</v>
      </c>
      <c r="B390" s="1">
        <v>36922</v>
      </c>
      <c r="C390">
        <v>-0.33</v>
      </c>
      <c r="D390">
        <v>890.21</v>
      </c>
      <c r="E390" t="e">
        <f>VLOOKUP(Fund.Returns!A390,Qualified.Funds!A:B,2,)</f>
        <v>#N/A</v>
      </c>
    </row>
    <row r="391" spans="1:5" hidden="1">
      <c r="A391">
        <v>86</v>
      </c>
      <c r="B391" s="1">
        <v>36950</v>
      </c>
      <c r="C391">
        <v>-9.2899999999999991</v>
      </c>
      <c r="D391">
        <v>807.53</v>
      </c>
      <c r="E391" t="e">
        <f>VLOOKUP(Fund.Returns!A391,Qualified.Funds!A:B,2,)</f>
        <v>#N/A</v>
      </c>
    </row>
    <row r="392" spans="1:5" hidden="1">
      <c r="A392">
        <v>86</v>
      </c>
      <c r="B392" s="1">
        <v>36981</v>
      </c>
      <c r="C392">
        <v>-9.43</v>
      </c>
      <c r="D392">
        <v>731.38</v>
      </c>
      <c r="E392" t="e">
        <f>VLOOKUP(Fund.Returns!A392,Qualified.Funds!A:B,2,)</f>
        <v>#N/A</v>
      </c>
    </row>
    <row r="393" spans="1:5" hidden="1">
      <c r="A393">
        <v>86</v>
      </c>
      <c r="B393" s="1">
        <v>37011</v>
      </c>
      <c r="C393">
        <v>2.93</v>
      </c>
      <c r="D393">
        <v>752.8</v>
      </c>
      <c r="E393" t="e">
        <f>VLOOKUP(Fund.Returns!A393,Qualified.Funds!A:B,2,)</f>
        <v>#N/A</v>
      </c>
    </row>
    <row r="394" spans="1:5" hidden="1">
      <c r="A394">
        <v>86</v>
      </c>
      <c r="B394" s="1">
        <v>37042</v>
      </c>
      <c r="C394">
        <v>-3.64</v>
      </c>
      <c r="D394">
        <v>725.41</v>
      </c>
      <c r="E394" t="e">
        <f>VLOOKUP(Fund.Returns!A394,Qualified.Funds!A:B,2,)</f>
        <v>#N/A</v>
      </c>
    </row>
    <row r="395" spans="1:5" hidden="1">
      <c r="A395">
        <v>86</v>
      </c>
      <c r="B395" s="1">
        <v>37072</v>
      </c>
      <c r="C395">
        <v>-2.29</v>
      </c>
      <c r="D395">
        <v>708.8</v>
      </c>
      <c r="E395" t="e">
        <f>VLOOKUP(Fund.Returns!A395,Qualified.Funds!A:B,2,)</f>
        <v>#N/A</v>
      </c>
    </row>
    <row r="396" spans="1:5" hidden="1">
      <c r="A396">
        <v>86</v>
      </c>
      <c r="B396" s="1">
        <v>37103</v>
      </c>
      <c r="C396">
        <v>-0.72</v>
      </c>
      <c r="D396">
        <v>703.67</v>
      </c>
      <c r="E396" t="e">
        <f>VLOOKUP(Fund.Returns!A396,Qualified.Funds!A:B,2,)</f>
        <v>#N/A</v>
      </c>
    </row>
    <row r="397" spans="1:5" hidden="1">
      <c r="A397">
        <v>86</v>
      </c>
      <c r="B397" s="1">
        <v>37134</v>
      </c>
      <c r="C397">
        <v>-2.2799999999999998</v>
      </c>
      <c r="D397">
        <v>687.65</v>
      </c>
      <c r="E397" t="e">
        <f>VLOOKUP(Fund.Returns!A397,Qualified.Funds!A:B,2,)</f>
        <v>#N/A</v>
      </c>
    </row>
    <row r="398" spans="1:5" hidden="1">
      <c r="A398">
        <v>86</v>
      </c>
      <c r="B398" s="1">
        <v>37164</v>
      </c>
      <c r="C398">
        <v>-13.7</v>
      </c>
      <c r="D398">
        <v>593.44000000000005</v>
      </c>
      <c r="E398" t="e">
        <f>VLOOKUP(Fund.Returns!A398,Qualified.Funds!A:B,2,)</f>
        <v>#N/A</v>
      </c>
    </row>
    <row r="399" spans="1:5" hidden="1">
      <c r="A399">
        <v>86</v>
      </c>
      <c r="B399" s="1">
        <v>37195</v>
      </c>
      <c r="C399">
        <v>-1.18</v>
      </c>
      <c r="D399">
        <v>586.41999999999996</v>
      </c>
      <c r="E399" t="e">
        <f>VLOOKUP(Fund.Returns!A399,Qualified.Funds!A:B,2,)</f>
        <v>#N/A</v>
      </c>
    </row>
    <row r="400" spans="1:5" hidden="1">
      <c r="A400">
        <v>86</v>
      </c>
      <c r="B400" s="1">
        <v>37225</v>
      </c>
      <c r="C400">
        <v>-0.59</v>
      </c>
      <c r="D400">
        <v>582.97</v>
      </c>
      <c r="E400" t="e">
        <f>VLOOKUP(Fund.Returns!A400,Qualified.Funds!A:B,2,)</f>
        <v>#N/A</v>
      </c>
    </row>
    <row r="401" spans="1:5" hidden="1">
      <c r="A401">
        <v>86</v>
      </c>
      <c r="B401" s="1">
        <v>37256</v>
      </c>
      <c r="C401">
        <v>1.46</v>
      </c>
      <c r="D401">
        <v>591.92999999999995</v>
      </c>
      <c r="E401" t="e">
        <f>VLOOKUP(Fund.Returns!A401,Qualified.Funds!A:B,2,)</f>
        <v>#N/A</v>
      </c>
    </row>
    <row r="402" spans="1:5" hidden="1">
      <c r="A402">
        <v>86</v>
      </c>
      <c r="B402" s="1">
        <v>37287</v>
      </c>
      <c r="C402">
        <v>-3.95</v>
      </c>
      <c r="D402">
        <v>568.55999999999995</v>
      </c>
      <c r="E402" t="e">
        <f>VLOOKUP(Fund.Returns!A402,Qualified.Funds!A:B,2,)</f>
        <v>#N/A</v>
      </c>
    </row>
    <row r="403" spans="1:5" hidden="1">
      <c r="A403">
        <v>86</v>
      </c>
      <c r="B403" s="1">
        <v>37315</v>
      </c>
      <c r="C403">
        <v>1.88</v>
      </c>
      <c r="D403">
        <v>579.27</v>
      </c>
      <c r="E403" t="e">
        <f>VLOOKUP(Fund.Returns!A403,Qualified.Funds!A:B,2,)</f>
        <v>#N/A</v>
      </c>
    </row>
    <row r="404" spans="1:5" hidden="1">
      <c r="A404">
        <v>86</v>
      </c>
      <c r="B404" s="1">
        <v>37346</v>
      </c>
      <c r="C404">
        <v>3.73</v>
      </c>
      <c r="D404">
        <v>600.85</v>
      </c>
      <c r="E404" t="e">
        <f>VLOOKUP(Fund.Returns!A404,Qualified.Funds!A:B,2,)</f>
        <v>#N/A</v>
      </c>
    </row>
    <row r="405" spans="1:5" hidden="1">
      <c r="A405">
        <v>86</v>
      </c>
      <c r="B405" s="1">
        <v>37376</v>
      </c>
      <c r="C405">
        <v>3.78</v>
      </c>
      <c r="D405">
        <v>623.57000000000005</v>
      </c>
      <c r="E405" t="e">
        <f>VLOOKUP(Fund.Returns!A405,Qualified.Funds!A:B,2,)</f>
        <v>#N/A</v>
      </c>
    </row>
    <row r="406" spans="1:5" hidden="1">
      <c r="A406">
        <v>86</v>
      </c>
      <c r="B406" s="1">
        <v>37407</v>
      </c>
      <c r="C406">
        <v>2.19</v>
      </c>
      <c r="D406">
        <v>637.20000000000005</v>
      </c>
      <c r="E406" t="e">
        <f>VLOOKUP(Fund.Returns!A406,Qualified.Funds!A:B,2,)</f>
        <v>#N/A</v>
      </c>
    </row>
    <row r="407" spans="1:5" hidden="1">
      <c r="A407">
        <v>86</v>
      </c>
      <c r="B407" s="1">
        <v>37437</v>
      </c>
      <c r="C407">
        <v>-4.66</v>
      </c>
      <c r="D407">
        <v>607.48</v>
      </c>
      <c r="E407" t="e">
        <f>VLOOKUP(Fund.Returns!A407,Qualified.Funds!A:B,2,)</f>
        <v>#N/A</v>
      </c>
    </row>
    <row r="408" spans="1:5" hidden="1">
      <c r="A408">
        <v>86</v>
      </c>
      <c r="B408" s="1">
        <v>37468</v>
      </c>
      <c r="C408">
        <v>-4.29</v>
      </c>
      <c r="D408">
        <v>581.41999999999996</v>
      </c>
      <c r="E408" t="e">
        <f>VLOOKUP(Fund.Returns!A408,Qualified.Funds!A:B,2,)</f>
        <v>#N/A</v>
      </c>
    </row>
    <row r="409" spans="1:5" hidden="1">
      <c r="A409">
        <v>86</v>
      </c>
      <c r="B409" s="1">
        <v>37499</v>
      </c>
      <c r="C409">
        <v>0.26</v>
      </c>
      <c r="D409">
        <v>582.91</v>
      </c>
      <c r="E409" t="e">
        <f>VLOOKUP(Fund.Returns!A409,Qualified.Funds!A:B,2,)</f>
        <v>#N/A</v>
      </c>
    </row>
    <row r="410" spans="1:5" hidden="1">
      <c r="A410">
        <v>86</v>
      </c>
      <c r="B410" s="1">
        <v>37529</v>
      </c>
      <c r="C410">
        <v>-1.48</v>
      </c>
      <c r="D410">
        <v>574.29</v>
      </c>
      <c r="E410" t="e">
        <f>VLOOKUP(Fund.Returns!A410,Qualified.Funds!A:B,2,)</f>
        <v>#N/A</v>
      </c>
    </row>
    <row r="411" spans="1:5" hidden="1">
      <c r="A411">
        <v>86</v>
      </c>
      <c r="B411" s="1">
        <v>37560</v>
      </c>
      <c r="C411">
        <v>0.05</v>
      </c>
      <c r="D411">
        <v>574.59</v>
      </c>
      <c r="E411" t="e">
        <f>VLOOKUP(Fund.Returns!A411,Qualified.Funds!A:B,2,)</f>
        <v>#N/A</v>
      </c>
    </row>
    <row r="412" spans="1:5" hidden="1">
      <c r="A412">
        <v>86</v>
      </c>
      <c r="B412" s="1">
        <v>37590</v>
      </c>
      <c r="C412">
        <v>0.82</v>
      </c>
      <c r="D412">
        <v>579.33000000000004</v>
      </c>
      <c r="E412" t="e">
        <f>VLOOKUP(Fund.Returns!A412,Qualified.Funds!A:B,2,)</f>
        <v>#N/A</v>
      </c>
    </row>
    <row r="413" spans="1:5" hidden="1">
      <c r="A413">
        <v>86</v>
      </c>
      <c r="B413" s="1">
        <v>37621</v>
      </c>
      <c r="C413">
        <v>-0.21</v>
      </c>
      <c r="D413">
        <v>578.13</v>
      </c>
      <c r="E413" t="e">
        <f>VLOOKUP(Fund.Returns!A413,Qualified.Funds!A:B,2,)</f>
        <v>#N/A</v>
      </c>
    </row>
    <row r="414" spans="1:5" hidden="1">
      <c r="A414">
        <v>86</v>
      </c>
      <c r="B414" s="1">
        <v>37652</v>
      </c>
      <c r="C414">
        <v>-1.17</v>
      </c>
      <c r="D414">
        <v>571.36</v>
      </c>
      <c r="E414" t="e">
        <f>VLOOKUP(Fund.Returns!A414,Qualified.Funds!A:B,2,)</f>
        <v>#N/A</v>
      </c>
    </row>
    <row r="415" spans="1:5" hidden="1">
      <c r="A415">
        <v>86</v>
      </c>
      <c r="B415" s="1">
        <v>37680</v>
      </c>
      <c r="C415">
        <v>-2.08</v>
      </c>
      <c r="D415">
        <v>559.46</v>
      </c>
      <c r="E415" t="e">
        <f>VLOOKUP(Fund.Returns!A415,Qualified.Funds!A:B,2,)</f>
        <v>#N/A</v>
      </c>
    </row>
    <row r="416" spans="1:5" hidden="1">
      <c r="A416">
        <v>86</v>
      </c>
      <c r="B416" s="1">
        <v>37711</v>
      </c>
      <c r="C416">
        <v>-0.03</v>
      </c>
      <c r="D416">
        <v>559.32000000000005</v>
      </c>
      <c r="E416" t="e">
        <f>VLOOKUP(Fund.Returns!A416,Qualified.Funds!A:B,2,)</f>
        <v>#N/A</v>
      </c>
    </row>
    <row r="417" spans="1:5" hidden="1">
      <c r="A417">
        <v>86</v>
      </c>
      <c r="B417" s="1">
        <v>37741</v>
      </c>
      <c r="C417">
        <v>3.75</v>
      </c>
      <c r="D417">
        <v>580.27</v>
      </c>
      <c r="E417" t="e">
        <f>VLOOKUP(Fund.Returns!A417,Qualified.Funds!A:B,2,)</f>
        <v>#N/A</v>
      </c>
    </row>
    <row r="418" spans="1:5" hidden="1">
      <c r="A418">
        <v>86</v>
      </c>
      <c r="B418" s="1">
        <v>37772</v>
      </c>
      <c r="C418">
        <v>3.0261999999999998</v>
      </c>
      <c r="D418">
        <v>597.83000000000004</v>
      </c>
      <c r="E418" t="e">
        <f>VLOOKUP(Fund.Returns!A418,Qualified.Funds!A:B,2,)</f>
        <v>#N/A</v>
      </c>
    </row>
    <row r="419" spans="1:5" hidden="1">
      <c r="A419">
        <v>86</v>
      </c>
      <c r="B419" s="1">
        <v>37802</v>
      </c>
      <c r="C419">
        <v>2.4956999999999998</v>
      </c>
      <c r="D419">
        <v>612.75</v>
      </c>
      <c r="E419" t="e">
        <f>VLOOKUP(Fund.Returns!A419,Qualified.Funds!A:B,2,)</f>
        <v>#N/A</v>
      </c>
    </row>
    <row r="420" spans="1:5" hidden="1">
      <c r="A420">
        <v>86</v>
      </c>
      <c r="B420" s="1">
        <v>37833</v>
      </c>
      <c r="C420">
        <v>1.8</v>
      </c>
      <c r="D420">
        <v>623.79999999999995</v>
      </c>
      <c r="E420" t="e">
        <f>VLOOKUP(Fund.Returns!A420,Qualified.Funds!A:B,2,)</f>
        <v>#N/A</v>
      </c>
    </row>
    <row r="421" spans="1:5" hidden="1">
      <c r="A421">
        <v>86</v>
      </c>
      <c r="B421" s="1">
        <v>37864</v>
      </c>
      <c r="C421">
        <v>2.496</v>
      </c>
      <c r="D421">
        <v>639.37</v>
      </c>
      <c r="E421" t="e">
        <f>VLOOKUP(Fund.Returns!A421,Qualified.Funds!A:B,2,)</f>
        <v>#N/A</v>
      </c>
    </row>
    <row r="422" spans="1:5" hidden="1">
      <c r="A422">
        <v>86</v>
      </c>
      <c r="B422" s="1">
        <v>37894</v>
      </c>
      <c r="C422">
        <v>0.95879999999999999</v>
      </c>
      <c r="D422">
        <v>645.5</v>
      </c>
      <c r="E422" t="e">
        <f>VLOOKUP(Fund.Returns!A422,Qualified.Funds!A:B,2,)</f>
        <v>#N/A</v>
      </c>
    </row>
    <row r="423" spans="1:5" hidden="1">
      <c r="A423">
        <v>86</v>
      </c>
      <c r="B423" s="1">
        <v>37925</v>
      </c>
      <c r="C423">
        <v>2.69</v>
      </c>
      <c r="D423">
        <v>662.86</v>
      </c>
      <c r="E423" t="e">
        <f>VLOOKUP(Fund.Returns!A423,Qualified.Funds!A:B,2,)</f>
        <v>#N/A</v>
      </c>
    </row>
    <row r="424" spans="1:5" hidden="1">
      <c r="A424">
        <v>86</v>
      </c>
      <c r="B424" s="1">
        <v>37955</v>
      </c>
      <c r="C424">
        <v>1.08</v>
      </c>
      <c r="D424">
        <v>670.03</v>
      </c>
      <c r="E424" t="e">
        <f>VLOOKUP(Fund.Returns!A424,Qualified.Funds!A:B,2,)</f>
        <v>#N/A</v>
      </c>
    </row>
    <row r="425" spans="1:5" hidden="1">
      <c r="A425">
        <v>86</v>
      </c>
      <c r="B425" s="1">
        <v>37986</v>
      </c>
      <c r="C425">
        <v>3.91</v>
      </c>
      <c r="D425">
        <v>696.22</v>
      </c>
      <c r="E425" t="e">
        <f>VLOOKUP(Fund.Returns!A425,Qualified.Funds!A:B,2,)</f>
        <v>#N/A</v>
      </c>
    </row>
    <row r="426" spans="1:5" hidden="1">
      <c r="A426">
        <v>86</v>
      </c>
      <c r="B426" s="1">
        <v>38017</v>
      </c>
      <c r="C426">
        <v>1.1491</v>
      </c>
      <c r="D426">
        <v>704.22</v>
      </c>
      <c r="E426" t="e">
        <f>VLOOKUP(Fund.Returns!A426,Qualified.Funds!A:B,2,)</f>
        <v>#N/A</v>
      </c>
    </row>
    <row r="427" spans="1:5" hidden="1">
      <c r="A427">
        <v>86</v>
      </c>
      <c r="B427" s="1">
        <v>38046</v>
      </c>
      <c r="C427">
        <v>2.2252000000000001</v>
      </c>
      <c r="D427">
        <v>719.89</v>
      </c>
      <c r="E427" t="e">
        <f>VLOOKUP(Fund.Returns!A427,Qualified.Funds!A:B,2,)</f>
        <v>#N/A</v>
      </c>
    </row>
    <row r="428" spans="1:5" hidden="1">
      <c r="A428">
        <v>86</v>
      </c>
      <c r="B428" s="1">
        <v>38077</v>
      </c>
      <c r="C428">
        <v>-0.42920000000000003</v>
      </c>
      <c r="D428">
        <v>716.8</v>
      </c>
      <c r="E428" t="e">
        <f>VLOOKUP(Fund.Returns!A428,Qualified.Funds!A:B,2,)</f>
        <v>#N/A</v>
      </c>
    </row>
    <row r="429" spans="1:5" hidden="1">
      <c r="A429">
        <v>86</v>
      </c>
      <c r="B429" s="1">
        <v>38107</v>
      </c>
      <c r="C429">
        <v>-1.8945000000000001</v>
      </c>
      <c r="D429">
        <v>703.22</v>
      </c>
      <c r="E429" t="e">
        <f>VLOOKUP(Fund.Returns!A429,Qualified.Funds!A:B,2,)</f>
        <v>#N/A</v>
      </c>
    </row>
    <row r="430" spans="1:5" hidden="1">
      <c r="A430">
        <v>86</v>
      </c>
      <c r="B430" s="1">
        <v>38138</v>
      </c>
      <c r="C430">
        <v>-0.62709999999999999</v>
      </c>
      <c r="D430">
        <v>698.81</v>
      </c>
      <c r="E430" t="e">
        <f>VLOOKUP(Fund.Returns!A430,Qualified.Funds!A:B,2,)</f>
        <v>#N/A</v>
      </c>
    </row>
    <row r="431" spans="1:5" hidden="1">
      <c r="A431">
        <v>86</v>
      </c>
      <c r="B431" s="1">
        <v>38168</v>
      </c>
      <c r="C431">
        <v>1.0518000000000001</v>
      </c>
      <c r="D431">
        <v>706.16</v>
      </c>
      <c r="E431" t="e">
        <f>VLOOKUP(Fund.Returns!A431,Qualified.Funds!A:B,2,)</f>
        <v>#N/A</v>
      </c>
    </row>
    <row r="432" spans="1:5" hidden="1">
      <c r="A432">
        <v>86</v>
      </c>
      <c r="B432" s="1">
        <v>38199</v>
      </c>
      <c r="C432">
        <v>-1.67</v>
      </c>
      <c r="D432">
        <v>694.35</v>
      </c>
      <c r="E432" t="e">
        <f>VLOOKUP(Fund.Returns!A432,Qualified.Funds!A:B,2,)</f>
        <v>#N/A</v>
      </c>
    </row>
    <row r="433" spans="1:5" hidden="1">
      <c r="A433">
        <v>86</v>
      </c>
      <c r="B433" s="1">
        <v>38230</v>
      </c>
      <c r="C433">
        <v>-0.62</v>
      </c>
      <c r="D433">
        <v>690.06</v>
      </c>
      <c r="E433" t="e">
        <f>VLOOKUP(Fund.Returns!A433,Qualified.Funds!A:B,2,)</f>
        <v>#N/A</v>
      </c>
    </row>
    <row r="434" spans="1:5" hidden="1">
      <c r="A434">
        <v>86</v>
      </c>
      <c r="B434" s="1">
        <v>38260</v>
      </c>
      <c r="C434">
        <v>1.81</v>
      </c>
      <c r="D434">
        <v>702.52</v>
      </c>
      <c r="E434" t="e">
        <f>VLOOKUP(Fund.Returns!A434,Qualified.Funds!A:B,2,)</f>
        <v>#N/A</v>
      </c>
    </row>
    <row r="435" spans="1:5" hidden="1">
      <c r="A435">
        <v>86</v>
      </c>
      <c r="B435" s="1">
        <v>38291</v>
      </c>
      <c r="C435">
        <v>1.651</v>
      </c>
      <c r="D435">
        <v>714.12</v>
      </c>
      <c r="E435" t="e">
        <f>VLOOKUP(Fund.Returns!A435,Qualified.Funds!A:B,2,)</f>
        <v>#N/A</v>
      </c>
    </row>
    <row r="436" spans="1:5" hidden="1">
      <c r="A436">
        <v>86</v>
      </c>
      <c r="B436" s="1">
        <v>38321</v>
      </c>
      <c r="C436">
        <v>5.17</v>
      </c>
      <c r="D436">
        <v>751.02</v>
      </c>
      <c r="E436" t="e">
        <f>VLOOKUP(Fund.Returns!A436,Qualified.Funds!A:B,2,)</f>
        <v>#N/A</v>
      </c>
    </row>
    <row r="437" spans="1:5" hidden="1">
      <c r="A437">
        <v>86</v>
      </c>
      <c r="B437" s="1">
        <v>38352</v>
      </c>
      <c r="C437">
        <v>1.62</v>
      </c>
      <c r="D437">
        <v>763.16</v>
      </c>
      <c r="E437" t="e">
        <f>VLOOKUP(Fund.Returns!A437,Qualified.Funds!A:B,2,)</f>
        <v>#N/A</v>
      </c>
    </row>
    <row r="438" spans="1:5" hidden="1">
      <c r="A438">
        <v>86</v>
      </c>
      <c r="B438" s="1">
        <v>38383</v>
      </c>
      <c r="C438">
        <v>0.39439999999999997</v>
      </c>
      <c r="D438">
        <v>766.17</v>
      </c>
      <c r="E438" t="e">
        <f>VLOOKUP(Fund.Returns!A438,Qualified.Funds!A:B,2,)</f>
        <v>#N/A</v>
      </c>
    </row>
    <row r="439" spans="1:5" hidden="1">
      <c r="A439">
        <v>86</v>
      </c>
      <c r="B439" s="1">
        <v>38411</v>
      </c>
      <c r="C439">
        <v>0.96450000000000002</v>
      </c>
      <c r="D439">
        <v>773.56</v>
      </c>
      <c r="E439" t="e">
        <f>VLOOKUP(Fund.Returns!A439,Qualified.Funds!A:B,2,)</f>
        <v>#N/A</v>
      </c>
    </row>
    <row r="440" spans="1:5" hidden="1">
      <c r="A440">
        <v>86</v>
      </c>
      <c r="B440" s="1">
        <v>38442</v>
      </c>
      <c r="C440">
        <v>0.1241</v>
      </c>
      <c r="D440">
        <v>774.52</v>
      </c>
      <c r="E440" t="e">
        <f>VLOOKUP(Fund.Returns!A440,Qualified.Funds!A:B,2,)</f>
        <v>#N/A</v>
      </c>
    </row>
    <row r="441" spans="1:5" hidden="1">
      <c r="A441">
        <v>86</v>
      </c>
      <c r="B441" s="1">
        <v>38472</v>
      </c>
      <c r="C441">
        <v>-0.97740000000000005</v>
      </c>
      <c r="D441">
        <v>766.95</v>
      </c>
      <c r="E441" t="e">
        <f>VLOOKUP(Fund.Returns!A441,Qualified.Funds!A:B,2,)</f>
        <v>#N/A</v>
      </c>
    </row>
    <row r="442" spans="1:5" hidden="1">
      <c r="A442">
        <v>86</v>
      </c>
      <c r="B442" s="1">
        <v>38503</v>
      </c>
      <c r="C442">
        <v>-1.43E-2</v>
      </c>
      <c r="D442">
        <v>766.84</v>
      </c>
      <c r="E442" t="e">
        <f>VLOOKUP(Fund.Returns!A442,Qualified.Funds!A:B,2,)</f>
        <v>#N/A</v>
      </c>
    </row>
    <row r="443" spans="1:5" hidden="1">
      <c r="A443">
        <v>86</v>
      </c>
      <c r="B443" s="1">
        <v>38533</v>
      </c>
      <c r="C443">
        <v>1.4918</v>
      </c>
      <c r="D443">
        <v>778.28</v>
      </c>
      <c r="E443" t="e">
        <f>VLOOKUP(Fund.Returns!A443,Qualified.Funds!A:B,2,)</f>
        <v>#N/A</v>
      </c>
    </row>
    <row r="444" spans="1:5" hidden="1">
      <c r="A444">
        <v>86</v>
      </c>
      <c r="B444" s="1">
        <v>38564</v>
      </c>
      <c r="C444">
        <v>2.7869000000000002</v>
      </c>
      <c r="D444">
        <v>799.97</v>
      </c>
      <c r="E444" t="e">
        <f>VLOOKUP(Fund.Returns!A444,Qualified.Funds!A:B,2,)</f>
        <v>#N/A</v>
      </c>
    </row>
    <row r="445" spans="1:5" hidden="1">
      <c r="A445">
        <v>86</v>
      </c>
      <c r="B445" s="1">
        <v>38595</v>
      </c>
      <c r="C445">
        <v>1.0049999999999999</v>
      </c>
      <c r="D445">
        <v>808.01</v>
      </c>
      <c r="E445" t="e">
        <f>VLOOKUP(Fund.Returns!A445,Qualified.Funds!A:B,2,)</f>
        <v>#N/A</v>
      </c>
    </row>
    <row r="446" spans="1:5" hidden="1">
      <c r="A446">
        <v>86</v>
      </c>
      <c r="B446" s="1">
        <v>38625</v>
      </c>
      <c r="C446">
        <v>2.0499999999999998</v>
      </c>
      <c r="D446">
        <v>824.54</v>
      </c>
      <c r="E446" t="e">
        <f>VLOOKUP(Fund.Returns!A446,Qualified.Funds!A:B,2,)</f>
        <v>#N/A</v>
      </c>
    </row>
    <row r="447" spans="1:5" hidden="1">
      <c r="A447">
        <v>86</v>
      </c>
      <c r="B447" s="1">
        <v>38656</v>
      </c>
      <c r="C447">
        <v>-1.91</v>
      </c>
      <c r="D447">
        <v>808.78</v>
      </c>
      <c r="E447" t="e">
        <f>VLOOKUP(Fund.Returns!A447,Qualified.Funds!A:B,2,)</f>
        <v>#N/A</v>
      </c>
    </row>
    <row r="448" spans="1:5" hidden="1">
      <c r="A448">
        <v>86</v>
      </c>
      <c r="B448" s="1">
        <v>38686</v>
      </c>
      <c r="C448">
        <v>1.53</v>
      </c>
      <c r="D448">
        <v>821.12</v>
      </c>
      <c r="E448" t="e">
        <f>VLOOKUP(Fund.Returns!A448,Qualified.Funds!A:B,2,)</f>
        <v>#N/A</v>
      </c>
    </row>
    <row r="449" spans="1:5" hidden="1">
      <c r="A449">
        <v>86</v>
      </c>
      <c r="B449" s="1">
        <v>38717</v>
      </c>
      <c r="C449">
        <v>2.99</v>
      </c>
      <c r="D449">
        <v>845.71</v>
      </c>
      <c r="E449" t="e">
        <f>VLOOKUP(Fund.Returns!A449,Qualified.Funds!A:B,2,)</f>
        <v>#N/A</v>
      </c>
    </row>
    <row r="450" spans="1:5" hidden="1">
      <c r="A450">
        <v>86</v>
      </c>
      <c r="B450" s="1">
        <v>38748</v>
      </c>
      <c r="C450">
        <v>4.0522</v>
      </c>
      <c r="D450">
        <v>879.98</v>
      </c>
      <c r="E450" t="e">
        <f>VLOOKUP(Fund.Returns!A450,Qualified.Funds!A:B,2,)</f>
        <v>#N/A</v>
      </c>
    </row>
    <row r="451" spans="1:5" hidden="1">
      <c r="A451">
        <v>86</v>
      </c>
      <c r="B451" s="1">
        <v>38776</v>
      </c>
      <c r="C451">
        <v>0.42499999999999999</v>
      </c>
      <c r="D451">
        <v>883.72</v>
      </c>
      <c r="E451" t="e">
        <f>VLOOKUP(Fund.Returns!A451,Qualified.Funds!A:B,2,)</f>
        <v>#N/A</v>
      </c>
    </row>
    <row r="452" spans="1:5" hidden="1">
      <c r="A452">
        <v>86</v>
      </c>
      <c r="B452" s="1">
        <v>38807</v>
      </c>
      <c r="C452">
        <v>2.4940000000000002</v>
      </c>
      <c r="D452">
        <v>905.76</v>
      </c>
      <c r="E452" t="e">
        <f>VLOOKUP(Fund.Returns!A452,Qualified.Funds!A:B,2,)</f>
        <v>#N/A</v>
      </c>
    </row>
    <row r="453" spans="1:5" hidden="1">
      <c r="A453">
        <v>86</v>
      </c>
      <c r="B453" s="1">
        <v>38837</v>
      </c>
      <c r="C453">
        <v>3.3839000000000001</v>
      </c>
      <c r="D453">
        <v>936.41</v>
      </c>
      <c r="E453" t="e">
        <f>VLOOKUP(Fund.Returns!A453,Qualified.Funds!A:B,2,)</f>
        <v>#N/A</v>
      </c>
    </row>
    <row r="454" spans="1:5" hidden="1">
      <c r="A454">
        <v>86</v>
      </c>
      <c r="B454" s="1">
        <v>38868</v>
      </c>
      <c r="C454">
        <v>-2.1294</v>
      </c>
      <c r="D454">
        <v>916.47</v>
      </c>
      <c r="E454" t="e">
        <f>VLOOKUP(Fund.Returns!A454,Qualified.Funds!A:B,2,)</f>
        <v>#N/A</v>
      </c>
    </row>
    <row r="455" spans="1:5" hidden="1">
      <c r="A455">
        <v>86</v>
      </c>
      <c r="B455" s="1">
        <v>38898</v>
      </c>
      <c r="C455">
        <v>-0.17019999999999999</v>
      </c>
      <c r="D455">
        <v>914.91</v>
      </c>
      <c r="E455" t="e">
        <f>VLOOKUP(Fund.Returns!A455,Qualified.Funds!A:B,2,)</f>
        <v>#N/A</v>
      </c>
    </row>
    <row r="456" spans="1:5" hidden="1">
      <c r="A456">
        <v>86</v>
      </c>
      <c r="B456" s="1">
        <v>38929</v>
      </c>
      <c r="C456">
        <v>0.79459999999999997</v>
      </c>
      <c r="D456">
        <v>922.18</v>
      </c>
      <c r="E456" t="e">
        <f>VLOOKUP(Fund.Returns!A456,Qualified.Funds!A:B,2,)</f>
        <v>#N/A</v>
      </c>
    </row>
    <row r="457" spans="1:5" hidden="1">
      <c r="A457">
        <v>86</v>
      </c>
      <c r="B457" s="1">
        <v>38960</v>
      </c>
      <c r="C457">
        <v>-0.86860000000000004</v>
      </c>
      <c r="D457">
        <v>914.17</v>
      </c>
      <c r="E457" t="e">
        <f>VLOOKUP(Fund.Returns!A457,Qualified.Funds!A:B,2,)</f>
        <v>#N/A</v>
      </c>
    </row>
    <row r="458" spans="1:5" hidden="1">
      <c r="A458">
        <v>159</v>
      </c>
      <c r="B458" s="1">
        <v>34365</v>
      </c>
      <c r="C458">
        <v>1.43</v>
      </c>
      <c r="E458" t="e">
        <f>VLOOKUP(Fund.Returns!A458,Qualified.Funds!A:B,2,)</f>
        <v>#N/A</v>
      </c>
    </row>
    <row r="459" spans="1:5" hidden="1">
      <c r="A459">
        <v>159</v>
      </c>
      <c r="B459" s="1">
        <v>34393</v>
      </c>
      <c r="C459">
        <v>0.13</v>
      </c>
      <c r="E459" t="e">
        <f>VLOOKUP(Fund.Returns!A459,Qualified.Funds!A:B,2,)</f>
        <v>#N/A</v>
      </c>
    </row>
    <row r="460" spans="1:5" hidden="1">
      <c r="A460">
        <v>159</v>
      </c>
      <c r="B460" s="1">
        <v>34424</v>
      </c>
      <c r="C460">
        <v>1.65</v>
      </c>
      <c r="E460" t="e">
        <f>VLOOKUP(Fund.Returns!A460,Qualified.Funds!A:B,2,)</f>
        <v>#N/A</v>
      </c>
    </row>
    <row r="461" spans="1:5" hidden="1">
      <c r="A461">
        <v>159</v>
      </c>
      <c r="B461" s="1">
        <v>34454</v>
      </c>
      <c r="C461">
        <v>-1.84</v>
      </c>
      <c r="E461" t="e">
        <f>VLOOKUP(Fund.Returns!A461,Qualified.Funds!A:B,2,)</f>
        <v>#N/A</v>
      </c>
    </row>
    <row r="462" spans="1:5" hidden="1">
      <c r="A462">
        <v>159</v>
      </c>
      <c r="B462" s="1">
        <v>34485</v>
      </c>
      <c r="C462">
        <v>-0.26</v>
      </c>
      <c r="E462" t="e">
        <f>VLOOKUP(Fund.Returns!A462,Qualified.Funds!A:B,2,)</f>
        <v>#N/A</v>
      </c>
    </row>
    <row r="463" spans="1:5" hidden="1">
      <c r="A463">
        <v>159</v>
      </c>
      <c r="B463" s="1">
        <v>34515</v>
      </c>
      <c r="C463">
        <v>-0.64</v>
      </c>
      <c r="E463" t="e">
        <f>VLOOKUP(Fund.Returns!A463,Qualified.Funds!A:B,2,)</f>
        <v>#N/A</v>
      </c>
    </row>
    <row r="464" spans="1:5" hidden="1">
      <c r="A464">
        <v>159</v>
      </c>
      <c r="B464" s="1">
        <v>34546</v>
      </c>
      <c r="C464">
        <v>0.12</v>
      </c>
      <c r="E464" t="e">
        <f>VLOOKUP(Fund.Returns!A464,Qualified.Funds!A:B,2,)</f>
        <v>#N/A</v>
      </c>
    </row>
    <row r="465" spans="1:5" hidden="1">
      <c r="A465">
        <v>159</v>
      </c>
      <c r="B465" s="1">
        <v>34577</v>
      </c>
      <c r="C465">
        <v>-1.93</v>
      </c>
      <c r="E465" t="e">
        <f>VLOOKUP(Fund.Returns!A465,Qualified.Funds!A:B,2,)</f>
        <v>#N/A</v>
      </c>
    </row>
    <row r="466" spans="1:5" hidden="1">
      <c r="A466">
        <v>159</v>
      </c>
      <c r="B466" s="1">
        <v>34607</v>
      </c>
      <c r="C466">
        <v>0.89</v>
      </c>
      <c r="E466" t="e">
        <f>VLOOKUP(Fund.Returns!A466,Qualified.Funds!A:B,2,)</f>
        <v>#N/A</v>
      </c>
    </row>
    <row r="467" spans="1:5" hidden="1">
      <c r="A467">
        <v>159</v>
      </c>
      <c r="B467" s="1">
        <v>34638</v>
      </c>
      <c r="C467">
        <v>-0.59</v>
      </c>
      <c r="E467" t="e">
        <f>VLOOKUP(Fund.Returns!A467,Qualified.Funds!A:B,2,)</f>
        <v>#N/A</v>
      </c>
    </row>
    <row r="468" spans="1:5" hidden="1">
      <c r="A468">
        <v>159</v>
      </c>
      <c r="B468" s="1">
        <v>34668</v>
      </c>
      <c r="C468">
        <v>-3.33</v>
      </c>
      <c r="E468" t="e">
        <f>VLOOKUP(Fund.Returns!A468,Qualified.Funds!A:B,2,)</f>
        <v>#N/A</v>
      </c>
    </row>
    <row r="469" spans="1:5" hidden="1">
      <c r="A469">
        <v>159</v>
      </c>
      <c r="B469" s="1">
        <v>34699</v>
      </c>
      <c r="C469">
        <v>-1.53</v>
      </c>
      <c r="E469" t="e">
        <f>VLOOKUP(Fund.Returns!A469,Qualified.Funds!A:B,2,)</f>
        <v>#N/A</v>
      </c>
    </row>
    <row r="470" spans="1:5" hidden="1">
      <c r="A470">
        <v>159</v>
      </c>
      <c r="B470" s="1">
        <v>34730</v>
      </c>
      <c r="C470">
        <v>-1.29</v>
      </c>
      <c r="E470" t="e">
        <f>VLOOKUP(Fund.Returns!A470,Qualified.Funds!A:B,2,)</f>
        <v>#N/A</v>
      </c>
    </row>
    <row r="471" spans="1:5" hidden="1">
      <c r="A471">
        <v>159</v>
      </c>
      <c r="B471" s="1">
        <v>34758</v>
      </c>
      <c r="C471">
        <v>0.88</v>
      </c>
      <c r="E471" t="e">
        <f>VLOOKUP(Fund.Returns!A471,Qualified.Funds!A:B,2,)</f>
        <v>#N/A</v>
      </c>
    </row>
    <row r="472" spans="1:5" hidden="1">
      <c r="A472">
        <v>159</v>
      </c>
      <c r="B472" s="1">
        <v>34789</v>
      </c>
      <c r="C472">
        <v>-1</v>
      </c>
      <c r="E472" t="e">
        <f>VLOOKUP(Fund.Returns!A472,Qualified.Funds!A:B,2,)</f>
        <v>#N/A</v>
      </c>
    </row>
    <row r="473" spans="1:5" hidden="1">
      <c r="A473">
        <v>159</v>
      </c>
      <c r="B473" s="1">
        <v>34819</v>
      </c>
      <c r="C473">
        <v>-3.97</v>
      </c>
      <c r="E473" t="e">
        <f>VLOOKUP(Fund.Returns!A473,Qualified.Funds!A:B,2,)</f>
        <v>#N/A</v>
      </c>
    </row>
    <row r="474" spans="1:5" hidden="1">
      <c r="A474">
        <v>159</v>
      </c>
      <c r="B474" s="1">
        <v>34850</v>
      </c>
      <c r="C474">
        <v>-2.16</v>
      </c>
      <c r="E474" t="e">
        <f>VLOOKUP(Fund.Returns!A474,Qualified.Funds!A:B,2,)</f>
        <v>#N/A</v>
      </c>
    </row>
    <row r="475" spans="1:5" hidden="1">
      <c r="A475">
        <v>159</v>
      </c>
      <c r="B475" s="1">
        <v>34880</v>
      </c>
      <c r="C475">
        <v>6.39</v>
      </c>
      <c r="E475" t="e">
        <f>VLOOKUP(Fund.Returns!A475,Qualified.Funds!A:B,2,)</f>
        <v>#N/A</v>
      </c>
    </row>
    <row r="476" spans="1:5" hidden="1">
      <c r="A476">
        <v>159</v>
      </c>
      <c r="B476" s="1">
        <v>34911</v>
      </c>
      <c r="C476">
        <v>3.7</v>
      </c>
      <c r="E476" t="e">
        <f>VLOOKUP(Fund.Returns!A476,Qualified.Funds!A:B,2,)</f>
        <v>#N/A</v>
      </c>
    </row>
    <row r="477" spans="1:5" hidden="1">
      <c r="A477">
        <v>159</v>
      </c>
      <c r="B477" s="1">
        <v>34942</v>
      </c>
      <c r="C477">
        <v>10.59</v>
      </c>
      <c r="E477" t="e">
        <f>VLOOKUP(Fund.Returns!A477,Qualified.Funds!A:B,2,)</f>
        <v>#N/A</v>
      </c>
    </row>
    <row r="478" spans="1:5" hidden="1">
      <c r="A478">
        <v>159</v>
      </c>
      <c r="B478" s="1">
        <v>34972</v>
      </c>
      <c r="C478">
        <v>3</v>
      </c>
      <c r="E478" t="e">
        <f>VLOOKUP(Fund.Returns!A478,Qualified.Funds!A:B,2,)</f>
        <v>#N/A</v>
      </c>
    </row>
    <row r="479" spans="1:5" hidden="1">
      <c r="A479">
        <v>159</v>
      </c>
      <c r="B479" s="1">
        <v>35003</v>
      </c>
      <c r="C479">
        <v>-2.83</v>
      </c>
      <c r="E479" t="e">
        <f>VLOOKUP(Fund.Returns!A479,Qualified.Funds!A:B,2,)</f>
        <v>#N/A</v>
      </c>
    </row>
    <row r="480" spans="1:5" hidden="1">
      <c r="A480">
        <v>159</v>
      </c>
      <c r="B480" s="1">
        <v>35033</v>
      </c>
      <c r="C480">
        <v>6.21</v>
      </c>
      <c r="E480" t="e">
        <f>VLOOKUP(Fund.Returns!A480,Qualified.Funds!A:B,2,)</f>
        <v>#N/A</v>
      </c>
    </row>
    <row r="481" spans="1:5" hidden="1">
      <c r="A481">
        <v>159</v>
      </c>
      <c r="B481" s="1">
        <v>35064</v>
      </c>
      <c r="C481">
        <v>0.56000000000000005</v>
      </c>
      <c r="E481" t="e">
        <f>VLOOKUP(Fund.Returns!A481,Qualified.Funds!A:B,2,)</f>
        <v>#N/A</v>
      </c>
    </row>
    <row r="482" spans="1:5" hidden="1">
      <c r="A482">
        <v>159</v>
      </c>
      <c r="B482" s="1">
        <v>35095</v>
      </c>
      <c r="C482">
        <v>6.74</v>
      </c>
      <c r="E482" t="e">
        <f>VLOOKUP(Fund.Returns!A482,Qualified.Funds!A:B,2,)</f>
        <v>#N/A</v>
      </c>
    </row>
    <row r="483" spans="1:5" hidden="1">
      <c r="A483">
        <v>159</v>
      </c>
      <c r="B483" s="1">
        <v>35124</v>
      </c>
      <c r="C483">
        <v>0.31</v>
      </c>
      <c r="E483" t="e">
        <f>VLOOKUP(Fund.Returns!A483,Qualified.Funds!A:B,2,)</f>
        <v>#N/A</v>
      </c>
    </row>
    <row r="484" spans="1:5" hidden="1">
      <c r="A484">
        <v>159</v>
      </c>
      <c r="B484" s="1">
        <v>35155</v>
      </c>
      <c r="C484">
        <v>2.29</v>
      </c>
      <c r="E484" t="e">
        <f>VLOOKUP(Fund.Returns!A484,Qualified.Funds!A:B,2,)</f>
        <v>#N/A</v>
      </c>
    </row>
    <row r="485" spans="1:5" hidden="1">
      <c r="A485">
        <v>159</v>
      </c>
      <c r="B485" s="1">
        <v>35185</v>
      </c>
      <c r="C485">
        <v>2.82</v>
      </c>
      <c r="E485" t="e">
        <f>VLOOKUP(Fund.Returns!A485,Qualified.Funds!A:B,2,)</f>
        <v>#N/A</v>
      </c>
    </row>
    <row r="486" spans="1:5" hidden="1">
      <c r="A486">
        <v>159</v>
      </c>
      <c r="B486" s="1">
        <v>35216</v>
      </c>
      <c r="C486">
        <v>1.21</v>
      </c>
      <c r="E486" t="e">
        <f>VLOOKUP(Fund.Returns!A486,Qualified.Funds!A:B,2,)</f>
        <v>#N/A</v>
      </c>
    </row>
    <row r="487" spans="1:5" hidden="1">
      <c r="A487">
        <v>159</v>
      </c>
      <c r="B487" s="1">
        <v>35246</v>
      </c>
      <c r="C487">
        <v>3.29</v>
      </c>
      <c r="E487" t="e">
        <f>VLOOKUP(Fund.Returns!A487,Qualified.Funds!A:B,2,)</f>
        <v>#N/A</v>
      </c>
    </row>
    <row r="488" spans="1:5" hidden="1">
      <c r="A488">
        <v>159</v>
      </c>
      <c r="B488" s="1">
        <v>35277</v>
      </c>
      <c r="C488">
        <v>0.96</v>
      </c>
      <c r="E488" t="e">
        <f>VLOOKUP(Fund.Returns!A488,Qualified.Funds!A:B,2,)</f>
        <v>#N/A</v>
      </c>
    </row>
    <row r="489" spans="1:5" hidden="1">
      <c r="A489">
        <v>159</v>
      </c>
      <c r="B489" s="1">
        <v>35308</v>
      </c>
      <c r="C489">
        <v>2.92</v>
      </c>
      <c r="E489" t="e">
        <f>VLOOKUP(Fund.Returns!A489,Qualified.Funds!A:B,2,)</f>
        <v>#N/A</v>
      </c>
    </row>
    <row r="490" spans="1:5" hidden="1">
      <c r="A490">
        <v>159</v>
      </c>
      <c r="B490" s="1">
        <v>35338</v>
      </c>
      <c r="C490">
        <v>3.11</v>
      </c>
      <c r="E490" t="e">
        <f>VLOOKUP(Fund.Returns!A490,Qualified.Funds!A:B,2,)</f>
        <v>#N/A</v>
      </c>
    </row>
    <row r="491" spans="1:5" hidden="1">
      <c r="A491">
        <v>159</v>
      </c>
      <c r="B491" s="1">
        <v>35369</v>
      </c>
      <c r="C491">
        <v>0.05</v>
      </c>
      <c r="E491" t="e">
        <f>VLOOKUP(Fund.Returns!A491,Qualified.Funds!A:B,2,)</f>
        <v>#N/A</v>
      </c>
    </row>
    <row r="492" spans="1:5" hidden="1">
      <c r="A492">
        <v>159</v>
      </c>
      <c r="B492" s="1">
        <v>35399</v>
      </c>
      <c r="C492">
        <v>-0.41</v>
      </c>
      <c r="E492" t="e">
        <f>VLOOKUP(Fund.Returns!A492,Qualified.Funds!A:B,2,)</f>
        <v>#N/A</v>
      </c>
    </row>
    <row r="493" spans="1:5" hidden="1">
      <c r="A493">
        <v>159</v>
      </c>
      <c r="B493" s="1">
        <v>35430</v>
      </c>
      <c r="C493">
        <v>1.04</v>
      </c>
      <c r="E493" t="e">
        <f>VLOOKUP(Fund.Returns!A493,Qualified.Funds!A:B,2,)</f>
        <v>#N/A</v>
      </c>
    </row>
    <row r="494" spans="1:5" hidden="1">
      <c r="A494">
        <v>159</v>
      </c>
      <c r="B494" s="1">
        <v>35461</v>
      </c>
      <c r="C494">
        <v>2.16</v>
      </c>
      <c r="E494" t="e">
        <f>VLOOKUP(Fund.Returns!A494,Qualified.Funds!A:B,2,)</f>
        <v>#N/A</v>
      </c>
    </row>
    <row r="495" spans="1:5" hidden="1">
      <c r="A495">
        <v>159</v>
      </c>
      <c r="B495" s="1">
        <v>35489</v>
      </c>
      <c r="C495">
        <v>0.8</v>
      </c>
      <c r="E495" t="e">
        <f>VLOOKUP(Fund.Returns!A495,Qualified.Funds!A:B,2,)</f>
        <v>#N/A</v>
      </c>
    </row>
    <row r="496" spans="1:5" hidden="1">
      <c r="A496">
        <v>159</v>
      </c>
      <c r="B496" s="1">
        <v>35520</v>
      </c>
      <c r="C496">
        <v>-1.28</v>
      </c>
      <c r="E496" t="e">
        <f>VLOOKUP(Fund.Returns!A496,Qualified.Funds!A:B,2,)</f>
        <v>#N/A</v>
      </c>
    </row>
    <row r="497" spans="1:5" hidden="1">
      <c r="A497">
        <v>159</v>
      </c>
      <c r="B497" s="1">
        <v>35550</v>
      </c>
      <c r="C497">
        <v>0.77</v>
      </c>
      <c r="E497" t="e">
        <f>VLOOKUP(Fund.Returns!A497,Qualified.Funds!A:B,2,)</f>
        <v>#N/A</v>
      </c>
    </row>
    <row r="498" spans="1:5" hidden="1">
      <c r="A498">
        <v>159</v>
      </c>
      <c r="B498" s="1">
        <v>35581</v>
      </c>
      <c r="C498">
        <v>1.42</v>
      </c>
      <c r="E498" t="e">
        <f>VLOOKUP(Fund.Returns!A498,Qualified.Funds!A:B,2,)</f>
        <v>#N/A</v>
      </c>
    </row>
    <row r="499" spans="1:5" hidden="1">
      <c r="A499">
        <v>159</v>
      </c>
      <c r="B499" s="1">
        <v>35611</v>
      </c>
      <c r="C499">
        <v>4.3600000000000003</v>
      </c>
      <c r="E499" t="e">
        <f>VLOOKUP(Fund.Returns!A499,Qualified.Funds!A:B,2,)</f>
        <v>#N/A</v>
      </c>
    </row>
    <row r="500" spans="1:5" hidden="1">
      <c r="A500">
        <v>159</v>
      </c>
      <c r="B500" s="1">
        <v>35642</v>
      </c>
      <c r="C500">
        <v>2.5099999999999998</v>
      </c>
      <c r="E500" t="e">
        <f>VLOOKUP(Fund.Returns!A500,Qualified.Funds!A:B,2,)</f>
        <v>#N/A</v>
      </c>
    </row>
    <row r="501" spans="1:5" hidden="1">
      <c r="A501">
        <v>159</v>
      </c>
      <c r="B501" s="1">
        <v>35673</v>
      </c>
      <c r="C501">
        <v>0.51</v>
      </c>
      <c r="E501" t="e">
        <f>VLOOKUP(Fund.Returns!A501,Qualified.Funds!A:B,2,)</f>
        <v>#N/A</v>
      </c>
    </row>
    <row r="502" spans="1:5" hidden="1">
      <c r="A502">
        <v>159</v>
      </c>
      <c r="B502" s="1">
        <v>35703</v>
      </c>
      <c r="C502">
        <v>1.54</v>
      </c>
      <c r="E502" t="e">
        <f>VLOOKUP(Fund.Returns!A502,Qualified.Funds!A:B,2,)</f>
        <v>#N/A</v>
      </c>
    </row>
    <row r="503" spans="1:5" hidden="1">
      <c r="A503">
        <v>159</v>
      </c>
      <c r="B503" s="1">
        <v>35734</v>
      </c>
      <c r="C503">
        <v>-0.38</v>
      </c>
      <c r="E503" t="e">
        <f>VLOOKUP(Fund.Returns!A503,Qualified.Funds!A:B,2,)</f>
        <v>#N/A</v>
      </c>
    </row>
    <row r="504" spans="1:5" hidden="1">
      <c r="A504">
        <v>159</v>
      </c>
      <c r="B504" s="1">
        <v>35764</v>
      </c>
      <c r="C504">
        <v>0.63</v>
      </c>
      <c r="E504" t="e">
        <f>VLOOKUP(Fund.Returns!A504,Qualified.Funds!A:B,2,)</f>
        <v>#N/A</v>
      </c>
    </row>
    <row r="505" spans="1:5" hidden="1">
      <c r="A505">
        <v>159</v>
      </c>
      <c r="B505" s="1">
        <v>35795</v>
      </c>
      <c r="C505">
        <v>0.55000000000000004</v>
      </c>
      <c r="E505" t="e">
        <f>VLOOKUP(Fund.Returns!A505,Qualified.Funds!A:B,2,)</f>
        <v>#N/A</v>
      </c>
    </row>
    <row r="506" spans="1:5" hidden="1">
      <c r="A506">
        <v>159</v>
      </c>
      <c r="B506" s="1">
        <v>35826</v>
      </c>
      <c r="C506">
        <v>0.09</v>
      </c>
      <c r="E506" t="e">
        <f>VLOOKUP(Fund.Returns!A506,Qualified.Funds!A:B,2,)</f>
        <v>#N/A</v>
      </c>
    </row>
    <row r="507" spans="1:5" hidden="1">
      <c r="A507">
        <v>159</v>
      </c>
      <c r="B507" s="1">
        <v>35854</v>
      </c>
      <c r="C507">
        <v>1.28</v>
      </c>
      <c r="E507" t="e">
        <f>VLOOKUP(Fund.Returns!A507,Qualified.Funds!A:B,2,)</f>
        <v>#N/A</v>
      </c>
    </row>
    <row r="508" spans="1:5" hidden="1">
      <c r="A508">
        <v>159</v>
      </c>
      <c r="B508" s="1">
        <v>35885</v>
      </c>
      <c r="C508">
        <v>1.65</v>
      </c>
      <c r="E508" t="e">
        <f>VLOOKUP(Fund.Returns!A508,Qualified.Funds!A:B,2,)</f>
        <v>#N/A</v>
      </c>
    </row>
    <row r="509" spans="1:5" hidden="1">
      <c r="A509">
        <v>159</v>
      </c>
      <c r="B509" s="1">
        <v>35915</v>
      </c>
      <c r="C509">
        <v>2.2200000000000002</v>
      </c>
      <c r="E509" t="e">
        <f>VLOOKUP(Fund.Returns!A509,Qualified.Funds!A:B,2,)</f>
        <v>#N/A</v>
      </c>
    </row>
    <row r="510" spans="1:5" hidden="1">
      <c r="A510">
        <v>159</v>
      </c>
      <c r="B510" s="1">
        <v>35946</v>
      </c>
      <c r="C510">
        <v>0.83</v>
      </c>
      <c r="E510" t="e">
        <f>VLOOKUP(Fund.Returns!A510,Qualified.Funds!A:B,2,)</f>
        <v>#N/A</v>
      </c>
    </row>
    <row r="511" spans="1:5" hidden="1">
      <c r="A511">
        <v>159</v>
      </c>
      <c r="B511" s="1">
        <v>35976</v>
      </c>
      <c r="C511">
        <v>0.38</v>
      </c>
      <c r="E511" t="e">
        <f>VLOOKUP(Fund.Returns!A511,Qualified.Funds!A:B,2,)</f>
        <v>#N/A</v>
      </c>
    </row>
    <row r="512" spans="1:5" hidden="1">
      <c r="A512">
        <v>159</v>
      </c>
      <c r="B512" s="1">
        <v>36007</v>
      </c>
      <c r="C512">
        <v>-0.9</v>
      </c>
      <c r="E512" t="e">
        <f>VLOOKUP(Fund.Returns!A512,Qualified.Funds!A:B,2,)</f>
        <v>#N/A</v>
      </c>
    </row>
    <row r="513" spans="1:5" hidden="1">
      <c r="A513">
        <v>159</v>
      </c>
      <c r="B513" s="1">
        <v>36038</v>
      </c>
      <c r="C513">
        <v>-10.77</v>
      </c>
      <c r="E513" t="e">
        <f>VLOOKUP(Fund.Returns!A513,Qualified.Funds!A:B,2,)</f>
        <v>#N/A</v>
      </c>
    </row>
    <row r="514" spans="1:5" hidden="1">
      <c r="A514">
        <v>159</v>
      </c>
      <c r="B514" s="1">
        <v>36068</v>
      </c>
      <c r="C514">
        <v>-2.72</v>
      </c>
      <c r="E514" t="e">
        <f>VLOOKUP(Fund.Returns!A514,Qualified.Funds!A:B,2,)</f>
        <v>#N/A</v>
      </c>
    </row>
    <row r="515" spans="1:5" hidden="1">
      <c r="A515">
        <v>159</v>
      </c>
      <c r="B515" s="1">
        <v>36099</v>
      </c>
      <c r="C515">
        <v>0.22</v>
      </c>
      <c r="E515" t="e">
        <f>VLOOKUP(Fund.Returns!A515,Qualified.Funds!A:B,2,)</f>
        <v>#N/A</v>
      </c>
    </row>
    <row r="516" spans="1:5" hidden="1">
      <c r="A516">
        <v>159</v>
      </c>
      <c r="B516" s="1">
        <v>36129</v>
      </c>
      <c r="C516">
        <v>2.0099999999999998</v>
      </c>
      <c r="E516" t="e">
        <f>VLOOKUP(Fund.Returns!A516,Qualified.Funds!A:B,2,)</f>
        <v>#N/A</v>
      </c>
    </row>
    <row r="517" spans="1:5" hidden="1">
      <c r="A517">
        <v>159</v>
      </c>
      <c r="B517" s="1">
        <v>36160</v>
      </c>
      <c r="C517">
        <v>-1.53</v>
      </c>
      <c r="E517" t="e">
        <f>VLOOKUP(Fund.Returns!A517,Qualified.Funds!A:B,2,)</f>
        <v>#N/A</v>
      </c>
    </row>
    <row r="518" spans="1:5" hidden="1">
      <c r="A518">
        <v>159</v>
      </c>
      <c r="B518" s="1">
        <v>36191</v>
      </c>
      <c r="C518">
        <v>1.28</v>
      </c>
      <c r="E518" t="e">
        <f>VLOOKUP(Fund.Returns!A518,Qualified.Funds!A:B,2,)</f>
        <v>#N/A</v>
      </c>
    </row>
    <row r="519" spans="1:5" hidden="1">
      <c r="A519">
        <v>159</v>
      </c>
      <c r="B519" s="1">
        <v>36219</v>
      </c>
      <c r="C519">
        <v>0.28000000000000003</v>
      </c>
      <c r="E519" t="e">
        <f>VLOOKUP(Fund.Returns!A519,Qualified.Funds!A:B,2,)</f>
        <v>#N/A</v>
      </c>
    </row>
    <row r="520" spans="1:5" hidden="1">
      <c r="A520">
        <v>159</v>
      </c>
      <c r="B520" s="1">
        <v>36250</v>
      </c>
      <c r="C520">
        <v>1.6</v>
      </c>
      <c r="E520" t="e">
        <f>VLOOKUP(Fund.Returns!A520,Qualified.Funds!A:B,2,)</f>
        <v>#N/A</v>
      </c>
    </row>
    <row r="521" spans="1:5" hidden="1">
      <c r="A521">
        <v>159</v>
      </c>
      <c r="B521" s="1">
        <v>36280</v>
      </c>
      <c r="C521">
        <v>6.71</v>
      </c>
      <c r="E521" t="e">
        <f>VLOOKUP(Fund.Returns!A521,Qualified.Funds!A:B,2,)</f>
        <v>#N/A</v>
      </c>
    </row>
    <row r="522" spans="1:5" hidden="1">
      <c r="A522">
        <v>159</v>
      </c>
      <c r="B522" s="1">
        <v>36311</v>
      </c>
      <c r="C522">
        <v>3.57</v>
      </c>
      <c r="E522" t="e">
        <f>VLOOKUP(Fund.Returns!A522,Qualified.Funds!A:B,2,)</f>
        <v>#N/A</v>
      </c>
    </row>
    <row r="523" spans="1:5" hidden="1">
      <c r="A523">
        <v>159</v>
      </c>
      <c r="B523" s="1">
        <v>36341</v>
      </c>
      <c r="C523">
        <v>5.34</v>
      </c>
      <c r="E523" t="e">
        <f>VLOOKUP(Fund.Returns!A523,Qualified.Funds!A:B,2,)</f>
        <v>#N/A</v>
      </c>
    </row>
    <row r="524" spans="1:5" hidden="1">
      <c r="A524">
        <v>159</v>
      </c>
      <c r="B524" s="1">
        <v>36372</v>
      </c>
      <c r="C524">
        <v>0.56000000000000005</v>
      </c>
      <c r="E524" t="e">
        <f>VLOOKUP(Fund.Returns!A524,Qualified.Funds!A:B,2,)</f>
        <v>#N/A</v>
      </c>
    </row>
    <row r="525" spans="1:5" hidden="1">
      <c r="A525">
        <v>159</v>
      </c>
      <c r="B525" s="1">
        <v>36403</v>
      </c>
      <c r="C525">
        <v>0.18</v>
      </c>
      <c r="E525" t="e">
        <f>VLOOKUP(Fund.Returns!A525,Qualified.Funds!A:B,2,)</f>
        <v>#N/A</v>
      </c>
    </row>
    <row r="526" spans="1:5" hidden="1">
      <c r="A526">
        <v>159</v>
      </c>
      <c r="B526" s="1">
        <v>36433</v>
      </c>
      <c r="C526">
        <v>0.78</v>
      </c>
      <c r="E526" t="e">
        <f>VLOOKUP(Fund.Returns!A526,Qualified.Funds!A:B,2,)</f>
        <v>#N/A</v>
      </c>
    </row>
    <row r="527" spans="1:5" hidden="1">
      <c r="A527">
        <v>159</v>
      </c>
      <c r="B527" s="1">
        <v>36464</v>
      </c>
      <c r="C527">
        <v>0.61</v>
      </c>
      <c r="E527" t="e">
        <f>VLOOKUP(Fund.Returns!A527,Qualified.Funds!A:B,2,)</f>
        <v>#N/A</v>
      </c>
    </row>
    <row r="528" spans="1:5" hidden="1">
      <c r="A528">
        <v>159</v>
      </c>
      <c r="B528" s="1">
        <v>36494</v>
      </c>
      <c r="C528">
        <v>1.78</v>
      </c>
      <c r="E528" t="e">
        <f>VLOOKUP(Fund.Returns!A528,Qualified.Funds!A:B,2,)</f>
        <v>#N/A</v>
      </c>
    </row>
    <row r="529" spans="1:5" hidden="1">
      <c r="A529">
        <v>159</v>
      </c>
      <c r="B529" s="1">
        <v>36525</v>
      </c>
      <c r="C529">
        <v>1.47</v>
      </c>
      <c r="E529" t="e">
        <f>VLOOKUP(Fund.Returns!A529,Qualified.Funds!A:B,2,)</f>
        <v>#N/A</v>
      </c>
    </row>
    <row r="530" spans="1:5" hidden="1">
      <c r="A530">
        <v>159</v>
      </c>
      <c r="B530" s="1">
        <v>36556</v>
      </c>
      <c r="C530">
        <v>0.7</v>
      </c>
      <c r="E530" t="e">
        <f>VLOOKUP(Fund.Returns!A530,Qualified.Funds!A:B,2,)</f>
        <v>#N/A</v>
      </c>
    </row>
    <row r="531" spans="1:5" hidden="1">
      <c r="A531">
        <v>159</v>
      </c>
      <c r="B531" s="1">
        <v>36585</v>
      </c>
      <c r="C531">
        <v>2.21</v>
      </c>
      <c r="E531" t="e">
        <f>VLOOKUP(Fund.Returns!A531,Qualified.Funds!A:B,2,)</f>
        <v>#N/A</v>
      </c>
    </row>
    <row r="532" spans="1:5" hidden="1">
      <c r="A532">
        <v>159</v>
      </c>
      <c r="B532" s="1">
        <v>36616</v>
      </c>
      <c r="C532">
        <v>0.37</v>
      </c>
      <c r="E532" t="e">
        <f>VLOOKUP(Fund.Returns!A532,Qualified.Funds!A:B,2,)</f>
        <v>#N/A</v>
      </c>
    </row>
    <row r="533" spans="1:5" hidden="1">
      <c r="A533">
        <v>159</v>
      </c>
      <c r="B533" s="1">
        <v>36646</v>
      </c>
      <c r="C533">
        <v>0.44</v>
      </c>
      <c r="E533" t="e">
        <f>VLOOKUP(Fund.Returns!A533,Qualified.Funds!A:B,2,)</f>
        <v>#N/A</v>
      </c>
    </row>
    <row r="534" spans="1:5" hidden="1">
      <c r="A534">
        <v>159</v>
      </c>
      <c r="B534" s="1">
        <v>36677</v>
      </c>
      <c r="C534">
        <v>-2.77</v>
      </c>
      <c r="E534" t="e">
        <f>VLOOKUP(Fund.Returns!A534,Qualified.Funds!A:B,2,)</f>
        <v>#N/A</v>
      </c>
    </row>
    <row r="535" spans="1:5" hidden="1">
      <c r="A535">
        <v>159</v>
      </c>
      <c r="B535" s="1">
        <v>36707</v>
      </c>
      <c r="C535">
        <v>3.47</v>
      </c>
      <c r="E535" t="e">
        <f>VLOOKUP(Fund.Returns!A535,Qualified.Funds!A:B,2,)</f>
        <v>#N/A</v>
      </c>
    </row>
    <row r="536" spans="1:5" hidden="1">
      <c r="A536">
        <v>159</v>
      </c>
      <c r="B536" s="1">
        <v>36738</v>
      </c>
      <c r="C536">
        <v>-0.27</v>
      </c>
      <c r="E536" t="e">
        <f>VLOOKUP(Fund.Returns!A536,Qualified.Funds!A:B,2,)</f>
        <v>#N/A</v>
      </c>
    </row>
    <row r="537" spans="1:5" hidden="1">
      <c r="A537">
        <v>159</v>
      </c>
      <c r="B537" s="1">
        <v>36769</v>
      </c>
      <c r="C537">
        <v>-1.57</v>
      </c>
      <c r="E537" t="e">
        <f>VLOOKUP(Fund.Returns!A537,Qualified.Funds!A:B,2,)</f>
        <v>#N/A</v>
      </c>
    </row>
    <row r="538" spans="1:5" hidden="1">
      <c r="A538">
        <v>159</v>
      </c>
      <c r="B538" s="1">
        <v>36799</v>
      </c>
      <c r="C538">
        <v>-0.93</v>
      </c>
      <c r="E538" t="e">
        <f>VLOOKUP(Fund.Returns!A538,Qualified.Funds!A:B,2,)</f>
        <v>#N/A</v>
      </c>
    </row>
    <row r="539" spans="1:5" hidden="1">
      <c r="A539">
        <v>159</v>
      </c>
      <c r="B539" s="1">
        <v>36830</v>
      </c>
      <c r="C539">
        <v>-2.25</v>
      </c>
      <c r="E539" t="e">
        <f>VLOOKUP(Fund.Returns!A539,Qualified.Funds!A:B,2,)</f>
        <v>#N/A</v>
      </c>
    </row>
    <row r="540" spans="1:5" hidden="1">
      <c r="A540">
        <v>159</v>
      </c>
      <c r="B540" s="1">
        <v>36860</v>
      </c>
      <c r="C540">
        <v>-4.97</v>
      </c>
      <c r="E540" t="e">
        <f>VLOOKUP(Fund.Returns!A540,Qualified.Funds!A:B,2,)</f>
        <v>#N/A</v>
      </c>
    </row>
    <row r="541" spans="1:5" hidden="1">
      <c r="A541">
        <v>159</v>
      </c>
      <c r="B541" s="1">
        <v>36891</v>
      </c>
      <c r="C541">
        <v>-0.06</v>
      </c>
      <c r="E541" t="e">
        <f>VLOOKUP(Fund.Returns!A541,Qualified.Funds!A:B,2,)</f>
        <v>#N/A</v>
      </c>
    </row>
    <row r="542" spans="1:5" hidden="1">
      <c r="A542">
        <v>159</v>
      </c>
      <c r="B542" s="1">
        <v>36922</v>
      </c>
      <c r="C542">
        <v>1.5</v>
      </c>
      <c r="E542" t="e">
        <f>VLOOKUP(Fund.Returns!A542,Qualified.Funds!A:B,2,)</f>
        <v>#N/A</v>
      </c>
    </row>
    <row r="543" spans="1:5" hidden="1">
      <c r="A543">
        <v>159</v>
      </c>
      <c r="B543" s="1">
        <v>36950</v>
      </c>
      <c r="C543">
        <v>-1.54</v>
      </c>
      <c r="E543" t="e">
        <f>VLOOKUP(Fund.Returns!A543,Qualified.Funds!A:B,2,)</f>
        <v>#N/A</v>
      </c>
    </row>
    <row r="544" spans="1:5" hidden="1">
      <c r="A544">
        <v>159</v>
      </c>
      <c r="B544" s="1">
        <v>36981</v>
      </c>
      <c r="C544">
        <v>0.5</v>
      </c>
      <c r="E544" t="e">
        <f>VLOOKUP(Fund.Returns!A544,Qualified.Funds!A:B,2,)</f>
        <v>#N/A</v>
      </c>
    </row>
    <row r="545" spans="1:5" hidden="1">
      <c r="A545">
        <v>159</v>
      </c>
      <c r="B545" s="1">
        <v>37011</v>
      </c>
      <c r="C545">
        <v>0.19</v>
      </c>
      <c r="E545" t="e">
        <f>VLOOKUP(Fund.Returns!A545,Qualified.Funds!A:B,2,)</f>
        <v>#N/A</v>
      </c>
    </row>
    <row r="546" spans="1:5" hidden="1">
      <c r="A546">
        <v>159</v>
      </c>
      <c r="B546" s="1">
        <v>37042</v>
      </c>
      <c r="C546">
        <v>0.44</v>
      </c>
      <c r="E546" t="e">
        <f>VLOOKUP(Fund.Returns!A546,Qualified.Funds!A:B,2,)</f>
        <v>#N/A</v>
      </c>
    </row>
    <row r="547" spans="1:5" hidden="1">
      <c r="A547">
        <v>159</v>
      </c>
      <c r="B547" s="1">
        <v>37072</v>
      </c>
      <c r="C547">
        <v>12.39</v>
      </c>
      <c r="E547" t="e">
        <f>VLOOKUP(Fund.Returns!A547,Qualified.Funds!A:B,2,)</f>
        <v>#N/A</v>
      </c>
    </row>
    <row r="548" spans="1:5" hidden="1">
      <c r="A548">
        <v>159</v>
      </c>
      <c r="B548" s="1">
        <v>37103</v>
      </c>
      <c r="C548">
        <v>-2.04</v>
      </c>
      <c r="E548" t="e">
        <f>VLOOKUP(Fund.Returns!A548,Qualified.Funds!A:B,2,)</f>
        <v>#N/A</v>
      </c>
    </row>
    <row r="549" spans="1:5" hidden="1">
      <c r="A549">
        <v>159</v>
      </c>
      <c r="B549" s="1">
        <v>37134</v>
      </c>
      <c r="C549">
        <v>-0.82</v>
      </c>
      <c r="E549" t="e">
        <f>VLOOKUP(Fund.Returns!A549,Qualified.Funds!A:B,2,)</f>
        <v>#N/A</v>
      </c>
    </row>
    <row r="550" spans="1:5" hidden="1">
      <c r="A550">
        <v>159</v>
      </c>
      <c r="B550" s="1">
        <v>37164</v>
      </c>
      <c r="C550">
        <v>3.15</v>
      </c>
      <c r="E550" t="e">
        <f>VLOOKUP(Fund.Returns!A550,Qualified.Funds!A:B,2,)</f>
        <v>#N/A</v>
      </c>
    </row>
    <row r="551" spans="1:5" hidden="1">
      <c r="A551">
        <v>159</v>
      </c>
      <c r="B551" s="1">
        <v>37195</v>
      </c>
      <c r="C551">
        <v>2.87</v>
      </c>
      <c r="E551" t="e">
        <f>VLOOKUP(Fund.Returns!A551,Qualified.Funds!A:B,2,)</f>
        <v>#N/A</v>
      </c>
    </row>
    <row r="552" spans="1:5" hidden="1">
      <c r="A552">
        <v>159</v>
      </c>
      <c r="B552" s="1">
        <v>37225</v>
      </c>
      <c r="C552">
        <v>0.8</v>
      </c>
      <c r="E552" t="e">
        <f>VLOOKUP(Fund.Returns!A552,Qualified.Funds!A:B,2,)</f>
        <v>#N/A</v>
      </c>
    </row>
    <row r="553" spans="1:5" hidden="1">
      <c r="A553">
        <v>159</v>
      </c>
      <c r="B553" s="1">
        <v>37256</v>
      </c>
      <c r="C553">
        <v>-5.84</v>
      </c>
      <c r="E553" t="e">
        <f>VLOOKUP(Fund.Returns!A553,Qualified.Funds!A:B,2,)</f>
        <v>#N/A</v>
      </c>
    </row>
    <row r="554" spans="1:5" hidden="1">
      <c r="A554">
        <v>159</v>
      </c>
      <c r="B554" s="1">
        <v>37287</v>
      </c>
      <c r="C554">
        <v>0.16</v>
      </c>
      <c r="E554" t="e">
        <f>VLOOKUP(Fund.Returns!A554,Qualified.Funds!A:B,2,)</f>
        <v>#N/A</v>
      </c>
    </row>
    <row r="555" spans="1:5" hidden="1">
      <c r="A555">
        <v>159</v>
      </c>
      <c r="B555" s="1">
        <v>37315</v>
      </c>
      <c r="C555">
        <v>-3.37</v>
      </c>
      <c r="E555" t="e">
        <f>VLOOKUP(Fund.Returns!A555,Qualified.Funds!A:B,2,)</f>
        <v>#N/A</v>
      </c>
    </row>
    <row r="556" spans="1:5" hidden="1">
      <c r="A556">
        <v>159</v>
      </c>
      <c r="B556" s="1">
        <v>37346</v>
      </c>
      <c r="C556">
        <v>-8.09</v>
      </c>
      <c r="E556" t="e">
        <f>VLOOKUP(Fund.Returns!A556,Qualified.Funds!A:B,2,)</f>
        <v>#N/A</v>
      </c>
    </row>
    <row r="557" spans="1:5" hidden="1">
      <c r="A557">
        <v>159</v>
      </c>
      <c r="B557" s="1">
        <v>37376</v>
      </c>
      <c r="C557">
        <v>1.63</v>
      </c>
      <c r="E557" t="e">
        <f>VLOOKUP(Fund.Returns!A557,Qualified.Funds!A:B,2,)</f>
        <v>#N/A</v>
      </c>
    </row>
    <row r="558" spans="1:5" hidden="1">
      <c r="A558">
        <v>159</v>
      </c>
      <c r="B558" s="1">
        <v>37407</v>
      </c>
      <c r="C558">
        <v>-0.64</v>
      </c>
      <c r="E558" t="e">
        <f>VLOOKUP(Fund.Returns!A558,Qualified.Funds!A:B,2,)</f>
        <v>#N/A</v>
      </c>
    </row>
    <row r="559" spans="1:5" hidden="1">
      <c r="A559">
        <v>159</v>
      </c>
      <c r="B559" s="1">
        <v>37437</v>
      </c>
      <c r="C559">
        <v>-1.68</v>
      </c>
      <c r="E559" t="e">
        <f>VLOOKUP(Fund.Returns!A559,Qualified.Funds!A:B,2,)</f>
        <v>#N/A</v>
      </c>
    </row>
    <row r="560" spans="1:5" hidden="1">
      <c r="A560">
        <v>159</v>
      </c>
      <c r="B560" s="1">
        <v>37468</v>
      </c>
      <c r="C560">
        <v>-5.54</v>
      </c>
      <c r="E560" t="e">
        <f>VLOOKUP(Fund.Returns!A560,Qualified.Funds!A:B,2,)</f>
        <v>#N/A</v>
      </c>
    </row>
    <row r="561" spans="1:5" hidden="1">
      <c r="A561">
        <v>159</v>
      </c>
      <c r="B561" s="1">
        <v>37499</v>
      </c>
      <c r="C561">
        <v>0.61</v>
      </c>
      <c r="E561" t="e">
        <f>VLOOKUP(Fund.Returns!A561,Qualified.Funds!A:B,2,)</f>
        <v>#N/A</v>
      </c>
    </row>
    <row r="562" spans="1:5" hidden="1">
      <c r="A562">
        <v>159</v>
      </c>
      <c r="B562" s="1">
        <v>37529</v>
      </c>
      <c r="C562">
        <v>-13.37</v>
      </c>
      <c r="E562" t="e">
        <f>VLOOKUP(Fund.Returns!A562,Qualified.Funds!A:B,2,)</f>
        <v>#N/A</v>
      </c>
    </row>
    <row r="563" spans="1:5" hidden="1">
      <c r="A563">
        <v>159</v>
      </c>
      <c r="B563" s="1">
        <v>37560</v>
      </c>
      <c r="C563">
        <v>-0.28999999999999998</v>
      </c>
      <c r="E563" t="e">
        <f>VLOOKUP(Fund.Returns!A563,Qualified.Funds!A:B,2,)</f>
        <v>#N/A</v>
      </c>
    </row>
    <row r="564" spans="1:5" hidden="1">
      <c r="A564">
        <v>159</v>
      </c>
      <c r="B564" s="1">
        <v>37590</v>
      </c>
      <c r="C564">
        <v>2.1800000000000002</v>
      </c>
      <c r="E564" t="e">
        <f>VLOOKUP(Fund.Returns!A564,Qualified.Funds!A:B,2,)</f>
        <v>#N/A</v>
      </c>
    </row>
    <row r="565" spans="1:5" hidden="1">
      <c r="A565">
        <v>159</v>
      </c>
      <c r="B565" s="1">
        <v>37621</v>
      </c>
      <c r="C565">
        <v>-0.41</v>
      </c>
      <c r="E565" t="e">
        <f>VLOOKUP(Fund.Returns!A565,Qualified.Funds!A:B,2,)</f>
        <v>#N/A</v>
      </c>
    </row>
    <row r="566" spans="1:5" hidden="1">
      <c r="A566">
        <v>159</v>
      </c>
      <c r="B566" s="1">
        <v>37652</v>
      </c>
      <c r="C566">
        <v>0.63</v>
      </c>
      <c r="E566" t="e">
        <f>VLOOKUP(Fund.Returns!A566,Qualified.Funds!A:B,2,)</f>
        <v>#N/A</v>
      </c>
    </row>
    <row r="567" spans="1:5" hidden="1">
      <c r="A567">
        <v>159</v>
      </c>
      <c r="B567" s="1">
        <v>37680</v>
      </c>
      <c r="C567">
        <v>0.7</v>
      </c>
      <c r="E567" t="e">
        <f>VLOOKUP(Fund.Returns!A567,Qualified.Funds!A:B,2,)</f>
        <v>#N/A</v>
      </c>
    </row>
    <row r="568" spans="1:5" hidden="1">
      <c r="A568">
        <v>159</v>
      </c>
      <c r="B568" s="1">
        <v>37711</v>
      </c>
      <c r="C568">
        <v>-1.76</v>
      </c>
      <c r="E568" t="e">
        <f>VLOOKUP(Fund.Returns!A568,Qualified.Funds!A:B,2,)</f>
        <v>#N/A</v>
      </c>
    </row>
    <row r="569" spans="1:5" hidden="1">
      <c r="A569">
        <v>159</v>
      </c>
      <c r="B569" s="1">
        <v>37741</v>
      </c>
      <c r="C569">
        <v>2.0699999999999998</v>
      </c>
      <c r="E569" t="e">
        <f>VLOOKUP(Fund.Returns!A569,Qualified.Funds!A:B,2,)</f>
        <v>#N/A</v>
      </c>
    </row>
    <row r="570" spans="1:5" hidden="1">
      <c r="A570">
        <v>159</v>
      </c>
      <c r="B570" s="1">
        <v>37772</v>
      </c>
      <c r="C570">
        <v>4.47</v>
      </c>
      <c r="E570" t="e">
        <f>VLOOKUP(Fund.Returns!A570,Qualified.Funds!A:B,2,)</f>
        <v>#N/A</v>
      </c>
    </row>
    <row r="571" spans="1:5" hidden="1">
      <c r="A571">
        <v>159</v>
      </c>
      <c r="B571" s="1">
        <v>37802</v>
      </c>
      <c r="C571">
        <v>0.26</v>
      </c>
      <c r="E571" t="e">
        <f>VLOOKUP(Fund.Returns!A571,Qualified.Funds!A:B,2,)</f>
        <v>#N/A</v>
      </c>
    </row>
    <row r="572" spans="1:5" hidden="1">
      <c r="A572">
        <v>159</v>
      </c>
      <c r="B572" s="1">
        <v>37833</v>
      </c>
      <c r="C572">
        <v>1.17</v>
      </c>
      <c r="E572" t="e">
        <f>VLOOKUP(Fund.Returns!A572,Qualified.Funds!A:B,2,)</f>
        <v>#N/A</v>
      </c>
    </row>
    <row r="573" spans="1:5" hidden="1">
      <c r="A573">
        <v>159</v>
      </c>
      <c r="B573" s="1">
        <v>37864</v>
      </c>
      <c r="C573">
        <v>2.77</v>
      </c>
      <c r="E573" t="e">
        <f>VLOOKUP(Fund.Returns!A573,Qualified.Funds!A:B,2,)</f>
        <v>#N/A</v>
      </c>
    </row>
    <row r="574" spans="1:5" hidden="1">
      <c r="A574">
        <v>159</v>
      </c>
      <c r="B574" s="1">
        <v>37894</v>
      </c>
      <c r="C574">
        <v>5.89</v>
      </c>
      <c r="E574" t="e">
        <f>VLOOKUP(Fund.Returns!A574,Qualified.Funds!A:B,2,)</f>
        <v>#N/A</v>
      </c>
    </row>
    <row r="575" spans="1:5" hidden="1">
      <c r="A575">
        <v>159</v>
      </c>
      <c r="B575" s="1">
        <v>37925</v>
      </c>
      <c r="C575">
        <v>2.61</v>
      </c>
      <c r="E575" t="e">
        <f>VLOOKUP(Fund.Returns!A575,Qualified.Funds!A:B,2,)</f>
        <v>#N/A</v>
      </c>
    </row>
    <row r="576" spans="1:5" hidden="1">
      <c r="A576">
        <v>159</v>
      </c>
      <c r="B576" s="1">
        <v>37955</v>
      </c>
      <c r="C576">
        <v>2.21</v>
      </c>
      <c r="E576" t="e">
        <f>VLOOKUP(Fund.Returns!A576,Qualified.Funds!A:B,2,)</f>
        <v>#N/A</v>
      </c>
    </row>
    <row r="577" spans="1:5" hidden="1">
      <c r="A577">
        <v>159</v>
      </c>
      <c r="B577" s="1">
        <v>37986</v>
      </c>
      <c r="C577">
        <v>6.28</v>
      </c>
      <c r="E577" t="e">
        <f>VLOOKUP(Fund.Returns!A577,Qualified.Funds!A:B,2,)</f>
        <v>#N/A</v>
      </c>
    </row>
    <row r="578" spans="1:5" hidden="1">
      <c r="A578">
        <v>159</v>
      </c>
      <c r="B578" s="1">
        <v>38017</v>
      </c>
      <c r="C578">
        <v>3.71</v>
      </c>
      <c r="E578" t="e">
        <f>VLOOKUP(Fund.Returns!A578,Qualified.Funds!A:B,2,)</f>
        <v>#N/A</v>
      </c>
    </row>
    <row r="579" spans="1:5" hidden="1">
      <c r="A579">
        <v>159</v>
      </c>
      <c r="B579" s="1">
        <v>38046</v>
      </c>
      <c r="C579">
        <v>4.1100000000000003</v>
      </c>
      <c r="E579" t="e">
        <f>VLOOKUP(Fund.Returns!A579,Qualified.Funds!A:B,2,)</f>
        <v>#N/A</v>
      </c>
    </row>
    <row r="580" spans="1:5" hidden="1">
      <c r="A580">
        <v>159</v>
      </c>
      <c r="B580" s="1">
        <v>38077</v>
      </c>
      <c r="C580">
        <v>0.28000000000000003</v>
      </c>
      <c r="E580" t="e">
        <f>VLOOKUP(Fund.Returns!A580,Qualified.Funds!A:B,2,)</f>
        <v>#N/A</v>
      </c>
    </row>
    <row r="581" spans="1:5" hidden="1">
      <c r="A581">
        <v>159</v>
      </c>
      <c r="B581" s="1">
        <v>38107</v>
      </c>
      <c r="C581">
        <v>7.73</v>
      </c>
      <c r="E581" t="e">
        <f>VLOOKUP(Fund.Returns!A581,Qualified.Funds!A:B,2,)</f>
        <v>#N/A</v>
      </c>
    </row>
    <row r="582" spans="1:5" hidden="1">
      <c r="A582">
        <v>159</v>
      </c>
      <c r="B582" s="1">
        <v>38138</v>
      </c>
      <c r="C582">
        <v>0.42</v>
      </c>
      <c r="E582" t="e">
        <f>VLOOKUP(Fund.Returns!A582,Qualified.Funds!A:B,2,)</f>
        <v>#N/A</v>
      </c>
    </row>
    <row r="583" spans="1:5" hidden="1">
      <c r="A583">
        <v>159</v>
      </c>
      <c r="B583" s="1">
        <v>38168</v>
      </c>
      <c r="C583">
        <v>1.7</v>
      </c>
      <c r="E583" t="e">
        <f>VLOOKUP(Fund.Returns!A583,Qualified.Funds!A:B,2,)</f>
        <v>#N/A</v>
      </c>
    </row>
    <row r="584" spans="1:5" hidden="1">
      <c r="A584">
        <v>159</v>
      </c>
      <c r="B584" s="1">
        <v>38199</v>
      </c>
      <c r="C584">
        <v>0.31</v>
      </c>
      <c r="E584" t="e">
        <f>VLOOKUP(Fund.Returns!A584,Qualified.Funds!A:B,2,)</f>
        <v>#N/A</v>
      </c>
    </row>
    <row r="585" spans="1:5" hidden="1">
      <c r="A585">
        <v>159</v>
      </c>
      <c r="B585" s="1">
        <v>38230</v>
      </c>
      <c r="C585">
        <v>0.28000000000000003</v>
      </c>
      <c r="E585" t="e">
        <f>VLOOKUP(Fund.Returns!A585,Qualified.Funds!A:B,2,)</f>
        <v>#N/A</v>
      </c>
    </row>
    <row r="586" spans="1:5" hidden="1">
      <c r="A586">
        <v>159</v>
      </c>
      <c r="B586" s="1">
        <v>38260</v>
      </c>
      <c r="C586">
        <v>0.31</v>
      </c>
      <c r="E586" t="e">
        <f>VLOOKUP(Fund.Returns!A586,Qualified.Funds!A:B,2,)</f>
        <v>#N/A</v>
      </c>
    </row>
    <row r="587" spans="1:5" hidden="1">
      <c r="A587">
        <v>159</v>
      </c>
      <c r="B587" s="1">
        <v>38291</v>
      </c>
      <c r="C587">
        <v>1.32</v>
      </c>
      <c r="E587" t="e">
        <f>VLOOKUP(Fund.Returns!A587,Qualified.Funds!A:B,2,)</f>
        <v>#N/A</v>
      </c>
    </row>
    <row r="588" spans="1:5" hidden="1">
      <c r="A588">
        <v>159</v>
      </c>
      <c r="B588" s="1">
        <v>38321</v>
      </c>
      <c r="C588">
        <v>3.79</v>
      </c>
      <c r="E588" t="e">
        <f>VLOOKUP(Fund.Returns!A588,Qualified.Funds!A:B,2,)</f>
        <v>#N/A</v>
      </c>
    </row>
    <row r="589" spans="1:5" hidden="1">
      <c r="A589">
        <v>159</v>
      </c>
      <c r="B589" s="1">
        <v>38352</v>
      </c>
      <c r="C589">
        <v>3.47</v>
      </c>
      <c r="E589" t="e">
        <f>VLOOKUP(Fund.Returns!A589,Qualified.Funds!A:B,2,)</f>
        <v>#N/A</v>
      </c>
    </row>
    <row r="590" spans="1:5" hidden="1">
      <c r="A590">
        <v>159</v>
      </c>
      <c r="B590" s="1">
        <v>38383</v>
      </c>
      <c r="C590">
        <v>0.92</v>
      </c>
      <c r="E590" t="e">
        <f>VLOOKUP(Fund.Returns!A590,Qualified.Funds!A:B,2,)</f>
        <v>#N/A</v>
      </c>
    </row>
    <row r="591" spans="1:5" hidden="1">
      <c r="A591">
        <v>159</v>
      </c>
      <c r="B591" s="1">
        <v>38411</v>
      </c>
      <c r="C591">
        <v>0.6</v>
      </c>
      <c r="E591" t="e">
        <f>VLOOKUP(Fund.Returns!A591,Qualified.Funds!A:B,2,)</f>
        <v>#N/A</v>
      </c>
    </row>
    <row r="592" spans="1:5" hidden="1">
      <c r="A592">
        <v>159</v>
      </c>
      <c r="B592" s="1">
        <v>38442</v>
      </c>
      <c r="C592">
        <v>0.23</v>
      </c>
      <c r="E592" t="e">
        <f>VLOOKUP(Fund.Returns!A592,Qualified.Funds!A:B,2,)</f>
        <v>#N/A</v>
      </c>
    </row>
    <row r="593" spans="1:5" hidden="1">
      <c r="A593">
        <v>159</v>
      </c>
      <c r="B593" s="1">
        <v>38472</v>
      </c>
      <c r="C593">
        <v>0.82</v>
      </c>
      <c r="E593" t="e">
        <f>VLOOKUP(Fund.Returns!A593,Qualified.Funds!A:B,2,)</f>
        <v>#N/A</v>
      </c>
    </row>
    <row r="594" spans="1:5" hidden="1">
      <c r="A594">
        <v>159</v>
      </c>
      <c r="B594" s="1">
        <v>38503</v>
      </c>
      <c r="C594">
        <v>0.51</v>
      </c>
      <c r="E594" t="e">
        <f>VLOOKUP(Fund.Returns!A594,Qualified.Funds!A:B,2,)</f>
        <v>#N/A</v>
      </c>
    </row>
    <row r="595" spans="1:5" hidden="1">
      <c r="A595">
        <v>159</v>
      </c>
      <c r="B595" s="1">
        <v>38533</v>
      </c>
      <c r="C595">
        <v>-1.1000000000000001</v>
      </c>
      <c r="E595" t="e">
        <f>VLOOKUP(Fund.Returns!A595,Qualified.Funds!A:B,2,)</f>
        <v>#N/A</v>
      </c>
    </row>
    <row r="596" spans="1:5" hidden="1">
      <c r="A596">
        <v>159</v>
      </c>
      <c r="B596" s="1">
        <v>38564</v>
      </c>
      <c r="C596">
        <v>0.28999999999999998</v>
      </c>
      <c r="E596" t="e">
        <f>VLOOKUP(Fund.Returns!A596,Qualified.Funds!A:B,2,)</f>
        <v>#N/A</v>
      </c>
    </row>
    <row r="597" spans="1:5" hidden="1">
      <c r="A597">
        <v>159</v>
      </c>
      <c r="B597" s="1">
        <v>38595</v>
      </c>
      <c r="C597">
        <v>0.31</v>
      </c>
      <c r="E597" t="e">
        <f>VLOOKUP(Fund.Returns!A597,Qualified.Funds!A:B,2,)</f>
        <v>#N/A</v>
      </c>
    </row>
    <row r="598" spans="1:5" hidden="1">
      <c r="A598">
        <v>159</v>
      </c>
      <c r="B598" s="1">
        <v>38625</v>
      </c>
      <c r="C598">
        <v>4.22</v>
      </c>
      <c r="E598" t="e">
        <f>VLOOKUP(Fund.Returns!A598,Qualified.Funds!A:B,2,)</f>
        <v>#N/A</v>
      </c>
    </row>
    <row r="599" spans="1:5" hidden="1">
      <c r="A599">
        <v>159</v>
      </c>
      <c r="B599" s="1">
        <v>38656</v>
      </c>
      <c r="C599">
        <v>2.33</v>
      </c>
      <c r="E599" t="e">
        <f>VLOOKUP(Fund.Returns!A599,Qualified.Funds!A:B,2,)</f>
        <v>#N/A</v>
      </c>
    </row>
    <row r="600" spans="1:5" hidden="1">
      <c r="A600">
        <v>159</v>
      </c>
      <c r="B600" s="1">
        <v>38686</v>
      </c>
      <c r="C600">
        <v>4.53</v>
      </c>
      <c r="E600" t="e">
        <f>VLOOKUP(Fund.Returns!A600,Qualified.Funds!A:B,2,)</f>
        <v>#N/A</v>
      </c>
    </row>
    <row r="601" spans="1:5" hidden="1">
      <c r="A601">
        <v>159</v>
      </c>
      <c r="B601" s="1">
        <v>38717</v>
      </c>
      <c r="C601">
        <v>6.09</v>
      </c>
      <c r="E601" t="e">
        <f>VLOOKUP(Fund.Returns!A601,Qualified.Funds!A:B,2,)</f>
        <v>#N/A</v>
      </c>
    </row>
    <row r="602" spans="1:5" hidden="1">
      <c r="A602">
        <v>159</v>
      </c>
      <c r="B602" s="1">
        <v>38748</v>
      </c>
      <c r="C602">
        <v>0.81</v>
      </c>
      <c r="E602" t="e">
        <f>VLOOKUP(Fund.Returns!A602,Qualified.Funds!A:B,2,)</f>
        <v>#N/A</v>
      </c>
    </row>
    <row r="603" spans="1:5" hidden="1">
      <c r="A603">
        <v>159</v>
      </c>
      <c r="B603" s="1">
        <v>38776</v>
      </c>
      <c r="C603">
        <v>1</v>
      </c>
      <c r="E603" t="e">
        <f>VLOOKUP(Fund.Returns!A603,Qualified.Funds!A:B,2,)</f>
        <v>#N/A</v>
      </c>
    </row>
    <row r="604" spans="1:5" hidden="1">
      <c r="A604">
        <v>159</v>
      </c>
      <c r="B604" s="1">
        <v>38807</v>
      </c>
      <c r="C604">
        <v>0.88</v>
      </c>
      <c r="E604" t="e">
        <f>VLOOKUP(Fund.Returns!A604,Qualified.Funds!A:B,2,)</f>
        <v>#N/A</v>
      </c>
    </row>
    <row r="605" spans="1:5" hidden="1">
      <c r="A605">
        <v>159</v>
      </c>
      <c r="B605" s="1">
        <v>38837</v>
      </c>
      <c r="C605">
        <v>12.95</v>
      </c>
      <c r="E605" t="e">
        <f>VLOOKUP(Fund.Returns!A605,Qualified.Funds!A:B,2,)</f>
        <v>#N/A</v>
      </c>
    </row>
    <row r="606" spans="1:5" hidden="1">
      <c r="A606">
        <v>159</v>
      </c>
      <c r="B606" s="1">
        <v>38868</v>
      </c>
      <c r="C606">
        <v>11.34</v>
      </c>
      <c r="E606" t="e">
        <f>VLOOKUP(Fund.Returns!A606,Qualified.Funds!A:B,2,)</f>
        <v>#N/A</v>
      </c>
    </row>
    <row r="607" spans="1:5" hidden="1">
      <c r="A607">
        <v>159</v>
      </c>
      <c r="B607" s="1">
        <v>38898</v>
      </c>
      <c r="C607">
        <v>0.24</v>
      </c>
      <c r="E607" t="e">
        <f>VLOOKUP(Fund.Returns!A607,Qualified.Funds!A:B,2,)</f>
        <v>#N/A</v>
      </c>
    </row>
    <row r="608" spans="1:5" hidden="1">
      <c r="A608">
        <v>159</v>
      </c>
      <c r="B608" s="1">
        <v>38929</v>
      </c>
      <c r="C608">
        <v>1.91</v>
      </c>
      <c r="E608" t="e">
        <f>VLOOKUP(Fund.Returns!A608,Qualified.Funds!A:B,2,)</f>
        <v>#N/A</v>
      </c>
    </row>
    <row r="609" spans="1:5" hidden="1">
      <c r="A609">
        <v>159</v>
      </c>
      <c r="B609" s="1">
        <v>38960</v>
      </c>
      <c r="C609">
        <v>3.92</v>
      </c>
      <c r="E609" t="e">
        <f>VLOOKUP(Fund.Returns!A609,Qualified.Funds!A:B,2,)</f>
        <v>#N/A</v>
      </c>
    </row>
    <row r="610" spans="1:5" hidden="1">
      <c r="A610">
        <v>160</v>
      </c>
      <c r="B610" s="1">
        <v>34911</v>
      </c>
      <c r="C610">
        <v>-0.06</v>
      </c>
      <c r="E610" t="e">
        <f>VLOOKUP(Fund.Returns!A610,Qualified.Funds!A:B,2,)</f>
        <v>#N/A</v>
      </c>
    </row>
    <row r="611" spans="1:5" hidden="1">
      <c r="A611">
        <v>160</v>
      </c>
      <c r="B611" s="1">
        <v>34942</v>
      </c>
      <c r="C611">
        <v>2.83</v>
      </c>
      <c r="E611" t="e">
        <f>VLOOKUP(Fund.Returns!A611,Qualified.Funds!A:B,2,)</f>
        <v>#N/A</v>
      </c>
    </row>
    <row r="612" spans="1:5" hidden="1">
      <c r="A612">
        <v>160</v>
      </c>
      <c r="B612" s="1">
        <v>34972</v>
      </c>
      <c r="C612">
        <v>1.41</v>
      </c>
      <c r="E612" t="e">
        <f>VLOOKUP(Fund.Returns!A612,Qualified.Funds!A:B,2,)</f>
        <v>#N/A</v>
      </c>
    </row>
    <row r="613" spans="1:5" hidden="1">
      <c r="A613">
        <v>160</v>
      </c>
      <c r="B613" s="1">
        <v>35003</v>
      </c>
      <c r="C613">
        <v>-3.37</v>
      </c>
      <c r="E613" t="e">
        <f>VLOOKUP(Fund.Returns!A613,Qualified.Funds!A:B,2,)</f>
        <v>#N/A</v>
      </c>
    </row>
    <row r="614" spans="1:5" hidden="1">
      <c r="A614">
        <v>160</v>
      </c>
      <c r="B614" s="1">
        <v>35033</v>
      </c>
      <c r="C614">
        <v>3.8</v>
      </c>
      <c r="E614" t="e">
        <f>VLOOKUP(Fund.Returns!A614,Qualified.Funds!A:B,2,)</f>
        <v>#N/A</v>
      </c>
    </row>
    <row r="615" spans="1:5" hidden="1">
      <c r="A615">
        <v>160</v>
      </c>
      <c r="B615" s="1">
        <v>35064</v>
      </c>
      <c r="C615">
        <v>1.81</v>
      </c>
      <c r="E615" t="e">
        <f>VLOOKUP(Fund.Returns!A615,Qualified.Funds!A:B,2,)</f>
        <v>#N/A</v>
      </c>
    </row>
    <row r="616" spans="1:5" hidden="1">
      <c r="A616">
        <v>160</v>
      </c>
      <c r="B616" s="1">
        <v>35095</v>
      </c>
      <c r="C616">
        <v>3.35</v>
      </c>
      <c r="E616" t="e">
        <f>VLOOKUP(Fund.Returns!A616,Qualified.Funds!A:B,2,)</f>
        <v>#N/A</v>
      </c>
    </row>
    <row r="617" spans="1:5" hidden="1">
      <c r="A617">
        <v>160</v>
      </c>
      <c r="B617" s="1">
        <v>35124</v>
      </c>
      <c r="C617">
        <v>1.52</v>
      </c>
      <c r="E617" t="e">
        <f>VLOOKUP(Fund.Returns!A617,Qualified.Funds!A:B,2,)</f>
        <v>#N/A</v>
      </c>
    </row>
    <row r="618" spans="1:5" hidden="1">
      <c r="A618">
        <v>160</v>
      </c>
      <c r="B618" s="1">
        <v>35155</v>
      </c>
      <c r="C618">
        <v>3.43</v>
      </c>
      <c r="E618" t="e">
        <f>VLOOKUP(Fund.Returns!A618,Qualified.Funds!A:B,2,)</f>
        <v>#N/A</v>
      </c>
    </row>
    <row r="619" spans="1:5" hidden="1">
      <c r="A619">
        <v>160</v>
      </c>
      <c r="B619" s="1">
        <v>35185</v>
      </c>
      <c r="C619">
        <v>4.8</v>
      </c>
      <c r="E619" t="e">
        <f>VLOOKUP(Fund.Returns!A619,Qualified.Funds!A:B,2,)</f>
        <v>#N/A</v>
      </c>
    </row>
    <row r="620" spans="1:5" hidden="1">
      <c r="A620">
        <v>160</v>
      </c>
      <c r="B620" s="1">
        <v>35216</v>
      </c>
      <c r="C620">
        <v>1.7</v>
      </c>
      <c r="E620" t="e">
        <f>VLOOKUP(Fund.Returns!A620,Qualified.Funds!A:B,2,)</f>
        <v>#N/A</v>
      </c>
    </row>
    <row r="621" spans="1:5" hidden="1">
      <c r="A621">
        <v>160</v>
      </c>
      <c r="B621" s="1">
        <v>35246</v>
      </c>
      <c r="C621">
        <v>1.21</v>
      </c>
      <c r="E621" t="e">
        <f>VLOOKUP(Fund.Returns!A621,Qualified.Funds!A:B,2,)</f>
        <v>#N/A</v>
      </c>
    </row>
    <row r="622" spans="1:5" hidden="1">
      <c r="A622">
        <v>160</v>
      </c>
      <c r="B622" s="1">
        <v>35277</v>
      </c>
      <c r="C622">
        <v>-0.1</v>
      </c>
      <c r="E622" t="e">
        <f>VLOOKUP(Fund.Returns!A622,Qualified.Funds!A:B,2,)</f>
        <v>#N/A</v>
      </c>
    </row>
    <row r="623" spans="1:5" hidden="1">
      <c r="A623">
        <v>160</v>
      </c>
      <c r="B623" s="1">
        <v>35308</v>
      </c>
      <c r="C623">
        <v>1.83</v>
      </c>
      <c r="E623" t="e">
        <f>VLOOKUP(Fund.Returns!A623,Qualified.Funds!A:B,2,)</f>
        <v>#N/A</v>
      </c>
    </row>
    <row r="624" spans="1:5" hidden="1">
      <c r="A624">
        <v>160</v>
      </c>
      <c r="B624" s="1">
        <v>35338</v>
      </c>
      <c r="C624">
        <v>3.19</v>
      </c>
      <c r="E624" t="e">
        <f>VLOOKUP(Fund.Returns!A624,Qualified.Funds!A:B,2,)</f>
        <v>#N/A</v>
      </c>
    </row>
    <row r="625" spans="1:5" hidden="1">
      <c r="A625">
        <v>160</v>
      </c>
      <c r="B625" s="1">
        <v>35369</v>
      </c>
      <c r="C625">
        <v>-0.47</v>
      </c>
      <c r="E625" t="e">
        <f>VLOOKUP(Fund.Returns!A625,Qualified.Funds!A:B,2,)</f>
        <v>#N/A</v>
      </c>
    </row>
    <row r="626" spans="1:5" hidden="1">
      <c r="A626">
        <v>160</v>
      </c>
      <c r="B626" s="1">
        <v>35399</v>
      </c>
      <c r="C626">
        <v>-0.17</v>
      </c>
      <c r="E626" t="e">
        <f>VLOOKUP(Fund.Returns!A626,Qualified.Funds!A:B,2,)</f>
        <v>#N/A</v>
      </c>
    </row>
    <row r="627" spans="1:5" hidden="1">
      <c r="A627">
        <v>160</v>
      </c>
      <c r="B627" s="1">
        <v>35430</v>
      </c>
      <c r="C627">
        <v>1.41</v>
      </c>
      <c r="E627" t="e">
        <f>VLOOKUP(Fund.Returns!A627,Qualified.Funds!A:B,2,)</f>
        <v>#N/A</v>
      </c>
    </row>
    <row r="628" spans="1:5" hidden="1">
      <c r="A628">
        <v>160</v>
      </c>
      <c r="B628" s="1">
        <v>35461</v>
      </c>
      <c r="C628">
        <v>3.05</v>
      </c>
      <c r="E628" t="e">
        <f>VLOOKUP(Fund.Returns!A628,Qualified.Funds!A:B,2,)</f>
        <v>#N/A</v>
      </c>
    </row>
    <row r="629" spans="1:5" hidden="1">
      <c r="A629">
        <v>160</v>
      </c>
      <c r="B629" s="1">
        <v>35489</v>
      </c>
      <c r="C629">
        <v>0.67</v>
      </c>
      <c r="E629" t="e">
        <f>VLOOKUP(Fund.Returns!A629,Qualified.Funds!A:B,2,)</f>
        <v>#N/A</v>
      </c>
    </row>
    <row r="630" spans="1:5" hidden="1">
      <c r="A630">
        <v>160</v>
      </c>
      <c r="B630" s="1">
        <v>35520</v>
      </c>
      <c r="C630">
        <v>-2.37</v>
      </c>
      <c r="E630" t="e">
        <f>VLOOKUP(Fund.Returns!A630,Qualified.Funds!A:B,2,)</f>
        <v>#N/A</v>
      </c>
    </row>
    <row r="631" spans="1:5" hidden="1">
      <c r="A631">
        <v>160</v>
      </c>
      <c r="B631" s="1">
        <v>35550</v>
      </c>
      <c r="C631">
        <v>1.39</v>
      </c>
      <c r="E631" t="e">
        <f>VLOOKUP(Fund.Returns!A631,Qualified.Funds!A:B,2,)</f>
        <v>#N/A</v>
      </c>
    </row>
    <row r="632" spans="1:5" hidden="1">
      <c r="A632">
        <v>160</v>
      </c>
      <c r="B632" s="1">
        <v>35581</v>
      </c>
      <c r="C632">
        <v>2.13</v>
      </c>
      <c r="E632" t="e">
        <f>VLOOKUP(Fund.Returns!A632,Qualified.Funds!A:B,2,)</f>
        <v>#N/A</v>
      </c>
    </row>
    <row r="633" spans="1:5" hidden="1">
      <c r="A633">
        <v>160</v>
      </c>
      <c r="B633" s="1">
        <v>35611</v>
      </c>
      <c r="C633">
        <v>4.22</v>
      </c>
      <c r="E633" t="e">
        <f>VLOOKUP(Fund.Returns!A633,Qualified.Funds!A:B,2,)</f>
        <v>#N/A</v>
      </c>
    </row>
    <row r="634" spans="1:5" hidden="1">
      <c r="A634">
        <v>160</v>
      </c>
      <c r="B634" s="1">
        <v>35642</v>
      </c>
      <c r="C634">
        <v>3.13</v>
      </c>
      <c r="E634" t="e">
        <f>VLOOKUP(Fund.Returns!A634,Qualified.Funds!A:B,2,)</f>
        <v>#N/A</v>
      </c>
    </row>
    <row r="635" spans="1:5" hidden="1">
      <c r="A635">
        <v>160</v>
      </c>
      <c r="B635" s="1">
        <v>35673</v>
      </c>
      <c r="C635">
        <v>1.04</v>
      </c>
      <c r="E635" t="e">
        <f>VLOOKUP(Fund.Returns!A635,Qualified.Funds!A:B,2,)</f>
        <v>#N/A</v>
      </c>
    </row>
    <row r="636" spans="1:5" hidden="1">
      <c r="A636">
        <v>160</v>
      </c>
      <c r="B636" s="1">
        <v>35703</v>
      </c>
      <c r="C636">
        <v>2.87</v>
      </c>
      <c r="E636" t="e">
        <f>VLOOKUP(Fund.Returns!A636,Qualified.Funds!A:B,2,)</f>
        <v>#N/A</v>
      </c>
    </row>
    <row r="637" spans="1:5" hidden="1">
      <c r="A637">
        <v>160</v>
      </c>
      <c r="B637" s="1">
        <v>35734</v>
      </c>
      <c r="C637">
        <v>-1.8</v>
      </c>
      <c r="E637" t="e">
        <f>VLOOKUP(Fund.Returns!A637,Qualified.Funds!A:B,2,)</f>
        <v>#N/A</v>
      </c>
    </row>
    <row r="638" spans="1:5" hidden="1">
      <c r="A638">
        <v>160</v>
      </c>
      <c r="B638" s="1">
        <v>35764</v>
      </c>
      <c r="C638">
        <v>0.52</v>
      </c>
      <c r="E638" t="e">
        <f>VLOOKUP(Fund.Returns!A638,Qualified.Funds!A:B,2,)</f>
        <v>#N/A</v>
      </c>
    </row>
    <row r="639" spans="1:5" hidden="1">
      <c r="A639">
        <v>160</v>
      </c>
      <c r="B639" s="1">
        <v>35795</v>
      </c>
      <c r="C639">
        <v>0.54</v>
      </c>
      <c r="E639" t="e">
        <f>VLOOKUP(Fund.Returns!A639,Qualified.Funds!A:B,2,)</f>
        <v>#N/A</v>
      </c>
    </row>
    <row r="640" spans="1:5" hidden="1">
      <c r="A640">
        <v>160</v>
      </c>
      <c r="B640" s="1">
        <v>35826</v>
      </c>
      <c r="C640">
        <v>0.27</v>
      </c>
      <c r="E640" t="e">
        <f>VLOOKUP(Fund.Returns!A640,Qualified.Funds!A:B,2,)</f>
        <v>#N/A</v>
      </c>
    </row>
    <row r="641" spans="1:5" hidden="1">
      <c r="A641">
        <v>160</v>
      </c>
      <c r="B641" s="1">
        <v>35854</v>
      </c>
      <c r="C641">
        <v>1.1499999999999999</v>
      </c>
      <c r="E641" t="e">
        <f>VLOOKUP(Fund.Returns!A641,Qualified.Funds!A:B,2,)</f>
        <v>#N/A</v>
      </c>
    </row>
    <row r="642" spans="1:5" hidden="1">
      <c r="A642">
        <v>160</v>
      </c>
      <c r="B642" s="1">
        <v>35885</v>
      </c>
      <c r="C642">
        <v>1.74</v>
      </c>
      <c r="E642" t="e">
        <f>VLOOKUP(Fund.Returns!A642,Qualified.Funds!A:B,2,)</f>
        <v>#N/A</v>
      </c>
    </row>
    <row r="643" spans="1:5" hidden="1">
      <c r="A643">
        <v>160</v>
      </c>
      <c r="B643" s="1">
        <v>35915</v>
      </c>
      <c r="C643">
        <v>2.46</v>
      </c>
      <c r="E643" t="e">
        <f>VLOOKUP(Fund.Returns!A643,Qualified.Funds!A:B,2,)</f>
        <v>#N/A</v>
      </c>
    </row>
    <row r="644" spans="1:5" hidden="1">
      <c r="A644">
        <v>160</v>
      </c>
      <c r="B644" s="1">
        <v>35946</v>
      </c>
      <c r="C644">
        <v>1.23</v>
      </c>
      <c r="E644" t="e">
        <f>VLOOKUP(Fund.Returns!A644,Qualified.Funds!A:B,2,)</f>
        <v>#N/A</v>
      </c>
    </row>
    <row r="645" spans="1:5" hidden="1">
      <c r="A645">
        <v>160</v>
      </c>
      <c r="B645" s="1">
        <v>35976</v>
      </c>
      <c r="C645">
        <v>0.23</v>
      </c>
      <c r="E645" t="e">
        <f>VLOOKUP(Fund.Returns!A645,Qualified.Funds!A:B,2,)</f>
        <v>#N/A</v>
      </c>
    </row>
    <row r="646" spans="1:5" hidden="1">
      <c r="A646">
        <v>160</v>
      </c>
      <c r="B646" s="1">
        <v>36007</v>
      </c>
      <c r="C646">
        <v>-0.13</v>
      </c>
      <c r="E646" t="e">
        <f>VLOOKUP(Fund.Returns!A646,Qualified.Funds!A:B,2,)</f>
        <v>#N/A</v>
      </c>
    </row>
    <row r="647" spans="1:5" hidden="1">
      <c r="A647">
        <v>160</v>
      </c>
      <c r="B647" s="1">
        <v>36038</v>
      </c>
      <c r="C647">
        <v>-9.91</v>
      </c>
      <c r="E647" t="e">
        <f>VLOOKUP(Fund.Returns!A647,Qualified.Funds!A:B,2,)</f>
        <v>#N/A</v>
      </c>
    </row>
    <row r="648" spans="1:5" hidden="1">
      <c r="A648">
        <v>160</v>
      </c>
      <c r="B648" s="1">
        <v>36068</v>
      </c>
      <c r="C648">
        <v>-3.77</v>
      </c>
      <c r="E648" t="e">
        <f>VLOOKUP(Fund.Returns!A648,Qualified.Funds!A:B,2,)</f>
        <v>#N/A</v>
      </c>
    </row>
    <row r="649" spans="1:5" hidden="1">
      <c r="A649">
        <v>160</v>
      </c>
      <c r="B649" s="1">
        <v>36099</v>
      </c>
      <c r="C649">
        <v>-1.43</v>
      </c>
      <c r="E649" t="e">
        <f>VLOOKUP(Fund.Returns!A649,Qualified.Funds!A:B,2,)</f>
        <v>#N/A</v>
      </c>
    </row>
    <row r="650" spans="1:5" hidden="1">
      <c r="A650">
        <v>160</v>
      </c>
      <c r="B650" s="1">
        <v>36129</v>
      </c>
      <c r="C650">
        <v>1.83</v>
      </c>
      <c r="E650" t="e">
        <f>VLOOKUP(Fund.Returns!A650,Qualified.Funds!A:B,2,)</f>
        <v>#N/A</v>
      </c>
    </row>
    <row r="651" spans="1:5" hidden="1">
      <c r="A651">
        <v>160</v>
      </c>
      <c r="B651" s="1">
        <v>36160</v>
      </c>
      <c r="C651">
        <v>-2.81</v>
      </c>
      <c r="E651" t="e">
        <f>VLOOKUP(Fund.Returns!A651,Qualified.Funds!A:B,2,)</f>
        <v>#N/A</v>
      </c>
    </row>
    <row r="652" spans="1:5" hidden="1">
      <c r="A652">
        <v>160</v>
      </c>
      <c r="B652" s="1">
        <v>36191</v>
      </c>
      <c r="C652">
        <v>1.79</v>
      </c>
      <c r="E652" t="e">
        <f>VLOOKUP(Fund.Returns!A652,Qualified.Funds!A:B,2,)</f>
        <v>#N/A</v>
      </c>
    </row>
    <row r="653" spans="1:5" hidden="1">
      <c r="A653">
        <v>160</v>
      </c>
      <c r="B653" s="1">
        <v>36219</v>
      </c>
      <c r="C653">
        <v>2.72</v>
      </c>
      <c r="E653" t="e">
        <f>VLOOKUP(Fund.Returns!A653,Qualified.Funds!A:B,2,)</f>
        <v>#N/A</v>
      </c>
    </row>
    <row r="654" spans="1:5" hidden="1">
      <c r="A654">
        <v>160</v>
      </c>
      <c r="B654" s="1">
        <v>36250</v>
      </c>
      <c r="C654">
        <v>2.12</v>
      </c>
      <c r="E654" t="e">
        <f>VLOOKUP(Fund.Returns!A654,Qualified.Funds!A:B,2,)</f>
        <v>#N/A</v>
      </c>
    </row>
    <row r="655" spans="1:5" hidden="1">
      <c r="A655">
        <v>160</v>
      </c>
      <c r="B655" s="1">
        <v>36280</v>
      </c>
      <c r="C655">
        <v>2.78</v>
      </c>
      <c r="E655" t="e">
        <f>VLOOKUP(Fund.Returns!A655,Qualified.Funds!A:B,2,)</f>
        <v>#N/A</v>
      </c>
    </row>
    <row r="656" spans="1:5" hidden="1">
      <c r="A656">
        <v>160</v>
      </c>
      <c r="B656" s="1">
        <v>36311</v>
      </c>
      <c r="C656">
        <v>3.07</v>
      </c>
      <c r="E656" t="e">
        <f>VLOOKUP(Fund.Returns!A656,Qualified.Funds!A:B,2,)</f>
        <v>#N/A</v>
      </c>
    </row>
    <row r="657" spans="1:5" hidden="1">
      <c r="A657">
        <v>160</v>
      </c>
      <c r="B657" s="1">
        <v>36341</v>
      </c>
      <c r="C657">
        <v>4.84</v>
      </c>
      <c r="E657" t="e">
        <f>VLOOKUP(Fund.Returns!A657,Qualified.Funds!A:B,2,)</f>
        <v>#N/A</v>
      </c>
    </row>
    <row r="658" spans="1:5" hidden="1">
      <c r="A658">
        <v>160</v>
      </c>
      <c r="B658" s="1">
        <v>36372</v>
      </c>
      <c r="C658">
        <v>1.1000000000000001</v>
      </c>
      <c r="E658" t="e">
        <f>VLOOKUP(Fund.Returns!A658,Qualified.Funds!A:B,2,)</f>
        <v>#N/A</v>
      </c>
    </row>
    <row r="659" spans="1:5" hidden="1">
      <c r="A659">
        <v>160</v>
      </c>
      <c r="B659" s="1">
        <v>36403</v>
      </c>
      <c r="C659">
        <v>1.27</v>
      </c>
      <c r="E659" t="e">
        <f>VLOOKUP(Fund.Returns!A659,Qualified.Funds!A:B,2,)</f>
        <v>#N/A</v>
      </c>
    </row>
    <row r="660" spans="1:5" hidden="1">
      <c r="A660">
        <v>160</v>
      </c>
      <c r="B660" s="1">
        <v>36433</v>
      </c>
      <c r="C660">
        <v>1.07</v>
      </c>
      <c r="E660" t="e">
        <f>VLOOKUP(Fund.Returns!A660,Qualified.Funds!A:B,2,)</f>
        <v>#N/A</v>
      </c>
    </row>
    <row r="661" spans="1:5" hidden="1">
      <c r="A661">
        <v>160</v>
      </c>
      <c r="B661" s="1">
        <v>36464</v>
      </c>
      <c r="C661">
        <v>0.78</v>
      </c>
      <c r="E661" t="e">
        <f>VLOOKUP(Fund.Returns!A661,Qualified.Funds!A:B,2,)</f>
        <v>#N/A</v>
      </c>
    </row>
    <row r="662" spans="1:5" hidden="1">
      <c r="A662">
        <v>160</v>
      </c>
      <c r="B662" s="1">
        <v>36494</v>
      </c>
      <c r="C662">
        <v>1.77</v>
      </c>
      <c r="E662" t="e">
        <f>VLOOKUP(Fund.Returns!A662,Qualified.Funds!A:B,2,)</f>
        <v>#N/A</v>
      </c>
    </row>
    <row r="663" spans="1:5" hidden="1">
      <c r="A663">
        <v>160</v>
      </c>
      <c r="B663" s="1">
        <v>36525</v>
      </c>
      <c r="C663">
        <v>1.58</v>
      </c>
      <c r="E663" t="e">
        <f>VLOOKUP(Fund.Returns!A663,Qualified.Funds!A:B,2,)</f>
        <v>#N/A</v>
      </c>
    </row>
    <row r="664" spans="1:5" hidden="1">
      <c r="A664">
        <v>160</v>
      </c>
      <c r="B664" s="1">
        <v>36556</v>
      </c>
      <c r="C664">
        <v>0.67</v>
      </c>
      <c r="E664" t="e">
        <f>VLOOKUP(Fund.Returns!A664,Qualified.Funds!A:B,2,)</f>
        <v>#N/A</v>
      </c>
    </row>
    <row r="665" spans="1:5" hidden="1">
      <c r="A665">
        <v>160</v>
      </c>
      <c r="B665" s="1">
        <v>36585</v>
      </c>
      <c r="C665">
        <v>0.69</v>
      </c>
      <c r="E665" t="e">
        <f>VLOOKUP(Fund.Returns!A665,Qualified.Funds!A:B,2,)</f>
        <v>#N/A</v>
      </c>
    </row>
    <row r="666" spans="1:5" hidden="1">
      <c r="A666">
        <v>160</v>
      </c>
      <c r="B666" s="1">
        <v>36616</v>
      </c>
      <c r="C666">
        <v>1.35</v>
      </c>
      <c r="E666" t="e">
        <f>VLOOKUP(Fund.Returns!A666,Qualified.Funds!A:B,2,)</f>
        <v>#N/A</v>
      </c>
    </row>
    <row r="667" spans="1:5" hidden="1">
      <c r="A667">
        <v>160</v>
      </c>
      <c r="B667" s="1">
        <v>36646</v>
      </c>
      <c r="C667">
        <v>0.34</v>
      </c>
      <c r="E667" t="e">
        <f>VLOOKUP(Fund.Returns!A667,Qualified.Funds!A:B,2,)</f>
        <v>#N/A</v>
      </c>
    </row>
    <row r="668" spans="1:5" hidden="1">
      <c r="A668">
        <v>160</v>
      </c>
      <c r="B668" s="1">
        <v>36677</v>
      </c>
      <c r="C668">
        <v>-2.8</v>
      </c>
      <c r="E668" t="e">
        <f>VLOOKUP(Fund.Returns!A668,Qualified.Funds!A:B,2,)</f>
        <v>#N/A</v>
      </c>
    </row>
    <row r="669" spans="1:5" hidden="1">
      <c r="A669">
        <v>160</v>
      </c>
      <c r="B669" s="1">
        <v>36707</v>
      </c>
      <c r="C669">
        <v>3.36</v>
      </c>
      <c r="E669" t="e">
        <f>VLOOKUP(Fund.Returns!A669,Qualified.Funds!A:B,2,)</f>
        <v>#N/A</v>
      </c>
    </row>
    <row r="670" spans="1:5" hidden="1">
      <c r="A670">
        <v>160</v>
      </c>
      <c r="B670" s="1">
        <v>36738</v>
      </c>
      <c r="C670">
        <v>-0.53</v>
      </c>
      <c r="E670" t="e">
        <f>VLOOKUP(Fund.Returns!A670,Qualified.Funds!A:B,2,)</f>
        <v>#N/A</v>
      </c>
    </row>
    <row r="671" spans="1:5" hidden="1">
      <c r="A671">
        <v>160</v>
      </c>
      <c r="B671" s="1">
        <v>36769</v>
      </c>
      <c r="C671">
        <v>-1.41</v>
      </c>
      <c r="E671" t="e">
        <f>VLOOKUP(Fund.Returns!A671,Qualified.Funds!A:B,2,)</f>
        <v>#N/A</v>
      </c>
    </row>
    <row r="672" spans="1:5" hidden="1">
      <c r="A672">
        <v>160</v>
      </c>
      <c r="B672" s="1">
        <v>36799</v>
      </c>
      <c r="C672">
        <v>-0.88</v>
      </c>
      <c r="E672" t="e">
        <f>VLOOKUP(Fund.Returns!A672,Qualified.Funds!A:B,2,)</f>
        <v>#N/A</v>
      </c>
    </row>
    <row r="673" spans="1:5" hidden="1">
      <c r="A673">
        <v>160</v>
      </c>
      <c r="B673" s="1">
        <v>36830</v>
      </c>
      <c r="C673">
        <v>-2.2000000000000002</v>
      </c>
      <c r="E673" t="e">
        <f>VLOOKUP(Fund.Returns!A673,Qualified.Funds!A:B,2,)</f>
        <v>#N/A</v>
      </c>
    </row>
    <row r="674" spans="1:5" hidden="1">
      <c r="A674">
        <v>160</v>
      </c>
      <c r="B674" s="1">
        <v>36860</v>
      </c>
      <c r="C674">
        <v>-5.22</v>
      </c>
      <c r="E674" t="e">
        <f>VLOOKUP(Fund.Returns!A674,Qualified.Funds!A:B,2,)</f>
        <v>#N/A</v>
      </c>
    </row>
    <row r="675" spans="1:5" hidden="1">
      <c r="A675">
        <v>160</v>
      </c>
      <c r="B675" s="1">
        <v>36891</v>
      </c>
      <c r="C675">
        <v>-0.78</v>
      </c>
      <c r="E675" t="e">
        <f>VLOOKUP(Fund.Returns!A675,Qualified.Funds!A:B,2,)</f>
        <v>#N/A</v>
      </c>
    </row>
    <row r="676" spans="1:5" hidden="1">
      <c r="A676">
        <v>160</v>
      </c>
      <c r="B676" s="1">
        <v>36922</v>
      </c>
      <c r="C676">
        <v>1.45</v>
      </c>
      <c r="E676" t="e">
        <f>VLOOKUP(Fund.Returns!A676,Qualified.Funds!A:B,2,)</f>
        <v>#N/A</v>
      </c>
    </row>
    <row r="677" spans="1:5" hidden="1">
      <c r="A677">
        <v>160</v>
      </c>
      <c r="B677" s="1">
        <v>36950</v>
      </c>
      <c r="C677">
        <v>-1.89</v>
      </c>
      <c r="E677" t="e">
        <f>VLOOKUP(Fund.Returns!A677,Qualified.Funds!A:B,2,)</f>
        <v>#N/A</v>
      </c>
    </row>
    <row r="678" spans="1:5" hidden="1">
      <c r="A678">
        <v>160</v>
      </c>
      <c r="B678" s="1">
        <v>36981</v>
      </c>
      <c r="C678">
        <v>1.48</v>
      </c>
      <c r="E678" t="e">
        <f>VLOOKUP(Fund.Returns!A678,Qualified.Funds!A:B,2,)</f>
        <v>#N/A</v>
      </c>
    </row>
    <row r="679" spans="1:5" hidden="1">
      <c r="A679">
        <v>160</v>
      </c>
      <c r="B679" s="1">
        <v>37011</v>
      </c>
      <c r="C679">
        <v>0.24</v>
      </c>
      <c r="E679" t="e">
        <f>VLOOKUP(Fund.Returns!A679,Qualified.Funds!A:B,2,)</f>
        <v>#N/A</v>
      </c>
    </row>
    <row r="680" spans="1:5" hidden="1">
      <c r="A680">
        <v>160</v>
      </c>
      <c r="B680" s="1">
        <v>37042</v>
      </c>
      <c r="C680">
        <v>0.43</v>
      </c>
      <c r="E680" t="e">
        <f>VLOOKUP(Fund.Returns!A680,Qualified.Funds!A:B,2,)</f>
        <v>#N/A</v>
      </c>
    </row>
    <row r="681" spans="1:5" hidden="1">
      <c r="A681">
        <v>160</v>
      </c>
      <c r="B681" s="1">
        <v>37072</v>
      </c>
      <c r="C681">
        <v>12.35</v>
      </c>
      <c r="E681" t="e">
        <f>VLOOKUP(Fund.Returns!A681,Qualified.Funds!A:B,2,)</f>
        <v>#N/A</v>
      </c>
    </row>
    <row r="682" spans="1:5" hidden="1">
      <c r="A682">
        <v>160</v>
      </c>
      <c r="B682" s="1">
        <v>37103</v>
      </c>
      <c r="C682">
        <v>-3.03</v>
      </c>
      <c r="E682" t="e">
        <f>VLOOKUP(Fund.Returns!A682,Qualified.Funds!A:B,2,)</f>
        <v>#N/A</v>
      </c>
    </row>
    <row r="683" spans="1:5" hidden="1">
      <c r="A683">
        <v>160</v>
      </c>
      <c r="B683" s="1">
        <v>37134</v>
      </c>
      <c r="C683">
        <v>-0.66</v>
      </c>
      <c r="E683" t="e">
        <f>VLOOKUP(Fund.Returns!A683,Qualified.Funds!A:B,2,)</f>
        <v>#N/A</v>
      </c>
    </row>
    <row r="684" spans="1:5" hidden="1">
      <c r="A684">
        <v>160</v>
      </c>
      <c r="B684" s="1">
        <v>37164</v>
      </c>
      <c r="C684">
        <v>2.17</v>
      </c>
      <c r="E684" t="e">
        <f>VLOOKUP(Fund.Returns!A684,Qualified.Funds!A:B,2,)</f>
        <v>#N/A</v>
      </c>
    </row>
    <row r="685" spans="1:5" hidden="1">
      <c r="A685">
        <v>160</v>
      </c>
      <c r="B685" s="1">
        <v>37195</v>
      </c>
      <c r="C685">
        <v>2.67</v>
      </c>
      <c r="E685" t="e">
        <f>VLOOKUP(Fund.Returns!A685,Qualified.Funds!A:B,2,)</f>
        <v>#N/A</v>
      </c>
    </row>
    <row r="686" spans="1:5" hidden="1">
      <c r="A686">
        <v>160</v>
      </c>
      <c r="B686" s="1">
        <v>37225</v>
      </c>
      <c r="C686">
        <v>0.5</v>
      </c>
      <c r="E686" t="e">
        <f>VLOOKUP(Fund.Returns!A686,Qualified.Funds!A:B,2,)</f>
        <v>#N/A</v>
      </c>
    </row>
    <row r="687" spans="1:5" hidden="1">
      <c r="A687">
        <v>160</v>
      </c>
      <c r="B687" s="1">
        <v>37256</v>
      </c>
      <c r="C687">
        <v>-3.03</v>
      </c>
      <c r="E687" t="e">
        <f>VLOOKUP(Fund.Returns!A687,Qualified.Funds!A:B,2,)</f>
        <v>#N/A</v>
      </c>
    </row>
    <row r="688" spans="1:5" hidden="1">
      <c r="A688">
        <v>160</v>
      </c>
      <c r="B688" s="1">
        <v>37287</v>
      </c>
      <c r="C688">
        <v>0.61</v>
      </c>
      <c r="E688" t="e">
        <f>VLOOKUP(Fund.Returns!A688,Qualified.Funds!A:B,2,)</f>
        <v>#N/A</v>
      </c>
    </row>
    <row r="689" spans="1:5" hidden="1">
      <c r="A689">
        <v>160</v>
      </c>
      <c r="B689" s="1">
        <v>37315</v>
      </c>
      <c r="C689">
        <v>-2.25</v>
      </c>
      <c r="E689" t="e">
        <f>VLOOKUP(Fund.Returns!A689,Qualified.Funds!A:B,2,)</f>
        <v>#N/A</v>
      </c>
    </row>
    <row r="690" spans="1:5" hidden="1">
      <c r="A690">
        <v>160</v>
      </c>
      <c r="B690" s="1">
        <v>37346</v>
      </c>
      <c r="C690">
        <v>-9.42</v>
      </c>
      <c r="E690" t="e">
        <f>VLOOKUP(Fund.Returns!A690,Qualified.Funds!A:B,2,)</f>
        <v>#N/A</v>
      </c>
    </row>
    <row r="691" spans="1:5" hidden="1">
      <c r="A691">
        <v>160</v>
      </c>
      <c r="B691" s="1">
        <v>37376</v>
      </c>
      <c r="C691">
        <v>1.79</v>
      </c>
      <c r="E691" t="e">
        <f>VLOOKUP(Fund.Returns!A691,Qualified.Funds!A:B,2,)</f>
        <v>#N/A</v>
      </c>
    </row>
    <row r="692" spans="1:5" hidden="1">
      <c r="A692">
        <v>160</v>
      </c>
      <c r="B692" s="1">
        <v>37407</v>
      </c>
      <c r="C692">
        <v>-0.61</v>
      </c>
      <c r="E692" t="e">
        <f>VLOOKUP(Fund.Returns!A692,Qualified.Funds!A:B,2,)</f>
        <v>#N/A</v>
      </c>
    </row>
    <row r="693" spans="1:5" hidden="1">
      <c r="A693">
        <v>160</v>
      </c>
      <c r="B693" s="1">
        <v>37437</v>
      </c>
      <c r="C693">
        <v>-1.1499999999999999</v>
      </c>
      <c r="E693" t="e">
        <f>VLOOKUP(Fund.Returns!A693,Qualified.Funds!A:B,2,)</f>
        <v>#N/A</v>
      </c>
    </row>
    <row r="694" spans="1:5" hidden="1">
      <c r="A694">
        <v>160</v>
      </c>
      <c r="B694" s="1">
        <v>37468</v>
      </c>
      <c r="C694">
        <v>-4.4800000000000004</v>
      </c>
      <c r="E694" t="e">
        <f>VLOOKUP(Fund.Returns!A694,Qualified.Funds!A:B,2,)</f>
        <v>#N/A</v>
      </c>
    </row>
    <row r="695" spans="1:5" hidden="1">
      <c r="A695">
        <v>160</v>
      </c>
      <c r="B695" s="1">
        <v>37499</v>
      </c>
      <c r="C695">
        <v>0.63</v>
      </c>
      <c r="E695" t="e">
        <f>VLOOKUP(Fund.Returns!A695,Qualified.Funds!A:B,2,)</f>
        <v>#N/A</v>
      </c>
    </row>
    <row r="696" spans="1:5" hidden="1">
      <c r="A696">
        <v>160</v>
      </c>
      <c r="B696" s="1">
        <v>37529</v>
      </c>
      <c r="C696">
        <v>-13.48</v>
      </c>
      <c r="E696" t="e">
        <f>VLOOKUP(Fund.Returns!A696,Qualified.Funds!A:B,2,)</f>
        <v>#N/A</v>
      </c>
    </row>
    <row r="697" spans="1:5" hidden="1">
      <c r="A697">
        <v>160</v>
      </c>
      <c r="B697" s="1">
        <v>37560</v>
      </c>
      <c r="C697">
        <v>-0.45</v>
      </c>
      <c r="E697" t="e">
        <f>VLOOKUP(Fund.Returns!A697,Qualified.Funds!A:B,2,)</f>
        <v>#N/A</v>
      </c>
    </row>
    <row r="698" spans="1:5" hidden="1">
      <c r="A698">
        <v>160</v>
      </c>
      <c r="B698" s="1">
        <v>37590</v>
      </c>
      <c r="C698">
        <v>2.61</v>
      </c>
      <c r="E698" t="e">
        <f>VLOOKUP(Fund.Returns!A698,Qualified.Funds!A:B,2,)</f>
        <v>#N/A</v>
      </c>
    </row>
    <row r="699" spans="1:5" hidden="1">
      <c r="A699">
        <v>160</v>
      </c>
      <c r="B699" s="1">
        <v>37621</v>
      </c>
      <c r="C699">
        <v>-0.37</v>
      </c>
      <c r="E699" t="e">
        <f>VLOOKUP(Fund.Returns!A699,Qualified.Funds!A:B,2,)</f>
        <v>#N/A</v>
      </c>
    </row>
    <row r="700" spans="1:5" hidden="1">
      <c r="A700">
        <v>160</v>
      </c>
      <c r="B700" s="1">
        <v>37652</v>
      </c>
      <c r="C700">
        <v>0.84</v>
      </c>
      <c r="E700" t="e">
        <f>VLOOKUP(Fund.Returns!A700,Qualified.Funds!A:B,2,)</f>
        <v>#N/A</v>
      </c>
    </row>
    <row r="701" spans="1:5" hidden="1">
      <c r="A701">
        <v>160</v>
      </c>
      <c r="B701" s="1">
        <v>37680</v>
      </c>
      <c r="C701">
        <v>0.91</v>
      </c>
      <c r="E701" t="e">
        <f>VLOOKUP(Fund.Returns!A701,Qualified.Funds!A:B,2,)</f>
        <v>#N/A</v>
      </c>
    </row>
    <row r="702" spans="1:5" hidden="1">
      <c r="A702">
        <v>160</v>
      </c>
      <c r="B702" s="1">
        <v>37711</v>
      </c>
      <c r="C702">
        <v>-1.69</v>
      </c>
      <c r="E702" t="e">
        <f>VLOOKUP(Fund.Returns!A702,Qualified.Funds!A:B,2,)</f>
        <v>#N/A</v>
      </c>
    </row>
    <row r="703" spans="1:5" hidden="1">
      <c r="A703">
        <v>160</v>
      </c>
      <c r="B703" s="1">
        <v>37741</v>
      </c>
      <c r="C703">
        <v>2.44</v>
      </c>
      <c r="E703" t="e">
        <f>VLOOKUP(Fund.Returns!A703,Qualified.Funds!A:B,2,)</f>
        <v>#N/A</v>
      </c>
    </row>
    <row r="704" spans="1:5" hidden="1">
      <c r="A704">
        <v>160</v>
      </c>
      <c r="B704" s="1">
        <v>37772</v>
      </c>
      <c r="C704">
        <v>4.18</v>
      </c>
      <c r="E704" t="e">
        <f>VLOOKUP(Fund.Returns!A704,Qualified.Funds!A:B,2,)</f>
        <v>#N/A</v>
      </c>
    </row>
    <row r="705" spans="1:5" hidden="1">
      <c r="A705">
        <v>160</v>
      </c>
      <c r="B705" s="1">
        <v>37802</v>
      </c>
      <c r="C705">
        <v>0.4</v>
      </c>
      <c r="E705" t="e">
        <f>VLOOKUP(Fund.Returns!A705,Qualified.Funds!A:B,2,)</f>
        <v>#N/A</v>
      </c>
    </row>
    <row r="706" spans="1:5" hidden="1">
      <c r="A706">
        <v>160</v>
      </c>
      <c r="B706" s="1">
        <v>37833</v>
      </c>
      <c r="C706">
        <v>1.55</v>
      </c>
      <c r="E706" t="e">
        <f>VLOOKUP(Fund.Returns!A706,Qualified.Funds!A:B,2,)</f>
        <v>#N/A</v>
      </c>
    </row>
    <row r="707" spans="1:5" hidden="1">
      <c r="A707">
        <v>160</v>
      </c>
      <c r="B707" s="1">
        <v>37864</v>
      </c>
      <c r="C707">
        <v>2.48</v>
      </c>
      <c r="E707" t="e">
        <f>VLOOKUP(Fund.Returns!A707,Qualified.Funds!A:B,2,)</f>
        <v>#N/A</v>
      </c>
    </row>
    <row r="708" spans="1:5" hidden="1">
      <c r="A708">
        <v>160</v>
      </c>
      <c r="B708" s="1">
        <v>37894</v>
      </c>
      <c r="C708">
        <v>6.34</v>
      </c>
      <c r="E708" t="e">
        <f>VLOOKUP(Fund.Returns!A708,Qualified.Funds!A:B,2,)</f>
        <v>#N/A</v>
      </c>
    </row>
    <row r="709" spans="1:5" hidden="1">
      <c r="A709">
        <v>160</v>
      </c>
      <c r="B709" s="1">
        <v>37925</v>
      </c>
      <c r="C709">
        <v>2.76</v>
      </c>
      <c r="E709" t="e">
        <f>VLOOKUP(Fund.Returns!A709,Qualified.Funds!A:B,2,)</f>
        <v>#N/A</v>
      </c>
    </row>
    <row r="710" spans="1:5" hidden="1">
      <c r="A710">
        <v>160</v>
      </c>
      <c r="B710" s="1">
        <v>37955</v>
      </c>
      <c r="C710">
        <v>2.17</v>
      </c>
      <c r="E710" t="e">
        <f>VLOOKUP(Fund.Returns!A710,Qualified.Funds!A:B,2,)</f>
        <v>#N/A</v>
      </c>
    </row>
    <row r="711" spans="1:5" hidden="1">
      <c r="A711">
        <v>160</v>
      </c>
      <c r="B711" s="1">
        <v>37986</v>
      </c>
      <c r="C711">
        <v>5.65</v>
      </c>
      <c r="E711" t="e">
        <f>VLOOKUP(Fund.Returns!A711,Qualified.Funds!A:B,2,)</f>
        <v>#N/A</v>
      </c>
    </row>
    <row r="712" spans="1:5" hidden="1">
      <c r="A712">
        <v>160</v>
      </c>
      <c r="B712" s="1">
        <v>38017</v>
      </c>
      <c r="C712">
        <v>3.24</v>
      </c>
      <c r="E712" t="e">
        <f>VLOOKUP(Fund.Returns!A712,Qualified.Funds!A:B,2,)</f>
        <v>#N/A</v>
      </c>
    </row>
    <row r="713" spans="1:5" hidden="1">
      <c r="A713">
        <v>160</v>
      </c>
      <c r="B713" s="1">
        <v>38046</v>
      </c>
      <c r="C713">
        <v>3.79</v>
      </c>
      <c r="E713" t="e">
        <f>VLOOKUP(Fund.Returns!A713,Qualified.Funds!A:B,2,)</f>
        <v>#N/A</v>
      </c>
    </row>
    <row r="714" spans="1:5" hidden="1">
      <c r="A714">
        <v>160</v>
      </c>
      <c r="B714" s="1">
        <v>38077</v>
      </c>
      <c r="C714">
        <v>1.1599999999999999</v>
      </c>
      <c r="E714" t="e">
        <f>VLOOKUP(Fund.Returns!A714,Qualified.Funds!A:B,2,)</f>
        <v>#N/A</v>
      </c>
    </row>
    <row r="715" spans="1:5" hidden="1">
      <c r="A715">
        <v>160</v>
      </c>
      <c r="B715" s="1">
        <v>38107</v>
      </c>
      <c r="C715">
        <v>7.94</v>
      </c>
      <c r="E715" t="e">
        <f>VLOOKUP(Fund.Returns!A715,Qualified.Funds!A:B,2,)</f>
        <v>#N/A</v>
      </c>
    </row>
    <row r="716" spans="1:5" hidden="1">
      <c r="A716">
        <v>160</v>
      </c>
      <c r="B716" s="1">
        <v>38138</v>
      </c>
      <c r="C716">
        <v>0.68</v>
      </c>
      <c r="E716" t="e">
        <f>VLOOKUP(Fund.Returns!A716,Qualified.Funds!A:B,2,)</f>
        <v>#N/A</v>
      </c>
    </row>
    <row r="717" spans="1:5" hidden="1">
      <c r="A717">
        <v>160</v>
      </c>
      <c r="B717" s="1">
        <v>38168</v>
      </c>
      <c r="C717">
        <v>1.63</v>
      </c>
      <c r="E717" t="e">
        <f>VLOOKUP(Fund.Returns!A717,Qualified.Funds!A:B,2,)</f>
        <v>#N/A</v>
      </c>
    </row>
    <row r="718" spans="1:5" hidden="1">
      <c r="A718">
        <v>160</v>
      </c>
      <c r="B718" s="1">
        <v>38199</v>
      </c>
      <c r="C718">
        <v>0.66</v>
      </c>
      <c r="E718" t="e">
        <f>VLOOKUP(Fund.Returns!A718,Qualified.Funds!A:B,2,)</f>
        <v>#N/A</v>
      </c>
    </row>
    <row r="719" spans="1:5" hidden="1">
      <c r="A719">
        <v>160</v>
      </c>
      <c r="B719" s="1">
        <v>38230</v>
      </c>
      <c r="C719">
        <v>0.91</v>
      </c>
      <c r="E719" t="e">
        <f>VLOOKUP(Fund.Returns!A719,Qualified.Funds!A:B,2,)</f>
        <v>#N/A</v>
      </c>
    </row>
    <row r="720" spans="1:5" hidden="1">
      <c r="A720">
        <v>160</v>
      </c>
      <c r="B720" s="1">
        <v>38260</v>
      </c>
      <c r="C720">
        <v>0.15</v>
      </c>
      <c r="E720" t="e">
        <f>VLOOKUP(Fund.Returns!A720,Qualified.Funds!A:B,2,)</f>
        <v>#N/A</v>
      </c>
    </row>
    <row r="721" spans="1:5" hidden="1">
      <c r="A721">
        <v>160</v>
      </c>
      <c r="B721" s="1">
        <v>38291</v>
      </c>
      <c r="C721">
        <v>1</v>
      </c>
      <c r="E721" t="e">
        <f>VLOOKUP(Fund.Returns!A721,Qualified.Funds!A:B,2,)</f>
        <v>#N/A</v>
      </c>
    </row>
    <row r="722" spans="1:5" hidden="1">
      <c r="A722">
        <v>160</v>
      </c>
      <c r="B722" s="1">
        <v>38321</v>
      </c>
      <c r="C722">
        <v>3.9</v>
      </c>
      <c r="E722" t="e">
        <f>VLOOKUP(Fund.Returns!A722,Qualified.Funds!A:B,2,)</f>
        <v>#N/A</v>
      </c>
    </row>
    <row r="723" spans="1:5" hidden="1">
      <c r="A723">
        <v>160</v>
      </c>
      <c r="B723" s="1">
        <v>38352</v>
      </c>
      <c r="C723">
        <v>3.64</v>
      </c>
      <c r="E723" t="e">
        <f>VLOOKUP(Fund.Returns!A723,Qualified.Funds!A:B,2,)</f>
        <v>#N/A</v>
      </c>
    </row>
    <row r="724" spans="1:5" hidden="1">
      <c r="A724">
        <v>160</v>
      </c>
      <c r="B724" s="1">
        <v>38383</v>
      </c>
      <c r="C724">
        <v>1.41</v>
      </c>
      <c r="E724" t="e">
        <f>VLOOKUP(Fund.Returns!A724,Qualified.Funds!A:B,2,)</f>
        <v>#N/A</v>
      </c>
    </row>
    <row r="725" spans="1:5" hidden="1">
      <c r="A725">
        <v>160</v>
      </c>
      <c r="B725" s="1">
        <v>38411</v>
      </c>
      <c r="C725">
        <v>0.45</v>
      </c>
      <c r="E725" t="e">
        <f>VLOOKUP(Fund.Returns!A725,Qualified.Funds!A:B,2,)</f>
        <v>#N/A</v>
      </c>
    </row>
    <row r="726" spans="1:5" hidden="1">
      <c r="A726">
        <v>160</v>
      </c>
      <c r="B726" s="1">
        <v>38442</v>
      </c>
      <c r="C726">
        <v>2.57</v>
      </c>
      <c r="E726" t="e">
        <f>VLOOKUP(Fund.Returns!A726,Qualified.Funds!A:B,2,)</f>
        <v>#N/A</v>
      </c>
    </row>
    <row r="727" spans="1:5" hidden="1">
      <c r="A727">
        <v>160</v>
      </c>
      <c r="B727" s="1">
        <v>38472</v>
      </c>
      <c r="C727">
        <v>-0.17</v>
      </c>
      <c r="E727" t="e">
        <f>VLOOKUP(Fund.Returns!A727,Qualified.Funds!A:B,2,)</f>
        <v>#N/A</v>
      </c>
    </row>
    <row r="728" spans="1:5" hidden="1">
      <c r="A728">
        <v>160</v>
      </c>
      <c r="B728" s="1">
        <v>38503</v>
      </c>
      <c r="C728">
        <v>0.21</v>
      </c>
      <c r="E728" t="e">
        <f>VLOOKUP(Fund.Returns!A728,Qualified.Funds!A:B,2,)</f>
        <v>#N/A</v>
      </c>
    </row>
    <row r="729" spans="1:5" hidden="1">
      <c r="A729">
        <v>160</v>
      </c>
      <c r="B729" s="1">
        <v>38533</v>
      </c>
      <c r="C729">
        <v>-0.78</v>
      </c>
      <c r="E729" t="e">
        <f>VLOOKUP(Fund.Returns!A729,Qualified.Funds!A:B,2,)</f>
        <v>#N/A</v>
      </c>
    </row>
    <row r="730" spans="1:5" hidden="1">
      <c r="A730">
        <v>160</v>
      </c>
      <c r="B730" s="1">
        <v>38564</v>
      </c>
      <c r="C730">
        <v>0</v>
      </c>
      <c r="E730" t="e">
        <f>VLOOKUP(Fund.Returns!A730,Qualified.Funds!A:B,2,)</f>
        <v>#N/A</v>
      </c>
    </row>
    <row r="731" spans="1:5" hidden="1">
      <c r="A731">
        <v>160</v>
      </c>
      <c r="B731" s="1">
        <v>38595</v>
      </c>
      <c r="C731">
        <v>-0.02</v>
      </c>
      <c r="E731" t="e">
        <f>VLOOKUP(Fund.Returns!A731,Qualified.Funds!A:B,2,)</f>
        <v>#N/A</v>
      </c>
    </row>
    <row r="732" spans="1:5" hidden="1">
      <c r="A732">
        <v>160</v>
      </c>
      <c r="B732" s="1">
        <v>38625</v>
      </c>
      <c r="C732">
        <v>5.56</v>
      </c>
      <c r="E732" t="e">
        <f>VLOOKUP(Fund.Returns!A732,Qualified.Funds!A:B,2,)</f>
        <v>#N/A</v>
      </c>
    </row>
    <row r="733" spans="1:5" hidden="1">
      <c r="A733">
        <v>160</v>
      </c>
      <c r="B733" s="1">
        <v>38656</v>
      </c>
      <c r="C733">
        <v>3.03</v>
      </c>
      <c r="E733" t="e">
        <f>VLOOKUP(Fund.Returns!A733,Qualified.Funds!A:B,2,)</f>
        <v>#N/A</v>
      </c>
    </row>
    <row r="734" spans="1:5" hidden="1">
      <c r="A734">
        <v>160</v>
      </c>
      <c r="B734" s="1">
        <v>38686</v>
      </c>
      <c r="C734">
        <v>5.45</v>
      </c>
      <c r="E734" t="e">
        <f>VLOOKUP(Fund.Returns!A734,Qualified.Funds!A:B,2,)</f>
        <v>#N/A</v>
      </c>
    </row>
    <row r="735" spans="1:5" hidden="1">
      <c r="A735">
        <v>160</v>
      </c>
      <c r="B735" s="1">
        <v>38717</v>
      </c>
      <c r="C735">
        <v>6.99</v>
      </c>
      <c r="E735" t="e">
        <f>VLOOKUP(Fund.Returns!A735,Qualified.Funds!A:B,2,)</f>
        <v>#N/A</v>
      </c>
    </row>
    <row r="736" spans="1:5" hidden="1">
      <c r="A736">
        <v>160</v>
      </c>
      <c r="B736" s="1">
        <v>38748</v>
      </c>
      <c r="C736">
        <v>0.93</v>
      </c>
      <c r="E736" t="e">
        <f>VLOOKUP(Fund.Returns!A736,Qualified.Funds!A:B,2,)</f>
        <v>#N/A</v>
      </c>
    </row>
    <row r="737" spans="1:5" hidden="1">
      <c r="A737">
        <v>160</v>
      </c>
      <c r="B737" s="1">
        <v>38776</v>
      </c>
      <c r="C737">
        <v>1.06</v>
      </c>
      <c r="E737" t="e">
        <f>VLOOKUP(Fund.Returns!A737,Qualified.Funds!A:B,2,)</f>
        <v>#N/A</v>
      </c>
    </row>
    <row r="738" spans="1:5" hidden="1">
      <c r="A738">
        <v>160</v>
      </c>
      <c r="B738" s="1">
        <v>38807</v>
      </c>
      <c r="C738">
        <v>0.85</v>
      </c>
      <c r="E738" t="e">
        <f>VLOOKUP(Fund.Returns!A738,Qualified.Funds!A:B,2,)</f>
        <v>#N/A</v>
      </c>
    </row>
    <row r="739" spans="1:5" hidden="1">
      <c r="A739">
        <v>160</v>
      </c>
      <c r="B739" s="1">
        <v>38837</v>
      </c>
      <c r="C739">
        <v>14.62</v>
      </c>
      <c r="E739" t="e">
        <f>VLOOKUP(Fund.Returns!A739,Qualified.Funds!A:B,2,)</f>
        <v>#N/A</v>
      </c>
    </row>
    <row r="740" spans="1:5" hidden="1">
      <c r="A740">
        <v>160</v>
      </c>
      <c r="B740" s="1">
        <v>38868</v>
      </c>
      <c r="C740">
        <v>11.45</v>
      </c>
      <c r="E740" t="e">
        <f>VLOOKUP(Fund.Returns!A740,Qualified.Funds!A:B,2,)</f>
        <v>#N/A</v>
      </c>
    </row>
    <row r="741" spans="1:5" hidden="1">
      <c r="A741">
        <v>160</v>
      </c>
      <c r="B741" s="1">
        <v>38898</v>
      </c>
      <c r="C741">
        <v>0.19</v>
      </c>
      <c r="E741" t="e">
        <f>VLOOKUP(Fund.Returns!A741,Qualified.Funds!A:B,2,)</f>
        <v>#N/A</v>
      </c>
    </row>
    <row r="742" spans="1:5" hidden="1">
      <c r="A742">
        <v>160</v>
      </c>
      <c r="B742" s="1">
        <v>38929</v>
      </c>
      <c r="C742">
        <v>1.99</v>
      </c>
      <c r="E742" t="e">
        <f>VLOOKUP(Fund.Returns!A742,Qualified.Funds!A:B,2,)</f>
        <v>#N/A</v>
      </c>
    </row>
    <row r="743" spans="1:5" hidden="1">
      <c r="A743">
        <v>160</v>
      </c>
      <c r="B743" s="1">
        <v>38960</v>
      </c>
      <c r="C743">
        <v>3.84</v>
      </c>
      <c r="E743" t="e">
        <f>VLOOKUP(Fund.Returns!A743,Qualified.Funds!A:B,2,)</f>
        <v>#N/A</v>
      </c>
    </row>
    <row r="744" spans="1:5">
      <c r="A744">
        <v>163</v>
      </c>
      <c r="B744" s="1">
        <v>34365</v>
      </c>
      <c r="C744">
        <v>4.6399999999999997</v>
      </c>
      <c r="E744" t="str">
        <f>VLOOKUP(Fund.Returns!A744,Qualified.Funds!A:B,2,)</f>
        <v>Metropolitan Capital Advisors, L.P.</v>
      </c>
    </row>
    <row r="745" spans="1:5">
      <c r="A745">
        <v>163</v>
      </c>
      <c r="B745" s="1">
        <v>34393</v>
      </c>
      <c r="C745">
        <v>0.12</v>
      </c>
      <c r="E745" t="str">
        <f>VLOOKUP(Fund.Returns!A745,Qualified.Funds!A:B,2,)</f>
        <v>Metropolitan Capital Advisors, L.P.</v>
      </c>
    </row>
    <row r="746" spans="1:5">
      <c r="A746">
        <v>163</v>
      </c>
      <c r="B746" s="1">
        <v>34424</v>
      </c>
      <c r="C746">
        <v>-0.39</v>
      </c>
      <c r="E746" t="str">
        <f>VLOOKUP(Fund.Returns!A746,Qualified.Funds!A:B,2,)</f>
        <v>Metropolitan Capital Advisors, L.P.</v>
      </c>
    </row>
    <row r="747" spans="1:5">
      <c r="A747">
        <v>163</v>
      </c>
      <c r="B747" s="1">
        <v>34454</v>
      </c>
      <c r="C747">
        <v>-0.25</v>
      </c>
      <c r="E747" t="str">
        <f>VLOOKUP(Fund.Returns!A747,Qualified.Funds!A:B,2,)</f>
        <v>Metropolitan Capital Advisors, L.P.</v>
      </c>
    </row>
    <row r="748" spans="1:5">
      <c r="A748">
        <v>163</v>
      </c>
      <c r="B748" s="1">
        <v>34485</v>
      </c>
      <c r="C748">
        <v>3.04</v>
      </c>
      <c r="E748" t="str">
        <f>VLOOKUP(Fund.Returns!A748,Qualified.Funds!A:B,2,)</f>
        <v>Metropolitan Capital Advisors, L.P.</v>
      </c>
    </row>
    <row r="749" spans="1:5">
      <c r="A749">
        <v>163</v>
      </c>
      <c r="B749" s="1">
        <v>34515</v>
      </c>
      <c r="C749">
        <v>1.08</v>
      </c>
      <c r="E749" t="str">
        <f>VLOOKUP(Fund.Returns!A749,Qualified.Funds!A:B,2,)</f>
        <v>Metropolitan Capital Advisors, L.P.</v>
      </c>
    </row>
    <row r="750" spans="1:5">
      <c r="A750">
        <v>163</v>
      </c>
      <c r="B750" s="1">
        <v>34546</v>
      </c>
      <c r="C750">
        <v>2.04</v>
      </c>
      <c r="E750" t="str">
        <f>VLOOKUP(Fund.Returns!A750,Qualified.Funds!A:B,2,)</f>
        <v>Metropolitan Capital Advisors, L.P.</v>
      </c>
    </row>
    <row r="751" spans="1:5">
      <c r="A751">
        <v>163</v>
      </c>
      <c r="B751" s="1">
        <v>34577</v>
      </c>
      <c r="C751">
        <v>3.61</v>
      </c>
      <c r="E751" t="str">
        <f>VLOOKUP(Fund.Returns!A751,Qualified.Funds!A:B,2,)</f>
        <v>Metropolitan Capital Advisors, L.P.</v>
      </c>
    </row>
    <row r="752" spans="1:5">
      <c r="A752">
        <v>163</v>
      </c>
      <c r="B752" s="1">
        <v>34607</v>
      </c>
      <c r="C752">
        <v>0.77</v>
      </c>
      <c r="E752" t="str">
        <f>VLOOKUP(Fund.Returns!A752,Qualified.Funds!A:B,2,)</f>
        <v>Metropolitan Capital Advisors, L.P.</v>
      </c>
    </row>
    <row r="753" spans="1:5">
      <c r="A753">
        <v>163</v>
      </c>
      <c r="B753" s="1">
        <v>34638</v>
      </c>
      <c r="C753">
        <v>-2.97</v>
      </c>
      <c r="E753" t="str">
        <f>VLOOKUP(Fund.Returns!A753,Qualified.Funds!A:B,2,)</f>
        <v>Metropolitan Capital Advisors, L.P.</v>
      </c>
    </row>
    <row r="754" spans="1:5">
      <c r="A754">
        <v>163</v>
      </c>
      <c r="B754" s="1">
        <v>34668</v>
      </c>
      <c r="C754">
        <v>-1.1000000000000001</v>
      </c>
      <c r="E754" t="str">
        <f>VLOOKUP(Fund.Returns!A754,Qualified.Funds!A:B,2,)</f>
        <v>Metropolitan Capital Advisors, L.P.</v>
      </c>
    </row>
    <row r="755" spans="1:5">
      <c r="A755">
        <v>163</v>
      </c>
      <c r="B755" s="1">
        <v>34699</v>
      </c>
      <c r="C755">
        <v>7.0000000000000007E-2</v>
      </c>
      <c r="E755" t="str">
        <f>VLOOKUP(Fund.Returns!A755,Qualified.Funds!A:B,2,)</f>
        <v>Metropolitan Capital Advisors, L.P.</v>
      </c>
    </row>
    <row r="756" spans="1:5">
      <c r="A756">
        <v>163</v>
      </c>
      <c r="B756" s="1">
        <v>34730</v>
      </c>
      <c r="C756">
        <v>1.25</v>
      </c>
      <c r="E756" t="str">
        <f>VLOOKUP(Fund.Returns!A756,Qualified.Funds!A:B,2,)</f>
        <v>Metropolitan Capital Advisors, L.P.</v>
      </c>
    </row>
    <row r="757" spans="1:5">
      <c r="A757">
        <v>163</v>
      </c>
      <c r="B757" s="1">
        <v>34758</v>
      </c>
      <c r="C757">
        <v>1.29</v>
      </c>
      <c r="E757" t="str">
        <f>VLOOKUP(Fund.Returns!A757,Qualified.Funds!A:B,2,)</f>
        <v>Metropolitan Capital Advisors, L.P.</v>
      </c>
    </row>
    <row r="758" spans="1:5">
      <c r="A758">
        <v>163</v>
      </c>
      <c r="B758" s="1">
        <v>34789</v>
      </c>
      <c r="C758">
        <v>1.43</v>
      </c>
      <c r="E758" t="str">
        <f>VLOOKUP(Fund.Returns!A758,Qualified.Funds!A:B,2,)</f>
        <v>Metropolitan Capital Advisors, L.P.</v>
      </c>
    </row>
    <row r="759" spans="1:5">
      <c r="A759">
        <v>163</v>
      </c>
      <c r="B759" s="1">
        <v>34819</v>
      </c>
      <c r="C759">
        <v>2.19</v>
      </c>
      <c r="E759" t="str">
        <f>VLOOKUP(Fund.Returns!A759,Qualified.Funds!A:B,2,)</f>
        <v>Metropolitan Capital Advisors, L.P.</v>
      </c>
    </row>
    <row r="760" spans="1:5">
      <c r="A760">
        <v>163</v>
      </c>
      <c r="B760" s="1">
        <v>34850</v>
      </c>
      <c r="C760">
        <v>1.61</v>
      </c>
      <c r="E760" t="str">
        <f>VLOOKUP(Fund.Returns!A760,Qualified.Funds!A:B,2,)</f>
        <v>Metropolitan Capital Advisors, L.P.</v>
      </c>
    </row>
    <row r="761" spans="1:5">
      <c r="A761">
        <v>163</v>
      </c>
      <c r="B761" s="1">
        <v>34880</v>
      </c>
      <c r="C761">
        <v>3</v>
      </c>
      <c r="E761" t="str">
        <f>VLOOKUP(Fund.Returns!A761,Qualified.Funds!A:B,2,)</f>
        <v>Metropolitan Capital Advisors, L.P.</v>
      </c>
    </row>
    <row r="762" spans="1:5">
      <c r="A762">
        <v>163</v>
      </c>
      <c r="B762" s="1">
        <v>34911</v>
      </c>
      <c r="C762">
        <v>0.81</v>
      </c>
      <c r="E762" t="str">
        <f>VLOOKUP(Fund.Returns!A762,Qualified.Funds!A:B,2,)</f>
        <v>Metropolitan Capital Advisors, L.P.</v>
      </c>
    </row>
    <row r="763" spans="1:5">
      <c r="A763">
        <v>163</v>
      </c>
      <c r="B763" s="1">
        <v>34942</v>
      </c>
      <c r="C763">
        <v>3.27</v>
      </c>
      <c r="E763" t="str">
        <f>VLOOKUP(Fund.Returns!A763,Qualified.Funds!A:B,2,)</f>
        <v>Metropolitan Capital Advisors, L.P.</v>
      </c>
    </row>
    <row r="764" spans="1:5">
      <c r="A764">
        <v>163</v>
      </c>
      <c r="B764" s="1">
        <v>34972</v>
      </c>
      <c r="C764">
        <v>3.32</v>
      </c>
      <c r="E764" t="str">
        <f>VLOOKUP(Fund.Returns!A764,Qualified.Funds!A:B,2,)</f>
        <v>Metropolitan Capital Advisors, L.P.</v>
      </c>
    </row>
    <row r="765" spans="1:5">
      <c r="A765">
        <v>163</v>
      </c>
      <c r="B765" s="1">
        <v>35003</v>
      </c>
      <c r="C765">
        <v>0.68</v>
      </c>
      <c r="E765" t="str">
        <f>VLOOKUP(Fund.Returns!A765,Qualified.Funds!A:B,2,)</f>
        <v>Metropolitan Capital Advisors, L.P.</v>
      </c>
    </row>
    <row r="766" spans="1:5">
      <c r="A766">
        <v>163</v>
      </c>
      <c r="B766" s="1">
        <v>35033</v>
      </c>
      <c r="C766">
        <v>2.65</v>
      </c>
      <c r="E766" t="str">
        <f>VLOOKUP(Fund.Returns!A766,Qualified.Funds!A:B,2,)</f>
        <v>Metropolitan Capital Advisors, L.P.</v>
      </c>
    </row>
    <row r="767" spans="1:5">
      <c r="A767">
        <v>163</v>
      </c>
      <c r="B767" s="1">
        <v>35064</v>
      </c>
      <c r="C767">
        <v>0.73</v>
      </c>
      <c r="E767" t="str">
        <f>VLOOKUP(Fund.Returns!A767,Qualified.Funds!A:B,2,)</f>
        <v>Metropolitan Capital Advisors, L.P.</v>
      </c>
    </row>
    <row r="768" spans="1:5">
      <c r="A768">
        <v>163</v>
      </c>
      <c r="B768" s="1">
        <v>35095</v>
      </c>
      <c r="C768">
        <v>3.09</v>
      </c>
      <c r="E768" t="str">
        <f>VLOOKUP(Fund.Returns!A768,Qualified.Funds!A:B,2,)</f>
        <v>Metropolitan Capital Advisors, L.P.</v>
      </c>
    </row>
    <row r="769" spans="1:5">
      <c r="A769">
        <v>163</v>
      </c>
      <c r="B769" s="1">
        <v>35124</v>
      </c>
      <c r="C769">
        <v>2.31</v>
      </c>
      <c r="E769" t="str">
        <f>VLOOKUP(Fund.Returns!A769,Qualified.Funds!A:B,2,)</f>
        <v>Metropolitan Capital Advisors, L.P.</v>
      </c>
    </row>
    <row r="770" spans="1:5">
      <c r="A770">
        <v>163</v>
      </c>
      <c r="B770" s="1">
        <v>35155</v>
      </c>
      <c r="C770">
        <v>1.84</v>
      </c>
      <c r="E770" t="str">
        <f>VLOOKUP(Fund.Returns!A770,Qualified.Funds!A:B,2,)</f>
        <v>Metropolitan Capital Advisors, L.P.</v>
      </c>
    </row>
    <row r="771" spans="1:5">
      <c r="A771">
        <v>163</v>
      </c>
      <c r="B771" s="1">
        <v>35185</v>
      </c>
      <c r="C771">
        <v>1.96</v>
      </c>
      <c r="E771" t="str">
        <f>VLOOKUP(Fund.Returns!A771,Qualified.Funds!A:B,2,)</f>
        <v>Metropolitan Capital Advisors, L.P.</v>
      </c>
    </row>
    <row r="772" spans="1:5">
      <c r="A772">
        <v>163</v>
      </c>
      <c r="B772" s="1">
        <v>35216</v>
      </c>
      <c r="C772">
        <v>1.44</v>
      </c>
      <c r="E772" t="str">
        <f>VLOOKUP(Fund.Returns!A772,Qualified.Funds!A:B,2,)</f>
        <v>Metropolitan Capital Advisors, L.P.</v>
      </c>
    </row>
    <row r="773" spans="1:5">
      <c r="A773">
        <v>163</v>
      </c>
      <c r="B773" s="1">
        <v>35246</v>
      </c>
      <c r="C773">
        <v>0.05</v>
      </c>
      <c r="E773" t="str">
        <f>VLOOKUP(Fund.Returns!A773,Qualified.Funds!A:B,2,)</f>
        <v>Metropolitan Capital Advisors, L.P.</v>
      </c>
    </row>
    <row r="774" spans="1:5">
      <c r="A774">
        <v>163</v>
      </c>
      <c r="B774" s="1">
        <v>35277</v>
      </c>
      <c r="C774">
        <v>0.54</v>
      </c>
      <c r="E774" t="str">
        <f>VLOOKUP(Fund.Returns!A774,Qualified.Funds!A:B,2,)</f>
        <v>Metropolitan Capital Advisors, L.P.</v>
      </c>
    </row>
    <row r="775" spans="1:5">
      <c r="A775">
        <v>163</v>
      </c>
      <c r="B775" s="1">
        <v>35308</v>
      </c>
      <c r="C775">
        <v>3.75</v>
      </c>
      <c r="E775" t="str">
        <f>VLOOKUP(Fund.Returns!A775,Qualified.Funds!A:B,2,)</f>
        <v>Metropolitan Capital Advisors, L.P.</v>
      </c>
    </row>
    <row r="776" spans="1:5">
      <c r="A776">
        <v>163</v>
      </c>
      <c r="B776" s="1">
        <v>35338</v>
      </c>
      <c r="C776">
        <v>2.54</v>
      </c>
      <c r="E776" t="str">
        <f>VLOOKUP(Fund.Returns!A776,Qualified.Funds!A:B,2,)</f>
        <v>Metropolitan Capital Advisors, L.P.</v>
      </c>
    </row>
    <row r="777" spans="1:5">
      <c r="A777">
        <v>163</v>
      </c>
      <c r="B777" s="1">
        <v>35369</v>
      </c>
      <c r="C777">
        <v>1.8</v>
      </c>
      <c r="E777" t="str">
        <f>VLOOKUP(Fund.Returns!A777,Qualified.Funds!A:B,2,)</f>
        <v>Metropolitan Capital Advisors, L.P.</v>
      </c>
    </row>
    <row r="778" spans="1:5">
      <c r="A778">
        <v>163</v>
      </c>
      <c r="B778" s="1">
        <v>35399</v>
      </c>
      <c r="C778">
        <v>2.75</v>
      </c>
      <c r="E778" t="str">
        <f>VLOOKUP(Fund.Returns!A778,Qualified.Funds!A:B,2,)</f>
        <v>Metropolitan Capital Advisors, L.P.</v>
      </c>
    </row>
    <row r="779" spans="1:5">
      <c r="A779">
        <v>163</v>
      </c>
      <c r="B779" s="1">
        <v>35430</v>
      </c>
      <c r="C779">
        <v>1.79</v>
      </c>
      <c r="E779" t="str">
        <f>VLOOKUP(Fund.Returns!A779,Qualified.Funds!A:B,2,)</f>
        <v>Metropolitan Capital Advisors, L.P.</v>
      </c>
    </row>
    <row r="780" spans="1:5">
      <c r="A780">
        <v>163</v>
      </c>
      <c r="B780" s="1">
        <v>35461</v>
      </c>
      <c r="C780">
        <v>4.74</v>
      </c>
      <c r="E780" t="str">
        <f>VLOOKUP(Fund.Returns!A780,Qualified.Funds!A:B,2,)</f>
        <v>Metropolitan Capital Advisors, L.P.</v>
      </c>
    </row>
    <row r="781" spans="1:5">
      <c r="A781">
        <v>163</v>
      </c>
      <c r="B781" s="1">
        <v>35489</v>
      </c>
      <c r="C781">
        <v>0.64</v>
      </c>
      <c r="E781" t="str">
        <f>VLOOKUP(Fund.Returns!A781,Qualified.Funds!A:B,2,)</f>
        <v>Metropolitan Capital Advisors, L.P.</v>
      </c>
    </row>
    <row r="782" spans="1:5">
      <c r="A782">
        <v>163</v>
      </c>
      <c r="B782" s="1">
        <v>35520</v>
      </c>
      <c r="C782">
        <v>0.38</v>
      </c>
      <c r="E782" t="str">
        <f>VLOOKUP(Fund.Returns!A782,Qualified.Funds!A:B,2,)</f>
        <v>Metropolitan Capital Advisors, L.P.</v>
      </c>
    </row>
    <row r="783" spans="1:5">
      <c r="A783">
        <v>163</v>
      </c>
      <c r="B783" s="1">
        <v>35550</v>
      </c>
      <c r="C783">
        <v>-1.1299999999999999</v>
      </c>
      <c r="E783" t="str">
        <f>VLOOKUP(Fund.Returns!A783,Qualified.Funds!A:B,2,)</f>
        <v>Metropolitan Capital Advisors, L.P.</v>
      </c>
    </row>
    <row r="784" spans="1:5">
      <c r="A784">
        <v>163</v>
      </c>
      <c r="B784" s="1">
        <v>35581</v>
      </c>
      <c r="C784">
        <v>2.77</v>
      </c>
      <c r="E784" t="str">
        <f>VLOOKUP(Fund.Returns!A784,Qualified.Funds!A:B,2,)</f>
        <v>Metropolitan Capital Advisors, L.P.</v>
      </c>
    </row>
    <row r="785" spans="1:5">
      <c r="A785">
        <v>163</v>
      </c>
      <c r="B785" s="1">
        <v>35611</v>
      </c>
      <c r="C785">
        <v>2.0099999999999998</v>
      </c>
      <c r="E785" t="str">
        <f>VLOOKUP(Fund.Returns!A785,Qualified.Funds!A:B,2,)</f>
        <v>Metropolitan Capital Advisors, L.P.</v>
      </c>
    </row>
    <row r="786" spans="1:5">
      <c r="A786">
        <v>163</v>
      </c>
      <c r="B786" s="1">
        <v>35642</v>
      </c>
      <c r="C786">
        <v>2.09</v>
      </c>
      <c r="E786" t="str">
        <f>VLOOKUP(Fund.Returns!A786,Qualified.Funds!A:B,2,)</f>
        <v>Metropolitan Capital Advisors, L.P.</v>
      </c>
    </row>
    <row r="787" spans="1:5">
      <c r="A787">
        <v>163</v>
      </c>
      <c r="B787" s="1">
        <v>35673</v>
      </c>
      <c r="C787">
        <v>0.92</v>
      </c>
      <c r="E787" t="str">
        <f>VLOOKUP(Fund.Returns!A787,Qualified.Funds!A:B,2,)</f>
        <v>Metropolitan Capital Advisors, L.P.</v>
      </c>
    </row>
    <row r="788" spans="1:5">
      <c r="A788">
        <v>163</v>
      </c>
      <c r="B788" s="1">
        <v>35703</v>
      </c>
      <c r="C788">
        <v>5.29</v>
      </c>
      <c r="E788" t="str">
        <f>VLOOKUP(Fund.Returns!A788,Qualified.Funds!A:B,2,)</f>
        <v>Metropolitan Capital Advisors, L.P.</v>
      </c>
    </row>
    <row r="789" spans="1:5">
      <c r="A789">
        <v>163</v>
      </c>
      <c r="B789" s="1">
        <v>35734</v>
      </c>
      <c r="C789">
        <v>0.59</v>
      </c>
      <c r="E789" t="str">
        <f>VLOOKUP(Fund.Returns!A789,Qualified.Funds!A:B,2,)</f>
        <v>Metropolitan Capital Advisors, L.P.</v>
      </c>
    </row>
    <row r="790" spans="1:5">
      <c r="A790">
        <v>163</v>
      </c>
      <c r="B790" s="1">
        <v>35764</v>
      </c>
      <c r="C790">
        <v>1.2</v>
      </c>
      <c r="E790" t="str">
        <f>VLOOKUP(Fund.Returns!A790,Qualified.Funds!A:B,2,)</f>
        <v>Metropolitan Capital Advisors, L.P.</v>
      </c>
    </row>
    <row r="791" spans="1:5">
      <c r="A791">
        <v>163</v>
      </c>
      <c r="B791" s="1">
        <v>35795</v>
      </c>
      <c r="C791">
        <v>0.83</v>
      </c>
      <c r="E791" t="str">
        <f>VLOOKUP(Fund.Returns!A791,Qualified.Funds!A:B,2,)</f>
        <v>Metropolitan Capital Advisors, L.P.</v>
      </c>
    </row>
    <row r="792" spans="1:5">
      <c r="A792">
        <v>163</v>
      </c>
      <c r="B792" s="1">
        <v>35826</v>
      </c>
      <c r="C792">
        <v>-3.5</v>
      </c>
      <c r="E792" t="str">
        <f>VLOOKUP(Fund.Returns!A792,Qualified.Funds!A:B,2,)</f>
        <v>Metropolitan Capital Advisors, L.P.</v>
      </c>
    </row>
    <row r="793" spans="1:5">
      <c r="A793">
        <v>163</v>
      </c>
      <c r="B793" s="1">
        <v>35854</v>
      </c>
      <c r="C793">
        <v>3.63</v>
      </c>
      <c r="E793" t="str">
        <f>VLOOKUP(Fund.Returns!A793,Qualified.Funds!A:B,2,)</f>
        <v>Metropolitan Capital Advisors, L.P.</v>
      </c>
    </row>
    <row r="794" spans="1:5">
      <c r="A794">
        <v>163</v>
      </c>
      <c r="B794" s="1">
        <v>35885</v>
      </c>
      <c r="C794">
        <v>3.21</v>
      </c>
      <c r="E794" t="str">
        <f>VLOOKUP(Fund.Returns!A794,Qualified.Funds!A:B,2,)</f>
        <v>Metropolitan Capital Advisors, L.P.</v>
      </c>
    </row>
    <row r="795" spans="1:5">
      <c r="A795">
        <v>163</v>
      </c>
      <c r="B795" s="1">
        <v>35915</v>
      </c>
      <c r="C795">
        <v>0.42</v>
      </c>
      <c r="E795" t="str">
        <f>VLOOKUP(Fund.Returns!A795,Qualified.Funds!A:B,2,)</f>
        <v>Metropolitan Capital Advisors, L.P.</v>
      </c>
    </row>
    <row r="796" spans="1:5">
      <c r="A796">
        <v>163</v>
      </c>
      <c r="B796" s="1">
        <v>35946</v>
      </c>
      <c r="C796">
        <v>-4.07</v>
      </c>
      <c r="E796" t="str">
        <f>VLOOKUP(Fund.Returns!A796,Qualified.Funds!A:B,2,)</f>
        <v>Metropolitan Capital Advisors, L.P.</v>
      </c>
    </row>
    <row r="797" spans="1:5">
      <c r="A797">
        <v>163</v>
      </c>
      <c r="B797" s="1">
        <v>35976</v>
      </c>
      <c r="C797">
        <v>-0.65</v>
      </c>
      <c r="E797" t="str">
        <f>VLOOKUP(Fund.Returns!A797,Qualified.Funds!A:B,2,)</f>
        <v>Metropolitan Capital Advisors, L.P.</v>
      </c>
    </row>
    <row r="798" spans="1:5">
      <c r="A798">
        <v>163</v>
      </c>
      <c r="B798" s="1">
        <v>36007</v>
      </c>
      <c r="C798">
        <v>-5.26</v>
      </c>
      <c r="E798" t="str">
        <f>VLOOKUP(Fund.Returns!A798,Qualified.Funds!A:B,2,)</f>
        <v>Metropolitan Capital Advisors, L.P.</v>
      </c>
    </row>
    <row r="799" spans="1:5">
      <c r="A799">
        <v>163</v>
      </c>
      <c r="B799" s="1">
        <v>36038</v>
      </c>
      <c r="C799">
        <v>-13.65</v>
      </c>
      <c r="E799" t="str">
        <f>VLOOKUP(Fund.Returns!A799,Qualified.Funds!A:B,2,)</f>
        <v>Metropolitan Capital Advisors, L.P.</v>
      </c>
    </row>
    <row r="800" spans="1:5">
      <c r="A800">
        <v>163</v>
      </c>
      <c r="B800" s="1">
        <v>36068</v>
      </c>
      <c r="C800">
        <v>-5.57</v>
      </c>
      <c r="E800" t="str">
        <f>VLOOKUP(Fund.Returns!A800,Qualified.Funds!A:B,2,)</f>
        <v>Metropolitan Capital Advisors, L.P.</v>
      </c>
    </row>
    <row r="801" spans="1:5">
      <c r="A801">
        <v>163</v>
      </c>
      <c r="B801" s="1">
        <v>36099</v>
      </c>
      <c r="C801">
        <v>-1.52</v>
      </c>
      <c r="E801" t="str">
        <f>VLOOKUP(Fund.Returns!A801,Qualified.Funds!A:B,2,)</f>
        <v>Metropolitan Capital Advisors, L.P.</v>
      </c>
    </row>
    <row r="802" spans="1:5">
      <c r="A802">
        <v>163</v>
      </c>
      <c r="B802" s="1">
        <v>36129</v>
      </c>
      <c r="C802">
        <v>5.56</v>
      </c>
      <c r="E802" t="str">
        <f>VLOOKUP(Fund.Returns!A802,Qualified.Funds!A:B,2,)</f>
        <v>Metropolitan Capital Advisors, L.P.</v>
      </c>
    </row>
    <row r="803" spans="1:5">
      <c r="A803">
        <v>163</v>
      </c>
      <c r="B803" s="1">
        <v>36160</v>
      </c>
      <c r="C803">
        <v>-1.04</v>
      </c>
      <c r="E803" t="str">
        <f>VLOOKUP(Fund.Returns!A803,Qualified.Funds!A:B,2,)</f>
        <v>Metropolitan Capital Advisors, L.P.</v>
      </c>
    </row>
    <row r="804" spans="1:5">
      <c r="A804">
        <v>163</v>
      </c>
      <c r="B804" s="1">
        <v>36191</v>
      </c>
      <c r="C804">
        <v>2.4300000000000002</v>
      </c>
      <c r="E804" t="str">
        <f>VLOOKUP(Fund.Returns!A804,Qualified.Funds!A:B,2,)</f>
        <v>Metropolitan Capital Advisors, L.P.</v>
      </c>
    </row>
    <row r="805" spans="1:5">
      <c r="A805">
        <v>163</v>
      </c>
      <c r="B805" s="1">
        <v>36219</v>
      </c>
      <c r="C805">
        <v>-0.57999999999999996</v>
      </c>
      <c r="E805" t="str">
        <f>VLOOKUP(Fund.Returns!A805,Qualified.Funds!A:B,2,)</f>
        <v>Metropolitan Capital Advisors, L.P.</v>
      </c>
    </row>
    <row r="806" spans="1:5">
      <c r="A806">
        <v>163</v>
      </c>
      <c r="B806" s="1">
        <v>36250</v>
      </c>
      <c r="C806">
        <v>3.46</v>
      </c>
      <c r="E806" t="str">
        <f>VLOOKUP(Fund.Returns!A806,Qualified.Funds!A:B,2,)</f>
        <v>Metropolitan Capital Advisors, L.P.</v>
      </c>
    </row>
    <row r="807" spans="1:5">
      <c r="A807">
        <v>163</v>
      </c>
      <c r="B807" s="1">
        <v>36280</v>
      </c>
      <c r="C807">
        <v>4.05</v>
      </c>
      <c r="E807" t="str">
        <f>VLOOKUP(Fund.Returns!A807,Qualified.Funds!A:B,2,)</f>
        <v>Metropolitan Capital Advisors, L.P.</v>
      </c>
    </row>
    <row r="808" spans="1:5">
      <c r="A808">
        <v>163</v>
      </c>
      <c r="B808" s="1">
        <v>36311</v>
      </c>
      <c r="C808">
        <v>3.42</v>
      </c>
      <c r="E808" t="str">
        <f>VLOOKUP(Fund.Returns!A808,Qualified.Funds!A:B,2,)</f>
        <v>Metropolitan Capital Advisors, L.P.</v>
      </c>
    </row>
    <row r="809" spans="1:5">
      <c r="A809">
        <v>163</v>
      </c>
      <c r="B809" s="1">
        <v>36341</v>
      </c>
      <c r="C809">
        <v>2.67</v>
      </c>
      <c r="E809" t="str">
        <f>VLOOKUP(Fund.Returns!A809,Qualified.Funds!A:B,2,)</f>
        <v>Metropolitan Capital Advisors, L.P.</v>
      </c>
    </row>
    <row r="810" spans="1:5">
      <c r="A810">
        <v>163</v>
      </c>
      <c r="B810" s="1">
        <v>36372</v>
      </c>
      <c r="C810">
        <v>0.9</v>
      </c>
      <c r="E810" t="str">
        <f>VLOOKUP(Fund.Returns!A810,Qualified.Funds!A:B,2,)</f>
        <v>Metropolitan Capital Advisors, L.P.</v>
      </c>
    </row>
    <row r="811" spans="1:5">
      <c r="A811">
        <v>163</v>
      </c>
      <c r="B811" s="1">
        <v>36403</v>
      </c>
      <c r="C811">
        <v>-0.98</v>
      </c>
      <c r="E811" t="str">
        <f>VLOOKUP(Fund.Returns!A811,Qualified.Funds!A:B,2,)</f>
        <v>Metropolitan Capital Advisors, L.P.</v>
      </c>
    </row>
    <row r="812" spans="1:5">
      <c r="A812">
        <v>163</v>
      </c>
      <c r="B812" s="1">
        <v>36433</v>
      </c>
      <c r="C812">
        <v>3.57</v>
      </c>
      <c r="E812" t="str">
        <f>VLOOKUP(Fund.Returns!A812,Qualified.Funds!A:B,2,)</f>
        <v>Metropolitan Capital Advisors, L.P.</v>
      </c>
    </row>
    <row r="813" spans="1:5">
      <c r="A813">
        <v>163</v>
      </c>
      <c r="B813" s="1">
        <v>36464</v>
      </c>
      <c r="C813">
        <v>0.34</v>
      </c>
      <c r="E813" t="str">
        <f>VLOOKUP(Fund.Returns!A813,Qualified.Funds!A:B,2,)</f>
        <v>Metropolitan Capital Advisors, L.P.</v>
      </c>
    </row>
    <row r="814" spans="1:5">
      <c r="A814">
        <v>163</v>
      </c>
      <c r="B814" s="1">
        <v>36494</v>
      </c>
      <c r="C814">
        <v>6.25</v>
      </c>
      <c r="E814" t="str">
        <f>VLOOKUP(Fund.Returns!A814,Qualified.Funds!A:B,2,)</f>
        <v>Metropolitan Capital Advisors, L.P.</v>
      </c>
    </row>
    <row r="815" spans="1:5">
      <c r="A815">
        <v>163</v>
      </c>
      <c r="B815" s="1">
        <v>36525</v>
      </c>
      <c r="C815">
        <v>4.6500000000000004</v>
      </c>
      <c r="E815" t="str">
        <f>VLOOKUP(Fund.Returns!A815,Qualified.Funds!A:B,2,)</f>
        <v>Metropolitan Capital Advisors, L.P.</v>
      </c>
    </row>
    <row r="816" spans="1:5">
      <c r="A816">
        <v>163</v>
      </c>
      <c r="B816" s="1">
        <v>36556</v>
      </c>
      <c r="C816">
        <v>3.02</v>
      </c>
      <c r="E816" t="str">
        <f>VLOOKUP(Fund.Returns!A816,Qualified.Funds!A:B,2,)</f>
        <v>Metropolitan Capital Advisors, L.P.</v>
      </c>
    </row>
    <row r="817" spans="1:5">
      <c r="A817">
        <v>163</v>
      </c>
      <c r="B817" s="1">
        <v>36585</v>
      </c>
      <c r="C817">
        <v>5.0199999999999996</v>
      </c>
      <c r="E817" t="str">
        <f>VLOOKUP(Fund.Returns!A817,Qualified.Funds!A:B,2,)</f>
        <v>Metropolitan Capital Advisors, L.P.</v>
      </c>
    </row>
    <row r="818" spans="1:5">
      <c r="A818">
        <v>163</v>
      </c>
      <c r="B818" s="1">
        <v>36616</v>
      </c>
      <c r="C818">
        <v>1.29</v>
      </c>
      <c r="E818" t="str">
        <f>VLOOKUP(Fund.Returns!A818,Qualified.Funds!A:B,2,)</f>
        <v>Metropolitan Capital Advisors, L.P.</v>
      </c>
    </row>
    <row r="819" spans="1:5">
      <c r="A819">
        <v>163</v>
      </c>
      <c r="B819" s="1">
        <v>36646</v>
      </c>
      <c r="C819">
        <v>0.3</v>
      </c>
      <c r="E819" t="str">
        <f>VLOOKUP(Fund.Returns!A819,Qualified.Funds!A:B,2,)</f>
        <v>Metropolitan Capital Advisors, L.P.</v>
      </c>
    </row>
    <row r="820" spans="1:5">
      <c r="A820">
        <v>163</v>
      </c>
      <c r="B820" s="1">
        <v>36677</v>
      </c>
      <c r="C820">
        <v>3.62</v>
      </c>
      <c r="E820" t="str">
        <f>VLOOKUP(Fund.Returns!A820,Qualified.Funds!A:B,2,)</f>
        <v>Metropolitan Capital Advisors, L.P.</v>
      </c>
    </row>
    <row r="821" spans="1:5">
      <c r="A821">
        <v>163</v>
      </c>
      <c r="B821" s="1">
        <v>36707</v>
      </c>
      <c r="C821">
        <v>3.2</v>
      </c>
      <c r="E821" t="str">
        <f>VLOOKUP(Fund.Returns!A821,Qualified.Funds!A:B,2,)</f>
        <v>Metropolitan Capital Advisors, L.P.</v>
      </c>
    </row>
    <row r="822" spans="1:5">
      <c r="A822">
        <v>163</v>
      </c>
      <c r="B822" s="1">
        <v>36738</v>
      </c>
      <c r="C822">
        <v>1.22</v>
      </c>
      <c r="E822" t="str">
        <f>VLOOKUP(Fund.Returns!A822,Qualified.Funds!A:B,2,)</f>
        <v>Metropolitan Capital Advisors, L.P.</v>
      </c>
    </row>
    <row r="823" spans="1:5">
      <c r="A823">
        <v>163</v>
      </c>
      <c r="B823" s="1">
        <v>36769</v>
      </c>
      <c r="C823">
        <v>4.08</v>
      </c>
      <c r="E823" t="str">
        <f>VLOOKUP(Fund.Returns!A823,Qualified.Funds!A:B,2,)</f>
        <v>Metropolitan Capital Advisors, L.P.</v>
      </c>
    </row>
    <row r="824" spans="1:5">
      <c r="A824">
        <v>163</v>
      </c>
      <c r="B824" s="1">
        <v>36799</v>
      </c>
      <c r="C824">
        <v>0.34</v>
      </c>
      <c r="E824" t="str">
        <f>VLOOKUP(Fund.Returns!A824,Qualified.Funds!A:B,2,)</f>
        <v>Metropolitan Capital Advisors, L.P.</v>
      </c>
    </row>
    <row r="825" spans="1:5">
      <c r="A825">
        <v>163</v>
      </c>
      <c r="B825" s="1">
        <v>36830</v>
      </c>
      <c r="C825">
        <v>1.24</v>
      </c>
      <c r="E825" t="str">
        <f>VLOOKUP(Fund.Returns!A825,Qualified.Funds!A:B,2,)</f>
        <v>Metropolitan Capital Advisors, L.P.</v>
      </c>
    </row>
    <row r="826" spans="1:5">
      <c r="A826">
        <v>163</v>
      </c>
      <c r="B826" s="1">
        <v>36860</v>
      </c>
      <c r="C826">
        <v>-1.34</v>
      </c>
      <c r="E826" t="str">
        <f>VLOOKUP(Fund.Returns!A826,Qualified.Funds!A:B,2,)</f>
        <v>Metropolitan Capital Advisors, L.P.</v>
      </c>
    </row>
    <row r="827" spans="1:5">
      <c r="A827">
        <v>163</v>
      </c>
      <c r="B827" s="1">
        <v>36891</v>
      </c>
      <c r="C827">
        <v>1.39</v>
      </c>
      <c r="E827" t="str">
        <f>VLOOKUP(Fund.Returns!A827,Qualified.Funds!A:B,2,)</f>
        <v>Metropolitan Capital Advisors, L.P.</v>
      </c>
    </row>
    <row r="828" spans="1:5">
      <c r="A828">
        <v>163</v>
      </c>
      <c r="B828" s="1">
        <v>36922</v>
      </c>
      <c r="C828">
        <v>3.22</v>
      </c>
      <c r="E828" t="str">
        <f>VLOOKUP(Fund.Returns!A828,Qualified.Funds!A:B,2,)</f>
        <v>Metropolitan Capital Advisors, L.P.</v>
      </c>
    </row>
    <row r="829" spans="1:5">
      <c r="A829">
        <v>163</v>
      </c>
      <c r="B829" s="1">
        <v>36950</v>
      </c>
      <c r="C829">
        <v>-0.55000000000000004</v>
      </c>
      <c r="E829" t="str">
        <f>VLOOKUP(Fund.Returns!A829,Qualified.Funds!A:B,2,)</f>
        <v>Metropolitan Capital Advisors, L.P.</v>
      </c>
    </row>
    <row r="830" spans="1:5">
      <c r="A830">
        <v>163</v>
      </c>
      <c r="B830" s="1">
        <v>36981</v>
      </c>
      <c r="C830">
        <v>-1.86</v>
      </c>
      <c r="E830" t="str">
        <f>VLOOKUP(Fund.Returns!A830,Qualified.Funds!A:B,2,)</f>
        <v>Metropolitan Capital Advisors, L.P.</v>
      </c>
    </row>
    <row r="831" spans="1:5">
      <c r="A831">
        <v>163</v>
      </c>
      <c r="B831" s="1">
        <v>37011</v>
      </c>
      <c r="C831">
        <v>1.68</v>
      </c>
      <c r="E831" t="str">
        <f>VLOOKUP(Fund.Returns!A831,Qualified.Funds!A:B,2,)</f>
        <v>Metropolitan Capital Advisors, L.P.</v>
      </c>
    </row>
    <row r="832" spans="1:5">
      <c r="A832">
        <v>163</v>
      </c>
      <c r="B832" s="1">
        <v>37042</v>
      </c>
      <c r="C832">
        <v>2.81</v>
      </c>
      <c r="E832" t="str">
        <f>VLOOKUP(Fund.Returns!A832,Qualified.Funds!A:B,2,)</f>
        <v>Metropolitan Capital Advisors, L.P.</v>
      </c>
    </row>
    <row r="833" spans="1:5">
      <c r="A833">
        <v>163</v>
      </c>
      <c r="B833" s="1">
        <v>37072</v>
      </c>
      <c r="C833">
        <v>-0.47</v>
      </c>
      <c r="E833" t="str">
        <f>VLOOKUP(Fund.Returns!A833,Qualified.Funds!A:B,2,)</f>
        <v>Metropolitan Capital Advisors, L.P.</v>
      </c>
    </row>
    <row r="834" spans="1:5">
      <c r="A834">
        <v>163</v>
      </c>
      <c r="B834" s="1">
        <v>37103</v>
      </c>
      <c r="C834">
        <v>-0.42</v>
      </c>
      <c r="E834" t="str">
        <f>VLOOKUP(Fund.Returns!A834,Qualified.Funds!A:B,2,)</f>
        <v>Metropolitan Capital Advisors, L.P.</v>
      </c>
    </row>
    <row r="835" spans="1:5">
      <c r="A835">
        <v>163</v>
      </c>
      <c r="B835" s="1">
        <v>37134</v>
      </c>
      <c r="C835">
        <v>0.83</v>
      </c>
      <c r="E835" t="str">
        <f>VLOOKUP(Fund.Returns!A835,Qualified.Funds!A:B,2,)</f>
        <v>Metropolitan Capital Advisors, L.P.</v>
      </c>
    </row>
    <row r="836" spans="1:5">
      <c r="A836">
        <v>163</v>
      </c>
      <c r="B836" s="1">
        <v>37164</v>
      </c>
      <c r="C836">
        <v>-4.66</v>
      </c>
      <c r="E836" t="str">
        <f>VLOOKUP(Fund.Returns!A836,Qualified.Funds!A:B,2,)</f>
        <v>Metropolitan Capital Advisors, L.P.</v>
      </c>
    </row>
    <row r="837" spans="1:5">
      <c r="A837">
        <v>163</v>
      </c>
      <c r="B837" s="1">
        <v>37195</v>
      </c>
      <c r="C837">
        <v>1.52</v>
      </c>
      <c r="E837" t="str">
        <f>VLOOKUP(Fund.Returns!A837,Qualified.Funds!A:B,2,)</f>
        <v>Metropolitan Capital Advisors, L.P.</v>
      </c>
    </row>
    <row r="838" spans="1:5">
      <c r="A838">
        <v>163</v>
      </c>
      <c r="B838" s="1">
        <v>37225</v>
      </c>
      <c r="C838">
        <v>1.47</v>
      </c>
      <c r="E838" t="str">
        <f>VLOOKUP(Fund.Returns!A838,Qualified.Funds!A:B,2,)</f>
        <v>Metropolitan Capital Advisors, L.P.</v>
      </c>
    </row>
    <row r="839" spans="1:5">
      <c r="A839">
        <v>163</v>
      </c>
      <c r="B839" s="1">
        <v>37256</v>
      </c>
      <c r="C839">
        <v>2.71</v>
      </c>
      <c r="E839" t="str">
        <f>VLOOKUP(Fund.Returns!A839,Qualified.Funds!A:B,2,)</f>
        <v>Metropolitan Capital Advisors, L.P.</v>
      </c>
    </row>
    <row r="840" spans="1:5">
      <c r="A840">
        <v>163</v>
      </c>
      <c r="B840" s="1">
        <v>37287</v>
      </c>
      <c r="C840">
        <v>-1.69</v>
      </c>
      <c r="E840" t="str">
        <f>VLOOKUP(Fund.Returns!A840,Qualified.Funds!A:B,2,)</f>
        <v>Metropolitan Capital Advisors, L.P.</v>
      </c>
    </row>
    <row r="841" spans="1:5">
      <c r="A841">
        <v>163</v>
      </c>
      <c r="B841" s="1">
        <v>37315</v>
      </c>
      <c r="C841">
        <v>-0.79</v>
      </c>
      <c r="E841" t="str">
        <f>VLOOKUP(Fund.Returns!A841,Qualified.Funds!A:B,2,)</f>
        <v>Metropolitan Capital Advisors, L.P.</v>
      </c>
    </row>
    <row r="842" spans="1:5">
      <c r="A842">
        <v>163</v>
      </c>
      <c r="B842" s="1">
        <v>37346</v>
      </c>
      <c r="C842">
        <v>4.1900000000000004</v>
      </c>
      <c r="E842" t="str">
        <f>VLOOKUP(Fund.Returns!A842,Qualified.Funds!A:B,2,)</f>
        <v>Metropolitan Capital Advisors, L.P.</v>
      </c>
    </row>
    <row r="843" spans="1:5">
      <c r="A843">
        <v>163</v>
      </c>
      <c r="B843" s="1">
        <v>37376</v>
      </c>
      <c r="C843">
        <v>1.08</v>
      </c>
      <c r="E843" t="str">
        <f>VLOOKUP(Fund.Returns!A843,Qualified.Funds!A:B,2,)</f>
        <v>Metropolitan Capital Advisors, L.P.</v>
      </c>
    </row>
    <row r="844" spans="1:5">
      <c r="A844">
        <v>163</v>
      </c>
      <c r="B844" s="1">
        <v>37407</v>
      </c>
      <c r="C844">
        <v>0.38</v>
      </c>
      <c r="E844" t="str">
        <f>VLOOKUP(Fund.Returns!A844,Qualified.Funds!A:B,2,)</f>
        <v>Metropolitan Capital Advisors, L.P.</v>
      </c>
    </row>
    <row r="845" spans="1:5">
      <c r="A845">
        <v>163</v>
      </c>
      <c r="B845" s="1">
        <v>37437</v>
      </c>
      <c r="C845">
        <v>-6.74</v>
      </c>
      <c r="E845" t="str">
        <f>VLOOKUP(Fund.Returns!A845,Qualified.Funds!A:B,2,)</f>
        <v>Metropolitan Capital Advisors, L.P.</v>
      </c>
    </row>
    <row r="846" spans="1:5">
      <c r="A846">
        <v>163</v>
      </c>
      <c r="B846" s="1">
        <v>37468</v>
      </c>
      <c r="C846">
        <v>-5.83</v>
      </c>
      <c r="E846" t="str">
        <f>VLOOKUP(Fund.Returns!A846,Qualified.Funds!A:B,2,)</f>
        <v>Metropolitan Capital Advisors, L.P.</v>
      </c>
    </row>
    <row r="847" spans="1:5">
      <c r="A847">
        <v>163</v>
      </c>
      <c r="B847" s="1">
        <v>37499</v>
      </c>
      <c r="C847">
        <v>0.17</v>
      </c>
      <c r="E847" t="str">
        <f>VLOOKUP(Fund.Returns!A847,Qualified.Funds!A:B,2,)</f>
        <v>Metropolitan Capital Advisors, L.P.</v>
      </c>
    </row>
    <row r="848" spans="1:5">
      <c r="A848">
        <v>163</v>
      </c>
      <c r="B848" s="1">
        <v>37529</v>
      </c>
      <c r="C848">
        <v>-5.69</v>
      </c>
      <c r="E848" t="str">
        <f>VLOOKUP(Fund.Returns!A848,Qualified.Funds!A:B,2,)</f>
        <v>Metropolitan Capital Advisors, L.P.</v>
      </c>
    </row>
    <row r="849" spans="1:5">
      <c r="A849">
        <v>163</v>
      </c>
      <c r="B849" s="1">
        <v>37560</v>
      </c>
      <c r="C849">
        <v>2.0699999999999998</v>
      </c>
      <c r="E849" t="str">
        <f>VLOOKUP(Fund.Returns!A849,Qualified.Funds!A:B,2,)</f>
        <v>Metropolitan Capital Advisors, L.P.</v>
      </c>
    </row>
    <row r="850" spans="1:5">
      <c r="A850">
        <v>163</v>
      </c>
      <c r="B850" s="1">
        <v>37590</v>
      </c>
      <c r="C850">
        <v>4.3</v>
      </c>
      <c r="E850" t="str">
        <f>VLOOKUP(Fund.Returns!A850,Qualified.Funds!A:B,2,)</f>
        <v>Metropolitan Capital Advisors, L.P.</v>
      </c>
    </row>
    <row r="851" spans="1:5">
      <c r="A851">
        <v>163</v>
      </c>
      <c r="B851" s="1">
        <v>37621</v>
      </c>
      <c r="C851">
        <v>-0.83</v>
      </c>
      <c r="E851" t="str">
        <f>VLOOKUP(Fund.Returns!A851,Qualified.Funds!A:B,2,)</f>
        <v>Metropolitan Capital Advisors, L.P.</v>
      </c>
    </row>
    <row r="852" spans="1:5">
      <c r="A852">
        <v>163</v>
      </c>
      <c r="B852" s="1">
        <v>37652</v>
      </c>
      <c r="C852">
        <v>-0.3</v>
      </c>
      <c r="E852" t="str">
        <f>VLOOKUP(Fund.Returns!A852,Qualified.Funds!A:B,2,)</f>
        <v>Metropolitan Capital Advisors, L.P.</v>
      </c>
    </row>
    <row r="853" spans="1:5">
      <c r="A853">
        <v>163</v>
      </c>
      <c r="B853" s="1">
        <v>37680</v>
      </c>
      <c r="C853">
        <v>0.64</v>
      </c>
      <c r="E853" t="str">
        <f>VLOOKUP(Fund.Returns!A853,Qualified.Funds!A:B,2,)</f>
        <v>Metropolitan Capital Advisors, L.P.</v>
      </c>
    </row>
    <row r="854" spans="1:5">
      <c r="A854">
        <v>163</v>
      </c>
      <c r="B854" s="1">
        <v>37711</v>
      </c>
      <c r="C854">
        <v>0.28000000000000003</v>
      </c>
      <c r="E854" t="str">
        <f>VLOOKUP(Fund.Returns!A854,Qualified.Funds!A:B,2,)</f>
        <v>Metropolitan Capital Advisors, L.P.</v>
      </c>
    </row>
    <row r="855" spans="1:5">
      <c r="A855">
        <v>163</v>
      </c>
      <c r="B855" s="1">
        <v>37741</v>
      </c>
      <c r="C855">
        <v>3.04</v>
      </c>
      <c r="E855" t="str">
        <f>VLOOKUP(Fund.Returns!A855,Qualified.Funds!A:B,2,)</f>
        <v>Metropolitan Capital Advisors, L.P.</v>
      </c>
    </row>
    <row r="856" spans="1:5">
      <c r="A856">
        <v>163</v>
      </c>
      <c r="B856" s="1">
        <v>37772</v>
      </c>
      <c r="C856">
        <v>4.18</v>
      </c>
      <c r="E856" t="str">
        <f>VLOOKUP(Fund.Returns!A856,Qualified.Funds!A:B,2,)</f>
        <v>Metropolitan Capital Advisors, L.P.</v>
      </c>
    </row>
    <row r="857" spans="1:5">
      <c r="A857">
        <v>163</v>
      </c>
      <c r="B857" s="1">
        <v>37802</v>
      </c>
      <c r="C857">
        <v>1.02</v>
      </c>
      <c r="E857" t="str">
        <f>VLOOKUP(Fund.Returns!A857,Qualified.Funds!A:B,2,)</f>
        <v>Metropolitan Capital Advisors, L.P.</v>
      </c>
    </row>
    <row r="858" spans="1:5">
      <c r="A858">
        <v>163</v>
      </c>
      <c r="B858" s="1">
        <v>37833</v>
      </c>
      <c r="C858">
        <v>0.82</v>
      </c>
      <c r="E858" t="str">
        <f>VLOOKUP(Fund.Returns!A858,Qualified.Funds!A:B,2,)</f>
        <v>Metropolitan Capital Advisors, L.P.</v>
      </c>
    </row>
    <row r="859" spans="1:5">
      <c r="A859">
        <v>163</v>
      </c>
      <c r="B859" s="1">
        <v>37864</v>
      </c>
      <c r="C859">
        <v>2.06</v>
      </c>
      <c r="E859" t="str">
        <f>VLOOKUP(Fund.Returns!A859,Qualified.Funds!A:B,2,)</f>
        <v>Metropolitan Capital Advisors, L.P.</v>
      </c>
    </row>
    <row r="860" spans="1:5">
      <c r="A860">
        <v>163</v>
      </c>
      <c r="B860" s="1">
        <v>37894</v>
      </c>
      <c r="C860">
        <v>0.14000000000000001</v>
      </c>
      <c r="E860" t="str">
        <f>VLOOKUP(Fund.Returns!A860,Qualified.Funds!A:B,2,)</f>
        <v>Metropolitan Capital Advisors, L.P.</v>
      </c>
    </row>
    <row r="861" spans="1:5">
      <c r="A861">
        <v>163</v>
      </c>
      <c r="B861" s="1">
        <v>37925</v>
      </c>
      <c r="C861">
        <v>1.25</v>
      </c>
      <c r="E861" t="str">
        <f>VLOOKUP(Fund.Returns!A861,Qualified.Funds!A:B,2,)</f>
        <v>Metropolitan Capital Advisors, L.P.</v>
      </c>
    </row>
    <row r="862" spans="1:5">
      <c r="A862">
        <v>163</v>
      </c>
      <c r="B862" s="1">
        <v>37955</v>
      </c>
      <c r="C862">
        <v>0.73</v>
      </c>
      <c r="E862" t="str">
        <f>VLOOKUP(Fund.Returns!A862,Qualified.Funds!A:B,2,)</f>
        <v>Metropolitan Capital Advisors, L.P.</v>
      </c>
    </row>
    <row r="863" spans="1:5">
      <c r="A863">
        <v>163</v>
      </c>
      <c r="B863" s="1">
        <v>37986</v>
      </c>
      <c r="C863">
        <v>3.87</v>
      </c>
      <c r="E863" t="str">
        <f>VLOOKUP(Fund.Returns!A863,Qualified.Funds!A:B,2,)</f>
        <v>Metropolitan Capital Advisors, L.P.</v>
      </c>
    </row>
    <row r="864" spans="1:5">
      <c r="A864">
        <v>163</v>
      </c>
      <c r="B864" s="1">
        <v>38017</v>
      </c>
      <c r="C864">
        <v>1.75</v>
      </c>
      <c r="E864" t="str">
        <f>VLOOKUP(Fund.Returns!A864,Qualified.Funds!A:B,2,)</f>
        <v>Metropolitan Capital Advisors, L.P.</v>
      </c>
    </row>
    <row r="865" spans="1:5">
      <c r="A865">
        <v>163</v>
      </c>
      <c r="B865" s="1">
        <v>38046</v>
      </c>
      <c r="C865">
        <v>0.56000000000000005</v>
      </c>
      <c r="E865" t="str">
        <f>VLOOKUP(Fund.Returns!A865,Qualified.Funds!A:B,2,)</f>
        <v>Metropolitan Capital Advisors, L.P.</v>
      </c>
    </row>
    <row r="866" spans="1:5">
      <c r="A866">
        <v>163</v>
      </c>
      <c r="B866" s="1">
        <v>38077</v>
      </c>
      <c r="C866">
        <v>0.24</v>
      </c>
      <c r="E866" t="str">
        <f>VLOOKUP(Fund.Returns!A866,Qualified.Funds!A:B,2,)</f>
        <v>Metropolitan Capital Advisors, L.P.</v>
      </c>
    </row>
    <row r="867" spans="1:5">
      <c r="A867">
        <v>163</v>
      </c>
      <c r="B867" s="1">
        <v>38107</v>
      </c>
      <c r="C867">
        <v>0.55000000000000004</v>
      </c>
      <c r="E867" t="str">
        <f>VLOOKUP(Fund.Returns!A867,Qualified.Funds!A:B,2,)</f>
        <v>Metropolitan Capital Advisors, L.P.</v>
      </c>
    </row>
    <row r="868" spans="1:5">
      <c r="A868">
        <v>163</v>
      </c>
      <c r="B868" s="1">
        <v>38138</v>
      </c>
      <c r="C868">
        <v>0.19</v>
      </c>
      <c r="E868" t="str">
        <f>VLOOKUP(Fund.Returns!A868,Qualified.Funds!A:B,2,)</f>
        <v>Metropolitan Capital Advisors, L.P.</v>
      </c>
    </row>
    <row r="869" spans="1:5">
      <c r="A869">
        <v>163</v>
      </c>
      <c r="B869" s="1">
        <v>38168</v>
      </c>
      <c r="C869">
        <v>-0.04</v>
      </c>
      <c r="E869" t="str">
        <f>VLOOKUP(Fund.Returns!A869,Qualified.Funds!A:B,2,)</f>
        <v>Metropolitan Capital Advisors, L.P.</v>
      </c>
    </row>
    <row r="870" spans="1:5">
      <c r="A870">
        <v>163</v>
      </c>
      <c r="B870" s="1">
        <v>38199</v>
      </c>
      <c r="C870">
        <v>-2.1</v>
      </c>
      <c r="E870" t="str">
        <f>VLOOKUP(Fund.Returns!A870,Qualified.Funds!A:B,2,)</f>
        <v>Metropolitan Capital Advisors, L.P.</v>
      </c>
    </row>
    <row r="871" spans="1:5">
      <c r="A871">
        <v>163</v>
      </c>
      <c r="B871" s="1">
        <v>38230</v>
      </c>
      <c r="C871">
        <v>-0.49</v>
      </c>
      <c r="E871" t="str">
        <f>VLOOKUP(Fund.Returns!A871,Qualified.Funds!A:B,2,)</f>
        <v>Metropolitan Capital Advisors, L.P.</v>
      </c>
    </row>
    <row r="872" spans="1:5">
      <c r="A872">
        <v>163</v>
      </c>
      <c r="B872" s="1">
        <v>38260</v>
      </c>
      <c r="C872">
        <v>1.35</v>
      </c>
      <c r="E872" t="str">
        <f>VLOOKUP(Fund.Returns!A872,Qualified.Funds!A:B,2,)</f>
        <v>Metropolitan Capital Advisors, L.P.</v>
      </c>
    </row>
    <row r="873" spans="1:5">
      <c r="A873">
        <v>163</v>
      </c>
      <c r="B873" s="1">
        <v>38291</v>
      </c>
      <c r="C873">
        <v>1.25</v>
      </c>
      <c r="E873" t="str">
        <f>VLOOKUP(Fund.Returns!A873,Qualified.Funds!A:B,2,)</f>
        <v>Metropolitan Capital Advisors, L.P.</v>
      </c>
    </row>
    <row r="874" spans="1:5">
      <c r="A874">
        <v>163</v>
      </c>
      <c r="B874" s="1">
        <v>38321</v>
      </c>
      <c r="C874">
        <v>1.22</v>
      </c>
      <c r="E874" t="str">
        <f>VLOOKUP(Fund.Returns!A874,Qualified.Funds!A:B,2,)</f>
        <v>Metropolitan Capital Advisors, L.P.</v>
      </c>
    </row>
    <row r="875" spans="1:5">
      <c r="A875">
        <v>163</v>
      </c>
      <c r="B875" s="1">
        <v>38352</v>
      </c>
      <c r="C875">
        <v>2.39</v>
      </c>
      <c r="E875" t="str">
        <f>VLOOKUP(Fund.Returns!A875,Qualified.Funds!A:B,2,)</f>
        <v>Metropolitan Capital Advisors, L.P.</v>
      </c>
    </row>
    <row r="876" spans="1:5">
      <c r="A876">
        <v>163</v>
      </c>
      <c r="B876" s="1">
        <v>38383</v>
      </c>
      <c r="C876">
        <v>-0.4</v>
      </c>
      <c r="E876" t="str">
        <f>VLOOKUP(Fund.Returns!A876,Qualified.Funds!A:B,2,)</f>
        <v>Metropolitan Capital Advisors, L.P.</v>
      </c>
    </row>
    <row r="877" spans="1:5">
      <c r="A877">
        <v>163</v>
      </c>
      <c r="B877" s="1">
        <v>38411</v>
      </c>
      <c r="C877">
        <v>0.94</v>
      </c>
      <c r="E877" t="str">
        <f>VLOOKUP(Fund.Returns!A877,Qualified.Funds!A:B,2,)</f>
        <v>Metropolitan Capital Advisors, L.P.</v>
      </c>
    </row>
    <row r="878" spans="1:5">
      <c r="A878">
        <v>163</v>
      </c>
      <c r="B878" s="1">
        <v>38442</v>
      </c>
      <c r="C878">
        <v>-1.1000000000000001</v>
      </c>
      <c r="E878" t="str">
        <f>VLOOKUP(Fund.Returns!A878,Qualified.Funds!A:B,2,)</f>
        <v>Metropolitan Capital Advisors, L.P.</v>
      </c>
    </row>
    <row r="879" spans="1:5">
      <c r="A879">
        <v>163</v>
      </c>
      <c r="B879" s="1">
        <v>38472</v>
      </c>
      <c r="C879">
        <v>-2.56</v>
      </c>
      <c r="E879" t="str">
        <f>VLOOKUP(Fund.Returns!A879,Qualified.Funds!A:B,2,)</f>
        <v>Metropolitan Capital Advisors, L.P.</v>
      </c>
    </row>
    <row r="880" spans="1:5">
      <c r="A880">
        <v>163</v>
      </c>
      <c r="B880" s="1">
        <v>38503</v>
      </c>
      <c r="C880">
        <v>1.27</v>
      </c>
      <c r="E880" t="str">
        <f>VLOOKUP(Fund.Returns!A880,Qualified.Funds!A:B,2,)</f>
        <v>Metropolitan Capital Advisors, L.P.</v>
      </c>
    </row>
    <row r="881" spans="1:5">
      <c r="A881">
        <v>163</v>
      </c>
      <c r="B881" s="1">
        <v>38533</v>
      </c>
      <c r="C881">
        <v>1.96</v>
      </c>
      <c r="E881" t="str">
        <f>VLOOKUP(Fund.Returns!A881,Qualified.Funds!A:B,2,)</f>
        <v>Metropolitan Capital Advisors, L.P.</v>
      </c>
    </row>
    <row r="882" spans="1:5">
      <c r="A882">
        <v>163</v>
      </c>
      <c r="B882" s="1">
        <v>38564</v>
      </c>
      <c r="C882">
        <v>3.99</v>
      </c>
      <c r="E882" t="str">
        <f>VLOOKUP(Fund.Returns!A882,Qualified.Funds!A:B,2,)</f>
        <v>Metropolitan Capital Advisors, L.P.</v>
      </c>
    </row>
    <row r="883" spans="1:5">
      <c r="A883">
        <v>163</v>
      </c>
      <c r="B883" s="1">
        <v>38595</v>
      </c>
      <c r="C883">
        <v>0.28999999999999998</v>
      </c>
      <c r="E883" t="str">
        <f>VLOOKUP(Fund.Returns!A883,Qualified.Funds!A:B,2,)</f>
        <v>Metropolitan Capital Advisors, L.P.</v>
      </c>
    </row>
    <row r="884" spans="1:5">
      <c r="A884">
        <v>163</v>
      </c>
      <c r="B884" s="1">
        <v>38625</v>
      </c>
      <c r="C884">
        <v>0.96</v>
      </c>
      <c r="E884" t="str">
        <f>VLOOKUP(Fund.Returns!A884,Qualified.Funds!A:B,2,)</f>
        <v>Metropolitan Capital Advisors, L.P.</v>
      </c>
    </row>
    <row r="885" spans="1:5">
      <c r="A885">
        <v>163</v>
      </c>
      <c r="B885" s="1">
        <v>38656</v>
      </c>
      <c r="C885">
        <v>-1.89</v>
      </c>
      <c r="E885" t="str">
        <f>VLOOKUP(Fund.Returns!A885,Qualified.Funds!A:B,2,)</f>
        <v>Metropolitan Capital Advisors, L.P.</v>
      </c>
    </row>
    <row r="886" spans="1:5">
      <c r="A886">
        <v>163</v>
      </c>
      <c r="B886" s="1">
        <v>38686</v>
      </c>
      <c r="C886">
        <v>3.8</v>
      </c>
      <c r="E886" t="str">
        <f>VLOOKUP(Fund.Returns!A886,Qualified.Funds!A:B,2,)</f>
        <v>Metropolitan Capital Advisors, L.P.</v>
      </c>
    </row>
    <row r="887" spans="1:5">
      <c r="A887">
        <v>163</v>
      </c>
      <c r="B887" s="1">
        <v>38717</v>
      </c>
      <c r="C887">
        <v>3.32</v>
      </c>
      <c r="E887" t="str">
        <f>VLOOKUP(Fund.Returns!A887,Qualified.Funds!A:B,2,)</f>
        <v>Metropolitan Capital Advisors, L.P.</v>
      </c>
    </row>
    <row r="888" spans="1:5">
      <c r="A888">
        <v>163</v>
      </c>
      <c r="B888" s="1">
        <v>38748</v>
      </c>
      <c r="C888">
        <v>4.03</v>
      </c>
      <c r="E888" t="str">
        <f>VLOOKUP(Fund.Returns!A888,Qualified.Funds!A:B,2,)</f>
        <v>Metropolitan Capital Advisors, L.P.</v>
      </c>
    </row>
    <row r="889" spans="1:5">
      <c r="A889">
        <v>163</v>
      </c>
      <c r="B889" s="1">
        <v>38776</v>
      </c>
      <c r="C889">
        <v>0.47</v>
      </c>
      <c r="E889" t="str">
        <f>VLOOKUP(Fund.Returns!A889,Qualified.Funds!A:B,2,)</f>
        <v>Metropolitan Capital Advisors, L.P.</v>
      </c>
    </row>
    <row r="890" spans="1:5">
      <c r="A890">
        <v>163</v>
      </c>
      <c r="B890" s="1">
        <v>38807</v>
      </c>
      <c r="C890">
        <v>1.02</v>
      </c>
      <c r="E890" t="str">
        <f>VLOOKUP(Fund.Returns!A890,Qualified.Funds!A:B,2,)</f>
        <v>Metropolitan Capital Advisors, L.P.</v>
      </c>
    </row>
    <row r="891" spans="1:5">
      <c r="A891">
        <v>163</v>
      </c>
      <c r="B891" s="1">
        <v>38837</v>
      </c>
      <c r="C891">
        <v>2.88</v>
      </c>
      <c r="E891" t="str">
        <f>VLOOKUP(Fund.Returns!A891,Qualified.Funds!A:B,2,)</f>
        <v>Metropolitan Capital Advisors, L.P.</v>
      </c>
    </row>
    <row r="892" spans="1:5">
      <c r="A892">
        <v>163</v>
      </c>
      <c r="B892" s="1">
        <v>38868</v>
      </c>
      <c r="C892">
        <v>-1.04</v>
      </c>
      <c r="E892" t="str">
        <f>VLOOKUP(Fund.Returns!A892,Qualified.Funds!A:B,2,)</f>
        <v>Metropolitan Capital Advisors, L.P.</v>
      </c>
    </row>
    <row r="893" spans="1:5">
      <c r="A893">
        <v>163</v>
      </c>
      <c r="B893" s="1">
        <v>38898</v>
      </c>
      <c r="C893">
        <v>-1.1399999999999999</v>
      </c>
      <c r="E893" t="str">
        <f>VLOOKUP(Fund.Returns!A893,Qualified.Funds!A:B,2,)</f>
        <v>Metropolitan Capital Advisors, L.P.</v>
      </c>
    </row>
    <row r="894" spans="1:5">
      <c r="A894">
        <v>163</v>
      </c>
      <c r="B894" s="1">
        <v>38929</v>
      </c>
      <c r="C894">
        <v>-1.97</v>
      </c>
      <c r="E894" t="str">
        <f>VLOOKUP(Fund.Returns!A894,Qualified.Funds!A:B,2,)</f>
        <v>Metropolitan Capital Advisors, L.P.</v>
      </c>
    </row>
    <row r="895" spans="1:5">
      <c r="A895">
        <v>163</v>
      </c>
      <c r="B895" s="1">
        <v>38960</v>
      </c>
      <c r="C895">
        <v>3.72</v>
      </c>
      <c r="E895" t="str">
        <f>VLOOKUP(Fund.Returns!A895,Qualified.Funds!A:B,2,)</f>
        <v>Metropolitan Capital Advisors, L.P.</v>
      </c>
    </row>
    <row r="896" spans="1:5" hidden="1">
      <c r="A896">
        <v>240</v>
      </c>
      <c r="B896" s="1">
        <v>34730</v>
      </c>
      <c r="C896">
        <v>1.22</v>
      </c>
      <c r="D896">
        <v>1012.163</v>
      </c>
      <c r="E896" t="e">
        <f>VLOOKUP(Fund.Returns!A896,Qualified.Funds!A:B,2,)</f>
        <v>#N/A</v>
      </c>
    </row>
    <row r="897" spans="1:5" hidden="1">
      <c r="A897">
        <v>240</v>
      </c>
      <c r="B897" s="1">
        <v>34758</v>
      </c>
      <c r="C897">
        <v>0.04</v>
      </c>
      <c r="D897">
        <v>1012.582</v>
      </c>
      <c r="E897" t="e">
        <f>VLOOKUP(Fund.Returns!A897,Qualified.Funds!A:B,2,)</f>
        <v>#N/A</v>
      </c>
    </row>
    <row r="898" spans="1:5" hidden="1">
      <c r="A898">
        <v>240</v>
      </c>
      <c r="B898" s="1">
        <v>34789</v>
      </c>
      <c r="C898">
        <v>1.65</v>
      </c>
      <c r="D898">
        <v>1029.2449999999999</v>
      </c>
      <c r="E898" t="e">
        <f>VLOOKUP(Fund.Returns!A898,Qualified.Funds!A:B,2,)</f>
        <v>#N/A</v>
      </c>
    </row>
    <row r="899" spans="1:5" hidden="1">
      <c r="A899">
        <v>240</v>
      </c>
      <c r="B899" s="1">
        <v>34819</v>
      </c>
      <c r="C899">
        <v>2.52</v>
      </c>
      <c r="D899">
        <v>1055.1333999999999</v>
      </c>
      <c r="E899" t="e">
        <f>VLOOKUP(Fund.Returns!A899,Qualified.Funds!A:B,2,)</f>
        <v>#N/A</v>
      </c>
    </row>
    <row r="900" spans="1:5" hidden="1">
      <c r="A900">
        <v>240</v>
      </c>
      <c r="B900" s="1">
        <v>34850</v>
      </c>
      <c r="C900">
        <v>2.02</v>
      </c>
      <c r="D900">
        <v>1076.4359999999999</v>
      </c>
      <c r="E900" t="e">
        <f>VLOOKUP(Fund.Returns!A900,Qualified.Funds!A:B,2,)</f>
        <v>#N/A</v>
      </c>
    </row>
    <row r="901" spans="1:5" hidden="1">
      <c r="A901">
        <v>240</v>
      </c>
      <c r="B901" s="1">
        <v>34880</v>
      </c>
      <c r="C901">
        <v>-0.31</v>
      </c>
      <c r="D901">
        <v>1073.1205</v>
      </c>
      <c r="E901" t="e">
        <f>VLOOKUP(Fund.Returns!A901,Qualified.Funds!A:B,2,)</f>
        <v>#N/A</v>
      </c>
    </row>
    <row r="902" spans="1:5" hidden="1">
      <c r="A902">
        <v>240</v>
      </c>
      <c r="B902" s="1">
        <v>34911</v>
      </c>
      <c r="C902">
        <v>0.13</v>
      </c>
      <c r="D902">
        <v>1074.5509999999999</v>
      </c>
      <c r="E902" t="e">
        <f>VLOOKUP(Fund.Returns!A902,Qualified.Funds!A:B,2,)</f>
        <v>#N/A</v>
      </c>
    </row>
    <row r="903" spans="1:5" hidden="1">
      <c r="A903">
        <v>240</v>
      </c>
      <c r="B903" s="1">
        <v>34942</v>
      </c>
      <c r="C903">
        <v>0.92</v>
      </c>
      <c r="D903">
        <v>1084.421</v>
      </c>
      <c r="E903" t="e">
        <f>VLOOKUP(Fund.Returns!A903,Qualified.Funds!A:B,2,)</f>
        <v>#N/A</v>
      </c>
    </row>
    <row r="904" spans="1:5" hidden="1">
      <c r="A904">
        <v>240</v>
      </c>
      <c r="B904" s="1">
        <v>34972</v>
      </c>
      <c r="C904">
        <v>3.67</v>
      </c>
      <c r="D904">
        <v>1124.2460000000001</v>
      </c>
      <c r="E904" t="e">
        <f>VLOOKUP(Fund.Returns!A904,Qualified.Funds!A:B,2,)</f>
        <v>#N/A</v>
      </c>
    </row>
    <row r="905" spans="1:5" hidden="1">
      <c r="A905">
        <v>240</v>
      </c>
      <c r="B905" s="1">
        <v>35003</v>
      </c>
      <c r="C905">
        <v>-0.34</v>
      </c>
      <c r="D905">
        <v>1120.461</v>
      </c>
      <c r="E905" t="e">
        <f>VLOOKUP(Fund.Returns!A905,Qualified.Funds!A:B,2,)</f>
        <v>#N/A</v>
      </c>
    </row>
    <row r="906" spans="1:5" hidden="1">
      <c r="A906">
        <v>240</v>
      </c>
      <c r="B906" s="1">
        <v>35033</v>
      </c>
      <c r="C906">
        <v>0.98</v>
      </c>
      <c r="D906">
        <v>1131.4280000000001</v>
      </c>
      <c r="E906" t="e">
        <f>VLOOKUP(Fund.Returns!A906,Qualified.Funds!A:B,2,)</f>
        <v>#N/A</v>
      </c>
    </row>
    <row r="907" spans="1:5" hidden="1">
      <c r="A907">
        <v>240</v>
      </c>
      <c r="B907" s="1">
        <v>35064</v>
      </c>
      <c r="C907">
        <v>0.85</v>
      </c>
      <c r="D907">
        <v>1141.0989999999999</v>
      </c>
      <c r="E907" t="e">
        <f>VLOOKUP(Fund.Returns!A907,Qualified.Funds!A:B,2,)</f>
        <v>#N/A</v>
      </c>
    </row>
    <row r="908" spans="1:5" hidden="1">
      <c r="A908">
        <v>240</v>
      </c>
      <c r="B908" s="1">
        <v>35095</v>
      </c>
      <c r="C908">
        <v>3.72</v>
      </c>
      <c r="D908">
        <v>1183.4992</v>
      </c>
      <c r="E908" t="e">
        <f>VLOOKUP(Fund.Returns!A908,Qualified.Funds!A:B,2,)</f>
        <v>#N/A</v>
      </c>
    </row>
    <row r="909" spans="1:5" hidden="1">
      <c r="A909">
        <v>240</v>
      </c>
      <c r="B909" s="1">
        <v>35124</v>
      </c>
      <c r="C909">
        <v>1.04</v>
      </c>
      <c r="D909">
        <v>1195.8258000000001</v>
      </c>
      <c r="E909" t="e">
        <f>VLOOKUP(Fund.Returns!A909,Qualified.Funds!A:B,2,)</f>
        <v>#N/A</v>
      </c>
    </row>
    <row r="910" spans="1:5" hidden="1">
      <c r="A910">
        <v>240</v>
      </c>
      <c r="B910" s="1">
        <v>35155</v>
      </c>
      <c r="C910">
        <v>1.53</v>
      </c>
      <c r="D910">
        <v>1214.0826999999999</v>
      </c>
      <c r="E910" t="e">
        <f>VLOOKUP(Fund.Returns!A910,Qualified.Funds!A:B,2,)</f>
        <v>#N/A</v>
      </c>
    </row>
    <row r="911" spans="1:5" hidden="1">
      <c r="A911">
        <v>240</v>
      </c>
      <c r="B911" s="1">
        <v>35185</v>
      </c>
      <c r="C911">
        <v>3.38</v>
      </c>
      <c r="D911">
        <v>1255.1565000000001</v>
      </c>
      <c r="E911" t="e">
        <f>VLOOKUP(Fund.Returns!A911,Qualified.Funds!A:B,2,)</f>
        <v>#N/A</v>
      </c>
    </row>
    <row r="912" spans="1:5" hidden="1">
      <c r="A912">
        <v>240</v>
      </c>
      <c r="B912" s="1">
        <v>35216</v>
      </c>
      <c r="C912">
        <v>2.77</v>
      </c>
      <c r="D912">
        <v>1289.982</v>
      </c>
      <c r="E912" t="e">
        <f>VLOOKUP(Fund.Returns!A912,Qualified.Funds!A:B,2,)</f>
        <v>#N/A</v>
      </c>
    </row>
    <row r="913" spans="1:5" hidden="1">
      <c r="A913">
        <v>240</v>
      </c>
      <c r="B913" s="1">
        <v>35246</v>
      </c>
      <c r="C913">
        <v>0.87</v>
      </c>
      <c r="D913">
        <v>1301.175</v>
      </c>
      <c r="E913" t="e">
        <f>VLOOKUP(Fund.Returns!A913,Qualified.Funds!A:B,2,)</f>
        <v>#N/A</v>
      </c>
    </row>
    <row r="914" spans="1:5" hidden="1">
      <c r="A914">
        <v>240</v>
      </c>
      <c r="B914" s="1">
        <v>35277</v>
      </c>
      <c r="C914">
        <v>0.28000000000000003</v>
      </c>
      <c r="D914">
        <v>1304.7639999999999</v>
      </c>
      <c r="E914" t="e">
        <f>VLOOKUP(Fund.Returns!A914,Qualified.Funds!A:B,2,)</f>
        <v>#N/A</v>
      </c>
    </row>
    <row r="915" spans="1:5" hidden="1">
      <c r="A915">
        <v>240</v>
      </c>
      <c r="B915" s="1">
        <v>35308</v>
      </c>
      <c r="C915">
        <v>2.5299999999999998</v>
      </c>
      <c r="D915">
        <v>1337.8109999999999</v>
      </c>
      <c r="E915" t="e">
        <f>VLOOKUP(Fund.Returns!A915,Qualified.Funds!A:B,2,)</f>
        <v>#N/A</v>
      </c>
    </row>
    <row r="916" spans="1:5" hidden="1">
      <c r="A916">
        <v>240</v>
      </c>
      <c r="B916" s="1">
        <v>35338</v>
      </c>
      <c r="C916">
        <v>1.75</v>
      </c>
      <c r="D916">
        <v>1361.258</v>
      </c>
      <c r="E916" t="e">
        <f>VLOOKUP(Fund.Returns!A916,Qualified.Funds!A:B,2,)</f>
        <v>#N/A</v>
      </c>
    </row>
    <row r="917" spans="1:5" hidden="1">
      <c r="A917">
        <v>240</v>
      </c>
      <c r="B917" s="1">
        <v>35369</v>
      </c>
      <c r="C917">
        <v>0.42</v>
      </c>
      <c r="D917">
        <v>1366.9110000000001</v>
      </c>
      <c r="E917" t="e">
        <f>VLOOKUP(Fund.Returns!A917,Qualified.Funds!A:B,2,)</f>
        <v>#N/A</v>
      </c>
    </row>
    <row r="918" spans="1:5" hidden="1">
      <c r="A918">
        <v>240</v>
      </c>
      <c r="B918" s="1">
        <v>35399</v>
      </c>
      <c r="C918">
        <v>1.1599999999999999</v>
      </c>
      <c r="D918">
        <v>1382.7460000000001</v>
      </c>
      <c r="E918" t="e">
        <f>VLOOKUP(Fund.Returns!A918,Qualified.Funds!A:B,2,)</f>
        <v>#N/A</v>
      </c>
    </row>
    <row r="919" spans="1:5" hidden="1">
      <c r="A919">
        <v>240</v>
      </c>
      <c r="B919" s="1">
        <v>35430</v>
      </c>
      <c r="C919">
        <v>1.65</v>
      </c>
      <c r="D919">
        <v>1405.5519999999999</v>
      </c>
      <c r="E919" t="e">
        <f>VLOOKUP(Fund.Returns!A919,Qualified.Funds!A:B,2,)</f>
        <v>#N/A</v>
      </c>
    </row>
    <row r="920" spans="1:5" hidden="1">
      <c r="A920">
        <v>240</v>
      </c>
      <c r="B920" s="1">
        <v>35461</v>
      </c>
      <c r="C920">
        <v>1.48</v>
      </c>
      <c r="D920">
        <v>1426.3122000000001</v>
      </c>
      <c r="E920" t="e">
        <f>VLOOKUP(Fund.Returns!A920,Qualified.Funds!A:B,2,)</f>
        <v>#N/A</v>
      </c>
    </row>
    <row r="921" spans="1:5" hidden="1">
      <c r="A921">
        <v>240</v>
      </c>
      <c r="B921" s="1">
        <v>35489</v>
      </c>
      <c r="C921">
        <v>1.77</v>
      </c>
      <c r="D921">
        <v>1451.6120000000001</v>
      </c>
      <c r="E921" t="e">
        <f>VLOOKUP(Fund.Returns!A921,Qualified.Funds!A:B,2,)</f>
        <v>#N/A</v>
      </c>
    </row>
    <row r="922" spans="1:5" hidden="1">
      <c r="A922">
        <v>240</v>
      </c>
      <c r="B922" s="1">
        <v>35520</v>
      </c>
      <c r="C922">
        <v>-1.1100000000000001</v>
      </c>
      <c r="D922">
        <v>1435.4860000000001</v>
      </c>
      <c r="E922" t="e">
        <f>VLOOKUP(Fund.Returns!A922,Qualified.Funds!A:B,2,)</f>
        <v>#N/A</v>
      </c>
    </row>
    <row r="923" spans="1:5" hidden="1">
      <c r="A923">
        <v>240</v>
      </c>
      <c r="B923" s="1">
        <v>35550</v>
      </c>
      <c r="C923">
        <v>1.36</v>
      </c>
      <c r="D923">
        <v>1454.9523999999999</v>
      </c>
      <c r="E923" t="e">
        <f>VLOOKUP(Fund.Returns!A923,Qualified.Funds!A:B,2,)</f>
        <v>#N/A</v>
      </c>
    </row>
    <row r="924" spans="1:5" hidden="1">
      <c r="A924">
        <v>240</v>
      </c>
      <c r="B924" s="1">
        <v>35581</v>
      </c>
      <c r="C924">
        <v>2.15</v>
      </c>
      <c r="D924">
        <v>1486.1898000000001</v>
      </c>
      <c r="E924" t="e">
        <f>VLOOKUP(Fund.Returns!A924,Qualified.Funds!A:B,2,)</f>
        <v>#N/A</v>
      </c>
    </row>
    <row r="925" spans="1:5" hidden="1">
      <c r="A925">
        <v>240</v>
      </c>
      <c r="B925" s="1">
        <v>35611</v>
      </c>
      <c r="C925">
        <v>2.41</v>
      </c>
      <c r="D925">
        <v>1522.077</v>
      </c>
      <c r="E925" t="e">
        <f>VLOOKUP(Fund.Returns!A925,Qualified.Funds!A:B,2,)</f>
        <v>#N/A</v>
      </c>
    </row>
    <row r="926" spans="1:5" hidden="1">
      <c r="A926">
        <v>240</v>
      </c>
      <c r="B926" s="1">
        <v>35642</v>
      </c>
      <c r="C926">
        <v>2.63</v>
      </c>
      <c r="D926">
        <v>1562.1220000000001</v>
      </c>
      <c r="E926" t="e">
        <f>VLOOKUP(Fund.Returns!A926,Qualified.Funds!A:B,2,)</f>
        <v>#N/A</v>
      </c>
    </row>
    <row r="927" spans="1:5" hidden="1">
      <c r="A927">
        <v>240</v>
      </c>
      <c r="B927" s="1">
        <v>35673</v>
      </c>
      <c r="C927">
        <v>2.0499999999999998</v>
      </c>
      <c r="D927">
        <v>1594.1189999999999</v>
      </c>
      <c r="E927" t="e">
        <f>VLOOKUP(Fund.Returns!A927,Qualified.Funds!A:B,2,)</f>
        <v>#N/A</v>
      </c>
    </row>
    <row r="928" spans="1:5" hidden="1">
      <c r="A928">
        <v>240</v>
      </c>
      <c r="B928" s="1">
        <v>35703</v>
      </c>
      <c r="C928">
        <v>5.41</v>
      </c>
      <c r="D928">
        <v>1680.3588999999999</v>
      </c>
      <c r="E928" t="e">
        <f>VLOOKUP(Fund.Returns!A928,Qualified.Funds!A:B,2,)</f>
        <v>#N/A</v>
      </c>
    </row>
    <row r="929" spans="1:5" hidden="1">
      <c r="A929">
        <v>240</v>
      </c>
      <c r="B929" s="1">
        <v>35734</v>
      </c>
      <c r="C929">
        <v>-1.18</v>
      </c>
      <c r="D929">
        <v>1660.5009</v>
      </c>
      <c r="E929" t="e">
        <f>VLOOKUP(Fund.Returns!A929,Qualified.Funds!A:B,2,)</f>
        <v>#N/A</v>
      </c>
    </row>
    <row r="930" spans="1:5" hidden="1">
      <c r="A930">
        <v>240</v>
      </c>
      <c r="B930" s="1">
        <v>35764</v>
      </c>
      <c r="C930">
        <v>0.42</v>
      </c>
      <c r="D930">
        <v>1667.5297</v>
      </c>
      <c r="E930" t="e">
        <f>VLOOKUP(Fund.Returns!A930,Qualified.Funds!A:B,2,)</f>
        <v>#N/A</v>
      </c>
    </row>
    <row r="931" spans="1:5" hidden="1">
      <c r="A931">
        <v>240</v>
      </c>
      <c r="B931" s="1">
        <v>35795</v>
      </c>
      <c r="C931">
        <v>1.32</v>
      </c>
      <c r="D931">
        <v>1689.4867999999999</v>
      </c>
      <c r="E931" t="e">
        <f>VLOOKUP(Fund.Returns!A931,Qualified.Funds!A:B,2,)</f>
        <v>#N/A</v>
      </c>
    </row>
    <row r="932" spans="1:5" hidden="1">
      <c r="A932">
        <v>240</v>
      </c>
      <c r="B932" s="1">
        <v>35826</v>
      </c>
      <c r="C932">
        <v>-0.66</v>
      </c>
      <c r="D932">
        <v>1678.328</v>
      </c>
      <c r="E932" t="e">
        <f>VLOOKUP(Fund.Returns!A932,Qualified.Funds!A:B,2,)</f>
        <v>#N/A</v>
      </c>
    </row>
    <row r="933" spans="1:5" hidden="1">
      <c r="A933">
        <v>240</v>
      </c>
      <c r="B933" s="1">
        <v>35854</v>
      </c>
      <c r="C933">
        <v>2.44</v>
      </c>
      <c r="D933">
        <v>1719.3514</v>
      </c>
      <c r="E933" t="e">
        <f>VLOOKUP(Fund.Returns!A933,Qualified.Funds!A:B,2,)</f>
        <v>#N/A</v>
      </c>
    </row>
    <row r="934" spans="1:5" hidden="1">
      <c r="A934">
        <v>240</v>
      </c>
      <c r="B934" s="1">
        <v>35885</v>
      </c>
      <c r="C934">
        <v>2.76</v>
      </c>
      <c r="D934">
        <v>1766.8240000000001</v>
      </c>
      <c r="E934" t="e">
        <f>VLOOKUP(Fund.Returns!A934,Qualified.Funds!A:B,2,)</f>
        <v>#N/A</v>
      </c>
    </row>
    <row r="935" spans="1:5" hidden="1">
      <c r="A935">
        <v>240</v>
      </c>
      <c r="B935" s="1">
        <v>35915</v>
      </c>
      <c r="C935">
        <v>0.91</v>
      </c>
      <c r="D935">
        <v>1782.9801</v>
      </c>
      <c r="E935" t="e">
        <f>VLOOKUP(Fund.Returns!A935,Qualified.Funds!A:B,2,)</f>
        <v>#N/A</v>
      </c>
    </row>
    <row r="936" spans="1:5" hidden="1">
      <c r="A936">
        <v>240</v>
      </c>
      <c r="B936" s="1">
        <v>35946</v>
      </c>
      <c r="C936">
        <v>-1.74</v>
      </c>
      <c r="D936">
        <v>1751.9505999999999</v>
      </c>
      <c r="E936" t="e">
        <f>VLOOKUP(Fund.Returns!A936,Qualified.Funds!A:B,2,)</f>
        <v>#N/A</v>
      </c>
    </row>
    <row r="937" spans="1:5" hidden="1">
      <c r="A937">
        <v>240</v>
      </c>
      <c r="B937" s="1">
        <v>35976</v>
      </c>
      <c r="C937">
        <v>-0.98</v>
      </c>
      <c r="D937">
        <v>1734.7466999999999</v>
      </c>
      <c r="E937" t="e">
        <f>VLOOKUP(Fund.Returns!A937,Qualified.Funds!A:B,2,)</f>
        <v>#N/A</v>
      </c>
    </row>
    <row r="938" spans="1:5" hidden="1">
      <c r="A938">
        <v>240</v>
      </c>
      <c r="B938" s="1">
        <v>36007</v>
      </c>
      <c r="C938">
        <v>0.19</v>
      </c>
      <c r="D938">
        <v>1737.982</v>
      </c>
      <c r="E938" t="e">
        <f>VLOOKUP(Fund.Returns!A938,Qualified.Funds!A:B,2,)</f>
        <v>#N/A</v>
      </c>
    </row>
    <row r="939" spans="1:5" hidden="1">
      <c r="A939">
        <v>240</v>
      </c>
      <c r="B939" s="1">
        <v>36038</v>
      </c>
      <c r="C939">
        <v>-16.95</v>
      </c>
      <c r="D939">
        <v>1443.433</v>
      </c>
      <c r="E939" t="e">
        <f>VLOOKUP(Fund.Returns!A939,Qualified.Funds!A:B,2,)</f>
        <v>#N/A</v>
      </c>
    </row>
    <row r="940" spans="1:5" hidden="1">
      <c r="A940">
        <v>240</v>
      </c>
      <c r="B940" s="1">
        <v>36068</v>
      </c>
      <c r="C940">
        <v>-1.57</v>
      </c>
      <c r="D940">
        <v>1420.758</v>
      </c>
      <c r="E940" t="e">
        <f>VLOOKUP(Fund.Returns!A940,Qualified.Funds!A:B,2,)</f>
        <v>#N/A</v>
      </c>
    </row>
    <row r="941" spans="1:5" hidden="1">
      <c r="A941">
        <v>240</v>
      </c>
      <c r="B941" s="1">
        <v>36099</v>
      </c>
      <c r="C941">
        <v>-0.57999999999999996</v>
      </c>
      <c r="D941">
        <v>1412.5550000000001</v>
      </c>
      <c r="E941" t="e">
        <f>VLOOKUP(Fund.Returns!A941,Qualified.Funds!A:B,2,)</f>
        <v>#N/A</v>
      </c>
    </row>
    <row r="942" spans="1:5" hidden="1">
      <c r="A942">
        <v>240</v>
      </c>
      <c r="B942" s="1">
        <v>36129</v>
      </c>
      <c r="C942">
        <v>0.65</v>
      </c>
      <c r="D942">
        <v>1421.6579999999999</v>
      </c>
      <c r="E942" t="e">
        <f>VLOOKUP(Fund.Returns!A942,Qualified.Funds!A:B,2,)</f>
        <v>#N/A</v>
      </c>
    </row>
    <row r="943" spans="1:5" hidden="1">
      <c r="A943">
        <v>240</v>
      </c>
      <c r="B943" s="1">
        <v>36160</v>
      </c>
      <c r="C943">
        <v>0.08</v>
      </c>
      <c r="D943">
        <v>1422.8150000000001</v>
      </c>
      <c r="E943" t="e">
        <f>VLOOKUP(Fund.Returns!A943,Qualified.Funds!A:B,2,)</f>
        <v>#N/A</v>
      </c>
    </row>
    <row r="944" spans="1:5" hidden="1">
      <c r="A944">
        <v>240</v>
      </c>
      <c r="B944" s="1">
        <v>36191</v>
      </c>
      <c r="C944">
        <v>4.0199999999999996</v>
      </c>
      <c r="D944">
        <v>1479.972</v>
      </c>
      <c r="E944" t="e">
        <f>VLOOKUP(Fund.Returns!A944,Qualified.Funds!A:B,2,)</f>
        <v>#N/A</v>
      </c>
    </row>
    <row r="945" spans="1:5" hidden="1">
      <c r="A945">
        <v>240</v>
      </c>
      <c r="B945" s="1">
        <v>36219</v>
      </c>
      <c r="C945">
        <v>0.44</v>
      </c>
      <c r="D945">
        <v>1486.45</v>
      </c>
      <c r="E945" t="e">
        <f>VLOOKUP(Fund.Returns!A945,Qualified.Funds!A:B,2,)</f>
        <v>#N/A</v>
      </c>
    </row>
    <row r="946" spans="1:5" hidden="1">
      <c r="A946">
        <v>240</v>
      </c>
      <c r="B946" s="1">
        <v>36250</v>
      </c>
      <c r="C946">
        <v>1.75</v>
      </c>
      <c r="D946">
        <v>1512.46</v>
      </c>
      <c r="E946" t="e">
        <f>VLOOKUP(Fund.Returns!A946,Qualified.Funds!A:B,2,)</f>
        <v>#N/A</v>
      </c>
    </row>
    <row r="947" spans="1:5" hidden="1">
      <c r="A947">
        <v>240</v>
      </c>
      <c r="B947" s="1">
        <v>36280</v>
      </c>
      <c r="C947">
        <v>7.83</v>
      </c>
      <c r="D947">
        <v>1630.953</v>
      </c>
      <c r="E947" t="e">
        <f>VLOOKUP(Fund.Returns!A947,Qualified.Funds!A:B,2,)</f>
        <v>#N/A</v>
      </c>
    </row>
    <row r="948" spans="1:5" hidden="1">
      <c r="A948">
        <v>240</v>
      </c>
      <c r="B948" s="1">
        <v>36311</v>
      </c>
      <c r="C948">
        <v>2.72</v>
      </c>
      <c r="D948">
        <v>1675.2671</v>
      </c>
      <c r="E948" t="e">
        <f>VLOOKUP(Fund.Returns!A948,Qualified.Funds!A:B,2,)</f>
        <v>#N/A</v>
      </c>
    </row>
    <row r="949" spans="1:5" hidden="1">
      <c r="A949">
        <v>240</v>
      </c>
      <c r="B949" s="1">
        <v>36341</v>
      </c>
      <c r="C949">
        <v>1.79</v>
      </c>
      <c r="D949">
        <v>1705.3185000000001</v>
      </c>
      <c r="E949" t="e">
        <f>VLOOKUP(Fund.Returns!A949,Qualified.Funds!A:B,2,)</f>
        <v>#N/A</v>
      </c>
    </row>
    <row r="950" spans="1:5" hidden="1">
      <c r="A950">
        <v>240</v>
      </c>
      <c r="B950" s="1">
        <v>36372</v>
      </c>
      <c r="C950">
        <v>2.11</v>
      </c>
      <c r="D950">
        <v>1741.3810000000001</v>
      </c>
      <c r="E950" t="e">
        <f>VLOOKUP(Fund.Returns!A950,Qualified.Funds!A:B,2,)</f>
        <v>#N/A</v>
      </c>
    </row>
    <row r="951" spans="1:5" hidden="1">
      <c r="A951">
        <v>240</v>
      </c>
      <c r="B951" s="1">
        <v>36403</v>
      </c>
      <c r="C951">
        <v>1.35</v>
      </c>
      <c r="D951">
        <v>1764.8344999999999</v>
      </c>
      <c r="E951" t="e">
        <f>VLOOKUP(Fund.Returns!A951,Qualified.Funds!A:B,2,)</f>
        <v>#N/A</v>
      </c>
    </row>
    <row r="952" spans="1:5" hidden="1">
      <c r="A952">
        <v>240</v>
      </c>
      <c r="B952" s="1">
        <v>36433</v>
      </c>
      <c r="C952">
        <v>0.54</v>
      </c>
      <c r="D952">
        <v>1774.3472999999999</v>
      </c>
      <c r="E952" t="e">
        <f>VLOOKUP(Fund.Returns!A952,Qualified.Funds!A:B,2,)</f>
        <v>#N/A</v>
      </c>
    </row>
    <row r="953" spans="1:5" hidden="1">
      <c r="A953">
        <v>240</v>
      </c>
      <c r="B953" s="1">
        <v>36464</v>
      </c>
      <c r="C953">
        <v>0.08</v>
      </c>
      <c r="D953">
        <v>1775.7719999999999</v>
      </c>
      <c r="E953" t="e">
        <f>VLOOKUP(Fund.Returns!A953,Qualified.Funds!A:B,2,)</f>
        <v>#N/A</v>
      </c>
    </row>
    <row r="954" spans="1:5" hidden="1">
      <c r="A954">
        <v>240</v>
      </c>
      <c r="B954" s="1">
        <v>36494</v>
      </c>
      <c r="C954">
        <v>1.71</v>
      </c>
      <c r="D954">
        <v>1806.0858000000001</v>
      </c>
      <c r="E954" t="e">
        <f>VLOOKUP(Fund.Returns!A954,Qualified.Funds!A:B,2,)</f>
        <v>#N/A</v>
      </c>
    </row>
    <row r="955" spans="1:5" hidden="1">
      <c r="A955">
        <v>240</v>
      </c>
      <c r="B955" s="1">
        <v>36525</v>
      </c>
      <c r="C955">
        <v>3.31</v>
      </c>
      <c r="D955">
        <v>1865.8906999999999</v>
      </c>
      <c r="E955" t="e">
        <f>VLOOKUP(Fund.Returns!A955,Qualified.Funds!A:B,2,)</f>
        <v>#N/A</v>
      </c>
    </row>
    <row r="956" spans="1:5" hidden="1">
      <c r="A956">
        <v>240</v>
      </c>
      <c r="B956" s="1">
        <v>36556</v>
      </c>
      <c r="C956">
        <v>-0.49</v>
      </c>
      <c r="D956">
        <v>1856.7414000000001</v>
      </c>
      <c r="E956" t="e">
        <f>VLOOKUP(Fund.Returns!A956,Qualified.Funds!A:B,2,)</f>
        <v>#N/A</v>
      </c>
    </row>
    <row r="957" spans="1:5" hidden="1">
      <c r="A957">
        <v>240</v>
      </c>
      <c r="B957" s="1">
        <v>36585</v>
      </c>
      <c r="C957">
        <v>2.75</v>
      </c>
      <c r="D957">
        <v>1907.7642000000001</v>
      </c>
      <c r="E957" t="e">
        <f>VLOOKUP(Fund.Returns!A957,Qualified.Funds!A:B,2,)</f>
        <v>#N/A</v>
      </c>
    </row>
    <row r="958" spans="1:5" hidden="1">
      <c r="A958">
        <v>240</v>
      </c>
      <c r="B958" s="1">
        <v>36616</v>
      </c>
      <c r="C958">
        <v>1.8</v>
      </c>
      <c r="D958">
        <v>1942.0712000000001</v>
      </c>
      <c r="E958" t="e">
        <f>VLOOKUP(Fund.Returns!A958,Qualified.Funds!A:B,2,)</f>
        <v>#N/A</v>
      </c>
    </row>
    <row r="959" spans="1:5" hidden="1">
      <c r="A959">
        <v>240</v>
      </c>
      <c r="B959" s="1">
        <v>36646</v>
      </c>
      <c r="C959">
        <v>0.2</v>
      </c>
      <c r="D959">
        <v>1945.8936000000001</v>
      </c>
      <c r="E959" t="e">
        <f>VLOOKUP(Fund.Returns!A959,Qualified.Funds!A:B,2,)</f>
        <v>#N/A</v>
      </c>
    </row>
    <row r="960" spans="1:5" hidden="1">
      <c r="A960">
        <v>240</v>
      </c>
      <c r="B960" s="1">
        <v>36677</v>
      </c>
      <c r="C960">
        <v>-1.49</v>
      </c>
      <c r="D960">
        <v>1916.835</v>
      </c>
      <c r="E960" t="e">
        <f>VLOOKUP(Fund.Returns!A960,Qualified.Funds!A:B,2,)</f>
        <v>#N/A</v>
      </c>
    </row>
    <row r="961" spans="1:5" hidden="1">
      <c r="A961">
        <v>240</v>
      </c>
      <c r="B961" s="1">
        <v>36707</v>
      </c>
      <c r="C961">
        <v>3.09</v>
      </c>
      <c r="D961">
        <v>1976.123</v>
      </c>
      <c r="E961" t="e">
        <f>VLOOKUP(Fund.Returns!A961,Qualified.Funds!A:B,2,)</f>
        <v>#N/A</v>
      </c>
    </row>
    <row r="962" spans="1:5" hidden="1">
      <c r="A962">
        <v>240</v>
      </c>
      <c r="B962" s="1">
        <v>36738</v>
      </c>
      <c r="C962">
        <v>0.09</v>
      </c>
      <c r="D962">
        <v>1977.8910000000001</v>
      </c>
      <c r="E962" t="e">
        <f>VLOOKUP(Fund.Returns!A962,Qualified.Funds!A:B,2,)</f>
        <v>#N/A</v>
      </c>
    </row>
    <row r="963" spans="1:5" hidden="1">
      <c r="A963">
        <v>240</v>
      </c>
      <c r="B963" s="1">
        <v>36769</v>
      </c>
      <c r="C963">
        <v>2</v>
      </c>
      <c r="D963">
        <v>2017.4487999999999</v>
      </c>
      <c r="E963" t="e">
        <f>VLOOKUP(Fund.Returns!A963,Qualified.Funds!A:B,2,)</f>
        <v>#N/A</v>
      </c>
    </row>
    <row r="964" spans="1:5" hidden="1">
      <c r="A964">
        <v>240</v>
      </c>
      <c r="B964" s="1">
        <v>36799</v>
      </c>
      <c r="C964">
        <v>0.37</v>
      </c>
      <c r="D964">
        <v>2024.91</v>
      </c>
      <c r="E964" t="e">
        <f>VLOOKUP(Fund.Returns!A964,Qualified.Funds!A:B,2,)</f>
        <v>#N/A</v>
      </c>
    </row>
    <row r="965" spans="1:5" hidden="1">
      <c r="A965">
        <v>240</v>
      </c>
      <c r="B965" s="1">
        <v>36830</v>
      </c>
      <c r="C965">
        <v>-1.22</v>
      </c>
      <c r="D965">
        <v>2000.4659999999999</v>
      </c>
      <c r="E965" t="e">
        <f>VLOOKUP(Fund.Returns!A965,Qualified.Funds!A:B,2,)</f>
        <v>#N/A</v>
      </c>
    </row>
    <row r="966" spans="1:5" hidden="1">
      <c r="A966">
        <v>240</v>
      </c>
      <c r="B966" s="1">
        <v>36860</v>
      </c>
      <c r="C966">
        <v>-1.6</v>
      </c>
      <c r="D966">
        <v>1968.4747</v>
      </c>
      <c r="E966" t="e">
        <f>VLOOKUP(Fund.Returns!A966,Qualified.Funds!A:B,2,)</f>
        <v>#N/A</v>
      </c>
    </row>
    <row r="967" spans="1:5" hidden="1">
      <c r="A967">
        <v>240</v>
      </c>
      <c r="B967" s="1">
        <v>36891</v>
      </c>
      <c r="C967">
        <v>0.24</v>
      </c>
      <c r="D967">
        <v>1973.1306999999999</v>
      </c>
      <c r="E967" t="e">
        <f>VLOOKUP(Fund.Returns!A967,Qualified.Funds!A:B,2,)</f>
        <v>#N/A</v>
      </c>
    </row>
    <row r="968" spans="1:5" hidden="1">
      <c r="A968">
        <v>240</v>
      </c>
      <c r="B968" s="1">
        <v>36922</v>
      </c>
      <c r="C968">
        <v>4.18</v>
      </c>
      <c r="D968">
        <v>2055.6599000000001</v>
      </c>
      <c r="E968" t="e">
        <f>VLOOKUP(Fund.Returns!A968,Qualified.Funds!A:B,2,)</f>
        <v>#N/A</v>
      </c>
    </row>
    <row r="969" spans="1:5" hidden="1">
      <c r="A969">
        <v>240</v>
      </c>
      <c r="B969" s="1">
        <v>36950</v>
      </c>
      <c r="C969">
        <v>1.1499999999999999</v>
      </c>
      <c r="D969">
        <v>2079.3616999999999</v>
      </c>
      <c r="E969" t="e">
        <f>VLOOKUP(Fund.Returns!A969,Qualified.Funds!A:B,2,)</f>
        <v>#N/A</v>
      </c>
    </row>
    <row r="970" spans="1:5" hidden="1">
      <c r="A970">
        <v>240</v>
      </c>
      <c r="B970" s="1">
        <v>36981</v>
      </c>
      <c r="C970">
        <v>-0.35</v>
      </c>
      <c r="D970">
        <v>2072.0102999999999</v>
      </c>
      <c r="E970" t="e">
        <f>VLOOKUP(Fund.Returns!A970,Qualified.Funds!A:B,2,)</f>
        <v>#N/A</v>
      </c>
    </row>
    <row r="971" spans="1:5" hidden="1">
      <c r="A971">
        <v>240</v>
      </c>
      <c r="B971" s="1">
        <v>37011</v>
      </c>
      <c r="C971">
        <v>1.2</v>
      </c>
      <c r="D971">
        <v>2096.9722999999999</v>
      </c>
      <c r="E971" t="e">
        <f>VLOOKUP(Fund.Returns!A971,Qualified.Funds!A:B,2,)</f>
        <v>#N/A</v>
      </c>
    </row>
    <row r="972" spans="1:5" hidden="1">
      <c r="A972">
        <v>240</v>
      </c>
      <c r="B972" s="1">
        <v>37042</v>
      </c>
      <c r="C972">
        <v>0.54</v>
      </c>
      <c r="D972">
        <v>2108.3890000000001</v>
      </c>
      <c r="E972" t="e">
        <f>VLOOKUP(Fund.Returns!A972,Qualified.Funds!A:B,2,)</f>
        <v>#N/A</v>
      </c>
    </row>
    <row r="973" spans="1:5" hidden="1">
      <c r="A973">
        <v>240</v>
      </c>
      <c r="B973" s="1">
        <v>37072</v>
      </c>
      <c r="C973">
        <v>-0.26</v>
      </c>
      <c r="D973">
        <v>2102.8366000000001</v>
      </c>
      <c r="E973" t="e">
        <f>VLOOKUP(Fund.Returns!A973,Qualified.Funds!A:B,2,)</f>
        <v>#N/A</v>
      </c>
    </row>
    <row r="974" spans="1:5" hidden="1">
      <c r="A974">
        <v>240</v>
      </c>
      <c r="B974" s="1">
        <v>37103</v>
      </c>
      <c r="C974">
        <v>1</v>
      </c>
      <c r="D974">
        <v>2123.7975000000001</v>
      </c>
      <c r="E974" t="e">
        <f>VLOOKUP(Fund.Returns!A974,Qualified.Funds!A:B,2,)</f>
        <v>#N/A</v>
      </c>
    </row>
    <row r="975" spans="1:5" hidden="1">
      <c r="A975">
        <v>240</v>
      </c>
      <c r="B975" s="1">
        <v>37134</v>
      </c>
      <c r="C975">
        <v>1.1599999999999999</v>
      </c>
      <c r="D975">
        <v>2148.4402</v>
      </c>
      <c r="E975" t="e">
        <f>VLOOKUP(Fund.Returns!A975,Qualified.Funds!A:B,2,)</f>
        <v>#N/A</v>
      </c>
    </row>
    <row r="976" spans="1:5" hidden="1">
      <c r="A976">
        <v>240</v>
      </c>
      <c r="B976" s="1">
        <v>37164</v>
      </c>
      <c r="C976">
        <v>-2.19</v>
      </c>
      <c r="D976">
        <v>2101.42</v>
      </c>
      <c r="E976" t="e">
        <f>VLOOKUP(Fund.Returns!A976,Qualified.Funds!A:B,2,)</f>
        <v>#N/A</v>
      </c>
    </row>
    <row r="977" spans="1:5" hidden="1">
      <c r="A977">
        <v>240</v>
      </c>
      <c r="B977" s="1">
        <v>37195</v>
      </c>
      <c r="C977">
        <v>1.92</v>
      </c>
      <c r="D977">
        <v>2141.7442999999998</v>
      </c>
      <c r="E977" t="e">
        <f>VLOOKUP(Fund.Returns!A977,Qualified.Funds!A:B,2,)</f>
        <v>#N/A</v>
      </c>
    </row>
    <row r="978" spans="1:5" hidden="1">
      <c r="A978">
        <v>240</v>
      </c>
      <c r="B978" s="1">
        <v>37225</v>
      </c>
      <c r="C978">
        <v>2.2999999999999998</v>
      </c>
      <c r="D978">
        <v>2190.9641999999999</v>
      </c>
      <c r="E978" t="e">
        <f>VLOOKUP(Fund.Returns!A978,Qualified.Funds!A:B,2,)</f>
        <v>#N/A</v>
      </c>
    </row>
    <row r="979" spans="1:5" hidden="1">
      <c r="A979">
        <v>240</v>
      </c>
      <c r="B979" s="1">
        <v>37256</v>
      </c>
      <c r="C979">
        <v>1.49</v>
      </c>
      <c r="D979">
        <v>2223.5792000000001</v>
      </c>
      <c r="E979" t="e">
        <f>VLOOKUP(Fund.Returns!A979,Qualified.Funds!A:B,2,)</f>
        <v>#N/A</v>
      </c>
    </row>
    <row r="980" spans="1:5" hidden="1">
      <c r="A980">
        <v>240</v>
      </c>
      <c r="B980" s="1">
        <v>37287</v>
      </c>
      <c r="C980">
        <v>1.26</v>
      </c>
      <c r="D980">
        <v>2251.4917999999998</v>
      </c>
      <c r="E980" t="e">
        <f>VLOOKUP(Fund.Returns!A980,Qualified.Funds!A:B,2,)</f>
        <v>#N/A</v>
      </c>
    </row>
    <row r="981" spans="1:5" hidden="1">
      <c r="A981">
        <v>240</v>
      </c>
      <c r="B981" s="1">
        <v>37315</v>
      </c>
      <c r="C981">
        <v>0.2</v>
      </c>
      <c r="D981">
        <v>2255.9095000000002</v>
      </c>
      <c r="E981" t="e">
        <f>VLOOKUP(Fund.Returns!A981,Qualified.Funds!A:B,2,)</f>
        <v>#N/A</v>
      </c>
    </row>
    <row r="982" spans="1:5" hidden="1">
      <c r="A982">
        <v>240</v>
      </c>
      <c r="B982" s="1">
        <v>37346</v>
      </c>
      <c r="C982">
        <v>1.17</v>
      </c>
      <c r="D982">
        <v>2282.306</v>
      </c>
      <c r="E982" t="e">
        <f>VLOOKUP(Fund.Returns!A982,Qualified.Funds!A:B,2,)</f>
        <v>#N/A</v>
      </c>
    </row>
    <row r="983" spans="1:5" hidden="1">
      <c r="A983">
        <v>240</v>
      </c>
      <c r="B983" s="1">
        <v>37376</v>
      </c>
      <c r="C983">
        <v>1.17</v>
      </c>
      <c r="D983">
        <v>2309.0895999999998</v>
      </c>
      <c r="E983" t="e">
        <f>VLOOKUP(Fund.Returns!A983,Qualified.Funds!A:B,2,)</f>
        <v>#N/A</v>
      </c>
    </row>
    <row r="984" spans="1:5" hidden="1">
      <c r="A984">
        <v>240</v>
      </c>
      <c r="B984" s="1">
        <v>37407</v>
      </c>
      <c r="C984">
        <v>-0.77</v>
      </c>
      <c r="D984">
        <v>2291.7719000000002</v>
      </c>
      <c r="E984" t="e">
        <f>VLOOKUP(Fund.Returns!A984,Qualified.Funds!A:B,2,)</f>
        <v>#N/A</v>
      </c>
    </row>
    <row r="985" spans="1:5" hidden="1">
      <c r="A985">
        <v>240</v>
      </c>
      <c r="B985" s="1">
        <v>37437</v>
      </c>
      <c r="C985">
        <v>-2.89</v>
      </c>
      <c r="D985">
        <v>2225.0877999999998</v>
      </c>
      <c r="E985" t="e">
        <f>VLOOKUP(Fund.Returns!A985,Qualified.Funds!A:B,2,)</f>
        <v>#N/A</v>
      </c>
    </row>
    <row r="986" spans="1:5" hidden="1">
      <c r="A986">
        <v>240</v>
      </c>
      <c r="B986" s="1">
        <v>37468</v>
      </c>
      <c r="C986">
        <v>-3.4</v>
      </c>
      <c r="D986">
        <v>2149.4</v>
      </c>
      <c r="E986" t="e">
        <f>VLOOKUP(Fund.Returns!A986,Qualified.Funds!A:B,2,)</f>
        <v>#N/A</v>
      </c>
    </row>
    <row r="987" spans="1:5" hidden="1">
      <c r="A987">
        <v>240</v>
      </c>
      <c r="B987" s="1">
        <v>37499</v>
      </c>
      <c r="C987">
        <v>1.0900000000000001</v>
      </c>
      <c r="D987">
        <v>2172.7564000000002</v>
      </c>
      <c r="E987" t="e">
        <f>VLOOKUP(Fund.Returns!A987,Qualified.Funds!A:B,2,)</f>
        <v>#N/A</v>
      </c>
    </row>
    <row r="988" spans="1:5" hidden="1">
      <c r="A988">
        <v>240</v>
      </c>
      <c r="B988" s="1">
        <v>37529</v>
      </c>
      <c r="C988">
        <v>0.45</v>
      </c>
      <c r="D988">
        <v>2182.5708</v>
      </c>
      <c r="E988" t="e">
        <f>VLOOKUP(Fund.Returns!A988,Qualified.Funds!A:B,2,)</f>
        <v>#N/A</v>
      </c>
    </row>
    <row r="989" spans="1:5" hidden="1">
      <c r="A989">
        <v>240</v>
      </c>
      <c r="B989" s="1">
        <v>37560</v>
      </c>
      <c r="C989">
        <v>1.1100000000000001</v>
      </c>
      <c r="D989">
        <v>2206.8380000000002</v>
      </c>
      <c r="E989" t="e">
        <f>VLOOKUP(Fund.Returns!A989,Qualified.Funds!A:B,2,)</f>
        <v>#N/A</v>
      </c>
    </row>
    <row r="990" spans="1:5" hidden="1">
      <c r="A990">
        <v>240</v>
      </c>
      <c r="B990" s="1">
        <v>37590</v>
      </c>
      <c r="C990">
        <v>3.95</v>
      </c>
      <c r="D990">
        <v>2293.9090999999999</v>
      </c>
      <c r="E990" t="e">
        <f>VLOOKUP(Fund.Returns!A990,Qualified.Funds!A:B,2,)</f>
        <v>#N/A</v>
      </c>
    </row>
    <row r="991" spans="1:5" hidden="1">
      <c r="A991">
        <v>240</v>
      </c>
      <c r="B991" s="1">
        <v>37621</v>
      </c>
      <c r="C991">
        <v>1.97</v>
      </c>
      <c r="D991">
        <v>2339.1689999999999</v>
      </c>
      <c r="E991" t="e">
        <f>VLOOKUP(Fund.Returns!A991,Qualified.Funds!A:B,2,)</f>
        <v>#N/A</v>
      </c>
    </row>
    <row r="992" spans="1:5" hidden="1">
      <c r="A992">
        <v>240</v>
      </c>
      <c r="B992" s="1">
        <v>37652</v>
      </c>
      <c r="C992">
        <v>3.29</v>
      </c>
      <c r="D992">
        <v>2416.1662999999999</v>
      </c>
      <c r="E992" t="e">
        <f>VLOOKUP(Fund.Returns!A992,Qualified.Funds!A:B,2,)</f>
        <v>#N/A</v>
      </c>
    </row>
    <row r="993" spans="1:5" hidden="1">
      <c r="A993">
        <v>240</v>
      </c>
      <c r="B993" s="1">
        <v>37680</v>
      </c>
      <c r="C993">
        <v>1.1200000000000001</v>
      </c>
      <c r="D993">
        <v>2443.2615999999998</v>
      </c>
      <c r="E993" t="e">
        <f>VLOOKUP(Fund.Returns!A993,Qualified.Funds!A:B,2,)</f>
        <v>#N/A</v>
      </c>
    </row>
    <row r="994" spans="1:5" hidden="1">
      <c r="A994">
        <v>240</v>
      </c>
      <c r="B994" s="1">
        <v>37711</v>
      </c>
      <c r="C994">
        <v>2.2999999999999998</v>
      </c>
      <c r="D994">
        <v>2499.5207999999998</v>
      </c>
      <c r="E994" t="e">
        <f>VLOOKUP(Fund.Returns!A994,Qualified.Funds!A:B,2,)</f>
        <v>#N/A</v>
      </c>
    </row>
    <row r="995" spans="1:5" hidden="1">
      <c r="A995">
        <v>240</v>
      </c>
      <c r="B995" s="1">
        <v>37741</v>
      </c>
      <c r="C995">
        <v>3.22</v>
      </c>
      <c r="D995">
        <v>2580.0129999999999</v>
      </c>
      <c r="E995" t="e">
        <f>VLOOKUP(Fund.Returns!A995,Qualified.Funds!A:B,2,)</f>
        <v>#N/A</v>
      </c>
    </row>
    <row r="996" spans="1:5" hidden="1">
      <c r="A996">
        <v>240</v>
      </c>
      <c r="B996" s="1">
        <v>37772</v>
      </c>
      <c r="C996">
        <v>1.71</v>
      </c>
      <c r="D996">
        <v>2624.1048999999998</v>
      </c>
      <c r="E996" t="e">
        <f>VLOOKUP(Fund.Returns!A996,Qualified.Funds!A:B,2,)</f>
        <v>#N/A</v>
      </c>
    </row>
    <row r="997" spans="1:5" hidden="1">
      <c r="A997">
        <v>240</v>
      </c>
      <c r="B997" s="1">
        <v>37802</v>
      </c>
      <c r="C997">
        <v>1.34</v>
      </c>
      <c r="D997">
        <v>2659.1772000000001</v>
      </c>
      <c r="E997" t="e">
        <f>VLOOKUP(Fund.Returns!A997,Qualified.Funds!A:B,2,)</f>
        <v>#N/A</v>
      </c>
    </row>
    <row r="998" spans="1:5" hidden="1">
      <c r="A998">
        <v>240</v>
      </c>
      <c r="B998" s="1">
        <v>37833</v>
      </c>
      <c r="C998">
        <v>0.01</v>
      </c>
      <c r="D998">
        <v>2659.4301999999998</v>
      </c>
      <c r="E998" t="e">
        <f>VLOOKUP(Fund.Returns!A998,Qualified.Funds!A:B,2,)</f>
        <v>#N/A</v>
      </c>
    </row>
    <row r="999" spans="1:5" hidden="1">
      <c r="A999">
        <v>240</v>
      </c>
      <c r="B999" s="1">
        <v>37864</v>
      </c>
      <c r="C999">
        <v>0.21</v>
      </c>
      <c r="D999">
        <v>2665.0491999999999</v>
      </c>
      <c r="E999" t="e">
        <f>VLOOKUP(Fund.Returns!A999,Qualified.Funds!A:B,2,)</f>
        <v>#N/A</v>
      </c>
    </row>
    <row r="1000" spans="1:5" hidden="1">
      <c r="A1000">
        <v>240</v>
      </c>
      <c r="B1000" s="1">
        <v>37894</v>
      </c>
      <c r="C1000">
        <v>1.82</v>
      </c>
      <c r="D1000">
        <v>2713.48</v>
      </c>
      <c r="E1000" t="e">
        <f>VLOOKUP(Fund.Returns!A1000,Qualified.Funds!A:B,2,)</f>
        <v>#N/A</v>
      </c>
    </row>
    <row r="1001" spans="1:5" hidden="1">
      <c r="A1001">
        <v>240</v>
      </c>
      <c r="B1001" s="1">
        <v>37925</v>
      </c>
      <c r="C1001">
        <v>2.2200000000000002</v>
      </c>
      <c r="D1001">
        <v>2773.6199000000001</v>
      </c>
      <c r="E1001" t="e">
        <f>VLOOKUP(Fund.Returns!A1001,Qualified.Funds!A:B,2,)</f>
        <v>#N/A</v>
      </c>
    </row>
    <row r="1002" spans="1:5" hidden="1">
      <c r="A1002">
        <v>240</v>
      </c>
      <c r="B1002" s="1">
        <v>37955</v>
      </c>
      <c r="C1002">
        <v>1.1100000000000001</v>
      </c>
      <c r="D1002">
        <v>2804.4312</v>
      </c>
      <c r="E1002" t="e">
        <f>VLOOKUP(Fund.Returns!A1002,Qualified.Funds!A:B,2,)</f>
        <v>#N/A</v>
      </c>
    </row>
    <row r="1003" spans="1:5" hidden="1">
      <c r="A1003">
        <v>240</v>
      </c>
      <c r="B1003" s="1">
        <v>37986</v>
      </c>
      <c r="C1003">
        <v>1.65</v>
      </c>
      <c r="D1003">
        <v>2850.165</v>
      </c>
      <c r="E1003" t="e">
        <f>VLOOKUP(Fund.Returns!A1003,Qualified.Funds!A:B,2,)</f>
        <v>#N/A</v>
      </c>
    </row>
    <row r="1004" spans="1:5" hidden="1">
      <c r="A1004">
        <v>240</v>
      </c>
      <c r="B1004" s="1">
        <v>38017</v>
      </c>
      <c r="C1004">
        <v>1.96</v>
      </c>
      <c r="D1004">
        <v>2906.5529000000001</v>
      </c>
      <c r="E1004" t="e">
        <f>VLOOKUP(Fund.Returns!A1004,Qualified.Funds!A:B,2,)</f>
        <v>#N/A</v>
      </c>
    </row>
    <row r="1005" spans="1:5" hidden="1">
      <c r="A1005">
        <v>240</v>
      </c>
      <c r="B1005" s="1">
        <v>38046</v>
      </c>
      <c r="C1005">
        <v>0.63</v>
      </c>
      <c r="D1005">
        <v>2924.9402</v>
      </c>
      <c r="E1005" t="e">
        <f>VLOOKUP(Fund.Returns!A1005,Qualified.Funds!A:B,2,)</f>
        <v>#N/A</v>
      </c>
    </row>
    <row r="1006" spans="1:5" hidden="1">
      <c r="A1006">
        <v>240</v>
      </c>
      <c r="B1006" s="1">
        <v>38077</v>
      </c>
      <c r="C1006">
        <v>0.24</v>
      </c>
      <c r="D1006">
        <v>2932.0214000000001</v>
      </c>
      <c r="E1006" t="e">
        <f>VLOOKUP(Fund.Returns!A1006,Qualified.Funds!A:B,2,)</f>
        <v>#N/A</v>
      </c>
    </row>
    <row r="1007" spans="1:5" hidden="1">
      <c r="A1007">
        <v>240</v>
      </c>
      <c r="B1007" s="1">
        <v>38107</v>
      </c>
      <c r="C1007">
        <v>0.37</v>
      </c>
      <c r="D1007">
        <v>2942.8244</v>
      </c>
      <c r="E1007" t="e">
        <f>VLOOKUP(Fund.Returns!A1007,Qualified.Funds!A:B,2,)</f>
        <v>#N/A</v>
      </c>
    </row>
    <row r="1008" spans="1:5" hidden="1">
      <c r="A1008">
        <v>240</v>
      </c>
      <c r="B1008" s="1">
        <v>38138</v>
      </c>
      <c r="C1008">
        <v>-0.4</v>
      </c>
      <c r="D1008">
        <v>2931.0765000000001</v>
      </c>
      <c r="E1008" t="e">
        <f>VLOOKUP(Fund.Returns!A1008,Qualified.Funds!A:B,2,)</f>
        <v>#N/A</v>
      </c>
    </row>
    <row r="1009" spans="1:5" hidden="1">
      <c r="A1009">
        <v>240</v>
      </c>
      <c r="B1009" s="1">
        <v>38168</v>
      </c>
      <c r="C1009">
        <v>1.36</v>
      </c>
      <c r="D1009">
        <v>2970.8456000000001</v>
      </c>
      <c r="E1009" t="e">
        <f>VLOOKUP(Fund.Returns!A1009,Qualified.Funds!A:B,2,)</f>
        <v>#N/A</v>
      </c>
    </row>
    <row r="1010" spans="1:5" hidden="1">
      <c r="A1010">
        <v>240</v>
      </c>
      <c r="B1010" s="1">
        <v>38199</v>
      </c>
      <c r="C1010">
        <v>0.32</v>
      </c>
      <c r="D1010">
        <v>2980.42</v>
      </c>
      <c r="E1010" t="e">
        <f>VLOOKUP(Fund.Returns!A1010,Qualified.Funds!A:B,2,)</f>
        <v>#N/A</v>
      </c>
    </row>
    <row r="1011" spans="1:5" hidden="1">
      <c r="A1011">
        <v>240</v>
      </c>
      <c r="B1011" s="1">
        <v>38230</v>
      </c>
      <c r="C1011">
        <v>0.72</v>
      </c>
      <c r="D1011">
        <v>3001.8139999999999</v>
      </c>
      <c r="E1011" t="e">
        <f>VLOOKUP(Fund.Returns!A1011,Qualified.Funds!A:B,2,)</f>
        <v>#N/A</v>
      </c>
    </row>
    <row r="1012" spans="1:5" hidden="1">
      <c r="A1012">
        <v>240</v>
      </c>
      <c r="B1012" s="1">
        <v>38260</v>
      </c>
      <c r="C1012">
        <v>1.42</v>
      </c>
      <c r="D1012">
        <v>3044.4189999999999</v>
      </c>
      <c r="E1012" t="e">
        <f>VLOOKUP(Fund.Returns!A1012,Qualified.Funds!A:B,2,)</f>
        <v>#N/A</v>
      </c>
    </row>
    <row r="1013" spans="1:5" hidden="1">
      <c r="A1013">
        <v>240</v>
      </c>
      <c r="B1013" s="1">
        <v>38291</v>
      </c>
      <c r="C1013">
        <v>1.31</v>
      </c>
      <c r="D1013">
        <v>3082.4742000000001</v>
      </c>
      <c r="E1013" t="e">
        <f>VLOOKUP(Fund.Returns!A1013,Qualified.Funds!A:B,2,)</f>
        <v>#N/A</v>
      </c>
    </row>
    <row r="1014" spans="1:5" hidden="1">
      <c r="A1014">
        <v>240</v>
      </c>
      <c r="B1014" s="1">
        <v>38321</v>
      </c>
      <c r="C1014">
        <v>2.88</v>
      </c>
      <c r="D1014">
        <v>3173.0059999999999</v>
      </c>
      <c r="E1014" t="e">
        <f>VLOOKUP(Fund.Returns!A1014,Qualified.Funds!A:B,2,)</f>
        <v>#N/A</v>
      </c>
    </row>
    <row r="1015" spans="1:5" hidden="1">
      <c r="A1015">
        <v>240</v>
      </c>
      <c r="B1015" s="1">
        <v>38352</v>
      </c>
      <c r="C1015">
        <v>2.02</v>
      </c>
      <c r="D1015">
        <v>3237.194</v>
      </c>
      <c r="E1015" t="e">
        <f>VLOOKUP(Fund.Returns!A1015,Qualified.Funds!A:B,2,)</f>
        <v>#N/A</v>
      </c>
    </row>
    <row r="1016" spans="1:5" hidden="1">
      <c r="A1016">
        <v>240</v>
      </c>
      <c r="B1016" s="1">
        <v>38383</v>
      </c>
      <c r="C1016">
        <v>-8.77E-2</v>
      </c>
      <c r="D1016">
        <v>3234.3564999999999</v>
      </c>
      <c r="E1016" t="e">
        <f>VLOOKUP(Fund.Returns!A1016,Qualified.Funds!A:B,2,)</f>
        <v>#N/A</v>
      </c>
    </row>
    <row r="1017" spans="1:5" hidden="1">
      <c r="A1017">
        <v>240</v>
      </c>
      <c r="B1017" s="1">
        <v>38411</v>
      </c>
      <c r="C1017">
        <v>1.4741</v>
      </c>
      <c r="D1017">
        <v>3282.0329999999999</v>
      </c>
      <c r="E1017" t="e">
        <f>VLOOKUP(Fund.Returns!A1017,Qualified.Funds!A:B,2,)</f>
        <v>#N/A</v>
      </c>
    </row>
    <row r="1018" spans="1:5" hidden="1">
      <c r="A1018">
        <v>240</v>
      </c>
      <c r="B1018" s="1">
        <v>38442</v>
      </c>
      <c r="C1018">
        <v>-0.3805</v>
      </c>
      <c r="D1018">
        <v>3269.5459999999998</v>
      </c>
      <c r="E1018" t="e">
        <f>VLOOKUP(Fund.Returns!A1018,Qualified.Funds!A:B,2,)</f>
        <v>#N/A</v>
      </c>
    </row>
    <row r="1019" spans="1:5" hidden="1">
      <c r="A1019">
        <v>240</v>
      </c>
      <c r="B1019" s="1">
        <v>38472</v>
      </c>
      <c r="C1019">
        <v>-1.4564999999999999</v>
      </c>
      <c r="D1019">
        <v>3221.924</v>
      </c>
      <c r="E1019" t="e">
        <f>VLOOKUP(Fund.Returns!A1019,Qualified.Funds!A:B,2,)</f>
        <v>#N/A</v>
      </c>
    </row>
    <row r="1020" spans="1:5" hidden="1">
      <c r="A1020">
        <v>240</v>
      </c>
      <c r="B1020" s="1">
        <v>38503</v>
      </c>
      <c r="C1020">
        <v>0.67</v>
      </c>
      <c r="D1020">
        <v>3243.3564999999999</v>
      </c>
      <c r="E1020" t="e">
        <f>VLOOKUP(Fund.Returns!A1020,Qualified.Funds!A:B,2,)</f>
        <v>#N/A</v>
      </c>
    </row>
    <row r="1021" spans="1:5" hidden="1">
      <c r="A1021">
        <v>240</v>
      </c>
      <c r="B1021" s="1">
        <v>38533</v>
      </c>
      <c r="C1021">
        <v>1.9878</v>
      </c>
      <c r="D1021">
        <v>3307.8290000000002</v>
      </c>
      <c r="E1021" t="e">
        <f>VLOOKUP(Fund.Returns!A1021,Qualified.Funds!A:B,2,)</f>
        <v>#N/A</v>
      </c>
    </row>
    <row r="1022" spans="1:5" hidden="1">
      <c r="A1022">
        <v>240</v>
      </c>
      <c r="B1022" s="1">
        <v>38564</v>
      </c>
      <c r="C1022">
        <v>2.7610000000000001</v>
      </c>
      <c r="D1022">
        <v>3399.1579999999999</v>
      </c>
      <c r="E1022" t="e">
        <f>VLOOKUP(Fund.Returns!A1022,Qualified.Funds!A:B,2,)</f>
        <v>#N/A</v>
      </c>
    </row>
    <row r="1023" spans="1:5" hidden="1">
      <c r="A1023">
        <v>240</v>
      </c>
      <c r="B1023" s="1">
        <v>38595</v>
      </c>
      <c r="C1023">
        <v>1.6454</v>
      </c>
      <c r="D1023">
        <v>3455.087</v>
      </c>
      <c r="E1023" t="e">
        <f>VLOOKUP(Fund.Returns!A1023,Qualified.Funds!A:B,2,)</f>
        <v>#N/A</v>
      </c>
    </row>
    <row r="1024" spans="1:5" hidden="1">
      <c r="A1024">
        <v>240</v>
      </c>
      <c r="B1024" s="1">
        <v>38625</v>
      </c>
      <c r="C1024">
        <v>0.94950000000000001</v>
      </c>
      <c r="D1024">
        <v>3487.8937000000001</v>
      </c>
      <c r="E1024" t="e">
        <f>VLOOKUP(Fund.Returns!A1024,Qualified.Funds!A:B,2,)</f>
        <v>#N/A</v>
      </c>
    </row>
    <row r="1025" spans="1:5" hidden="1">
      <c r="A1025">
        <v>240</v>
      </c>
      <c r="B1025" s="1">
        <v>38656</v>
      </c>
      <c r="C1025">
        <v>-1.3305</v>
      </c>
      <c r="D1025">
        <v>3441.4861000000001</v>
      </c>
      <c r="E1025" t="e">
        <f>VLOOKUP(Fund.Returns!A1025,Qualified.Funds!A:B,2,)</f>
        <v>#N/A</v>
      </c>
    </row>
    <row r="1026" spans="1:5" hidden="1">
      <c r="A1026">
        <v>240</v>
      </c>
      <c r="B1026" s="1">
        <v>38686</v>
      </c>
      <c r="C1026">
        <v>0.6129</v>
      </c>
      <c r="D1026">
        <v>3462.5790000000002</v>
      </c>
      <c r="E1026" t="e">
        <f>VLOOKUP(Fund.Returns!A1026,Qualified.Funds!A:B,2,)</f>
        <v>#N/A</v>
      </c>
    </row>
    <row r="1027" spans="1:5" hidden="1">
      <c r="A1027">
        <v>240</v>
      </c>
      <c r="B1027" s="1">
        <v>38717</v>
      </c>
      <c r="C1027">
        <v>1.5182</v>
      </c>
      <c r="D1027">
        <v>3515.1480000000001</v>
      </c>
      <c r="E1027" t="e">
        <f>VLOOKUP(Fund.Returns!A1027,Qualified.Funds!A:B,2,)</f>
        <v>#N/A</v>
      </c>
    </row>
    <row r="1028" spans="1:5" hidden="1">
      <c r="A1028">
        <v>240</v>
      </c>
      <c r="B1028" s="1">
        <v>38748</v>
      </c>
      <c r="C1028">
        <v>1.8825000000000001</v>
      </c>
      <c r="D1028">
        <v>3581.3220000000001</v>
      </c>
      <c r="E1028" t="e">
        <f>VLOOKUP(Fund.Returns!A1028,Qualified.Funds!A:B,2,)</f>
        <v>#N/A</v>
      </c>
    </row>
    <row r="1029" spans="1:5" hidden="1">
      <c r="A1029">
        <v>240</v>
      </c>
      <c r="B1029" s="1">
        <v>38776</v>
      </c>
      <c r="C1029">
        <v>0.1328</v>
      </c>
      <c r="D1029">
        <v>3586.0790000000002</v>
      </c>
      <c r="E1029" t="e">
        <f>VLOOKUP(Fund.Returns!A1029,Qualified.Funds!A:B,2,)</f>
        <v>#N/A</v>
      </c>
    </row>
    <row r="1030" spans="1:5" hidden="1">
      <c r="A1030">
        <v>240</v>
      </c>
      <c r="B1030" s="1">
        <v>38807</v>
      </c>
      <c r="C1030">
        <v>1.0394000000000001</v>
      </c>
      <c r="D1030">
        <v>3623.3530000000001</v>
      </c>
      <c r="E1030" t="e">
        <f>VLOOKUP(Fund.Returns!A1030,Qualified.Funds!A:B,2,)</f>
        <v>#N/A</v>
      </c>
    </row>
    <row r="1031" spans="1:5" hidden="1">
      <c r="A1031">
        <v>240</v>
      </c>
      <c r="B1031" s="1">
        <v>38837</v>
      </c>
      <c r="C1031">
        <v>1.4</v>
      </c>
      <c r="D1031">
        <v>3677.652</v>
      </c>
      <c r="E1031" t="e">
        <f>VLOOKUP(Fund.Returns!A1031,Qualified.Funds!A:B,2,)</f>
        <v>#N/A</v>
      </c>
    </row>
    <row r="1032" spans="1:5" hidden="1">
      <c r="A1032">
        <v>240</v>
      </c>
      <c r="B1032" s="1">
        <v>38868</v>
      </c>
      <c r="C1032">
        <v>0.46</v>
      </c>
      <c r="D1032">
        <v>3694.6970000000001</v>
      </c>
      <c r="E1032" t="e">
        <f>VLOOKUP(Fund.Returns!A1032,Qualified.Funds!A:B,2,)</f>
        <v>#N/A</v>
      </c>
    </row>
    <row r="1033" spans="1:5" hidden="1">
      <c r="A1033">
        <v>240</v>
      </c>
      <c r="B1033" s="1">
        <v>38898</v>
      </c>
      <c r="C1033">
        <v>-0.15920000000000001</v>
      </c>
      <c r="D1033">
        <v>3688.8134</v>
      </c>
      <c r="E1033" t="e">
        <f>VLOOKUP(Fund.Returns!A1033,Qualified.Funds!A:B,2,)</f>
        <v>#N/A</v>
      </c>
    </row>
    <row r="1034" spans="1:5" hidden="1">
      <c r="A1034">
        <v>240</v>
      </c>
      <c r="B1034" s="1">
        <v>38929</v>
      </c>
      <c r="C1034">
        <v>0.58430000000000004</v>
      </c>
      <c r="D1034">
        <v>3710.3658</v>
      </c>
      <c r="E1034" t="e">
        <f>VLOOKUP(Fund.Returns!A1034,Qualified.Funds!A:B,2,)</f>
        <v>#N/A</v>
      </c>
    </row>
    <row r="1035" spans="1:5" hidden="1">
      <c r="A1035">
        <v>240</v>
      </c>
      <c r="B1035" s="1">
        <v>38960</v>
      </c>
      <c r="C1035">
        <v>1.4649000000000001</v>
      </c>
      <c r="D1035">
        <v>3764.817</v>
      </c>
      <c r="E1035" t="e">
        <f>VLOOKUP(Fund.Returns!A1035,Qualified.Funds!A:B,2,)</f>
        <v>#N/A</v>
      </c>
    </row>
    <row r="1036" spans="1:5" hidden="1">
      <c r="A1036">
        <v>255</v>
      </c>
      <c r="B1036" s="1">
        <v>34365</v>
      </c>
      <c r="C1036">
        <v>2.08</v>
      </c>
      <c r="E1036" t="e">
        <f>VLOOKUP(Fund.Returns!A1036,Qualified.Funds!A:B,2,)</f>
        <v>#N/A</v>
      </c>
    </row>
    <row r="1037" spans="1:5" hidden="1">
      <c r="A1037">
        <v>255</v>
      </c>
      <c r="B1037" s="1">
        <v>34393</v>
      </c>
      <c r="C1037">
        <v>1.1499999999999999</v>
      </c>
      <c r="E1037" t="e">
        <f>VLOOKUP(Fund.Returns!A1037,Qualified.Funds!A:B,2,)</f>
        <v>#N/A</v>
      </c>
    </row>
    <row r="1038" spans="1:5" hidden="1">
      <c r="A1038">
        <v>255</v>
      </c>
      <c r="B1038" s="1">
        <v>34424</v>
      </c>
      <c r="C1038">
        <v>0.55000000000000004</v>
      </c>
      <c r="E1038" t="e">
        <f>VLOOKUP(Fund.Returns!A1038,Qualified.Funds!A:B,2,)</f>
        <v>#N/A</v>
      </c>
    </row>
    <row r="1039" spans="1:5" hidden="1">
      <c r="A1039">
        <v>255</v>
      </c>
      <c r="B1039" s="1">
        <v>34454</v>
      </c>
      <c r="C1039">
        <v>0.05</v>
      </c>
      <c r="E1039" t="e">
        <f>VLOOKUP(Fund.Returns!A1039,Qualified.Funds!A:B,2,)</f>
        <v>#N/A</v>
      </c>
    </row>
    <row r="1040" spans="1:5" hidden="1">
      <c r="A1040">
        <v>255</v>
      </c>
      <c r="B1040" s="1">
        <v>34485</v>
      </c>
      <c r="C1040">
        <v>0.81</v>
      </c>
      <c r="E1040" t="e">
        <f>VLOOKUP(Fund.Returns!A1040,Qualified.Funds!A:B,2,)</f>
        <v>#N/A</v>
      </c>
    </row>
    <row r="1041" spans="1:5" hidden="1">
      <c r="A1041">
        <v>255</v>
      </c>
      <c r="B1041" s="1">
        <v>34515</v>
      </c>
      <c r="C1041">
        <v>-0.08</v>
      </c>
      <c r="E1041" t="e">
        <f>VLOOKUP(Fund.Returns!A1041,Qualified.Funds!A:B,2,)</f>
        <v>#N/A</v>
      </c>
    </row>
    <row r="1042" spans="1:5" hidden="1">
      <c r="A1042">
        <v>255</v>
      </c>
      <c r="B1042" s="1">
        <v>34546</v>
      </c>
      <c r="C1042">
        <v>0.35</v>
      </c>
      <c r="E1042" t="e">
        <f>VLOOKUP(Fund.Returns!A1042,Qualified.Funds!A:B,2,)</f>
        <v>#N/A</v>
      </c>
    </row>
    <row r="1043" spans="1:5" hidden="1">
      <c r="A1043">
        <v>255</v>
      </c>
      <c r="B1043" s="1">
        <v>34577</v>
      </c>
      <c r="C1043">
        <v>1.37</v>
      </c>
      <c r="E1043" t="e">
        <f>VLOOKUP(Fund.Returns!A1043,Qualified.Funds!A:B,2,)</f>
        <v>#N/A</v>
      </c>
    </row>
    <row r="1044" spans="1:5" hidden="1">
      <c r="A1044">
        <v>255</v>
      </c>
      <c r="B1044" s="1">
        <v>34607</v>
      </c>
      <c r="C1044">
        <v>1.59</v>
      </c>
      <c r="E1044" t="e">
        <f>VLOOKUP(Fund.Returns!A1044,Qualified.Funds!A:B,2,)</f>
        <v>#N/A</v>
      </c>
    </row>
    <row r="1045" spans="1:5" hidden="1">
      <c r="A1045">
        <v>255</v>
      </c>
      <c r="B1045" s="1">
        <v>34638</v>
      </c>
      <c r="C1045">
        <v>1.33</v>
      </c>
      <c r="E1045" t="e">
        <f>VLOOKUP(Fund.Returns!A1045,Qualified.Funds!A:B,2,)</f>
        <v>#N/A</v>
      </c>
    </row>
    <row r="1046" spans="1:5" hidden="1">
      <c r="A1046">
        <v>255</v>
      </c>
      <c r="B1046" s="1">
        <v>34668</v>
      </c>
      <c r="C1046">
        <v>-0.12</v>
      </c>
      <c r="E1046" t="e">
        <f>VLOOKUP(Fund.Returns!A1046,Qualified.Funds!A:B,2,)</f>
        <v>#N/A</v>
      </c>
    </row>
    <row r="1047" spans="1:5" hidden="1">
      <c r="A1047">
        <v>255</v>
      </c>
      <c r="B1047" s="1">
        <v>34699</v>
      </c>
      <c r="C1047">
        <v>-0.3</v>
      </c>
      <c r="E1047" t="e">
        <f>VLOOKUP(Fund.Returns!A1047,Qualified.Funds!A:B,2,)</f>
        <v>#N/A</v>
      </c>
    </row>
    <row r="1048" spans="1:5" hidden="1">
      <c r="A1048">
        <v>255</v>
      </c>
      <c r="B1048" s="1">
        <v>34730</v>
      </c>
      <c r="C1048">
        <v>-0.75</v>
      </c>
      <c r="E1048" t="e">
        <f>VLOOKUP(Fund.Returns!A1048,Qualified.Funds!A:B,2,)</f>
        <v>#N/A</v>
      </c>
    </row>
    <row r="1049" spans="1:5" hidden="1">
      <c r="A1049">
        <v>255</v>
      </c>
      <c r="B1049" s="1">
        <v>34758</v>
      </c>
      <c r="C1049">
        <v>2.35</v>
      </c>
      <c r="E1049" t="e">
        <f>VLOOKUP(Fund.Returns!A1049,Qualified.Funds!A:B,2,)</f>
        <v>#N/A</v>
      </c>
    </row>
    <row r="1050" spans="1:5" hidden="1">
      <c r="A1050">
        <v>255</v>
      </c>
      <c r="B1050" s="1">
        <v>34789</v>
      </c>
      <c r="C1050">
        <v>1.21</v>
      </c>
      <c r="E1050" t="e">
        <f>VLOOKUP(Fund.Returns!A1050,Qualified.Funds!A:B,2,)</f>
        <v>#N/A</v>
      </c>
    </row>
    <row r="1051" spans="1:5" hidden="1">
      <c r="A1051">
        <v>255</v>
      </c>
      <c r="B1051" s="1">
        <v>34819</v>
      </c>
      <c r="C1051">
        <v>2.09</v>
      </c>
      <c r="E1051" t="e">
        <f>VLOOKUP(Fund.Returns!A1051,Qualified.Funds!A:B,2,)</f>
        <v>#N/A</v>
      </c>
    </row>
    <row r="1052" spans="1:5" hidden="1">
      <c r="A1052">
        <v>255</v>
      </c>
      <c r="B1052" s="1">
        <v>34850</v>
      </c>
      <c r="C1052">
        <v>4.4400000000000004</v>
      </c>
      <c r="E1052" t="e">
        <f>VLOOKUP(Fund.Returns!A1052,Qualified.Funds!A:B,2,)</f>
        <v>#N/A</v>
      </c>
    </row>
    <row r="1053" spans="1:5" hidden="1">
      <c r="A1053">
        <v>255</v>
      </c>
      <c r="B1053" s="1">
        <v>34880</v>
      </c>
      <c r="C1053">
        <v>1.33</v>
      </c>
      <c r="E1053" t="e">
        <f>VLOOKUP(Fund.Returns!A1053,Qualified.Funds!A:B,2,)</f>
        <v>#N/A</v>
      </c>
    </row>
    <row r="1054" spans="1:5" hidden="1">
      <c r="A1054">
        <v>255</v>
      </c>
      <c r="B1054" s="1">
        <v>34911</v>
      </c>
      <c r="C1054">
        <v>1.18</v>
      </c>
      <c r="E1054" t="e">
        <f>VLOOKUP(Fund.Returns!A1054,Qualified.Funds!A:B,2,)</f>
        <v>#N/A</v>
      </c>
    </row>
    <row r="1055" spans="1:5" hidden="1">
      <c r="A1055">
        <v>255</v>
      </c>
      <c r="B1055" s="1">
        <v>34942</v>
      </c>
      <c r="C1055">
        <v>0.84</v>
      </c>
      <c r="E1055" t="e">
        <f>VLOOKUP(Fund.Returns!A1055,Qualified.Funds!A:B,2,)</f>
        <v>#N/A</v>
      </c>
    </row>
    <row r="1056" spans="1:5" hidden="1">
      <c r="A1056">
        <v>255</v>
      </c>
      <c r="B1056" s="1">
        <v>34972</v>
      </c>
      <c r="C1056">
        <v>1.8</v>
      </c>
      <c r="E1056" t="e">
        <f>VLOOKUP(Fund.Returns!A1056,Qualified.Funds!A:B,2,)</f>
        <v>#N/A</v>
      </c>
    </row>
    <row r="1057" spans="1:5" hidden="1">
      <c r="A1057">
        <v>255</v>
      </c>
      <c r="B1057" s="1">
        <v>35003</v>
      </c>
      <c r="C1057">
        <v>1.59</v>
      </c>
      <c r="E1057" t="e">
        <f>VLOOKUP(Fund.Returns!A1057,Qualified.Funds!A:B,2,)</f>
        <v>#N/A</v>
      </c>
    </row>
    <row r="1058" spans="1:5" hidden="1">
      <c r="A1058">
        <v>255</v>
      </c>
      <c r="B1058" s="1">
        <v>35033</v>
      </c>
      <c r="C1058">
        <v>0.94</v>
      </c>
      <c r="E1058" t="e">
        <f>VLOOKUP(Fund.Returns!A1058,Qualified.Funds!A:B,2,)</f>
        <v>#N/A</v>
      </c>
    </row>
    <row r="1059" spans="1:5" hidden="1">
      <c r="A1059">
        <v>255</v>
      </c>
      <c r="B1059" s="1">
        <v>35064</v>
      </c>
      <c r="C1059">
        <v>0.93</v>
      </c>
      <c r="E1059" t="e">
        <f>VLOOKUP(Fund.Returns!A1059,Qualified.Funds!A:B,2,)</f>
        <v>#N/A</v>
      </c>
    </row>
    <row r="1060" spans="1:5" hidden="1">
      <c r="A1060">
        <v>255</v>
      </c>
      <c r="B1060" s="1">
        <v>35095</v>
      </c>
      <c r="C1060">
        <v>1.53</v>
      </c>
      <c r="E1060" t="e">
        <f>VLOOKUP(Fund.Returns!A1060,Qualified.Funds!A:B,2,)</f>
        <v>#N/A</v>
      </c>
    </row>
    <row r="1061" spans="1:5" hidden="1">
      <c r="A1061">
        <v>255</v>
      </c>
      <c r="B1061" s="1">
        <v>35124</v>
      </c>
      <c r="C1061">
        <v>1.65</v>
      </c>
      <c r="E1061" t="e">
        <f>VLOOKUP(Fund.Returns!A1061,Qualified.Funds!A:B,2,)</f>
        <v>#N/A</v>
      </c>
    </row>
    <row r="1062" spans="1:5" hidden="1">
      <c r="A1062">
        <v>255</v>
      </c>
      <c r="B1062" s="1">
        <v>35155</v>
      </c>
      <c r="C1062">
        <v>1.75</v>
      </c>
      <c r="E1062" t="e">
        <f>VLOOKUP(Fund.Returns!A1062,Qualified.Funds!A:B,2,)</f>
        <v>#N/A</v>
      </c>
    </row>
    <row r="1063" spans="1:5" hidden="1">
      <c r="A1063">
        <v>255</v>
      </c>
      <c r="B1063" s="1">
        <v>35185</v>
      </c>
      <c r="C1063">
        <v>1.7</v>
      </c>
      <c r="E1063" t="e">
        <f>VLOOKUP(Fund.Returns!A1063,Qualified.Funds!A:B,2,)</f>
        <v>#N/A</v>
      </c>
    </row>
    <row r="1064" spans="1:5" hidden="1">
      <c r="A1064">
        <v>255</v>
      </c>
      <c r="B1064" s="1">
        <v>35216</v>
      </c>
      <c r="C1064">
        <v>0.86</v>
      </c>
      <c r="E1064" t="e">
        <f>VLOOKUP(Fund.Returns!A1064,Qualified.Funds!A:B,2,)</f>
        <v>#N/A</v>
      </c>
    </row>
    <row r="1065" spans="1:5" hidden="1">
      <c r="A1065">
        <v>255</v>
      </c>
      <c r="B1065" s="1">
        <v>35246</v>
      </c>
      <c r="C1065">
        <v>1.42</v>
      </c>
      <c r="E1065" t="e">
        <f>VLOOKUP(Fund.Returns!A1065,Qualified.Funds!A:B,2,)</f>
        <v>#N/A</v>
      </c>
    </row>
    <row r="1066" spans="1:5" hidden="1">
      <c r="A1066">
        <v>255</v>
      </c>
      <c r="B1066" s="1">
        <v>35277</v>
      </c>
      <c r="C1066">
        <v>0.67</v>
      </c>
      <c r="E1066" t="e">
        <f>VLOOKUP(Fund.Returns!A1066,Qualified.Funds!A:B,2,)</f>
        <v>#N/A</v>
      </c>
    </row>
    <row r="1067" spans="1:5" hidden="1">
      <c r="A1067">
        <v>255</v>
      </c>
      <c r="B1067" s="1">
        <v>35308</v>
      </c>
      <c r="C1067">
        <v>0.89</v>
      </c>
      <c r="E1067" t="e">
        <f>VLOOKUP(Fund.Returns!A1067,Qualified.Funds!A:B,2,)</f>
        <v>#N/A</v>
      </c>
    </row>
    <row r="1068" spans="1:5" hidden="1">
      <c r="A1068">
        <v>255</v>
      </c>
      <c r="B1068" s="1">
        <v>35338</v>
      </c>
      <c r="C1068">
        <v>1.63</v>
      </c>
      <c r="E1068" t="e">
        <f>VLOOKUP(Fund.Returns!A1068,Qualified.Funds!A:B,2,)</f>
        <v>#N/A</v>
      </c>
    </row>
    <row r="1069" spans="1:5" hidden="1">
      <c r="A1069">
        <v>255</v>
      </c>
      <c r="B1069" s="1">
        <v>35369</v>
      </c>
      <c r="C1069">
        <v>2.46</v>
      </c>
      <c r="E1069" t="e">
        <f>VLOOKUP(Fund.Returns!A1069,Qualified.Funds!A:B,2,)</f>
        <v>#N/A</v>
      </c>
    </row>
    <row r="1070" spans="1:5" hidden="1">
      <c r="A1070">
        <v>255</v>
      </c>
      <c r="B1070" s="1">
        <v>35399</v>
      </c>
      <c r="C1070">
        <v>1.73</v>
      </c>
      <c r="E1070" t="e">
        <f>VLOOKUP(Fund.Returns!A1070,Qualified.Funds!A:B,2,)</f>
        <v>#N/A</v>
      </c>
    </row>
    <row r="1071" spans="1:5" hidden="1">
      <c r="A1071">
        <v>255</v>
      </c>
      <c r="B1071" s="1">
        <v>35430</v>
      </c>
      <c r="C1071">
        <v>1.54</v>
      </c>
      <c r="E1071" t="e">
        <f>VLOOKUP(Fund.Returns!A1071,Qualified.Funds!A:B,2,)</f>
        <v>#N/A</v>
      </c>
    </row>
    <row r="1072" spans="1:5" hidden="1">
      <c r="A1072">
        <v>255</v>
      </c>
      <c r="B1072" s="1">
        <v>35461</v>
      </c>
      <c r="C1072">
        <v>1.65</v>
      </c>
      <c r="E1072" t="e">
        <f>VLOOKUP(Fund.Returns!A1072,Qualified.Funds!A:B,2,)</f>
        <v>#N/A</v>
      </c>
    </row>
    <row r="1073" spans="1:5" hidden="1">
      <c r="A1073">
        <v>255</v>
      </c>
      <c r="B1073" s="1">
        <v>35489</v>
      </c>
      <c r="C1073">
        <v>1.8</v>
      </c>
      <c r="E1073" t="e">
        <f>VLOOKUP(Fund.Returns!A1073,Qualified.Funds!A:B,2,)</f>
        <v>#N/A</v>
      </c>
    </row>
    <row r="1074" spans="1:5" hidden="1">
      <c r="A1074">
        <v>255</v>
      </c>
      <c r="B1074" s="1">
        <v>35520</v>
      </c>
      <c r="C1074">
        <v>0.99</v>
      </c>
      <c r="E1074" t="e">
        <f>VLOOKUP(Fund.Returns!A1074,Qualified.Funds!A:B,2,)</f>
        <v>#N/A</v>
      </c>
    </row>
    <row r="1075" spans="1:5" hidden="1">
      <c r="A1075">
        <v>255</v>
      </c>
      <c r="B1075" s="1">
        <v>35550</v>
      </c>
      <c r="C1075">
        <v>1.03</v>
      </c>
      <c r="E1075" t="e">
        <f>VLOOKUP(Fund.Returns!A1075,Qualified.Funds!A:B,2,)</f>
        <v>#N/A</v>
      </c>
    </row>
    <row r="1076" spans="1:5" hidden="1">
      <c r="A1076">
        <v>255</v>
      </c>
      <c r="B1076" s="1">
        <v>35581</v>
      </c>
      <c r="C1076">
        <v>1.34</v>
      </c>
      <c r="E1076" t="e">
        <f>VLOOKUP(Fund.Returns!A1076,Qualified.Funds!A:B,2,)</f>
        <v>#N/A</v>
      </c>
    </row>
    <row r="1077" spans="1:5" hidden="1">
      <c r="A1077">
        <v>255</v>
      </c>
      <c r="B1077" s="1">
        <v>35611</v>
      </c>
      <c r="C1077">
        <v>1.57</v>
      </c>
      <c r="E1077" t="e">
        <f>VLOOKUP(Fund.Returns!A1077,Qualified.Funds!A:B,2,)</f>
        <v>#N/A</v>
      </c>
    </row>
    <row r="1078" spans="1:5" hidden="1">
      <c r="A1078">
        <v>255</v>
      </c>
      <c r="B1078" s="1">
        <v>35642</v>
      </c>
      <c r="C1078">
        <v>1.47</v>
      </c>
      <c r="E1078" t="e">
        <f>VLOOKUP(Fund.Returns!A1078,Qualified.Funds!A:B,2,)</f>
        <v>#N/A</v>
      </c>
    </row>
    <row r="1079" spans="1:5" hidden="1">
      <c r="A1079">
        <v>255</v>
      </c>
      <c r="B1079" s="1">
        <v>35673</v>
      </c>
      <c r="C1079">
        <v>1.0900000000000001</v>
      </c>
      <c r="E1079" t="e">
        <f>VLOOKUP(Fund.Returns!A1079,Qualified.Funds!A:B,2,)</f>
        <v>#N/A</v>
      </c>
    </row>
    <row r="1080" spans="1:5" hidden="1">
      <c r="A1080">
        <v>255</v>
      </c>
      <c r="B1080" s="1">
        <v>35703</v>
      </c>
      <c r="C1080">
        <v>1.28</v>
      </c>
      <c r="E1080" t="e">
        <f>VLOOKUP(Fund.Returns!A1080,Qualified.Funds!A:B,2,)</f>
        <v>#N/A</v>
      </c>
    </row>
    <row r="1081" spans="1:5" hidden="1">
      <c r="A1081">
        <v>255</v>
      </c>
      <c r="B1081" s="1">
        <v>35734</v>
      </c>
      <c r="C1081">
        <v>1.04</v>
      </c>
      <c r="E1081" t="e">
        <f>VLOOKUP(Fund.Returns!A1081,Qualified.Funds!A:B,2,)</f>
        <v>#N/A</v>
      </c>
    </row>
    <row r="1082" spans="1:5" hidden="1">
      <c r="A1082">
        <v>255</v>
      </c>
      <c r="B1082" s="1">
        <v>35764</v>
      </c>
      <c r="C1082">
        <v>0.97</v>
      </c>
      <c r="E1082" t="e">
        <f>VLOOKUP(Fund.Returns!A1082,Qualified.Funds!A:B,2,)</f>
        <v>#N/A</v>
      </c>
    </row>
    <row r="1083" spans="1:5" hidden="1">
      <c r="A1083">
        <v>255</v>
      </c>
      <c r="B1083" s="1">
        <v>35795</v>
      </c>
      <c r="C1083">
        <v>2.15</v>
      </c>
      <c r="E1083" t="e">
        <f>VLOOKUP(Fund.Returns!A1083,Qualified.Funds!A:B,2,)</f>
        <v>#N/A</v>
      </c>
    </row>
    <row r="1084" spans="1:5" hidden="1">
      <c r="A1084">
        <v>255</v>
      </c>
      <c r="B1084" s="1">
        <v>35826</v>
      </c>
      <c r="C1084">
        <v>0.32</v>
      </c>
      <c r="E1084" t="e">
        <f>VLOOKUP(Fund.Returns!A1084,Qualified.Funds!A:B,2,)</f>
        <v>#N/A</v>
      </c>
    </row>
    <row r="1085" spans="1:5" hidden="1">
      <c r="A1085">
        <v>255</v>
      </c>
      <c r="B1085" s="1">
        <v>35854</v>
      </c>
      <c r="C1085">
        <v>0.94</v>
      </c>
      <c r="E1085" t="e">
        <f>VLOOKUP(Fund.Returns!A1085,Qualified.Funds!A:B,2,)</f>
        <v>#N/A</v>
      </c>
    </row>
    <row r="1086" spans="1:5" hidden="1">
      <c r="A1086">
        <v>255</v>
      </c>
      <c r="B1086" s="1">
        <v>35885</v>
      </c>
      <c r="C1086">
        <v>1.2</v>
      </c>
      <c r="E1086" t="e">
        <f>VLOOKUP(Fund.Returns!A1086,Qualified.Funds!A:B,2,)</f>
        <v>#N/A</v>
      </c>
    </row>
    <row r="1087" spans="1:5" hidden="1">
      <c r="A1087">
        <v>255</v>
      </c>
      <c r="B1087" s="1">
        <v>35915</v>
      </c>
      <c r="C1087">
        <v>2.2400000000000002</v>
      </c>
      <c r="E1087" t="e">
        <f>VLOOKUP(Fund.Returns!A1087,Qualified.Funds!A:B,2,)</f>
        <v>#N/A</v>
      </c>
    </row>
    <row r="1088" spans="1:5" hidden="1">
      <c r="A1088">
        <v>255</v>
      </c>
      <c r="B1088" s="1">
        <v>35946</v>
      </c>
      <c r="C1088">
        <v>0.38</v>
      </c>
      <c r="E1088" t="e">
        <f>VLOOKUP(Fund.Returns!A1088,Qualified.Funds!A:B,2,)</f>
        <v>#N/A</v>
      </c>
    </row>
    <row r="1089" spans="1:5" hidden="1">
      <c r="A1089">
        <v>255</v>
      </c>
      <c r="B1089" s="1">
        <v>35976</v>
      </c>
      <c r="C1089">
        <v>0</v>
      </c>
      <c r="E1089" t="e">
        <f>VLOOKUP(Fund.Returns!A1089,Qualified.Funds!A:B,2,)</f>
        <v>#N/A</v>
      </c>
    </row>
    <row r="1090" spans="1:5" hidden="1">
      <c r="A1090">
        <v>255</v>
      </c>
      <c r="B1090" s="1">
        <v>36007</v>
      </c>
      <c r="C1090">
        <v>-0.14000000000000001</v>
      </c>
      <c r="E1090" t="e">
        <f>VLOOKUP(Fund.Returns!A1090,Qualified.Funds!A:B,2,)</f>
        <v>#N/A</v>
      </c>
    </row>
    <row r="1091" spans="1:5" hidden="1">
      <c r="A1091">
        <v>255</v>
      </c>
      <c r="B1091" s="1">
        <v>36038</v>
      </c>
      <c r="C1091">
        <v>-3.16</v>
      </c>
      <c r="E1091" t="e">
        <f>VLOOKUP(Fund.Returns!A1091,Qualified.Funds!A:B,2,)</f>
        <v>#N/A</v>
      </c>
    </row>
    <row r="1092" spans="1:5" hidden="1">
      <c r="A1092">
        <v>255</v>
      </c>
      <c r="B1092" s="1">
        <v>36068</v>
      </c>
      <c r="C1092">
        <v>-1.54</v>
      </c>
      <c r="E1092" t="e">
        <f>VLOOKUP(Fund.Returns!A1092,Qualified.Funds!A:B,2,)</f>
        <v>#N/A</v>
      </c>
    </row>
    <row r="1093" spans="1:5" hidden="1">
      <c r="A1093">
        <v>255</v>
      </c>
      <c r="B1093" s="1">
        <v>36099</v>
      </c>
      <c r="C1093">
        <v>-0.13</v>
      </c>
      <c r="E1093" t="e">
        <f>VLOOKUP(Fund.Returns!A1093,Qualified.Funds!A:B,2,)</f>
        <v>#N/A</v>
      </c>
    </row>
    <row r="1094" spans="1:5" hidden="1">
      <c r="A1094">
        <v>255</v>
      </c>
      <c r="B1094" s="1">
        <v>36129</v>
      </c>
      <c r="C1094">
        <v>2.25</v>
      </c>
      <c r="E1094" t="e">
        <f>VLOOKUP(Fund.Returns!A1094,Qualified.Funds!A:B,2,)</f>
        <v>#N/A</v>
      </c>
    </row>
    <row r="1095" spans="1:5" hidden="1">
      <c r="A1095">
        <v>255</v>
      </c>
      <c r="B1095" s="1">
        <v>36160</v>
      </c>
      <c r="C1095">
        <v>0.41</v>
      </c>
      <c r="E1095" t="e">
        <f>VLOOKUP(Fund.Returns!A1095,Qualified.Funds!A:B,2,)</f>
        <v>#N/A</v>
      </c>
    </row>
    <row r="1096" spans="1:5" hidden="1">
      <c r="A1096">
        <v>255</v>
      </c>
      <c r="B1096" s="1">
        <v>36191</v>
      </c>
      <c r="C1096">
        <v>0.41</v>
      </c>
      <c r="E1096" t="e">
        <f>VLOOKUP(Fund.Returns!A1096,Qualified.Funds!A:B,2,)</f>
        <v>#N/A</v>
      </c>
    </row>
    <row r="1097" spans="1:5" hidden="1">
      <c r="A1097">
        <v>255</v>
      </c>
      <c r="B1097" s="1">
        <v>36219</v>
      </c>
      <c r="C1097">
        <v>0.3</v>
      </c>
      <c r="E1097" t="e">
        <f>VLOOKUP(Fund.Returns!A1097,Qualified.Funds!A:B,2,)</f>
        <v>#N/A</v>
      </c>
    </row>
    <row r="1098" spans="1:5" hidden="1">
      <c r="A1098">
        <v>255</v>
      </c>
      <c r="B1098" s="1">
        <v>36250</v>
      </c>
      <c r="C1098">
        <v>1.34</v>
      </c>
      <c r="E1098" t="e">
        <f>VLOOKUP(Fund.Returns!A1098,Qualified.Funds!A:B,2,)</f>
        <v>#N/A</v>
      </c>
    </row>
    <row r="1099" spans="1:5" hidden="1">
      <c r="A1099">
        <v>255</v>
      </c>
      <c r="B1099" s="1">
        <v>36280</v>
      </c>
      <c r="C1099">
        <v>2.06</v>
      </c>
      <c r="E1099" t="e">
        <f>VLOOKUP(Fund.Returns!A1099,Qualified.Funds!A:B,2,)</f>
        <v>#N/A</v>
      </c>
    </row>
    <row r="1100" spans="1:5" hidden="1">
      <c r="A1100">
        <v>255</v>
      </c>
      <c r="B1100" s="1">
        <v>36311</v>
      </c>
      <c r="C1100">
        <v>1.37</v>
      </c>
      <c r="E1100" t="e">
        <f>VLOOKUP(Fund.Returns!A1100,Qualified.Funds!A:B,2,)</f>
        <v>#N/A</v>
      </c>
    </row>
    <row r="1101" spans="1:5" hidden="1">
      <c r="A1101">
        <v>255</v>
      </c>
      <c r="B1101" s="1">
        <v>36341</v>
      </c>
      <c r="C1101">
        <v>0.55000000000000004</v>
      </c>
      <c r="E1101" t="e">
        <f>VLOOKUP(Fund.Returns!A1101,Qualified.Funds!A:B,2,)</f>
        <v>#N/A</v>
      </c>
    </row>
    <row r="1102" spans="1:5" hidden="1">
      <c r="A1102">
        <v>255</v>
      </c>
      <c r="B1102" s="1">
        <v>36372</v>
      </c>
      <c r="C1102">
        <v>1.53</v>
      </c>
      <c r="E1102" t="e">
        <f>VLOOKUP(Fund.Returns!A1102,Qualified.Funds!A:B,2,)</f>
        <v>#N/A</v>
      </c>
    </row>
    <row r="1103" spans="1:5" hidden="1">
      <c r="A1103">
        <v>255</v>
      </c>
      <c r="B1103" s="1">
        <v>36403</v>
      </c>
      <c r="C1103">
        <v>0.45</v>
      </c>
      <c r="E1103" t="e">
        <f>VLOOKUP(Fund.Returns!A1103,Qualified.Funds!A:B,2,)</f>
        <v>#N/A</v>
      </c>
    </row>
    <row r="1104" spans="1:5" hidden="1">
      <c r="A1104">
        <v>255</v>
      </c>
      <c r="B1104" s="1">
        <v>36433</v>
      </c>
      <c r="C1104">
        <v>1.44</v>
      </c>
      <c r="E1104" t="e">
        <f>VLOOKUP(Fund.Returns!A1104,Qualified.Funds!A:B,2,)</f>
        <v>#N/A</v>
      </c>
    </row>
    <row r="1105" spans="1:5" hidden="1">
      <c r="A1105">
        <v>255</v>
      </c>
      <c r="B1105" s="1">
        <v>36464</v>
      </c>
      <c r="C1105">
        <v>0.78</v>
      </c>
      <c r="E1105" t="e">
        <f>VLOOKUP(Fund.Returns!A1105,Qualified.Funds!A:B,2,)</f>
        <v>#N/A</v>
      </c>
    </row>
    <row r="1106" spans="1:5" hidden="1">
      <c r="A1106">
        <v>255</v>
      </c>
      <c r="B1106" s="1">
        <v>36494</v>
      </c>
      <c r="C1106">
        <v>1.2</v>
      </c>
      <c r="E1106" t="e">
        <f>VLOOKUP(Fund.Returns!A1106,Qualified.Funds!A:B,2,)</f>
        <v>#N/A</v>
      </c>
    </row>
    <row r="1107" spans="1:5" hidden="1">
      <c r="A1107">
        <v>255</v>
      </c>
      <c r="B1107" s="1">
        <v>36525</v>
      </c>
      <c r="C1107">
        <v>1.05</v>
      </c>
      <c r="E1107" t="e">
        <f>VLOOKUP(Fund.Returns!A1107,Qualified.Funds!A:B,2,)</f>
        <v>#N/A</v>
      </c>
    </row>
    <row r="1108" spans="1:5" hidden="1">
      <c r="A1108">
        <v>255</v>
      </c>
      <c r="B1108" s="1">
        <v>36556</v>
      </c>
      <c r="C1108">
        <v>1.54</v>
      </c>
      <c r="E1108" t="e">
        <f>VLOOKUP(Fund.Returns!A1108,Qualified.Funds!A:B,2,)</f>
        <v>#N/A</v>
      </c>
    </row>
    <row r="1109" spans="1:5" hidden="1">
      <c r="A1109">
        <v>255</v>
      </c>
      <c r="B1109" s="1">
        <v>36585</v>
      </c>
      <c r="C1109">
        <v>1.78</v>
      </c>
      <c r="E1109" t="e">
        <f>VLOOKUP(Fund.Returns!A1109,Qualified.Funds!A:B,2,)</f>
        <v>#N/A</v>
      </c>
    </row>
    <row r="1110" spans="1:5" hidden="1">
      <c r="A1110">
        <v>255</v>
      </c>
      <c r="B1110" s="1">
        <v>36616</v>
      </c>
      <c r="C1110">
        <v>0.32</v>
      </c>
      <c r="E1110" t="e">
        <f>VLOOKUP(Fund.Returns!A1110,Qualified.Funds!A:B,2,)</f>
        <v>#N/A</v>
      </c>
    </row>
    <row r="1111" spans="1:5" hidden="1">
      <c r="A1111">
        <v>255</v>
      </c>
      <c r="B1111" s="1">
        <v>36646</v>
      </c>
      <c r="C1111">
        <v>0.01</v>
      </c>
      <c r="E1111" t="e">
        <f>VLOOKUP(Fund.Returns!A1111,Qualified.Funds!A:B,2,)</f>
        <v>#N/A</v>
      </c>
    </row>
    <row r="1112" spans="1:5" hidden="1">
      <c r="A1112">
        <v>255</v>
      </c>
      <c r="B1112" s="1">
        <v>36677</v>
      </c>
      <c r="C1112">
        <v>0.17</v>
      </c>
      <c r="E1112" t="e">
        <f>VLOOKUP(Fund.Returns!A1112,Qualified.Funds!A:B,2,)</f>
        <v>#N/A</v>
      </c>
    </row>
    <row r="1113" spans="1:5" hidden="1">
      <c r="A1113">
        <v>255</v>
      </c>
      <c r="B1113" s="1">
        <v>36707</v>
      </c>
      <c r="C1113">
        <v>0.89</v>
      </c>
      <c r="E1113" t="e">
        <f>VLOOKUP(Fund.Returns!A1113,Qualified.Funds!A:B,2,)</f>
        <v>#N/A</v>
      </c>
    </row>
    <row r="1114" spans="1:5" hidden="1">
      <c r="A1114">
        <v>255</v>
      </c>
      <c r="B1114" s="1">
        <v>36738</v>
      </c>
      <c r="C1114">
        <v>0.14000000000000001</v>
      </c>
      <c r="E1114" t="e">
        <f>VLOOKUP(Fund.Returns!A1114,Qualified.Funds!A:B,2,)</f>
        <v>#N/A</v>
      </c>
    </row>
    <row r="1115" spans="1:5" hidden="1">
      <c r="A1115">
        <v>255</v>
      </c>
      <c r="B1115" s="1">
        <v>36769</v>
      </c>
      <c r="C1115">
        <v>0.3</v>
      </c>
      <c r="E1115" t="e">
        <f>VLOOKUP(Fund.Returns!A1115,Qualified.Funds!A:B,2,)</f>
        <v>#N/A</v>
      </c>
    </row>
    <row r="1116" spans="1:5" hidden="1">
      <c r="A1116">
        <v>255</v>
      </c>
      <c r="B1116" s="1">
        <v>36799</v>
      </c>
      <c r="C1116">
        <v>0.41</v>
      </c>
      <c r="E1116" t="e">
        <f>VLOOKUP(Fund.Returns!A1116,Qualified.Funds!A:B,2,)</f>
        <v>#N/A</v>
      </c>
    </row>
    <row r="1117" spans="1:5" hidden="1">
      <c r="A1117">
        <v>255</v>
      </c>
      <c r="B1117" s="1">
        <v>36830</v>
      </c>
      <c r="C1117">
        <v>-0.73</v>
      </c>
      <c r="E1117" t="e">
        <f>VLOOKUP(Fund.Returns!A1117,Qualified.Funds!A:B,2,)</f>
        <v>#N/A</v>
      </c>
    </row>
    <row r="1118" spans="1:5" hidden="1">
      <c r="A1118">
        <v>255</v>
      </c>
      <c r="B1118" s="1">
        <v>36860</v>
      </c>
      <c r="C1118">
        <v>-1.1499999999999999</v>
      </c>
      <c r="E1118" t="e">
        <f>VLOOKUP(Fund.Returns!A1118,Qualified.Funds!A:B,2,)</f>
        <v>#N/A</v>
      </c>
    </row>
    <row r="1119" spans="1:5" hidden="1">
      <c r="A1119">
        <v>255</v>
      </c>
      <c r="B1119" s="1">
        <v>36891</v>
      </c>
      <c r="C1119">
        <v>-1.07</v>
      </c>
      <c r="E1119" t="e">
        <f>VLOOKUP(Fund.Returns!A1119,Qualified.Funds!A:B,2,)</f>
        <v>#N/A</v>
      </c>
    </row>
    <row r="1120" spans="1:5" hidden="1">
      <c r="A1120">
        <v>255</v>
      </c>
      <c r="B1120" s="1">
        <v>36922</v>
      </c>
      <c r="C1120">
        <v>1.5</v>
      </c>
      <c r="E1120" t="e">
        <f>VLOOKUP(Fund.Returns!A1120,Qualified.Funds!A:B,2,)</f>
        <v>#N/A</v>
      </c>
    </row>
    <row r="1121" spans="1:5" hidden="1">
      <c r="A1121">
        <v>255</v>
      </c>
      <c r="B1121" s="1">
        <v>36950</v>
      </c>
      <c r="C1121">
        <v>2.0099999999999998</v>
      </c>
      <c r="E1121" t="e">
        <f>VLOOKUP(Fund.Returns!A1121,Qualified.Funds!A:B,2,)</f>
        <v>#N/A</v>
      </c>
    </row>
    <row r="1122" spans="1:5" hidden="1">
      <c r="A1122">
        <v>255</v>
      </c>
      <c r="B1122" s="1">
        <v>36981</v>
      </c>
      <c r="C1122">
        <v>1.1599999999999999</v>
      </c>
      <c r="E1122" t="e">
        <f>VLOOKUP(Fund.Returns!A1122,Qualified.Funds!A:B,2,)</f>
        <v>#N/A</v>
      </c>
    </row>
    <row r="1123" spans="1:5" hidden="1">
      <c r="A1123">
        <v>255</v>
      </c>
      <c r="B1123" s="1">
        <v>37011</v>
      </c>
      <c r="C1123">
        <v>0.01</v>
      </c>
      <c r="E1123" t="e">
        <f>VLOOKUP(Fund.Returns!A1123,Qualified.Funds!A:B,2,)</f>
        <v>#N/A</v>
      </c>
    </row>
    <row r="1124" spans="1:5" hidden="1">
      <c r="A1124">
        <v>255</v>
      </c>
      <c r="B1124" s="1">
        <v>37042</v>
      </c>
      <c r="C1124">
        <v>2.16</v>
      </c>
      <c r="E1124" t="e">
        <f>VLOOKUP(Fund.Returns!A1124,Qualified.Funds!A:B,2,)</f>
        <v>#N/A</v>
      </c>
    </row>
    <row r="1125" spans="1:5" hidden="1">
      <c r="A1125">
        <v>255</v>
      </c>
      <c r="B1125" s="1">
        <v>37072</v>
      </c>
      <c r="C1125">
        <v>1.57</v>
      </c>
      <c r="E1125" t="e">
        <f>VLOOKUP(Fund.Returns!A1125,Qualified.Funds!A:B,2,)</f>
        <v>#N/A</v>
      </c>
    </row>
    <row r="1126" spans="1:5" hidden="1">
      <c r="A1126">
        <v>255</v>
      </c>
      <c r="B1126" s="1">
        <v>37103</v>
      </c>
      <c r="C1126">
        <v>1.26</v>
      </c>
      <c r="E1126" t="e">
        <f>VLOOKUP(Fund.Returns!A1126,Qualified.Funds!A:B,2,)</f>
        <v>#N/A</v>
      </c>
    </row>
    <row r="1127" spans="1:5" hidden="1">
      <c r="A1127">
        <v>255</v>
      </c>
      <c r="B1127" s="1">
        <v>37134</v>
      </c>
      <c r="C1127">
        <v>1.63</v>
      </c>
      <c r="E1127" t="e">
        <f>VLOOKUP(Fund.Returns!A1127,Qualified.Funds!A:B,2,)</f>
        <v>#N/A</v>
      </c>
    </row>
    <row r="1128" spans="1:5" hidden="1">
      <c r="A1128">
        <v>255</v>
      </c>
      <c r="B1128" s="1">
        <v>37164</v>
      </c>
      <c r="C1128">
        <v>-0.62</v>
      </c>
      <c r="E1128" t="e">
        <f>VLOOKUP(Fund.Returns!A1128,Qualified.Funds!A:B,2,)</f>
        <v>#N/A</v>
      </c>
    </row>
    <row r="1129" spans="1:5" hidden="1">
      <c r="A1129">
        <v>255</v>
      </c>
      <c r="B1129" s="1">
        <v>37195</v>
      </c>
      <c r="C1129">
        <v>1.3</v>
      </c>
      <c r="E1129" t="e">
        <f>VLOOKUP(Fund.Returns!A1129,Qualified.Funds!A:B,2,)</f>
        <v>#N/A</v>
      </c>
    </row>
    <row r="1130" spans="1:5" hidden="1">
      <c r="A1130">
        <v>255</v>
      </c>
      <c r="B1130" s="1">
        <v>37225</v>
      </c>
      <c r="C1130">
        <v>0.84</v>
      </c>
      <c r="E1130" t="e">
        <f>VLOOKUP(Fund.Returns!A1130,Qualified.Funds!A:B,2,)</f>
        <v>#N/A</v>
      </c>
    </row>
    <row r="1131" spans="1:5" hidden="1">
      <c r="A1131">
        <v>255</v>
      </c>
      <c r="B1131" s="1">
        <v>37256</v>
      </c>
      <c r="C1131">
        <v>0.27</v>
      </c>
      <c r="E1131" t="e">
        <f>VLOOKUP(Fund.Returns!A1131,Qualified.Funds!A:B,2,)</f>
        <v>#N/A</v>
      </c>
    </row>
    <row r="1132" spans="1:5" hidden="1">
      <c r="A1132">
        <v>255</v>
      </c>
      <c r="B1132" s="1">
        <v>37287</v>
      </c>
      <c r="C1132">
        <v>0.23</v>
      </c>
      <c r="E1132" t="e">
        <f>VLOOKUP(Fund.Returns!A1132,Qualified.Funds!A:B,2,)</f>
        <v>#N/A</v>
      </c>
    </row>
    <row r="1133" spans="1:5" hidden="1">
      <c r="A1133">
        <v>255</v>
      </c>
      <c r="B1133" s="1">
        <v>37315</v>
      </c>
      <c r="C1133">
        <v>-0.45</v>
      </c>
      <c r="E1133" t="e">
        <f>VLOOKUP(Fund.Returns!A1133,Qualified.Funds!A:B,2,)</f>
        <v>#N/A</v>
      </c>
    </row>
    <row r="1134" spans="1:5" hidden="1">
      <c r="A1134">
        <v>255</v>
      </c>
      <c r="B1134" s="1">
        <v>37346</v>
      </c>
      <c r="C1134">
        <v>1.39</v>
      </c>
      <c r="E1134" t="e">
        <f>VLOOKUP(Fund.Returns!A1134,Qualified.Funds!A:B,2,)</f>
        <v>#N/A</v>
      </c>
    </row>
    <row r="1135" spans="1:5" hidden="1">
      <c r="A1135">
        <v>255</v>
      </c>
      <c r="B1135" s="1">
        <v>37376</v>
      </c>
      <c r="C1135">
        <v>0.55000000000000004</v>
      </c>
      <c r="E1135" t="e">
        <f>VLOOKUP(Fund.Returns!A1135,Qualified.Funds!A:B,2,)</f>
        <v>#N/A</v>
      </c>
    </row>
    <row r="1136" spans="1:5" hidden="1">
      <c r="A1136">
        <v>255</v>
      </c>
      <c r="B1136" s="1">
        <v>37407</v>
      </c>
      <c r="C1136">
        <v>0.6</v>
      </c>
      <c r="E1136" t="e">
        <f>VLOOKUP(Fund.Returns!A1136,Qualified.Funds!A:B,2,)</f>
        <v>#N/A</v>
      </c>
    </row>
    <row r="1137" spans="1:5" hidden="1">
      <c r="A1137">
        <v>255</v>
      </c>
      <c r="B1137" s="1">
        <v>37437</v>
      </c>
      <c r="C1137">
        <v>-0.96</v>
      </c>
      <c r="E1137" t="e">
        <f>VLOOKUP(Fund.Returns!A1137,Qualified.Funds!A:B,2,)</f>
        <v>#N/A</v>
      </c>
    </row>
    <row r="1138" spans="1:5" hidden="1">
      <c r="A1138">
        <v>255</v>
      </c>
      <c r="B1138" s="1">
        <v>37468</v>
      </c>
      <c r="C1138">
        <v>-1.02</v>
      </c>
      <c r="E1138" t="e">
        <f>VLOOKUP(Fund.Returns!A1138,Qualified.Funds!A:B,2,)</f>
        <v>#N/A</v>
      </c>
    </row>
    <row r="1139" spans="1:5" hidden="1">
      <c r="A1139">
        <v>255</v>
      </c>
      <c r="B1139" s="1">
        <v>37499</v>
      </c>
      <c r="C1139">
        <v>1.99</v>
      </c>
      <c r="E1139" t="e">
        <f>VLOOKUP(Fund.Returns!A1139,Qualified.Funds!A:B,2,)</f>
        <v>#N/A</v>
      </c>
    </row>
    <row r="1140" spans="1:5" hidden="1">
      <c r="A1140">
        <v>255</v>
      </c>
      <c r="B1140" s="1">
        <v>37529</v>
      </c>
      <c r="C1140">
        <v>-0.48</v>
      </c>
      <c r="E1140" t="e">
        <f>VLOOKUP(Fund.Returns!A1140,Qualified.Funds!A:B,2,)</f>
        <v>#N/A</v>
      </c>
    </row>
    <row r="1141" spans="1:5" hidden="1">
      <c r="A1141">
        <v>255</v>
      </c>
      <c r="B1141" s="1">
        <v>37560</v>
      </c>
      <c r="C1141">
        <v>1.1599999999999999</v>
      </c>
      <c r="E1141" t="e">
        <f>VLOOKUP(Fund.Returns!A1141,Qualified.Funds!A:B,2,)</f>
        <v>#N/A</v>
      </c>
    </row>
    <row r="1142" spans="1:5" hidden="1">
      <c r="A1142">
        <v>255</v>
      </c>
      <c r="B1142" s="1">
        <v>37590</v>
      </c>
      <c r="C1142">
        <v>3.25</v>
      </c>
      <c r="E1142" t="e">
        <f>VLOOKUP(Fund.Returns!A1142,Qualified.Funds!A:B,2,)</f>
        <v>#N/A</v>
      </c>
    </row>
    <row r="1143" spans="1:5" hidden="1">
      <c r="A1143">
        <v>255</v>
      </c>
      <c r="B1143" s="1">
        <v>37621</v>
      </c>
      <c r="C1143">
        <v>2.52</v>
      </c>
      <c r="E1143" t="e">
        <f>VLOOKUP(Fund.Returns!A1143,Qualified.Funds!A:B,2,)</f>
        <v>#N/A</v>
      </c>
    </row>
    <row r="1144" spans="1:5" hidden="1">
      <c r="A1144">
        <v>255</v>
      </c>
      <c r="B1144" s="1">
        <v>37652</v>
      </c>
      <c r="C1144">
        <v>1.2</v>
      </c>
      <c r="E1144" t="e">
        <f>VLOOKUP(Fund.Returns!A1144,Qualified.Funds!A:B,2,)</f>
        <v>#N/A</v>
      </c>
    </row>
    <row r="1145" spans="1:5" hidden="1">
      <c r="A1145">
        <v>255</v>
      </c>
      <c r="B1145" s="1">
        <v>37680</v>
      </c>
      <c r="C1145">
        <v>0.56000000000000005</v>
      </c>
      <c r="E1145" t="e">
        <f>VLOOKUP(Fund.Returns!A1145,Qualified.Funds!A:B,2,)</f>
        <v>#N/A</v>
      </c>
    </row>
    <row r="1146" spans="1:5" hidden="1">
      <c r="A1146">
        <v>255</v>
      </c>
      <c r="B1146" s="1">
        <v>37711</v>
      </c>
      <c r="C1146">
        <v>1.28</v>
      </c>
      <c r="E1146" t="e">
        <f>VLOOKUP(Fund.Returns!A1146,Qualified.Funds!A:B,2,)</f>
        <v>#N/A</v>
      </c>
    </row>
    <row r="1147" spans="1:5" hidden="1">
      <c r="A1147">
        <v>255</v>
      </c>
      <c r="B1147" s="1">
        <v>37741</v>
      </c>
      <c r="C1147">
        <v>3.34</v>
      </c>
      <c r="E1147" t="e">
        <f>VLOOKUP(Fund.Returns!A1147,Qualified.Funds!A:B,2,)</f>
        <v>#N/A</v>
      </c>
    </row>
    <row r="1148" spans="1:5" hidden="1">
      <c r="A1148">
        <v>255</v>
      </c>
      <c r="B1148" s="1">
        <v>37772</v>
      </c>
      <c r="C1148">
        <v>2.4</v>
      </c>
      <c r="E1148" t="e">
        <f>VLOOKUP(Fund.Returns!A1148,Qualified.Funds!A:B,2,)</f>
        <v>#N/A</v>
      </c>
    </row>
    <row r="1149" spans="1:5" hidden="1">
      <c r="A1149">
        <v>255</v>
      </c>
      <c r="B1149" s="1">
        <v>37802</v>
      </c>
      <c r="C1149">
        <v>2.46</v>
      </c>
      <c r="E1149" t="e">
        <f>VLOOKUP(Fund.Returns!A1149,Qualified.Funds!A:B,2,)</f>
        <v>#N/A</v>
      </c>
    </row>
    <row r="1150" spans="1:5" hidden="1">
      <c r="A1150">
        <v>255</v>
      </c>
      <c r="B1150" s="1">
        <v>37833</v>
      </c>
      <c r="C1150">
        <v>1.1399999999999999</v>
      </c>
      <c r="E1150" t="e">
        <f>VLOOKUP(Fund.Returns!A1150,Qualified.Funds!A:B,2,)</f>
        <v>#N/A</v>
      </c>
    </row>
    <row r="1151" spans="1:5" hidden="1">
      <c r="A1151">
        <v>255</v>
      </c>
      <c r="B1151" s="1">
        <v>37864</v>
      </c>
      <c r="C1151">
        <v>1.61</v>
      </c>
      <c r="E1151" t="e">
        <f>VLOOKUP(Fund.Returns!A1151,Qualified.Funds!A:B,2,)</f>
        <v>#N/A</v>
      </c>
    </row>
    <row r="1152" spans="1:5" hidden="1">
      <c r="A1152">
        <v>255</v>
      </c>
      <c r="B1152" s="1">
        <v>37894</v>
      </c>
      <c r="C1152">
        <v>2.35</v>
      </c>
      <c r="E1152" t="e">
        <f>VLOOKUP(Fund.Returns!A1152,Qualified.Funds!A:B,2,)</f>
        <v>#N/A</v>
      </c>
    </row>
    <row r="1153" spans="1:5" hidden="1">
      <c r="A1153">
        <v>255</v>
      </c>
      <c r="B1153" s="1">
        <v>37925</v>
      </c>
      <c r="C1153">
        <v>1.37</v>
      </c>
      <c r="E1153" t="e">
        <f>VLOOKUP(Fund.Returns!A1153,Qualified.Funds!A:B,2,)</f>
        <v>#N/A</v>
      </c>
    </row>
    <row r="1154" spans="1:5" hidden="1">
      <c r="A1154">
        <v>255</v>
      </c>
      <c r="B1154" s="1">
        <v>37955</v>
      </c>
      <c r="C1154">
        <v>1.1200000000000001</v>
      </c>
      <c r="E1154" t="e">
        <f>VLOOKUP(Fund.Returns!A1154,Qualified.Funds!A:B,2,)</f>
        <v>#N/A</v>
      </c>
    </row>
    <row r="1155" spans="1:5" hidden="1">
      <c r="A1155">
        <v>255</v>
      </c>
      <c r="B1155" s="1">
        <v>37986</v>
      </c>
      <c r="C1155">
        <v>1.28</v>
      </c>
      <c r="E1155" t="e">
        <f>VLOOKUP(Fund.Returns!A1155,Qualified.Funds!A:B,2,)</f>
        <v>#N/A</v>
      </c>
    </row>
    <row r="1156" spans="1:5" hidden="1">
      <c r="A1156">
        <v>255</v>
      </c>
      <c r="B1156" s="1">
        <v>38017</v>
      </c>
      <c r="C1156">
        <v>1.45</v>
      </c>
      <c r="E1156" t="e">
        <f>VLOOKUP(Fund.Returns!A1156,Qualified.Funds!A:B,2,)</f>
        <v>#N/A</v>
      </c>
    </row>
    <row r="1157" spans="1:5" hidden="1">
      <c r="A1157">
        <v>255</v>
      </c>
      <c r="B1157" s="1">
        <v>38046</v>
      </c>
      <c r="C1157">
        <v>0.77</v>
      </c>
      <c r="E1157" t="e">
        <f>VLOOKUP(Fund.Returns!A1157,Qualified.Funds!A:B,2,)</f>
        <v>#N/A</v>
      </c>
    </row>
    <row r="1158" spans="1:5" hidden="1">
      <c r="A1158">
        <v>255</v>
      </c>
      <c r="B1158" s="1">
        <v>38077</v>
      </c>
      <c r="C1158">
        <v>1.22</v>
      </c>
      <c r="E1158" t="e">
        <f>VLOOKUP(Fund.Returns!A1158,Qualified.Funds!A:B,2,)</f>
        <v>#N/A</v>
      </c>
    </row>
    <row r="1159" spans="1:5" hidden="1">
      <c r="A1159">
        <v>255</v>
      </c>
      <c r="B1159" s="1">
        <v>38107</v>
      </c>
      <c r="C1159">
        <v>1.53</v>
      </c>
      <c r="E1159" t="e">
        <f>VLOOKUP(Fund.Returns!A1159,Qualified.Funds!A:B,2,)</f>
        <v>#N/A</v>
      </c>
    </row>
    <row r="1160" spans="1:5" hidden="1">
      <c r="A1160">
        <v>255</v>
      </c>
      <c r="B1160" s="1">
        <v>38138</v>
      </c>
      <c r="C1160">
        <v>0.85</v>
      </c>
      <c r="E1160" t="e">
        <f>VLOOKUP(Fund.Returns!A1160,Qualified.Funds!A:B,2,)</f>
        <v>#N/A</v>
      </c>
    </row>
    <row r="1161" spans="1:5" hidden="1">
      <c r="A1161">
        <v>255</v>
      </c>
      <c r="B1161" s="1">
        <v>38168</v>
      </c>
      <c r="C1161">
        <v>0.92</v>
      </c>
      <c r="E1161" t="e">
        <f>VLOOKUP(Fund.Returns!A1161,Qualified.Funds!A:B,2,)</f>
        <v>#N/A</v>
      </c>
    </row>
    <row r="1162" spans="1:5" hidden="1">
      <c r="A1162">
        <v>255</v>
      </c>
      <c r="B1162" s="1">
        <v>38199</v>
      </c>
      <c r="C1162">
        <v>0.17</v>
      </c>
      <c r="E1162" t="e">
        <f>VLOOKUP(Fund.Returns!A1162,Qualified.Funds!A:B,2,)</f>
        <v>#N/A</v>
      </c>
    </row>
    <row r="1163" spans="1:5" hidden="1">
      <c r="A1163">
        <v>255</v>
      </c>
      <c r="B1163" s="1">
        <v>38230</v>
      </c>
      <c r="C1163">
        <v>0.57999999999999996</v>
      </c>
      <c r="E1163" t="e">
        <f>VLOOKUP(Fund.Returns!A1163,Qualified.Funds!A:B,2,)</f>
        <v>#N/A</v>
      </c>
    </row>
    <row r="1164" spans="1:5" hidden="1">
      <c r="A1164">
        <v>255</v>
      </c>
      <c r="B1164" s="1">
        <v>38260</v>
      </c>
      <c r="C1164">
        <v>1.78</v>
      </c>
      <c r="E1164" t="e">
        <f>VLOOKUP(Fund.Returns!A1164,Qualified.Funds!A:B,2,)</f>
        <v>#N/A</v>
      </c>
    </row>
    <row r="1165" spans="1:5" hidden="1">
      <c r="A1165">
        <v>255</v>
      </c>
      <c r="B1165" s="1">
        <v>38291</v>
      </c>
      <c r="C1165">
        <v>0.56000000000000005</v>
      </c>
      <c r="E1165" t="e">
        <f>VLOOKUP(Fund.Returns!A1165,Qualified.Funds!A:B,2,)</f>
        <v>#N/A</v>
      </c>
    </row>
    <row r="1166" spans="1:5" hidden="1">
      <c r="A1166">
        <v>255</v>
      </c>
      <c r="B1166" s="1">
        <v>38321</v>
      </c>
      <c r="C1166">
        <v>1.8</v>
      </c>
      <c r="E1166" t="e">
        <f>VLOOKUP(Fund.Returns!A1166,Qualified.Funds!A:B,2,)</f>
        <v>#N/A</v>
      </c>
    </row>
    <row r="1167" spans="1:5" hidden="1">
      <c r="A1167">
        <v>255</v>
      </c>
      <c r="B1167" s="1">
        <v>38352</v>
      </c>
      <c r="C1167">
        <v>2.4</v>
      </c>
      <c r="E1167" t="e">
        <f>VLOOKUP(Fund.Returns!A1167,Qualified.Funds!A:B,2,)</f>
        <v>#N/A</v>
      </c>
    </row>
    <row r="1168" spans="1:5" hidden="1">
      <c r="A1168">
        <v>255</v>
      </c>
      <c r="B1168" s="1">
        <v>38383</v>
      </c>
      <c r="C1168">
        <v>0.49</v>
      </c>
      <c r="E1168" t="e">
        <f>VLOOKUP(Fund.Returns!A1168,Qualified.Funds!A:B,2,)</f>
        <v>#N/A</v>
      </c>
    </row>
    <row r="1169" spans="1:5" hidden="1">
      <c r="A1169">
        <v>255</v>
      </c>
      <c r="B1169" s="1">
        <v>38411</v>
      </c>
      <c r="C1169">
        <v>0.94</v>
      </c>
      <c r="E1169" t="e">
        <f>VLOOKUP(Fund.Returns!A1169,Qualified.Funds!A:B,2,)</f>
        <v>#N/A</v>
      </c>
    </row>
    <row r="1170" spans="1:5" hidden="1">
      <c r="A1170">
        <v>255</v>
      </c>
      <c r="B1170" s="1">
        <v>38442</v>
      </c>
      <c r="C1170">
        <v>0.16</v>
      </c>
      <c r="E1170" t="e">
        <f>VLOOKUP(Fund.Returns!A1170,Qualified.Funds!A:B,2,)</f>
        <v>#N/A</v>
      </c>
    </row>
    <row r="1171" spans="1:5" hidden="1">
      <c r="A1171">
        <v>255</v>
      </c>
      <c r="B1171" s="1">
        <v>38472</v>
      </c>
      <c r="C1171">
        <v>0.28000000000000003</v>
      </c>
      <c r="E1171" t="e">
        <f>VLOOKUP(Fund.Returns!A1171,Qualified.Funds!A:B,2,)</f>
        <v>#N/A</v>
      </c>
    </row>
    <row r="1172" spans="1:5" hidden="1">
      <c r="A1172">
        <v>255</v>
      </c>
      <c r="B1172" s="1">
        <v>38503</v>
      </c>
      <c r="C1172">
        <v>1.83</v>
      </c>
      <c r="E1172" t="e">
        <f>VLOOKUP(Fund.Returns!A1172,Qualified.Funds!A:B,2,)</f>
        <v>#N/A</v>
      </c>
    </row>
    <row r="1173" spans="1:5" hidden="1">
      <c r="A1173">
        <v>255</v>
      </c>
      <c r="B1173" s="1">
        <v>38533</v>
      </c>
      <c r="C1173">
        <v>1.2</v>
      </c>
      <c r="E1173" t="e">
        <f>VLOOKUP(Fund.Returns!A1173,Qualified.Funds!A:B,2,)</f>
        <v>#N/A</v>
      </c>
    </row>
    <row r="1174" spans="1:5" hidden="1">
      <c r="A1174">
        <v>255</v>
      </c>
      <c r="B1174" s="1">
        <v>38564</v>
      </c>
      <c r="C1174">
        <v>0.59</v>
      </c>
      <c r="E1174" t="e">
        <f>VLOOKUP(Fund.Returns!A1174,Qualified.Funds!A:B,2,)</f>
        <v>#N/A</v>
      </c>
    </row>
    <row r="1175" spans="1:5" hidden="1">
      <c r="A1175">
        <v>255</v>
      </c>
      <c r="B1175" s="1">
        <v>38595</v>
      </c>
      <c r="C1175">
        <v>0.71</v>
      </c>
      <c r="E1175" t="e">
        <f>VLOOKUP(Fund.Returns!A1175,Qualified.Funds!A:B,2,)</f>
        <v>#N/A</v>
      </c>
    </row>
    <row r="1176" spans="1:5" hidden="1">
      <c r="A1176">
        <v>255</v>
      </c>
      <c r="B1176" s="1">
        <v>38625</v>
      </c>
      <c r="C1176">
        <v>1.88</v>
      </c>
      <c r="E1176" t="e">
        <f>VLOOKUP(Fund.Returns!A1176,Qualified.Funds!A:B,2,)</f>
        <v>#N/A</v>
      </c>
    </row>
    <row r="1177" spans="1:5" hidden="1">
      <c r="A1177">
        <v>255</v>
      </c>
      <c r="B1177" s="1">
        <v>38656</v>
      </c>
      <c r="C1177">
        <v>1.23</v>
      </c>
      <c r="E1177" t="e">
        <f>VLOOKUP(Fund.Returns!A1177,Qualified.Funds!A:B,2,)</f>
        <v>#N/A</v>
      </c>
    </row>
    <row r="1178" spans="1:5" hidden="1">
      <c r="A1178">
        <v>255</v>
      </c>
      <c r="B1178" s="1">
        <v>38686</v>
      </c>
      <c r="C1178">
        <v>3.95</v>
      </c>
      <c r="E1178" t="e">
        <f>VLOOKUP(Fund.Returns!A1178,Qualified.Funds!A:B,2,)</f>
        <v>#N/A</v>
      </c>
    </row>
    <row r="1179" spans="1:5" hidden="1">
      <c r="A1179">
        <v>255</v>
      </c>
      <c r="B1179" s="1">
        <v>38717</v>
      </c>
      <c r="C1179">
        <v>0.1</v>
      </c>
      <c r="E1179" t="e">
        <f>VLOOKUP(Fund.Returns!A1179,Qualified.Funds!A:B,2,)</f>
        <v>#N/A</v>
      </c>
    </row>
    <row r="1180" spans="1:5" hidden="1">
      <c r="A1180">
        <v>255</v>
      </c>
      <c r="B1180" s="1">
        <v>38748</v>
      </c>
      <c r="C1180">
        <v>0.8</v>
      </c>
      <c r="E1180" t="e">
        <f>VLOOKUP(Fund.Returns!A1180,Qualified.Funds!A:B,2,)</f>
        <v>#N/A</v>
      </c>
    </row>
    <row r="1181" spans="1:5" hidden="1">
      <c r="A1181">
        <v>255</v>
      </c>
      <c r="B1181" s="1">
        <v>38776</v>
      </c>
      <c r="C1181">
        <v>0.38</v>
      </c>
      <c r="E1181" t="e">
        <f>VLOOKUP(Fund.Returns!A1181,Qualified.Funds!A:B,2,)</f>
        <v>#N/A</v>
      </c>
    </row>
    <row r="1182" spans="1:5" hidden="1">
      <c r="A1182">
        <v>255</v>
      </c>
      <c r="B1182" s="1">
        <v>38807</v>
      </c>
      <c r="C1182">
        <v>1.54</v>
      </c>
      <c r="E1182" t="e">
        <f>VLOOKUP(Fund.Returns!A1182,Qualified.Funds!A:B,2,)</f>
        <v>#N/A</v>
      </c>
    </row>
    <row r="1183" spans="1:5" hidden="1">
      <c r="A1183">
        <v>255</v>
      </c>
      <c r="B1183" s="1">
        <v>38837</v>
      </c>
      <c r="C1183">
        <v>0.53</v>
      </c>
      <c r="E1183" t="e">
        <f>VLOOKUP(Fund.Returns!A1183,Qualified.Funds!A:B,2,)</f>
        <v>#N/A</v>
      </c>
    </row>
    <row r="1184" spans="1:5" hidden="1">
      <c r="A1184">
        <v>255</v>
      </c>
      <c r="B1184" s="1">
        <v>38868</v>
      </c>
      <c r="C1184">
        <v>2.2799999999999998</v>
      </c>
      <c r="E1184" t="e">
        <f>VLOOKUP(Fund.Returns!A1184,Qualified.Funds!A:B,2,)</f>
        <v>#N/A</v>
      </c>
    </row>
    <row r="1185" spans="1:5" hidden="1">
      <c r="A1185">
        <v>255</v>
      </c>
      <c r="B1185" s="1">
        <v>38898</v>
      </c>
      <c r="C1185">
        <v>2.5299999999999998</v>
      </c>
      <c r="E1185" t="e">
        <f>VLOOKUP(Fund.Returns!A1185,Qualified.Funds!A:B,2,)</f>
        <v>#N/A</v>
      </c>
    </row>
    <row r="1186" spans="1:5" hidden="1">
      <c r="A1186">
        <v>255</v>
      </c>
      <c r="B1186" s="1">
        <v>38929</v>
      </c>
      <c r="C1186">
        <v>0.62</v>
      </c>
      <c r="E1186" t="e">
        <f>VLOOKUP(Fund.Returns!A1186,Qualified.Funds!A:B,2,)</f>
        <v>#N/A</v>
      </c>
    </row>
    <row r="1187" spans="1:5" hidden="1">
      <c r="A1187">
        <v>255</v>
      </c>
      <c r="B1187" s="1">
        <v>38960</v>
      </c>
      <c r="C1187">
        <v>0.9</v>
      </c>
      <c r="E1187" t="e">
        <f>VLOOKUP(Fund.Returns!A1187,Qualified.Funds!A:B,2,)</f>
        <v>#N/A</v>
      </c>
    </row>
    <row r="1188" spans="1:5" hidden="1">
      <c r="A1188">
        <v>380</v>
      </c>
      <c r="B1188" s="1">
        <v>34424</v>
      </c>
      <c r="C1188">
        <v>0.73</v>
      </c>
      <c r="E1188" t="e">
        <f>VLOOKUP(Fund.Returns!A1188,Qualified.Funds!A:B,2,)</f>
        <v>#N/A</v>
      </c>
    </row>
    <row r="1189" spans="1:5" hidden="1">
      <c r="A1189">
        <v>380</v>
      </c>
      <c r="B1189" s="1">
        <v>34515</v>
      </c>
      <c r="C1189">
        <v>1.79</v>
      </c>
      <c r="E1189" t="e">
        <f>VLOOKUP(Fund.Returns!A1189,Qualified.Funds!A:B,2,)</f>
        <v>#N/A</v>
      </c>
    </row>
    <row r="1190" spans="1:5" hidden="1">
      <c r="A1190">
        <v>380</v>
      </c>
      <c r="B1190" s="1">
        <v>34607</v>
      </c>
      <c r="C1190">
        <v>4.16</v>
      </c>
      <c r="E1190" t="e">
        <f>VLOOKUP(Fund.Returns!A1190,Qualified.Funds!A:B,2,)</f>
        <v>#N/A</v>
      </c>
    </row>
    <row r="1191" spans="1:5" hidden="1">
      <c r="A1191">
        <v>380</v>
      </c>
      <c r="B1191" s="1">
        <v>34699</v>
      </c>
      <c r="C1191">
        <v>3.69</v>
      </c>
      <c r="E1191" t="e">
        <f>VLOOKUP(Fund.Returns!A1191,Qualified.Funds!A:B,2,)</f>
        <v>#N/A</v>
      </c>
    </row>
    <row r="1192" spans="1:5" hidden="1">
      <c r="A1192">
        <v>380</v>
      </c>
      <c r="B1192" s="1">
        <v>34789</v>
      </c>
      <c r="C1192">
        <v>3.8</v>
      </c>
      <c r="E1192" t="e">
        <f>VLOOKUP(Fund.Returns!A1192,Qualified.Funds!A:B,2,)</f>
        <v>#N/A</v>
      </c>
    </row>
    <row r="1193" spans="1:5" hidden="1">
      <c r="A1193">
        <v>380</v>
      </c>
      <c r="B1193" s="1">
        <v>34880</v>
      </c>
      <c r="C1193">
        <v>4.05</v>
      </c>
      <c r="E1193" t="e">
        <f>VLOOKUP(Fund.Returns!A1193,Qualified.Funds!A:B,2,)</f>
        <v>#N/A</v>
      </c>
    </row>
    <row r="1194" spans="1:5" hidden="1">
      <c r="A1194">
        <v>380</v>
      </c>
      <c r="B1194" s="1">
        <v>34972</v>
      </c>
      <c r="C1194">
        <v>4.18</v>
      </c>
      <c r="E1194" t="e">
        <f>VLOOKUP(Fund.Returns!A1194,Qualified.Funds!A:B,2,)</f>
        <v>#N/A</v>
      </c>
    </row>
    <row r="1195" spans="1:5" hidden="1">
      <c r="A1195">
        <v>380</v>
      </c>
      <c r="B1195" s="1">
        <v>35064</v>
      </c>
      <c r="C1195">
        <v>3.71</v>
      </c>
      <c r="E1195" t="e">
        <f>VLOOKUP(Fund.Returns!A1195,Qualified.Funds!A:B,2,)</f>
        <v>#N/A</v>
      </c>
    </row>
    <row r="1196" spans="1:5" hidden="1">
      <c r="A1196">
        <v>380</v>
      </c>
      <c r="B1196" s="1">
        <v>35155</v>
      </c>
      <c r="C1196">
        <v>3.19</v>
      </c>
      <c r="E1196" t="e">
        <f>VLOOKUP(Fund.Returns!A1196,Qualified.Funds!A:B,2,)</f>
        <v>#N/A</v>
      </c>
    </row>
    <row r="1197" spans="1:5" hidden="1">
      <c r="A1197">
        <v>380</v>
      </c>
      <c r="B1197" s="1">
        <v>35185</v>
      </c>
      <c r="C1197">
        <v>0.71</v>
      </c>
      <c r="E1197" t="e">
        <f>VLOOKUP(Fund.Returns!A1197,Qualified.Funds!A:B,2,)</f>
        <v>#N/A</v>
      </c>
    </row>
    <row r="1198" spans="1:5" hidden="1">
      <c r="A1198">
        <v>380</v>
      </c>
      <c r="B1198" s="1">
        <v>35216</v>
      </c>
      <c r="C1198">
        <v>1.1299999999999999</v>
      </c>
      <c r="E1198" t="e">
        <f>VLOOKUP(Fund.Returns!A1198,Qualified.Funds!A:B,2,)</f>
        <v>#N/A</v>
      </c>
    </row>
    <row r="1199" spans="1:5" hidden="1">
      <c r="A1199">
        <v>380</v>
      </c>
      <c r="B1199" s="1">
        <v>35246</v>
      </c>
      <c r="C1199">
        <v>1.03</v>
      </c>
      <c r="E1199" t="e">
        <f>VLOOKUP(Fund.Returns!A1199,Qualified.Funds!A:B,2,)</f>
        <v>#N/A</v>
      </c>
    </row>
    <row r="1200" spans="1:5" hidden="1">
      <c r="A1200">
        <v>380</v>
      </c>
      <c r="B1200" s="1">
        <v>35277</v>
      </c>
      <c r="C1200">
        <v>0.32</v>
      </c>
      <c r="E1200" t="e">
        <f>VLOOKUP(Fund.Returns!A1200,Qualified.Funds!A:B,2,)</f>
        <v>#N/A</v>
      </c>
    </row>
    <row r="1201" spans="1:5" hidden="1">
      <c r="A1201">
        <v>380</v>
      </c>
      <c r="B1201" s="1">
        <v>35308</v>
      </c>
      <c r="C1201">
        <v>0.7</v>
      </c>
      <c r="E1201" t="e">
        <f>VLOOKUP(Fund.Returns!A1201,Qualified.Funds!A:B,2,)</f>
        <v>#N/A</v>
      </c>
    </row>
    <row r="1202" spans="1:5" hidden="1">
      <c r="A1202">
        <v>380</v>
      </c>
      <c r="B1202" s="1">
        <v>35338</v>
      </c>
      <c r="C1202">
        <v>1.03</v>
      </c>
      <c r="E1202" t="e">
        <f>VLOOKUP(Fund.Returns!A1202,Qualified.Funds!A:B,2,)</f>
        <v>#N/A</v>
      </c>
    </row>
    <row r="1203" spans="1:5" hidden="1">
      <c r="A1203">
        <v>380</v>
      </c>
      <c r="B1203" s="1">
        <v>35369</v>
      </c>
      <c r="C1203">
        <v>1.06</v>
      </c>
      <c r="E1203" t="e">
        <f>VLOOKUP(Fund.Returns!A1203,Qualified.Funds!A:B,2,)</f>
        <v>#N/A</v>
      </c>
    </row>
    <row r="1204" spans="1:5" hidden="1">
      <c r="A1204">
        <v>380</v>
      </c>
      <c r="B1204" s="1">
        <v>35399</v>
      </c>
      <c r="C1204">
        <v>0.95</v>
      </c>
      <c r="E1204" t="e">
        <f>VLOOKUP(Fund.Returns!A1204,Qualified.Funds!A:B,2,)</f>
        <v>#N/A</v>
      </c>
    </row>
    <row r="1205" spans="1:5" hidden="1">
      <c r="A1205">
        <v>380</v>
      </c>
      <c r="B1205" s="1">
        <v>35430</v>
      </c>
      <c r="C1205">
        <v>0.84</v>
      </c>
      <c r="E1205" t="e">
        <f>VLOOKUP(Fund.Returns!A1205,Qualified.Funds!A:B,2,)</f>
        <v>#N/A</v>
      </c>
    </row>
    <row r="1206" spans="1:5" hidden="1">
      <c r="A1206">
        <v>380</v>
      </c>
      <c r="B1206" s="1">
        <v>35461</v>
      </c>
      <c r="C1206">
        <v>0.79</v>
      </c>
      <c r="E1206" t="e">
        <f>VLOOKUP(Fund.Returns!A1206,Qualified.Funds!A:B,2,)</f>
        <v>#N/A</v>
      </c>
    </row>
    <row r="1207" spans="1:5" hidden="1">
      <c r="A1207">
        <v>380</v>
      </c>
      <c r="B1207" s="1">
        <v>35489</v>
      </c>
      <c r="C1207">
        <v>7.0000000000000007E-2</v>
      </c>
      <c r="E1207" t="e">
        <f>VLOOKUP(Fund.Returns!A1207,Qualified.Funds!A:B,2,)</f>
        <v>#N/A</v>
      </c>
    </row>
    <row r="1208" spans="1:5" hidden="1">
      <c r="A1208">
        <v>380</v>
      </c>
      <c r="B1208" s="1">
        <v>35520</v>
      </c>
      <c r="C1208">
        <v>1.27</v>
      </c>
      <c r="E1208" t="e">
        <f>VLOOKUP(Fund.Returns!A1208,Qualified.Funds!A:B,2,)</f>
        <v>#N/A</v>
      </c>
    </row>
    <row r="1209" spans="1:5" hidden="1">
      <c r="A1209">
        <v>380</v>
      </c>
      <c r="B1209" s="1">
        <v>35550</v>
      </c>
      <c r="C1209">
        <v>-0.93</v>
      </c>
      <c r="E1209" t="e">
        <f>VLOOKUP(Fund.Returns!A1209,Qualified.Funds!A:B,2,)</f>
        <v>#N/A</v>
      </c>
    </row>
    <row r="1210" spans="1:5" hidden="1">
      <c r="A1210">
        <v>380</v>
      </c>
      <c r="B1210" s="1">
        <v>35581</v>
      </c>
      <c r="C1210">
        <v>0.79</v>
      </c>
      <c r="E1210" t="e">
        <f>VLOOKUP(Fund.Returns!A1210,Qualified.Funds!A:B,2,)</f>
        <v>#N/A</v>
      </c>
    </row>
    <row r="1211" spans="1:5" hidden="1">
      <c r="A1211">
        <v>380</v>
      </c>
      <c r="B1211" s="1">
        <v>35611</v>
      </c>
      <c r="C1211">
        <v>1.38</v>
      </c>
      <c r="E1211" t="e">
        <f>VLOOKUP(Fund.Returns!A1211,Qualified.Funds!A:B,2,)</f>
        <v>#N/A</v>
      </c>
    </row>
    <row r="1212" spans="1:5" hidden="1">
      <c r="A1212">
        <v>380</v>
      </c>
      <c r="B1212" s="1">
        <v>35642</v>
      </c>
      <c r="C1212">
        <v>0.75</v>
      </c>
      <c r="E1212" t="e">
        <f>VLOOKUP(Fund.Returns!A1212,Qualified.Funds!A:B,2,)</f>
        <v>#N/A</v>
      </c>
    </row>
    <row r="1213" spans="1:5" hidden="1">
      <c r="A1213">
        <v>380</v>
      </c>
      <c r="B1213" s="1">
        <v>35673</v>
      </c>
      <c r="C1213">
        <v>-0.02</v>
      </c>
      <c r="E1213" t="e">
        <f>VLOOKUP(Fund.Returns!A1213,Qualified.Funds!A:B,2,)</f>
        <v>#N/A</v>
      </c>
    </row>
    <row r="1214" spans="1:5" hidden="1">
      <c r="A1214">
        <v>380</v>
      </c>
      <c r="B1214" s="1">
        <v>35703</v>
      </c>
      <c r="C1214">
        <v>2.13</v>
      </c>
      <c r="E1214" t="e">
        <f>VLOOKUP(Fund.Returns!A1214,Qualified.Funds!A:B,2,)</f>
        <v>#N/A</v>
      </c>
    </row>
    <row r="1215" spans="1:5" hidden="1">
      <c r="A1215">
        <v>380</v>
      </c>
      <c r="B1215" s="1">
        <v>35734</v>
      </c>
      <c r="C1215">
        <v>0.65</v>
      </c>
      <c r="E1215" t="e">
        <f>VLOOKUP(Fund.Returns!A1215,Qualified.Funds!A:B,2,)</f>
        <v>#N/A</v>
      </c>
    </row>
    <row r="1216" spans="1:5" hidden="1">
      <c r="A1216">
        <v>380</v>
      </c>
      <c r="B1216" s="1">
        <v>35764</v>
      </c>
      <c r="C1216">
        <v>1.99</v>
      </c>
      <c r="E1216" t="e">
        <f>VLOOKUP(Fund.Returns!A1216,Qualified.Funds!A:B,2,)</f>
        <v>#N/A</v>
      </c>
    </row>
    <row r="1217" spans="1:5" hidden="1">
      <c r="A1217">
        <v>380</v>
      </c>
      <c r="B1217" s="1">
        <v>35795</v>
      </c>
      <c r="C1217">
        <v>0.57999999999999996</v>
      </c>
      <c r="E1217" t="e">
        <f>VLOOKUP(Fund.Returns!A1217,Qualified.Funds!A:B,2,)</f>
        <v>#N/A</v>
      </c>
    </row>
    <row r="1218" spans="1:5" hidden="1">
      <c r="A1218">
        <v>380</v>
      </c>
      <c r="B1218" s="1">
        <v>35826</v>
      </c>
      <c r="C1218">
        <v>0.67</v>
      </c>
      <c r="E1218" t="e">
        <f>VLOOKUP(Fund.Returns!A1218,Qualified.Funds!A:B,2,)</f>
        <v>#N/A</v>
      </c>
    </row>
    <row r="1219" spans="1:5" hidden="1">
      <c r="A1219">
        <v>380</v>
      </c>
      <c r="B1219" s="1">
        <v>35854</v>
      </c>
      <c r="C1219">
        <v>0.76</v>
      </c>
      <c r="E1219" t="e">
        <f>VLOOKUP(Fund.Returns!A1219,Qualified.Funds!A:B,2,)</f>
        <v>#N/A</v>
      </c>
    </row>
    <row r="1220" spans="1:5" hidden="1">
      <c r="A1220">
        <v>380</v>
      </c>
      <c r="B1220" s="1">
        <v>35885</v>
      </c>
      <c r="C1220">
        <v>0.97</v>
      </c>
      <c r="E1220" t="e">
        <f>VLOOKUP(Fund.Returns!A1220,Qualified.Funds!A:B,2,)</f>
        <v>#N/A</v>
      </c>
    </row>
    <row r="1221" spans="1:5" hidden="1">
      <c r="A1221">
        <v>380</v>
      </c>
      <c r="B1221" s="1">
        <v>35915</v>
      </c>
      <c r="C1221">
        <v>0.63</v>
      </c>
      <c r="E1221" t="e">
        <f>VLOOKUP(Fund.Returns!A1221,Qualified.Funds!A:B,2,)</f>
        <v>#N/A</v>
      </c>
    </row>
    <row r="1222" spans="1:5" hidden="1">
      <c r="A1222">
        <v>380</v>
      </c>
      <c r="B1222" s="1">
        <v>35946</v>
      </c>
      <c r="C1222">
        <v>0.77</v>
      </c>
      <c r="E1222" t="e">
        <f>VLOOKUP(Fund.Returns!A1222,Qualified.Funds!A:B,2,)</f>
        <v>#N/A</v>
      </c>
    </row>
    <row r="1223" spans="1:5" hidden="1">
      <c r="A1223">
        <v>380</v>
      </c>
      <c r="B1223" s="1">
        <v>35976</v>
      </c>
      <c r="C1223">
        <v>0.59</v>
      </c>
      <c r="E1223" t="e">
        <f>VLOOKUP(Fund.Returns!A1223,Qualified.Funds!A:B,2,)</f>
        <v>#N/A</v>
      </c>
    </row>
    <row r="1224" spans="1:5" hidden="1">
      <c r="A1224">
        <v>380</v>
      </c>
      <c r="B1224" s="1">
        <v>36007</v>
      </c>
      <c r="C1224">
        <v>0.85</v>
      </c>
      <c r="E1224" t="e">
        <f>VLOOKUP(Fund.Returns!A1224,Qualified.Funds!A:B,2,)</f>
        <v>#N/A</v>
      </c>
    </row>
    <row r="1225" spans="1:5" hidden="1">
      <c r="A1225">
        <v>380</v>
      </c>
      <c r="B1225" s="1">
        <v>36038</v>
      </c>
      <c r="C1225">
        <v>-1.59</v>
      </c>
      <c r="E1225" t="e">
        <f>VLOOKUP(Fund.Returns!A1225,Qualified.Funds!A:B,2,)</f>
        <v>#N/A</v>
      </c>
    </row>
    <row r="1226" spans="1:5" hidden="1">
      <c r="A1226">
        <v>380</v>
      </c>
      <c r="B1226" s="1">
        <v>36068</v>
      </c>
      <c r="C1226">
        <v>-0.78</v>
      </c>
      <c r="E1226" t="e">
        <f>VLOOKUP(Fund.Returns!A1226,Qualified.Funds!A:B,2,)</f>
        <v>#N/A</v>
      </c>
    </row>
    <row r="1227" spans="1:5" hidden="1">
      <c r="A1227">
        <v>380</v>
      </c>
      <c r="B1227" s="1">
        <v>36099</v>
      </c>
      <c r="C1227">
        <v>-0.18</v>
      </c>
      <c r="E1227" t="e">
        <f>VLOOKUP(Fund.Returns!A1227,Qualified.Funds!A:B,2,)</f>
        <v>#N/A</v>
      </c>
    </row>
    <row r="1228" spans="1:5" hidden="1">
      <c r="A1228">
        <v>380</v>
      </c>
      <c r="B1228" s="1">
        <v>36129</v>
      </c>
      <c r="C1228">
        <v>1</v>
      </c>
      <c r="E1228" t="e">
        <f>VLOOKUP(Fund.Returns!A1228,Qualified.Funds!A:B,2,)</f>
        <v>#N/A</v>
      </c>
    </row>
    <row r="1229" spans="1:5" hidden="1">
      <c r="A1229">
        <v>380</v>
      </c>
      <c r="B1229" s="1">
        <v>36160</v>
      </c>
      <c r="C1229">
        <v>1.65</v>
      </c>
      <c r="E1229" t="e">
        <f>VLOOKUP(Fund.Returns!A1229,Qualified.Funds!A:B,2,)</f>
        <v>#N/A</v>
      </c>
    </row>
    <row r="1230" spans="1:5" hidden="1">
      <c r="A1230">
        <v>380</v>
      </c>
      <c r="B1230" s="1">
        <v>36191</v>
      </c>
      <c r="C1230">
        <v>0.57999999999999996</v>
      </c>
      <c r="E1230" t="e">
        <f>VLOOKUP(Fund.Returns!A1230,Qualified.Funds!A:B,2,)</f>
        <v>#N/A</v>
      </c>
    </row>
    <row r="1231" spans="1:5" hidden="1">
      <c r="A1231">
        <v>380</v>
      </c>
      <c r="B1231" s="1">
        <v>36219</v>
      </c>
      <c r="C1231">
        <v>0.93</v>
      </c>
      <c r="E1231" t="e">
        <f>VLOOKUP(Fund.Returns!A1231,Qualified.Funds!A:B,2,)</f>
        <v>#N/A</v>
      </c>
    </row>
    <row r="1232" spans="1:5" hidden="1">
      <c r="A1232">
        <v>380</v>
      </c>
      <c r="B1232" s="1">
        <v>36250</v>
      </c>
      <c r="C1232">
        <v>1.29</v>
      </c>
      <c r="E1232" t="e">
        <f>VLOOKUP(Fund.Returns!A1232,Qualified.Funds!A:B,2,)</f>
        <v>#N/A</v>
      </c>
    </row>
    <row r="1233" spans="1:5" hidden="1">
      <c r="A1233">
        <v>380</v>
      </c>
      <c r="B1233" s="1">
        <v>36280</v>
      </c>
      <c r="C1233">
        <v>2.12</v>
      </c>
      <c r="E1233" t="e">
        <f>VLOOKUP(Fund.Returns!A1233,Qualified.Funds!A:B,2,)</f>
        <v>#N/A</v>
      </c>
    </row>
    <row r="1234" spans="1:5" hidden="1">
      <c r="A1234">
        <v>380</v>
      </c>
      <c r="B1234" s="1">
        <v>36311</v>
      </c>
      <c r="C1234">
        <v>1.57</v>
      </c>
      <c r="E1234" t="e">
        <f>VLOOKUP(Fund.Returns!A1234,Qualified.Funds!A:B,2,)</f>
        <v>#N/A</v>
      </c>
    </row>
    <row r="1235" spans="1:5" hidden="1">
      <c r="A1235">
        <v>380</v>
      </c>
      <c r="B1235" s="1">
        <v>36341</v>
      </c>
      <c r="C1235">
        <v>1.59</v>
      </c>
      <c r="E1235" t="e">
        <f>VLOOKUP(Fund.Returns!A1235,Qualified.Funds!A:B,2,)</f>
        <v>#N/A</v>
      </c>
    </row>
    <row r="1236" spans="1:5" hidden="1">
      <c r="A1236">
        <v>380</v>
      </c>
      <c r="B1236" s="1">
        <v>36372</v>
      </c>
      <c r="C1236">
        <v>1.79</v>
      </c>
      <c r="E1236" t="e">
        <f>VLOOKUP(Fund.Returns!A1236,Qualified.Funds!A:B,2,)</f>
        <v>#N/A</v>
      </c>
    </row>
    <row r="1237" spans="1:5" hidden="1">
      <c r="A1237">
        <v>380</v>
      </c>
      <c r="B1237" s="1">
        <v>36403</v>
      </c>
      <c r="C1237">
        <v>0.94</v>
      </c>
      <c r="E1237" t="e">
        <f>VLOOKUP(Fund.Returns!A1237,Qualified.Funds!A:B,2,)</f>
        <v>#N/A</v>
      </c>
    </row>
    <row r="1238" spans="1:5" hidden="1">
      <c r="A1238">
        <v>380</v>
      </c>
      <c r="B1238" s="1">
        <v>36433</v>
      </c>
      <c r="C1238">
        <v>0.82</v>
      </c>
      <c r="E1238" t="e">
        <f>VLOOKUP(Fund.Returns!A1238,Qualified.Funds!A:B,2,)</f>
        <v>#N/A</v>
      </c>
    </row>
    <row r="1239" spans="1:5" hidden="1">
      <c r="A1239">
        <v>380</v>
      </c>
      <c r="B1239" s="1">
        <v>36464</v>
      </c>
      <c r="C1239">
        <v>0.61</v>
      </c>
      <c r="E1239" t="e">
        <f>VLOOKUP(Fund.Returns!A1239,Qualified.Funds!A:B,2,)</f>
        <v>#N/A</v>
      </c>
    </row>
    <row r="1240" spans="1:5" hidden="1">
      <c r="A1240">
        <v>380</v>
      </c>
      <c r="B1240" s="1">
        <v>36494</v>
      </c>
      <c r="C1240">
        <v>1.51</v>
      </c>
      <c r="E1240" t="e">
        <f>VLOOKUP(Fund.Returns!A1240,Qualified.Funds!A:B,2,)</f>
        <v>#N/A</v>
      </c>
    </row>
    <row r="1241" spans="1:5" hidden="1">
      <c r="A1241">
        <v>380</v>
      </c>
      <c r="B1241" s="1">
        <v>36525</v>
      </c>
      <c r="C1241">
        <v>0.34</v>
      </c>
      <c r="E1241" t="e">
        <f>VLOOKUP(Fund.Returns!A1241,Qualified.Funds!A:B,2,)</f>
        <v>#N/A</v>
      </c>
    </row>
    <row r="1242" spans="1:5" hidden="1">
      <c r="A1242">
        <v>380</v>
      </c>
      <c r="B1242" s="1">
        <v>36556</v>
      </c>
      <c r="C1242">
        <v>1.87</v>
      </c>
      <c r="E1242" t="e">
        <f>VLOOKUP(Fund.Returns!A1242,Qualified.Funds!A:B,2,)</f>
        <v>#N/A</v>
      </c>
    </row>
    <row r="1243" spans="1:5" hidden="1">
      <c r="A1243">
        <v>380</v>
      </c>
      <c r="B1243" s="1">
        <v>36585</v>
      </c>
      <c r="C1243">
        <v>2.93</v>
      </c>
      <c r="E1243" t="e">
        <f>VLOOKUP(Fund.Returns!A1243,Qualified.Funds!A:B,2,)</f>
        <v>#N/A</v>
      </c>
    </row>
    <row r="1244" spans="1:5" hidden="1">
      <c r="A1244">
        <v>380</v>
      </c>
      <c r="B1244" s="1">
        <v>36616</v>
      </c>
      <c r="C1244">
        <v>0.53</v>
      </c>
      <c r="E1244" t="e">
        <f>VLOOKUP(Fund.Returns!A1244,Qualified.Funds!A:B,2,)</f>
        <v>#N/A</v>
      </c>
    </row>
    <row r="1245" spans="1:5" hidden="1">
      <c r="A1245">
        <v>380</v>
      </c>
      <c r="B1245" s="1">
        <v>36646</v>
      </c>
      <c r="C1245">
        <v>1.78</v>
      </c>
      <c r="E1245" t="e">
        <f>VLOOKUP(Fund.Returns!A1245,Qualified.Funds!A:B,2,)</f>
        <v>#N/A</v>
      </c>
    </row>
    <row r="1246" spans="1:5" hidden="1">
      <c r="A1246">
        <v>380</v>
      </c>
      <c r="B1246" s="1">
        <v>36677</v>
      </c>
      <c r="C1246">
        <v>1.35</v>
      </c>
      <c r="E1246" t="e">
        <f>VLOOKUP(Fund.Returns!A1246,Qualified.Funds!A:B,2,)</f>
        <v>#N/A</v>
      </c>
    </row>
    <row r="1247" spans="1:5" hidden="1">
      <c r="A1247">
        <v>380</v>
      </c>
      <c r="B1247" s="1">
        <v>36707</v>
      </c>
      <c r="C1247">
        <v>1.81</v>
      </c>
      <c r="E1247" t="e">
        <f>VLOOKUP(Fund.Returns!A1247,Qualified.Funds!A:B,2,)</f>
        <v>#N/A</v>
      </c>
    </row>
    <row r="1248" spans="1:5" hidden="1">
      <c r="A1248">
        <v>380</v>
      </c>
      <c r="B1248" s="1">
        <v>36738</v>
      </c>
      <c r="C1248">
        <v>1.39</v>
      </c>
      <c r="E1248" t="e">
        <f>VLOOKUP(Fund.Returns!A1248,Qualified.Funds!A:B,2,)</f>
        <v>#N/A</v>
      </c>
    </row>
    <row r="1249" spans="1:5" hidden="1">
      <c r="A1249">
        <v>380</v>
      </c>
      <c r="B1249" s="1">
        <v>36769</v>
      </c>
      <c r="C1249">
        <v>1.18</v>
      </c>
      <c r="E1249" t="e">
        <f>VLOOKUP(Fund.Returns!A1249,Qualified.Funds!A:B,2,)</f>
        <v>#N/A</v>
      </c>
    </row>
    <row r="1250" spans="1:5" hidden="1">
      <c r="A1250">
        <v>380</v>
      </c>
      <c r="B1250" s="1">
        <v>36799</v>
      </c>
      <c r="C1250">
        <v>1.67</v>
      </c>
      <c r="E1250" t="e">
        <f>VLOOKUP(Fund.Returns!A1250,Qualified.Funds!A:B,2,)</f>
        <v>#N/A</v>
      </c>
    </row>
    <row r="1251" spans="1:5" hidden="1">
      <c r="A1251">
        <v>380</v>
      </c>
      <c r="B1251" s="1">
        <v>36830</v>
      </c>
      <c r="C1251">
        <v>0.51</v>
      </c>
      <c r="E1251" t="e">
        <f>VLOOKUP(Fund.Returns!A1251,Qualified.Funds!A:B,2,)</f>
        <v>#N/A</v>
      </c>
    </row>
    <row r="1252" spans="1:5" hidden="1">
      <c r="A1252">
        <v>380</v>
      </c>
      <c r="B1252" s="1">
        <v>36860</v>
      </c>
      <c r="C1252">
        <v>1.69</v>
      </c>
      <c r="E1252" t="e">
        <f>VLOOKUP(Fund.Returns!A1252,Qualified.Funds!A:B,2,)</f>
        <v>#N/A</v>
      </c>
    </row>
    <row r="1253" spans="1:5" hidden="1">
      <c r="A1253">
        <v>380</v>
      </c>
      <c r="B1253" s="1">
        <v>36891</v>
      </c>
      <c r="C1253">
        <v>1.1100000000000001</v>
      </c>
      <c r="E1253" t="e">
        <f>VLOOKUP(Fund.Returns!A1253,Qualified.Funds!A:B,2,)</f>
        <v>#N/A</v>
      </c>
    </row>
    <row r="1254" spans="1:5" hidden="1">
      <c r="A1254">
        <v>380</v>
      </c>
      <c r="B1254" s="1">
        <v>36922</v>
      </c>
      <c r="C1254">
        <v>1.08</v>
      </c>
      <c r="E1254" t="e">
        <f>VLOOKUP(Fund.Returns!A1254,Qualified.Funds!A:B,2,)</f>
        <v>#N/A</v>
      </c>
    </row>
    <row r="1255" spans="1:5" hidden="1">
      <c r="A1255">
        <v>380</v>
      </c>
      <c r="B1255" s="1">
        <v>36950</v>
      </c>
      <c r="C1255">
        <v>0.83</v>
      </c>
      <c r="E1255" t="e">
        <f>VLOOKUP(Fund.Returns!A1255,Qualified.Funds!A:B,2,)</f>
        <v>#N/A</v>
      </c>
    </row>
    <row r="1256" spans="1:5" hidden="1">
      <c r="A1256">
        <v>380</v>
      </c>
      <c r="B1256" s="1">
        <v>36981</v>
      </c>
      <c r="C1256">
        <v>0.28000000000000003</v>
      </c>
      <c r="E1256" t="e">
        <f>VLOOKUP(Fund.Returns!A1256,Qualified.Funds!A:B,2,)</f>
        <v>#N/A</v>
      </c>
    </row>
    <row r="1257" spans="1:5" hidden="1">
      <c r="A1257">
        <v>380</v>
      </c>
      <c r="B1257" s="1">
        <v>37011</v>
      </c>
      <c r="C1257">
        <v>0.24</v>
      </c>
      <c r="E1257" t="e">
        <f>VLOOKUP(Fund.Returns!A1257,Qualified.Funds!A:B,2,)</f>
        <v>#N/A</v>
      </c>
    </row>
    <row r="1258" spans="1:5" hidden="1">
      <c r="A1258">
        <v>380</v>
      </c>
      <c r="B1258" s="1">
        <v>37042</v>
      </c>
      <c r="C1258">
        <v>0.99</v>
      </c>
      <c r="E1258" t="e">
        <f>VLOOKUP(Fund.Returns!A1258,Qualified.Funds!A:B,2,)</f>
        <v>#N/A</v>
      </c>
    </row>
    <row r="1259" spans="1:5" hidden="1">
      <c r="A1259">
        <v>380</v>
      </c>
      <c r="B1259" s="1">
        <v>37072</v>
      </c>
      <c r="C1259">
        <v>-0.32</v>
      </c>
      <c r="E1259" t="e">
        <f>VLOOKUP(Fund.Returns!A1259,Qualified.Funds!A:B,2,)</f>
        <v>#N/A</v>
      </c>
    </row>
    <row r="1260" spans="1:5" hidden="1">
      <c r="A1260">
        <v>380</v>
      </c>
      <c r="B1260" s="1">
        <v>37103</v>
      </c>
      <c r="C1260">
        <v>1.1100000000000001</v>
      </c>
      <c r="E1260" t="e">
        <f>VLOOKUP(Fund.Returns!A1260,Qualified.Funds!A:B,2,)</f>
        <v>#N/A</v>
      </c>
    </row>
    <row r="1261" spans="1:5" hidden="1">
      <c r="A1261">
        <v>380</v>
      </c>
      <c r="B1261" s="1">
        <v>37134</v>
      </c>
      <c r="C1261">
        <v>0.67</v>
      </c>
      <c r="E1261" t="e">
        <f>VLOOKUP(Fund.Returns!A1261,Qualified.Funds!A:B,2,)</f>
        <v>#N/A</v>
      </c>
    </row>
    <row r="1262" spans="1:5" hidden="1">
      <c r="A1262">
        <v>380</v>
      </c>
      <c r="B1262" s="1">
        <v>37164</v>
      </c>
      <c r="C1262">
        <v>-0.17</v>
      </c>
      <c r="E1262" t="e">
        <f>VLOOKUP(Fund.Returns!A1262,Qualified.Funds!A:B,2,)</f>
        <v>#N/A</v>
      </c>
    </row>
    <row r="1263" spans="1:5" hidden="1">
      <c r="A1263">
        <v>380</v>
      </c>
      <c r="B1263" s="1">
        <v>37195</v>
      </c>
      <c r="C1263">
        <v>1.53</v>
      </c>
      <c r="E1263" t="e">
        <f>VLOOKUP(Fund.Returns!A1263,Qualified.Funds!A:B,2,)</f>
        <v>#N/A</v>
      </c>
    </row>
    <row r="1264" spans="1:5" hidden="1">
      <c r="A1264">
        <v>380</v>
      </c>
      <c r="B1264" s="1">
        <v>37225</v>
      </c>
      <c r="C1264">
        <v>0.37</v>
      </c>
      <c r="E1264" t="e">
        <f>VLOOKUP(Fund.Returns!A1264,Qualified.Funds!A:B,2,)</f>
        <v>#N/A</v>
      </c>
    </row>
    <row r="1265" spans="1:5" hidden="1">
      <c r="A1265">
        <v>380</v>
      </c>
      <c r="B1265" s="1">
        <v>37256</v>
      </c>
      <c r="C1265">
        <v>0.71</v>
      </c>
      <c r="E1265" t="e">
        <f>VLOOKUP(Fund.Returns!A1265,Qualified.Funds!A:B,2,)</f>
        <v>#N/A</v>
      </c>
    </row>
    <row r="1266" spans="1:5" hidden="1">
      <c r="A1266">
        <v>380</v>
      </c>
      <c r="B1266" s="1">
        <v>37287</v>
      </c>
      <c r="C1266">
        <v>1.54</v>
      </c>
      <c r="E1266" t="e">
        <f>VLOOKUP(Fund.Returns!A1266,Qualified.Funds!A:B,2,)</f>
        <v>#N/A</v>
      </c>
    </row>
    <row r="1267" spans="1:5" hidden="1">
      <c r="A1267">
        <v>380</v>
      </c>
      <c r="B1267" s="1">
        <v>37315</v>
      </c>
      <c r="C1267">
        <v>0.28000000000000003</v>
      </c>
      <c r="E1267" t="e">
        <f>VLOOKUP(Fund.Returns!A1267,Qualified.Funds!A:B,2,)</f>
        <v>#N/A</v>
      </c>
    </row>
    <row r="1268" spans="1:5" hidden="1">
      <c r="A1268">
        <v>380</v>
      </c>
      <c r="B1268" s="1">
        <v>37346</v>
      </c>
      <c r="C1268">
        <v>0.81</v>
      </c>
      <c r="E1268" t="e">
        <f>VLOOKUP(Fund.Returns!A1268,Qualified.Funds!A:B,2,)</f>
        <v>#N/A</v>
      </c>
    </row>
    <row r="1269" spans="1:5" hidden="1">
      <c r="A1269">
        <v>380</v>
      </c>
      <c r="B1269" s="1">
        <v>37376</v>
      </c>
      <c r="C1269">
        <v>0.63</v>
      </c>
      <c r="E1269" t="e">
        <f>VLOOKUP(Fund.Returns!A1269,Qualified.Funds!A:B,2,)</f>
        <v>#N/A</v>
      </c>
    </row>
    <row r="1270" spans="1:5" hidden="1">
      <c r="A1270">
        <v>380</v>
      </c>
      <c r="B1270" s="1">
        <v>37407</v>
      </c>
      <c r="C1270">
        <v>0.45</v>
      </c>
      <c r="E1270" t="e">
        <f>VLOOKUP(Fund.Returns!A1270,Qualified.Funds!A:B,2,)</f>
        <v>#N/A</v>
      </c>
    </row>
    <row r="1271" spans="1:5" hidden="1">
      <c r="A1271">
        <v>380</v>
      </c>
      <c r="B1271" s="1">
        <v>37437</v>
      </c>
      <c r="C1271">
        <v>-2.11</v>
      </c>
      <c r="E1271" t="e">
        <f>VLOOKUP(Fund.Returns!A1271,Qualified.Funds!A:B,2,)</f>
        <v>#N/A</v>
      </c>
    </row>
    <row r="1272" spans="1:5" hidden="1">
      <c r="A1272">
        <v>380</v>
      </c>
      <c r="B1272" s="1">
        <v>37468</v>
      </c>
      <c r="C1272">
        <v>-2.72</v>
      </c>
      <c r="E1272" t="e">
        <f>VLOOKUP(Fund.Returns!A1272,Qualified.Funds!A:B,2,)</f>
        <v>#N/A</v>
      </c>
    </row>
    <row r="1273" spans="1:5" hidden="1">
      <c r="A1273">
        <v>380</v>
      </c>
      <c r="B1273" s="1">
        <v>37499</v>
      </c>
      <c r="C1273">
        <v>0.55000000000000004</v>
      </c>
      <c r="E1273" t="e">
        <f>VLOOKUP(Fund.Returns!A1273,Qualified.Funds!A:B,2,)</f>
        <v>#N/A</v>
      </c>
    </row>
    <row r="1274" spans="1:5" hidden="1">
      <c r="A1274">
        <v>380</v>
      </c>
      <c r="B1274" s="1">
        <v>37529</v>
      </c>
      <c r="C1274">
        <v>0.91</v>
      </c>
      <c r="E1274" t="e">
        <f>VLOOKUP(Fund.Returns!A1274,Qualified.Funds!A:B,2,)</f>
        <v>#N/A</v>
      </c>
    </row>
    <row r="1275" spans="1:5" hidden="1">
      <c r="A1275">
        <v>380</v>
      </c>
      <c r="B1275" s="1">
        <v>37560</v>
      </c>
      <c r="C1275">
        <v>0.95</v>
      </c>
      <c r="E1275" t="e">
        <f>VLOOKUP(Fund.Returns!A1275,Qualified.Funds!A:B,2,)</f>
        <v>#N/A</v>
      </c>
    </row>
    <row r="1276" spans="1:5" hidden="1">
      <c r="A1276">
        <v>380</v>
      </c>
      <c r="B1276" s="1">
        <v>37590</v>
      </c>
      <c r="C1276">
        <v>1.42</v>
      </c>
      <c r="E1276" t="e">
        <f>VLOOKUP(Fund.Returns!A1276,Qualified.Funds!A:B,2,)</f>
        <v>#N/A</v>
      </c>
    </row>
    <row r="1277" spans="1:5" hidden="1">
      <c r="A1277">
        <v>380</v>
      </c>
      <c r="B1277" s="1">
        <v>37621</v>
      </c>
      <c r="C1277">
        <v>1.36</v>
      </c>
      <c r="E1277" t="e">
        <f>VLOOKUP(Fund.Returns!A1277,Qualified.Funds!A:B,2,)</f>
        <v>#N/A</v>
      </c>
    </row>
    <row r="1278" spans="1:5" hidden="1">
      <c r="A1278">
        <v>380</v>
      </c>
      <c r="B1278" s="1">
        <v>37652</v>
      </c>
      <c r="C1278">
        <v>1.84</v>
      </c>
      <c r="E1278" t="e">
        <f>VLOOKUP(Fund.Returns!A1278,Qualified.Funds!A:B,2,)</f>
        <v>#N/A</v>
      </c>
    </row>
    <row r="1279" spans="1:5" hidden="1">
      <c r="A1279">
        <v>380</v>
      </c>
      <c r="B1279" s="1">
        <v>37680</v>
      </c>
      <c r="C1279">
        <v>1.18</v>
      </c>
      <c r="E1279" t="e">
        <f>VLOOKUP(Fund.Returns!A1279,Qualified.Funds!A:B,2,)</f>
        <v>#N/A</v>
      </c>
    </row>
    <row r="1280" spans="1:5" hidden="1">
      <c r="A1280">
        <v>380</v>
      </c>
      <c r="B1280" s="1">
        <v>37711</v>
      </c>
      <c r="C1280">
        <v>1.1599999999999999</v>
      </c>
      <c r="E1280" t="e">
        <f>VLOOKUP(Fund.Returns!A1280,Qualified.Funds!A:B,2,)</f>
        <v>#N/A</v>
      </c>
    </row>
    <row r="1281" spans="1:5" hidden="1">
      <c r="A1281">
        <v>380</v>
      </c>
      <c r="B1281" s="1">
        <v>37741</v>
      </c>
      <c r="C1281">
        <v>1.17</v>
      </c>
      <c r="E1281" t="e">
        <f>VLOOKUP(Fund.Returns!A1281,Qualified.Funds!A:B,2,)</f>
        <v>#N/A</v>
      </c>
    </row>
    <row r="1282" spans="1:5" hidden="1">
      <c r="A1282">
        <v>380</v>
      </c>
      <c r="B1282" s="1">
        <v>37772</v>
      </c>
      <c r="C1282">
        <v>2.09</v>
      </c>
      <c r="E1282" t="e">
        <f>VLOOKUP(Fund.Returns!A1282,Qualified.Funds!A:B,2,)</f>
        <v>#N/A</v>
      </c>
    </row>
    <row r="1283" spans="1:5" hidden="1">
      <c r="A1283">
        <v>380</v>
      </c>
      <c r="B1283" s="1">
        <v>37802</v>
      </c>
      <c r="C1283">
        <v>1.24</v>
      </c>
      <c r="E1283" t="e">
        <f>VLOOKUP(Fund.Returns!A1283,Qualified.Funds!A:B,2,)</f>
        <v>#N/A</v>
      </c>
    </row>
    <row r="1284" spans="1:5" hidden="1">
      <c r="A1284">
        <v>380</v>
      </c>
      <c r="B1284" s="1">
        <v>37833</v>
      </c>
      <c r="C1284">
        <v>0.51</v>
      </c>
      <c r="E1284" t="e">
        <f>VLOOKUP(Fund.Returns!A1284,Qualified.Funds!A:B,2,)</f>
        <v>#N/A</v>
      </c>
    </row>
    <row r="1285" spans="1:5" hidden="1">
      <c r="A1285">
        <v>380</v>
      </c>
      <c r="B1285" s="1">
        <v>37864</v>
      </c>
      <c r="C1285">
        <v>0.57999999999999996</v>
      </c>
      <c r="E1285" t="e">
        <f>VLOOKUP(Fund.Returns!A1285,Qualified.Funds!A:B,2,)</f>
        <v>#N/A</v>
      </c>
    </row>
    <row r="1286" spans="1:5" hidden="1">
      <c r="A1286">
        <v>380</v>
      </c>
      <c r="B1286" s="1">
        <v>37894</v>
      </c>
      <c r="C1286">
        <v>1.48</v>
      </c>
      <c r="E1286" t="e">
        <f>VLOOKUP(Fund.Returns!A1286,Qualified.Funds!A:B,2,)</f>
        <v>#N/A</v>
      </c>
    </row>
    <row r="1287" spans="1:5" hidden="1">
      <c r="A1287">
        <v>380</v>
      </c>
      <c r="B1287" s="1">
        <v>37925</v>
      </c>
      <c r="C1287">
        <v>0.35</v>
      </c>
      <c r="E1287" t="e">
        <f>VLOOKUP(Fund.Returns!A1287,Qualified.Funds!A:B,2,)</f>
        <v>#N/A</v>
      </c>
    </row>
    <row r="1288" spans="1:5" hidden="1">
      <c r="A1288">
        <v>380</v>
      </c>
      <c r="B1288" s="1">
        <v>37955</v>
      </c>
      <c r="C1288">
        <v>0.67</v>
      </c>
      <c r="E1288" t="e">
        <f>VLOOKUP(Fund.Returns!A1288,Qualified.Funds!A:B,2,)</f>
        <v>#N/A</v>
      </c>
    </row>
    <row r="1289" spans="1:5" hidden="1">
      <c r="A1289">
        <v>380</v>
      </c>
      <c r="B1289" s="1">
        <v>37986</v>
      </c>
      <c r="C1289">
        <v>0.48</v>
      </c>
      <c r="E1289" t="e">
        <f>VLOOKUP(Fund.Returns!A1289,Qualified.Funds!A:B,2,)</f>
        <v>#N/A</v>
      </c>
    </row>
    <row r="1290" spans="1:5" hidden="1">
      <c r="A1290">
        <v>380</v>
      </c>
      <c r="B1290" s="1">
        <v>38017</v>
      </c>
      <c r="C1290">
        <v>1.35</v>
      </c>
      <c r="E1290" t="e">
        <f>VLOOKUP(Fund.Returns!A1290,Qualified.Funds!A:B,2,)</f>
        <v>#N/A</v>
      </c>
    </row>
    <row r="1291" spans="1:5" hidden="1">
      <c r="A1291">
        <v>380</v>
      </c>
      <c r="B1291" s="1">
        <v>38046</v>
      </c>
      <c r="C1291">
        <v>0.28000000000000003</v>
      </c>
      <c r="E1291" t="e">
        <f>VLOOKUP(Fund.Returns!A1291,Qualified.Funds!A:B,2,)</f>
        <v>#N/A</v>
      </c>
    </row>
    <row r="1292" spans="1:5" hidden="1">
      <c r="A1292">
        <v>380</v>
      </c>
      <c r="B1292" s="1">
        <v>38077</v>
      </c>
      <c r="C1292">
        <v>0.17</v>
      </c>
      <c r="E1292" t="e">
        <f>VLOOKUP(Fund.Returns!A1292,Qualified.Funds!A:B,2,)</f>
        <v>#N/A</v>
      </c>
    </row>
    <row r="1293" spans="1:5" hidden="1">
      <c r="A1293">
        <v>380</v>
      </c>
      <c r="B1293" s="1">
        <v>38107</v>
      </c>
      <c r="C1293">
        <v>0.16</v>
      </c>
      <c r="E1293" t="e">
        <f>VLOOKUP(Fund.Returns!A1293,Qualified.Funds!A:B,2,)</f>
        <v>#N/A</v>
      </c>
    </row>
    <row r="1294" spans="1:5" hidden="1">
      <c r="A1294">
        <v>380</v>
      </c>
      <c r="B1294" s="1">
        <v>38138</v>
      </c>
      <c r="C1294">
        <v>0.16</v>
      </c>
      <c r="E1294" t="e">
        <f>VLOOKUP(Fund.Returns!A1294,Qualified.Funds!A:B,2,)</f>
        <v>#N/A</v>
      </c>
    </row>
    <row r="1295" spans="1:5" hidden="1">
      <c r="A1295">
        <v>380</v>
      </c>
      <c r="B1295" s="1">
        <v>38168</v>
      </c>
      <c r="C1295">
        <v>0.53</v>
      </c>
      <c r="E1295" t="e">
        <f>VLOOKUP(Fund.Returns!A1295,Qualified.Funds!A:B,2,)</f>
        <v>#N/A</v>
      </c>
    </row>
    <row r="1296" spans="1:5" hidden="1">
      <c r="A1296">
        <v>380</v>
      </c>
      <c r="B1296" s="1">
        <v>38199</v>
      </c>
      <c r="C1296">
        <v>0.52</v>
      </c>
      <c r="E1296" t="e">
        <f>VLOOKUP(Fund.Returns!A1296,Qualified.Funds!A:B,2,)</f>
        <v>#N/A</v>
      </c>
    </row>
    <row r="1297" spans="1:5" hidden="1">
      <c r="A1297">
        <v>380</v>
      </c>
      <c r="B1297" s="1">
        <v>38230</v>
      </c>
      <c r="C1297">
        <v>0.34</v>
      </c>
      <c r="E1297" t="e">
        <f>VLOOKUP(Fund.Returns!A1297,Qualified.Funds!A:B,2,)</f>
        <v>#N/A</v>
      </c>
    </row>
    <row r="1298" spans="1:5" hidden="1">
      <c r="A1298">
        <v>380</v>
      </c>
      <c r="B1298" s="1">
        <v>38260</v>
      </c>
      <c r="C1298">
        <v>0.9</v>
      </c>
      <c r="E1298" t="e">
        <f>VLOOKUP(Fund.Returns!A1298,Qualified.Funds!A:B,2,)</f>
        <v>#N/A</v>
      </c>
    </row>
    <row r="1299" spans="1:5" hidden="1">
      <c r="A1299">
        <v>380</v>
      </c>
      <c r="B1299" s="1">
        <v>38291</v>
      </c>
      <c r="C1299">
        <v>0.91</v>
      </c>
      <c r="E1299" t="e">
        <f>VLOOKUP(Fund.Returns!A1299,Qualified.Funds!A:B,2,)</f>
        <v>#N/A</v>
      </c>
    </row>
    <row r="1300" spans="1:5" hidden="1">
      <c r="A1300">
        <v>380</v>
      </c>
      <c r="B1300" s="1">
        <v>38321</v>
      </c>
      <c r="C1300">
        <v>1.89</v>
      </c>
      <c r="E1300" t="e">
        <f>VLOOKUP(Fund.Returns!A1300,Qualified.Funds!A:B,2,)</f>
        <v>#N/A</v>
      </c>
    </row>
    <row r="1301" spans="1:5" hidden="1">
      <c r="A1301">
        <v>380</v>
      </c>
      <c r="B1301" s="1">
        <v>38352</v>
      </c>
      <c r="C1301">
        <v>1.43</v>
      </c>
      <c r="E1301" t="e">
        <f>VLOOKUP(Fund.Returns!A1301,Qualified.Funds!A:B,2,)</f>
        <v>#N/A</v>
      </c>
    </row>
    <row r="1302" spans="1:5" hidden="1">
      <c r="A1302">
        <v>380</v>
      </c>
      <c r="B1302" s="1">
        <v>38383</v>
      </c>
      <c r="C1302">
        <v>0.86</v>
      </c>
      <c r="E1302" t="e">
        <f>VLOOKUP(Fund.Returns!A1302,Qualified.Funds!A:B,2,)</f>
        <v>#N/A</v>
      </c>
    </row>
    <row r="1303" spans="1:5" hidden="1">
      <c r="A1303">
        <v>380</v>
      </c>
      <c r="B1303" s="1">
        <v>38411</v>
      </c>
      <c r="C1303">
        <v>0.61</v>
      </c>
      <c r="E1303" t="e">
        <f>VLOOKUP(Fund.Returns!A1303,Qualified.Funds!A:B,2,)</f>
        <v>#N/A</v>
      </c>
    </row>
    <row r="1304" spans="1:5" hidden="1">
      <c r="A1304">
        <v>380</v>
      </c>
      <c r="B1304" s="1">
        <v>38442</v>
      </c>
      <c r="C1304">
        <v>0.69</v>
      </c>
      <c r="E1304" t="e">
        <f>VLOOKUP(Fund.Returns!A1304,Qualified.Funds!A:B,2,)</f>
        <v>#N/A</v>
      </c>
    </row>
    <row r="1305" spans="1:5" hidden="1">
      <c r="A1305">
        <v>380</v>
      </c>
      <c r="B1305" s="1">
        <v>38472</v>
      </c>
      <c r="C1305">
        <v>0.46</v>
      </c>
      <c r="E1305" t="e">
        <f>VLOOKUP(Fund.Returns!A1305,Qualified.Funds!A:B,2,)</f>
        <v>#N/A</v>
      </c>
    </row>
    <row r="1306" spans="1:5" hidden="1">
      <c r="A1306">
        <v>380</v>
      </c>
      <c r="B1306" s="1">
        <v>38503</v>
      </c>
      <c r="C1306">
        <v>0.15</v>
      </c>
      <c r="E1306" t="e">
        <f>VLOOKUP(Fund.Returns!A1306,Qualified.Funds!A:B,2,)</f>
        <v>#N/A</v>
      </c>
    </row>
    <row r="1307" spans="1:5" hidden="1">
      <c r="A1307">
        <v>380</v>
      </c>
      <c r="B1307" s="1">
        <v>38533</v>
      </c>
      <c r="C1307">
        <v>0.36</v>
      </c>
      <c r="E1307" t="e">
        <f>VLOOKUP(Fund.Returns!A1307,Qualified.Funds!A:B,2,)</f>
        <v>#N/A</v>
      </c>
    </row>
    <row r="1308" spans="1:5" hidden="1">
      <c r="A1308">
        <v>380</v>
      </c>
      <c r="B1308" s="1">
        <v>38564</v>
      </c>
      <c r="C1308">
        <v>1.71</v>
      </c>
      <c r="E1308" t="e">
        <f>VLOOKUP(Fund.Returns!A1308,Qualified.Funds!A:B,2,)</f>
        <v>#N/A</v>
      </c>
    </row>
    <row r="1309" spans="1:5" hidden="1">
      <c r="A1309">
        <v>380</v>
      </c>
      <c r="B1309" s="1">
        <v>38595</v>
      </c>
      <c r="C1309">
        <v>1.3</v>
      </c>
      <c r="E1309" t="e">
        <f>VLOOKUP(Fund.Returns!A1309,Qualified.Funds!A:B,2,)</f>
        <v>#N/A</v>
      </c>
    </row>
    <row r="1310" spans="1:5" hidden="1">
      <c r="A1310">
        <v>380</v>
      </c>
      <c r="B1310" s="1">
        <v>38625</v>
      </c>
      <c r="C1310">
        <v>0.98</v>
      </c>
      <c r="E1310" t="e">
        <f>VLOOKUP(Fund.Returns!A1310,Qualified.Funds!A:B,2,)</f>
        <v>#N/A</v>
      </c>
    </row>
    <row r="1311" spans="1:5" hidden="1">
      <c r="A1311">
        <v>380</v>
      </c>
      <c r="B1311" s="1">
        <v>38656</v>
      </c>
      <c r="C1311">
        <v>-0.09</v>
      </c>
      <c r="E1311" t="e">
        <f>VLOOKUP(Fund.Returns!A1311,Qualified.Funds!A:B,2,)</f>
        <v>#N/A</v>
      </c>
    </row>
    <row r="1312" spans="1:5" hidden="1">
      <c r="A1312">
        <v>380</v>
      </c>
      <c r="B1312" s="1">
        <v>38686</v>
      </c>
      <c r="C1312">
        <v>0.69</v>
      </c>
      <c r="E1312" t="e">
        <f>VLOOKUP(Fund.Returns!A1312,Qualified.Funds!A:B,2,)</f>
        <v>#N/A</v>
      </c>
    </row>
    <row r="1313" spans="1:5" hidden="1">
      <c r="A1313">
        <v>380</v>
      </c>
      <c r="B1313" s="1">
        <v>38717</v>
      </c>
      <c r="C1313">
        <v>1.21</v>
      </c>
      <c r="E1313" t="e">
        <f>VLOOKUP(Fund.Returns!A1313,Qualified.Funds!A:B,2,)</f>
        <v>#N/A</v>
      </c>
    </row>
    <row r="1314" spans="1:5" hidden="1">
      <c r="A1314">
        <v>380</v>
      </c>
      <c r="B1314" s="1">
        <v>38748</v>
      </c>
      <c r="C1314">
        <v>3.1</v>
      </c>
      <c r="E1314" t="e">
        <f>VLOOKUP(Fund.Returns!A1314,Qualified.Funds!A:B,2,)</f>
        <v>#N/A</v>
      </c>
    </row>
    <row r="1315" spans="1:5" hidden="1">
      <c r="A1315">
        <v>380</v>
      </c>
      <c r="B1315" s="1">
        <v>38776</v>
      </c>
      <c r="C1315">
        <v>0.56999999999999995</v>
      </c>
      <c r="E1315" t="e">
        <f>VLOOKUP(Fund.Returns!A1315,Qualified.Funds!A:B,2,)</f>
        <v>#N/A</v>
      </c>
    </row>
    <row r="1316" spans="1:5" hidden="1">
      <c r="A1316">
        <v>380</v>
      </c>
      <c r="B1316" s="1">
        <v>38807</v>
      </c>
      <c r="C1316">
        <v>1.4</v>
      </c>
      <c r="E1316" t="e">
        <f>VLOOKUP(Fund.Returns!A1316,Qualified.Funds!A:B,2,)</f>
        <v>#N/A</v>
      </c>
    </row>
    <row r="1317" spans="1:5" hidden="1">
      <c r="A1317">
        <v>380</v>
      </c>
      <c r="B1317" s="1">
        <v>38837</v>
      </c>
      <c r="C1317">
        <v>1.38</v>
      </c>
      <c r="E1317" t="e">
        <f>VLOOKUP(Fund.Returns!A1317,Qualified.Funds!A:B,2,)</f>
        <v>#N/A</v>
      </c>
    </row>
    <row r="1318" spans="1:5" hidden="1">
      <c r="A1318">
        <v>380</v>
      </c>
      <c r="B1318" s="1">
        <v>38868</v>
      </c>
      <c r="C1318">
        <v>0.9</v>
      </c>
      <c r="E1318" t="e">
        <f>VLOOKUP(Fund.Returns!A1318,Qualified.Funds!A:B,2,)</f>
        <v>#N/A</v>
      </c>
    </row>
    <row r="1319" spans="1:5" hidden="1">
      <c r="A1319">
        <v>380</v>
      </c>
      <c r="B1319" s="1">
        <v>38898</v>
      </c>
      <c r="C1319">
        <v>1.75</v>
      </c>
      <c r="E1319" t="e">
        <f>VLOOKUP(Fund.Returns!A1319,Qualified.Funds!A:B,2,)</f>
        <v>#N/A</v>
      </c>
    </row>
    <row r="1320" spans="1:5" hidden="1">
      <c r="A1320">
        <v>380</v>
      </c>
      <c r="B1320" s="1">
        <v>38929</v>
      </c>
      <c r="C1320">
        <v>0.66</v>
      </c>
      <c r="E1320" t="e">
        <f>VLOOKUP(Fund.Returns!A1320,Qualified.Funds!A:B,2,)</f>
        <v>#N/A</v>
      </c>
    </row>
    <row r="1321" spans="1:5" hidden="1">
      <c r="A1321">
        <v>380</v>
      </c>
      <c r="B1321" s="1">
        <v>38960</v>
      </c>
      <c r="C1321">
        <v>1.1000000000000001</v>
      </c>
      <c r="E1321" t="e">
        <f>VLOOKUP(Fund.Returns!A1321,Qualified.Funds!A:B,2,)</f>
        <v>#N/A</v>
      </c>
    </row>
    <row r="1322" spans="1:5" hidden="1">
      <c r="A1322">
        <v>381</v>
      </c>
      <c r="B1322" s="1">
        <v>34365</v>
      </c>
      <c r="C1322">
        <v>1.19</v>
      </c>
      <c r="E1322" t="e">
        <f>VLOOKUP(Fund.Returns!A1322,Qualified.Funds!A:B,2,)</f>
        <v>#N/A</v>
      </c>
    </row>
    <row r="1323" spans="1:5" hidden="1">
      <c r="A1323">
        <v>381</v>
      </c>
      <c r="B1323" s="1">
        <v>34393</v>
      </c>
      <c r="C1323">
        <v>-0.48</v>
      </c>
      <c r="E1323" t="e">
        <f>VLOOKUP(Fund.Returns!A1323,Qualified.Funds!A:B,2,)</f>
        <v>#N/A</v>
      </c>
    </row>
    <row r="1324" spans="1:5" hidden="1">
      <c r="A1324">
        <v>381</v>
      </c>
      <c r="B1324" s="1">
        <v>34424</v>
      </c>
      <c r="C1324">
        <v>0.06</v>
      </c>
      <c r="E1324" t="e">
        <f>VLOOKUP(Fund.Returns!A1324,Qualified.Funds!A:B,2,)</f>
        <v>#N/A</v>
      </c>
    </row>
    <row r="1325" spans="1:5" hidden="1">
      <c r="A1325">
        <v>381</v>
      </c>
      <c r="B1325" s="1">
        <v>34454</v>
      </c>
      <c r="C1325">
        <v>0.06</v>
      </c>
      <c r="E1325" t="e">
        <f>VLOOKUP(Fund.Returns!A1325,Qualified.Funds!A:B,2,)</f>
        <v>#N/A</v>
      </c>
    </row>
    <row r="1326" spans="1:5" hidden="1">
      <c r="A1326">
        <v>381</v>
      </c>
      <c r="B1326" s="1">
        <v>34485</v>
      </c>
      <c r="C1326">
        <v>0.64</v>
      </c>
      <c r="E1326" t="e">
        <f>VLOOKUP(Fund.Returns!A1326,Qualified.Funds!A:B,2,)</f>
        <v>#N/A</v>
      </c>
    </row>
    <row r="1327" spans="1:5" hidden="1">
      <c r="A1327">
        <v>381</v>
      </c>
      <c r="B1327" s="1">
        <v>34515</v>
      </c>
      <c r="C1327">
        <v>0.97</v>
      </c>
      <c r="E1327" t="e">
        <f>VLOOKUP(Fund.Returns!A1327,Qualified.Funds!A:B,2,)</f>
        <v>#N/A</v>
      </c>
    </row>
    <row r="1328" spans="1:5" hidden="1">
      <c r="A1328">
        <v>381</v>
      </c>
      <c r="B1328" s="1">
        <v>34546</v>
      </c>
      <c r="C1328">
        <v>1.5</v>
      </c>
      <c r="E1328" t="e">
        <f>VLOOKUP(Fund.Returns!A1328,Qualified.Funds!A:B,2,)</f>
        <v>#N/A</v>
      </c>
    </row>
    <row r="1329" spans="1:5" hidden="1">
      <c r="A1329">
        <v>381</v>
      </c>
      <c r="B1329" s="1">
        <v>34577</v>
      </c>
      <c r="C1329">
        <v>1.59</v>
      </c>
      <c r="E1329" t="e">
        <f>VLOOKUP(Fund.Returns!A1329,Qualified.Funds!A:B,2,)</f>
        <v>#N/A</v>
      </c>
    </row>
    <row r="1330" spans="1:5" hidden="1">
      <c r="A1330">
        <v>381</v>
      </c>
      <c r="B1330" s="1">
        <v>34607</v>
      </c>
      <c r="C1330">
        <v>1.1399999999999999</v>
      </c>
      <c r="E1330" t="e">
        <f>VLOOKUP(Fund.Returns!A1330,Qualified.Funds!A:B,2,)</f>
        <v>#N/A</v>
      </c>
    </row>
    <row r="1331" spans="1:5" hidden="1">
      <c r="A1331">
        <v>381</v>
      </c>
      <c r="B1331" s="1">
        <v>34638</v>
      </c>
      <c r="C1331">
        <v>1.64</v>
      </c>
      <c r="E1331" t="e">
        <f>VLOOKUP(Fund.Returns!A1331,Qualified.Funds!A:B,2,)</f>
        <v>#N/A</v>
      </c>
    </row>
    <row r="1332" spans="1:5" hidden="1">
      <c r="A1332">
        <v>381</v>
      </c>
      <c r="B1332" s="1">
        <v>34668</v>
      </c>
      <c r="C1332">
        <v>0.81</v>
      </c>
      <c r="E1332" t="e">
        <f>VLOOKUP(Fund.Returns!A1332,Qualified.Funds!A:B,2,)</f>
        <v>#N/A</v>
      </c>
    </row>
    <row r="1333" spans="1:5" hidden="1">
      <c r="A1333">
        <v>381</v>
      </c>
      <c r="B1333" s="1">
        <v>34699</v>
      </c>
      <c r="C1333">
        <v>1.39</v>
      </c>
      <c r="E1333" t="e">
        <f>VLOOKUP(Fund.Returns!A1333,Qualified.Funds!A:B,2,)</f>
        <v>#N/A</v>
      </c>
    </row>
    <row r="1334" spans="1:5" hidden="1">
      <c r="A1334">
        <v>381</v>
      </c>
      <c r="B1334" s="1">
        <v>34730</v>
      </c>
      <c r="C1334">
        <v>1.2</v>
      </c>
      <c r="E1334" t="e">
        <f>VLOOKUP(Fund.Returns!A1334,Qualified.Funds!A:B,2,)</f>
        <v>#N/A</v>
      </c>
    </row>
    <row r="1335" spans="1:5" hidden="1">
      <c r="A1335">
        <v>381</v>
      </c>
      <c r="B1335" s="1">
        <v>34758</v>
      </c>
      <c r="C1335">
        <v>1.83</v>
      </c>
      <c r="E1335" t="e">
        <f>VLOOKUP(Fund.Returns!A1335,Qualified.Funds!A:B,2,)</f>
        <v>#N/A</v>
      </c>
    </row>
    <row r="1336" spans="1:5" hidden="1">
      <c r="A1336">
        <v>381</v>
      </c>
      <c r="B1336" s="1">
        <v>34789</v>
      </c>
      <c r="C1336">
        <v>1.18</v>
      </c>
      <c r="E1336" t="e">
        <f>VLOOKUP(Fund.Returns!A1336,Qualified.Funds!A:B,2,)</f>
        <v>#N/A</v>
      </c>
    </row>
    <row r="1337" spans="1:5" hidden="1">
      <c r="A1337">
        <v>381</v>
      </c>
      <c r="B1337" s="1">
        <v>34819</v>
      </c>
      <c r="C1337">
        <v>1.61</v>
      </c>
      <c r="E1337" t="e">
        <f>VLOOKUP(Fund.Returns!A1337,Qualified.Funds!A:B,2,)</f>
        <v>#N/A</v>
      </c>
    </row>
    <row r="1338" spans="1:5" hidden="1">
      <c r="A1338">
        <v>381</v>
      </c>
      <c r="B1338" s="1">
        <v>34850</v>
      </c>
      <c r="C1338">
        <v>1.28</v>
      </c>
      <c r="E1338" t="e">
        <f>VLOOKUP(Fund.Returns!A1338,Qualified.Funds!A:B,2,)</f>
        <v>#N/A</v>
      </c>
    </row>
    <row r="1339" spans="1:5" hidden="1">
      <c r="A1339">
        <v>381</v>
      </c>
      <c r="B1339" s="1">
        <v>34880</v>
      </c>
      <c r="C1339">
        <v>1.46</v>
      </c>
      <c r="E1339" t="e">
        <f>VLOOKUP(Fund.Returns!A1339,Qualified.Funds!A:B,2,)</f>
        <v>#N/A</v>
      </c>
    </row>
    <row r="1340" spans="1:5" hidden="1">
      <c r="A1340">
        <v>381</v>
      </c>
      <c r="B1340" s="1">
        <v>34911</v>
      </c>
      <c r="C1340">
        <v>1.78</v>
      </c>
      <c r="E1340" t="e">
        <f>VLOOKUP(Fund.Returns!A1340,Qualified.Funds!A:B,2,)</f>
        <v>#N/A</v>
      </c>
    </row>
    <row r="1341" spans="1:5" hidden="1">
      <c r="A1341">
        <v>381</v>
      </c>
      <c r="B1341" s="1">
        <v>34942</v>
      </c>
      <c r="C1341">
        <v>1.1000000000000001</v>
      </c>
      <c r="E1341" t="e">
        <f>VLOOKUP(Fund.Returns!A1341,Qualified.Funds!A:B,2,)</f>
        <v>#N/A</v>
      </c>
    </row>
    <row r="1342" spans="1:5" hidden="1">
      <c r="A1342">
        <v>381</v>
      </c>
      <c r="B1342" s="1">
        <v>34972</v>
      </c>
      <c r="C1342">
        <v>1.49</v>
      </c>
      <c r="E1342" t="e">
        <f>VLOOKUP(Fund.Returns!A1342,Qualified.Funds!A:B,2,)</f>
        <v>#N/A</v>
      </c>
    </row>
    <row r="1343" spans="1:5" hidden="1">
      <c r="A1343">
        <v>381</v>
      </c>
      <c r="B1343" s="1">
        <v>35003</v>
      </c>
      <c r="C1343">
        <v>1.18</v>
      </c>
      <c r="E1343" t="e">
        <f>VLOOKUP(Fund.Returns!A1343,Qualified.Funds!A:B,2,)</f>
        <v>#N/A</v>
      </c>
    </row>
    <row r="1344" spans="1:5" hidden="1">
      <c r="A1344">
        <v>381</v>
      </c>
      <c r="B1344" s="1">
        <v>35033</v>
      </c>
      <c r="C1344">
        <v>1.55</v>
      </c>
      <c r="E1344" t="e">
        <f>VLOOKUP(Fund.Returns!A1344,Qualified.Funds!A:B,2,)</f>
        <v>#N/A</v>
      </c>
    </row>
    <row r="1345" spans="1:5" hidden="1">
      <c r="A1345">
        <v>381</v>
      </c>
      <c r="B1345" s="1">
        <v>35064</v>
      </c>
      <c r="C1345">
        <v>1.1399999999999999</v>
      </c>
      <c r="E1345" t="e">
        <f>VLOOKUP(Fund.Returns!A1345,Qualified.Funds!A:B,2,)</f>
        <v>#N/A</v>
      </c>
    </row>
    <row r="1346" spans="1:5" hidden="1">
      <c r="A1346">
        <v>381</v>
      </c>
      <c r="B1346" s="1">
        <v>35095</v>
      </c>
      <c r="C1346">
        <v>1.45</v>
      </c>
      <c r="E1346" t="e">
        <f>VLOOKUP(Fund.Returns!A1346,Qualified.Funds!A:B,2,)</f>
        <v>#N/A</v>
      </c>
    </row>
    <row r="1347" spans="1:5" hidden="1">
      <c r="A1347">
        <v>381</v>
      </c>
      <c r="B1347" s="1">
        <v>35124</v>
      </c>
      <c r="C1347">
        <v>0.93</v>
      </c>
      <c r="E1347" t="e">
        <f>VLOOKUP(Fund.Returns!A1347,Qualified.Funds!A:B,2,)</f>
        <v>#N/A</v>
      </c>
    </row>
    <row r="1348" spans="1:5" hidden="1">
      <c r="A1348">
        <v>381</v>
      </c>
      <c r="B1348" s="1">
        <v>35155</v>
      </c>
      <c r="C1348">
        <v>1.2</v>
      </c>
      <c r="E1348" t="e">
        <f>VLOOKUP(Fund.Returns!A1348,Qualified.Funds!A:B,2,)</f>
        <v>#N/A</v>
      </c>
    </row>
    <row r="1349" spans="1:5" hidden="1">
      <c r="A1349">
        <v>381</v>
      </c>
      <c r="B1349" s="1">
        <v>35185</v>
      </c>
      <c r="C1349">
        <v>0.8</v>
      </c>
      <c r="E1349" t="e">
        <f>VLOOKUP(Fund.Returns!A1349,Qualified.Funds!A:B,2,)</f>
        <v>#N/A</v>
      </c>
    </row>
    <row r="1350" spans="1:5" hidden="1">
      <c r="A1350">
        <v>381</v>
      </c>
      <c r="B1350" s="1">
        <v>35216</v>
      </c>
      <c r="C1350">
        <v>1.24</v>
      </c>
      <c r="E1350" t="e">
        <f>VLOOKUP(Fund.Returns!A1350,Qualified.Funds!A:B,2,)</f>
        <v>#N/A</v>
      </c>
    </row>
    <row r="1351" spans="1:5" hidden="1">
      <c r="A1351">
        <v>381</v>
      </c>
      <c r="B1351" s="1">
        <v>35246</v>
      </c>
      <c r="C1351">
        <v>1.01</v>
      </c>
      <c r="E1351" t="e">
        <f>VLOOKUP(Fund.Returns!A1351,Qualified.Funds!A:B,2,)</f>
        <v>#N/A</v>
      </c>
    </row>
    <row r="1352" spans="1:5" hidden="1">
      <c r="A1352">
        <v>381</v>
      </c>
      <c r="B1352" s="1">
        <v>35277</v>
      </c>
      <c r="C1352">
        <v>0.41</v>
      </c>
      <c r="E1352" t="e">
        <f>VLOOKUP(Fund.Returns!A1352,Qualified.Funds!A:B,2,)</f>
        <v>#N/A</v>
      </c>
    </row>
    <row r="1353" spans="1:5" hidden="1">
      <c r="A1353">
        <v>381</v>
      </c>
      <c r="B1353" s="1">
        <v>35308</v>
      </c>
      <c r="C1353">
        <v>0.78</v>
      </c>
      <c r="E1353" t="e">
        <f>VLOOKUP(Fund.Returns!A1353,Qualified.Funds!A:B,2,)</f>
        <v>#N/A</v>
      </c>
    </row>
    <row r="1354" spans="1:5" hidden="1">
      <c r="A1354">
        <v>381</v>
      </c>
      <c r="B1354" s="1">
        <v>35338</v>
      </c>
      <c r="C1354">
        <v>1.0900000000000001</v>
      </c>
      <c r="E1354" t="e">
        <f>VLOOKUP(Fund.Returns!A1354,Qualified.Funds!A:B,2,)</f>
        <v>#N/A</v>
      </c>
    </row>
    <row r="1355" spans="1:5" hidden="1">
      <c r="A1355">
        <v>381</v>
      </c>
      <c r="B1355" s="1">
        <v>35369</v>
      </c>
      <c r="C1355">
        <v>1.1100000000000001</v>
      </c>
      <c r="E1355" t="e">
        <f>VLOOKUP(Fund.Returns!A1355,Qualified.Funds!A:B,2,)</f>
        <v>#N/A</v>
      </c>
    </row>
    <row r="1356" spans="1:5" hidden="1">
      <c r="A1356">
        <v>381</v>
      </c>
      <c r="B1356" s="1">
        <v>35399</v>
      </c>
      <c r="C1356">
        <v>0.93</v>
      </c>
      <c r="E1356" t="e">
        <f>VLOOKUP(Fund.Returns!A1356,Qualified.Funds!A:B,2,)</f>
        <v>#N/A</v>
      </c>
    </row>
    <row r="1357" spans="1:5" hidden="1">
      <c r="A1357">
        <v>381</v>
      </c>
      <c r="B1357" s="1">
        <v>35430</v>
      </c>
      <c r="C1357">
        <v>0.86</v>
      </c>
      <c r="E1357" t="e">
        <f>VLOOKUP(Fund.Returns!A1357,Qualified.Funds!A:B,2,)</f>
        <v>#N/A</v>
      </c>
    </row>
    <row r="1358" spans="1:5" hidden="1">
      <c r="A1358">
        <v>381</v>
      </c>
      <c r="B1358" s="1">
        <v>35461</v>
      </c>
      <c r="C1358">
        <v>1.08</v>
      </c>
      <c r="E1358" t="e">
        <f>VLOOKUP(Fund.Returns!A1358,Qualified.Funds!A:B,2,)</f>
        <v>#N/A</v>
      </c>
    </row>
    <row r="1359" spans="1:5" hidden="1">
      <c r="A1359">
        <v>381</v>
      </c>
      <c r="B1359" s="1">
        <v>35489</v>
      </c>
      <c r="C1359">
        <v>0.02</v>
      </c>
      <c r="E1359" t="e">
        <f>VLOOKUP(Fund.Returns!A1359,Qualified.Funds!A:B,2,)</f>
        <v>#N/A</v>
      </c>
    </row>
    <row r="1360" spans="1:5" hidden="1">
      <c r="A1360">
        <v>381</v>
      </c>
      <c r="B1360" s="1">
        <v>35520</v>
      </c>
      <c r="C1360">
        <v>1.52</v>
      </c>
      <c r="E1360" t="e">
        <f>VLOOKUP(Fund.Returns!A1360,Qualified.Funds!A:B,2,)</f>
        <v>#N/A</v>
      </c>
    </row>
    <row r="1361" spans="1:5" hidden="1">
      <c r="A1361">
        <v>381</v>
      </c>
      <c r="B1361" s="1">
        <v>35550</v>
      </c>
      <c r="C1361">
        <v>-0.86</v>
      </c>
      <c r="E1361" t="e">
        <f>VLOOKUP(Fund.Returns!A1361,Qualified.Funds!A:B,2,)</f>
        <v>#N/A</v>
      </c>
    </row>
    <row r="1362" spans="1:5" hidden="1">
      <c r="A1362">
        <v>381</v>
      </c>
      <c r="B1362" s="1">
        <v>35581</v>
      </c>
      <c r="C1362">
        <v>0.85</v>
      </c>
      <c r="E1362" t="e">
        <f>VLOOKUP(Fund.Returns!A1362,Qualified.Funds!A:B,2,)</f>
        <v>#N/A</v>
      </c>
    </row>
    <row r="1363" spans="1:5" hidden="1">
      <c r="A1363">
        <v>381</v>
      </c>
      <c r="B1363" s="1">
        <v>35611</v>
      </c>
      <c r="C1363">
        <v>1.59</v>
      </c>
      <c r="E1363" t="e">
        <f>VLOOKUP(Fund.Returns!A1363,Qualified.Funds!A:B,2,)</f>
        <v>#N/A</v>
      </c>
    </row>
    <row r="1364" spans="1:5" hidden="1">
      <c r="A1364">
        <v>381</v>
      </c>
      <c r="B1364" s="1">
        <v>35642</v>
      </c>
      <c r="C1364">
        <v>0.75</v>
      </c>
      <c r="E1364" t="e">
        <f>VLOOKUP(Fund.Returns!A1364,Qualified.Funds!A:B,2,)</f>
        <v>#N/A</v>
      </c>
    </row>
    <row r="1365" spans="1:5" hidden="1">
      <c r="A1365">
        <v>381</v>
      </c>
      <c r="B1365" s="1">
        <v>35673</v>
      </c>
      <c r="C1365">
        <v>-0.09</v>
      </c>
      <c r="E1365" t="e">
        <f>VLOOKUP(Fund.Returns!A1365,Qualified.Funds!A:B,2,)</f>
        <v>#N/A</v>
      </c>
    </row>
    <row r="1366" spans="1:5" hidden="1">
      <c r="A1366">
        <v>381</v>
      </c>
      <c r="B1366" s="1">
        <v>35703</v>
      </c>
      <c r="C1366">
        <v>1.45</v>
      </c>
      <c r="E1366" t="e">
        <f>VLOOKUP(Fund.Returns!A1366,Qualified.Funds!A:B,2,)</f>
        <v>#N/A</v>
      </c>
    </row>
    <row r="1367" spans="1:5" hidden="1">
      <c r="A1367">
        <v>381</v>
      </c>
      <c r="B1367" s="1">
        <v>35734</v>
      </c>
      <c r="C1367">
        <v>0.56999999999999995</v>
      </c>
      <c r="E1367" t="e">
        <f>VLOOKUP(Fund.Returns!A1367,Qualified.Funds!A:B,2,)</f>
        <v>#N/A</v>
      </c>
    </row>
    <row r="1368" spans="1:5" hidden="1">
      <c r="A1368">
        <v>381</v>
      </c>
      <c r="B1368" s="1">
        <v>35764</v>
      </c>
      <c r="C1368">
        <v>2.29</v>
      </c>
      <c r="E1368" t="e">
        <f>VLOOKUP(Fund.Returns!A1368,Qualified.Funds!A:B,2,)</f>
        <v>#N/A</v>
      </c>
    </row>
    <row r="1369" spans="1:5" hidden="1">
      <c r="A1369">
        <v>381</v>
      </c>
      <c r="B1369" s="1">
        <v>35795</v>
      </c>
      <c r="C1369">
        <v>0.69</v>
      </c>
      <c r="E1369" t="e">
        <f>VLOOKUP(Fund.Returns!A1369,Qualified.Funds!A:B,2,)</f>
        <v>#N/A</v>
      </c>
    </row>
    <row r="1370" spans="1:5" hidden="1">
      <c r="A1370">
        <v>381</v>
      </c>
      <c r="B1370" s="1">
        <v>35826</v>
      </c>
      <c r="C1370">
        <v>0.73</v>
      </c>
      <c r="E1370" t="e">
        <f>VLOOKUP(Fund.Returns!A1370,Qualified.Funds!A:B,2,)</f>
        <v>#N/A</v>
      </c>
    </row>
    <row r="1371" spans="1:5" hidden="1">
      <c r="A1371">
        <v>381</v>
      </c>
      <c r="B1371" s="1">
        <v>35854</v>
      </c>
      <c r="C1371">
        <v>1.28</v>
      </c>
      <c r="E1371" t="e">
        <f>VLOOKUP(Fund.Returns!A1371,Qualified.Funds!A:B,2,)</f>
        <v>#N/A</v>
      </c>
    </row>
    <row r="1372" spans="1:5" hidden="1">
      <c r="A1372">
        <v>381</v>
      </c>
      <c r="B1372" s="1">
        <v>35885</v>
      </c>
      <c r="C1372">
        <v>0.55000000000000004</v>
      </c>
      <c r="E1372" t="e">
        <f>VLOOKUP(Fund.Returns!A1372,Qualified.Funds!A:B,2,)</f>
        <v>#N/A</v>
      </c>
    </row>
    <row r="1373" spans="1:5" hidden="1">
      <c r="A1373">
        <v>381</v>
      </c>
      <c r="B1373" s="1">
        <v>35915</v>
      </c>
      <c r="C1373">
        <v>0.77</v>
      </c>
      <c r="E1373" t="e">
        <f>VLOOKUP(Fund.Returns!A1373,Qualified.Funds!A:B,2,)</f>
        <v>#N/A</v>
      </c>
    </row>
    <row r="1374" spans="1:5" hidden="1">
      <c r="A1374">
        <v>381</v>
      </c>
      <c r="B1374" s="1">
        <v>35946</v>
      </c>
      <c r="C1374">
        <v>0.83</v>
      </c>
      <c r="E1374" t="e">
        <f>VLOOKUP(Fund.Returns!A1374,Qualified.Funds!A:B,2,)</f>
        <v>#N/A</v>
      </c>
    </row>
    <row r="1375" spans="1:5" hidden="1">
      <c r="A1375">
        <v>381</v>
      </c>
      <c r="B1375" s="1">
        <v>35976</v>
      </c>
      <c r="C1375">
        <v>0.56000000000000005</v>
      </c>
      <c r="E1375" t="e">
        <f>VLOOKUP(Fund.Returns!A1375,Qualified.Funds!A:B,2,)</f>
        <v>#N/A</v>
      </c>
    </row>
    <row r="1376" spans="1:5" hidden="1">
      <c r="A1376">
        <v>381</v>
      </c>
      <c r="B1376" s="1">
        <v>36007</v>
      </c>
      <c r="C1376">
        <v>0.86</v>
      </c>
      <c r="E1376" t="e">
        <f>VLOOKUP(Fund.Returns!A1376,Qualified.Funds!A:B,2,)</f>
        <v>#N/A</v>
      </c>
    </row>
    <row r="1377" spans="1:5" hidden="1">
      <c r="A1377">
        <v>381</v>
      </c>
      <c r="B1377" s="1">
        <v>36038</v>
      </c>
      <c r="C1377">
        <v>-1.9</v>
      </c>
      <c r="E1377" t="e">
        <f>VLOOKUP(Fund.Returns!A1377,Qualified.Funds!A:B,2,)</f>
        <v>#N/A</v>
      </c>
    </row>
    <row r="1378" spans="1:5" hidden="1">
      <c r="A1378">
        <v>381</v>
      </c>
      <c r="B1378" s="1">
        <v>36068</v>
      </c>
      <c r="C1378">
        <v>-0.91</v>
      </c>
      <c r="E1378" t="e">
        <f>VLOOKUP(Fund.Returns!A1378,Qualified.Funds!A:B,2,)</f>
        <v>#N/A</v>
      </c>
    </row>
    <row r="1379" spans="1:5" hidden="1">
      <c r="A1379">
        <v>381</v>
      </c>
      <c r="B1379" s="1">
        <v>36099</v>
      </c>
      <c r="C1379">
        <v>-0.26</v>
      </c>
      <c r="E1379" t="e">
        <f>VLOOKUP(Fund.Returns!A1379,Qualified.Funds!A:B,2,)</f>
        <v>#N/A</v>
      </c>
    </row>
    <row r="1380" spans="1:5" hidden="1">
      <c r="A1380">
        <v>381</v>
      </c>
      <c r="B1380" s="1">
        <v>36129</v>
      </c>
      <c r="C1380">
        <v>1.06</v>
      </c>
      <c r="E1380" t="e">
        <f>VLOOKUP(Fund.Returns!A1380,Qualified.Funds!A:B,2,)</f>
        <v>#N/A</v>
      </c>
    </row>
    <row r="1381" spans="1:5" hidden="1">
      <c r="A1381">
        <v>381</v>
      </c>
      <c r="B1381" s="1">
        <v>36160</v>
      </c>
      <c r="C1381">
        <v>1.54</v>
      </c>
      <c r="E1381" t="e">
        <f>VLOOKUP(Fund.Returns!A1381,Qualified.Funds!A:B,2,)</f>
        <v>#N/A</v>
      </c>
    </row>
    <row r="1382" spans="1:5" hidden="1">
      <c r="A1382">
        <v>381</v>
      </c>
      <c r="B1382" s="1">
        <v>36191</v>
      </c>
      <c r="C1382">
        <v>0.56000000000000005</v>
      </c>
      <c r="E1382" t="e">
        <f>VLOOKUP(Fund.Returns!A1382,Qualified.Funds!A:B,2,)</f>
        <v>#N/A</v>
      </c>
    </row>
    <row r="1383" spans="1:5" hidden="1">
      <c r="A1383">
        <v>381</v>
      </c>
      <c r="B1383" s="1">
        <v>36219</v>
      </c>
      <c r="C1383">
        <v>0.98</v>
      </c>
      <c r="E1383" t="e">
        <f>VLOOKUP(Fund.Returns!A1383,Qualified.Funds!A:B,2,)</f>
        <v>#N/A</v>
      </c>
    </row>
    <row r="1384" spans="1:5" hidden="1">
      <c r="A1384">
        <v>381</v>
      </c>
      <c r="B1384" s="1">
        <v>36250</v>
      </c>
      <c r="C1384">
        <v>1.63</v>
      </c>
      <c r="E1384" t="e">
        <f>VLOOKUP(Fund.Returns!A1384,Qualified.Funds!A:B,2,)</f>
        <v>#N/A</v>
      </c>
    </row>
    <row r="1385" spans="1:5" hidden="1">
      <c r="A1385">
        <v>381</v>
      </c>
      <c r="B1385" s="1">
        <v>36280</v>
      </c>
      <c r="C1385">
        <v>2.36</v>
      </c>
      <c r="E1385" t="e">
        <f>VLOOKUP(Fund.Returns!A1385,Qualified.Funds!A:B,2,)</f>
        <v>#N/A</v>
      </c>
    </row>
    <row r="1386" spans="1:5" hidden="1">
      <c r="A1386">
        <v>381</v>
      </c>
      <c r="B1386" s="1">
        <v>36311</v>
      </c>
      <c r="C1386">
        <v>1.68</v>
      </c>
      <c r="E1386" t="e">
        <f>VLOOKUP(Fund.Returns!A1386,Qualified.Funds!A:B,2,)</f>
        <v>#N/A</v>
      </c>
    </row>
    <row r="1387" spans="1:5" hidden="1">
      <c r="A1387">
        <v>381</v>
      </c>
      <c r="B1387" s="1">
        <v>36341</v>
      </c>
      <c r="C1387">
        <v>1.85</v>
      </c>
      <c r="E1387" t="e">
        <f>VLOOKUP(Fund.Returns!A1387,Qualified.Funds!A:B,2,)</f>
        <v>#N/A</v>
      </c>
    </row>
    <row r="1388" spans="1:5" hidden="1">
      <c r="A1388">
        <v>381</v>
      </c>
      <c r="B1388" s="1">
        <v>36372</v>
      </c>
      <c r="C1388">
        <v>1.93</v>
      </c>
      <c r="E1388" t="e">
        <f>VLOOKUP(Fund.Returns!A1388,Qualified.Funds!A:B,2,)</f>
        <v>#N/A</v>
      </c>
    </row>
    <row r="1389" spans="1:5" hidden="1">
      <c r="A1389">
        <v>381</v>
      </c>
      <c r="B1389" s="1">
        <v>36403</v>
      </c>
      <c r="C1389">
        <v>1</v>
      </c>
      <c r="E1389" t="e">
        <f>VLOOKUP(Fund.Returns!A1389,Qualified.Funds!A:B,2,)</f>
        <v>#N/A</v>
      </c>
    </row>
    <row r="1390" spans="1:5" hidden="1">
      <c r="A1390">
        <v>381</v>
      </c>
      <c r="B1390" s="1">
        <v>36433</v>
      </c>
      <c r="C1390">
        <v>0.88</v>
      </c>
      <c r="E1390" t="e">
        <f>VLOOKUP(Fund.Returns!A1390,Qualified.Funds!A:B,2,)</f>
        <v>#N/A</v>
      </c>
    </row>
    <row r="1391" spans="1:5" hidden="1">
      <c r="A1391">
        <v>381</v>
      </c>
      <c r="B1391" s="1">
        <v>36464</v>
      </c>
      <c r="C1391">
        <v>0.66</v>
      </c>
      <c r="E1391" t="e">
        <f>VLOOKUP(Fund.Returns!A1391,Qualified.Funds!A:B,2,)</f>
        <v>#N/A</v>
      </c>
    </row>
    <row r="1392" spans="1:5" hidden="1">
      <c r="A1392">
        <v>381</v>
      </c>
      <c r="B1392" s="1">
        <v>36494</v>
      </c>
      <c r="C1392">
        <v>1.55</v>
      </c>
      <c r="E1392" t="e">
        <f>VLOOKUP(Fund.Returns!A1392,Qualified.Funds!A:B,2,)</f>
        <v>#N/A</v>
      </c>
    </row>
    <row r="1393" spans="1:5" hidden="1">
      <c r="A1393">
        <v>381</v>
      </c>
      <c r="B1393" s="1">
        <v>36525</v>
      </c>
      <c r="C1393">
        <v>0.28999999999999998</v>
      </c>
      <c r="E1393" t="e">
        <f>VLOOKUP(Fund.Returns!A1393,Qualified.Funds!A:B,2,)</f>
        <v>#N/A</v>
      </c>
    </row>
    <row r="1394" spans="1:5" hidden="1">
      <c r="A1394">
        <v>381</v>
      </c>
      <c r="B1394" s="1">
        <v>36556</v>
      </c>
      <c r="C1394">
        <v>2.2200000000000002</v>
      </c>
      <c r="E1394" t="e">
        <f>VLOOKUP(Fund.Returns!A1394,Qualified.Funds!A:B,2,)</f>
        <v>#N/A</v>
      </c>
    </row>
    <row r="1395" spans="1:5" hidden="1">
      <c r="A1395">
        <v>381</v>
      </c>
      <c r="B1395" s="1">
        <v>36585</v>
      </c>
      <c r="C1395">
        <v>3.25</v>
      </c>
      <c r="E1395" t="e">
        <f>VLOOKUP(Fund.Returns!A1395,Qualified.Funds!A:B,2,)</f>
        <v>#N/A</v>
      </c>
    </row>
    <row r="1396" spans="1:5" hidden="1">
      <c r="A1396">
        <v>381</v>
      </c>
      <c r="B1396" s="1">
        <v>36616</v>
      </c>
      <c r="C1396">
        <v>0.62</v>
      </c>
      <c r="E1396" t="e">
        <f>VLOOKUP(Fund.Returns!A1396,Qualified.Funds!A:B,2,)</f>
        <v>#N/A</v>
      </c>
    </row>
    <row r="1397" spans="1:5" hidden="1">
      <c r="A1397">
        <v>381</v>
      </c>
      <c r="B1397" s="1">
        <v>36646</v>
      </c>
      <c r="C1397">
        <v>1.81</v>
      </c>
      <c r="E1397" t="e">
        <f>VLOOKUP(Fund.Returns!A1397,Qualified.Funds!A:B,2,)</f>
        <v>#N/A</v>
      </c>
    </row>
    <row r="1398" spans="1:5" hidden="1">
      <c r="A1398">
        <v>381</v>
      </c>
      <c r="B1398" s="1">
        <v>36677</v>
      </c>
      <c r="C1398">
        <v>1.45</v>
      </c>
      <c r="E1398" t="e">
        <f>VLOOKUP(Fund.Returns!A1398,Qualified.Funds!A:B,2,)</f>
        <v>#N/A</v>
      </c>
    </row>
    <row r="1399" spans="1:5" hidden="1">
      <c r="A1399">
        <v>381</v>
      </c>
      <c r="B1399" s="1">
        <v>36707</v>
      </c>
      <c r="C1399">
        <v>1.91</v>
      </c>
      <c r="E1399" t="e">
        <f>VLOOKUP(Fund.Returns!A1399,Qualified.Funds!A:B,2,)</f>
        <v>#N/A</v>
      </c>
    </row>
    <row r="1400" spans="1:5" hidden="1">
      <c r="A1400">
        <v>381</v>
      </c>
      <c r="B1400" s="1">
        <v>36738</v>
      </c>
      <c r="C1400">
        <v>1.35</v>
      </c>
      <c r="E1400" t="e">
        <f>VLOOKUP(Fund.Returns!A1400,Qualified.Funds!A:B,2,)</f>
        <v>#N/A</v>
      </c>
    </row>
    <row r="1401" spans="1:5" hidden="1">
      <c r="A1401">
        <v>381</v>
      </c>
      <c r="B1401" s="1">
        <v>36769</v>
      </c>
      <c r="C1401">
        <v>1.21</v>
      </c>
      <c r="E1401" t="e">
        <f>VLOOKUP(Fund.Returns!A1401,Qualified.Funds!A:B,2,)</f>
        <v>#N/A</v>
      </c>
    </row>
    <row r="1402" spans="1:5" hidden="1">
      <c r="A1402">
        <v>381</v>
      </c>
      <c r="B1402" s="1">
        <v>36799</v>
      </c>
      <c r="C1402">
        <v>1.76</v>
      </c>
      <c r="E1402" t="e">
        <f>VLOOKUP(Fund.Returns!A1402,Qualified.Funds!A:B,2,)</f>
        <v>#N/A</v>
      </c>
    </row>
    <row r="1403" spans="1:5" hidden="1">
      <c r="A1403">
        <v>381</v>
      </c>
      <c r="B1403" s="1">
        <v>36830</v>
      </c>
      <c r="C1403">
        <v>0.45</v>
      </c>
      <c r="E1403" t="e">
        <f>VLOOKUP(Fund.Returns!A1403,Qualified.Funds!A:B,2,)</f>
        <v>#N/A</v>
      </c>
    </row>
    <row r="1404" spans="1:5" hidden="1">
      <c r="A1404">
        <v>381</v>
      </c>
      <c r="B1404" s="1">
        <v>36860</v>
      </c>
      <c r="C1404">
        <v>1.69</v>
      </c>
      <c r="E1404" t="e">
        <f>VLOOKUP(Fund.Returns!A1404,Qualified.Funds!A:B,2,)</f>
        <v>#N/A</v>
      </c>
    </row>
    <row r="1405" spans="1:5" hidden="1">
      <c r="A1405">
        <v>381</v>
      </c>
      <c r="B1405" s="1">
        <v>36891</v>
      </c>
      <c r="C1405">
        <v>1.19</v>
      </c>
      <c r="E1405" t="e">
        <f>VLOOKUP(Fund.Returns!A1405,Qualified.Funds!A:B,2,)</f>
        <v>#N/A</v>
      </c>
    </row>
    <row r="1406" spans="1:5" hidden="1">
      <c r="A1406">
        <v>381</v>
      </c>
      <c r="B1406" s="1">
        <v>36922</v>
      </c>
      <c r="C1406">
        <v>1.02</v>
      </c>
      <c r="E1406" t="e">
        <f>VLOOKUP(Fund.Returns!A1406,Qualified.Funds!A:B,2,)</f>
        <v>#N/A</v>
      </c>
    </row>
    <row r="1407" spans="1:5" hidden="1">
      <c r="A1407">
        <v>381</v>
      </c>
      <c r="B1407" s="1">
        <v>36950</v>
      </c>
      <c r="C1407">
        <v>0.87</v>
      </c>
      <c r="E1407" t="e">
        <f>VLOOKUP(Fund.Returns!A1407,Qualified.Funds!A:B,2,)</f>
        <v>#N/A</v>
      </c>
    </row>
    <row r="1408" spans="1:5" hidden="1">
      <c r="A1408">
        <v>381</v>
      </c>
      <c r="B1408" s="1">
        <v>36981</v>
      </c>
      <c r="C1408">
        <v>0.28000000000000003</v>
      </c>
      <c r="E1408" t="e">
        <f>VLOOKUP(Fund.Returns!A1408,Qualified.Funds!A:B,2,)</f>
        <v>#N/A</v>
      </c>
    </row>
    <row r="1409" spans="1:5" hidden="1">
      <c r="A1409">
        <v>381</v>
      </c>
      <c r="B1409" s="1">
        <v>37011</v>
      </c>
      <c r="C1409">
        <v>0.26</v>
      </c>
      <c r="E1409" t="e">
        <f>VLOOKUP(Fund.Returns!A1409,Qualified.Funds!A:B,2,)</f>
        <v>#N/A</v>
      </c>
    </row>
    <row r="1410" spans="1:5" hidden="1">
      <c r="A1410">
        <v>381</v>
      </c>
      <c r="B1410" s="1">
        <v>37042</v>
      </c>
      <c r="C1410">
        <v>0.98</v>
      </c>
      <c r="E1410" t="e">
        <f>VLOOKUP(Fund.Returns!A1410,Qualified.Funds!A:B,2,)</f>
        <v>#N/A</v>
      </c>
    </row>
    <row r="1411" spans="1:5" hidden="1">
      <c r="A1411">
        <v>381</v>
      </c>
      <c r="B1411" s="1">
        <v>37072</v>
      </c>
      <c r="C1411">
        <v>-0.31</v>
      </c>
      <c r="E1411" t="e">
        <f>VLOOKUP(Fund.Returns!A1411,Qualified.Funds!A:B,2,)</f>
        <v>#N/A</v>
      </c>
    </row>
    <row r="1412" spans="1:5" hidden="1">
      <c r="A1412">
        <v>381</v>
      </c>
      <c r="B1412" s="1">
        <v>37103</v>
      </c>
      <c r="C1412">
        <v>1.1100000000000001</v>
      </c>
      <c r="E1412" t="e">
        <f>VLOOKUP(Fund.Returns!A1412,Qualified.Funds!A:B,2,)</f>
        <v>#N/A</v>
      </c>
    </row>
    <row r="1413" spans="1:5" hidden="1">
      <c r="A1413">
        <v>381</v>
      </c>
      <c r="B1413" s="1">
        <v>37134</v>
      </c>
      <c r="C1413">
        <v>0.67</v>
      </c>
      <c r="E1413" t="e">
        <f>VLOOKUP(Fund.Returns!A1413,Qualified.Funds!A:B,2,)</f>
        <v>#N/A</v>
      </c>
    </row>
    <row r="1414" spans="1:5" hidden="1">
      <c r="A1414">
        <v>381</v>
      </c>
      <c r="B1414" s="1">
        <v>37164</v>
      </c>
      <c r="C1414">
        <v>-0.19</v>
      </c>
      <c r="E1414" t="e">
        <f>VLOOKUP(Fund.Returns!A1414,Qualified.Funds!A:B,2,)</f>
        <v>#N/A</v>
      </c>
    </row>
    <row r="1415" spans="1:5" hidden="1">
      <c r="A1415">
        <v>381</v>
      </c>
      <c r="B1415" s="1">
        <v>37195</v>
      </c>
      <c r="C1415">
        <v>1.48</v>
      </c>
      <c r="E1415" t="e">
        <f>VLOOKUP(Fund.Returns!A1415,Qualified.Funds!A:B,2,)</f>
        <v>#N/A</v>
      </c>
    </row>
    <row r="1416" spans="1:5" hidden="1">
      <c r="A1416">
        <v>381</v>
      </c>
      <c r="B1416" s="1">
        <v>37225</v>
      </c>
      <c r="C1416">
        <v>0.33</v>
      </c>
      <c r="E1416" t="e">
        <f>VLOOKUP(Fund.Returns!A1416,Qualified.Funds!A:B,2,)</f>
        <v>#N/A</v>
      </c>
    </row>
    <row r="1417" spans="1:5" hidden="1">
      <c r="A1417">
        <v>381</v>
      </c>
      <c r="B1417" s="1">
        <v>37256</v>
      </c>
      <c r="C1417">
        <v>0.74</v>
      </c>
      <c r="E1417" t="e">
        <f>VLOOKUP(Fund.Returns!A1417,Qualified.Funds!A:B,2,)</f>
        <v>#N/A</v>
      </c>
    </row>
    <row r="1418" spans="1:5" hidden="1">
      <c r="A1418">
        <v>381</v>
      </c>
      <c r="B1418" s="1">
        <v>37287</v>
      </c>
      <c r="C1418">
        <v>1.37</v>
      </c>
      <c r="E1418" t="e">
        <f>VLOOKUP(Fund.Returns!A1418,Qualified.Funds!A:B,2,)</f>
        <v>#N/A</v>
      </c>
    </row>
    <row r="1419" spans="1:5" hidden="1">
      <c r="A1419">
        <v>381</v>
      </c>
      <c r="B1419" s="1">
        <v>37315</v>
      </c>
      <c r="C1419">
        <v>0.24</v>
      </c>
      <c r="E1419" t="e">
        <f>VLOOKUP(Fund.Returns!A1419,Qualified.Funds!A:B,2,)</f>
        <v>#N/A</v>
      </c>
    </row>
    <row r="1420" spans="1:5" hidden="1">
      <c r="A1420">
        <v>381</v>
      </c>
      <c r="B1420" s="1">
        <v>37346</v>
      </c>
      <c r="C1420">
        <v>0.83</v>
      </c>
      <c r="E1420" t="e">
        <f>VLOOKUP(Fund.Returns!A1420,Qualified.Funds!A:B,2,)</f>
        <v>#N/A</v>
      </c>
    </row>
    <row r="1421" spans="1:5" hidden="1">
      <c r="A1421">
        <v>381</v>
      </c>
      <c r="B1421" s="1">
        <v>37376</v>
      </c>
      <c r="C1421">
        <v>0.51</v>
      </c>
      <c r="E1421" t="e">
        <f>VLOOKUP(Fund.Returns!A1421,Qualified.Funds!A:B,2,)</f>
        <v>#N/A</v>
      </c>
    </row>
    <row r="1422" spans="1:5" hidden="1">
      <c r="A1422">
        <v>381</v>
      </c>
      <c r="B1422" s="1">
        <v>37407</v>
      </c>
      <c r="C1422">
        <v>0.37</v>
      </c>
      <c r="E1422" t="e">
        <f>VLOOKUP(Fund.Returns!A1422,Qualified.Funds!A:B,2,)</f>
        <v>#N/A</v>
      </c>
    </row>
    <row r="1423" spans="1:5" hidden="1">
      <c r="A1423">
        <v>381</v>
      </c>
      <c r="B1423" s="1">
        <v>37437</v>
      </c>
      <c r="C1423">
        <v>-2.1</v>
      </c>
      <c r="E1423" t="e">
        <f>VLOOKUP(Fund.Returns!A1423,Qualified.Funds!A:B,2,)</f>
        <v>#N/A</v>
      </c>
    </row>
    <row r="1424" spans="1:5" hidden="1">
      <c r="A1424">
        <v>381</v>
      </c>
      <c r="B1424" s="1">
        <v>37468</v>
      </c>
      <c r="C1424">
        <v>-2.75</v>
      </c>
      <c r="E1424" t="e">
        <f>VLOOKUP(Fund.Returns!A1424,Qualified.Funds!A:B,2,)</f>
        <v>#N/A</v>
      </c>
    </row>
    <row r="1425" spans="1:5" hidden="1">
      <c r="A1425">
        <v>381</v>
      </c>
      <c r="B1425" s="1">
        <v>37499</v>
      </c>
      <c r="C1425">
        <v>0.55000000000000004</v>
      </c>
      <c r="E1425" t="e">
        <f>VLOOKUP(Fund.Returns!A1425,Qualified.Funds!A:B,2,)</f>
        <v>#N/A</v>
      </c>
    </row>
    <row r="1426" spans="1:5" hidden="1">
      <c r="A1426">
        <v>381</v>
      </c>
      <c r="B1426" s="1">
        <v>37529</v>
      </c>
      <c r="C1426">
        <v>0.94</v>
      </c>
      <c r="E1426" t="e">
        <f>VLOOKUP(Fund.Returns!A1426,Qualified.Funds!A:B,2,)</f>
        <v>#N/A</v>
      </c>
    </row>
    <row r="1427" spans="1:5" hidden="1">
      <c r="A1427">
        <v>381</v>
      </c>
      <c r="B1427" s="1">
        <v>37560</v>
      </c>
      <c r="C1427">
        <v>0.99</v>
      </c>
      <c r="E1427" t="e">
        <f>VLOOKUP(Fund.Returns!A1427,Qualified.Funds!A:B,2,)</f>
        <v>#N/A</v>
      </c>
    </row>
    <row r="1428" spans="1:5" hidden="1">
      <c r="A1428">
        <v>381</v>
      </c>
      <c r="B1428" s="1">
        <v>37590</v>
      </c>
      <c r="C1428">
        <v>1.41</v>
      </c>
      <c r="E1428" t="e">
        <f>VLOOKUP(Fund.Returns!A1428,Qualified.Funds!A:B,2,)</f>
        <v>#N/A</v>
      </c>
    </row>
    <row r="1429" spans="1:5" hidden="1">
      <c r="A1429">
        <v>381</v>
      </c>
      <c r="B1429" s="1">
        <v>37621</v>
      </c>
      <c r="C1429">
        <v>1.35</v>
      </c>
      <c r="E1429" t="e">
        <f>VLOOKUP(Fund.Returns!A1429,Qualified.Funds!A:B,2,)</f>
        <v>#N/A</v>
      </c>
    </row>
    <row r="1430" spans="1:5" hidden="1">
      <c r="A1430">
        <v>381</v>
      </c>
      <c r="B1430" s="1">
        <v>37652</v>
      </c>
      <c r="C1430">
        <v>1.98</v>
      </c>
      <c r="E1430" t="e">
        <f>VLOOKUP(Fund.Returns!A1430,Qualified.Funds!A:B,2,)</f>
        <v>#N/A</v>
      </c>
    </row>
    <row r="1431" spans="1:5" hidden="1">
      <c r="A1431">
        <v>381</v>
      </c>
      <c r="B1431" s="1">
        <v>37680</v>
      </c>
      <c r="C1431">
        <v>1.18</v>
      </c>
      <c r="E1431" t="e">
        <f>VLOOKUP(Fund.Returns!A1431,Qualified.Funds!A:B,2,)</f>
        <v>#N/A</v>
      </c>
    </row>
    <row r="1432" spans="1:5" hidden="1">
      <c r="A1432">
        <v>381</v>
      </c>
      <c r="B1432" s="1">
        <v>37711</v>
      </c>
      <c r="C1432">
        <v>1.24</v>
      </c>
      <c r="E1432" t="e">
        <f>VLOOKUP(Fund.Returns!A1432,Qualified.Funds!A:B,2,)</f>
        <v>#N/A</v>
      </c>
    </row>
    <row r="1433" spans="1:5" hidden="1">
      <c r="A1433">
        <v>381</v>
      </c>
      <c r="B1433" s="1">
        <v>37741</v>
      </c>
      <c r="C1433">
        <v>1.18</v>
      </c>
      <c r="E1433" t="e">
        <f>VLOOKUP(Fund.Returns!A1433,Qualified.Funds!A:B,2,)</f>
        <v>#N/A</v>
      </c>
    </row>
    <row r="1434" spans="1:5" hidden="1">
      <c r="A1434">
        <v>381</v>
      </c>
      <c r="B1434" s="1">
        <v>37772</v>
      </c>
      <c r="C1434">
        <v>2.11</v>
      </c>
      <c r="E1434" t="e">
        <f>VLOOKUP(Fund.Returns!A1434,Qualified.Funds!A:B,2,)</f>
        <v>#N/A</v>
      </c>
    </row>
    <row r="1435" spans="1:5" hidden="1">
      <c r="A1435">
        <v>381</v>
      </c>
      <c r="B1435" s="1">
        <v>37802</v>
      </c>
      <c r="C1435">
        <v>1.23</v>
      </c>
      <c r="E1435" t="e">
        <f>VLOOKUP(Fund.Returns!A1435,Qualified.Funds!A:B,2,)</f>
        <v>#N/A</v>
      </c>
    </row>
    <row r="1436" spans="1:5" hidden="1">
      <c r="A1436">
        <v>381</v>
      </c>
      <c r="B1436" s="1">
        <v>37833</v>
      </c>
      <c r="C1436">
        <v>0.45</v>
      </c>
      <c r="E1436" t="e">
        <f>VLOOKUP(Fund.Returns!A1436,Qualified.Funds!A:B,2,)</f>
        <v>#N/A</v>
      </c>
    </row>
    <row r="1437" spans="1:5" hidden="1">
      <c r="A1437">
        <v>381</v>
      </c>
      <c r="B1437" s="1">
        <v>37864</v>
      </c>
      <c r="C1437">
        <v>0.53</v>
      </c>
      <c r="E1437" t="e">
        <f>VLOOKUP(Fund.Returns!A1437,Qualified.Funds!A:B,2,)</f>
        <v>#N/A</v>
      </c>
    </row>
    <row r="1438" spans="1:5" hidden="1">
      <c r="A1438">
        <v>381</v>
      </c>
      <c r="B1438" s="1">
        <v>37894</v>
      </c>
      <c r="C1438">
        <v>1.45</v>
      </c>
      <c r="E1438" t="e">
        <f>VLOOKUP(Fund.Returns!A1438,Qualified.Funds!A:B,2,)</f>
        <v>#N/A</v>
      </c>
    </row>
    <row r="1439" spans="1:5" hidden="1">
      <c r="A1439">
        <v>381</v>
      </c>
      <c r="B1439" s="1">
        <v>37925</v>
      </c>
      <c r="C1439">
        <v>0.31</v>
      </c>
      <c r="E1439" t="e">
        <f>VLOOKUP(Fund.Returns!A1439,Qualified.Funds!A:B,2,)</f>
        <v>#N/A</v>
      </c>
    </row>
    <row r="1440" spans="1:5" hidden="1">
      <c r="A1440">
        <v>381</v>
      </c>
      <c r="B1440" s="1">
        <v>37955</v>
      </c>
      <c r="C1440">
        <v>0.64</v>
      </c>
      <c r="E1440" t="e">
        <f>VLOOKUP(Fund.Returns!A1440,Qualified.Funds!A:B,2,)</f>
        <v>#N/A</v>
      </c>
    </row>
    <row r="1441" spans="1:5" hidden="1">
      <c r="A1441">
        <v>381</v>
      </c>
      <c r="B1441" s="1">
        <v>37986</v>
      </c>
      <c r="C1441">
        <v>0.48</v>
      </c>
      <c r="E1441" t="e">
        <f>VLOOKUP(Fund.Returns!A1441,Qualified.Funds!A:B,2,)</f>
        <v>#N/A</v>
      </c>
    </row>
    <row r="1442" spans="1:5" hidden="1">
      <c r="A1442">
        <v>381</v>
      </c>
      <c r="B1442" s="1">
        <v>38017</v>
      </c>
      <c r="C1442">
        <v>1.32</v>
      </c>
      <c r="E1442" t="e">
        <f>VLOOKUP(Fund.Returns!A1442,Qualified.Funds!A:B,2,)</f>
        <v>#N/A</v>
      </c>
    </row>
    <row r="1443" spans="1:5" hidden="1">
      <c r="A1443">
        <v>381</v>
      </c>
      <c r="B1443" s="1">
        <v>38046</v>
      </c>
      <c r="C1443">
        <v>0.3</v>
      </c>
      <c r="E1443" t="e">
        <f>VLOOKUP(Fund.Returns!A1443,Qualified.Funds!A:B,2,)</f>
        <v>#N/A</v>
      </c>
    </row>
    <row r="1444" spans="1:5" hidden="1">
      <c r="A1444">
        <v>381</v>
      </c>
      <c r="B1444" s="1">
        <v>38077</v>
      </c>
      <c r="C1444">
        <v>0.16</v>
      </c>
      <c r="E1444" t="e">
        <f>VLOOKUP(Fund.Returns!A1444,Qualified.Funds!A:B,2,)</f>
        <v>#N/A</v>
      </c>
    </row>
    <row r="1445" spans="1:5" hidden="1">
      <c r="A1445">
        <v>381</v>
      </c>
      <c r="B1445" s="1">
        <v>38107</v>
      </c>
      <c r="C1445">
        <v>0.13</v>
      </c>
      <c r="E1445" t="e">
        <f>VLOOKUP(Fund.Returns!A1445,Qualified.Funds!A:B,2,)</f>
        <v>#N/A</v>
      </c>
    </row>
    <row r="1446" spans="1:5" hidden="1">
      <c r="A1446">
        <v>381</v>
      </c>
      <c r="B1446" s="1">
        <v>38138</v>
      </c>
      <c r="C1446">
        <v>0.16</v>
      </c>
      <c r="E1446" t="e">
        <f>VLOOKUP(Fund.Returns!A1446,Qualified.Funds!A:B,2,)</f>
        <v>#N/A</v>
      </c>
    </row>
    <row r="1447" spans="1:5" hidden="1">
      <c r="A1447">
        <v>381</v>
      </c>
      <c r="B1447" s="1">
        <v>38168</v>
      </c>
      <c r="C1447">
        <v>0.5</v>
      </c>
      <c r="E1447" t="e">
        <f>VLOOKUP(Fund.Returns!A1447,Qualified.Funds!A:B,2,)</f>
        <v>#N/A</v>
      </c>
    </row>
    <row r="1448" spans="1:5" hidden="1">
      <c r="A1448">
        <v>381</v>
      </c>
      <c r="B1448" s="1">
        <v>38199</v>
      </c>
      <c r="C1448">
        <v>0.53</v>
      </c>
      <c r="E1448" t="e">
        <f>VLOOKUP(Fund.Returns!A1448,Qualified.Funds!A:B,2,)</f>
        <v>#N/A</v>
      </c>
    </row>
    <row r="1449" spans="1:5" hidden="1">
      <c r="A1449">
        <v>381</v>
      </c>
      <c r="B1449" s="1">
        <v>38230</v>
      </c>
      <c r="C1449">
        <v>0.33</v>
      </c>
      <c r="E1449" t="e">
        <f>VLOOKUP(Fund.Returns!A1449,Qualified.Funds!A:B,2,)</f>
        <v>#N/A</v>
      </c>
    </row>
    <row r="1450" spans="1:5" hidden="1">
      <c r="A1450">
        <v>381</v>
      </c>
      <c r="B1450" s="1">
        <v>38260</v>
      </c>
      <c r="C1450">
        <v>0.9</v>
      </c>
      <c r="E1450" t="e">
        <f>VLOOKUP(Fund.Returns!A1450,Qualified.Funds!A:B,2,)</f>
        <v>#N/A</v>
      </c>
    </row>
    <row r="1451" spans="1:5" hidden="1">
      <c r="A1451">
        <v>381</v>
      </c>
      <c r="B1451" s="1">
        <v>38291</v>
      </c>
      <c r="C1451">
        <v>0.84</v>
      </c>
      <c r="E1451" t="e">
        <f>VLOOKUP(Fund.Returns!A1451,Qualified.Funds!A:B,2,)</f>
        <v>#N/A</v>
      </c>
    </row>
    <row r="1452" spans="1:5" hidden="1">
      <c r="A1452">
        <v>381</v>
      </c>
      <c r="B1452" s="1">
        <v>38321</v>
      </c>
      <c r="C1452">
        <v>1.84</v>
      </c>
      <c r="E1452" t="e">
        <f>VLOOKUP(Fund.Returns!A1452,Qualified.Funds!A:B,2,)</f>
        <v>#N/A</v>
      </c>
    </row>
    <row r="1453" spans="1:5" hidden="1">
      <c r="A1453">
        <v>381</v>
      </c>
      <c r="B1453" s="1">
        <v>38352</v>
      </c>
      <c r="C1453">
        <v>1.38</v>
      </c>
      <c r="E1453" t="e">
        <f>VLOOKUP(Fund.Returns!A1453,Qualified.Funds!A:B,2,)</f>
        <v>#N/A</v>
      </c>
    </row>
    <row r="1454" spans="1:5" hidden="1">
      <c r="A1454">
        <v>381</v>
      </c>
      <c r="B1454" s="1">
        <v>38383</v>
      </c>
      <c r="C1454">
        <v>1</v>
      </c>
      <c r="E1454" t="e">
        <f>VLOOKUP(Fund.Returns!A1454,Qualified.Funds!A:B,2,)</f>
        <v>#N/A</v>
      </c>
    </row>
    <row r="1455" spans="1:5" hidden="1">
      <c r="A1455">
        <v>381</v>
      </c>
      <c r="B1455" s="1">
        <v>38411</v>
      </c>
      <c r="C1455">
        <v>0.68</v>
      </c>
      <c r="E1455" t="e">
        <f>VLOOKUP(Fund.Returns!A1455,Qualified.Funds!A:B,2,)</f>
        <v>#N/A</v>
      </c>
    </row>
    <row r="1456" spans="1:5" hidden="1">
      <c r="A1456">
        <v>381</v>
      </c>
      <c r="B1456" s="1">
        <v>38442</v>
      </c>
      <c r="C1456">
        <v>0.69</v>
      </c>
      <c r="E1456" t="e">
        <f>VLOOKUP(Fund.Returns!A1456,Qualified.Funds!A:B,2,)</f>
        <v>#N/A</v>
      </c>
    </row>
    <row r="1457" spans="1:5" hidden="1">
      <c r="A1457">
        <v>381</v>
      </c>
      <c r="B1457" s="1">
        <v>38472</v>
      </c>
      <c r="C1457">
        <v>0.46</v>
      </c>
      <c r="E1457" t="e">
        <f>VLOOKUP(Fund.Returns!A1457,Qualified.Funds!A:B,2,)</f>
        <v>#N/A</v>
      </c>
    </row>
    <row r="1458" spans="1:5" hidden="1">
      <c r="A1458">
        <v>381</v>
      </c>
      <c r="B1458" s="1">
        <v>38503</v>
      </c>
      <c r="C1458">
        <v>0.16</v>
      </c>
      <c r="E1458" t="e">
        <f>VLOOKUP(Fund.Returns!A1458,Qualified.Funds!A:B,2,)</f>
        <v>#N/A</v>
      </c>
    </row>
    <row r="1459" spans="1:5" hidden="1">
      <c r="A1459">
        <v>381</v>
      </c>
      <c r="B1459" s="1">
        <v>38533</v>
      </c>
      <c r="C1459">
        <v>0.33</v>
      </c>
      <c r="E1459" t="e">
        <f>VLOOKUP(Fund.Returns!A1459,Qualified.Funds!A:B,2,)</f>
        <v>#N/A</v>
      </c>
    </row>
    <row r="1460" spans="1:5" hidden="1">
      <c r="A1460">
        <v>381</v>
      </c>
      <c r="B1460" s="1">
        <v>38564</v>
      </c>
      <c r="C1460">
        <v>1.66</v>
      </c>
      <c r="E1460" t="e">
        <f>VLOOKUP(Fund.Returns!A1460,Qualified.Funds!A:B,2,)</f>
        <v>#N/A</v>
      </c>
    </row>
    <row r="1461" spans="1:5" hidden="1">
      <c r="A1461">
        <v>381</v>
      </c>
      <c r="B1461" s="1">
        <v>38595</v>
      </c>
      <c r="C1461">
        <v>1.25</v>
      </c>
      <c r="E1461" t="e">
        <f>VLOOKUP(Fund.Returns!A1461,Qualified.Funds!A:B,2,)</f>
        <v>#N/A</v>
      </c>
    </row>
    <row r="1462" spans="1:5" hidden="1">
      <c r="A1462">
        <v>381</v>
      </c>
      <c r="B1462" s="1">
        <v>38625</v>
      </c>
      <c r="C1462">
        <v>0.96</v>
      </c>
      <c r="E1462" t="e">
        <f>VLOOKUP(Fund.Returns!A1462,Qualified.Funds!A:B,2,)</f>
        <v>#N/A</v>
      </c>
    </row>
    <row r="1463" spans="1:5" hidden="1">
      <c r="A1463">
        <v>381</v>
      </c>
      <c r="B1463" s="1">
        <v>38656</v>
      </c>
      <c r="C1463">
        <v>-7.0000000000000007E-2</v>
      </c>
      <c r="E1463" t="e">
        <f>VLOOKUP(Fund.Returns!A1463,Qualified.Funds!A:B,2,)</f>
        <v>#N/A</v>
      </c>
    </row>
    <row r="1464" spans="1:5" hidden="1">
      <c r="A1464">
        <v>381</v>
      </c>
      <c r="B1464" s="1">
        <v>38686</v>
      </c>
      <c r="C1464">
        <v>0.67</v>
      </c>
      <c r="E1464" t="e">
        <f>VLOOKUP(Fund.Returns!A1464,Qualified.Funds!A:B,2,)</f>
        <v>#N/A</v>
      </c>
    </row>
    <row r="1465" spans="1:5" hidden="1">
      <c r="A1465">
        <v>381</v>
      </c>
      <c r="B1465" s="1">
        <v>38717</v>
      </c>
      <c r="C1465">
        <v>1.2</v>
      </c>
      <c r="E1465" t="e">
        <f>VLOOKUP(Fund.Returns!A1465,Qualified.Funds!A:B,2,)</f>
        <v>#N/A</v>
      </c>
    </row>
    <row r="1466" spans="1:5" hidden="1">
      <c r="A1466">
        <v>381</v>
      </c>
      <c r="B1466" s="1">
        <v>38748</v>
      </c>
      <c r="C1466">
        <v>3.19</v>
      </c>
      <c r="E1466" t="e">
        <f>VLOOKUP(Fund.Returns!A1466,Qualified.Funds!A:B,2,)</f>
        <v>#N/A</v>
      </c>
    </row>
    <row r="1467" spans="1:5" hidden="1">
      <c r="A1467">
        <v>381</v>
      </c>
      <c r="B1467" s="1">
        <v>38776</v>
      </c>
      <c r="C1467">
        <v>0.56999999999999995</v>
      </c>
      <c r="E1467" t="e">
        <f>VLOOKUP(Fund.Returns!A1467,Qualified.Funds!A:B,2,)</f>
        <v>#N/A</v>
      </c>
    </row>
    <row r="1468" spans="1:5" hidden="1">
      <c r="A1468">
        <v>381</v>
      </c>
      <c r="B1468" s="1">
        <v>38807</v>
      </c>
      <c r="C1468">
        <v>1.43</v>
      </c>
      <c r="E1468" t="e">
        <f>VLOOKUP(Fund.Returns!A1468,Qualified.Funds!A:B,2,)</f>
        <v>#N/A</v>
      </c>
    </row>
    <row r="1469" spans="1:5" hidden="1">
      <c r="A1469">
        <v>381</v>
      </c>
      <c r="B1469" s="1">
        <v>38837</v>
      </c>
      <c r="C1469">
        <v>1.39</v>
      </c>
      <c r="E1469" t="e">
        <f>VLOOKUP(Fund.Returns!A1469,Qualified.Funds!A:B,2,)</f>
        <v>#N/A</v>
      </c>
    </row>
    <row r="1470" spans="1:5" hidden="1">
      <c r="A1470">
        <v>381</v>
      </c>
      <c r="B1470" s="1">
        <v>38868</v>
      </c>
      <c r="C1470">
        <v>0.92</v>
      </c>
      <c r="E1470" t="e">
        <f>VLOOKUP(Fund.Returns!A1470,Qualified.Funds!A:B,2,)</f>
        <v>#N/A</v>
      </c>
    </row>
    <row r="1471" spans="1:5" hidden="1">
      <c r="A1471">
        <v>381</v>
      </c>
      <c r="B1471" s="1">
        <v>38898</v>
      </c>
      <c r="C1471">
        <v>1.64</v>
      </c>
      <c r="E1471" t="e">
        <f>VLOOKUP(Fund.Returns!A1471,Qualified.Funds!A:B,2,)</f>
        <v>#N/A</v>
      </c>
    </row>
    <row r="1472" spans="1:5" hidden="1">
      <c r="A1472">
        <v>381</v>
      </c>
      <c r="B1472" s="1">
        <v>38929</v>
      </c>
      <c r="C1472">
        <v>0.67</v>
      </c>
      <c r="E1472" t="e">
        <f>VLOOKUP(Fund.Returns!A1472,Qualified.Funds!A:B,2,)</f>
        <v>#N/A</v>
      </c>
    </row>
    <row r="1473" spans="1:5" hidden="1">
      <c r="A1473">
        <v>381</v>
      </c>
      <c r="B1473" s="1">
        <v>38960</v>
      </c>
      <c r="C1473">
        <v>1.1100000000000001</v>
      </c>
      <c r="E1473" t="e">
        <f>VLOOKUP(Fund.Returns!A1473,Qualified.Funds!A:B,2,)</f>
        <v>#N/A</v>
      </c>
    </row>
    <row r="1474" spans="1:5" hidden="1">
      <c r="A1474">
        <v>401</v>
      </c>
      <c r="B1474" s="1">
        <v>34365</v>
      </c>
      <c r="C1474">
        <v>0.01</v>
      </c>
      <c r="E1474" t="e">
        <f>VLOOKUP(Fund.Returns!A1474,Qualified.Funds!A:B,2,)</f>
        <v>#N/A</v>
      </c>
    </row>
    <row r="1475" spans="1:5" hidden="1">
      <c r="A1475">
        <v>401</v>
      </c>
      <c r="B1475" s="1">
        <v>34393</v>
      </c>
      <c r="C1475">
        <v>-0.93</v>
      </c>
      <c r="E1475" t="e">
        <f>VLOOKUP(Fund.Returns!A1475,Qualified.Funds!A:B,2,)</f>
        <v>#N/A</v>
      </c>
    </row>
    <row r="1476" spans="1:5" hidden="1">
      <c r="A1476">
        <v>401</v>
      </c>
      <c r="B1476" s="1">
        <v>34424</v>
      </c>
      <c r="C1476">
        <v>4.2</v>
      </c>
      <c r="E1476" t="e">
        <f>VLOOKUP(Fund.Returns!A1476,Qualified.Funds!A:B,2,)</f>
        <v>#N/A</v>
      </c>
    </row>
    <row r="1477" spans="1:5" hidden="1">
      <c r="A1477">
        <v>401</v>
      </c>
      <c r="B1477" s="1">
        <v>34454</v>
      </c>
      <c r="C1477">
        <v>-3.69</v>
      </c>
      <c r="E1477" t="e">
        <f>VLOOKUP(Fund.Returns!A1477,Qualified.Funds!A:B,2,)</f>
        <v>#N/A</v>
      </c>
    </row>
    <row r="1478" spans="1:5" hidden="1">
      <c r="A1478">
        <v>401</v>
      </c>
      <c r="B1478" s="1">
        <v>34485</v>
      </c>
      <c r="C1478">
        <v>3.96</v>
      </c>
      <c r="E1478" t="e">
        <f>VLOOKUP(Fund.Returns!A1478,Qualified.Funds!A:B,2,)</f>
        <v>#N/A</v>
      </c>
    </row>
    <row r="1479" spans="1:5" hidden="1">
      <c r="A1479">
        <v>401</v>
      </c>
      <c r="B1479" s="1">
        <v>34515</v>
      </c>
      <c r="C1479">
        <v>-5.54</v>
      </c>
      <c r="E1479" t="e">
        <f>VLOOKUP(Fund.Returns!A1479,Qualified.Funds!A:B,2,)</f>
        <v>#N/A</v>
      </c>
    </row>
    <row r="1480" spans="1:5" hidden="1">
      <c r="A1480">
        <v>401</v>
      </c>
      <c r="B1480" s="1">
        <v>34546</v>
      </c>
      <c r="C1480">
        <v>-4.25</v>
      </c>
      <c r="E1480" t="e">
        <f>VLOOKUP(Fund.Returns!A1480,Qualified.Funds!A:B,2,)</f>
        <v>#N/A</v>
      </c>
    </row>
    <row r="1481" spans="1:5" hidden="1">
      <c r="A1481">
        <v>401</v>
      </c>
      <c r="B1481" s="1">
        <v>34577</v>
      </c>
      <c r="C1481">
        <v>-11.23</v>
      </c>
      <c r="E1481" t="e">
        <f>VLOOKUP(Fund.Returns!A1481,Qualified.Funds!A:B,2,)</f>
        <v>#N/A</v>
      </c>
    </row>
    <row r="1482" spans="1:5" hidden="1">
      <c r="A1482">
        <v>401</v>
      </c>
      <c r="B1482" s="1">
        <v>34607</v>
      </c>
      <c r="C1482">
        <v>-2.13</v>
      </c>
      <c r="E1482" t="e">
        <f>VLOOKUP(Fund.Returns!A1482,Qualified.Funds!A:B,2,)</f>
        <v>#N/A</v>
      </c>
    </row>
    <row r="1483" spans="1:5" hidden="1">
      <c r="A1483">
        <v>401</v>
      </c>
      <c r="B1483" s="1">
        <v>34638</v>
      </c>
      <c r="C1483">
        <v>-2.83</v>
      </c>
      <c r="E1483" t="e">
        <f>VLOOKUP(Fund.Returns!A1483,Qualified.Funds!A:B,2,)</f>
        <v>#N/A</v>
      </c>
    </row>
    <row r="1484" spans="1:5" hidden="1">
      <c r="A1484">
        <v>401</v>
      </c>
      <c r="B1484" s="1">
        <v>34668</v>
      </c>
      <c r="C1484">
        <v>-12.77</v>
      </c>
      <c r="E1484" t="e">
        <f>VLOOKUP(Fund.Returns!A1484,Qualified.Funds!A:B,2,)</f>
        <v>#N/A</v>
      </c>
    </row>
    <row r="1485" spans="1:5" hidden="1">
      <c r="A1485">
        <v>401</v>
      </c>
      <c r="B1485" s="1">
        <v>34699</v>
      </c>
      <c r="C1485">
        <v>-7.29</v>
      </c>
      <c r="E1485" t="e">
        <f>VLOOKUP(Fund.Returns!A1485,Qualified.Funds!A:B,2,)</f>
        <v>#N/A</v>
      </c>
    </row>
    <row r="1486" spans="1:5" hidden="1">
      <c r="A1486">
        <v>401</v>
      </c>
      <c r="B1486" s="1">
        <v>34730</v>
      </c>
      <c r="C1486">
        <v>5.98</v>
      </c>
      <c r="E1486" t="e">
        <f>VLOOKUP(Fund.Returns!A1486,Qualified.Funds!A:B,2,)</f>
        <v>#N/A</v>
      </c>
    </row>
    <row r="1487" spans="1:5" hidden="1">
      <c r="A1487">
        <v>401</v>
      </c>
      <c r="B1487" s="1">
        <v>34758</v>
      </c>
      <c r="C1487">
        <v>1.51</v>
      </c>
      <c r="E1487" t="e">
        <f>VLOOKUP(Fund.Returns!A1487,Qualified.Funds!A:B,2,)</f>
        <v>#N/A</v>
      </c>
    </row>
    <row r="1488" spans="1:5" hidden="1">
      <c r="A1488">
        <v>401</v>
      </c>
      <c r="B1488" s="1">
        <v>34789</v>
      </c>
      <c r="C1488">
        <v>3.74</v>
      </c>
      <c r="E1488" t="e">
        <f>VLOOKUP(Fund.Returns!A1488,Qualified.Funds!A:B,2,)</f>
        <v>#N/A</v>
      </c>
    </row>
    <row r="1489" spans="1:5" hidden="1">
      <c r="A1489">
        <v>401</v>
      </c>
      <c r="B1489" s="1">
        <v>34819</v>
      </c>
      <c r="C1489">
        <v>3.69</v>
      </c>
      <c r="E1489" t="e">
        <f>VLOOKUP(Fund.Returns!A1489,Qualified.Funds!A:B,2,)</f>
        <v>#N/A</v>
      </c>
    </row>
    <row r="1490" spans="1:5" hidden="1">
      <c r="A1490">
        <v>401</v>
      </c>
      <c r="B1490" s="1">
        <v>34850</v>
      </c>
      <c r="C1490">
        <v>0.11</v>
      </c>
      <c r="E1490" t="e">
        <f>VLOOKUP(Fund.Returns!A1490,Qualified.Funds!A:B,2,)</f>
        <v>#N/A</v>
      </c>
    </row>
    <row r="1491" spans="1:5" hidden="1">
      <c r="A1491">
        <v>401</v>
      </c>
      <c r="B1491" s="1">
        <v>34880</v>
      </c>
      <c r="C1491">
        <v>6.96</v>
      </c>
      <c r="E1491" t="e">
        <f>VLOOKUP(Fund.Returns!A1491,Qualified.Funds!A:B,2,)</f>
        <v>#N/A</v>
      </c>
    </row>
    <row r="1492" spans="1:5" hidden="1">
      <c r="A1492">
        <v>401</v>
      </c>
      <c r="B1492" s="1">
        <v>34911</v>
      </c>
      <c r="C1492">
        <v>2.96</v>
      </c>
      <c r="E1492" t="e">
        <f>VLOOKUP(Fund.Returns!A1492,Qualified.Funds!A:B,2,)</f>
        <v>#N/A</v>
      </c>
    </row>
    <row r="1493" spans="1:5" hidden="1">
      <c r="A1493">
        <v>401</v>
      </c>
      <c r="B1493" s="1">
        <v>34942</v>
      </c>
      <c r="C1493">
        <v>18.53</v>
      </c>
      <c r="E1493" t="e">
        <f>VLOOKUP(Fund.Returns!A1493,Qualified.Funds!A:B,2,)</f>
        <v>#N/A</v>
      </c>
    </row>
    <row r="1494" spans="1:5" hidden="1">
      <c r="A1494">
        <v>401</v>
      </c>
      <c r="B1494" s="1">
        <v>34972</v>
      </c>
      <c r="C1494">
        <v>8.69</v>
      </c>
      <c r="E1494" t="e">
        <f>VLOOKUP(Fund.Returns!A1494,Qualified.Funds!A:B,2,)</f>
        <v>#N/A</v>
      </c>
    </row>
    <row r="1495" spans="1:5" hidden="1">
      <c r="A1495">
        <v>401</v>
      </c>
      <c r="B1495" s="1">
        <v>35003</v>
      </c>
      <c r="C1495">
        <v>2.74</v>
      </c>
      <c r="E1495" t="e">
        <f>VLOOKUP(Fund.Returns!A1495,Qualified.Funds!A:B,2,)</f>
        <v>#N/A</v>
      </c>
    </row>
    <row r="1496" spans="1:5" hidden="1">
      <c r="A1496">
        <v>401</v>
      </c>
      <c r="B1496" s="1">
        <v>35033</v>
      </c>
      <c r="C1496">
        <v>1.8</v>
      </c>
      <c r="E1496" t="e">
        <f>VLOOKUP(Fund.Returns!A1496,Qualified.Funds!A:B,2,)</f>
        <v>#N/A</v>
      </c>
    </row>
    <row r="1497" spans="1:5" hidden="1">
      <c r="A1497">
        <v>401</v>
      </c>
      <c r="B1497" s="1">
        <v>35064</v>
      </c>
      <c r="C1497">
        <v>1.28</v>
      </c>
      <c r="E1497" t="e">
        <f>VLOOKUP(Fund.Returns!A1497,Qualified.Funds!A:B,2,)</f>
        <v>#N/A</v>
      </c>
    </row>
    <row r="1498" spans="1:5" hidden="1">
      <c r="A1498">
        <v>401</v>
      </c>
      <c r="B1498" s="1">
        <v>35095</v>
      </c>
      <c r="C1498">
        <v>3.2</v>
      </c>
      <c r="E1498" t="e">
        <f>VLOOKUP(Fund.Returns!A1498,Qualified.Funds!A:B,2,)</f>
        <v>#N/A</v>
      </c>
    </row>
    <row r="1499" spans="1:5" hidden="1">
      <c r="A1499">
        <v>401</v>
      </c>
      <c r="B1499" s="1">
        <v>35124</v>
      </c>
      <c r="C1499">
        <v>0.74</v>
      </c>
      <c r="E1499" t="e">
        <f>VLOOKUP(Fund.Returns!A1499,Qualified.Funds!A:B,2,)</f>
        <v>#N/A</v>
      </c>
    </row>
    <row r="1500" spans="1:5" hidden="1">
      <c r="A1500">
        <v>401</v>
      </c>
      <c r="B1500" s="1">
        <v>35155</v>
      </c>
      <c r="C1500">
        <v>-0.67</v>
      </c>
      <c r="E1500" t="e">
        <f>VLOOKUP(Fund.Returns!A1500,Qualified.Funds!A:B,2,)</f>
        <v>#N/A</v>
      </c>
    </row>
    <row r="1501" spans="1:5" hidden="1">
      <c r="A1501">
        <v>401</v>
      </c>
      <c r="B1501" s="1">
        <v>35185</v>
      </c>
      <c r="C1501">
        <v>-3.85</v>
      </c>
      <c r="E1501" t="e">
        <f>VLOOKUP(Fund.Returns!A1501,Qualified.Funds!A:B,2,)</f>
        <v>#N/A</v>
      </c>
    </row>
    <row r="1502" spans="1:5" hidden="1">
      <c r="A1502">
        <v>401</v>
      </c>
      <c r="B1502" s="1">
        <v>35216</v>
      </c>
      <c r="C1502">
        <v>4.05</v>
      </c>
      <c r="E1502" t="e">
        <f>VLOOKUP(Fund.Returns!A1502,Qualified.Funds!A:B,2,)</f>
        <v>#N/A</v>
      </c>
    </row>
    <row r="1503" spans="1:5" hidden="1">
      <c r="A1503">
        <v>401</v>
      </c>
      <c r="B1503" s="1">
        <v>35246</v>
      </c>
      <c r="C1503">
        <v>-1.29</v>
      </c>
      <c r="E1503" t="e">
        <f>VLOOKUP(Fund.Returns!A1503,Qualified.Funds!A:B,2,)</f>
        <v>#N/A</v>
      </c>
    </row>
    <row r="1504" spans="1:5" hidden="1">
      <c r="A1504">
        <v>401</v>
      </c>
      <c r="B1504" s="1">
        <v>35277</v>
      </c>
      <c r="C1504">
        <v>7.74</v>
      </c>
      <c r="E1504" t="e">
        <f>VLOOKUP(Fund.Returns!A1504,Qualified.Funds!A:B,2,)</f>
        <v>#N/A</v>
      </c>
    </row>
    <row r="1505" spans="1:5" hidden="1">
      <c r="A1505">
        <v>401</v>
      </c>
      <c r="B1505" s="1">
        <v>35308</v>
      </c>
      <c r="C1505">
        <v>2.82</v>
      </c>
      <c r="E1505" t="e">
        <f>VLOOKUP(Fund.Returns!A1505,Qualified.Funds!A:B,2,)</f>
        <v>#N/A</v>
      </c>
    </row>
    <row r="1506" spans="1:5" hidden="1">
      <c r="A1506">
        <v>401</v>
      </c>
      <c r="B1506" s="1">
        <v>35338</v>
      </c>
      <c r="C1506">
        <v>0.76</v>
      </c>
      <c r="E1506" t="e">
        <f>VLOOKUP(Fund.Returns!A1506,Qualified.Funds!A:B,2,)</f>
        <v>#N/A</v>
      </c>
    </row>
    <row r="1507" spans="1:5" hidden="1">
      <c r="A1507">
        <v>401</v>
      </c>
      <c r="B1507" s="1">
        <v>35369</v>
      </c>
      <c r="C1507">
        <v>-1.98</v>
      </c>
      <c r="E1507" t="e">
        <f>VLOOKUP(Fund.Returns!A1507,Qualified.Funds!A:B,2,)</f>
        <v>#N/A</v>
      </c>
    </row>
    <row r="1508" spans="1:5" hidden="1">
      <c r="A1508">
        <v>401</v>
      </c>
      <c r="B1508" s="1">
        <v>35399</v>
      </c>
      <c r="C1508">
        <v>-0.6</v>
      </c>
      <c r="E1508" t="e">
        <f>VLOOKUP(Fund.Returns!A1508,Qualified.Funds!A:B,2,)</f>
        <v>#N/A</v>
      </c>
    </row>
    <row r="1509" spans="1:5" hidden="1">
      <c r="A1509">
        <v>401</v>
      </c>
      <c r="B1509" s="1">
        <v>35430</v>
      </c>
      <c r="C1509">
        <v>-1</v>
      </c>
      <c r="E1509" t="e">
        <f>VLOOKUP(Fund.Returns!A1509,Qualified.Funds!A:B,2,)</f>
        <v>#N/A</v>
      </c>
    </row>
    <row r="1510" spans="1:5" hidden="1">
      <c r="A1510">
        <v>401</v>
      </c>
      <c r="B1510" s="1">
        <v>35461</v>
      </c>
      <c r="C1510">
        <v>6.83</v>
      </c>
      <c r="E1510" t="e">
        <f>VLOOKUP(Fund.Returns!A1510,Qualified.Funds!A:B,2,)</f>
        <v>#N/A</v>
      </c>
    </row>
    <row r="1511" spans="1:5" hidden="1">
      <c r="A1511">
        <v>401</v>
      </c>
      <c r="B1511" s="1">
        <v>35489</v>
      </c>
      <c r="C1511">
        <v>1.57</v>
      </c>
      <c r="E1511" t="e">
        <f>VLOOKUP(Fund.Returns!A1511,Qualified.Funds!A:B,2,)</f>
        <v>#N/A</v>
      </c>
    </row>
    <row r="1512" spans="1:5" hidden="1">
      <c r="A1512">
        <v>401</v>
      </c>
      <c r="B1512" s="1">
        <v>35520</v>
      </c>
      <c r="C1512">
        <v>1.81</v>
      </c>
      <c r="E1512" t="e">
        <f>VLOOKUP(Fund.Returns!A1512,Qualified.Funds!A:B,2,)</f>
        <v>#N/A</v>
      </c>
    </row>
    <row r="1513" spans="1:5" hidden="1">
      <c r="A1513">
        <v>401</v>
      </c>
      <c r="B1513" s="1">
        <v>35550</v>
      </c>
      <c r="C1513">
        <v>-4.4000000000000004</v>
      </c>
      <c r="E1513" t="e">
        <f>VLOOKUP(Fund.Returns!A1513,Qualified.Funds!A:B,2,)</f>
        <v>#N/A</v>
      </c>
    </row>
    <row r="1514" spans="1:5" hidden="1">
      <c r="A1514">
        <v>401</v>
      </c>
      <c r="B1514" s="1">
        <v>35581</v>
      </c>
      <c r="C1514">
        <v>-1.01</v>
      </c>
      <c r="E1514" t="e">
        <f>VLOOKUP(Fund.Returns!A1514,Qualified.Funds!A:B,2,)</f>
        <v>#N/A</v>
      </c>
    </row>
    <row r="1515" spans="1:5" hidden="1">
      <c r="A1515">
        <v>401</v>
      </c>
      <c r="B1515" s="1">
        <v>35611</v>
      </c>
      <c r="C1515">
        <v>-2.09</v>
      </c>
      <c r="E1515" t="e">
        <f>VLOOKUP(Fund.Returns!A1515,Qualified.Funds!A:B,2,)</f>
        <v>#N/A</v>
      </c>
    </row>
    <row r="1516" spans="1:5" hidden="1">
      <c r="A1516">
        <v>401</v>
      </c>
      <c r="B1516" s="1">
        <v>35642</v>
      </c>
      <c r="C1516">
        <v>1.43</v>
      </c>
      <c r="E1516" t="e">
        <f>VLOOKUP(Fund.Returns!A1516,Qualified.Funds!A:B,2,)</f>
        <v>#N/A</v>
      </c>
    </row>
    <row r="1517" spans="1:5" hidden="1">
      <c r="A1517">
        <v>401</v>
      </c>
      <c r="B1517" s="1">
        <v>35673</v>
      </c>
      <c r="C1517">
        <v>2.74</v>
      </c>
      <c r="E1517" t="e">
        <f>VLOOKUP(Fund.Returns!A1517,Qualified.Funds!A:B,2,)</f>
        <v>#N/A</v>
      </c>
    </row>
    <row r="1518" spans="1:5" hidden="1">
      <c r="A1518">
        <v>401</v>
      </c>
      <c r="B1518" s="1">
        <v>35703</v>
      </c>
      <c r="C1518">
        <v>8.33</v>
      </c>
      <c r="E1518" t="e">
        <f>VLOOKUP(Fund.Returns!A1518,Qualified.Funds!A:B,2,)</f>
        <v>#N/A</v>
      </c>
    </row>
    <row r="1519" spans="1:5" hidden="1">
      <c r="A1519">
        <v>401</v>
      </c>
      <c r="B1519" s="1">
        <v>35734</v>
      </c>
      <c r="C1519">
        <v>7.48</v>
      </c>
      <c r="E1519" t="e">
        <f>VLOOKUP(Fund.Returns!A1519,Qualified.Funds!A:B,2,)</f>
        <v>#N/A</v>
      </c>
    </row>
    <row r="1520" spans="1:5" hidden="1">
      <c r="A1520">
        <v>401</v>
      </c>
      <c r="B1520" s="1">
        <v>35764</v>
      </c>
      <c r="C1520">
        <v>-2.46</v>
      </c>
      <c r="E1520" t="e">
        <f>VLOOKUP(Fund.Returns!A1520,Qualified.Funds!A:B,2,)</f>
        <v>#N/A</v>
      </c>
    </row>
    <row r="1521" spans="1:5" hidden="1">
      <c r="A1521">
        <v>401</v>
      </c>
      <c r="B1521" s="1">
        <v>35795</v>
      </c>
      <c r="C1521">
        <v>1.99</v>
      </c>
      <c r="E1521" t="e">
        <f>VLOOKUP(Fund.Returns!A1521,Qualified.Funds!A:B,2,)</f>
        <v>#N/A</v>
      </c>
    </row>
    <row r="1522" spans="1:5" hidden="1">
      <c r="A1522">
        <v>401</v>
      </c>
      <c r="B1522" s="1">
        <v>35826</v>
      </c>
      <c r="C1522">
        <v>1.21</v>
      </c>
      <c r="E1522" t="e">
        <f>VLOOKUP(Fund.Returns!A1522,Qualified.Funds!A:B,2,)</f>
        <v>#N/A</v>
      </c>
    </row>
    <row r="1523" spans="1:5" hidden="1">
      <c r="A1523">
        <v>401</v>
      </c>
      <c r="B1523" s="1">
        <v>35854</v>
      </c>
      <c r="C1523">
        <v>1.35</v>
      </c>
      <c r="E1523" t="e">
        <f>VLOOKUP(Fund.Returns!A1523,Qualified.Funds!A:B,2,)</f>
        <v>#N/A</v>
      </c>
    </row>
    <row r="1524" spans="1:5" hidden="1">
      <c r="A1524">
        <v>401</v>
      </c>
      <c r="B1524" s="1">
        <v>35885</v>
      </c>
      <c r="C1524">
        <v>7.23</v>
      </c>
      <c r="E1524" t="e">
        <f>VLOOKUP(Fund.Returns!A1524,Qualified.Funds!A:B,2,)</f>
        <v>#N/A</v>
      </c>
    </row>
    <row r="1525" spans="1:5" hidden="1">
      <c r="A1525">
        <v>401</v>
      </c>
      <c r="B1525" s="1">
        <v>35915</v>
      </c>
      <c r="C1525">
        <v>12.61</v>
      </c>
      <c r="E1525" t="e">
        <f>VLOOKUP(Fund.Returns!A1525,Qualified.Funds!A:B,2,)</f>
        <v>#N/A</v>
      </c>
    </row>
    <row r="1526" spans="1:5" hidden="1">
      <c r="A1526">
        <v>401</v>
      </c>
      <c r="B1526" s="1">
        <v>35946</v>
      </c>
      <c r="C1526">
        <v>-1.61</v>
      </c>
      <c r="E1526" t="e">
        <f>VLOOKUP(Fund.Returns!A1526,Qualified.Funds!A:B,2,)</f>
        <v>#N/A</v>
      </c>
    </row>
    <row r="1527" spans="1:5" hidden="1">
      <c r="A1527">
        <v>401</v>
      </c>
      <c r="B1527" s="1">
        <v>35976</v>
      </c>
      <c r="C1527">
        <v>-8.7200000000000006</v>
      </c>
      <c r="E1527" t="e">
        <f>VLOOKUP(Fund.Returns!A1527,Qualified.Funds!A:B,2,)</f>
        <v>#N/A</v>
      </c>
    </row>
    <row r="1528" spans="1:5" hidden="1">
      <c r="A1528">
        <v>401</v>
      </c>
      <c r="B1528" s="1">
        <v>36007</v>
      </c>
      <c r="C1528">
        <v>-5.78</v>
      </c>
      <c r="E1528" t="e">
        <f>VLOOKUP(Fund.Returns!A1528,Qualified.Funds!A:B,2,)</f>
        <v>#N/A</v>
      </c>
    </row>
    <row r="1529" spans="1:5" hidden="1">
      <c r="A1529">
        <v>401</v>
      </c>
      <c r="B1529" s="1">
        <v>36038</v>
      </c>
      <c r="C1529">
        <v>-34.520000000000003</v>
      </c>
      <c r="E1529" t="e">
        <f>VLOOKUP(Fund.Returns!A1529,Qualified.Funds!A:B,2,)</f>
        <v>#N/A</v>
      </c>
    </row>
    <row r="1530" spans="1:5" hidden="1">
      <c r="A1530">
        <v>401</v>
      </c>
      <c r="B1530" s="1">
        <v>36068</v>
      </c>
      <c r="C1530">
        <v>-8.9</v>
      </c>
      <c r="E1530" t="e">
        <f>VLOOKUP(Fund.Returns!A1530,Qualified.Funds!A:B,2,)</f>
        <v>#N/A</v>
      </c>
    </row>
    <row r="1531" spans="1:5" hidden="1">
      <c r="A1531">
        <v>401</v>
      </c>
      <c r="B1531" s="1">
        <v>36099</v>
      </c>
      <c r="C1531">
        <v>-3.6</v>
      </c>
      <c r="E1531" t="e">
        <f>VLOOKUP(Fund.Returns!A1531,Qualified.Funds!A:B,2,)</f>
        <v>#N/A</v>
      </c>
    </row>
    <row r="1532" spans="1:5" hidden="1">
      <c r="A1532">
        <v>401</v>
      </c>
      <c r="B1532" s="1">
        <v>36129</v>
      </c>
      <c r="C1532">
        <v>36.85</v>
      </c>
      <c r="E1532" t="e">
        <f>VLOOKUP(Fund.Returns!A1532,Qualified.Funds!A:B,2,)</f>
        <v>#N/A</v>
      </c>
    </row>
    <row r="1533" spans="1:5" hidden="1">
      <c r="A1533">
        <v>401</v>
      </c>
      <c r="B1533" s="1">
        <v>36160</v>
      </c>
      <c r="C1533">
        <v>-0.94</v>
      </c>
      <c r="E1533" t="e">
        <f>VLOOKUP(Fund.Returns!A1533,Qualified.Funds!A:B,2,)</f>
        <v>#N/A</v>
      </c>
    </row>
    <row r="1534" spans="1:5" hidden="1">
      <c r="A1534">
        <v>401</v>
      </c>
      <c r="B1534" s="1">
        <v>36191</v>
      </c>
      <c r="C1534">
        <v>28.61</v>
      </c>
      <c r="E1534" t="e">
        <f>VLOOKUP(Fund.Returns!A1534,Qualified.Funds!A:B,2,)</f>
        <v>#N/A</v>
      </c>
    </row>
    <row r="1535" spans="1:5" hidden="1">
      <c r="A1535">
        <v>401</v>
      </c>
      <c r="B1535" s="1">
        <v>36219</v>
      </c>
      <c r="C1535">
        <v>-11.5</v>
      </c>
      <c r="E1535" t="e">
        <f>VLOOKUP(Fund.Returns!A1535,Qualified.Funds!A:B,2,)</f>
        <v>#N/A</v>
      </c>
    </row>
    <row r="1536" spans="1:5" hidden="1">
      <c r="A1536">
        <v>401</v>
      </c>
      <c r="B1536" s="1">
        <v>36250</v>
      </c>
      <c r="C1536">
        <v>20.65</v>
      </c>
      <c r="E1536" t="e">
        <f>VLOOKUP(Fund.Returns!A1536,Qualified.Funds!A:B,2,)</f>
        <v>#N/A</v>
      </c>
    </row>
    <row r="1537" spans="1:5" hidden="1">
      <c r="A1537">
        <v>401</v>
      </c>
      <c r="B1537" s="1">
        <v>36280</v>
      </c>
      <c r="C1537">
        <v>50.5</v>
      </c>
      <c r="E1537" t="e">
        <f>VLOOKUP(Fund.Returns!A1537,Qualified.Funds!A:B,2,)</f>
        <v>#N/A</v>
      </c>
    </row>
    <row r="1538" spans="1:5" hidden="1">
      <c r="A1538">
        <v>401</v>
      </c>
      <c r="B1538" s="1">
        <v>36311</v>
      </c>
      <c r="C1538">
        <v>-4.49</v>
      </c>
      <c r="E1538" t="e">
        <f>VLOOKUP(Fund.Returns!A1538,Qualified.Funds!A:B,2,)</f>
        <v>#N/A</v>
      </c>
    </row>
    <row r="1539" spans="1:5" hidden="1">
      <c r="A1539">
        <v>401</v>
      </c>
      <c r="B1539" s="1">
        <v>36341</v>
      </c>
      <c r="C1539">
        <v>-10.63</v>
      </c>
      <c r="E1539" t="e">
        <f>VLOOKUP(Fund.Returns!A1539,Qualified.Funds!A:B,2,)</f>
        <v>#N/A</v>
      </c>
    </row>
    <row r="1540" spans="1:5" hidden="1">
      <c r="A1540">
        <v>401</v>
      </c>
      <c r="B1540" s="1">
        <v>36372</v>
      </c>
      <c r="C1540">
        <v>0.55000000000000004</v>
      </c>
      <c r="E1540" t="e">
        <f>VLOOKUP(Fund.Returns!A1540,Qualified.Funds!A:B,2,)</f>
        <v>#N/A</v>
      </c>
    </row>
    <row r="1541" spans="1:5" hidden="1">
      <c r="A1541">
        <v>401</v>
      </c>
      <c r="B1541" s="1">
        <v>36403</v>
      </c>
      <c r="C1541">
        <v>-6.52</v>
      </c>
      <c r="E1541" t="e">
        <f>VLOOKUP(Fund.Returns!A1541,Qualified.Funds!A:B,2,)</f>
        <v>#N/A</v>
      </c>
    </row>
    <row r="1542" spans="1:5" hidden="1">
      <c r="A1542">
        <v>401</v>
      </c>
      <c r="B1542" s="1">
        <v>36433</v>
      </c>
      <c r="C1542">
        <v>-10.199999999999999</v>
      </c>
      <c r="E1542" t="e">
        <f>VLOOKUP(Fund.Returns!A1542,Qualified.Funds!A:B,2,)</f>
        <v>#N/A</v>
      </c>
    </row>
    <row r="1543" spans="1:5" hidden="1">
      <c r="A1543">
        <v>401</v>
      </c>
      <c r="B1543" s="1">
        <v>36464</v>
      </c>
      <c r="C1543">
        <v>-5.03</v>
      </c>
      <c r="E1543" t="e">
        <f>VLOOKUP(Fund.Returns!A1543,Qualified.Funds!A:B,2,)</f>
        <v>#N/A</v>
      </c>
    </row>
    <row r="1544" spans="1:5" hidden="1">
      <c r="A1544">
        <v>401</v>
      </c>
      <c r="B1544" s="1">
        <v>36494</v>
      </c>
      <c r="C1544">
        <v>0.86</v>
      </c>
      <c r="E1544" t="e">
        <f>VLOOKUP(Fund.Returns!A1544,Qualified.Funds!A:B,2,)</f>
        <v>#N/A</v>
      </c>
    </row>
    <row r="1545" spans="1:5" hidden="1">
      <c r="A1545">
        <v>401</v>
      </c>
      <c r="B1545" s="1">
        <v>36525</v>
      </c>
      <c r="C1545">
        <v>32.56</v>
      </c>
      <c r="E1545" t="e">
        <f>VLOOKUP(Fund.Returns!A1545,Qualified.Funds!A:B,2,)</f>
        <v>#N/A</v>
      </c>
    </row>
    <row r="1546" spans="1:5" hidden="1">
      <c r="A1546">
        <v>401</v>
      </c>
      <c r="B1546" s="1">
        <v>36556</v>
      </c>
      <c r="C1546">
        <v>18.53</v>
      </c>
      <c r="E1546" t="e">
        <f>VLOOKUP(Fund.Returns!A1546,Qualified.Funds!A:B,2,)</f>
        <v>#N/A</v>
      </c>
    </row>
    <row r="1547" spans="1:5" hidden="1">
      <c r="A1547">
        <v>401</v>
      </c>
      <c r="B1547" s="1">
        <v>36585</v>
      </c>
      <c r="C1547">
        <v>-6.23</v>
      </c>
      <c r="E1547" t="e">
        <f>VLOOKUP(Fund.Returns!A1547,Qualified.Funds!A:B,2,)</f>
        <v>#N/A</v>
      </c>
    </row>
    <row r="1548" spans="1:5" hidden="1">
      <c r="A1548">
        <v>401</v>
      </c>
      <c r="B1548" s="1">
        <v>36616</v>
      </c>
      <c r="C1548">
        <v>2.06</v>
      </c>
      <c r="E1548" t="e">
        <f>VLOOKUP(Fund.Returns!A1548,Qualified.Funds!A:B,2,)</f>
        <v>#N/A</v>
      </c>
    </row>
    <row r="1549" spans="1:5" hidden="1">
      <c r="A1549">
        <v>401</v>
      </c>
      <c r="B1549" s="1">
        <v>36646</v>
      </c>
      <c r="C1549">
        <v>-26.81</v>
      </c>
      <c r="E1549" t="e">
        <f>VLOOKUP(Fund.Returns!A1549,Qualified.Funds!A:B,2,)</f>
        <v>#N/A</v>
      </c>
    </row>
    <row r="1550" spans="1:5" hidden="1">
      <c r="A1550">
        <v>401</v>
      </c>
      <c r="B1550" s="1">
        <v>36677</v>
      </c>
      <c r="C1550">
        <v>-14.03</v>
      </c>
      <c r="E1550" t="e">
        <f>VLOOKUP(Fund.Returns!A1550,Qualified.Funds!A:B,2,)</f>
        <v>#N/A</v>
      </c>
    </row>
    <row r="1551" spans="1:5" hidden="1">
      <c r="A1551">
        <v>401</v>
      </c>
      <c r="B1551" s="1">
        <v>36707</v>
      </c>
      <c r="C1551">
        <v>-9.06</v>
      </c>
      <c r="E1551" t="e">
        <f>VLOOKUP(Fund.Returns!A1551,Qualified.Funds!A:B,2,)</f>
        <v>#N/A</v>
      </c>
    </row>
    <row r="1552" spans="1:5" hidden="1">
      <c r="A1552">
        <v>401</v>
      </c>
      <c r="B1552" s="1">
        <v>36738</v>
      </c>
      <c r="C1552">
        <v>0.98</v>
      </c>
      <c r="E1552" t="e">
        <f>VLOOKUP(Fund.Returns!A1552,Qualified.Funds!A:B,2,)</f>
        <v>#N/A</v>
      </c>
    </row>
    <row r="1553" spans="1:5" hidden="1">
      <c r="A1553">
        <v>401</v>
      </c>
      <c r="B1553" s="1">
        <v>36769</v>
      </c>
      <c r="C1553">
        <v>1.91</v>
      </c>
      <c r="E1553" t="e">
        <f>VLOOKUP(Fund.Returns!A1553,Qualified.Funds!A:B,2,)</f>
        <v>#N/A</v>
      </c>
    </row>
    <row r="1554" spans="1:5" hidden="1">
      <c r="A1554">
        <v>401</v>
      </c>
      <c r="B1554" s="1">
        <v>36799</v>
      </c>
      <c r="C1554">
        <v>-8.73</v>
      </c>
      <c r="E1554" t="e">
        <f>VLOOKUP(Fund.Returns!A1554,Qualified.Funds!A:B,2,)</f>
        <v>#N/A</v>
      </c>
    </row>
    <row r="1555" spans="1:5" hidden="1">
      <c r="A1555">
        <v>401</v>
      </c>
      <c r="B1555" s="1">
        <v>36830</v>
      </c>
      <c r="C1555">
        <v>-18.46</v>
      </c>
      <c r="E1555" t="e">
        <f>VLOOKUP(Fund.Returns!A1555,Qualified.Funds!A:B,2,)</f>
        <v>#N/A</v>
      </c>
    </row>
    <row r="1556" spans="1:5" hidden="1">
      <c r="A1556">
        <v>401</v>
      </c>
      <c r="B1556" s="1">
        <v>36860</v>
      </c>
      <c r="C1556">
        <v>-9.82</v>
      </c>
      <c r="E1556" t="e">
        <f>VLOOKUP(Fund.Returns!A1556,Qualified.Funds!A:B,2,)</f>
        <v>#N/A</v>
      </c>
    </row>
    <row r="1557" spans="1:5" hidden="1">
      <c r="A1557">
        <v>401</v>
      </c>
      <c r="B1557" s="1">
        <v>36891</v>
      </c>
      <c r="C1557">
        <v>-17.239999999999998</v>
      </c>
      <c r="E1557" t="e">
        <f>VLOOKUP(Fund.Returns!A1557,Qualified.Funds!A:B,2,)</f>
        <v>#N/A</v>
      </c>
    </row>
    <row r="1558" spans="1:5" hidden="1">
      <c r="A1558">
        <v>401</v>
      </c>
      <c r="B1558" s="1">
        <v>36922</v>
      </c>
      <c r="C1558">
        <v>19.75</v>
      </c>
      <c r="E1558" t="e">
        <f>VLOOKUP(Fund.Returns!A1558,Qualified.Funds!A:B,2,)</f>
        <v>#N/A</v>
      </c>
    </row>
    <row r="1559" spans="1:5" hidden="1">
      <c r="A1559">
        <v>401</v>
      </c>
      <c r="B1559" s="1">
        <v>36950</v>
      </c>
      <c r="C1559">
        <v>4.53</v>
      </c>
      <c r="E1559" t="e">
        <f>VLOOKUP(Fund.Returns!A1559,Qualified.Funds!A:B,2,)</f>
        <v>#N/A</v>
      </c>
    </row>
    <row r="1560" spans="1:5" hidden="1">
      <c r="A1560">
        <v>401</v>
      </c>
      <c r="B1560" s="1">
        <v>36981</v>
      </c>
      <c r="C1560">
        <v>-5.69</v>
      </c>
      <c r="E1560" t="e">
        <f>VLOOKUP(Fund.Returns!A1560,Qualified.Funds!A:B,2,)</f>
        <v>#N/A</v>
      </c>
    </row>
    <row r="1561" spans="1:5" hidden="1">
      <c r="A1561">
        <v>401</v>
      </c>
      <c r="B1561" s="1">
        <v>37011</v>
      </c>
      <c r="C1561">
        <v>0.7</v>
      </c>
      <c r="E1561" t="e">
        <f>VLOOKUP(Fund.Returns!A1561,Qualified.Funds!A:B,2,)</f>
        <v>#N/A</v>
      </c>
    </row>
    <row r="1562" spans="1:5" hidden="1">
      <c r="A1562">
        <v>401</v>
      </c>
      <c r="B1562" s="1">
        <v>37042</v>
      </c>
      <c r="C1562">
        <v>17.760000000000002</v>
      </c>
      <c r="E1562" t="e">
        <f>VLOOKUP(Fund.Returns!A1562,Qualified.Funds!A:B,2,)</f>
        <v>#N/A</v>
      </c>
    </row>
    <row r="1563" spans="1:5" hidden="1">
      <c r="A1563">
        <v>401</v>
      </c>
      <c r="B1563" s="1">
        <v>37072</v>
      </c>
      <c r="C1563">
        <v>1.95</v>
      </c>
      <c r="E1563" t="e">
        <f>VLOOKUP(Fund.Returns!A1563,Qualified.Funds!A:B,2,)</f>
        <v>#N/A</v>
      </c>
    </row>
    <row r="1564" spans="1:5" hidden="1">
      <c r="A1564">
        <v>401</v>
      </c>
      <c r="B1564" s="1">
        <v>37103</v>
      </c>
      <c r="C1564">
        <v>2.79</v>
      </c>
      <c r="E1564" t="e">
        <f>VLOOKUP(Fund.Returns!A1564,Qualified.Funds!A:B,2,)</f>
        <v>#N/A</v>
      </c>
    </row>
    <row r="1565" spans="1:5" hidden="1">
      <c r="A1565">
        <v>401</v>
      </c>
      <c r="B1565" s="1">
        <v>37134</v>
      </c>
      <c r="C1565">
        <v>-3.29</v>
      </c>
      <c r="E1565" t="e">
        <f>VLOOKUP(Fund.Returns!A1565,Qualified.Funds!A:B,2,)</f>
        <v>#N/A</v>
      </c>
    </row>
    <row r="1566" spans="1:5" hidden="1">
      <c r="A1566">
        <v>401</v>
      </c>
      <c r="B1566" s="1">
        <v>37164</v>
      </c>
      <c r="C1566">
        <v>-11.41</v>
      </c>
      <c r="E1566" t="e">
        <f>VLOOKUP(Fund.Returns!A1566,Qualified.Funds!A:B,2,)</f>
        <v>#N/A</v>
      </c>
    </row>
    <row r="1567" spans="1:5" hidden="1">
      <c r="A1567">
        <v>401</v>
      </c>
      <c r="B1567" s="1">
        <v>37195</v>
      </c>
      <c r="C1567">
        <v>4.46</v>
      </c>
      <c r="E1567" t="e">
        <f>VLOOKUP(Fund.Returns!A1567,Qualified.Funds!A:B,2,)</f>
        <v>#N/A</v>
      </c>
    </row>
    <row r="1568" spans="1:5" hidden="1">
      <c r="A1568">
        <v>401</v>
      </c>
      <c r="B1568" s="1">
        <v>37225</v>
      </c>
      <c r="C1568">
        <v>10.050000000000001</v>
      </c>
      <c r="E1568" t="e">
        <f>VLOOKUP(Fund.Returns!A1568,Qualified.Funds!A:B,2,)</f>
        <v>#N/A</v>
      </c>
    </row>
    <row r="1569" spans="1:5" hidden="1">
      <c r="A1569">
        <v>401</v>
      </c>
      <c r="B1569" s="1">
        <v>37256</v>
      </c>
      <c r="C1569">
        <v>9.52</v>
      </c>
      <c r="E1569" t="e">
        <f>VLOOKUP(Fund.Returns!A1569,Qualified.Funds!A:B,2,)</f>
        <v>#N/A</v>
      </c>
    </row>
    <row r="1570" spans="1:5" hidden="1">
      <c r="A1570">
        <v>401</v>
      </c>
      <c r="B1570" s="1">
        <v>37287</v>
      </c>
      <c r="C1570">
        <v>4.8499999999999996</v>
      </c>
      <c r="E1570" t="e">
        <f>VLOOKUP(Fund.Returns!A1570,Qualified.Funds!A:B,2,)</f>
        <v>#N/A</v>
      </c>
    </row>
    <row r="1571" spans="1:5" hidden="1">
      <c r="A1571">
        <v>401</v>
      </c>
      <c r="B1571" s="1">
        <v>37315</v>
      </c>
      <c r="C1571">
        <v>6.36</v>
      </c>
      <c r="E1571" t="e">
        <f>VLOOKUP(Fund.Returns!A1571,Qualified.Funds!A:B,2,)</f>
        <v>#N/A</v>
      </c>
    </row>
    <row r="1572" spans="1:5" hidden="1">
      <c r="A1572">
        <v>401</v>
      </c>
      <c r="B1572" s="1">
        <v>37346</v>
      </c>
      <c r="C1572">
        <v>3.19</v>
      </c>
      <c r="E1572" t="e">
        <f>VLOOKUP(Fund.Returns!A1572,Qualified.Funds!A:B,2,)</f>
        <v>#N/A</v>
      </c>
    </row>
    <row r="1573" spans="1:5" hidden="1">
      <c r="A1573">
        <v>401</v>
      </c>
      <c r="B1573" s="1">
        <v>37376</v>
      </c>
      <c r="C1573">
        <v>5.69</v>
      </c>
      <c r="E1573" t="e">
        <f>VLOOKUP(Fund.Returns!A1573,Qualified.Funds!A:B,2,)</f>
        <v>#N/A</v>
      </c>
    </row>
    <row r="1574" spans="1:5" hidden="1">
      <c r="A1574">
        <v>401</v>
      </c>
      <c r="B1574" s="1">
        <v>37407</v>
      </c>
      <c r="C1574">
        <v>6.04</v>
      </c>
      <c r="E1574" t="e">
        <f>VLOOKUP(Fund.Returns!A1574,Qualified.Funds!A:B,2,)</f>
        <v>#N/A</v>
      </c>
    </row>
    <row r="1575" spans="1:5" hidden="1">
      <c r="A1575">
        <v>401</v>
      </c>
      <c r="B1575" s="1">
        <v>37437</v>
      </c>
      <c r="C1575">
        <v>3.01</v>
      </c>
      <c r="E1575" t="e">
        <f>VLOOKUP(Fund.Returns!A1575,Qualified.Funds!A:B,2,)</f>
        <v>#N/A</v>
      </c>
    </row>
    <row r="1576" spans="1:5" hidden="1">
      <c r="A1576">
        <v>401</v>
      </c>
      <c r="B1576" s="1">
        <v>37468</v>
      </c>
      <c r="C1576">
        <v>-1.39</v>
      </c>
      <c r="E1576" t="e">
        <f>VLOOKUP(Fund.Returns!A1576,Qualified.Funds!A:B,2,)</f>
        <v>#N/A</v>
      </c>
    </row>
    <row r="1577" spans="1:5" hidden="1">
      <c r="A1577">
        <v>401</v>
      </c>
      <c r="B1577" s="1">
        <v>37499</v>
      </c>
      <c r="C1577">
        <v>3.2</v>
      </c>
      <c r="E1577" t="e">
        <f>VLOOKUP(Fund.Returns!A1577,Qualified.Funds!A:B,2,)</f>
        <v>#N/A</v>
      </c>
    </row>
    <row r="1578" spans="1:5" hidden="1">
      <c r="A1578">
        <v>401</v>
      </c>
      <c r="B1578" s="1">
        <v>37529</v>
      </c>
      <c r="C1578">
        <v>-1.84</v>
      </c>
      <c r="E1578" t="e">
        <f>VLOOKUP(Fund.Returns!A1578,Qualified.Funds!A:B,2,)</f>
        <v>#N/A</v>
      </c>
    </row>
    <row r="1579" spans="1:5" hidden="1">
      <c r="A1579">
        <v>401</v>
      </c>
      <c r="B1579" s="1">
        <v>37560</v>
      </c>
      <c r="C1579">
        <v>6</v>
      </c>
      <c r="E1579" t="e">
        <f>VLOOKUP(Fund.Returns!A1579,Qualified.Funds!A:B,2,)</f>
        <v>#N/A</v>
      </c>
    </row>
    <row r="1580" spans="1:5" hidden="1">
      <c r="A1580">
        <v>401</v>
      </c>
      <c r="B1580" s="1">
        <v>37590</v>
      </c>
      <c r="C1580">
        <v>5.82</v>
      </c>
      <c r="E1580" t="e">
        <f>VLOOKUP(Fund.Returns!A1580,Qualified.Funds!A:B,2,)</f>
        <v>#N/A</v>
      </c>
    </row>
    <row r="1581" spans="1:5" hidden="1">
      <c r="A1581">
        <v>401</v>
      </c>
      <c r="B1581" s="1">
        <v>37621</v>
      </c>
      <c r="C1581">
        <v>-3.01</v>
      </c>
      <c r="E1581" t="e">
        <f>VLOOKUP(Fund.Returns!A1581,Qualified.Funds!A:B,2,)</f>
        <v>#N/A</v>
      </c>
    </row>
    <row r="1582" spans="1:5" hidden="1">
      <c r="A1582">
        <v>401</v>
      </c>
      <c r="B1582" s="1">
        <v>37652</v>
      </c>
      <c r="C1582">
        <v>6.47</v>
      </c>
      <c r="E1582" t="e">
        <f>VLOOKUP(Fund.Returns!A1582,Qualified.Funds!A:B,2,)</f>
        <v>#N/A</v>
      </c>
    </row>
    <row r="1583" spans="1:5" hidden="1">
      <c r="A1583">
        <v>401</v>
      </c>
      <c r="B1583" s="1">
        <v>37680</v>
      </c>
      <c r="C1583">
        <v>2.17</v>
      </c>
      <c r="E1583" t="e">
        <f>VLOOKUP(Fund.Returns!A1583,Qualified.Funds!A:B,2,)</f>
        <v>#N/A</v>
      </c>
    </row>
    <row r="1584" spans="1:5" hidden="1">
      <c r="A1584">
        <v>401</v>
      </c>
      <c r="B1584" s="1">
        <v>37711</v>
      </c>
      <c r="C1584">
        <v>-0.13</v>
      </c>
      <c r="E1584" t="e">
        <f>VLOOKUP(Fund.Returns!A1584,Qualified.Funds!A:B,2,)</f>
        <v>#N/A</v>
      </c>
    </row>
    <row r="1585" spans="1:5" hidden="1">
      <c r="A1585">
        <v>401</v>
      </c>
      <c r="B1585" s="1">
        <v>37741</v>
      </c>
      <c r="C1585">
        <v>0.48</v>
      </c>
      <c r="E1585" t="e">
        <f>VLOOKUP(Fund.Returns!A1585,Qualified.Funds!A:B,2,)</f>
        <v>#N/A</v>
      </c>
    </row>
    <row r="1586" spans="1:5" hidden="1">
      <c r="A1586">
        <v>401</v>
      </c>
      <c r="B1586" s="1">
        <v>37772</v>
      </c>
      <c r="C1586">
        <v>11.95</v>
      </c>
      <c r="E1586" t="e">
        <f>VLOOKUP(Fund.Returns!A1586,Qualified.Funds!A:B,2,)</f>
        <v>#N/A</v>
      </c>
    </row>
    <row r="1587" spans="1:5" hidden="1">
      <c r="A1587">
        <v>401</v>
      </c>
      <c r="B1587" s="1">
        <v>37802</v>
      </c>
      <c r="C1587">
        <v>-0.47</v>
      </c>
      <c r="E1587" t="e">
        <f>VLOOKUP(Fund.Returns!A1587,Qualified.Funds!A:B,2,)</f>
        <v>#N/A</v>
      </c>
    </row>
    <row r="1588" spans="1:5" hidden="1">
      <c r="A1588">
        <v>401</v>
      </c>
      <c r="B1588" s="1">
        <v>37833</v>
      </c>
      <c r="C1588">
        <v>3.58</v>
      </c>
      <c r="E1588" t="e">
        <f>VLOOKUP(Fund.Returns!A1588,Qualified.Funds!A:B,2,)</f>
        <v>#N/A</v>
      </c>
    </row>
    <row r="1589" spans="1:5" hidden="1">
      <c r="A1589">
        <v>401</v>
      </c>
      <c r="B1589" s="1">
        <v>37864</v>
      </c>
      <c r="C1589">
        <v>1.68</v>
      </c>
      <c r="E1589" t="e">
        <f>VLOOKUP(Fund.Returns!A1589,Qualified.Funds!A:B,2,)</f>
        <v>#N/A</v>
      </c>
    </row>
    <row r="1590" spans="1:5" hidden="1">
      <c r="A1590">
        <v>401</v>
      </c>
      <c r="B1590" s="1">
        <v>37894</v>
      </c>
      <c r="C1590">
        <v>0.41</v>
      </c>
      <c r="E1590" t="e">
        <f>VLOOKUP(Fund.Returns!A1590,Qualified.Funds!A:B,2,)</f>
        <v>#N/A</v>
      </c>
    </row>
    <row r="1591" spans="1:5" hidden="1">
      <c r="A1591">
        <v>401</v>
      </c>
      <c r="B1591" s="1">
        <v>37925</v>
      </c>
      <c r="C1591">
        <v>2.89</v>
      </c>
      <c r="E1591" t="e">
        <f>VLOOKUP(Fund.Returns!A1591,Qualified.Funds!A:B,2,)</f>
        <v>#N/A</v>
      </c>
    </row>
    <row r="1592" spans="1:5" hidden="1">
      <c r="A1592">
        <v>401</v>
      </c>
      <c r="B1592" s="1">
        <v>37955</v>
      </c>
      <c r="C1592">
        <v>0.78</v>
      </c>
      <c r="E1592" t="e">
        <f>VLOOKUP(Fund.Returns!A1592,Qualified.Funds!A:B,2,)</f>
        <v>#N/A</v>
      </c>
    </row>
    <row r="1593" spans="1:5" hidden="1">
      <c r="A1593">
        <v>401</v>
      </c>
      <c r="B1593" s="1">
        <v>37986</v>
      </c>
      <c r="C1593">
        <v>-2.08</v>
      </c>
      <c r="E1593" t="e">
        <f>VLOOKUP(Fund.Returns!A1593,Qualified.Funds!A:B,2,)</f>
        <v>#N/A</v>
      </c>
    </row>
    <row r="1594" spans="1:5" hidden="1">
      <c r="A1594">
        <v>401</v>
      </c>
      <c r="B1594" s="1">
        <v>38017</v>
      </c>
      <c r="C1594">
        <v>1.25</v>
      </c>
      <c r="E1594" t="e">
        <f>VLOOKUP(Fund.Returns!A1594,Qualified.Funds!A:B,2,)</f>
        <v>#N/A</v>
      </c>
    </row>
    <row r="1595" spans="1:5" hidden="1">
      <c r="A1595">
        <v>401</v>
      </c>
      <c r="B1595" s="1">
        <v>38046</v>
      </c>
      <c r="C1595">
        <v>-0.82</v>
      </c>
      <c r="E1595" t="e">
        <f>VLOOKUP(Fund.Returns!A1595,Qualified.Funds!A:B,2,)</f>
        <v>#N/A</v>
      </c>
    </row>
    <row r="1596" spans="1:5" hidden="1">
      <c r="A1596">
        <v>401</v>
      </c>
      <c r="B1596" s="1">
        <v>38077</v>
      </c>
      <c r="C1596">
        <v>1.97</v>
      </c>
      <c r="E1596" t="e">
        <f>VLOOKUP(Fund.Returns!A1596,Qualified.Funds!A:B,2,)</f>
        <v>#N/A</v>
      </c>
    </row>
    <row r="1597" spans="1:5" hidden="1">
      <c r="A1597">
        <v>401</v>
      </c>
      <c r="B1597" s="1">
        <v>38107</v>
      </c>
      <c r="C1597">
        <v>3.06</v>
      </c>
      <c r="E1597" t="e">
        <f>VLOOKUP(Fund.Returns!A1597,Qualified.Funds!A:B,2,)</f>
        <v>#N/A</v>
      </c>
    </row>
    <row r="1598" spans="1:5" hidden="1">
      <c r="A1598">
        <v>401</v>
      </c>
      <c r="B1598" s="1">
        <v>38138</v>
      </c>
      <c r="C1598">
        <v>3.14</v>
      </c>
      <c r="E1598" t="e">
        <f>VLOOKUP(Fund.Returns!A1598,Qualified.Funds!A:B,2,)</f>
        <v>#N/A</v>
      </c>
    </row>
    <row r="1599" spans="1:5" hidden="1">
      <c r="A1599">
        <v>401</v>
      </c>
      <c r="B1599" s="1">
        <v>38168</v>
      </c>
      <c r="C1599">
        <v>1.33</v>
      </c>
      <c r="E1599" t="e">
        <f>VLOOKUP(Fund.Returns!A1599,Qualified.Funds!A:B,2,)</f>
        <v>#N/A</v>
      </c>
    </row>
    <row r="1600" spans="1:5" hidden="1">
      <c r="A1600">
        <v>401</v>
      </c>
      <c r="B1600" s="1">
        <v>38199</v>
      </c>
      <c r="C1600">
        <v>-3.17</v>
      </c>
      <c r="E1600" t="e">
        <f>VLOOKUP(Fund.Returns!A1600,Qualified.Funds!A:B,2,)</f>
        <v>#N/A</v>
      </c>
    </row>
    <row r="1601" spans="1:5" hidden="1">
      <c r="A1601">
        <v>401</v>
      </c>
      <c r="B1601" s="1">
        <v>38230</v>
      </c>
      <c r="C1601">
        <v>2.63</v>
      </c>
      <c r="E1601" t="e">
        <f>VLOOKUP(Fund.Returns!A1601,Qualified.Funds!A:B,2,)</f>
        <v>#N/A</v>
      </c>
    </row>
    <row r="1602" spans="1:5" hidden="1">
      <c r="A1602">
        <v>401</v>
      </c>
      <c r="B1602" s="1">
        <v>38260</v>
      </c>
      <c r="C1602">
        <v>-0.56999999999999995</v>
      </c>
      <c r="E1602" t="e">
        <f>VLOOKUP(Fund.Returns!A1602,Qualified.Funds!A:B,2,)</f>
        <v>#N/A</v>
      </c>
    </row>
    <row r="1603" spans="1:5" hidden="1">
      <c r="A1603">
        <v>401</v>
      </c>
      <c r="B1603" s="1">
        <v>38291</v>
      </c>
      <c r="C1603">
        <v>1.81</v>
      </c>
      <c r="E1603" t="e">
        <f>VLOOKUP(Fund.Returns!A1603,Qualified.Funds!A:B,2,)</f>
        <v>#N/A</v>
      </c>
    </row>
    <row r="1604" spans="1:5" hidden="1">
      <c r="A1604">
        <v>401</v>
      </c>
      <c r="B1604" s="1">
        <v>38321</v>
      </c>
      <c r="C1604">
        <v>4.28</v>
      </c>
      <c r="E1604" t="e">
        <f>VLOOKUP(Fund.Returns!A1604,Qualified.Funds!A:B,2,)</f>
        <v>#N/A</v>
      </c>
    </row>
    <row r="1605" spans="1:5" hidden="1">
      <c r="A1605">
        <v>401</v>
      </c>
      <c r="B1605" s="1">
        <v>38352</v>
      </c>
      <c r="C1605">
        <v>2.4900000000000002</v>
      </c>
      <c r="E1605" t="e">
        <f>VLOOKUP(Fund.Returns!A1605,Qualified.Funds!A:B,2,)</f>
        <v>#N/A</v>
      </c>
    </row>
    <row r="1606" spans="1:5" hidden="1">
      <c r="A1606">
        <v>401</v>
      </c>
      <c r="B1606" s="1">
        <v>38383</v>
      </c>
      <c r="C1606">
        <v>-2.15</v>
      </c>
      <c r="E1606" t="e">
        <f>VLOOKUP(Fund.Returns!A1606,Qualified.Funds!A:B,2,)</f>
        <v>#N/A</v>
      </c>
    </row>
    <row r="1607" spans="1:5" hidden="1">
      <c r="A1607">
        <v>401</v>
      </c>
      <c r="B1607" s="1">
        <v>38411</v>
      </c>
      <c r="C1607">
        <v>-0.21</v>
      </c>
      <c r="E1607" t="e">
        <f>VLOOKUP(Fund.Returns!A1607,Qualified.Funds!A:B,2,)</f>
        <v>#N/A</v>
      </c>
    </row>
    <row r="1608" spans="1:5" hidden="1">
      <c r="A1608">
        <v>401</v>
      </c>
      <c r="B1608" s="1">
        <v>38442</v>
      </c>
      <c r="C1608">
        <v>-3.82</v>
      </c>
      <c r="E1608" t="e">
        <f>VLOOKUP(Fund.Returns!A1608,Qualified.Funds!A:B,2,)</f>
        <v>#N/A</v>
      </c>
    </row>
    <row r="1609" spans="1:5" hidden="1">
      <c r="A1609">
        <v>401</v>
      </c>
      <c r="B1609" s="1">
        <v>38472</v>
      </c>
      <c r="C1609">
        <v>-6.19</v>
      </c>
      <c r="E1609" t="e">
        <f>VLOOKUP(Fund.Returns!A1609,Qualified.Funds!A:B,2,)</f>
        <v>#N/A</v>
      </c>
    </row>
    <row r="1610" spans="1:5" hidden="1">
      <c r="A1610">
        <v>401</v>
      </c>
      <c r="B1610" s="1">
        <v>38503</v>
      </c>
      <c r="C1610">
        <v>2.93</v>
      </c>
      <c r="E1610" t="e">
        <f>VLOOKUP(Fund.Returns!A1610,Qualified.Funds!A:B,2,)</f>
        <v>#N/A</v>
      </c>
    </row>
    <row r="1611" spans="1:5" hidden="1">
      <c r="A1611">
        <v>401</v>
      </c>
      <c r="B1611" s="1">
        <v>38533</v>
      </c>
      <c r="C1611">
        <v>3.08</v>
      </c>
      <c r="E1611" t="e">
        <f>VLOOKUP(Fund.Returns!A1611,Qualified.Funds!A:B,2,)</f>
        <v>#N/A</v>
      </c>
    </row>
    <row r="1612" spans="1:5" hidden="1">
      <c r="A1612">
        <v>401</v>
      </c>
      <c r="B1612" s="1">
        <v>38564</v>
      </c>
      <c r="C1612">
        <v>1.62</v>
      </c>
      <c r="E1612" t="e">
        <f>VLOOKUP(Fund.Returns!A1612,Qualified.Funds!A:B,2,)</f>
        <v>#N/A</v>
      </c>
    </row>
    <row r="1613" spans="1:5" hidden="1">
      <c r="A1613">
        <v>401</v>
      </c>
      <c r="B1613" s="1">
        <v>38595</v>
      </c>
      <c r="C1613">
        <v>0.73</v>
      </c>
      <c r="E1613" t="e">
        <f>VLOOKUP(Fund.Returns!A1613,Qualified.Funds!A:B,2,)</f>
        <v>#N/A</v>
      </c>
    </row>
    <row r="1614" spans="1:5" hidden="1">
      <c r="A1614">
        <v>401</v>
      </c>
      <c r="B1614" s="1">
        <v>38625</v>
      </c>
      <c r="C1614">
        <v>4.83</v>
      </c>
      <c r="E1614" t="e">
        <f>VLOOKUP(Fund.Returns!A1614,Qualified.Funds!A:B,2,)</f>
        <v>#N/A</v>
      </c>
    </row>
    <row r="1615" spans="1:5" hidden="1">
      <c r="A1615">
        <v>401</v>
      </c>
      <c r="B1615" s="1">
        <v>38656</v>
      </c>
      <c r="C1615">
        <v>-3.14</v>
      </c>
      <c r="E1615" t="e">
        <f>VLOOKUP(Fund.Returns!A1615,Qualified.Funds!A:B,2,)</f>
        <v>#N/A</v>
      </c>
    </row>
    <row r="1616" spans="1:5" hidden="1">
      <c r="A1616">
        <v>401</v>
      </c>
      <c r="B1616" s="1">
        <v>38686</v>
      </c>
      <c r="C1616">
        <v>0.3</v>
      </c>
      <c r="E1616" t="e">
        <f>VLOOKUP(Fund.Returns!A1616,Qualified.Funds!A:B,2,)</f>
        <v>#N/A</v>
      </c>
    </row>
    <row r="1617" spans="1:5" hidden="1">
      <c r="A1617">
        <v>401</v>
      </c>
      <c r="B1617" s="1">
        <v>38717</v>
      </c>
      <c r="C1617">
        <v>-1.5</v>
      </c>
      <c r="E1617" t="e">
        <f>VLOOKUP(Fund.Returns!A1617,Qualified.Funds!A:B,2,)</f>
        <v>#N/A</v>
      </c>
    </row>
    <row r="1618" spans="1:5" hidden="1">
      <c r="A1618">
        <v>401</v>
      </c>
      <c r="B1618" s="1">
        <v>38748</v>
      </c>
      <c r="C1618">
        <v>3.15</v>
      </c>
      <c r="E1618" t="e">
        <f>VLOOKUP(Fund.Returns!A1618,Qualified.Funds!A:B,2,)</f>
        <v>#N/A</v>
      </c>
    </row>
    <row r="1619" spans="1:5" hidden="1">
      <c r="A1619">
        <v>401</v>
      </c>
      <c r="B1619" s="1">
        <v>38776</v>
      </c>
      <c r="C1619">
        <v>2.5</v>
      </c>
      <c r="E1619" t="e">
        <f>VLOOKUP(Fund.Returns!A1619,Qualified.Funds!A:B,2,)</f>
        <v>#N/A</v>
      </c>
    </row>
    <row r="1620" spans="1:5" hidden="1">
      <c r="A1620">
        <v>401</v>
      </c>
      <c r="B1620" s="1">
        <v>38807</v>
      </c>
      <c r="C1620">
        <v>1.8</v>
      </c>
      <c r="E1620" t="e">
        <f>VLOOKUP(Fund.Returns!A1620,Qualified.Funds!A:B,2,)</f>
        <v>#N/A</v>
      </c>
    </row>
    <row r="1621" spans="1:5" hidden="1">
      <c r="A1621">
        <v>401</v>
      </c>
      <c r="B1621" s="1">
        <v>38837</v>
      </c>
      <c r="C1621">
        <v>0.28000000000000003</v>
      </c>
      <c r="E1621" t="e">
        <f>VLOOKUP(Fund.Returns!A1621,Qualified.Funds!A:B,2,)</f>
        <v>#N/A</v>
      </c>
    </row>
    <row r="1622" spans="1:5" hidden="1">
      <c r="A1622">
        <v>401</v>
      </c>
      <c r="B1622" s="1">
        <v>38868</v>
      </c>
      <c r="C1622">
        <v>-1.1299999999999999</v>
      </c>
      <c r="E1622" t="e">
        <f>VLOOKUP(Fund.Returns!A1622,Qualified.Funds!A:B,2,)</f>
        <v>#N/A</v>
      </c>
    </row>
    <row r="1623" spans="1:5" hidden="1">
      <c r="A1623">
        <v>401</v>
      </c>
      <c r="B1623" s="1">
        <v>38898</v>
      </c>
      <c r="C1623">
        <v>-1.42</v>
      </c>
      <c r="E1623" t="e">
        <f>VLOOKUP(Fund.Returns!A1623,Qualified.Funds!A:B,2,)</f>
        <v>#N/A</v>
      </c>
    </row>
    <row r="1624" spans="1:5" hidden="1">
      <c r="A1624">
        <v>401</v>
      </c>
      <c r="B1624" s="1">
        <v>38929</v>
      </c>
      <c r="C1624">
        <v>0.22</v>
      </c>
      <c r="E1624" t="e">
        <f>VLOOKUP(Fund.Returns!A1624,Qualified.Funds!A:B,2,)</f>
        <v>#N/A</v>
      </c>
    </row>
    <row r="1625" spans="1:5" hidden="1">
      <c r="A1625">
        <v>401</v>
      </c>
      <c r="B1625" s="1">
        <v>38960</v>
      </c>
      <c r="C1625">
        <v>0.25</v>
      </c>
      <c r="E1625" t="e">
        <f>VLOOKUP(Fund.Returns!A1625,Qualified.Funds!A:B,2,)</f>
        <v>#N/A</v>
      </c>
    </row>
    <row r="1626" spans="1:5" hidden="1">
      <c r="A1626">
        <v>557</v>
      </c>
      <c r="B1626" s="1">
        <v>34365</v>
      </c>
      <c r="C1626">
        <v>4.16</v>
      </c>
      <c r="E1626" t="e">
        <f>VLOOKUP(Fund.Returns!A1626,Qualified.Funds!A:B,2,)</f>
        <v>#N/A</v>
      </c>
    </row>
    <row r="1627" spans="1:5" hidden="1">
      <c r="A1627">
        <v>557</v>
      </c>
      <c r="B1627" s="1">
        <v>34393</v>
      </c>
      <c r="C1627">
        <v>-2.44</v>
      </c>
      <c r="E1627" t="e">
        <f>VLOOKUP(Fund.Returns!A1627,Qualified.Funds!A:B,2,)</f>
        <v>#N/A</v>
      </c>
    </row>
    <row r="1628" spans="1:5" hidden="1">
      <c r="A1628">
        <v>557</v>
      </c>
      <c r="B1628" s="1">
        <v>34424</v>
      </c>
      <c r="C1628">
        <v>-1.01</v>
      </c>
      <c r="E1628" t="e">
        <f>VLOOKUP(Fund.Returns!A1628,Qualified.Funds!A:B,2,)</f>
        <v>#N/A</v>
      </c>
    </row>
    <row r="1629" spans="1:5" hidden="1">
      <c r="A1629">
        <v>557</v>
      </c>
      <c r="B1629" s="1">
        <v>34454</v>
      </c>
      <c r="C1629">
        <v>-0.08</v>
      </c>
      <c r="E1629" t="e">
        <f>VLOOKUP(Fund.Returns!A1629,Qualified.Funds!A:B,2,)</f>
        <v>#N/A</v>
      </c>
    </row>
    <row r="1630" spans="1:5" hidden="1">
      <c r="A1630">
        <v>557</v>
      </c>
      <c r="B1630" s="1">
        <v>34485</v>
      </c>
      <c r="C1630">
        <v>0.89</v>
      </c>
      <c r="E1630" t="e">
        <f>VLOOKUP(Fund.Returns!A1630,Qualified.Funds!A:B,2,)</f>
        <v>#N/A</v>
      </c>
    </row>
    <row r="1631" spans="1:5" hidden="1">
      <c r="A1631">
        <v>557</v>
      </c>
      <c r="B1631" s="1">
        <v>34515</v>
      </c>
      <c r="C1631">
        <v>-3.18</v>
      </c>
      <c r="E1631" t="e">
        <f>VLOOKUP(Fund.Returns!A1631,Qualified.Funds!A:B,2,)</f>
        <v>#N/A</v>
      </c>
    </row>
    <row r="1632" spans="1:5" hidden="1">
      <c r="A1632">
        <v>557</v>
      </c>
      <c r="B1632" s="1">
        <v>34546</v>
      </c>
      <c r="C1632">
        <v>3.07</v>
      </c>
      <c r="E1632" t="e">
        <f>VLOOKUP(Fund.Returns!A1632,Qualified.Funds!A:B,2,)</f>
        <v>#N/A</v>
      </c>
    </row>
    <row r="1633" spans="1:5" hidden="1">
      <c r="A1633">
        <v>557</v>
      </c>
      <c r="B1633" s="1">
        <v>34577</v>
      </c>
      <c r="C1633">
        <v>4.25</v>
      </c>
      <c r="E1633" t="e">
        <f>VLOOKUP(Fund.Returns!A1633,Qualified.Funds!A:B,2,)</f>
        <v>#N/A</v>
      </c>
    </row>
    <row r="1634" spans="1:5" hidden="1">
      <c r="A1634">
        <v>557</v>
      </c>
      <c r="B1634" s="1">
        <v>34607</v>
      </c>
      <c r="C1634">
        <v>-0.73</v>
      </c>
      <c r="E1634" t="e">
        <f>VLOOKUP(Fund.Returns!A1634,Qualified.Funds!A:B,2,)</f>
        <v>#N/A</v>
      </c>
    </row>
    <row r="1635" spans="1:5" hidden="1">
      <c r="A1635">
        <v>557</v>
      </c>
      <c r="B1635" s="1">
        <v>34638</v>
      </c>
      <c r="C1635">
        <v>-0.56999999999999995</v>
      </c>
      <c r="E1635" t="e">
        <f>VLOOKUP(Fund.Returns!A1635,Qualified.Funds!A:B,2,)</f>
        <v>#N/A</v>
      </c>
    </row>
    <row r="1636" spans="1:5" hidden="1">
      <c r="A1636">
        <v>557</v>
      </c>
      <c r="B1636" s="1">
        <v>34668</v>
      </c>
      <c r="C1636">
        <v>-4.3600000000000003</v>
      </c>
      <c r="E1636" t="e">
        <f>VLOOKUP(Fund.Returns!A1636,Qualified.Funds!A:B,2,)</f>
        <v>#N/A</v>
      </c>
    </row>
    <row r="1637" spans="1:5" hidden="1">
      <c r="A1637">
        <v>557</v>
      </c>
      <c r="B1637" s="1">
        <v>34699</v>
      </c>
      <c r="C1637">
        <v>0.02</v>
      </c>
      <c r="E1637" t="e">
        <f>VLOOKUP(Fund.Returns!A1637,Qualified.Funds!A:B,2,)</f>
        <v>#N/A</v>
      </c>
    </row>
    <row r="1638" spans="1:5" hidden="1">
      <c r="A1638">
        <v>557</v>
      </c>
      <c r="B1638" s="1">
        <v>34730</v>
      </c>
      <c r="C1638">
        <v>0.41</v>
      </c>
      <c r="E1638" t="e">
        <f>VLOOKUP(Fund.Returns!A1638,Qualified.Funds!A:B,2,)</f>
        <v>#N/A</v>
      </c>
    </row>
    <row r="1639" spans="1:5" hidden="1">
      <c r="A1639">
        <v>557</v>
      </c>
      <c r="B1639" s="1">
        <v>34758</v>
      </c>
      <c r="C1639">
        <v>1.89</v>
      </c>
      <c r="E1639" t="e">
        <f>VLOOKUP(Fund.Returns!A1639,Qualified.Funds!A:B,2,)</f>
        <v>#N/A</v>
      </c>
    </row>
    <row r="1640" spans="1:5" hidden="1">
      <c r="A1640">
        <v>557</v>
      </c>
      <c r="B1640" s="1">
        <v>34789</v>
      </c>
      <c r="C1640">
        <v>2.08</v>
      </c>
      <c r="E1640" t="e">
        <f>VLOOKUP(Fund.Returns!A1640,Qualified.Funds!A:B,2,)</f>
        <v>#N/A</v>
      </c>
    </row>
    <row r="1641" spans="1:5" hidden="1">
      <c r="A1641">
        <v>557</v>
      </c>
      <c r="B1641" s="1">
        <v>34819</v>
      </c>
      <c r="C1641">
        <v>0.87</v>
      </c>
      <c r="E1641" t="e">
        <f>VLOOKUP(Fund.Returns!A1641,Qualified.Funds!A:B,2,)</f>
        <v>#N/A</v>
      </c>
    </row>
    <row r="1642" spans="1:5" hidden="1">
      <c r="A1642">
        <v>557</v>
      </c>
      <c r="B1642" s="1">
        <v>34850</v>
      </c>
      <c r="C1642">
        <v>4.0999999999999996</v>
      </c>
      <c r="E1642" t="e">
        <f>VLOOKUP(Fund.Returns!A1642,Qualified.Funds!A:B,2,)</f>
        <v>#N/A</v>
      </c>
    </row>
    <row r="1643" spans="1:5" hidden="1">
      <c r="A1643">
        <v>557</v>
      </c>
      <c r="B1643" s="1">
        <v>34880</v>
      </c>
      <c r="C1643">
        <v>1.47</v>
      </c>
      <c r="E1643" t="e">
        <f>VLOOKUP(Fund.Returns!A1643,Qualified.Funds!A:B,2,)</f>
        <v>#N/A</v>
      </c>
    </row>
    <row r="1644" spans="1:5" hidden="1">
      <c r="A1644">
        <v>557</v>
      </c>
      <c r="B1644" s="1">
        <v>34911</v>
      </c>
      <c r="C1644">
        <v>6.11</v>
      </c>
      <c r="E1644" t="e">
        <f>VLOOKUP(Fund.Returns!A1644,Qualified.Funds!A:B,2,)</f>
        <v>#N/A</v>
      </c>
    </row>
    <row r="1645" spans="1:5" hidden="1">
      <c r="A1645">
        <v>557</v>
      </c>
      <c r="B1645" s="1">
        <v>34942</v>
      </c>
      <c r="C1645">
        <v>1.88</v>
      </c>
      <c r="E1645" t="e">
        <f>VLOOKUP(Fund.Returns!A1645,Qualified.Funds!A:B,2,)</f>
        <v>#N/A</v>
      </c>
    </row>
    <row r="1646" spans="1:5" hidden="1">
      <c r="A1646">
        <v>557</v>
      </c>
      <c r="B1646" s="1">
        <v>34972</v>
      </c>
      <c r="C1646">
        <v>2.3199999999999998</v>
      </c>
      <c r="E1646" t="e">
        <f>VLOOKUP(Fund.Returns!A1646,Qualified.Funds!A:B,2,)</f>
        <v>#N/A</v>
      </c>
    </row>
    <row r="1647" spans="1:5" hidden="1">
      <c r="A1647">
        <v>557</v>
      </c>
      <c r="B1647" s="1">
        <v>35003</v>
      </c>
      <c r="C1647">
        <v>0.77</v>
      </c>
      <c r="E1647" t="e">
        <f>VLOOKUP(Fund.Returns!A1647,Qualified.Funds!A:B,2,)</f>
        <v>#N/A</v>
      </c>
    </row>
    <row r="1648" spans="1:5" hidden="1">
      <c r="A1648">
        <v>557</v>
      </c>
      <c r="B1648" s="1">
        <v>35033</v>
      </c>
      <c r="C1648">
        <v>3.73</v>
      </c>
      <c r="E1648" t="e">
        <f>VLOOKUP(Fund.Returns!A1648,Qualified.Funds!A:B,2,)</f>
        <v>#N/A</v>
      </c>
    </row>
    <row r="1649" spans="1:5" hidden="1">
      <c r="A1649">
        <v>557</v>
      </c>
      <c r="B1649" s="1">
        <v>35064</v>
      </c>
      <c r="C1649">
        <v>1.57</v>
      </c>
      <c r="E1649" t="e">
        <f>VLOOKUP(Fund.Returns!A1649,Qualified.Funds!A:B,2,)</f>
        <v>#N/A</v>
      </c>
    </row>
    <row r="1650" spans="1:5" hidden="1">
      <c r="A1650">
        <v>557</v>
      </c>
      <c r="B1650" s="1">
        <v>35095</v>
      </c>
      <c r="C1650">
        <v>4.57</v>
      </c>
      <c r="E1650" t="e">
        <f>VLOOKUP(Fund.Returns!A1650,Qualified.Funds!A:B,2,)</f>
        <v>#N/A</v>
      </c>
    </row>
    <row r="1651" spans="1:5" hidden="1">
      <c r="A1651">
        <v>557</v>
      </c>
      <c r="B1651" s="1">
        <v>35124</v>
      </c>
      <c r="C1651">
        <v>1.87</v>
      </c>
      <c r="E1651" t="e">
        <f>VLOOKUP(Fund.Returns!A1651,Qualified.Funds!A:B,2,)</f>
        <v>#N/A</v>
      </c>
    </row>
    <row r="1652" spans="1:5" hidden="1">
      <c r="A1652">
        <v>557</v>
      </c>
      <c r="B1652" s="1">
        <v>35155</v>
      </c>
      <c r="C1652">
        <v>2.72</v>
      </c>
      <c r="E1652" t="e">
        <f>VLOOKUP(Fund.Returns!A1652,Qualified.Funds!A:B,2,)</f>
        <v>#N/A</v>
      </c>
    </row>
    <row r="1653" spans="1:5" hidden="1">
      <c r="A1653">
        <v>557</v>
      </c>
      <c r="B1653" s="1">
        <v>35185</v>
      </c>
      <c r="C1653">
        <v>-0.79</v>
      </c>
      <c r="E1653" t="e">
        <f>VLOOKUP(Fund.Returns!A1653,Qualified.Funds!A:B,2,)</f>
        <v>#N/A</v>
      </c>
    </row>
    <row r="1654" spans="1:5" hidden="1">
      <c r="A1654">
        <v>557</v>
      </c>
      <c r="B1654" s="1">
        <v>35216</v>
      </c>
      <c r="C1654">
        <v>2.11</v>
      </c>
      <c r="E1654" t="e">
        <f>VLOOKUP(Fund.Returns!A1654,Qualified.Funds!A:B,2,)</f>
        <v>#N/A</v>
      </c>
    </row>
    <row r="1655" spans="1:5" hidden="1">
      <c r="A1655">
        <v>557</v>
      </c>
      <c r="B1655" s="1">
        <v>35246</v>
      </c>
      <c r="C1655">
        <v>-0.92</v>
      </c>
      <c r="E1655" t="e">
        <f>VLOOKUP(Fund.Returns!A1655,Qualified.Funds!A:B,2,)</f>
        <v>#N/A</v>
      </c>
    </row>
    <row r="1656" spans="1:5" hidden="1">
      <c r="A1656">
        <v>557</v>
      </c>
      <c r="B1656" s="1">
        <v>35277</v>
      </c>
      <c r="C1656">
        <v>-0.9</v>
      </c>
      <c r="E1656" t="e">
        <f>VLOOKUP(Fund.Returns!A1656,Qualified.Funds!A:B,2,)</f>
        <v>#N/A</v>
      </c>
    </row>
    <row r="1657" spans="1:5" hidden="1">
      <c r="A1657">
        <v>557</v>
      </c>
      <c r="B1657" s="1">
        <v>35308</v>
      </c>
      <c r="C1657">
        <v>3.9</v>
      </c>
      <c r="E1657" t="e">
        <f>VLOOKUP(Fund.Returns!A1657,Qualified.Funds!A:B,2,)</f>
        <v>#N/A</v>
      </c>
    </row>
    <row r="1658" spans="1:5" hidden="1">
      <c r="A1658">
        <v>557</v>
      </c>
      <c r="B1658" s="1">
        <v>35338</v>
      </c>
      <c r="C1658">
        <v>6.01</v>
      </c>
      <c r="E1658" t="e">
        <f>VLOOKUP(Fund.Returns!A1658,Qualified.Funds!A:B,2,)</f>
        <v>#N/A</v>
      </c>
    </row>
    <row r="1659" spans="1:5" hidden="1">
      <c r="A1659">
        <v>557</v>
      </c>
      <c r="B1659" s="1">
        <v>35369</v>
      </c>
      <c r="C1659">
        <v>-0.06</v>
      </c>
      <c r="E1659" t="e">
        <f>VLOOKUP(Fund.Returns!A1659,Qualified.Funds!A:B,2,)</f>
        <v>#N/A</v>
      </c>
    </row>
    <row r="1660" spans="1:5" hidden="1">
      <c r="A1660">
        <v>557</v>
      </c>
      <c r="B1660" s="1">
        <v>35399</v>
      </c>
      <c r="C1660">
        <v>5.3</v>
      </c>
      <c r="E1660" t="e">
        <f>VLOOKUP(Fund.Returns!A1660,Qualified.Funds!A:B,2,)</f>
        <v>#N/A</v>
      </c>
    </row>
    <row r="1661" spans="1:5" hidden="1">
      <c r="A1661">
        <v>557</v>
      </c>
      <c r="B1661" s="1">
        <v>35430</v>
      </c>
      <c r="C1661">
        <v>-1.43</v>
      </c>
      <c r="E1661" t="e">
        <f>VLOOKUP(Fund.Returns!A1661,Qualified.Funds!A:B,2,)</f>
        <v>#N/A</v>
      </c>
    </row>
    <row r="1662" spans="1:5" hidden="1">
      <c r="A1662">
        <v>557</v>
      </c>
      <c r="B1662" s="1">
        <v>35461</v>
      </c>
      <c r="C1662">
        <v>3.26</v>
      </c>
      <c r="E1662" t="e">
        <f>VLOOKUP(Fund.Returns!A1662,Qualified.Funds!A:B,2,)</f>
        <v>#N/A</v>
      </c>
    </row>
    <row r="1663" spans="1:5" hidden="1">
      <c r="A1663">
        <v>557</v>
      </c>
      <c r="B1663" s="1">
        <v>35489</v>
      </c>
      <c r="C1663">
        <v>1.3</v>
      </c>
      <c r="E1663" t="e">
        <f>VLOOKUP(Fund.Returns!A1663,Qualified.Funds!A:B,2,)</f>
        <v>#N/A</v>
      </c>
    </row>
    <row r="1664" spans="1:5" hidden="1">
      <c r="A1664">
        <v>557</v>
      </c>
      <c r="B1664" s="1">
        <v>35520</v>
      </c>
      <c r="C1664">
        <v>-4.99</v>
      </c>
      <c r="E1664" t="e">
        <f>VLOOKUP(Fund.Returns!A1664,Qualified.Funds!A:B,2,)</f>
        <v>#N/A</v>
      </c>
    </row>
    <row r="1665" spans="1:5" hidden="1">
      <c r="A1665">
        <v>557</v>
      </c>
      <c r="B1665" s="1">
        <v>35550</v>
      </c>
      <c r="C1665">
        <v>2.91</v>
      </c>
      <c r="E1665" t="e">
        <f>VLOOKUP(Fund.Returns!A1665,Qualified.Funds!A:B,2,)</f>
        <v>#N/A</v>
      </c>
    </row>
    <row r="1666" spans="1:5" hidden="1">
      <c r="A1666">
        <v>557</v>
      </c>
      <c r="B1666" s="1">
        <v>35581</v>
      </c>
      <c r="C1666">
        <v>5.26</v>
      </c>
      <c r="E1666" t="e">
        <f>VLOOKUP(Fund.Returns!A1666,Qualified.Funds!A:B,2,)</f>
        <v>#N/A</v>
      </c>
    </row>
    <row r="1667" spans="1:5" hidden="1">
      <c r="A1667">
        <v>557</v>
      </c>
      <c r="B1667" s="1">
        <v>35611</v>
      </c>
      <c r="C1667">
        <v>0.85</v>
      </c>
      <c r="E1667" t="e">
        <f>VLOOKUP(Fund.Returns!A1667,Qualified.Funds!A:B,2,)</f>
        <v>#N/A</v>
      </c>
    </row>
    <row r="1668" spans="1:5" hidden="1">
      <c r="A1668">
        <v>557</v>
      </c>
      <c r="B1668" s="1">
        <v>35642</v>
      </c>
      <c r="C1668">
        <v>5.9</v>
      </c>
      <c r="E1668" t="e">
        <f>VLOOKUP(Fund.Returns!A1668,Qualified.Funds!A:B,2,)</f>
        <v>#N/A</v>
      </c>
    </row>
    <row r="1669" spans="1:5" hidden="1">
      <c r="A1669">
        <v>557</v>
      </c>
      <c r="B1669" s="1">
        <v>35673</v>
      </c>
      <c r="C1669">
        <v>-2.41</v>
      </c>
      <c r="E1669" t="e">
        <f>VLOOKUP(Fund.Returns!A1669,Qualified.Funds!A:B,2,)</f>
        <v>#N/A</v>
      </c>
    </row>
    <row r="1670" spans="1:5" hidden="1">
      <c r="A1670">
        <v>557</v>
      </c>
      <c r="B1670" s="1">
        <v>35703</v>
      </c>
      <c r="C1670">
        <v>7.14</v>
      </c>
      <c r="E1670" t="e">
        <f>VLOOKUP(Fund.Returns!A1670,Qualified.Funds!A:B,2,)</f>
        <v>#N/A</v>
      </c>
    </row>
    <row r="1671" spans="1:5" hidden="1">
      <c r="A1671">
        <v>557</v>
      </c>
      <c r="B1671" s="1">
        <v>35734</v>
      </c>
      <c r="C1671">
        <v>1.1399999999999999</v>
      </c>
      <c r="E1671" t="e">
        <f>VLOOKUP(Fund.Returns!A1671,Qualified.Funds!A:B,2,)</f>
        <v>#N/A</v>
      </c>
    </row>
    <row r="1672" spans="1:5" hidden="1">
      <c r="A1672">
        <v>557</v>
      </c>
      <c r="B1672" s="1">
        <v>35764</v>
      </c>
      <c r="C1672">
        <v>1.38</v>
      </c>
      <c r="E1672" t="e">
        <f>VLOOKUP(Fund.Returns!A1672,Qualified.Funds!A:B,2,)</f>
        <v>#N/A</v>
      </c>
    </row>
    <row r="1673" spans="1:5" hidden="1">
      <c r="A1673">
        <v>557</v>
      </c>
      <c r="B1673" s="1">
        <v>35795</v>
      </c>
      <c r="C1673">
        <v>3.71</v>
      </c>
      <c r="E1673" t="e">
        <f>VLOOKUP(Fund.Returns!A1673,Qualified.Funds!A:B,2,)</f>
        <v>#N/A</v>
      </c>
    </row>
    <row r="1674" spans="1:5" hidden="1">
      <c r="A1674">
        <v>557</v>
      </c>
      <c r="B1674" s="1">
        <v>35826</v>
      </c>
      <c r="C1674">
        <v>1.4</v>
      </c>
      <c r="E1674" t="e">
        <f>VLOOKUP(Fund.Returns!A1674,Qualified.Funds!A:B,2,)</f>
        <v>#N/A</v>
      </c>
    </row>
    <row r="1675" spans="1:5" hidden="1">
      <c r="A1675">
        <v>557</v>
      </c>
      <c r="B1675" s="1">
        <v>35854</v>
      </c>
      <c r="C1675">
        <v>5.79</v>
      </c>
      <c r="E1675" t="e">
        <f>VLOOKUP(Fund.Returns!A1675,Qualified.Funds!A:B,2,)</f>
        <v>#N/A</v>
      </c>
    </row>
    <row r="1676" spans="1:5" hidden="1">
      <c r="A1676">
        <v>557</v>
      </c>
      <c r="B1676" s="1">
        <v>35885</v>
      </c>
      <c r="C1676">
        <v>5.0199999999999996</v>
      </c>
      <c r="E1676" t="e">
        <f>VLOOKUP(Fund.Returns!A1676,Qualified.Funds!A:B,2,)</f>
        <v>#N/A</v>
      </c>
    </row>
    <row r="1677" spans="1:5" hidden="1">
      <c r="A1677">
        <v>557</v>
      </c>
      <c r="B1677" s="1">
        <v>35915</v>
      </c>
      <c r="C1677">
        <v>-1.52</v>
      </c>
      <c r="E1677" t="e">
        <f>VLOOKUP(Fund.Returns!A1677,Qualified.Funds!A:B,2,)</f>
        <v>#N/A</v>
      </c>
    </row>
    <row r="1678" spans="1:5" hidden="1">
      <c r="A1678">
        <v>557</v>
      </c>
      <c r="B1678" s="1">
        <v>35946</v>
      </c>
      <c r="C1678">
        <v>0.61</v>
      </c>
      <c r="E1678" t="e">
        <f>VLOOKUP(Fund.Returns!A1678,Qualified.Funds!A:B,2,)</f>
        <v>#N/A</v>
      </c>
    </row>
    <row r="1679" spans="1:5" hidden="1">
      <c r="A1679">
        <v>557</v>
      </c>
      <c r="B1679" s="1">
        <v>35976</v>
      </c>
      <c r="C1679">
        <v>5.2</v>
      </c>
      <c r="E1679" t="e">
        <f>VLOOKUP(Fund.Returns!A1679,Qualified.Funds!A:B,2,)</f>
        <v>#N/A</v>
      </c>
    </row>
    <row r="1680" spans="1:5" hidden="1">
      <c r="A1680">
        <v>557</v>
      </c>
      <c r="B1680" s="1">
        <v>36007</v>
      </c>
      <c r="C1680">
        <v>1.35</v>
      </c>
      <c r="E1680" t="e">
        <f>VLOOKUP(Fund.Returns!A1680,Qualified.Funds!A:B,2,)</f>
        <v>#N/A</v>
      </c>
    </row>
    <row r="1681" spans="1:5" hidden="1">
      <c r="A1681">
        <v>557</v>
      </c>
      <c r="B1681" s="1">
        <v>36038</v>
      </c>
      <c r="C1681">
        <v>-17.07</v>
      </c>
      <c r="E1681" t="e">
        <f>VLOOKUP(Fund.Returns!A1681,Qualified.Funds!A:B,2,)</f>
        <v>#N/A</v>
      </c>
    </row>
    <row r="1682" spans="1:5" hidden="1">
      <c r="A1682">
        <v>557</v>
      </c>
      <c r="B1682" s="1">
        <v>36068</v>
      </c>
      <c r="C1682">
        <v>13.39</v>
      </c>
      <c r="E1682" t="e">
        <f>VLOOKUP(Fund.Returns!A1682,Qualified.Funds!A:B,2,)</f>
        <v>#N/A</v>
      </c>
    </row>
    <row r="1683" spans="1:5" hidden="1">
      <c r="A1683">
        <v>557</v>
      </c>
      <c r="B1683" s="1">
        <v>36099</v>
      </c>
      <c r="C1683">
        <v>6.98</v>
      </c>
      <c r="E1683" t="e">
        <f>VLOOKUP(Fund.Returns!A1683,Qualified.Funds!A:B,2,)</f>
        <v>#N/A</v>
      </c>
    </row>
    <row r="1684" spans="1:5" hidden="1">
      <c r="A1684">
        <v>557</v>
      </c>
      <c r="B1684" s="1">
        <v>36129</v>
      </c>
      <c r="C1684">
        <v>6.63</v>
      </c>
      <c r="E1684" t="e">
        <f>VLOOKUP(Fund.Returns!A1684,Qualified.Funds!A:B,2,)</f>
        <v>#N/A</v>
      </c>
    </row>
    <row r="1685" spans="1:5" hidden="1">
      <c r="A1685">
        <v>557</v>
      </c>
      <c r="B1685" s="1">
        <v>36160</v>
      </c>
      <c r="C1685">
        <v>8.7899999999999991</v>
      </c>
      <c r="E1685" t="e">
        <f>VLOOKUP(Fund.Returns!A1685,Qualified.Funds!A:B,2,)</f>
        <v>#N/A</v>
      </c>
    </row>
    <row r="1686" spans="1:5" hidden="1">
      <c r="A1686">
        <v>557</v>
      </c>
      <c r="B1686" s="1">
        <v>36191</v>
      </c>
      <c r="C1686">
        <v>6.66</v>
      </c>
      <c r="E1686" t="e">
        <f>VLOOKUP(Fund.Returns!A1686,Qualified.Funds!A:B,2,)</f>
        <v>#N/A</v>
      </c>
    </row>
    <row r="1687" spans="1:5" hidden="1">
      <c r="A1687">
        <v>557</v>
      </c>
      <c r="B1687" s="1">
        <v>36219</v>
      </c>
      <c r="C1687">
        <v>-4.38</v>
      </c>
      <c r="E1687" t="e">
        <f>VLOOKUP(Fund.Returns!A1687,Qualified.Funds!A:B,2,)</f>
        <v>#N/A</v>
      </c>
    </row>
    <row r="1688" spans="1:5" hidden="1">
      <c r="A1688">
        <v>557</v>
      </c>
      <c r="B1688" s="1">
        <v>36250</v>
      </c>
      <c r="C1688">
        <v>4.3</v>
      </c>
      <c r="E1688" t="e">
        <f>VLOOKUP(Fund.Returns!A1688,Qualified.Funds!A:B,2,)</f>
        <v>#N/A</v>
      </c>
    </row>
    <row r="1689" spans="1:5" hidden="1">
      <c r="A1689">
        <v>557</v>
      </c>
      <c r="B1689" s="1">
        <v>36280</v>
      </c>
      <c r="C1689">
        <v>2.33</v>
      </c>
      <c r="E1689" t="e">
        <f>VLOOKUP(Fund.Returns!A1689,Qualified.Funds!A:B,2,)</f>
        <v>#N/A</v>
      </c>
    </row>
    <row r="1690" spans="1:5" hidden="1">
      <c r="A1690">
        <v>557</v>
      </c>
      <c r="B1690" s="1">
        <v>36311</v>
      </c>
      <c r="C1690">
        <v>1.36</v>
      </c>
      <c r="E1690" t="e">
        <f>VLOOKUP(Fund.Returns!A1690,Qualified.Funds!A:B,2,)</f>
        <v>#N/A</v>
      </c>
    </row>
    <row r="1691" spans="1:5" hidden="1">
      <c r="A1691">
        <v>557</v>
      </c>
      <c r="B1691" s="1">
        <v>36341</v>
      </c>
      <c r="C1691">
        <v>3.68</v>
      </c>
      <c r="E1691" t="e">
        <f>VLOOKUP(Fund.Returns!A1691,Qualified.Funds!A:B,2,)</f>
        <v>#N/A</v>
      </c>
    </row>
    <row r="1692" spans="1:5" hidden="1">
      <c r="A1692">
        <v>557</v>
      </c>
      <c r="B1692" s="1">
        <v>36372</v>
      </c>
      <c r="C1692">
        <v>0.74</v>
      </c>
      <c r="E1692" t="e">
        <f>VLOOKUP(Fund.Returns!A1692,Qualified.Funds!A:B,2,)</f>
        <v>#N/A</v>
      </c>
    </row>
    <row r="1693" spans="1:5" hidden="1">
      <c r="A1693">
        <v>557</v>
      </c>
      <c r="B1693" s="1">
        <v>36403</v>
      </c>
      <c r="C1693">
        <v>-1.353</v>
      </c>
      <c r="E1693" t="e">
        <f>VLOOKUP(Fund.Returns!A1693,Qualified.Funds!A:B,2,)</f>
        <v>#N/A</v>
      </c>
    </row>
    <row r="1694" spans="1:5" hidden="1">
      <c r="A1694">
        <v>557</v>
      </c>
      <c r="B1694" s="1">
        <v>36433</v>
      </c>
      <c r="C1694">
        <v>2.98</v>
      </c>
      <c r="E1694" t="e">
        <f>VLOOKUP(Fund.Returns!A1694,Qualified.Funds!A:B,2,)</f>
        <v>#N/A</v>
      </c>
    </row>
    <row r="1695" spans="1:5" hidden="1">
      <c r="A1695">
        <v>557</v>
      </c>
      <c r="B1695" s="1">
        <v>36464</v>
      </c>
      <c r="C1695">
        <v>1.42</v>
      </c>
      <c r="E1695" t="e">
        <f>VLOOKUP(Fund.Returns!A1695,Qualified.Funds!A:B,2,)</f>
        <v>#N/A</v>
      </c>
    </row>
    <row r="1696" spans="1:5" hidden="1">
      <c r="A1696">
        <v>557</v>
      </c>
      <c r="B1696" s="1">
        <v>36494</v>
      </c>
      <c r="C1696">
        <v>1.38</v>
      </c>
      <c r="E1696" t="e">
        <f>VLOOKUP(Fund.Returns!A1696,Qualified.Funds!A:B,2,)</f>
        <v>#N/A</v>
      </c>
    </row>
    <row r="1697" spans="1:5" hidden="1">
      <c r="A1697">
        <v>557</v>
      </c>
      <c r="B1697" s="1">
        <v>36525</v>
      </c>
      <c r="C1697">
        <v>4.88</v>
      </c>
      <c r="E1697" t="e">
        <f>VLOOKUP(Fund.Returns!A1697,Qualified.Funds!A:B,2,)</f>
        <v>#N/A</v>
      </c>
    </row>
    <row r="1698" spans="1:5" hidden="1">
      <c r="A1698">
        <v>557</v>
      </c>
      <c r="B1698" s="1">
        <v>36556</v>
      </c>
      <c r="C1698">
        <v>-2.83</v>
      </c>
      <c r="E1698" t="e">
        <f>VLOOKUP(Fund.Returns!A1698,Qualified.Funds!A:B,2,)</f>
        <v>#N/A</v>
      </c>
    </row>
    <row r="1699" spans="1:5" hidden="1">
      <c r="A1699">
        <v>557</v>
      </c>
      <c r="B1699" s="1">
        <v>36585</v>
      </c>
      <c r="C1699">
        <v>-3.04</v>
      </c>
      <c r="E1699" t="e">
        <f>VLOOKUP(Fund.Returns!A1699,Qualified.Funds!A:B,2,)</f>
        <v>#N/A</v>
      </c>
    </row>
    <row r="1700" spans="1:5" hidden="1">
      <c r="A1700">
        <v>557</v>
      </c>
      <c r="B1700" s="1">
        <v>36616</v>
      </c>
      <c r="C1700">
        <v>2.84</v>
      </c>
      <c r="E1700" t="e">
        <f>VLOOKUP(Fund.Returns!A1700,Qualified.Funds!A:B,2,)</f>
        <v>#N/A</v>
      </c>
    </row>
    <row r="1701" spans="1:5" hidden="1">
      <c r="A1701">
        <v>557</v>
      </c>
      <c r="B1701" s="1">
        <v>36646</v>
      </c>
      <c r="C1701">
        <v>-6.4</v>
      </c>
      <c r="E1701" t="e">
        <f>VLOOKUP(Fund.Returns!A1701,Qualified.Funds!A:B,2,)</f>
        <v>#N/A</v>
      </c>
    </row>
    <row r="1702" spans="1:5" hidden="1">
      <c r="A1702">
        <v>557</v>
      </c>
      <c r="B1702" s="1">
        <v>36677</v>
      </c>
      <c r="C1702">
        <v>-4.57</v>
      </c>
      <c r="E1702" t="e">
        <f>VLOOKUP(Fund.Returns!A1702,Qualified.Funds!A:B,2,)</f>
        <v>#N/A</v>
      </c>
    </row>
    <row r="1703" spans="1:5" hidden="1">
      <c r="A1703">
        <v>557</v>
      </c>
      <c r="B1703" s="1">
        <v>36707</v>
      </c>
      <c r="C1703">
        <v>5.43</v>
      </c>
      <c r="E1703" t="e">
        <f>VLOOKUP(Fund.Returns!A1703,Qualified.Funds!A:B,2,)</f>
        <v>#N/A</v>
      </c>
    </row>
    <row r="1704" spans="1:5" hidden="1">
      <c r="A1704">
        <v>557</v>
      </c>
      <c r="B1704" s="1">
        <v>36738</v>
      </c>
      <c r="C1704">
        <v>-1.04</v>
      </c>
      <c r="E1704" t="e">
        <f>VLOOKUP(Fund.Returns!A1704,Qualified.Funds!A:B,2,)</f>
        <v>#N/A</v>
      </c>
    </row>
    <row r="1705" spans="1:5" hidden="1">
      <c r="A1705">
        <v>557</v>
      </c>
      <c r="B1705" s="1">
        <v>36769</v>
      </c>
      <c r="C1705">
        <v>5.48</v>
      </c>
      <c r="E1705" t="e">
        <f>VLOOKUP(Fund.Returns!A1705,Qualified.Funds!A:B,2,)</f>
        <v>#N/A</v>
      </c>
    </row>
    <row r="1706" spans="1:5" hidden="1">
      <c r="A1706">
        <v>557</v>
      </c>
      <c r="B1706" s="1">
        <v>36799</v>
      </c>
      <c r="C1706">
        <v>-7.36</v>
      </c>
      <c r="E1706" t="e">
        <f>VLOOKUP(Fund.Returns!A1706,Qualified.Funds!A:B,2,)</f>
        <v>#N/A</v>
      </c>
    </row>
    <row r="1707" spans="1:5" hidden="1">
      <c r="A1707">
        <v>557</v>
      </c>
      <c r="B1707" s="1">
        <v>36830</v>
      </c>
      <c r="C1707">
        <v>-4.88</v>
      </c>
      <c r="E1707" t="e">
        <f>VLOOKUP(Fund.Returns!A1707,Qualified.Funds!A:B,2,)</f>
        <v>#N/A</v>
      </c>
    </row>
    <row r="1708" spans="1:5" hidden="1">
      <c r="A1708">
        <v>557</v>
      </c>
      <c r="B1708" s="1">
        <v>36860</v>
      </c>
      <c r="C1708">
        <v>-5.91</v>
      </c>
      <c r="E1708" t="e">
        <f>VLOOKUP(Fund.Returns!A1708,Qualified.Funds!A:B,2,)</f>
        <v>#N/A</v>
      </c>
    </row>
    <row r="1709" spans="1:5" hidden="1">
      <c r="A1709">
        <v>557</v>
      </c>
      <c r="B1709" s="1">
        <v>36891</v>
      </c>
      <c r="C1709">
        <v>1.89</v>
      </c>
      <c r="E1709" t="e">
        <f>VLOOKUP(Fund.Returns!A1709,Qualified.Funds!A:B,2,)</f>
        <v>#N/A</v>
      </c>
    </row>
    <row r="1710" spans="1:5" hidden="1">
      <c r="A1710">
        <v>557</v>
      </c>
      <c r="B1710" s="1">
        <v>36922</v>
      </c>
      <c r="C1710">
        <v>1.28</v>
      </c>
      <c r="E1710" t="e">
        <f>VLOOKUP(Fund.Returns!A1710,Qualified.Funds!A:B,2,)</f>
        <v>#N/A</v>
      </c>
    </row>
    <row r="1711" spans="1:5" hidden="1">
      <c r="A1711">
        <v>557</v>
      </c>
      <c r="B1711" s="1">
        <v>36950</v>
      </c>
      <c r="C1711">
        <v>-3.78</v>
      </c>
      <c r="E1711" t="e">
        <f>VLOOKUP(Fund.Returns!A1711,Qualified.Funds!A:B,2,)</f>
        <v>#N/A</v>
      </c>
    </row>
    <row r="1712" spans="1:5" hidden="1">
      <c r="A1712">
        <v>557</v>
      </c>
      <c r="B1712" s="1">
        <v>36981</v>
      </c>
      <c r="C1712">
        <v>-5.81</v>
      </c>
      <c r="E1712" t="e">
        <f>VLOOKUP(Fund.Returns!A1712,Qualified.Funds!A:B,2,)</f>
        <v>#N/A</v>
      </c>
    </row>
    <row r="1713" spans="1:5" hidden="1">
      <c r="A1713">
        <v>557</v>
      </c>
      <c r="B1713" s="1">
        <v>37011</v>
      </c>
      <c r="C1713">
        <v>8.1999999999999993</v>
      </c>
      <c r="E1713" t="e">
        <f>VLOOKUP(Fund.Returns!A1713,Qualified.Funds!A:B,2,)</f>
        <v>#N/A</v>
      </c>
    </row>
    <row r="1714" spans="1:5" hidden="1">
      <c r="A1714">
        <v>557</v>
      </c>
      <c r="B1714" s="1">
        <v>37042</v>
      </c>
      <c r="C1714">
        <v>3.62</v>
      </c>
      <c r="E1714" t="e">
        <f>VLOOKUP(Fund.Returns!A1714,Qualified.Funds!A:B,2,)</f>
        <v>#N/A</v>
      </c>
    </row>
    <row r="1715" spans="1:5" hidden="1">
      <c r="A1715">
        <v>557</v>
      </c>
      <c r="B1715" s="1">
        <v>37072</v>
      </c>
      <c r="C1715">
        <v>-0.56999999999999995</v>
      </c>
      <c r="E1715" t="e">
        <f>VLOOKUP(Fund.Returns!A1715,Qualified.Funds!A:B,2,)</f>
        <v>#N/A</v>
      </c>
    </row>
    <row r="1716" spans="1:5" hidden="1">
      <c r="A1716">
        <v>557</v>
      </c>
      <c r="B1716" s="1">
        <v>37103</v>
      </c>
      <c r="C1716">
        <v>-2.9</v>
      </c>
      <c r="E1716" t="e">
        <f>VLOOKUP(Fund.Returns!A1716,Qualified.Funds!A:B,2,)</f>
        <v>#N/A</v>
      </c>
    </row>
    <row r="1717" spans="1:5" hidden="1">
      <c r="A1717">
        <v>557</v>
      </c>
      <c r="B1717" s="1">
        <v>37134</v>
      </c>
      <c r="C1717">
        <v>-2.79</v>
      </c>
      <c r="E1717" t="e">
        <f>VLOOKUP(Fund.Returns!A1717,Qualified.Funds!A:B,2,)</f>
        <v>#N/A</v>
      </c>
    </row>
    <row r="1718" spans="1:5" hidden="1">
      <c r="A1718">
        <v>557</v>
      </c>
      <c r="B1718" s="1">
        <v>37164</v>
      </c>
      <c r="C1718">
        <v>-9.11</v>
      </c>
      <c r="E1718" t="e">
        <f>VLOOKUP(Fund.Returns!A1718,Qualified.Funds!A:B,2,)</f>
        <v>#N/A</v>
      </c>
    </row>
    <row r="1719" spans="1:5" hidden="1">
      <c r="A1719">
        <v>557</v>
      </c>
      <c r="B1719" s="1">
        <v>37195</v>
      </c>
      <c r="C1719">
        <v>4.6500000000000004</v>
      </c>
      <c r="E1719" t="e">
        <f>VLOOKUP(Fund.Returns!A1719,Qualified.Funds!A:B,2,)</f>
        <v>#N/A</v>
      </c>
    </row>
    <row r="1720" spans="1:5" hidden="1">
      <c r="A1720">
        <v>557</v>
      </c>
      <c r="B1720" s="1">
        <v>37225</v>
      </c>
      <c r="C1720">
        <v>12.26</v>
      </c>
      <c r="E1720" t="e">
        <f>VLOOKUP(Fund.Returns!A1720,Qualified.Funds!A:B,2,)</f>
        <v>#N/A</v>
      </c>
    </row>
    <row r="1721" spans="1:5" hidden="1">
      <c r="A1721">
        <v>557</v>
      </c>
      <c r="B1721" s="1">
        <v>37256</v>
      </c>
      <c r="C1721">
        <v>3.48</v>
      </c>
      <c r="E1721" t="e">
        <f>VLOOKUP(Fund.Returns!A1721,Qualified.Funds!A:B,2,)</f>
        <v>#N/A</v>
      </c>
    </row>
    <row r="1722" spans="1:5" hidden="1">
      <c r="A1722">
        <v>557</v>
      </c>
      <c r="B1722" s="1">
        <v>37287</v>
      </c>
      <c r="C1722">
        <v>-3.63</v>
      </c>
      <c r="E1722" t="e">
        <f>VLOOKUP(Fund.Returns!A1722,Qualified.Funds!A:B,2,)</f>
        <v>#N/A</v>
      </c>
    </row>
    <row r="1723" spans="1:5" hidden="1">
      <c r="A1723">
        <v>557</v>
      </c>
      <c r="B1723" s="1">
        <v>37315</v>
      </c>
      <c r="C1723">
        <v>-1.94</v>
      </c>
      <c r="E1723" t="e">
        <f>VLOOKUP(Fund.Returns!A1723,Qualified.Funds!A:B,2,)</f>
        <v>#N/A</v>
      </c>
    </row>
    <row r="1724" spans="1:5" hidden="1">
      <c r="A1724">
        <v>557</v>
      </c>
      <c r="B1724" s="1">
        <v>37346</v>
      </c>
      <c r="C1724">
        <v>5.57</v>
      </c>
      <c r="E1724" t="e">
        <f>VLOOKUP(Fund.Returns!A1724,Qualified.Funds!A:B,2,)</f>
        <v>#N/A</v>
      </c>
    </row>
    <row r="1725" spans="1:5" hidden="1">
      <c r="A1725">
        <v>557</v>
      </c>
      <c r="B1725" s="1">
        <v>37376</v>
      </c>
      <c r="C1725">
        <v>-3.21</v>
      </c>
      <c r="E1725" t="e">
        <f>VLOOKUP(Fund.Returns!A1725,Qualified.Funds!A:B,2,)</f>
        <v>#N/A</v>
      </c>
    </row>
    <row r="1726" spans="1:5" hidden="1">
      <c r="A1726">
        <v>557</v>
      </c>
      <c r="B1726" s="1">
        <v>37407</v>
      </c>
      <c r="C1726">
        <v>0.17</v>
      </c>
      <c r="E1726" t="e">
        <f>VLOOKUP(Fund.Returns!A1726,Qualified.Funds!A:B,2,)</f>
        <v>#N/A</v>
      </c>
    </row>
    <row r="1727" spans="1:5" hidden="1">
      <c r="A1727">
        <v>557</v>
      </c>
      <c r="B1727" s="1">
        <v>37437</v>
      </c>
      <c r="C1727">
        <v>-6.14</v>
      </c>
      <c r="E1727" t="e">
        <f>VLOOKUP(Fund.Returns!A1727,Qualified.Funds!A:B,2,)</f>
        <v>#N/A</v>
      </c>
    </row>
    <row r="1728" spans="1:5" hidden="1">
      <c r="A1728">
        <v>557</v>
      </c>
      <c r="B1728" s="1">
        <v>37468</v>
      </c>
      <c r="C1728">
        <v>-9.36</v>
      </c>
      <c r="E1728" t="e">
        <f>VLOOKUP(Fund.Returns!A1728,Qualified.Funds!A:B,2,)</f>
        <v>#N/A</v>
      </c>
    </row>
    <row r="1729" spans="1:5" hidden="1">
      <c r="A1729">
        <v>557</v>
      </c>
      <c r="B1729" s="1">
        <v>37499</v>
      </c>
      <c r="C1729">
        <v>5.26</v>
      </c>
      <c r="E1729" t="e">
        <f>VLOOKUP(Fund.Returns!A1729,Qualified.Funds!A:B,2,)</f>
        <v>#N/A</v>
      </c>
    </row>
    <row r="1730" spans="1:5" hidden="1">
      <c r="A1730">
        <v>557</v>
      </c>
      <c r="B1730" s="1">
        <v>37529</v>
      </c>
      <c r="C1730">
        <v>0.48</v>
      </c>
      <c r="E1730" t="e">
        <f>VLOOKUP(Fund.Returns!A1730,Qualified.Funds!A:B,2,)</f>
        <v>#N/A</v>
      </c>
    </row>
    <row r="1731" spans="1:5" hidden="1">
      <c r="A1731">
        <v>557</v>
      </c>
      <c r="B1731" s="1">
        <v>37560</v>
      </c>
      <c r="C1731">
        <v>1.67</v>
      </c>
      <c r="E1731" t="e">
        <f>VLOOKUP(Fund.Returns!A1731,Qualified.Funds!A:B,2,)</f>
        <v>#N/A</v>
      </c>
    </row>
    <row r="1732" spans="1:5" hidden="1">
      <c r="A1732">
        <v>557</v>
      </c>
      <c r="B1732" s="1">
        <v>37590</v>
      </c>
      <c r="C1732">
        <v>6.36</v>
      </c>
      <c r="E1732" t="e">
        <f>VLOOKUP(Fund.Returns!A1732,Qualified.Funds!A:B,2,)</f>
        <v>#N/A</v>
      </c>
    </row>
    <row r="1733" spans="1:5" hidden="1">
      <c r="A1733">
        <v>557</v>
      </c>
      <c r="B1733" s="1">
        <v>37621</v>
      </c>
      <c r="C1733">
        <v>-8.32</v>
      </c>
      <c r="E1733" t="e">
        <f>VLOOKUP(Fund.Returns!A1733,Qualified.Funds!A:B,2,)</f>
        <v>#N/A</v>
      </c>
    </row>
    <row r="1734" spans="1:5" hidden="1">
      <c r="A1734">
        <v>557</v>
      </c>
      <c r="B1734" s="1">
        <v>37652</v>
      </c>
      <c r="C1734">
        <v>-0.86</v>
      </c>
      <c r="E1734" t="e">
        <f>VLOOKUP(Fund.Returns!A1734,Qualified.Funds!A:B,2,)</f>
        <v>#N/A</v>
      </c>
    </row>
    <row r="1735" spans="1:5" hidden="1">
      <c r="A1735">
        <v>557</v>
      </c>
      <c r="B1735" s="1">
        <v>37680</v>
      </c>
      <c r="C1735">
        <v>-2.91</v>
      </c>
      <c r="E1735" t="e">
        <f>VLOOKUP(Fund.Returns!A1735,Qualified.Funds!A:B,2,)</f>
        <v>#N/A</v>
      </c>
    </row>
    <row r="1736" spans="1:5" hidden="1">
      <c r="A1736">
        <v>557</v>
      </c>
      <c r="B1736" s="1">
        <v>37711</v>
      </c>
      <c r="C1736">
        <v>1.6</v>
      </c>
      <c r="E1736" t="e">
        <f>VLOOKUP(Fund.Returns!A1736,Qualified.Funds!A:B,2,)</f>
        <v>#N/A</v>
      </c>
    </row>
    <row r="1737" spans="1:5" hidden="1">
      <c r="A1737">
        <v>557</v>
      </c>
      <c r="B1737" s="1">
        <v>37741</v>
      </c>
      <c r="C1737">
        <v>12.18</v>
      </c>
      <c r="E1737" t="e">
        <f>VLOOKUP(Fund.Returns!A1737,Qualified.Funds!A:B,2,)</f>
        <v>#N/A</v>
      </c>
    </row>
    <row r="1738" spans="1:5" hidden="1">
      <c r="A1738">
        <v>557</v>
      </c>
      <c r="B1738" s="1">
        <v>37772</v>
      </c>
      <c r="C1738">
        <v>4.5861000000000001</v>
      </c>
      <c r="E1738" t="e">
        <f>VLOOKUP(Fund.Returns!A1738,Qualified.Funds!A:B,2,)</f>
        <v>#N/A</v>
      </c>
    </row>
    <row r="1739" spans="1:5" hidden="1">
      <c r="A1739">
        <v>557</v>
      </c>
      <c r="B1739" s="1">
        <v>37802</v>
      </c>
      <c r="C1739">
        <v>0.69910000000000005</v>
      </c>
      <c r="E1739" t="e">
        <f>VLOOKUP(Fund.Returns!A1739,Qualified.Funds!A:B,2,)</f>
        <v>#N/A</v>
      </c>
    </row>
    <row r="1740" spans="1:5" hidden="1">
      <c r="A1740">
        <v>557</v>
      </c>
      <c r="B1740" s="1">
        <v>37833</v>
      </c>
      <c r="C1740">
        <v>3.23</v>
      </c>
      <c r="E1740" t="e">
        <f>VLOOKUP(Fund.Returns!A1740,Qualified.Funds!A:B,2,)</f>
        <v>#N/A</v>
      </c>
    </row>
    <row r="1741" spans="1:5" hidden="1">
      <c r="A1741">
        <v>557</v>
      </c>
      <c r="B1741" s="1">
        <v>37864</v>
      </c>
      <c r="C1741">
        <v>1.9147000000000001</v>
      </c>
      <c r="E1741" t="e">
        <f>VLOOKUP(Fund.Returns!A1741,Qualified.Funds!A:B,2,)</f>
        <v>#N/A</v>
      </c>
    </row>
    <row r="1742" spans="1:5" hidden="1">
      <c r="A1742">
        <v>557</v>
      </c>
      <c r="B1742" s="1">
        <v>37894</v>
      </c>
      <c r="C1742">
        <v>-0.74919999999999998</v>
      </c>
      <c r="E1742" t="e">
        <f>VLOOKUP(Fund.Returns!A1742,Qualified.Funds!A:B,2,)</f>
        <v>#N/A</v>
      </c>
    </row>
    <row r="1743" spans="1:5" hidden="1">
      <c r="A1743">
        <v>557</v>
      </c>
      <c r="B1743" s="1">
        <v>37925</v>
      </c>
      <c r="C1743">
        <v>3.45</v>
      </c>
      <c r="E1743" t="e">
        <f>VLOOKUP(Fund.Returns!A1743,Qualified.Funds!A:B,2,)</f>
        <v>#N/A</v>
      </c>
    </row>
    <row r="1744" spans="1:5" hidden="1">
      <c r="A1744">
        <v>557</v>
      </c>
      <c r="B1744" s="1">
        <v>37955</v>
      </c>
      <c r="C1744">
        <v>0.92</v>
      </c>
      <c r="E1744" t="e">
        <f>VLOOKUP(Fund.Returns!A1744,Qualified.Funds!A:B,2,)</f>
        <v>#N/A</v>
      </c>
    </row>
    <row r="1745" spans="1:5" hidden="1">
      <c r="A1745">
        <v>557</v>
      </c>
      <c r="B1745" s="1">
        <v>37986</v>
      </c>
      <c r="C1745">
        <v>2.02</v>
      </c>
      <c r="E1745" t="e">
        <f>VLOOKUP(Fund.Returns!A1745,Qualified.Funds!A:B,2,)</f>
        <v>#N/A</v>
      </c>
    </row>
    <row r="1746" spans="1:5" hidden="1">
      <c r="A1746">
        <v>557</v>
      </c>
      <c r="B1746" s="1">
        <v>38017</v>
      </c>
      <c r="C1746">
        <v>0.73770000000000002</v>
      </c>
      <c r="E1746" t="e">
        <f>VLOOKUP(Fund.Returns!A1746,Qualified.Funds!A:B,2,)</f>
        <v>#N/A</v>
      </c>
    </row>
    <row r="1747" spans="1:5" hidden="1">
      <c r="A1747">
        <v>557</v>
      </c>
      <c r="B1747" s="1">
        <v>38046</v>
      </c>
      <c r="C1747">
        <v>2.0808</v>
      </c>
      <c r="E1747" t="e">
        <f>VLOOKUP(Fund.Returns!A1747,Qualified.Funds!A:B,2,)</f>
        <v>#N/A</v>
      </c>
    </row>
    <row r="1748" spans="1:5" hidden="1">
      <c r="A1748">
        <v>557</v>
      </c>
      <c r="B1748" s="1">
        <v>38077</v>
      </c>
      <c r="C1748">
        <v>0.2762</v>
      </c>
      <c r="E1748" t="e">
        <f>VLOOKUP(Fund.Returns!A1748,Qualified.Funds!A:B,2,)</f>
        <v>#N/A</v>
      </c>
    </row>
    <row r="1749" spans="1:5" hidden="1">
      <c r="A1749">
        <v>557</v>
      </c>
      <c r="B1749" s="1">
        <v>38107</v>
      </c>
      <c r="C1749">
        <v>-0.34310000000000002</v>
      </c>
      <c r="E1749" t="e">
        <f>VLOOKUP(Fund.Returns!A1749,Qualified.Funds!A:B,2,)</f>
        <v>#N/A</v>
      </c>
    </row>
    <row r="1750" spans="1:5" hidden="1">
      <c r="A1750">
        <v>557</v>
      </c>
      <c r="B1750" s="1">
        <v>38138</v>
      </c>
      <c r="C1750">
        <v>0.8095</v>
      </c>
      <c r="E1750" t="e">
        <f>VLOOKUP(Fund.Returns!A1750,Qualified.Funds!A:B,2,)</f>
        <v>#N/A</v>
      </c>
    </row>
    <row r="1751" spans="1:5" hidden="1">
      <c r="A1751">
        <v>557</v>
      </c>
      <c r="B1751" s="1">
        <v>38168</v>
      </c>
      <c r="C1751">
        <v>3.7303999999999999</v>
      </c>
      <c r="E1751" t="e">
        <f>VLOOKUP(Fund.Returns!A1751,Qualified.Funds!A:B,2,)</f>
        <v>#N/A</v>
      </c>
    </row>
    <row r="1752" spans="1:5" hidden="1">
      <c r="A1752">
        <v>557</v>
      </c>
      <c r="B1752" s="1">
        <v>38199</v>
      </c>
      <c r="C1752">
        <v>1.01E-2</v>
      </c>
      <c r="E1752" t="e">
        <f>VLOOKUP(Fund.Returns!A1752,Qualified.Funds!A:B,2,)</f>
        <v>#N/A</v>
      </c>
    </row>
    <row r="1753" spans="1:5" hidden="1">
      <c r="A1753">
        <v>557</v>
      </c>
      <c r="B1753" s="1">
        <v>38230</v>
      </c>
      <c r="C1753">
        <v>-0.25440000000000002</v>
      </c>
      <c r="E1753" t="e">
        <f>VLOOKUP(Fund.Returns!A1753,Qualified.Funds!A:B,2,)</f>
        <v>#N/A</v>
      </c>
    </row>
    <row r="1754" spans="1:5" hidden="1">
      <c r="A1754">
        <v>557</v>
      </c>
      <c r="B1754" s="1">
        <v>38260</v>
      </c>
      <c r="C1754">
        <v>3.29</v>
      </c>
      <c r="E1754" t="e">
        <f>VLOOKUP(Fund.Returns!A1754,Qualified.Funds!A:B,2,)</f>
        <v>#N/A</v>
      </c>
    </row>
    <row r="1755" spans="1:5" hidden="1">
      <c r="A1755">
        <v>557</v>
      </c>
      <c r="B1755" s="1">
        <v>38291</v>
      </c>
      <c r="C1755">
        <v>1.9330000000000001</v>
      </c>
      <c r="E1755" t="e">
        <f>VLOOKUP(Fund.Returns!A1755,Qualified.Funds!A:B,2,)</f>
        <v>#N/A</v>
      </c>
    </row>
    <row r="1756" spans="1:5" hidden="1">
      <c r="A1756">
        <v>557</v>
      </c>
      <c r="B1756" s="1">
        <v>38321</v>
      </c>
      <c r="C1756">
        <v>4.9000000000000004</v>
      </c>
      <c r="E1756" t="e">
        <f>VLOOKUP(Fund.Returns!A1756,Qualified.Funds!A:B,2,)</f>
        <v>#N/A</v>
      </c>
    </row>
    <row r="1757" spans="1:5" hidden="1">
      <c r="A1757">
        <v>557</v>
      </c>
      <c r="B1757" s="1">
        <v>38352</v>
      </c>
      <c r="C1757">
        <v>-0.12</v>
      </c>
      <c r="E1757" t="e">
        <f>VLOOKUP(Fund.Returns!A1757,Qualified.Funds!A:B,2,)</f>
        <v>#N/A</v>
      </c>
    </row>
    <row r="1758" spans="1:5" hidden="1">
      <c r="A1758">
        <v>557</v>
      </c>
      <c r="B1758" s="1">
        <v>38383</v>
      </c>
      <c r="C1758">
        <v>-0.16</v>
      </c>
      <c r="E1758" t="e">
        <f>VLOOKUP(Fund.Returns!A1758,Qualified.Funds!A:B,2,)</f>
        <v>#N/A</v>
      </c>
    </row>
    <row r="1759" spans="1:5" hidden="1">
      <c r="A1759">
        <v>557</v>
      </c>
      <c r="B1759" s="1">
        <v>38411</v>
      </c>
      <c r="C1759">
        <v>1.08</v>
      </c>
      <c r="E1759" t="e">
        <f>VLOOKUP(Fund.Returns!A1759,Qualified.Funds!A:B,2,)</f>
        <v>#N/A</v>
      </c>
    </row>
    <row r="1760" spans="1:5" hidden="1">
      <c r="A1760">
        <v>557</v>
      </c>
      <c r="B1760" s="1">
        <v>38442</v>
      </c>
      <c r="C1760">
        <v>1.4666999999999999</v>
      </c>
      <c r="E1760" t="e">
        <f>VLOOKUP(Fund.Returns!A1760,Qualified.Funds!A:B,2,)</f>
        <v>#N/A</v>
      </c>
    </row>
    <row r="1761" spans="1:5" hidden="1">
      <c r="A1761">
        <v>557</v>
      </c>
      <c r="B1761" s="1">
        <v>38472</v>
      </c>
      <c r="C1761">
        <v>-1.1983999999999999</v>
      </c>
      <c r="E1761" t="e">
        <f>VLOOKUP(Fund.Returns!A1761,Qualified.Funds!A:B,2,)</f>
        <v>#N/A</v>
      </c>
    </row>
    <row r="1762" spans="1:5" hidden="1">
      <c r="A1762">
        <v>557</v>
      </c>
      <c r="B1762" s="1">
        <v>38503</v>
      </c>
      <c r="C1762">
        <v>1.29</v>
      </c>
      <c r="E1762" t="e">
        <f>VLOOKUP(Fund.Returns!A1762,Qualified.Funds!A:B,2,)</f>
        <v>#N/A</v>
      </c>
    </row>
    <row r="1763" spans="1:5" hidden="1">
      <c r="A1763">
        <v>557</v>
      </c>
      <c r="B1763" s="1">
        <v>38533</v>
      </c>
      <c r="C1763">
        <v>3.66</v>
      </c>
      <c r="E1763" t="e">
        <f>VLOOKUP(Fund.Returns!A1763,Qualified.Funds!A:B,2,)</f>
        <v>#N/A</v>
      </c>
    </row>
    <row r="1764" spans="1:5" hidden="1">
      <c r="A1764">
        <v>557</v>
      </c>
      <c r="B1764" s="1">
        <v>38564</v>
      </c>
      <c r="C1764">
        <v>3.62</v>
      </c>
      <c r="E1764" t="e">
        <f>VLOOKUP(Fund.Returns!A1764,Qualified.Funds!A:B,2,)</f>
        <v>#N/A</v>
      </c>
    </row>
    <row r="1765" spans="1:5" hidden="1">
      <c r="A1765">
        <v>557</v>
      </c>
      <c r="B1765" s="1">
        <v>38595</v>
      </c>
      <c r="C1765">
        <v>-0.3276</v>
      </c>
      <c r="E1765" t="e">
        <f>VLOOKUP(Fund.Returns!A1765,Qualified.Funds!A:B,2,)</f>
        <v>#N/A</v>
      </c>
    </row>
    <row r="1766" spans="1:5" hidden="1">
      <c r="A1766">
        <v>557</v>
      </c>
      <c r="B1766" s="1">
        <v>38625</v>
      </c>
      <c r="C1766">
        <v>0.05</v>
      </c>
      <c r="E1766" t="e">
        <f>VLOOKUP(Fund.Returns!A1766,Qualified.Funds!A:B,2,)</f>
        <v>#N/A</v>
      </c>
    </row>
    <row r="1767" spans="1:5" hidden="1">
      <c r="A1767">
        <v>557</v>
      </c>
      <c r="B1767" s="1">
        <v>38656</v>
      </c>
      <c r="C1767">
        <v>-6.08</v>
      </c>
      <c r="E1767" t="e">
        <f>VLOOKUP(Fund.Returns!A1767,Qualified.Funds!A:B,2,)</f>
        <v>#N/A</v>
      </c>
    </row>
    <row r="1768" spans="1:5" hidden="1">
      <c r="A1768">
        <v>557</v>
      </c>
      <c r="B1768" s="1">
        <v>38686</v>
      </c>
      <c r="C1768">
        <v>1.74</v>
      </c>
      <c r="E1768" t="e">
        <f>VLOOKUP(Fund.Returns!A1768,Qualified.Funds!A:B,2,)</f>
        <v>#N/A</v>
      </c>
    </row>
    <row r="1769" spans="1:5" hidden="1">
      <c r="A1769">
        <v>557</v>
      </c>
      <c r="B1769" s="1">
        <v>38717</v>
      </c>
      <c r="C1769">
        <v>2.0099999999999998</v>
      </c>
      <c r="E1769" t="e">
        <f>VLOOKUP(Fund.Returns!A1769,Qualified.Funds!A:B,2,)</f>
        <v>#N/A</v>
      </c>
    </row>
    <row r="1770" spans="1:5" hidden="1">
      <c r="A1770">
        <v>557</v>
      </c>
      <c r="B1770" s="1">
        <v>38748</v>
      </c>
      <c r="C1770">
        <v>4</v>
      </c>
      <c r="E1770" t="e">
        <f>VLOOKUP(Fund.Returns!A1770,Qualified.Funds!A:B,2,)</f>
        <v>#N/A</v>
      </c>
    </row>
    <row r="1771" spans="1:5" hidden="1">
      <c r="A1771">
        <v>557</v>
      </c>
      <c r="B1771" s="1">
        <v>38776</v>
      </c>
      <c r="C1771">
        <v>-0.92</v>
      </c>
      <c r="E1771" t="e">
        <f>VLOOKUP(Fund.Returns!A1771,Qualified.Funds!A:B,2,)</f>
        <v>#N/A</v>
      </c>
    </row>
    <row r="1772" spans="1:5" hidden="1">
      <c r="A1772">
        <v>557</v>
      </c>
      <c r="B1772" s="1">
        <v>38807</v>
      </c>
      <c r="C1772">
        <v>1.79</v>
      </c>
      <c r="E1772" t="e">
        <f>VLOOKUP(Fund.Returns!A1772,Qualified.Funds!A:B,2,)</f>
        <v>#N/A</v>
      </c>
    </row>
    <row r="1773" spans="1:5" hidden="1">
      <c r="A1773">
        <v>557</v>
      </c>
      <c r="B1773" s="1">
        <v>38837</v>
      </c>
      <c r="C1773">
        <v>0.78</v>
      </c>
      <c r="E1773" t="e">
        <f>VLOOKUP(Fund.Returns!A1773,Qualified.Funds!A:B,2,)</f>
        <v>#N/A</v>
      </c>
    </row>
    <row r="1774" spans="1:5" hidden="1">
      <c r="A1774">
        <v>557</v>
      </c>
      <c r="B1774" s="1">
        <v>38868</v>
      </c>
      <c r="C1774">
        <v>-3.49</v>
      </c>
      <c r="E1774" t="e">
        <f>VLOOKUP(Fund.Returns!A1774,Qualified.Funds!A:B,2,)</f>
        <v>#N/A</v>
      </c>
    </row>
    <row r="1775" spans="1:5" hidden="1">
      <c r="A1775">
        <v>557</v>
      </c>
      <c r="B1775" s="1">
        <v>38898</v>
      </c>
      <c r="C1775">
        <v>1.34</v>
      </c>
      <c r="E1775" t="e">
        <f>VLOOKUP(Fund.Returns!A1775,Qualified.Funds!A:B,2,)</f>
        <v>#N/A</v>
      </c>
    </row>
    <row r="1776" spans="1:5" hidden="1">
      <c r="A1776">
        <v>557</v>
      </c>
      <c r="B1776" s="1">
        <v>38929</v>
      </c>
      <c r="C1776">
        <v>-2.1</v>
      </c>
      <c r="E1776" t="e">
        <f>VLOOKUP(Fund.Returns!A1776,Qualified.Funds!A:B,2,)</f>
        <v>#N/A</v>
      </c>
    </row>
    <row r="1777" spans="1:5" hidden="1">
      <c r="A1777">
        <v>557</v>
      </c>
      <c r="B1777" s="1">
        <v>38960</v>
      </c>
      <c r="C1777">
        <v>3.05</v>
      </c>
      <c r="E1777" t="e">
        <f>VLOOKUP(Fund.Returns!A1777,Qualified.Funds!A:B,2,)</f>
        <v>#N/A</v>
      </c>
    </row>
    <row r="1778" spans="1:5" hidden="1">
      <c r="A1778">
        <v>597</v>
      </c>
      <c r="B1778" s="1">
        <v>34365</v>
      </c>
      <c r="C1778">
        <v>1.0216000000000001</v>
      </c>
      <c r="D1778">
        <v>388.61</v>
      </c>
      <c r="E1778" t="e">
        <f>VLOOKUP(Fund.Returns!A1778,Qualified.Funds!A:B,2,)</f>
        <v>#N/A</v>
      </c>
    </row>
    <row r="1779" spans="1:5" hidden="1">
      <c r="A1779">
        <v>597</v>
      </c>
      <c r="B1779" s="1">
        <v>34393</v>
      </c>
      <c r="C1779">
        <v>0.81320000000000003</v>
      </c>
      <c r="D1779">
        <v>391.77</v>
      </c>
      <c r="E1779" t="e">
        <f>VLOOKUP(Fund.Returns!A1779,Qualified.Funds!A:B,2,)</f>
        <v>#N/A</v>
      </c>
    </row>
    <row r="1780" spans="1:5" hidden="1">
      <c r="A1780">
        <v>597</v>
      </c>
      <c r="B1780" s="1">
        <v>34424</v>
      </c>
      <c r="C1780">
        <v>0.48499999999999999</v>
      </c>
      <c r="D1780">
        <v>393.67</v>
      </c>
      <c r="E1780" t="e">
        <f>VLOOKUP(Fund.Returns!A1780,Qualified.Funds!A:B,2,)</f>
        <v>#N/A</v>
      </c>
    </row>
    <row r="1781" spans="1:5" hidden="1">
      <c r="A1781">
        <v>597</v>
      </c>
      <c r="B1781" s="1">
        <v>34454</v>
      </c>
      <c r="C1781">
        <v>-0.1067</v>
      </c>
      <c r="D1781">
        <v>393.25</v>
      </c>
      <c r="E1781" t="e">
        <f>VLOOKUP(Fund.Returns!A1781,Qualified.Funds!A:B,2,)</f>
        <v>#N/A</v>
      </c>
    </row>
    <row r="1782" spans="1:5" hidden="1">
      <c r="A1782">
        <v>597</v>
      </c>
      <c r="B1782" s="1">
        <v>34485</v>
      </c>
      <c r="C1782">
        <v>0.15509999999999999</v>
      </c>
      <c r="D1782">
        <v>393.86</v>
      </c>
      <c r="E1782" t="e">
        <f>VLOOKUP(Fund.Returns!A1782,Qualified.Funds!A:B,2,)</f>
        <v>#N/A</v>
      </c>
    </row>
    <row r="1783" spans="1:5" hidden="1">
      <c r="A1783">
        <v>597</v>
      </c>
      <c r="B1783" s="1">
        <v>34515</v>
      </c>
      <c r="C1783">
        <v>1.8585</v>
      </c>
      <c r="D1783">
        <v>401.18</v>
      </c>
      <c r="E1783" t="e">
        <f>VLOOKUP(Fund.Returns!A1783,Qualified.Funds!A:B,2,)</f>
        <v>#N/A</v>
      </c>
    </row>
    <row r="1784" spans="1:5" hidden="1">
      <c r="A1784">
        <v>597</v>
      </c>
      <c r="B1784" s="1">
        <v>34546</v>
      </c>
      <c r="C1784">
        <v>1.3809</v>
      </c>
      <c r="D1784">
        <v>406.72</v>
      </c>
      <c r="E1784" t="e">
        <f>VLOOKUP(Fund.Returns!A1784,Qualified.Funds!A:B,2,)</f>
        <v>#N/A</v>
      </c>
    </row>
    <row r="1785" spans="1:5" hidden="1">
      <c r="A1785">
        <v>597</v>
      </c>
      <c r="B1785" s="1">
        <v>34577</v>
      </c>
      <c r="C1785">
        <v>1.4359</v>
      </c>
      <c r="D1785">
        <v>412.56</v>
      </c>
      <c r="E1785" t="e">
        <f>VLOOKUP(Fund.Returns!A1785,Qualified.Funds!A:B,2,)</f>
        <v>#N/A</v>
      </c>
    </row>
    <row r="1786" spans="1:5" hidden="1">
      <c r="A1786">
        <v>597</v>
      </c>
      <c r="B1786" s="1">
        <v>34607</v>
      </c>
      <c r="C1786">
        <v>-0.20119999999999999</v>
      </c>
      <c r="D1786">
        <v>411.73</v>
      </c>
      <c r="E1786" t="e">
        <f>VLOOKUP(Fund.Returns!A1786,Qualified.Funds!A:B,2,)</f>
        <v>#N/A</v>
      </c>
    </row>
    <row r="1787" spans="1:5" hidden="1">
      <c r="A1787">
        <v>597</v>
      </c>
      <c r="B1787" s="1">
        <v>34638</v>
      </c>
      <c r="C1787">
        <v>-1.2362</v>
      </c>
      <c r="D1787">
        <v>406.64</v>
      </c>
      <c r="E1787" t="e">
        <f>VLOOKUP(Fund.Returns!A1787,Qualified.Funds!A:B,2,)</f>
        <v>#N/A</v>
      </c>
    </row>
    <row r="1788" spans="1:5" hidden="1">
      <c r="A1788">
        <v>597</v>
      </c>
      <c r="B1788" s="1">
        <v>34668</v>
      </c>
      <c r="C1788">
        <v>-0.46479999999999999</v>
      </c>
      <c r="D1788">
        <v>404.75</v>
      </c>
      <c r="E1788" t="e">
        <f>VLOOKUP(Fund.Returns!A1788,Qualified.Funds!A:B,2,)</f>
        <v>#N/A</v>
      </c>
    </row>
    <row r="1789" spans="1:5" hidden="1">
      <c r="A1789">
        <v>597</v>
      </c>
      <c r="B1789" s="1">
        <v>34699</v>
      </c>
      <c r="C1789">
        <v>1.5071000000000001</v>
      </c>
      <c r="D1789">
        <v>410.85</v>
      </c>
      <c r="E1789" t="e">
        <f>VLOOKUP(Fund.Returns!A1789,Qualified.Funds!A:B,2,)</f>
        <v>#N/A</v>
      </c>
    </row>
    <row r="1790" spans="1:5" hidden="1">
      <c r="A1790">
        <v>597</v>
      </c>
      <c r="B1790" s="1">
        <v>34730</v>
      </c>
      <c r="C1790">
        <v>1.6405000000000001</v>
      </c>
      <c r="D1790">
        <v>417.59</v>
      </c>
      <c r="E1790" t="e">
        <f>VLOOKUP(Fund.Returns!A1790,Qualified.Funds!A:B,2,)</f>
        <v>#N/A</v>
      </c>
    </row>
    <row r="1791" spans="1:5" hidden="1">
      <c r="A1791">
        <v>597</v>
      </c>
      <c r="B1791" s="1">
        <v>34758</v>
      </c>
      <c r="C1791">
        <v>2.2654000000000001</v>
      </c>
      <c r="D1791">
        <v>427.05</v>
      </c>
      <c r="E1791" t="e">
        <f>VLOOKUP(Fund.Returns!A1791,Qualified.Funds!A:B,2,)</f>
        <v>#N/A</v>
      </c>
    </row>
    <row r="1792" spans="1:5" hidden="1">
      <c r="A1792">
        <v>597</v>
      </c>
      <c r="B1792" s="1">
        <v>34789</v>
      </c>
      <c r="C1792">
        <v>-0.31140000000000001</v>
      </c>
      <c r="D1792">
        <v>425.72</v>
      </c>
      <c r="E1792" t="e">
        <f>VLOOKUP(Fund.Returns!A1792,Qualified.Funds!A:B,2,)</f>
        <v>#N/A</v>
      </c>
    </row>
    <row r="1793" spans="1:5" hidden="1">
      <c r="A1793">
        <v>597</v>
      </c>
      <c r="B1793" s="1">
        <v>34819</v>
      </c>
      <c r="C1793">
        <v>2.2362000000000002</v>
      </c>
      <c r="D1793">
        <v>435.24</v>
      </c>
      <c r="E1793" t="e">
        <f>VLOOKUP(Fund.Returns!A1793,Qualified.Funds!A:B,2,)</f>
        <v>#N/A</v>
      </c>
    </row>
    <row r="1794" spans="1:5" hidden="1">
      <c r="A1794">
        <v>597</v>
      </c>
      <c r="B1794" s="1">
        <v>34850</v>
      </c>
      <c r="C1794">
        <v>1.0638000000000001</v>
      </c>
      <c r="D1794">
        <v>439.87</v>
      </c>
      <c r="E1794" t="e">
        <f>VLOOKUP(Fund.Returns!A1794,Qualified.Funds!A:B,2,)</f>
        <v>#N/A</v>
      </c>
    </row>
    <row r="1795" spans="1:5" hidden="1">
      <c r="A1795">
        <v>597</v>
      </c>
      <c r="B1795" s="1">
        <v>34880</v>
      </c>
      <c r="C1795">
        <v>1.9347000000000001</v>
      </c>
      <c r="D1795">
        <v>448.38</v>
      </c>
      <c r="E1795" t="e">
        <f>VLOOKUP(Fund.Returns!A1795,Qualified.Funds!A:B,2,)</f>
        <v>#N/A</v>
      </c>
    </row>
    <row r="1796" spans="1:5" hidden="1">
      <c r="A1796">
        <v>597</v>
      </c>
      <c r="B1796" s="1">
        <v>34911</v>
      </c>
      <c r="C1796">
        <v>0.6512</v>
      </c>
      <c r="D1796">
        <v>451.3</v>
      </c>
      <c r="E1796" t="e">
        <f>VLOOKUP(Fund.Returns!A1796,Qualified.Funds!A:B,2,)</f>
        <v>#N/A</v>
      </c>
    </row>
    <row r="1797" spans="1:5" hidden="1">
      <c r="A1797">
        <v>597</v>
      </c>
      <c r="B1797" s="1">
        <v>34942</v>
      </c>
      <c r="C1797">
        <v>0.86419999999999997</v>
      </c>
      <c r="D1797">
        <v>455.2</v>
      </c>
      <c r="E1797" t="e">
        <f>VLOOKUP(Fund.Returns!A1797,Qualified.Funds!A:B,2,)</f>
        <v>#N/A</v>
      </c>
    </row>
    <row r="1798" spans="1:5" hidden="1">
      <c r="A1798">
        <v>597</v>
      </c>
      <c r="B1798" s="1">
        <v>34972</v>
      </c>
      <c r="C1798">
        <v>1.0808</v>
      </c>
      <c r="D1798">
        <v>460.12</v>
      </c>
      <c r="E1798" t="e">
        <f>VLOOKUP(Fund.Returns!A1798,Qualified.Funds!A:B,2,)</f>
        <v>#N/A</v>
      </c>
    </row>
    <row r="1799" spans="1:5" hidden="1">
      <c r="A1799">
        <v>597</v>
      </c>
      <c r="B1799" s="1">
        <v>35003</v>
      </c>
      <c r="C1799">
        <v>0.91930000000000001</v>
      </c>
      <c r="D1799">
        <v>464.35</v>
      </c>
      <c r="E1799" t="e">
        <f>VLOOKUP(Fund.Returns!A1799,Qualified.Funds!A:B,2,)</f>
        <v>#N/A</v>
      </c>
    </row>
    <row r="1800" spans="1:5" hidden="1">
      <c r="A1800">
        <v>597</v>
      </c>
      <c r="B1800" s="1">
        <v>35033</v>
      </c>
      <c r="C1800">
        <v>0.99280000000000002</v>
      </c>
      <c r="D1800">
        <v>468.96</v>
      </c>
      <c r="E1800" t="e">
        <f>VLOOKUP(Fund.Returns!A1800,Qualified.Funds!A:B,2,)</f>
        <v>#N/A</v>
      </c>
    </row>
    <row r="1801" spans="1:5" hidden="1">
      <c r="A1801">
        <v>597</v>
      </c>
      <c r="B1801" s="1">
        <v>35064</v>
      </c>
      <c r="C1801">
        <v>1.1279999999999999</v>
      </c>
      <c r="D1801">
        <v>474.25</v>
      </c>
      <c r="E1801" t="e">
        <f>VLOOKUP(Fund.Returns!A1801,Qualified.Funds!A:B,2,)</f>
        <v>#N/A</v>
      </c>
    </row>
    <row r="1802" spans="1:5" hidden="1">
      <c r="A1802">
        <v>597</v>
      </c>
      <c r="B1802" s="1">
        <v>35095</v>
      </c>
      <c r="C1802">
        <v>0.92149999999999999</v>
      </c>
      <c r="D1802">
        <v>478.62</v>
      </c>
      <c r="E1802" t="e">
        <f>VLOOKUP(Fund.Returns!A1802,Qualified.Funds!A:B,2,)</f>
        <v>#N/A</v>
      </c>
    </row>
    <row r="1803" spans="1:5" hidden="1">
      <c r="A1803">
        <v>597</v>
      </c>
      <c r="B1803" s="1">
        <v>35124</v>
      </c>
      <c r="C1803">
        <v>9.4E-2</v>
      </c>
      <c r="D1803">
        <v>479.07</v>
      </c>
      <c r="E1803" t="e">
        <f>VLOOKUP(Fund.Returns!A1803,Qualified.Funds!A:B,2,)</f>
        <v>#N/A</v>
      </c>
    </row>
    <row r="1804" spans="1:5" hidden="1">
      <c r="A1804">
        <v>597</v>
      </c>
      <c r="B1804" s="1">
        <v>35155</v>
      </c>
      <c r="C1804">
        <v>1.1375999999999999</v>
      </c>
      <c r="D1804">
        <v>484.52</v>
      </c>
      <c r="E1804" t="e">
        <f>VLOOKUP(Fund.Returns!A1804,Qualified.Funds!A:B,2,)</f>
        <v>#N/A</v>
      </c>
    </row>
    <row r="1805" spans="1:5" hidden="1">
      <c r="A1805">
        <v>597</v>
      </c>
      <c r="B1805" s="1">
        <v>35185</v>
      </c>
      <c r="C1805">
        <v>2.5034999999999998</v>
      </c>
      <c r="D1805">
        <v>496.65</v>
      </c>
      <c r="E1805" t="e">
        <f>VLOOKUP(Fund.Returns!A1805,Qualified.Funds!A:B,2,)</f>
        <v>#N/A</v>
      </c>
    </row>
    <row r="1806" spans="1:5" hidden="1">
      <c r="A1806">
        <v>597</v>
      </c>
      <c r="B1806" s="1">
        <v>35216</v>
      </c>
      <c r="C1806">
        <v>0.15909999999999999</v>
      </c>
      <c r="D1806">
        <v>497.44</v>
      </c>
      <c r="E1806" t="e">
        <f>VLOOKUP(Fund.Returns!A1806,Qualified.Funds!A:B,2,)</f>
        <v>#N/A</v>
      </c>
    </row>
    <row r="1807" spans="1:5" hidden="1">
      <c r="A1807">
        <v>597</v>
      </c>
      <c r="B1807" s="1">
        <v>35246</v>
      </c>
      <c r="C1807">
        <v>0.6855</v>
      </c>
      <c r="D1807">
        <v>500.85</v>
      </c>
      <c r="E1807" t="e">
        <f>VLOOKUP(Fund.Returns!A1807,Qualified.Funds!A:B,2,)</f>
        <v>#N/A</v>
      </c>
    </row>
    <row r="1808" spans="1:5" hidden="1">
      <c r="A1808">
        <v>597</v>
      </c>
      <c r="B1808" s="1">
        <v>35277</v>
      </c>
      <c r="C1808">
        <v>1.2239</v>
      </c>
      <c r="D1808">
        <v>506.98</v>
      </c>
      <c r="E1808" t="e">
        <f>VLOOKUP(Fund.Returns!A1808,Qualified.Funds!A:B,2,)</f>
        <v>#N/A</v>
      </c>
    </row>
    <row r="1809" spans="1:5" hidden="1">
      <c r="A1809">
        <v>597</v>
      </c>
      <c r="B1809" s="1">
        <v>35308</v>
      </c>
      <c r="C1809">
        <v>1.1736</v>
      </c>
      <c r="D1809">
        <v>512.92999999999995</v>
      </c>
      <c r="E1809" t="e">
        <f>VLOOKUP(Fund.Returns!A1809,Qualified.Funds!A:B,2,)</f>
        <v>#N/A</v>
      </c>
    </row>
    <row r="1810" spans="1:5" hidden="1">
      <c r="A1810">
        <v>597</v>
      </c>
      <c r="B1810" s="1">
        <v>35338</v>
      </c>
      <c r="C1810">
        <v>4.0899999999999999E-2</v>
      </c>
      <c r="D1810">
        <v>513.14</v>
      </c>
      <c r="E1810" t="e">
        <f>VLOOKUP(Fund.Returns!A1810,Qualified.Funds!A:B,2,)</f>
        <v>#N/A</v>
      </c>
    </row>
    <row r="1811" spans="1:5" hidden="1">
      <c r="A1811">
        <v>597</v>
      </c>
      <c r="B1811" s="1">
        <v>35369</v>
      </c>
      <c r="C1811">
        <v>0.83409999999999995</v>
      </c>
      <c r="D1811">
        <v>517.41999999999996</v>
      </c>
      <c r="E1811" t="e">
        <f>VLOOKUP(Fund.Returns!A1811,Qualified.Funds!A:B,2,)</f>
        <v>#N/A</v>
      </c>
    </row>
    <row r="1812" spans="1:5" hidden="1">
      <c r="A1812">
        <v>597</v>
      </c>
      <c r="B1812" s="1">
        <v>35399</v>
      </c>
      <c r="C1812">
        <v>1.9384999999999999</v>
      </c>
      <c r="D1812">
        <v>527.45000000000005</v>
      </c>
      <c r="E1812" t="e">
        <f>VLOOKUP(Fund.Returns!A1812,Qualified.Funds!A:B,2,)</f>
        <v>#N/A</v>
      </c>
    </row>
    <row r="1813" spans="1:5" hidden="1">
      <c r="A1813">
        <v>597</v>
      </c>
      <c r="B1813" s="1">
        <v>35430</v>
      </c>
      <c r="C1813">
        <v>1.6551</v>
      </c>
      <c r="D1813">
        <v>536.17999999999995</v>
      </c>
      <c r="E1813" t="e">
        <f>VLOOKUP(Fund.Returns!A1813,Qualified.Funds!A:B,2,)</f>
        <v>#N/A</v>
      </c>
    </row>
    <row r="1814" spans="1:5" hidden="1">
      <c r="A1814">
        <v>597</v>
      </c>
      <c r="B1814" s="1">
        <v>35461</v>
      </c>
      <c r="C1814">
        <v>0.94179999999999997</v>
      </c>
      <c r="D1814">
        <v>541.23</v>
      </c>
      <c r="E1814" t="e">
        <f>VLOOKUP(Fund.Returns!A1814,Qualified.Funds!A:B,2,)</f>
        <v>#N/A</v>
      </c>
    </row>
    <row r="1815" spans="1:5" hidden="1">
      <c r="A1815">
        <v>597</v>
      </c>
      <c r="B1815" s="1">
        <v>35489</v>
      </c>
      <c r="C1815">
        <v>-0.42130000000000001</v>
      </c>
      <c r="D1815">
        <v>538.95000000000005</v>
      </c>
      <c r="E1815" t="e">
        <f>VLOOKUP(Fund.Returns!A1815,Qualified.Funds!A:B,2,)</f>
        <v>#N/A</v>
      </c>
    </row>
    <row r="1816" spans="1:5" hidden="1">
      <c r="A1816">
        <v>597</v>
      </c>
      <c r="B1816" s="1">
        <v>35520</v>
      </c>
      <c r="C1816">
        <v>1.7905</v>
      </c>
      <c r="D1816">
        <v>548.6</v>
      </c>
      <c r="E1816" t="e">
        <f>VLOOKUP(Fund.Returns!A1816,Qualified.Funds!A:B,2,)</f>
        <v>#N/A</v>
      </c>
    </row>
    <row r="1817" spans="1:5" hidden="1">
      <c r="A1817">
        <v>597</v>
      </c>
      <c r="B1817" s="1">
        <v>35550</v>
      </c>
      <c r="C1817">
        <v>0.28799999999999998</v>
      </c>
      <c r="D1817">
        <v>550.17999999999995</v>
      </c>
      <c r="E1817" t="e">
        <f>VLOOKUP(Fund.Returns!A1817,Qualified.Funds!A:B,2,)</f>
        <v>#N/A</v>
      </c>
    </row>
    <row r="1818" spans="1:5" hidden="1">
      <c r="A1818">
        <v>597</v>
      </c>
      <c r="B1818" s="1">
        <v>35581</v>
      </c>
      <c r="C1818">
        <v>0.99239999999999995</v>
      </c>
      <c r="D1818">
        <v>555.64</v>
      </c>
      <c r="E1818" t="e">
        <f>VLOOKUP(Fund.Returns!A1818,Qualified.Funds!A:B,2,)</f>
        <v>#N/A</v>
      </c>
    </row>
    <row r="1819" spans="1:5" hidden="1">
      <c r="A1819">
        <v>597</v>
      </c>
      <c r="B1819" s="1">
        <v>35611</v>
      </c>
      <c r="C1819">
        <v>1.321</v>
      </c>
      <c r="D1819">
        <v>562.98</v>
      </c>
      <c r="E1819" t="e">
        <f>VLOOKUP(Fund.Returns!A1819,Qualified.Funds!A:B,2,)</f>
        <v>#N/A</v>
      </c>
    </row>
    <row r="1820" spans="1:5" hidden="1">
      <c r="A1820">
        <v>597</v>
      </c>
      <c r="B1820" s="1">
        <v>35642</v>
      </c>
      <c r="C1820">
        <v>0.66790000000000005</v>
      </c>
      <c r="D1820">
        <v>566.74</v>
      </c>
      <c r="E1820" t="e">
        <f>VLOOKUP(Fund.Returns!A1820,Qualified.Funds!A:B,2,)</f>
        <v>#N/A</v>
      </c>
    </row>
    <row r="1821" spans="1:5" hidden="1">
      <c r="A1821">
        <v>597</v>
      </c>
      <c r="B1821" s="1">
        <v>35673</v>
      </c>
      <c r="C1821">
        <v>-0.48699999999999999</v>
      </c>
      <c r="D1821">
        <v>563.98</v>
      </c>
      <c r="E1821" t="e">
        <f>VLOOKUP(Fund.Returns!A1821,Qualified.Funds!A:B,2,)</f>
        <v>#N/A</v>
      </c>
    </row>
    <row r="1822" spans="1:5" hidden="1">
      <c r="A1822">
        <v>597</v>
      </c>
      <c r="B1822" s="1">
        <v>35703</v>
      </c>
      <c r="C1822">
        <v>2.7483</v>
      </c>
      <c r="D1822">
        <v>579.48</v>
      </c>
      <c r="E1822" t="e">
        <f>VLOOKUP(Fund.Returns!A1822,Qualified.Funds!A:B,2,)</f>
        <v>#N/A</v>
      </c>
    </row>
    <row r="1823" spans="1:5" hidden="1">
      <c r="A1823">
        <v>597</v>
      </c>
      <c r="B1823" s="1">
        <v>35734</v>
      </c>
      <c r="C1823">
        <v>1.0906</v>
      </c>
      <c r="D1823">
        <v>585.79999999999995</v>
      </c>
      <c r="E1823" t="e">
        <f>VLOOKUP(Fund.Returns!A1823,Qualified.Funds!A:B,2,)</f>
        <v>#N/A</v>
      </c>
    </row>
    <row r="1824" spans="1:5" hidden="1">
      <c r="A1824">
        <v>597</v>
      </c>
      <c r="B1824" s="1">
        <v>35764</v>
      </c>
      <c r="C1824">
        <v>2.1423999999999999</v>
      </c>
      <c r="D1824">
        <v>598.35</v>
      </c>
      <c r="E1824" t="e">
        <f>VLOOKUP(Fund.Returns!A1824,Qualified.Funds!A:B,2,)</f>
        <v>#N/A</v>
      </c>
    </row>
    <row r="1825" spans="1:5" hidden="1">
      <c r="A1825">
        <v>597</v>
      </c>
      <c r="B1825" s="1">
        <v>35795</v>
      </c>
      <c r="C1825">
        <v>1.7983</v>
      </c>
      <c r="D1825">
        <v>609.11</v>
      </c>
      <c r="E1825" t="e">
        <f>VLOOKUP(Fund.Returns!A1825,Qualified.Funds!A:B,2,)</f>
        <v>#N/A</v>
      </c>
    </row>
    <row r="1826" spans="1:5" hidden="1">
      <c r="A1826">
        <v>597</v>
      </c>
      <c r="B1826" s="1">
        <v>35826</v>
      </c>
      <c r="C1826">
        <v>0.38419999999999999</v>
      </c>
      <c r="D1826">
        <v>611.45000000000005</v>
      </c>
      <c r="E1826" t="e">
        <f>VLOOKUP(Fund.Returns!A1826,Qualified.Funds!A:B,2,)</f>
        <v>#N/A</v>
      </c>
    </row>
    <row r="1827" spans="1:5" hidden="1">
      <c r="A1827">
        <v>597</v>
      </c>
      <c r="B1827" s="1">
        <v>35854</v>
      </c>
      <c r="C1827">
        <v>1.2168000000000001</v>
      </c>
      <c r="D1827">
        <v>618.89</v>
      </c>
      <c r="E1827" t="e">
        <f>VLOOKUP(Fund.Returns!A1827,Qualified.Funds!A:B,2,)</f>
        <v>#N/A</v>
      </c>
    </row>
    <row r="1828" spans="1:5" hidden="1">
      <c r="A1828">
        <v>597</v>
      </c>
      <c r="B1828" s="1">
        <v>35885</v>
      </c>
      <c r="C1828">
        <v>1.4622999999999999</v>
      </c>
      <c r="D1828">
        <v>627.94000000000005</v>
      </c>
      <c r="E1828" t="e">
        <f>VLOOKUP(Fund.Returns!A1828,Qualified.Funds!A:B,2,)</f>
        <v>#N/A</v>
      </c>
    </row>
    <row r="1829" spans="1:5" hidden="1">
      <c r="A1829">
        <v>597</v>
      </c>
      <c r="B1829" s="1">
        <v>35915</v>
      </c>
      <c r="C1829">
        <v>1.6323000000000001</v>
      </c>
      <c r="D1829">
        <v>638.19000000000005</v>
      </c>
      <c r="E1829" t="e">
        <f>VLOOKUP(Fund.Returns!A1829,Qualified.Funds!A:B,2,)</f>
        <v>#N/A</v>
      </c>
    </row>
    <row r="1830" spans="1:5" hidden="1">
      <c r="A1830">
        <v>597</v>
      </c>
      <c r="B1830" s="1">
        <v>35946</v>
      </c>
      <c r="C1830">
        <v>0.3604</v>
      </c>
      <c r="D1830">
        <v>640.49</v>
      </c>
      <c r="E1830" t="e">
        <f>VLOOKUP(Fund.Returns!A1830,Qualified.Funds!A:B,2,)</f>
        <v>#N/A</v>
      </c>
    </row>
    <row r="1831" spans="1:5" hidden="1">
      <c r="A1831">
        <v>597</v>
      </c>
      <c r="B1831" s="1">
        <v>35976</v>
      </c>
      <c r="C1831">
        <v>0.96179999999999999</v>
      </c>
      <c r="D1831">
        <v>646.65</v>
      </c>
      <c r="E1831" t="e">
        <f>VLOOKUP(Fund.Returns!A1831,Qualified.Funds!A:B,2,)</f>
        <v>#N/A</v>
      </c>
    </row>
    <row r="1832" spans="1:5" hidden="1">
      <c r="A1832">
        <v>597</v>
      </c>
      <c r="B1832" s="1">
        <v>36007</v>
      </c>
      <c r="C1832">
        <v>1.766</v>
      </c>
      <c r="D1832">
        <v>658.07</v>
      </c>
      <c r="E1832" t="e">
        <f>VLOOKUP(Fund.Returns!A1832,Qualified.Funds!A:B,2,)</f>
        <v>#N/A</v>
      </c>
    </row>
    <row r="1833" spans="1:5" hidden="1">
      <c r="A1833">
        <v>597</v>
      </c>
      <c r="B1833" s="1">
        <v>36038</v>
      </c>
      <c r="C1833">
        <v>-0.88739999999999997</v>
      </c>
      <c r="D1833">
        <v>652.23</v>
      </c>
      <c r="E1833" t="e">
        <f>VLOOKUP(Fund.Returns!A1833,Qualified.Funds!A:B,2,)</f>
        <v>#N/A</v>
      </c>
    </row>
    <row r="1834" spans="1:5" hidden="1">
      <c r="A1834">
        <v>597</v>
      </c>
      <c r="B1834" s="1">
        <v>36068</v>
      </c>
      <c r="C1834">
        <v>0.25140000000000001</v>
      </c>
      <c r="D1834">
        <v>653.87</v>
      </c>
      <c r="E1834" t="e">
        <f>VLOOKUP(Fund.Returns!A1834,Qualified.Funds!A:B,2,)</f>
        <v>#N/A</v>
      </c>
    </row>
    <row r="1835" spans="1:5" hidden="1">
      <c r="A1835">
        <v>597</v>
      </c>
      <c r="B1835" s="1">
        <v>36099</v>
      </c>
      <c r="C1835">
        <v>-0.61629999999999996</v>
      </c>
      <c r="D1835">
        <v>649.84</v>
      </c>
      <c r="E1835" t="e">
        <f>VLOOKUP(Fund.Returns!A1835,Qualified.Funds!A:B,2,)</f>
        <v>#N/A</v>
      </c>
    </row>
    <row r="1836" spans="1:5" hidden="1">
      <c r="A1836">
        <v>597</v>
      </c>
      <c r="B1836" s="1">
        <v>36129</v>
      </c>
      <c r="C1836">
        <v>1.2249000000000001</v>
      </c>
      <c r="D1836">
        <v>657.8</v>
      </c>
      <c r="E1836" t="e">
        <f>VLOOKUP(Fund.Returns!A1836,Qualified.Funds!A:B,2,)</f>
        <v>#N/A</v>
      </c>
    </row>
    <row r="1837" spans="1:5" hidden="1">
      <c r="A1837">
        <v>597</v>
      </c>
      <c r="B1837" s="1">
        <v>36160</v>
      </c>
      <c r="C1837">
        <v>1.5901000000000001</v>
      </c>
      <c r="D1837">
        <v>668.26</v>
      </c>
      <c r="E1837" t="e">
        <f>VLOOKUP(Fund.Returns!A1837,Qualified.Funds!A:B,2,)</f>
        <v>#N/A</v>
      </c>
    </row>
    <row r="1838" spans="1:5" hidden="1">
      <c r="A1838">
        <v>597</v>
      </c>
      <c r="B1838" s="1">
        <v>36191</v>
      </c>
      <c r="C1838">
        <v>0.9083</v>
      </c>
      <c r="D1838">
        <v>674.33</v>
      </c>
      <c r="E1838" t="e">
        <f>VLOOKUP(Fund.Returns!A1838,Qualified.Funds!A:B,2,)</f>
        <v>#N/A</v>
      </c>
    </row>
    <row r="1839" spans="1:5" hidden="1">
      <c r="A1839">
        <v>597</v>
      </c>
      <c r="B1839" s="1">
        <v>36219</v>
      </c>
      <c r="C1839">
        <v>0.1676</v>
      </c>
      <c r="D1839">
        <v>675.46</v>
      </c>
      <c r="E1839" t="e">
        <f>VLOOKUP(Fund.Returns!A1839,Qualified.Funds!A:B,2,)</f>
        <v>#N/A</v>
      </c>
    </row>
    <row r="1840" spans="1:5" hidden="1">
      <c r="A1840">
        <v>597</v>
      </c>
      <c r="B1840" s="1">
        <v>36250</v>
      </c>
      <c r="C1840">
        <v>0.54039999999999999</v>
      </c>
      <c r="D1840">
        <v>679.11</v>
      </c>
      <c r="E1840" t="e">
        <f>VLOOKUP(Fund.Returns!A1840,Qualified.Funds!A:B,2,)</f>
        <v>#N/A</v>
      </c>
    </row>
    <row r="1841" spans="1:5" hidden="1">
      <c r="A1841">
        <v>597</v>
      </c>
      <c r="B1841" s="1">
        <v>36280</v>
      </c>
      <c r="C1841">
        <v>1.3311999999999999</v>
      </c>
      <c r="D1841">
        <v>688.15</v>
      </c>
      <c r="E1841" t="e">
        <f>VLOOKUP(Fund.Returns!A1841,Qualified.Funds!A:B,2,)</f>
        <v>#N/A</v>
      </c>
    </row>
    <row r="1842" spans="1:5" hidden="1">
      <c r="A1842">
        <v>597</v>
      </c>
      <c r="B1842" s="1">
        <v>36311</v>
      </c>
      <c r="C1842">
        <v>1.2236</v>
      </c>
      <c r="D1842">
        <v>696.57</v>
      </c>
      <c r="E1842" t="e">
        <f>VLOOKUP(Fund.Returns!A1842,Qualified.Funds!A:B,2,)</f>
        <v>#N/A</v>
      </c>
    </row>
    <row r="1843" spans="1:5" hidden="1">
      <c r="A1843">
        <v>597</v>
      </c>
      <c r="B1843" s="1">
        <v>36341</v>
      </c>
      <c r="C1843">
        <v>1.2935000000000001</v>
      </c>
      <c r="D1843">
        <v>705.58</v>
      </c>
      <c r="E1843" t="e">
        <f>VLOOKUP(Fund.Returns!A1843,Qualified.Funds!A:B,2,)</f>
        <v>#N/A</v>
      </c>
    </row>
    <row r="1844" spans="1:5" hidden="1">
      <c r="A1844">
        <v>597</v>
      </c>
      <c r="B1844" s="1">
        <v>36372</v>
      </c>
      <c r="C1844">
        <v>1.1083000000000001</v>
      </c>
      <c r="D1844">
        <v>713.4</v>
      </c>
      <c r="E1844" t="e">
        <f>VLOOKUP(Fund.Returns!A1844,Qualified.Funds!A:B,2,)</f>
        <v>#N/A</v>
      </c>
    </row>
    <row r="1845" spans="1:5" hidden="1">
      <c r="A1845">
        <v>597</v>
      </c>
      <c r="B1845" s="1">
        <v>36403</v>
      </c>
      <c r="C1845">
        <v>0.16539999999999999</v>
      </c>
      <c r="D1845">
        <v>714.58</v>
      </c>
      <c r="E1845" t="e">
        <f>VLOOKUP(Fund.Returns!A1845,Qualified.Funds!A:B,2,)</f>
        <v>#N/A</v>
      </c>
    </row>
    <row r="1846" spans="1:5" hidden="1">
      <c r="A1846">
        <v>597</v>
      </c>
      <c r="B1846" s="1">
        <v>36433</v>
      </c>
      <c r="C1846">
        <v>0.40579999999999999</v>
      </c>
      <c r="D1846">
        <v>717.48</v>
      </c>
      <c r="E1846" t="e">
        <f>VLOOKUP(Fund.Returns!A1846,Qualified.Funds!A:B,2,)</f>
        <v>#N/A</v>
      </c>
    </row>
    <row r="1847" spans="1:5" hidden="1">
      <c r="A1847">
        <v>597</v>
      </c>
      <c r="B1847" s="1">
        <v>36464</v>
      </c>
      <c r="C1847">
        <v>0.12820000000000001</v>
      </c>
      <c r="D1847">
        <v>718.4</v>
      </c>
      <c r="E1847" t="e">
        <f>VLOOKUP(Fund.Returns!A1847,Qualified.Funds!A:B,2,)</f>
        <v>#N/A</v>
      </c>
    </row>
    <row r="1848" spans="1:5" hidden="1">
      <c r="A1848">
        <v>597</v>
      </c>
      <c r="B1848" s="1">
        <v>36494</v>
      </c>
      <c r="C1848">
        <v>1.1761999999999999</v>
      </c>
      <c r="D1848">
        <v>726.85</v>
      </c>
      <c r="E1848" t="e">
        <f>VLOOKUP(Fund.Returns!A1848,Qualified.Funds!A:B,2,)</f>
        <v>#N/A</v>
      </c>
    </row>
    <row r="1849" spans="1:5" hidden="1">
      <c r="A1849">
        <v>597</v>
      </c>
      <c r="B1849" s="1">
        <v>36525</v>
      </c>
      <c r="C1849">
        <v>0.85299999999999998</v>
      </c>
      <c r="D1849">
        <v>733.05</v>
      </c>
      <c r="E1849" t="e">
        <f>VLOOKUP(Fund.Returns!A1849,Qualified.Funds!A:B,2,)</f>
        <v>#N/A</v>
      </c>
    </row>
    <row r="1850" spans="1:5" hidden="1">
      <c r="A1850">
        <v>597</v>
      </c>
      <c r="B1850" s="1">
        <v>36556</v>
      </c>
      <c r="C1850">
        <v>2.1307999999999998</v>
      </c>
      <c r="D1850">
        <v>748.67</v>
      </c>
      <c r="E1850" t="e">
        <f>VLOOKUP(Fund.Returns!A1850,Qualified.Funds!A:B,2,)</f>
        <v>#N/A</v>
      </c>
    </row>
    <row r="1851" spans="1:5" hidden="1">
      <c r="A1851">
        <v>597</v>
      </c>
      <c r="B1851" s="1">
        <v>36585</v>
      </c>
      <c r="C1851">
        <v>-8.6800000000000002E-2</v>
      </c>
      <c r="D1851">
        <v>748.02</v>
      </c>
      <c r="E1851" t="e">
        <f>VLOOKUP(Fund.Returns!A1851,Qualified.Funds!A:B,2,)</f>
        <v>#N/A</v>
      </c>
    </row>
    <row r="1852" spans="1:5" hidden="1">
      <c r="A1852">
        <v>597</v>
      </c>
      <c r="B1852" s="1">
        <v>36616</v>
      </c>
      <c r="C1852">
        <v>0.44919999999999999</v>
      </c>
      <c r="D1852">
        <v>751.38</v>
      </c>
      <c r="E1852" t="e">
        <f>VLOOKUP(Fund.Returns!A1852,Qualified.Funds!A:B,2,)</f>
        <v>#N/A</v>
      </c>
    </row>
    <row r="1853" spans="1:5" hidden="1">
      <c r="A1853">
        <v>597</v>
      </c>
      <c r="B1853" s="1">
        <v>36646</v>
      </c>
      <c r="C1853">
        <v>-0.39129999999999998</v>
      </c>
      <c r="D1853">
        <v>748.44</v>
      </c>
      <c r="E1853" t="e">
        <f>VLOOKUP(Fund.Returns!A1853,Qualified.Funds!A:B,2,)</f>
        <v>#N/A</v>
      </c>
    </row>
    <row r="1854" spans="1:5" hidden="1">
      <c r="A1854">
        <v>597</v>
      </c>
      <c r="B1854" s="1">
        <v>36677</v>
      </c>
      <c r="C1854">
        <v>0.36880000000000002</v>
      </c>
      <c r="D1854">
        <v>751.2</v>
      </c>
      <c r="E1854" t="e">
        <f>VLOOKUP(Fund.Returns!A1854,Qualified.Funds!A:B,2,)</f>
        <v>#N/A</v>
      </c>
    </row>
    <row r="1855" spans="1:5" hidden="1">
      <c r="A1855">
        <v>597</v>
      </c>
      <c r="B1855" s="1">
        <v>36707</v>
      </c>
      <c r="C1855">
        <v>0.63370000000000004</v>
      </c>
      <c r="D1855">
        <v>755.96</v>
      </c>
      <c r="E1855" t="e">
        <f>VLOOKUP(Fund.Returns!A1855,Qualified.Funds!A:B,2,)</f>
        <v>#N/A</v>
      </c>
    </row>
    <row r="1856" spans="1:5" hidden="1">
      <c r="A1856">
        <v>597</v>
      </c>
      <c r="B1856" s="1">
        <v>36738</v>
      </c>
      <c r="C1856">
        <v>0.20499999999999999</v>
      </c>
      <c r="D1856">
        <v>757.51</v>
      </c>
      <c r="E1856" t="e">
        <f>VLOOKUP(Fund.Returns!A1856,Qualified.Funds!A:B,2,)</f>
        <v>#N/A</v>
      </c>
    </row>
    <row r="1857" spans="1:5" hidden="1">
      <c r="A1857">
        <v>597</v>
      </c>
      <c r="B1857" s="1">
        <v>36769</v>
      </c>
      <c r="C1857">
        <v>1.0376000000000001</v>
      </c>
      <c r="D1857">
        <v>765.37</v>
      </c>
      <c r="E1857" t="e">
        <f>VLOOKUP(Fund.Returns!A1857,Qualified.Funds!A:B,2,)</f>
        <v>#N/A</v>
      </c>
    </row>
    <row r="1858" spans="1:5" hidden="1">
      <c r="A1858">
        <v>597</v>
      </c>
      <c r="B1858" s="1">
        <v>36799</v>
      </c>
      <c r="C1858">
        <v>1.6476</v>
      </c>
      <c r="D1858">
        <v>777.98</v>
      </c>
      <c r="E1858" t="e">
        <f>VLOOKUP(Fund.Returns!A1858,Qualified.Funds!A:B,2,)</f>
        <v>#N/A</v>
      </c>
    </row>
    <row r="1859" spans="1:5" hidden="1">
      <c r="A1859">
        <v>597</v>
      </c>
      <c r="B1859" s="1">
        <v>36830</v>
      </c>
      <c r="C1859">
        <v>-0.58609999999999995</v>
      </c>
      <c r="D1859">
        <v>773.42</v>
      </c>
      <c r="E1859" t="e">
        <f>VLOOKUP(Fund.Returns!A1859,Qualified.Funds!A:B,2,)</f>
        <v>#N/A</v>
      </c>
    </row>
    <row r="1860" spans="1:5" hidden="1">
      <c r="A1860">
        <v>597</v>
      </c>
      <c r="B1860" s="1">
        <v>36860</v>
      </c>
      <c r="C1860">
        <v>0.61160000000000003</v>
      </c>
      <c r="D1860">
        <v>778.15</v>
      </c>
      <c r="E1860" t="e">
        <f>VLOOKUP(Fund.Returns!A1860,Qualified.Funds!A:B,2,)</f>
        <v>#N/A</v>
      </c>
    </row>
    <row r="1861" spans="1:5" hidden="1">
      <c r="A1861">
        <v>597</v>
      </c>
      <c r="B1861" s="1">
        <v>36891</v>
      </c>
      <c r="C1861">
        <v>-7.5800000000000006E-2</v>
      </c>
      <c r="D1861">
        <v>777.56</v>
      </c>
      <c r="E1861" t="e">
        <f>VLOOKUP(Fund.Returns!A1861,Qualified.Funds!A:B,2,)</f>
        <v>#N/A</v>
      </c>
    </row>
    <row r="1862" spans="1:5" hidden="1">
      <c r="A1862">
        <v>597</v>
      </c>
      <c r="B1862" s="1">
        <v>36922</v>
      </c>
      <c r="C1862">
        <v>0.83979999999999999</v>
      </c>
      <c r="D1862">
        <v>784.09</v>
      </c>
      <c r="E1862" t="e">
        <f>VLOOKUP(Fund.Returns!A1862,Qualified.Funds!A:B,2,)</f>
        <v>#N/A</v>
      </c>
    </row>
    <row r="1863" spans="1:5" hidden="1">
      <c r="A1863">
        <v>597</v>
      </c>
      <c r="B1863" s="1">
        <v>36950</v>
      </c>
      <c r="C1863">
        <v>0.24360000000000001</v>
      </c>
      <c r="D1863">
        <v>786</v>
      </c>
      <c r="E1863" t="e">
        <f>VLOOKUP(Fund.Returns!A1863,Qualified.Funds!A:B,2,)</f>
        <v>#N/A</v>
      </c>
    </row>
    <row r="1864" spans="1:5" hidden="1">
      <c r="A1864">
        <v>597</v>
      </c>
      <c r="B1864" s="1">
        <v>36981</v>
      </c>
      <c r="C1864">
        <v>1.1221000000000001</v>
      </c>
      <c r="D1864">
        <v>794.82</v>
      </c>
      <c r="E1864" t="e">
        <f>VLOOKUP(Fund.Returns!A1864,Qualified.Funds!A:B,2,)</f>
        <v>#N/A</v>
      </c>
    </row>
    <row r="1865" spans="1:5" hidden="1">
      <c r="A1865">
        <v>597</v>
      </c>
      <c r="B1865" s="1">
        <v>37011</v>
      </c>
      <c r="C1865">
        <v>0.66180000000000005</v>
      </c>
      <c r="D1865">
        <v>800.08</v>
      </c>
      <c r="E1865" t="e">
        <f>VLOOKUP(Fund.Returns!A1865,Qualified.Funds!A:B,2,)</f>
        <v>#N/A</v>
      </c>
    </row>
    <row r="1866" spans="1:5" hidden="1">
      <c r="A1866">
        <v>597</v>
      </c>
      <c r="B1866" s="1">
        <v>37042</v>
      </c>
      <c r="C1866">
        <v>1.4386000000000001</v>
      </c>
      <c r="D1866">
        <v>811.59</v>
      </c>
      <c r="E1866" t="e">
        <f>VLOOKUP(Fund.Returns!A1866,Qualified.Funds!A:B,2,)</f>
        <v>#N/A</v>
      </c>
    </row>
    <row r="1867" spans="1:5" hidden="1">
      <c r="A1867">
        <v>597</v>
      </c>
      <c r="B1867" s="1">
        <v>37072</v>
      </c>
      <c r="C1867">
        <v>0.1565</v>
      </c>
      <c r="D1867">
        <v>812.86</v>
      </c>
      <c r="E1867" t="e">
        <f>VLOOKUP(Fund.Returns!A1867,Qualified.Funds!A:B,2,)</f>
        <v>#N/A</v>
      </c>
    </row>
    <row r="1868" spans="1:5" hidden="1">
      <c r="A1868">
        <v>597</v>
      </c>
      <c r="B1868" s="1">
        <v>37103</v>
      </c>
      <c r="C1868">
        <v>0.38009999999999999</v>
      </c>
      <c r="D1868">
        <v>815.95</v>
      </c>
      <c r="E1868" t="e">
        <f>VLOOKUP(Fund.Returns!A1868,Qualified.Funds!A:B,2,)</f>
        <v>#N/A</v>
      </c>
    </row>
    <row r="1869" spans="1:5" hidden="1">
      <c r="A1869">
        <v>597</v>
      </c>
      <c r="B1869" s="1">
        <v>37134</v>
      </c>
      <c r="C1869">
        <v>1.0381</v>
      </c>
      <c r="D1869">
        <v>824.42</v>
      </c>
      <c r="E1869" t="e">
        <f>VLOOKUP(Fund.Returns!A1869,Qualified.Funds!A:B,2,)</f>
        <v>#N/A</v>
      </c>
    </row>
    <row r="1870" spans="1:5" hidden="1">
      <c r="A1870">
        <v>597</v>
      </c>
      <c r="B1870" s="1">
        <v>37164</v>
      </c>
      <c r="C1870">
        <v>-1.4107000000000001</v>
      </c>
      <c r="D1870">
        <v>812.79</v>
      </c>
      <c r="E1870" t="e">
        <f>VLOOKUP(Fund.Returns!A1870,Qualified.Funds!A:B,2,)</f>
        <v>#N/A</v>
      </c>
    </row>
    <row r="1871" spans="1:5" hidden="1">
      <c r="A1871">
        <v>597</v>
      </c>
      <c r="B1871" s="1">
        <v>37195</v>
      </c>
      <c r="C1871">
        <v>0.2276</v>
      </c>
      <c r="D1871">
        <v>814.64</v>
      </c>
      <c r="E1871" t="e">
        <f>VLOOKUP(Fund.Returns!A1871,Qualified.Funds!A:B,2,)</f>
        <v>#N/A</v>
      </c>
    </row>
    <row r="1872" spans="1:5" hidden="1">
      <c r="A1872">
        <v>597</v>
      </c>
      <c r="B1872" s="1">
        <v>37225</v>
      </c>
      <c r="C1872">
        <v>0.37809999999999999</v>
      </c>
      <c r="D1872">
        <v>817.72</v>
      </c>
      <c r="E1872" t="e">
        <f>VLOOKUP(Fund.Returns!A1872,Qualified.Funds!A:B,2,)</f>
        <v>#N/A</v>
      </c>
    </row>
    <row r="1873" spans="1:5" hidden="1">
      <c r="A1873">
        <v>597</v>
      </c>
      <c r="B1873" s="1">
        <v>37256</v>
      </c>
      <c r="C1873">
        <v>0.50019999999999998</v>
      </c>
      <c r="D1873">
        <v>821.81</v>
      </c>
      <c r="E1873" t="e">
        <f>VLOOKUP(Fund.Returns!A1873,Qualified.Funds!A:B,2,)</f>
        <v>#N/A</v>
      </c>
    </row>
    <row r="1874" spans="1:5" hidden="1">
      <c r="A1874">
        <v>597</v>
      </c>
      <c r="B1874" s="1">
        <v>37287</v>
      </c>
      <c r="C1874">
        <v>0.77880000000000005</v>
      </c>
      <c r="D1874">
        <v>828.21</v>
      </c>
      <c r="E1874" t="e">
        <f>VLOOKUP(Fund.Returns!A1874,Qualified.Funds!A:B,2,)</f>
        <v>#N/A</v>
      </c>
    </row>
    <row r="1875" spans="1:5" hidden="1">
      <c r="A1875">
        <v>597</v>
      </c>
      <c r="B1875" s="1">
        <v>37315</v>
      </c>
      <c r="C1875">
        <v>-3.2599999999999997E-2</v>
      </c>
      <c r="D1875">
        <v>827.94</v>
      </c>
      <c r="E1875" t="e">
        <f>VLOOKUP(Fund.Returns!A1875,Qualified.Funds!A:B,2,)</f>
        <v>#N/A</v>
      </c>
    </row>
    <row r="1876" spans="1:5" hidden="1">
      <c r="A1876">
        <v>597</v>
      </c>
      <c r="B1876" s="1">
        <v>37346</v>
      </c>
      <c r="C1876">
        <v>0.27900000000000003</v>
      </c>
      <c r="D1876">
        <v>830.25</v>
      </c>
      <c r="E1876" t="e">
        <f>VLOOKUP(Fund.Returns!A1876,Qualified.Funds!A:B,2,)</f>
        <v>#N/A</v>
      </c>
    </row>
    <row r="1877" spans="1:5" hidden="1">
      <c r="A1877">
        <v>597</v>
      </c>
      <c r="B1877" s="1">
        <v>37376</v>
      </c>
      <c r="C1877">
        <v>0.6</v>
      </c>
      <c r="D1877">
        <v>835.23149999999998</v>
      </c>
      <c r="E1877" t="e">
        <f>VLOOKUP(Fund.Returns!A1877,Qualified.Funds!A:B,2,)</f>
        <v>#N/A</v>
      </c>
    </row>
    <row r="1878" spans="1:5" hidden="1">
      <c r="A1878">
        <v>597</v>
      </c>
      <c r="B1878" s="1">
        <v>37407</v>
      </c>
      <c r="C1878">
        <v>0.53</v>
      </c>
      <c r="D1878">
        <v>839.65800000000002</v>
      </c>
      <c r="E1878" t="e">
        <f>VLOOKUP(Fund.Returns!A1878,Qualified.Funds!A:B,2,)</f>
        <v>#N/A</v>
      </c>
    </row>
    <row r="1879" spans="1:5" hidden="1">
      <c r="A1879">
        <v>597</v>
      </c>
      <c r="B1879" s="1">
        <v>37437</v>
      </c>
      <c r="C1879">
        <v>-3.41</v>
      </c>
      <c r="D1879">
        <v>811.02560000000005</v>
      </c>
      <c r="E1879" t="e">
        <f>VLOOKUP(Fund.Returns!A1879,Qualified.Funds!A:B,2,)</f>
        <v>#N/A</v>
      </c>
    </row>
    <row r="1880" spans="1:5" hidden="1">
      <c r="A1880">
        <v>597</v>
      </c>
      <c r="B1880" s="1">
        <v>37468</v>
      </c>
      <c r="C1880">
        <v>0.50239999999999996</v>
      </c>
      <c r="D1880">
        <v>815.1</v>
      </c>
      <c r="E1880" t="e">
        <f>VLOOKUP(Fund.Returns!A1880,Qualified.Funds!A:B,2,)</f>
        <v>#N/A</v>
      </c>
    </row>
    <row r="1881" spans="1:5" hidden="1">
      <c r="A1881">
        <v>597</v>
      </c>
      <c r="B1881" s="1">
        <v>37499</v>
      </c>
      <c r="C1881">
        <v>-5.9244000000000003</v>
      </c>
      <c r="D1881">
        <v>766.81</v>
      </c>
      <c r="E1881" t="e">
        <f>VLOOKUP(Fund.Returns!A1881,Qualified.Funds!A:B,2,)</f>
        <v>#N/A</v>
      </c>
    </row>
    <row r="1882" spans="1:5" hidden="1">
      <c r="A1882">
        <v>597</v>
      </c>
      <c r="B1882" s="1">
        <v>37529</v>
      </c>
      <c r="C1882">
        <v>0.2243</v>
      </c>
      <c r="D1882">
        <v>768.53</v>
      </c>
      <c r="E1882" t="e">
        <f>VLOOKUP(Fund.Returns!A1882,Qualified.Funds!A:B,2,)</f>
        <v>#N/A</v>
      </c>
    </row>
    <row r="1883" spans="1:5" hidden="1">
      <c r="A1883">
        <v>597</v>
      </c>
      <c r="B1883" s="1">
        <v>37560</v>
      </c>
      <c r="C1883">
        <v>-3.8788</v>
      </c>
      <c r="D1883">
        <v>738.72</v>
      </c>
      <c r="E1883" t="e">
        <f>VLOOKUP(Fund.Returns!A1883,Qualified.Funds!A:B,2,)</f>
        <v>#N/A</v>
      </c>
    </row>
    <row r="1884" spans="1:5" hidden="1">
      <c r="A1884">
        <v>597</v>
      </c>
      <c r="B1884" s="1">
        <v>37590</v>
      </c>
      <c r="C1884">
        <v>6.33</v>
      </c>
      <c r="D1884">
        <v>785.51</v>
      </c>
      <c r="E1884" t="e">
        <f>VLOOKUP(Fund.Returns!A1884,Qualified.Funds!A:B,2,)</f>
        <v>#N/A</v>
      </c>
    </row>
    <row r="1885" spans="1:5" hidden="1">
      <c r="A1885">
        <v>597</v>
      </c>
      <c r="B1885" s="1">
        <v>37621</v>
      </c>
      <c r="C1885">
        <v>1.61</v>
      </c>
      <c r="D1885">
        <v>798.16</v>
      </c>
      <c r="E1885" t="e">
        <f>VLOOKUP(Fund.Returns!A1885,Qualified.Funds!A:B,2,)</f>
        <v>#N/A</v>
      </c>
    </row>
    <row r="1886" spans="1:5" hidden="1">
      <c r="A1886">
        <v>597</v>
      </c>
      <c r="B1886" s="1">
        <v>37652</v>
      </c>
      <c r="C1886">
        <v>4.5854999999999997</v>
      </c>
      <c r="D1886">
        <v>834.76</v>
      </c>
      <c r="E1886" t="e">
        <f>VLOOKUP(Fund.Returns!A1886,Qualified.Funds!A:B,2,)</f>
        <v>#N/A</v>
      </c>
    </row>
    <row r="1887" spans="1:5" hidden="1">
      <c r="A1887">
        <v>597</v>
      </c>
      <c r="B1887" s="1">
        <v>37680</v>
      </c>
      <c r="C1887">
        <v>0.6744</v>
      </c>
      <c r="D1887">
        <v>840.39</v>
      </c>
      <c r="E1887" t="e">
        <f>VLOOKUP(Fund.Returns!A1887,Qualified.Funds!A:B,2,)</f>
        <v>#N/A</v>
      </c>
    </row>
    <row r="1888" spans="1:5" hidden="1">
      <c r="A1888">
        <v>597</v>
      </c>
      <c r="B1888" s="1">
        <v>37711</v>
      </c>
      <c r="C1888">
        <v>0.54</v>
      </c>
      <c r="D1888">
        <v>844.95</v>
      </c>
      <c r="E1888" t="e">
        <f>VLOOKUP(Fund.Returns!A1888,Qualified.Funds!A:B,2,)</f>
        <v>#N/A</v>
      </c>
    </row>
    <row r="1889" spans="1:5" hidden="1">
      <c r="A1889">
        <v>597</v>
      </c>
      <c r="B1889" s="1">
        <v>37741</v>
      </c>
      <c r="C1889">
        <v>4.9800000000000004</v>
      </c>
      <c r="D1889">
        <v>886.99</v>
      </c>
      <c r="E1889" t="e">
        <f>VLOOKUP(Fund.Returns!A1889,Qualified.Funds!A:B,2,)</f>
        <v>#N/A</v>
      </c>
    </row>
    <row r="1890" spans="1:5" hidden="1">
      <c r="A1890">
        <v>597</v>
      </c>
      <c r="B1890" s="1">
        <v>37772</v>
      </c>
      <c r="C1890">
        <v>4.4000000000000004</v>
      </c>
      <c r="D1890">
        <v>926.05</v>
      </c>
      <c r="E1890" t="e">
        <f>VLOOKUP(Fund.Returns!A1890,Qualified.Funds!A:B,2,)</f>
        <v>#N/A</v>
      </c>
    </row>
    <row r="1891" spans="1:5" hidden="1">
      <c r="A1891">
        <v>597</v>
      </c>
      <c r="B1891" s="1">
        <v>37802</v>
      </c>
      <c r="C1891">
        <v>5.21</v>
      </c>
      <c r="D1891">
        <v>974.27</v>
      </c>
      <c r="E1891" t="e">
        <f>VLOOKUP(Fund.Returns!A1891,Qualified.Funds!A:B,2,)</f>
        <v>#N/A</v>
      </c>
    </row>
    <row r="1892" spans="1:5" hidden="1">
      <c r="A1892">
        <v>597</v>
      </c>
      <c r="B1892" s="1">
        <v>37833</v>
      </c>
      <c r="C1892">
        <v>2.09</v>
      </c>
      <c r="D1892">
        <v>994.65</v>
      </c>
      <c r="E1892" t="e">
        <f>VLOOKUP(Fund.Returns!A1892,Qualified.Funds!A:B,2,)</f>
        <v>#N/A</v>
      </c>
    </row>
    <row r="1893" spans="1:5" hidden="1">
      <c r="A1893">
        <v>597</v>
      </c>
      <c r="B1893" s="1">
        <v>37864</v>
      </c>
      <c r="C1893">
        <v>0.3901</v>
      </c>
      <c r="D1893">
        <v>998.53</v>
      </c>
      <c r="E1893" t="e">
        <f>VLOOKUP(Fund.Returns!A1893,Qualified.Funds!A:B,2,)</f>
        <v>#N/A</v>
      </c>
    </row>
    <row r="1894" spans="1:5" hidden="1">
      <c r="A1894">
        <v>597</v>
      </c>
      <c r="B1894" s="1">
        <v>37894</v>
      </c>
      <c r="C1894">
        <v>5.09</v>
      </c>
      <c r="D1894">
        <v>1049.4000000000001</v>
      </c>
      <c r="E1894" t="e">
        <f>VLOOKUP(Fund.Returns!A1894,Qualified.Funds!A:B,2,)</f>
        <v>#N/A</v>
      </c>
    </row>
    <row r="1895" spans="1:5" hidden="1">
      <c r="A1895">
        <v>597</v>
      </c>
      <c r="B1895" s="1">
        <v>37925</v>
      </c>
      <c r="C1895">
        <v>4.55</v>
      </c>
      <c r="D1895">
        <v>1097.17</v>
      </c>
      <c r="E1895" t="e">
        <f>VLOOKUP(Fund.Returns!A1895,Qualified.Funds!A:B,2,)</f>
        <v>#N/A</v>
      </c>
    </row>
    <row r="1896" spans="1:5" hidden="1">
      <c r="A1896">
        <v>597</v>
      </c>
      <c r="B1896" s="1">
        <v>37955</v>
      </c>
      <c r="C1896">
        <v>1.1648000000000001</v>
      </c>
      <c r="D1896">
        <v>1109.95</v>
      </c>
      <c r="E1896" t="e">
        <f>VLOOKUP(Fund.Returns!A1896,Qualified.Funds!A:B,2,)</f>
        <v>#N/A</v>
      </c>
    </row>
    <row r="1897" spans="1:5" hidden="1">
      <c r="A1897">
        <v>597</v>
      </c>
      <c r="B1897" s="1">
        <v>37986</v>
      </c>
      <c r="C1897">
        <v>2.11</v>
      </c>
      <c r="D1897">
        <v>1133.3699999999999</v>
      </c>
      <c r="E1897" t="e">
        <f>VLOOKUP(Fund.Returns!A1897,Qualified.Funds!A:B,2,)</f>
        <v>#N/A</v>
      </c>
    </row>
    <row r="1898" spans="1:5" hidden="1">
      <c r="A1898">
        <v>597</v>
      </c>
      <c r="B1898" s="1">
        <v>38017</v>
      </c>
      <c r="C1898">
        <v>2.1122999999999998</v>
      </c>
      <c r="D1898">
        <v>1157.31</v>
      </c>
      <c r="E1898" t="e">
        <f>VLOOKUP(Fund.Returns!A1898,Qualified.Funds!A:B,2,)</f>
        <v>#N/A</v>
      </c>
    </row>
    <row r="1899" spans="1:5" hidden="1">
      <c r="A1899">
        <v>597</v>
      </c>
      <c r="B1899" s="1">
        <v>38046</v>
      </c>
      <c r="C1899">
        <v>0.24</v>
      </c>
      <c r="D1899">
        <v>1160.08</v>
      </c>
      <c r="E1899" t="e">
        <f>VLOOKUP(Fund.Returns!A1899,Qualified.Funds!A:B,2,)</f>
        <v>#N/A</v>
      </c>
    </row>
    <row r="1900" spans="1:5" hidden="1">
      <c r="A1900">
        <v>597</v>
      </c>
      <c r="B1900" s="1">
        <v>38077</v>
      </c>
      <c r="C1900">
        <v>-0.96889999999999998</v>
      </c>
      <c r="D1900">
        <v>1148.8399999999999</v>
      </c>
      <c r="E1900" t="e">
        <f>VLOOKUP(Fund.Returns!A1900,Qualified.Funds!A:B,2,)</f>
        <v>#N/A</v>
      </c>
    </row>
    <row r="1901" spans="1:5" hidden="1">
      <c r="A1901">
        <v>597</v>
      </c>
      <c r="B1901" s="1">
        <v>38107</v>
      </c>
      <c r="C1901">
        <v>0.84</v>
      </c>
      <c r="D1901">
        <v>1158.49</v>
      </c>
      <c r="E1901" t="e">
        <f>VLOOKUP(Fund.Returns!A1901,Qualified.Funds!A:B,2,)</f>
        <v>#N/A</v>
      </c>
    </row>
    <row r="1902" spans="1:5" hidden="1">
      <c r="A1902">
        <v>597</v>
      </c>
      <c r="B1902" s="1">
        <v>38138</v>
      </c>
      <c r="C1902">
        <v>-0.49</v>
      </c>
      <c r="D1902">
        <v>1152.8499999999999</v>
      </c>
      <c r="E1902" t="e">
        <f>VLOOKUP(Fund.Returns!A1902,Qualified.Funds!A:B,2,)</f>
        <v>#N/A</v>
      </c>
    </row>
    <row r="1903" spans="1:5" hidden="1">
      <c r="A1903">
        <v>597</v>
      </c>
      <c r="B1903" s="1">
        <v>38168</v>
      </c>
      <c r="C1903">
        <v>0.99</v>
      </c>
      <c r="D1903">
        <v>1164.27</v>
      </c>
      <c r="E1903" t="e">
        <f>VLOOKUP(Fund.Returns!A1903,Qualified.Funds!A:B,2,)</f>
        <v>#N/A</v>
      </c>
    </row>
    <row r="1904" spans="1:5" hidden="1">
      <c r="A1904">
        <v>597</v>
      </c>
      <c r="B1904" s="1">
        <v>38199</v>
      </c>
      <c r="C1904">
        <v>-0.76</v>
      </c>
      <c r="D1904">
        <v>1155.4000000000001</v>
      </c>
      <c r="E1904" t="e">
        <f>VLOOKUP(Fund.Returns!A1904,Qualified.Funds!A:B,2,)</f>
        <v>#N/A</v>
      </c>
    </row>
    <row r="1905" spans="1:5" hidden="1">
      <c r="A1905">
        <v>597</v>
      </c>
      <c r="B1905" s="1">
        <v>38230</v>
      </c>
      <c r="C1905">
        <v>0.19</v>
      </c>
      <c r="D1905">
        <v>1157.6099999999999</v>
      </c>
      <c r="E1905" t="e">
        <f>VLOOKUP(Fund.Returns!A1905,Qualified.Funds!A:B,2,)</f>
        <v>#N/A</v>
      </c>
    </row>
    <row r="1906" spans="1:5" hidden="1">
      <c r="A1906">
        <v>597</v>
      </c>
      <c r="B1906" s="1">
        <v>38260</v>
      </c>
      <c r="C1906">
        <v>0.96</v>
      </c>
      <c r="D1906">
        <v>1168.71</v>
      </c>
      <c r="E1906" t="e">
        <f>VLOOKUP(Fund.Returns!A1906,Qualified.Funds!A:B,2,)</f>
        <v>#N/A</v>
      </c>
    </row>
    <row r="1907" spans="1:5" hidden="1">
      <c r="A1907">
        <v>597</v>
      </c>
      <c r="B1907" s="1">
        <v>38291</v>
      </c>
      <c r="C1907">
        <v>0.77</v>
      </c>
      <c r="D1907">
        <v>1177.68</v>
      </c>
      <c r="E1907" t="e">
        <f>VLOOKUP(Fund.Returns!A1907,Qualified.Funds!A:B,2,)</f>
        <v>#N/A</v>
      </c>
    </row>
    <row r="1908" spans="1:5" hidden="1">
      <c r="A1908">
        <v>597</v>
      </c>
      <c r="B1908" s="1">
        <v>38321</v>
      </c>
      <c r="C1908">
        <v>1.65</v>
      </c>
      <c r="D1908">
        <v>1197.1600000000001</v>
      </c>
      <c r="E1908" t="e">
        <f>VLOOKUP(Fund.Returns!A1908,Qualified.Funds!A:B,2,)</f>
        <v>#N/A</v>
      </c>
    </row>
    <row r="1909" spans="1:5" hidden="1">
      <c r="A1909">
        <v>597</v>
      </c>
      <c r="B1909" s="1">
        <v>38352</v>
      </c>
      <c r="C1909">
        <v>1.96</v>
      </c>
      <c r="D1909">
        <v>1220.5999999999999</v>
      </c>
      <c r="E1909" t="e">
        <f>VLOOKUP(Fund.Returns!A1909,Qualified.Funds!A:B,2,)</f>
        <v>#N/A</v>
      </c>
    </row>
    <row r="1910" spans="1:5" hidden="1">
      <c r="A1910">
        <v>597</v>
      </c>
      <c r="B1910" s="1">
        <v>38383</v>
      </c>
      <c r="C1910">
        <v>-0.53</v>
      </c>
      <c r="D1910">
        <v>1214.17</v>
      </c>
      <c r="E1910" t="e">
        <f>VLOOKUP(Fund.Returns!A1910,Qualified.Funds!A:B,2,)</f>
        <v>#N/A</v>
      </c>
    </row>
    <row r="1911" spans="1:5" hidden="1">
      <c r="A1911">
        <v>597</v>
      </c>
      <c r="B1911" s="1">
        <v>38411</v>
      </c>
      <c r="C1911">
        <v>0.97</v>
      </c>
      <c r="D1911">
        <v>1225.98</v>
      </c>
      <c r="E1911" t="e">
        <f>VLOOKUP(Fund.Returns!A1911,Qualified.Funds!A:B,2,)</f>
        <v>#N/A</v>
      </c>
    </row>
    <row r="1912" spans="1:5" hidden="1">
      <c r="A1912">
        <v>597</v>
      </c>
      <c r="B1912" s="1">
        <v>38442</v>
      </c>
      <c r="C1912">
        <v>0.68</v>
      </c>
      <c r="D1912">
        <v>1234.3699999999999</v>
      </c>
      <c r="E1912" t="e">
        <f>VLOOKUP(Fund.Returns!A1912,Qualified.Funds!A:B,2,)</f>
        <v>#N/A</v>
      </c>
    </row>
    <row r="1913" spans="1:5" hidden="1">
      <c r="A1913">
        <v>597</v>
      </c>
      <c r="B1913" s="1">
        <v>38472</v>
      </c>
      <c r="C1913">
        <v>-0.06</v>
      </c>
      <c r="D1913">
        <v>1233.6300000000001</v>
      </c>
      <c r="E1913" t="e">
        <f>VLOOKUP(Fund.Returns!A1913,Qualified.Funds!A:B,2,)</f>
        <v>#N/A</v>
      </c>
    </row>
    <row r="1914" spans="1:5" hidden="1">
      <c r="A1914">
        <v>597</v>
      </c>
      <c r="B1914" s="1">
        <v>38503</v>
      </c>
      <c r="C1914">
        <v>-0.16</v>
      </c>
      <c r="D1914">
        <v>1231.67</v>
      </c>
      <c r="E1914" t="e">
        <f>VLOOKUP(Fund.Returns!A1914,Qualified.Funds!A:B,2,)</f>
        <v>#N/A</v>
      </c>
    </row>
    <row r="1915" spans="1:5" hidden="1">
      <c r="A1915">
        <v>597</v>
      </c>
      <c r="B1915" s="1">
        <v>38533</v>
      </c>
      <c r="C1915">
        <v>0.53</v>
      </c>
      <c r="D1915">
        <v>1238.17</v>
      </c>
      <c r="E1915" t="e">
        <f>VLOOKUP(Fund.Returns!A1915,Qualified.Funds!A:B,2,)</f>
        <v>#N/A</v>
      </c>
    </row>
    <row r="1916" spans="1:5" hidden="1">
      <c r="A1916">
        <v>597</v>
      </c>
      <c r="B1916" s="1">
        <v>38564</v>
      </c>
      <c r="C1916">
        <v>2.42</v>
      </c>
      <c r="D1916">
        <v>1268.1400000000001</v>
      </c>
      <c r="E1916" t="e">
        <f>VLOOKUP(Fund.Returns!A1916,Qualified.Funds!A:B,2,)</f>
        <v>#N/A</v>
      </c>
    </row>
    <row r="1917" spans="1:5" hidden="1">
      <c r="A1917">
        <v>597</v>
      </c>
      <c r="B1917" s="1">
        <v>38595</v>
      </c>
      <c r="C1917">
        <v>0.71</v>
      </c>
      <c r="D1917">
        <v>1277.08</v>
      </c>
      <c r="E1917" t="e">
        <f>VLOOKUP(Fund.Returns!A1917,Qualified.Funds!A:B,2,)</f>
        <v>#N/A</v>
      </c>
    </row>
    <row r="1918" spans="1:5" hidden="1">
      <c r="A1918">
        <v>597</v>
      </c>
      <c r="B1918" s="1">
        <v>38625</v>
      </c>
      <c r="C1918">
        <v>0.9</v>
      </c>
      <c r="D1918">
        <v>1288.5999999999999</v>
      </c>
      <c r="E1918" t="e">
        <f>VLOOKUP(Fund.Returns!A1918,Qualified.Funds!A:B,2,)</f>
        <v>#N/A</v>
      </c>
    </row>
    <row r="1919" spans="1:5" hidden="1">
      <c r="A1919">
        <v>597</v>
      </c>
      <c r="B1919" s="1">
        <v>38656</v>
      </c>
      <c r="C1919">
        <v>-0.4</v>
      </c>
      <c r="D1919">
        <v>1283.47</v>
      </c>
      <c r="E1919" t="e">
        <f>VLOOKUP(Fund.Returns!A1919,Qualified.Funds!A:B,2,)</f>
        <v>#N/A</v>
      </c>
    </row>
    <row r="1920" spans="1:5" hidden="1">
      <c r="A1920">
        <v>597</v>
      </c>
      <c r="B1920" s="1">
        <v>38686</v>
      </c>
      <c r="C1920">
        <v>0.18</v>
      </c>
      <c r="D1920">
        <v>1285.73</v>
      </c>
      <c r="E1920" t="e">
        <f>VLOOKUP(Fund.Returns!A1920,Qualified.Funds!A:B,2,)</f>
        <v>#N/A</v>
      </c>
    </row>
    <row r="1921" spans="1:5" hidden="1">
      <c r="A1921">
        <v>597</v>
      </c>
      <c r="B1921" s="1">
        <v>38717</v>
      </c>
      <c r="C1921">
        <v>2.1</v>
      </c>
      <c r="D1921">
        <v>1312.73</v>
      </c>
      <c r="E1921" t="e">
        <f>VLOOKUP(Fund.Returns!A1921,Qualified.Funds!A:B,2,)</f>
        <v>#N/A</v>
      </c>
    </row>
    <row r="1922" spans="1:5" hidden="1">
      <c r="A1922">
        <v>597</v>
      </c>
      <c r="B1922" s="1">
        <v>38748</v>
      </c>
      <c r="C1922">
        <v>2.14</v>
      </c>
      <c r="D1922">
        <v>1340.81</v>
      </c>
      <c r="E1922" t="e">
        <f>VLOOKUP(Fund.Returns!A1922,Qualified.Funds!A:B,2,)</f>
        <v>#N/A</v>
      </c>
    </row>
    <row r="1923" spans="1:5" hidden="1">
      <c r="A1923">
        <v>597</v>
      </c>
      <c r="B1923" s="1">
        <v>38776</v>
      </c>
      <c r="C1923">
        <v>1.0900000000000001</v>
      </c>
      <c r="D1923">
        <v>1355.45</v>
      </c>
      <c r="E1923" t="e">
        <f>VLOOKUP(Fund.Returns!A1923,Qualified.Funds!A:B,2,)</f>
        <v>#N/A</v>
      </c>
    </row>
    <row r="1924" spans="1:5" hidden="1">
      <c r="A1924">
        <v>597</v>
      </c>
      <c r="B1924" s="1">
        <v>38807</v>
      </c>
      <c r="C1924">
        <v>1.5</v>
      </c>
      <c r="D1924">
        <v>1375.82</v>
      </c>
      <c r="E1924" t="e">
        <f>VLOOKUP(Fund.Returns!A1924,Qualified.Funds!A:B,2,)</f>
        <v>#N/A</v>
      </c>
    </row>
    <row r="1925" spans="1:5" hidden="1">
      <c r="A1925">
        <v>597</v>
      </c>
      <c r="B1925" s="1">
        <v>38837</v>
      </c>
      <c r="C1925">
        <v>1.43</v>
      </c>
      <c r="D1925">
        <v>1395.49</v>
      </c>
      <c r="E1925" t="e">
        <f>VLOOKUP(Fund.Returns!A1925,Qualified.Funds!A:B,2,)</f>
        <v>#N/A</v>
      </c>
    </row>
    <row r="1926" spans="1:5" hidden="1">
      <c r="A1926">
        <v>597</v>
      </c>
      <c r="B1926" s="1">
        <v>38868</v>
      </c>
      <c r="C1926">
        <v>0.87</v>
      </c>
      <c r="D1926">
        <v>1407.67</v>
      </c>
      <c r="E1926" t="e">
        <f>VLOOKUP(Fund.Returns!A1926,Qualified.Funds!A:B,2,)</f>
        <v>#N/A</v>
      </c>
    </row>
    <row r="1927" spans="1:5" hidden="1">
      <c r="A1927">
        <v>597</v>
      </c>
      <c r="B1927" s="1">
        <v>38898</v>
      </c>
      <c r="C1927">
        <v>0.45</v>
      </c>
      <c r="D1927">
        <v>1414.06</v>
      </c>
      <c r="E1927" t="e">
        <f>VLOOKUP(Fund.Returns!A1927,Qualified.Funds!A:B,2,)</f>
        <v>#N/A</v>
      </c>
    </row>
    <row r="1928" spans="1:5" hidden="1">
      <c r="A1928">
        <v>597</v>
      </c>
      <c r="B1928" s="1">
        <v>38929</v>
      </c>
      <c r="C1928">
        <v>0.54</v>
      </c>
      <c r="D1928">
        <v>1421.66</v>
      </c>
      <c r="E1928" t="e">
        <f>VLOOKUP(Fund.Returns!A1928,Qualified.Funds!A:B,2,)</f>
        <v>#N/A</v>
      </c>
    </row>
    <row r="1929" spans="1:5" hidden="1">
      <c r="A1929">
        <v>597</v>
      </c>
      <c r="B1929" s="1">
        <v>38960</v>
      </c>
      <c r="C1929">
        <v>0.43</v>
      </c>
      <c r="D1929">
        <v>1427.77</v>
      </c>
      <c r="E1929" t="e">
        <f>VLOOKUP(Fund.Returns!A1929,Qualified.Funds!A:B,2,)</f>
        <v>#N/A</v>
      </c>
    </row>
    <row r="1930" spans="1:5" hidden="1">
      <c r="A1930">
        <v>653</v>
      </c>
      <c r="B1930" s="1">
        <v>34365</v>
      </c>
      <c r="C1930">
        <v>0.36</v>
      </c>
      <c r="E1930" t="e">
        <f>VLOOKUP(Fund.Returns!A1930,Qualified.Funds!A:B,2,)</f>
        <v>#N/A</v>
      </c>
    </row>
    <row r="1931" spans="1:5" hidden="1">
      <c r="A1931">
        <v>653</v>
      </c>
      <c r="B1931" s="1">
        <v>34393</v>
      </c>
      <c r="C1931">
        <v>0.4</v>
      </c>
      <c r="E1931" t="e">
        <f>VLOOKUP(Fund.Returns!A1931,Qualified.Funds!A:B,2,)</f>
        <v>#N/A</v>
      </c>
    </row>
    <row r="1932" spans="1:5" hidden="1">
      <c r="A1932">
        <v>653</v>
      </c>
      <c r="B1932" s="1">
        <v>34424</v>
      </c>
      <c r="C1932">
        <v>3.17</v>
      </c>
      <c r="E1932" t="e">
        <f>VLOOKUP(Fund.Returns!A1932,Qualified.Funds!A:B,2,)</f>
        <v>#N/A</v>
      </c>
    </row>
    <row r="1933" spans="1:5" hidden="1">
      <c r="A1933">
        <v>653</v>
      </c>
      <c r="B1933" s="1">
        <v>34454</v>
      </c>
      <c r="C1933">
        <v>-0.13</v>
      </c>
      <c r="E1933" t="e">
        <f>VLOOKUP(Fund.Returns!A1933,Qualified.Funds!A:B,2,)</f>
        <v>#N/A</v>
      </c>
    </row>
    <row r="1934" spans="1:5" hidden="1">
      <c r="A1934">
        <v>653</v>
      </c>
      <c r="B1934" s="1">
        <v>34485</v>
      </c>
      <c r="C1934">
        <v>0.21</v>
      </c>
      <c r="E1934" t="e">
        <f>VLOOKUP(Fund.Returns!A1934,Qualified.Funds!A:B,2,)</f>
        <v>#N/A</v>
      </c>
    </row>
    <row r="1935" spans="1:5" hidden="1">
      <c r="A1935">
        <v>653</v>
      </c>
      <c r="B1935" s="1">
        <v>34515</v>
      </c>
      <c r="C1935">
        <v>0.34</v>
      </c>
      <c r="E1935" t="e">
        <f>VLOOKUP(Fund.Returns!A1935,Qualified.Funds!A:B,2,)</f>
        <v>#N/A</v>
      </c>
    </row>
    <row r="1936" spans="1:5" hidden="1">
      <c r="A1936">
        <v>653</v>
      </c>
      <c r="B1936" s="1">
        <v>34546</v>
      </c>
      <c r="C1936">
        <v>0.86</v>
      </c>
      <c r="E1936" t="e">
        <f>VLOOKUP(Fund.Returns!A1936,Qualified.Funds!A:B,2,)</f>
        <v>#N/A</v>
      </c>
    </row>
    <row r="1937" spans="1:5" hidden="1">
      <c r="A1937">
        <v>653</v>
      </c>
      <c r="B1937" s="1">
        <v>34577</v>
      </c>
      <c r="C1937">
        <v>1.1100000000000001</v>
      </c>
      <c r="E1937" t="e">
        <f>VLOOKUP(Fund.Returns!A1937,Qualified.Funds!A:B,2,)</f>
        <v>#N/A</v>
      </c>
    </row>
    <row r="1938" spans="1:5" hidden="1">
      <c r="A1938">
        <v>653</v>
      </c>
      <c r="B1938" s="1">
        <v>34607</v>
      </c>
      <c r="C1938">
        <v>0.88</v>
      </c>
      <c r="E1938" t="e">
        <f>VLOOKUP(Fund.Returns!A1938,Qualified.Funds!A:B,2,)</f>
        <v>#N/A</v>
      </c>
    </row>
    <row r="1939" spans="1:5" hidden="1">
      <c r="A1939">
        <v>653</v>
      </c>
      <c r="B1939" s="1">
        <v>34638</v>
      </c>
      <c r="C1939">
        <v>1.04</v>
      </c>
      <c r="E1939" t="e">
        <f>VLOOKUP(Fund.Returns!A1939,Qualified.Funds!A:B,2,)</f>
        <v>#N/A</v>
      </c>
    </row>
    <row r="1940" spans="1:5" hidden="1">
      <c r="A1940">
        <v>653</v>
      </c>
      <c r="B1940" s="1">
        <v>34668</v>
      </c>
      <c r="C1940">
        <v>0.4</v>
      </c>
      <c r="E1940" t="e">
        <f>VLOOKUP(Fund.Returns!A1940,Qualified.Funds!A:B,2,)</f>
        <v>#N/A</v>
      </c>
    </row>
    <row r="1941" spans="1:5" hidden="1">
      <c r="A1941">
        <v>653</v>
      </c>
      <c r="B1941" s="1">
        <v>34699</v>
      </c>
      <c r="C1941">
        <v>2.3199999999999998</v>
      </c>
      <c r="E1941" t="e">
        <f>VLOOKUP(Fund.Returns!A1941,Qualified.Funds!A:B,2,)</f>
        <v>#N/A</v>
      </c>
    </row>
    <row r="1942" spans="1:5" hidden="1">
      <c r="A1942">
        <v>653</v>
      </c>
      <c r="B1942" s="1">
        <v>34730</v>
      </c>
      <c r="C1942">
        <v>1.5</v>
      </c>
      <c r="E1942" t="e">
        <f>VLOOKUP(Fund.Returns!A1942,Qualified.Funds!A:B,2,)</f>
        <v>#N/A</v>
      </c>
    </row>
    <row r="1943" spans="1:5" hidden="1">
      <c r="A1943">
        <v>653</v>
      </c>
      <c r="B1943" s="1">
        <v>34758</v>
      </c>
      <c r="C1943">
        <v>0.88</v>
      </c>
      <c r="E1943" t="e">
        <f>VLOOKUP(Fund.Returns!A1943,Qualified.Funds!A:B,2,)</f>
        <v>#N/A</v>
      </c>
    </row>
    <row r="1944" spans="1:5" hidden="1">
      <c r="A1944">
        <v>653</v>
      </c>
      <c r="B1944" s="1">
        <v>34789</v>
      </c>
      <c r="C1944">
        <v>0.79</v>
      </c>
      <c r="E1944" t="e">
        <f>VLOOKUP(Fund.Returns!A1944,Qualified.Funds!A:B,2,)</f>
        <v>#N/A</v>
      </c>
    </row>
    <row r="1945" spans="1:5" hidden="1">
      <c r="A1945">
        <v>653</v>
      </c>
      <c r="B1945" s="1">
        <v>34819</v>
      </c>
      <c r="C1945">
        <v>0.65</v>
      </c>
      <c r="E1945" t="e">
        <f>VLOOKUP(Fund.Returns!A1945,Qualified.Funds!A:B,2,)</f>
        <v>#N/A</v>
      </c>
    </row>
    <row r="1946" spans="1:5" hidden="1">
      <c r="A1946">
        <v>653</v>
      </c>
      <c r="B1946" s="1">
        <v>34850</v>
      </c>
      <c r="C1946">
        <v>0.68</v>
      </c>
      <c r="E1946" t="e">
        <f>VLOOKUP(Fund.Returns!A1946,Qualified.Funds!A:B,2,)</f>
        <v>#N/A</v>
      </c>
    </row>
    <row r="1947" spans="1:5" hidden="1">
      <c r="A1947">
        <v>653</v>
      </c>
      <c r="B1947" s="1">
        <v>34880</v>
      </c>
      <c r="C1947">
        <v>0.64</v>
      </c>
      <c r="E1947" t="e">
        <f>VLOOKUP(Fund.Returns!A1947,Qualified.Funds!A:B,2,)</f>
        <v>#N/A</v>
      </c>
    </row>
    <row r="1948" spans="1:5" hidden="1">
      <c r="A1948">
        <v>653</v>
      </c>
      <c r="B1948" s="1">
        <v>34911</v>
      </c>
      <c r="C1948">
        <v>2.34</v>
      </c>
      <c r="E1948" t="e">
        <f>VLOOKUP(Fund.Returns!A1948,Qualified.Funds!A:B,2,)</f>
        <v>#N/A</v>
      </c>
    </row>
    <row r="1949" spans="1:5" hidden="1">
      <c r="A1949">
        <v>653</v>
      </c>
      <c r="B1949" s="1">
        <v>34942</v>
      </c>
      <c r="C1949">
        <v>0.69</v>
      </c>
      <c r="E1949" t="e">
        <f>VLOOKUP(Fund.Returns!A1949,Qualified.Funds!A:B,2,)</f>
        <v>#N/A</v>
      </c>
    </row>
    <row r="1950" spans="1:5" hidden="1">
      <c r="A1950">
        <v>653</v>
      </c>
      <c r="B1950" s="1">
        <v>34972</v>
      </c>
      <c r="C1950">
        <v>0.92</v>
      </c>
      <c r="E1950" t="e">
        <f>VLOOKUP(Fund.Returns!A1950,Qualified.Funds!A:B,2,)</f>
        <v>#N/A</v>
      </c>
    </row>
    <row r="1951" spans="1:5" hidden="1">
      <c r="A1951">
        <v>653</v>
      </c>
      <c r="B1951" s="1">
        <v>35003</v>
      </c>
      <c r="C1951">
        <v>0.77</v>
      </c>
      <c r="E1951" t="e">
        <f>VLOOKUP(Fund.Returns!A1951,Qualified.Funds!A:B,2,)</f>
        <v>#N/A</v>
      </c>
    </row>
    <row r="1952" spans="1:5" hidden="1">
      <c r="A1952">
        <v>653</v>
      </c>
      <c r="B1952" s="1">
        <v>35033</v>
      </c>
      <c r="C1952">
        <v>0.98</v>
      </c>
      <c r="E1952" t="e">
        <f>VLOOKUP(Fund.Returns!A1952,Qualified.Funds!A:B,2,)</f>
        <v>#N/A</v>
      </c>
    </row>
    <row r="1953" spans="1:5" hidden="1">
      <c r="A1953">
        <v>653</v>
      </c>
      <c r="B1953" s="1">
        <v>35064</v>
      </c>
      <c r="C1953">
        <v>0.18</v>
      </c>
      <c r="E1953" t="e">
        <f>VLOOKUP(Fund.Returns!A1953,Qualified.Funds!A:B,2,)</f>
        <v>#N/A</v>
      </c>
    </row>
    <row r="1954" spans="1:5" hidden="1">
      <c r="A1954">
        <v>653</v>
      </c>
      <c r="B1954" s="1">
        <v>35095</v>
      </c>
      <c r="C1954">
        <v>2.74</v>
      </c>
      <c r="E1954" t="e">
        <f>VLOOKUP(Fund.Returns!A1954,Qualified.Funds!A:B,2,)</f>
        <v>#N/A</v>
      </c>
    </row>
    <row r="1955" spans="1:5" hidden="1">
      <c r="A1955">
        <v>653</v>
      </c>
      <c r="B1955" s="1">
        <v>35124</v>
      </c>
      <c r="C1955">
        <v>0.31</v>
      </c>
      <c r="E1955" t="e">
        <f>VLOOKUP(Fund.Returns!A1955,Qualified.Funds!A:B,2,)</f>
        <v>#N/A</v>
      </c>
    </row>
    <row r="1956" spans="1:5" hidden="1">
      <c r="A1956">
        <v>653</v>
      </c>
      <c r="B1956" s="1">
        <v>35155</v>
      </c>
      <c r="C1956">
        <v>1.03</v>
      </c>
      <c r="E1956" t="e">
        <f>VLOOKUP(Fund.Returns!A1956,Qualified.Funds!A:B,2,)</f>
        <v>#N/A</v>
      </c>
    </row>
    <row r="1957" spans="1:5" hidden="1">
      <c r="A1957">
        <v>653</v>
      </c>
      <c r="B1957" s="1">
        <v>35185</v>
      </c>
      <c r="C1957">
        <v>1.93</v>
      </c>
      <c r="E1957" t="e">
        <f>VLOOKUP(Fund.Returns!A1957,Qualified.Funds!A:B,2,)</f>
        <v>#N/A</v>
      </c>
    </row>
    <row r="1958" spans="1:5" hidden="1">
      <c r="A1958">
        <v>653</v>
      </c>
      <c r="B1958" s="1">
        <v>35216</v>
      </c>
      <c r="C1958">
        <v>2.02</v>
      </c>
      <c r="E1958" t="e">
        <f>VLOOKUP(Fund.Returns!A1958,Qualified.Funds!A:B,2,)</f>
        <v>#N/A</v>
      </c>
    </row>
    <row r="1959" spans="1:5" hidden="1">
      <c r="A1959">
        <v>653</v>
      </c>
      <c r="B1959" s="1">
        <v>35246</v>
      </c>
      <c r="C1959">
        <v>0.59</v>
      </c>
      <c r="E1959" t="e">
        <f>VLOOKUP(Fund.Returns!A1959,Qualified.Funds!A:B,2,)</f>
        <v>#N/A</v>
      </c>
    </row>
    <row r="1960" spans="1:5" hidden="1">
      <c r="A1960">
        <v>653</v>
      </c>
      <c r="B1960" s="1">
        <v>35277</v>
      </c>
      <c r="C1960">
        <v>0.46</v>
      </c>
      <c r="E1960" t="e">
        <f>VLOOKUP(Fund.Returns!A1960,Qualified.Funds!A:B,2,)</f>
        <v>#N/A</v>
      </c>
    </row>
    <row r="1961" spans="1:5" hidden="1">
      <c r="A1961">
        <v>653</v>
      </c>
      <c r="B1961" s="1">
        <v>35308</v>
      </c>
      <c r="C1961">
        <v>0.66</v>
      </c>
      <c r="E1961" t="e">
        <f>VLOOKUP(Fund.Returns!A1961,Qualified.Funds!A:B,2,)</f>
        <v>#N/A</v>
      </c>
    </row>
    <row r="1962" spans="1:5" hidden="1">
      <c r="A1962">
        <v>653</v>
      </c>
      <c r="B1962" s="1">
        <v>35338</v>
      </c>
      <c r="C1962">
        <v>0.99</v>
      </c>
      <c r="E1962" t="e">
        <f>VLOOKUP(Fund.Returns!A1962,Qualified.Funds!A:B,2,)</f>
        <v>#N/A</v>
      </c>
    </row>
    <row r="1963" spans="1:5" hidden="1">
      <c r="A1963">
        <v>653</v>
      </c>
      <c r="B1963" s="1">
        <v>35369</v>
      </c>
      <c r="C1963">
        <v>2.0699999999999998</v>
      </c>
      <c r="E1963" t="e">
        <f>VLOOKUP(Fund.Returns!A1963,Qualified.Funds!A:B,2,)</f>
        <v>#N/A</v>
      </c>
    </row>
    <row r="1964" spans="1:5" hidden="1">
      <c r="A1964">
        <v>653</v>
      </c>
      <c r="B1964" s="1">
        <v>35399</v>
      </c>
      <c r="C1964">
        <v>0.25</v>
      </c>
      <c r="E1964" t="e">
        <f>VLOOKUP(Fund.Returns!A1964,Qualified.Funds!A:B,2,)</f>
        <v>#N/A</v>
      </c>
    </row>
    <row r="1965" spans="1:5" hidden="1">
      <c r="A1965">
        <v>653</v>
      </c>
      <c r="B1965" s="1">
        <v>35430</v>
      </c>
      <c r="C1965">
        <v>1.35</v>
      </c>
      <c r="E1965" t="e">
        <f>VLOOKUP(Fund.Returns!A1965,Qualified.Funds!A:B,2,)</f>
        <v>#N/A</v>
      </c>
    </row>
    <row r="1966" spans="1:5" hidden="1">
      <c r="A1966">
        <v>653</v>
      </c>
      <c r="B1966" s="1">
        <v>35461</v>
      </c>
      <c r="C1966">
        <v>0.88</v>
      </c>
      <c r="E1966" t="e">
        <f>VLOOKUP(Fund.Returns!A1966,Qualified.Funds!A:B,2,)</f>
        <v>#N/A</v>
      </c>
    </row>
    <row r="1967" spans="1:5" hidden="1">
      <c r="A1967">
        <v>653</v>
      </c>
      <c r="B1967" s="1">
        <v>35489</v>
      </c>
      <c r="C1967">
        <v>0.17</v>
      </c>
      <c r="E1967" t="e">
        <f>VLOOKUP(Fund.Returns!A1967,Qualified.Funds!A:B,2,)</f>
        <v>#N/A</v>
      </c>
    </row>
    <row r="1968" spans="1:5" hidden="1">
      <c r="A1968">
        <v>653</v>
      </c>
      <c r="B1968" s="1">
        <v>35520</v>
      </c>
      <c r="C1968">
        <v>0.72</v>
      </c>
      <c r="E1968" t="e">
        <f>VLOOKUP(Fund.Returns!A1968,Qualified.Funds!A:B,2,)</f>
        <v>#N/A</v>
      </c>
    </row>
    <row r="1969" spans="1:5" hidden="1">
      <c r="A1969">
        <v>653</v>
      </c>
      <c r="B1969" s="1">
        <v>35550</v>
      </c>
      <c r="C1969">
        <v>1</v>
      </c>
      <c r="E1969" t="e">
        <f>VLOOKUP(Fund.Returns!A1969,Qualified.Funds!A:B,2,)</f>
        <v>#N/A</v>
      </c>
    </row>
    <row r="1970" spans="1:5" hidden="1">
      <c r="A1970">
        <v>653</v>
      </c>
      <c r="B1970" s="1">
        <v>35581</v>
      </c>
      <c r="C1970">
        <v>2.2400000000000002</v>
      </c>
      <c r="E1970" t="e">
        <f>VLOOKUP(Fund.Returns!A1970,Qualified.Funds!A:B,2,)</f>
        <v>#N/A</v>
      </c>
    </row>
    <row r="1971" spans="1:5" hidden="1">
      <c r="A1971">
        <v>653</v>
      </c>
      <c r="B1971" s="1">
        <v>35611</v>
      </c>
      <c r="C1971">
        <v>1.62</v>
      </c>
      <c r="E1971" t="e">
        <f>VLOOKUP(Fund.Returns!A1971,Qualified.Funds!A:B,2,)</f>
        <v>#N/A</v>
      </c>
    </row>
    <row r="1972" spans="1:5" hidden="1">
      <c r="A1972">
        <v>653</v>
      </c>
      <c r="B1972" s="1">
        <v>35642</v>
      </c>
      <c r="C1972">
        <v>1.26</v>
      </c>
      <c r="E1972" t="e">
        <f>VLOOKUP(Fund.Returns!A1972,Qualified.Funds!A:B,2,)</f>
        <v>#N/A</v>
      </c>
    </row>
    <row r="1973" spans="1:5" hidden="1">
      <c r="A1973">
        <v>653</v>
      </c>
      <c r="B1973" s="1">
        <v>35673</v>
      </c>
      <c r="C1973">
        <v>1.01</v>
      </c>
      <c r="E1973" t="e">
        <f>VLOOKUP(Fund.Returns!A1973,Qualified.Funds!A:B,2,)</f>
        <v>#N/A</v>
      </c>
    </row>
    <row r="1974" spans="1:5" hidden="1">
      <c r="A1974">
        <v>653</v>
      </c>
      <c r="B1974" s="1">
        <v>35703</v>
      </c>
      <c r="C1974">
        <v>0.72</v>
      </c>
      <c r="E1974" t="e">
        <f>VLOOKUP(Fund.Returns!A1974,Qualified.Funds!A:B,2,)</f>
        <v>#N/A</v>
      </c>
    </row>
    <row r="1975" spans="1:5" hidden="1">
      <c r="A1975">
        <v>653</v>
      </c>
      <c r="B1975" s="1">
        <v>35734</v>
      </c>
      <c r="C1975">
        <v>1.75</v>
      </c>
      <c r="E1975" t="e">
        <f>VLOOKUP(Fund.Returns!A1975,Qualified.Funds!A:B,2,)</f>
        <v>#N/A</v>
      </c>
    </row>
    <row r="1976" spans="1:5" hidden="1">
      <c r="A1976">
        <v>653</v>
      </c>
      <c r="B1976" s="1">
        <v>35764</v>
      </c>
      <c r="C1976">
        <v>0.88</v>
      </c>
      <c r="E1976" t="e">
        <f>VLOOKUP(Fund.Returns!A1976,Qualified.Funds!A:B,2,)</f>
        <v>#N/A</v>
      </c>
    </row>
    <row r="1977" spans="1:5" hidden="1">
      <c r="A1977">
        <v>653</v>
      </c>
      <c r="B1977" s="1">
        <v>35795</v>
      </c>
      <c r="C1977">
        <v>1.07</v>
      </c>
      <c r="E1977" t="e">
        <f>VLOOKUP(Fund.Returns!A1977,Qualified.Funds!A:B,2,)</f>
        <v>#N/A</v>
      </c>
    </row>
    <row r="1978" spans="1:5" hidden="1">
      <c r="A1978">
        <v>653</v>
      </c>
      <c r="B1978" s="1">
        <v>35826</v>
      </c>
      <c r="C1978">
        <v>0.78</v>
      </c>
      <c r="E1978" t="e">
        <f>VLOOKUP(Fund.Returns!A1978,Qualified.Funds!A:B,2,)</f>
        <v>#N/A</v>
      </c>
    </row>
    <row r="1979" spans="1:5" hidden="1">
      <c r="A1979">
        <v>653</v>
      </c>
      <c r="B1979" s="1">
        <v>35854</v>
      </c>
      <c r="C1979">
        <v>1.07</v>
      </c>
      <c r="E1979" t="e">
        <f>VLOOKUP(Fund.Returns!A1979,Qualified.Funds!A:B,2,)</f>
        <v>#N/A</v>
      </c>
    </row>
    <row r="1980" spans="1:5" hidden="1">
      <c r="A1980">
        <v>653</v>
      </c>
      <c r="B1980" s="1">
        <v>35885</v>
      </c>
      <c r="C1980">
        <v>1.21</v>
      </c>
      <c r="E1980" t="e">
        <f>VLOOKUP(Fund.Returns!A1980,Qualified.Funds!A:B,2,)</f>
        <v>#N/A</v>
      </c>
    </row>
    <row r="1981" spans="1:5" hidden="1">
      <c r="A1981">
        <v>653</v>
      </c>
      <c r="B1981" s="1">
        <v>35915</v>
      </c>
      <c r="C1981">
        <v>0.94</v>
      </c>
      <c r="E1981" t="e">
        <f>VLOOKUP(Fund.Returns!A1981,Qualified.Funds!A:B,2,)</f>
        <v>#N/A</v>
      </c>
    </row>
    <row r="1982" spans="1:5" hidden="1">
      <c r="A1982">
        <v>653</v>
      </c>
      <c r="B1982" s="1">
        <v>35946</v>
      </c>
      <c r="C1982">
        <v>0.12</v>
      </c>
      <c r="E1982" t="e">
        <f>VLOOKUP(Fund.Returns!A1982,Qualified.Funds!A:B,2,)</f>
        <v>#N/A</v>
      </c>
    </row>
    <row r="1983" spans="1:5" hidden="1">
      <c r="A1983">
        <v>653</v>
      </c>
      <c r="B1983" s="1">
        <v>35976</v>
      </c>
      <c r="C1983">
        <v>0.85</v>
      </c>
      <c r="E1983" t="e">
        <f>VLOOKUP(Fund.Returns!A1983,Qualified.Funds!A:B,2,)</f>
        <v>#N/A</v>
      </c>
    </row>
    <row r="1984" spans="1:5" hidden="1">
      <c r="A1984">
        <v>653</v>
      </c>
      <c r="B1984" s="1">
        <v>36007</v>
      </c>
      <c r="C1984">
        <v>-0.2</v>
      </c>
      <c r="E1984" t="e">
        <f>VLOOKUP(Fund.Returns!A1984,Qualified.Funds!A:B,2,)</f>
        <v>#N/A</v>
      </c>
    </row>
    <row r="1985" spans="1:5" hidden="1">
      <c r="A1985">
        <v>653</v>
      </c>
      <c r="B1985" s="1">
        <v>36038</v>
      </c>
      <c r="C1985">
        <v>-2.2200000000000002</v>
      </c>
      <c r="E1985" t="e">
        <f>VLOOKUP(Fund.Returns!A1985,Qualified.Funds!A:B,2,)</f>
        <v>#N/A</v>
      </c>
    </row>
    <row r="1986" spans="1:5" hidden="1">
      <c r="A1986">
        <v>653</v>
      </c>
      <c r="B1986" s="1">
        <v>36068</v>
      </c>
      <c r="C1986">
        <v>1.44</v>
      </c>
      <c r="E1986" t="e">
        <f>VLOOKUP(Fund.Returns!A1986,Qualified.Funds!A:B,2,)</f>
        <v>#N/A</v>
      </c>
    </row>
    <row r="1987" spans="1:5" hidden="1">
      <c r="A1987">
        <v>653</v>
      </c>
      <c r="B1987" s="1">
        <v>36099</v>
      </c>
      <c r="C1987">
        <v>1.87</v>
      </c>
      <c r="E1987" t="e">
        <f>VLOOKUP(Fund.Returns!A1987,Qualified.Funds!A:B,2,)</f>
        <v>#N/A</v>
      </c>
    </row>
    <row r="1988" spans="1:5" hidden="1">
      <c r="A1988">
        <v>653</v>
      </c>
      <c r="B1988" s="1">
        <v>36129</v>
      </c>
      <c r="C1988">
        <v>3.55</v>
      </c>
      <c r="E1988" t="e">
        <f>VLOOKUP(Fund.Returns!A1988,Qualified.Funds!A:B,2,)</f>
        <v>#N/A</v>
      </c>
    </row>
    <row r="1989" spans="1:5" hidden="1">
      <c r="A1989">
        <v>653</v>
      </c>
      <c r="B1989" s="1">
        <v>36160</v>
      </c>
      <c r="C1989">
        <v>4.54</v>
      </c>
      <c r="E1989" t="e">
        <f>VLOOKUP(Fund.Returns!A1989,Qualified.Funds!A:B,2,)</f>
        <v>#N/A</v>
      </c>
    </row>
    <row r="1990" spans="1:5" hidden="1">
      <c r="A1990">
        <v>653</v>
      </c>
      <c r="B1990" s="1">
        <v>36191</v>
      </c>
      <c r="C1990">
        <v>-0.02</v>
      </c>
      <c r="E1990" t="e">
        <f>VLOOKUP(Fund.Returns!A1990,Qualified.Funds!A:B,2,)</f>
        <v>#N/A</v>
      </c>
    </row>
    <row r="1991" spans="1:5" hidden="1">
      <c r="A1991">
        <v>653</v>
      </c>
      <c r="B1991" s="1">
        <v>36219</v>
      </c>
      <c r="C1991">
        <v>1.06</v>
      </c>
      <c r="E1991" t="e">
        <f>VLOOKUP(Fund.Returns!A1991,Qualified.Funds!A:B,2,)</f>
        <v>#N/A</v>
      </c>
    </row>
    <row r="1992" spans="1:5" hidden="1">
      <c r="A1992">
        <v>653</v>
      </c>
      <c r="B1992" s="1">
        <v>36250</v>
      </c>
      <c r="C1992">
        <v>2.2000000000000002</v>
      </c>
      <c r="E1992" t="e">
        <f>VLOOKUP(Fund.Returns!A1992,Qualified.Funds!A:B,2,)</f>
        <v>#N/A</v>
      </c>
    </row>
    <row r="1993" spans="1:5" hidden="1">
      <c r="A1993">
        <v>653</v>
      </c>
      <c r="B1993" s="1">
        <v>36280</v>
      </c>
      <c r="C1993">
        <v>2.36</v>
      </c>
      <c r="E1993" t="e">
        <f>VLOOKUP(Fund.Returns!A1993,Qualified.Funds!A:B,2,)</f>
        <v>#N/A</v>
      </c>
    </row>
    <row r="1994" spans="1:5" hidden="1">
      <c r="A1994">
        <v>653</v>
      </c>
      <c r="B1994" s="1">
        <v>36311</v>
      </c>
      <c r="C1994">
        <v>2.0699999999999998</v>
      </c>
      <c r="E1994" t="e">
        <f>VLOOKUP(Fund.Returns!A1994,Qualified.Funds!A:B,2,)</f>
        <v>#N/A</v>
      </c>
    </row>
    <row r="1995" spans="1:5" hidden="1">
      <c r="A1995">
        <v>653</v>
      </c>
      <c r="B1995" s="1">
        <v>36341</v>
      </c>
      <c r="C1995">
        <v>2.83</v>
      </c>
      <c r="E1995" t="e">
        <f>VLOOKUP(Fund.Returns!A1995,Qualified.Funds!A:B,2,)</f>
        <v>#N/A</v>
      </c>
    </row>
    <row r="1996" spans="1:5" hidden="1">
      <c r="A1996">
        <v>653</v>
      </c>
      <c r="B1996" s="1">
        <v>36372</v>
      </c>
      <c r="C1996">
        <v>1.36</v>
      </c>
      <c r="E1996" t="e">
        <f>VLOOKUP(Fund.Returns!A1996,Qualified.Funds!A:B,2,)</f>
        <v>#N/A</v>
      </c>
    </row>
    <row r="1997" spans="1:5" hidden="1">
      <c r="A1997">
        <v>653</v>
      </c>
      <c r="B1997" s="1">
        <v>36403</v>
      </c>
      <c r="C1997">
        <v>0.23</v>
      </c>
      <c r="E1997" t="e">
        <f>VLOOKUP(Fund.Returns!A1997,Qualified.Funds!A:B,2,)</f>
        <v>#N/A</v>
      </c>
    </row>
    <row r="1998" spans="1:5" hidden="1">
      <c r="A1998">
        <v>653</v>
      </c>
      <c r="B1998" s="1">
        <v>36433</v>
      </c>
      <c r="C1998">
        <v>0.46</v>
      </c>
      <c r="E1998" t="e">
        <f>VLOOKUP(Fund.Returns!A1998,Qualified.Funds!A:B,2,)</f>
        <v>#N/A</v>
      </c>
    </row>
    <row r="1999" spans="1:5" hidden="1">
      <c r="A1999">
        <v>653</v>
      </c>
      <c r="B1999" s="1">
        <v>36464</v>
      </c>
      <c r="C1999">
        <v>1.26</v>
      </c>
      <c r="E1999" t="e">
        <f>VLOOKUP(Fund.Returns!A1999,Qualified.Funds!A:B,2,)</f>
        <v>#N/A</v>
      </c>
    </row>
    <row r="2000" spans="1:5" hidden="1">
      <c r="A2000">
        <v>653</v>
      </c>
      <c r="B2000" s="1">
        <v>36494</v>
      </c>
      <c r="C2000">
        <v>2.09</v>
      </c>
      <c r="E2000" t="e">
        <f>VLOOKUP(Fund.Returns!A2000,Qualified.Funds!A:B,2,)</f>
        <v>#N/A</v>
      </c>
    </row>
    <row r="2001" spans="1:5" hidden="1">
      <c r="A2001">
        <v>653</v>
      </c>
      <c r="B2001" s="1">
        <v>36525</v>
      </c>
      <c r="C2001">
        <v>0.89</v>
      </c>
      <c r="E2001" t="e">
        <f>VLOOKUP(Fund.Returns!A2001,Qualified.Funds!A:B,2,)</f>
        <v>#N/A</v>
      </c>
    </row>
    <row r="2002" spans="1:5" hidden="1">
      <c r="A2002">
        <v>653</v>
      </c>
      <c r="B2002" s="1">
        <v>36556</v>
      </c>
      <c r="C2002">
        <v>0.38</v>
      </c>
      <c r="E2002" t="e">
        <f>VLOOKUP(Fund.Returns!A2002,Qualified.Funds!A:B,2,)</f>
        <v>#N/A</v>
      </c>
    </row>
    <row r="2003" spans="1:5" hidden="1">
      <c r="A2003">
        <v>653</v>
      </c>
      <c r="B2003" s="1">
        <v>36585</v>
      </c>
      <c r="C2003">
        <v>0.87</v>
      </c>
      <c r="E2003" t="e">
        <f>VLOOKUP(Fund.Returns!A2003,Qualified.Funds!A:B,2,)</f>
        <v>#N/A</v>
      </c>
    </row>
    <row r="2004" spans="1:5" hidden="1">
      <c r="A2004">
        <v>653</v>
      </c>
      <c r="B2004" s="1">
        <v>36616</v>
      </c>
      <c r="C2004">
        <v>2.6</v>
      </c>
      <c r="E2004" t="e">
        <f>VLOOKUP(Fund.Returns!A2004,Qualified.Funds!A:B,2,)</f>
        <v>#N/A</v>
      </c>
    </row>
    <row r="2005" spans="1:5" hidden="1">
      <c r="A2005">
        <v>653</v>
      </c>
      <c r="B2005" s="1">
        <v>36646</v>
      </c>
      <c r="C2005">
        <v>1.1499999999999999</v>
      </c>
      <c r="E2005" t="e">
        <f>VLOOKUP(Fund.Returns!A2005,Qualified.Funds!A:B,2,)</f>
        <v>#N/A</v>
      </c>
    </row>
    <row r="2006" spans="1:5" hidden="1">
      <c r="A2006">
        <v>653</v>
      </c>
      <c r="B2006" s="1">
        <v>36677</v>
      </c>
      <c r="C2006">
        <v>0.24</v>
      </c>
      <c r="E2006" t="e">
        <f>VLOOKUP(Fund.Returns!A2006,Qualified.Funds!A:B,2,)</f>
        <v>#N/A</v>
      </c>
    </row>
    <row r="2007" spans="1:5" hidden="1">
      <c r="A2007">
        <v>653</v>
      </c>
      <c r="B2007" s="1">
        <v>36707</v>
      </c>
      <c r="C2007">
        <v>0.74</v>
      </c>
      <c r="E2007" t="e">
        <f>VLOOKUP(Fund.Returns!A2007,Qualified.Funds!A:B,2,)</f>
        <v>#N/A</v>
      </c>
    </row>
    <row r="2008" spans="1:5" hidden="1">
      <c r="A2008">
        <v>653</v>
      </c>
      <c r="B2008" s="1">
        <v>36738</v>
      </c>
      <c r="C2008">
        <v>-0.11</v>
      </c>
      <c r="E2008" t="e">
        <f>VLOOKUP(Fund.Returns!A2008,Qualified.Funds!A:B,2,)</f>
        <v>#N/A</v>
      </c>
    </row>
    <row r="2009" spans="1:5" hidden="1">
      <c r="A2009">
        <v>653</v>
      </c>
      <c r="B2009" s="1">
        <v>36769</v>
      </c>
      <c r="C2009">
        <v>0.81</v>
      </c>
      <c r="E2009" t="e">
        <f>VLOOKUP(Fund.Returns!A2009,Qualified.Funds!A:B,2,)</f>
        <v>#N/A</v>
      </c>
    </row>
    <row r="2010" spans="1:5" hidden="1">
      <c r="A2010">
        <v>653</v>
      </c>
      <c r="B2010" s="1">
        <v>36799</v>
      </c>
      <c r="C2010">
        <v>1.84</v>
      </c>
      <c r="E2010" t="e">
        <f>VLOOKUP(Fund.Returns!A2010,Qualified.Funds!A:B,2,)</f>
        <v>#N/A</v>
      </c>
    </row>
    <row r="2011" spans="1:5" hidden="1">
      <c r="A2011">
        <v>653</v>
      </c>
      <c r="B2011" s="1">
        <v>36830</v>
      </c>
      <c r="C2011">
        <v>0.8</v>
      </c>
      <c r="E2011" t="e">
        <f>VLOOKUP(Fund.Returns!A2011,Qualified.Funds!A:B,2,)</f>
        <v>#N/A</v>
      </c>
    </row>
    <row r="2012" spans="1:5" hidden="1">
      <c r="A2012">
        <v>653</v>
      </c>
      <c r="B2012" s="1">
        <v>36860</v>
      </c>
      <c r="C2012">
        <v>0.84</v>
      </c>
      <c r="E2012" t="e">
        <f>VLOOKUP(Fund.Returns!A2012,Qualified.Funds!A:B,2,)</f>
        <v>#N/A</v>
      </c>
    </row>
    <row r="2013" spans="1:5" hidden="1">
      <c r="A2013">
        <v>653</v>
      </c>
      <c r="B2013" s="1">
        <v>36891</v>
      </c>
      <c r="C2013">
        <v>1.78</v>
      </c>
      <c r="E2013" t="e">
        <f>VLOOKUP(Fund.Returns!A2013,Qualified.Funds!A:B,2,)</f>
        <v>#N/A</v>
      </c>
    </row>
    <row r="2014" spans="1:5" hidden="1">
      <c r="A2014">
        <v>653</v>
      </c>
      <c r="B2014" s="1">
        <v>36922</v>
      </c>
      <c r="C2014">
        <v>0.72</v>
      </c>
      <c r="E2014" t="e">
        <f>VLOOKUP(Fund.Returns!A2014,Qualified.Funds!A:B,2,)</f>
        <v>#N/A</v>
      </c>
    </row>
    <row r="2015" spans="1:5" hidden="1">
      <c r="A2015">
        <v>653</v>
      </c>
      <c r="B2015" s="1">
        <v>36950</v>
      </c>
      <c r="C2015">
        <v>0.26</v>
      </c>
      <c r="E2015" t="e">
        <f>VLOOKUP(Fund.Returns!A2015,Qualified.Funds!A:B,2,)</f>
        <v>#N/A</v>
      </c>
    </row>
    <row r="2016" spans="1:5" hidden="1">
      <c r="A2016">
        <v>653</v>
      </c>
      <c r="B2016" s="1">
        <v>36981</v>
      </c>
      <c r="C2016">
        <v>0.28000000000000003</v>
      </c>
      <c r="E2016" t="e">
        <f>VLOOKUP(Fund.Returns!A2016,Qualified.Funds!A:B,2,)</f>
        <v>#N/A</v>
      </c>
    </row>
    <row r="2017" spans="1:5" hidden="1">
      <c r="A2017">
        <v>653</v>
      </c>
      <c r="B2017" s="1">
        <v>37011</v>
      </c>
      <c r="C2017">
        <v>0.52</v>
      </c>
      <c r="E2017" t="e">
        <f>VLOOKUP(Fund.Returns!A2017,Qualified.Funds!A:B,2,)</f>
        <v>#N/A</v>
      </c>
    </row>
    <row r="2018" spans="1:5" hidden="1">
      <c r="A2018">
        <v>653</v>
      </c>
      <c r="B2018" s="1">
        <v>37042</v>
      </c>
      <c r="C2018">
        <v>0.95</v>
      </c>
      <c r="E2018" t="e">
        <f>VLOOKUP(Fund.Returns!A2018,Qualified.Funds!A:B,2,)</f>
        <v>#N/A</v>
      </c>
    </row>
    <row r="2019" spans="1:5" hidden="1">
      <c r="A2019">
        <v>653</v>
      </c>
      <c r="B2019" s="1">
        <v>37072</v>
      </c>
      <c r="C2019">
        <v>-0.23</v>
      </c>
      <c r="E2019" t="e">
        <f>VLOOKUP(Fund.Returns!A2019,Qualified.Funds!A:B,2,)</f>
        <v>#N/A</v>
      </c>
    </row>
    <row r="2020" spans="1:5" hidden="1">
      <c r="A2020">
        <v>653</v>
      </c>
      <c r="B2020" s="1">
        <v>37103</v>
      </c>
      <c r="C2020">
        <v>0.84</v>
      </c>
      <c r="E2020" t="e">
        <f>VLOOKUP(Fund.Returns!A2020,Qualified.Funds!A:B,2,)</f>
        <v>#N/A</v>
      </c>
    </row>
    <row r="2021" spans="1:5" hidden="1">
      <c r="A2021">
        <v>653</v>
      </c>
      <c r="B2021" s="1">
        <v>37134</v>
      </c>
      <c r="C2021">
        <v>0.41</v>
      </c>
      <c r="E2021" t="e">
        <f>VLOOKUP(Fund.Returns!A2021,Qualified.Funds!A:B,2,)</f>
        <v>#N/A</v>
      </c>
    </row>
    <row r="2022" spans="1:5" hidden="1">
      <c r="A2022">
        <v>653</v>
      </c>
      <c r="B2022" s="1">
        <v>37164</v>
      </c>
      <c r="C2022">
        <v>-0.63</v>
      </c>
      <c r="E2022" t="e">
        <f>VLOOKUP(Fund.Returns!A2022,Qualified.Funds!A:B,2,)</f>
        <v>#N/A</v>
      </c>
    </row>
    <row r="2023" spans="1:5" hidden="1">
      <c r="A2023">
        <v>653</v>
      </c>
      <c r="B2023" s="1">
        <v>37195</v>
      </c>
      <c r="C2023">
        <v>0.66</v>
      </c>
      <c r="E2023" t="e">
        <f>VLOOKUP(Fund.Returns!A2023,Qualified.Funds!A:B,2,)</f>
        <v>#N/A</v>
      </c>
    </row>
    <row r="2024" spans="1:5" hidden="1">
      <c r="A2024">
        <v>653</v>
      </c>
      <c r="B2024" s="1">
        <v>37225</v>
      </c>
      <c r="C2024">
        <v>0.39</v>
      </c>
      <c r="E2024" t="e">
        <f>VLOOKUP(Fund.Returns!A2024,Qualified.Funds!A:B,2,)</f>
        <v>#N/A</v>
      </c>
    </row>
    <row r="2025" spans="1:5" hidden="1">
      <c r="A2025">
        <v>653</v>
      </c>
      <c r="B2025" s="1">
        <v>37256</v>
      </c>
      <c r="C2025">
        <v>0.26</v>
      </c>
      <c r="E2025" t="e">
        <f>VLOOKUP(Fund.Returns!A2025,Qualified.Funds!A:B,2,)</f>
        <v>#N/A</v>
      </c>
    </row>
    <row r="2026" spans="1:5" hidden="1">
      <c r="A2026">
        <v>653</v>
      </c>
      <c r="B2026" s="1">
        <v>37287</v>
      </c>
      <c r="C2026">
        <v>0.33</v>
      </c>
      <c r="E2026" t="e">
        <f>VLOOKUP(Fund.Returns!A2026,Qualified.Funds!A:B,2,)</f>
        <v>#N/A</v>
      </c>
    </row>
    <row r="2027" spans="1:5" hidden="1">
      <c r="A2027">
        <v>653</v>
      </c>
      <c r="B2027" s="1">
        <v>37315</v>
      </c>
      <c r="C2027">
        <v>-0.15</v>
      </c>
      <c r="E2027" t="e">
        <f>VLOOKUP(Fund.Returns!A2027,Qualified.Funds!A:B,2,)</f>
        <v>#N/A</v>
      </c>
    </row>
    <row r="2028" spans="1:5" hidden="1">
      <c r="A2028">
        <v>653</v>
      </c>
      <c r="B2028" s="1">
        <v>37346</v>
      </c>
      <c r="C2028">
        <v>0.35</v>
      </c>
      <c r="E2028" t="e">
        <f>VLOOKUP(Fund.Returns!A2028,Qualified.Funds!A:B,2,)</f>
        <v>#N/A</v>
      </c>
    </row>
    <row r="2029" spans="1:5" hidden="1">
      <c r="A2029">
        <v>653</v>
      </c>
      <c r="B2029" s="1">
        <v>37376</v>
      </c>
      <c r="C2029">
        <v>0.42</v>
      </c>
      <c r="E2029" t="e">
        <f>VLOOKUP(Fund.Returns!A2029,Qualified.Funds!A:B,2,)</f>
        <v>#N/A</v>
      </c>
    </row>
    <row r="2030" spans="1:5" hidden="1">
      <c r="A2030">
        <v>653</v>
      </c>
      <c r="B2030" s="1">
        <v>37407</v>
      </c>
      <c r="C2030">
        <v>7.0000000000000007E-2</v>
      </c>
      <c r="E2030" t="e">
        <f>VLOOKUP(Fund.Returns!A2030,Qualified.Funds!A:B,2,)</f>
        <v>#N/A</v>
      </c>
    </row>
    <row r="2031" spans="1:5" hidden="1">
      <c r="A2031">
        <v>653</v>
      </c>
      <c r="B2031" s="1">
        <v>37437</v>
      </c>
      <c r="C2031">
        <v>-7.0000000000000007E-2</v>
      </c>
      <c r="E2031" t="e">
        <f>VLOOKUP(Fund.Returns!A2031,Qualified.Funds!A:B,2,)</f>
        <v>#N/A</v>
      </c>
    </row>
    <row r="2032" spans="1:5" hidden="1">
      <c r="A2032">
        <v>653</v>
      </c>
      <c r="B2032" s="1">
        <v>37468</v>
      </c>
      <c r="C2032">
        <v>-0.2</v>
      </c>
      <c r="E2032" t="e">
        <f>VLOOKUP(Fund.Returns!A2032,Qualified.Funds!A:B,2,)</f>
        <v>#N/A</v>
      </c>
    </row>
    <row r="2033" spans="1:5" hidden="1">
      <c r="A2033">
        <v>653</v>
      </c>
      <c r="B2033" s="1">
        <v>37499</v>
      </c>
      <c r="C2033">
        <v>0.32</v>
      </c>
      <c r="E2033" t="e">
        <f>VLOOKUP(Fund.Returns!A2033,Qualified.Funds!A:B,2,)</f>
        <v>#N/A</v>
      </c>
    </row>
    <row r="2034" spans="1:5" hidden="1">
      <c r="A2034">
        <v>653</v>
      </c>
      <c r="B2034" s="1">
        <v>37529</v>
      </c>
      <c r="C2034">
        <v>0.03</v>
      </c>
      <c r="E2034" t="e">
        <f>VLOOKUP(Fund.Returns!A2034,Qualified.Funds!A:B,2,)</f>
        <v>#N/A</v>
      </c>
    </row>
    <row r="2035" spans="1:5" hidden="1">
      <c r="A2035">
        <v>653</v>
      </c>
      <c r="B2035" s="1">
        <v>37560</v>
      </c>
      <c r="C2035">
        <v>0.28000000000000003</v>
      </c>
      <c r="E2035" t="e">
        <f>VLOOKUP(Fund.Returns!A2035,Qualified.Funds!A:B,2,)</f>
        <v>#N/A</v>
      </c>
    </row>
    <row r="2036" spans="1:5" hidden="1">
      <c r="A2036">
        <v>653</v>
      </c>
      <c r="B2036" s="1">
        <v>37590</v>
      </c>
      <c r="C2036">
        <v>0.02</v>
      </c>
      <c r="E2036" t="e">
        <f>VLOOKUP(Fund.Returns!A2036,Qualified.Funds!A:B,2,)</f>
        <v>#N/A</v>
      </c>
    </row>
    <row r="2037" spans="1:5" hidden="1">
      <c r="A2037">
        <v>653</v>
      </c>
      <c r="B2037" s="1">
        <v>37621</v>
      </c>
      <c r="C2037">
        <v>0.48</v>
      </c>
      <c r="E2037" t="e">
        <f>VLOOKUP(Fund.Returns!A2037,Qualified.Funds!A:B,2,)</f>
        <v>#N/A</v>
      </c>
    </row>
    <row r="2038" spans="1:5" hidden="1">
      <c r="A2038">
        <v>653</v>
      </c>
      <c r="B2038" s="1">
        <v>37652</v>
      </c>
      <c r="C2038">
        <v>0.1</v>
      </c>
      <c r="E2038" t="e">
        <f>VLOOKUP(Fund.Returns!A2038,Qualified.Funds!A:B,2,)</f>
        <v>#N/A</v>
      </c>
    </row>
    <row r="2039" spans="1:5" hidden="1">
      <c r="A2039">
        <v>653</v>
      </c>
      <c r="B2039" s="1">
        <v>37680</v>
      </c>
      <c r="C2039">
        <v>0.56999999999999995</v>
      </c>
      <c r="E2039" t="e">
        <f>VLOOKUP(Fund.Returns!A2039,Qualified.Funds!A:B,2,)</f>
        <v>#N/A</v>
      </c>
    </row>
    <row r="2040" spans="1:5" hidden="1">
      <c r="A2040">
        <v>653</v>
      </c>
      <c r="B2040" s="1">
        <v>37711</v>
      </c>
      <c r="C2040">
        <v>0.21</v>
      </c>
      <c r="E2040" t="e">
        <f>VLOOKUP(Fund.Returns!A2040,Qualified.Funds!A:B,2,)</f>
        <v>#N/A</v>
      </c>
    </row>
    <row r="2041" spans="1:5" hidden="1">
      <c r="A2041">
        <v>653</v>
      </c>
      <c r="B2041" s="1">
        <v>37741</v>
      </c>
      <c r="C2041">
        <v>0.59</v>
      </c>
      <c r="E2041" t="e">
        <f>VLOOKUP(Fund.Returns!A2041,Qualified.Funds!A:B,2,)</f>
        <v>#N/A</v>
      </c>
    </row>
    <row r="2042" spans="1:5" hidden="1">
      <c r="A2042">
        <v>653</v>
      </c>
      <c r="B2042" s="1">
        <v>37772</v>
      </c>
      <c r="C2042">
        <v>0.84960000000000002</v>
      </c>
      <c r="E2042" t="e">
        <f>VLOOKUP(Fund.Returns!A2042,Qualified.Funds!A:B,2,)</f>
        <v>#N/A</v>
      </c>
    </row>
    <row r="2043" spans="1:5" hidden="1">
      <c r="A2043">
        <v>653</v>
      </c>
      <c r="B2043" s="1">
        <v>37802</v>
      </c>
      <c r="C2043">
        <v>0.6</v>
      </c>
      <c r="E2043" t="e">
        <f>VLOOKUP(Fund.Returns!A2043,Qualified.Funds!A:B,2,)</f>
        <v>#N/A</v>
      </c>
    </row>
    <row r="2044" spans="1:5" hidden="1">
      <c r="A2044">
        <v>653</v>
      </c>
      <c r="B2044" s="1">
        <v>37833</v>
      </c>
      <c r="C2044">
        <v>0.41</v>
      </c>
      <c r="E2044" t="e">
        <f>VLOOKUP(Fund.Returns!A2044,Qualified.Funds!A:B,2,)</f>
        <v>#N/A</v>
      </c>
    </row>
    <row r="2045" spans="1:5" hidden="1">
      <c r="A2045">
        <v>653</v>
      </c>
      <c r="B2045" s="1">
        <v>37864</v>
      </c>
      <c r="C2045">
        <v>0.41</v>
      </c>
      <c r="E2045" t="e">
        <f>VLOOKUP(Fund.Returns!A2045,Qualified.Funds!A:B,2,)</f>
        <v>#N/A</v>
      </c>
    </row>
    <row r="2046" spans="1:5" hidden="1">
      <c r="A2046">
        <v>653</v>
      </c>
      <c r="B2046" s="1">
        <v>37894</v>
      </c>
      <c r="C2046">
        <v>0.45</v>
      </c>
      <c r="E2046" t="e">
        <f>VLOOKUP(Fund.Returns!A2046,Qualified.Funds!A:B,2,)</f>
        <v>#N/A</v>
      </c>
    </row>
    <row r="2047" spans="1:5" hidden="1">
      <c r="A2047">
        <v>653</v>
      </c>
      <c r="B2047" s="1">
        <v>37925</v>
      </c>
      <c r="C2047">
        <v>0.45</v>
      </c>
      <c r="E2047" t="e">
        <f>VLOOKUP(Fund.Returns!A2047,Qualified.Funds!A:B,2,)</f>
        <v>#N/A</v>
      </c>
    </row>
    <row r="2048" spans="1:5" hidden="1">
      <c r="A2048">
        <v>653</v>
      </c>
      <c r="B2048" s="1">
        <v>37955</v>
      </c>
      <c r="C2048">
        <v>0.41</v>
      </c>
      <c r="E2048" t="e">
        <f>VLOOKUP(Fund.Returns!A2048,Qualified.Funds!A:B,2,)</f>
        <v>#N/A</v>
      </c>
    </row>
    <row r="2049" spans="1:5" hidden="1">
      <c r="A2049">
        <v>653</v>
      </c>
      <c r="B2049" s="1">
        <v>37986</v>
      </c>
      <c r="C2049">
        <v>0.67</v>
      </c>
      <c r="E2049" t="e">
        <f>VLOOKUP(Fund.Returns!A2049,Qualified.Funds!A:B,2,)</f>
        <v>#N/A</v>
      </c>
    </row>
    <row r="2050" spans="1:5" hidden="1">
      <c r="A2050">
        <v>653</v>
      </c>
      <c r="B2050" s="1">
        <v>38017</v>
      </c>
      <c r="C2050">
        <v>1.08</v>
      </c>
      <c r="E2050" t="e">
        <f>VLOOKUP(Fund.Returns!A2050,Qualified.Funds!A:B,2,)</f>
        <v>#N/A</v>
      </c>
    </row>
    <row r="2051" spans="1:5" hidden="1">
      <c r="A2051">
        <v>653</v>
      </c>
      <c r="B2051" s="1">
        <v>38046</v>
      </c>
      <c r="C2051">
        <v>0.39</v>
      </c>
      <c r="E2051" t="e">
        <f>VLOOKUP(Fund.Returns!A2051,Qualified.Funds!A:B,2,)</f>
        <v>#N/A</v>
      </c>
    </row>
    <row r="2052" spans="1:5" hidden="1">
      <c r="A2052">
        <v>653</v>
      </c>
      <c r="B2052" s="1">
        <v>38077</v>
      </c>
      <c r="C2052">
        <v>0.28970000000000001</v>
      </c>
      <c r="E2052" t="e">
        <f>VLOOKUP(Fund.Returns!A2052,Qualified.Funds!A:B,2,)</f>
        <v>#N/A</v>
      </c>
    </row>
    <row r="2053" spans="1:5" hidden="1">
      <c r="A2053">
        <v>653</v>
      </c>
      <c r="B2053" s="1">
        <v>38107</v>
      </c>
      <c r="C2053">
        <v>-0.30009999999999998</v>
      </c>
      <c r="E2053" t="e">
        <f>VLOOKUP(Fund.Returns!A2053,Qualified.Funds!A:B,2,)</f>
        <v>#N/A</v>
      </c>
    </row>
    <row r="2054" spans="1:5" hidden="1">
      <c r="A2054">
        <v>653</v>
      </c>
      <c r="B2054" s="1">
        <v>38138</v>
      </c>
      <c r="C2054">
        <v>6.9800000000000001E-2</v>
      </c>
      <c r="E2054" t="e">
        <f>VLOOKUP(Fund.Returns!A2054,Qualified.Funds!A:B,2,)</f>
        <v>#N/A</v>
      </c>
    </row>
    <row r="2055" spans="1:5" hidden="1">
      <c r="A2055">
        <v>653</v>
      </c>
      <c r="B2055" s="1">
        <v>38168</v>
      </c>
      <c r="C2055">
        <v>-2.01E-2</v>
      </c>
      <c r="E2055" t="e">
        <f>VLOOKUP(Fund.Returns!A2055,Qualified.Funds!A:B,2,)</f>
        <v>#N/A</v>
      </c>
    </row>
    <row r="2056" spans="1:5" hidden="1">
      <c r="A2056">
        <v>653</v>
      </c>
      <c r="B2056" s="1">
        <v>38199</v>
      </c>
      <c r="C2056">
        <v>-1.0602</v>
      </c>
      <c r="E2056" t="e">
        <f>VLOOKUP(Fund.Returns!A2056,Qualified.Funds!A:B,2,)</f>
        <v>#N/A</v>
      </c>
    </row>
    <row r="2057" spans="1:5" hidden="1">
      <c r="A2057">
        <v>653</v>
      </c>
      <c r="B2057" s="1">
        <v>38230</v>
      </c>
      <c r="C2057">
        <v>0.03</v>
      </c>
      <c r="E2057" t="e">
        <f>VLOOKUP(Fund.Returns!A2057,Qualified.Funds!A:B,2,)</f>
        <v>#N/A</v>
      </c>
    </row>
    <row r="2058" spans="1:5" hidden="1">
      <c r="A2058">
        <v>653</v>
      </c>
      <c r="B2058" s="1">
        <v>38260</v>
      </c>
      <c r="C2058">
        <v>0.28000000000000003</v>
      </c>
      <c r="E2058" t="e">
        <f>VLOOKUP(Fund.Returns!A2058,Qualified.Funds!A:B,2,)</f>
        <v>#N/A</v>
      </c>
    </row>
    <row r="2059" spans="1:5" hidden="1">
      <c r="A2059">
        <v>653</v>
      </c>
      <c r="B2059" s="1">
        <v>38291</v>
      </c>
      <c r="C2059">
        <v>0.49</v>
      </c>
      <c r="E2059" t="e">
        <f>VLOOKUP(Fund.Returns!A2059,Qualified.Funds!A:B,2,)</f>
        <v>#N/A</v>
      </c>
    </row>
    <row r="2060" spans="1:5" hidden="1">
      <c r="A2060">
        <v>653</v>
      </c>
      <c r="B2060" s="1">
        <v>38321</v>
      </c>
      <c r="C2060">
        <v>1.36</v>
      </c>
      <c r="E2060" t="e">
        <f>VLOOKUP(Fund.Returns!A2060,Qualified.Funds!A:B,2,)</f>
        <v>#N/A</v>
      </c>
    </row>
    <row r="2061" spans="1:5" hidden="1">
      <c r="A2061">
        <v>653</v>
      </c>
      <c r="B2061" s="1">
        <v>38352</v>
      </c>
      <c r="C2061">
        <v>0.74</v>
      </c>
      <c r="E2061" t="e">
        <f>VLOOKUP(Fund.Returns!A2061,Qualified.Funds!A:B,2,)</f>
        <v>#N/A</v>
      </c>
    </row>
    <row r="2062" spans="1:5" hidden="1">
      <c r="A2062">
        <v>653</v>
      </c>
      <c r="B2062" s="1">
        <v>38383</v>
      </c>
      <c r="C2062">
        <v>0.49</v>
      </c>
      <c r="E2062" t="e">
        <f>VLOOKUP(Fund.Returns!A2062,Qualified.Funds!A:B,2,)</f>
        <v>#N/A</v>
      </c>
    </row>
    <row r="2063" spans="1:5" hidden="1">
      <c r="A2063">
        <v>653</v>
      </c>
      <c r="B2063" s="1">
        <v>38411</v>
      </c>
      <c r="C2063">
        <v>0.68</v>
      </c>
      <c r="E2063" t="e">
        <f>VLOOKUP(Fund.Returns!A2063,Qualified.Funds!A:B,2,)</f>
        <v>#N/A</v>
      </c>
    </row>
    <row r="2064" spans="1:5" hidden="1">
      <c r="A2064">
        <v>653</v>
      </c>
      <c r="B2064" s="1">
        <v>38442</v>
      </c>
      <c r="C2064">
        <v>0.51</v>
      </c>
      <c r="E2064" t="e">
        <f>VLOOKUP(Fund.Returns!A2064,Qualified.Funds!A:B,2,)</f>
        <v>#N/A</v>
      </c>
    </row>
    <row r="2065" spans="1:5" hidden="1">
      <c r="A2065">
        <v>653</v>
      </c>
      <c r="B2065" s="1">
        <v>38472</v>
      </c>
      <c r="C2065">
        <v>-0.16</v>
      </c>
      <c r="E2065" t="e">
        <f>VLOOKUP(Fund.Returns!A2065,Qualified.Funds!A:B,2,)</f>
        <v>#N/A</v>
      </c>
    </row>
    <row r="2066" spans="1:5" hidden="1">
      <c r="A2066">
        <v>653</v>
      </c>
      <c r="B2066" s="1">
        <v>38503</v>
      </c>
      <c r="C2066">
        <v>0.67</v>
      </c>
      <c r="E2066" t="e">
        <f>VLOOKUP(Fund.Returns!A2066,Qualified.Funds!A:B,2,)</f>
        <v>#N/A</v>
      </c>
    </row>
    <row r="2067" spans="1:5" hidden="1">
      <c r="A2067">
        <v>653</v>
      </c>
      <c r="B2067" s="1">
        <v>38533</v>
      </c>
      <c r="C2067">
        <v>0.47</v>
      </c>
      <c r="E2067" t="e">
        <f>VLOOKUP(Fund.Returns!A2067,Qualified.Funds!A:B,2,)</f>
        <v>#N/A</v>
      </c>
    </row>
    <row r="2068" spans="1:5" hidden="1">
      <c r="A2068">
        <v>653</v>
      </c>
      <c r="B2068" s="1">
        <v>38564</v>
      </c>
      <c r="C2068">
        <v>1.01</v>
      </c>
      <c r="E2068" t="e">
        <f>VLOOKUP(Fund.Returns!A2068,Qualified.Funds!A:B,2,)</f>
        <v>#N/A</v>
      </c>
    </row>
    <row r="2069" spans="1:5" hidden="1">
      <c r="A2069">
        <v>653</v>
      </c>
      <c r="B2069" s="1">
        <v>38595</v>
      </c>
      <c r="C2069">
        <v>0.49</v>
      </c>
      <c r="E2069" t="e">
        <f>VLOOKUP(Fund.Returns!A2069,Qualified.Funds!A:B,2,)</f>
        <v>#N/A</v>
      </c>
    </row>
    <row r="2070" spans="1:5" hidden="1">
      <c r="A2070">
        <v>653</v>
      </c>
      <c r="B2070" s="1">
        <v>38625</v>
      </c>
      <c r="C2070">
        <v>0.62</v>
      </c>
      <c r="E2070" t="e">
        <f>VLOOKUP(Fund.Returns!A2070,Qualified.Funds!A:B,2,)</f>
        <v>#N/A</v>
      </c>
    </row>
    <row r="2071" spans="1:5" hidden="1">
      <c r="A2071">
        <v>653</v>
      </c>
      <c r="B2071" s="1">
        <v>38656</v>
      </c>
      <c r="C2071">
        <v>-0.62</v>
      </c>
      <c r="E2071" t="e">
        <f>VLOOKUP(Fund.Returns!A2071,Qualified.Funds!A:B,2,)</f>
        <v>#N/A</v>
      </c>
    </row>
    <row r="2072" spans="1:5" hidden="1">
      <c r="A2072">
        <v>653</v>
      </c>
      <c r="B2072" s="1">
        <v>38686</v>
      </c>
      <c r="C2072">
        <v>1.08</v>
      </c>
      <c r="E2072" t="e">
        <f>VLOOKUP(Fund.Returns!A2072,Qualified.Funds!A:B,2,)</f>
        <v>#N/A</v>
      </c>
    </row>
    <row r="2073" spans="1:5" hidden="1">
      <c r="A2073">
        <v>653</v>
      </c>
      <c r="B2073" s="1">
        <v>38717</v>
      </c>
      <c r="C2073">
        <v>1.0900000000000001</v>
      </c>
      <c r="E2073" t="e">
        <f>VLOOKUP(Fund.Returns!A2073,Qualified.Funds!A:B,2,)</f>
        <v>#N/A</v>
      </c>
    </row>
    <row r="2074" spans="1:5" hidden="1">
      <c r="A2074">
        <v>653</v>
      </c>
      <c r="B2074" s="1">
        <v>38748</v>
      </c>
      <c r="C2074">
        <v>1.75</v>
      </c>
      <c r="E2074" t="e">
        <f>VLOOKUP(Fund.Returns!A2074,Qualified.Funds!A:B,2,)</f>
        <v>#N/A</v>
      </c>
    </row>
    <row r="2075" spans="1:5" hidden="1">
      <c r="A2075">
        <v>653</v>
      </c>
      <c r="B2075" s="1">
        <v>38776</v>
      </c>
      <c r="C2075">
        <v>0.8</v>
      </c>
      <c r="E2075" t="e">
        <f>VLOOKUP(Fund.Returns!A2075,Qualified.Funds!A:B,2,)</f>
        <v>#N/A</v>
      </c>
    </row>
    <row r="2076" spans="1:5" hidden="1">
      <c r="A2076">
        <v>653</v>
      </c>
      <c r="B2076" s="1">
        <v>38807</v>
      </c>
      <c r="C2076">
        <v>0.79</v>
      </c>
      <c r="E2076" t="e">
        <f>VLOOKUP(Fund.Returns!A2076,Qualified.Funds!A:B,2,)</f>
        <v>#N/A</v>
      </c>
    </row>
    <row r="2077" spans="1:5" hidden="1">
      <c r="A2077">
        <v>653</v>
      </c>
      <c r="B2077" s="1">
        <v>38837</v>
      </c>
      <c r="C2077">
        <v>0.46</v>
      </c>
      <c r="E2077" t="e">
        <f>VLOOKUP(Fund.Returns!A2077,Qualified.Funds!A:B,2,)</f>
        <v>#N/A</v>
      </c>
    </row>
    <row r="2078" spans="1:5" hidden="1">
      <c r="A2078">
        <v>653</v>
      </c>
      <c r="B2078" s="1">
        <v>38868</v>
      </c>
      <c r="C2078">
        <v>0.25</v>
      </c>
      <c r="E2078" t="e">
        <f>VLOOKUP(Fund.Returns!A2078,Qualified.Funds!A:B,2,)</f>
        <v>#N/A</v>
      </c>
    </row>
    <row r="2079" spans="1:5" hidden="1">
      <c r="A2079">
        <v>653</v>
      </c>
      <c r="B2079" s="1">
        <v>38898</v>
      </c>
      <c r="C2079">
        <v>0.95</v>
      </c>
      <c r="E2079" t="e">
        <f>VLOOKUP(Fund.Returns!A2079,Qualified.Funds!A:B,2,)</f>
        <v>#N/A</v>
      </c>
    </row>
    <row r="2080" spans="1:5" hidden="1">
      <c r="A2080">
        <v>653</v>
      </c>
      <c r="B2080" s="1">
        <v>38929</v>
      </c>
      <c r="C2080">
        <v>0.48</v>
      </c>
      <c r="E2080" t="e">
        <f>VLOOKUP(Fund.Returns!A2080,Qualified.Funds!A:B,2,)</f>
        <v>#N/A</v>
      </c>
    </row>
    <row r="2081" spans="1:5" hidden="1">
      <c r="A2081">
        <v>653</v>
      </c>
      <c r="B2081" s="1">
        <v>38960</v>
      </c>
      <c r="C2081">
        <v>0.22</v>
      </c>
      <c r="E2081" t="e">
        <f>VLOOKUP(Fund.Returns!A2081,Qualified.Funds!A:B,2,)</f>
        <v>#N/A</v>
      </c>
    </row>
    <row r="2082" spans="1:5" hidden="1">
      <c r="A2082">
        <v>807</v>
      </c>
      <c r="B2082" s="1">
        <v>38533</v>
      </c>
      <c r="C2082">
        <v>0.3</v>
      </c>
      <c r="E2082" t="e">
        <f>VLOOKUP(Fund.Returns!A2082,Qualified.Funds!A:B,2,)</f>
        <v>#N/A</v>
      </c>
    </row>
    <row r="2083" spans="1:5" hidden="1">
      <c r="A2083">
        <v>807</v>
      </c>
      <c r="B2083" s="1">
        <v>38564</v>
      </c>
      <c r="C2083">
        <v>2.4</v>
      </c>
      <c r="E2083" t="e">
        <f>VLOOKUP(Fund.Returns!A2083,Qualified.Funds!A:B,2,)</f>
        <v>#N/A</v>
      </c>
    </row>
    <row r="2084" spans="1:5" hidden="1">
      <c r="A2084">
        <v>807</v>
      </c>
      <c r="B2084" s="1">
        <v>38595</v>
      </c>
      <c r="C2084">
        <v>0.39</v>
      </c>
      <c r="E2084" t="e">
        <f>VLOOKUP(Fund.Returns!A2084,Qualified.Funds!A:B,2,)</f>
        <v>#N/A</v>
      </c>
    </row>
    <row r="2085" spans="1:5" hidden="1">
      <c r="A2085">
        <v>807</v>
      </c>
      <c r="B2085" s="1">
        <v>38625</v>
      </c>
      <c r="C2085">
        <v>0.34</v>
      </c>
      <c r="E2085" t="e">
        <f>VLOOKUP(Fund.Returns!A2085,Qualified.Funds!A:B,2,)</f>
        <v>#N/A</v>
      </c>
    </row>
    <row r="2086" spans="1:5" hidden="1">
      <c r="A2086">
        <v>807</v>
      </c>
      <c r="B2086" s="1">
        <v>38656</v>
      </c>
      <c r="C2086">
        <v>-3.81</v>
      </c>
      <c r="E2086" t="e">
        <f>VLOOKUP(Fund.Returns!A2086,Qualified.Funds!A:B,2,)</f>
        <v>#N/A</v>
      </c>
    </row>
    <row r="2087" spans="1:5" hidden="1">
      <c r="A2087">
        <v>807</v>
      </c>
      <c r="B2087" s="1">
        <v>38686</v>
      </c>
      <c r="C2087">
        <v>1.1200000000000001</v>
      </c>
      <c r="E2087" t="e">
        <f>VLOOKUP(Fund.Returns!A2087,Qualified.Funds!A:B,2,)</f>
        <v>#N/A</v>
      </c>
    </row>
    <row r="2088" spans="1:5" hidden="1">
      <c r="A2088">
        <v>807</v>
      </c>
      <c r="B2088" s="1">
        <v>38717</v>
      </c>
      <c r="C2088">
        <v>1.41</v>
      </c>
      <c r="E2088" t="e">
        <f>VLOOKUP(Fund.Returns!A2088,Qualified.Funds!A:B,2,)</f>
        <v>#N/A</v>
      </c>
    </row>
    <row r="2089" spans="1:5" hidden="1">
      <c r="A2089">
        <v>807</v>
      </c>
      <c r="B2089" s="1">
        <v>38748</v>
      </c>
      <c r="C2089">
        <v>3.11</v>
      </c>
      <c r="E2089" t="e">
        <f>VLOOKUP(Fund.Returns!A2089,Qualified.Funds!A:B,2,)</f>
        <v>#N/A</v>
      </c>
    </row>
    <row r="2090" spans="1:5" hidden="1">
      <c r="A2090">
        <v>807</v>
      </c>
      <c r="B2090" s="1">
        <v>38776</v>
      </c>
      <c r="C2090">
        <v>0.25</v>
      </c>
      <c r="E2090" t="e">
        <f>VLOOKUP(Fund.Returns!A2090,Qualified.Funds!A:B,2,)</f>
        <v>#N/A</v>
      </c>
    </row>
    <row r="2091" spans="1:5" hidden="1">
      <c r="A2091">
        <v>807</v>
      </c>
      <c r="B2091" s="1">
        <v>38807</v>
      </c>
      <c r="C2091">
        <v>1.18</v>
      </c>
      <c r="E2091" t="e">
        <f>VLOOKUP(Fund.Returns!A2091,Qualified.Funds!A:B,2,)</f>
        <v>#N/A</v>
      </c>
    </row>
    <row r="2092" spans="1:5" hidden="1">
      <c r="A2092">
        <v>807</v>
      </c>
      <c r="B2092" s="1">
        <v>38837</v>
      </c>
      <c r="C2092">
        <v>0.4</v>
      </c>
      <c r="E2092" t="e">
        <f>VLOOKUP(Fund.Returns!A2092,Qualified.Funds!A:B,2,)</f>
        <v>#N/A</v>
      </c>
    </row>
    <row r="2093" spans="1:5" hidden="1">
      <c r="A2093">
        <v>807</v>
      </c>
      <c r="B2093" s="1">
        <v>38868</v>
      </c>
      <c r="C2093">
        <v>0.79</v>
      </c>
      <c r="E2093" t="e">
        <f>VLOOKUP(Fund.Returns!A2093,Qualified.Funds!A:B,2,)</f>
        <v>#N/A</v>
      </c>
    </row>
    <row r="2094" spans="1:5" hidden="1">
      <c r="A2094">
        <v>807</v>
      </c>
      <c r="B2094" s="1">
        <v>38898</v>
      </c>
      <c r="C2094">
        <v>2.95</v>
      </c>
      <c r="E2094" t="e">
        <f>VLOOKUP(Fund.Returns!A2094,Qualified.Funds!A:B,2,)</f>
        <v>#N/A</v>
      </c>
    </row>
    <row r="2095" spans="1:5" hidden="1">
      <c r="A2095">
        <v>807</v>
      </c>
      <c r="B2095" s="1">
        <v>38929</v>
      </c>
      <c r="C2095">
        <v>0.51</v>
      </c>
      <c r="E2095" t="e">
        <f>VLOOKUP(Fund.Returns!A2095,Qualified.Funds!A:B,2,)</f>
        <v>#N/A</v>
      </c>
    </row>
    <row r="2096" spans="1:5" hidden="1">
      <c r="A2096">
        <v>807</v>
      </c>
      <c r="B2096" s="1">
        <v>38960</v>
      </c>
      <c r="C2096">
        <v>1.23</v>
      </c>
      <c r="E2096" t="e">
        <f>VLOOKUP(Fund.Returns!A2096,Qualified.Funds!A:B,2,)</f>
        <v>#N/A</v>
      </c>
    </row>
    <row r="2097" spans="1:5" hidden="1">
      <c r="A2097">
        <v>905</v>
      </c>
      <c r="B2097" s="1">
        <v>35095</v>
      </c>
      <c r="C2097">
        <v>0.83</v>
      </c>
      <c r="E2097" t="e">
        <f>VLOOKUP(Fund.Returns!A2097,Qualified.Funds!A:B,2,)</f>
        <v>#N/A</v>
      </c>
    </row>
    <row r="2098" spans="1:5" hidden="1">
      <c r="A2098">
        <v>905</v>
      </c>
      <c r="B2098" s="1">
        <v>35124</v>
      </c>
      <c r="C2098">
        <v>1.67</v>
      </c>
      <c r="E2098" t="e">
        <f>VLOOKUP(Fund.Returns!A2098,Qualified.Funds!A:B,2,)</f>
        <v>#N/A</v>
      </c>
    </row>
    <row r="2099" spans="1:5" hidden="1">
      <c r="A2099">
        <v>905</v>
      </c>
      <c r="B2099" s="1">
        <v>35155</v>
      </c>
      <c r="C2099">
        <v>7.97</v>
      </c>
      <c r="E2099" t="e">
        <f>VLOOKUP(Fund.Returns!A2099,Qualified.Funds!A:B,2,)</f>
        <v>#N/A</v>
      </c>
    </row>
    <row r="2100" spans="1:5" hidden="1">
      <c r="A2100">
        <v>905</v>
      </c>
      <c r="B2100" s="1">
        <v>35185</v>
      </c>
      <c r="C2100">
        <v>0.15</v>
      </c>
      <c r="E2100" t="e">
        <f>VLOOKUP(Fund.Returns!A2100,Qualified.Funds!A:B,2,)</f>
        <v>#N/A</v>
      </c>
    </row>
    <row r="2101" spans="1:5" hidden="1">
      <c r="A2101">
        <v>905</v>
      </c>
      <c r="B2101" s="1">
        <v>35216</v>
      </c>
      <c r="C2101">
        <v>2.87</v>
      </c>
      <c r="E2101" t="e">
        <f>VLOOKUP(Fund.Returns!A2101,Qualified.Funds!A:B,2,)</f>
        <v>#N/A</v>
      </c>
    </row>
    <row r="2102" spans="1:5" hidden="1">
      <c r="A2102">
        <v>905</v>
      </c>
      <c r="B2102" s="1">
        <v>35246</v>
      </c>
      <c r="C2102">
        <v>3.49</v>
      </c>
      <c r="E2102" t="e">
        <f>VLOOKUP(Fund.Returns!A2102,Qualified.Funds!A:B,2,)</f>
        <v>#N/A</v>
      </c>
    </row>
    <row r="2103" spans="1:5" hidden="1">
      <c r="A2103">
        <v>905</v>
      </c>
      <c r="B2103" s="1">
        <v>35277</v>
      </c>
      <c r="C2103">
        <v>-0.72</v>
      </c>
      <c r="E2103" t="e">
        <f>VLOOKUP(Fund.Returns!A2103,Qualified.Funds!A:B,2,)</f>
        <v>#N/A</v>
      </c>
    </row>
    <row r="2104" spans="1:5" hidden="1">
      <c r="A2104">
        <v>905</v>
      </c>
      <c r="B2104" s="1">
        <v>35308</v>
      </c>
      <c r="C2104">
        <v>2.1</v>
      </c>
      <c r="E2104" t="e">
        <f>VLOOKUP(Fund.Returns!A2104,Qualified.Funds!A:B,2,)</f>
        <v>#N/A</v>
      </c>
    </row>
    <row r="2105" spans="1:5" hidden="1">
      <c r="A2105">
        <v>905</v>
      </c>
      <c r="B2105" s="1">
        <v>35338</v>
      </c>
      <c r="C2105">
        <v>1.5</v>
      </c>
      <c r="E2105" t="e">
        <f>VLOOKUP(Fund.Returns!A2105,Qualified.Funds!A:B,2,)</f>
        <v>#N/A</v>
      </c>
    </row>
    <row r="2106" spans="1:5" hidden="1">
      <c r="A2106">
        <v>905</v>
      </c>
      <c r="B2106" s="1">
        <v>35369</v>
      </c>
      <c r="C2106">
        <v>0.5</v>
      </c>
      <c r="E2106" t="e">
        <f>VLOOKUP(Fund.Returns!A2106,Qualified.Funds!A:B,2,)</f>
        <v>#N/A</v>
      </c>
    </row>
    <row r="2107" spans="1:5" hidden="1">
      <c r="A2107">
        <v>905</v>
      </c>
      <c r="B2107" s="1">
        <v>35399</v>
      </c>
      <c r="C2107">
        <v>0.82</v>
      </c>
      <c r="E2107" t="e">
        <f>VLOOKUP(Fund.Returns!A2107,Qualified.Funds!A:B,2,)</f>
        <v>#N/A</v>
      </c>
    </row>
    <row r="2108" spans="1:5" hidden="1">
      <c r="A2108">
        <v>905</v>
      </c>
      <c r="B2108" s="1">
        <v>35430</v>
      </c>
      <c r="C2108">
        <v>-0.59</v>
      </c>
      <c r="E2108" t="e">
        <f>VLOOKUP(Fund.Returns!A2108,Qualified.Funds!A:B,2,)</f>
        <v>#N/A</v>
      </c>
    </row>
    <row r="2109" spans="1:5" hidden="1">
      <c r="A2109">
        <v>905</v>
      </c>
      <c r="B2109" s="1">
        <v>35461</v>
      </c>
      <c r="C2109">
        <v>1.85</v>
      </c>
      <c r="E2109" t="e">
        <f>VLOOKUP(Fund.Returns!A2109,Qualified.Funds!A:B,2,)</f>
        <v>#N/A</v>
      </c>
    </row>
    <row r="2110" spans="1:5" hidden="1">
      <c r="A2110">
        <v>905</v>
      </c>
      <c r="B2110" s="1">
        <v>35489</v>
      </c>
      <c r="C2110">
        <v>-0.54</v>
      </c>
      <c r="E2110" t="e">
        <f>VLOOKUP(Fund.Returns!A2110,Qualified.Funds!A:B,2,)</f>
        <v>#N/A</v>
      </c>
    </row>
    <row r="2111" spans="1:5" hidden="1">
      <c r="A2111">
        <v>905</v>
      </c>
      <c r="B2111" s="1">
        <v>35520</v>
      </c>
      <c r="C2111">
        <v>1.6</v>
      </c>
      <c r="E2111" t="e">
        <f>VLOOKUP(Fund.Returns!A2111,Qualified.Funds!A:B,2,)</f>
        <v>#N/A</v>
      </c>
    </row>
    <row r="2112" spans="1:5" hidden="1">
      <c r="A2112">
        <v>905</v>
      </c>
      <c r="B2112" s="1">
        <v>35550</v>
      </c>
      <c r="C2112">
        <v>-0.77</v>
      </c>
      <c r="E2112" t="e">
        <f>VLOOKUP(Fund.Returns!A2112,Qualified.Funds!A:B,2,)</f>
        <v>#N/A</v>
      </c>
    </row>
    <row r="2113" spans="1:5" hidden="1">
      <c r="A2113">
        <v>905</v>
      </c>
      <c r="B2113" s="1">
        <v>35581</v>
      </c>
      <c r="C2113">
        <v>1.85</v>
      </c>
      <c r="E2113" t="e">
        <f>VLOOKUP(Fund.Returns!A2113,Qualified.Funds!A:B,2,)</f>
        <v>#N/A</v>
      </c>
    </row>
    <row r="2114" spans="1:5" hidden="1">
      <c r="A2114">
        <v>905</v>
      </c>
      <c r="B2114" s="1">
        <v>35611</v>
      </c>
      <c r="C2114">
        <v>1.79</v>
      </c>
      <c r="E2114" t="e">
        <f>VLOOKUP(Fund.Returns!A2114,Qualified.Funds!A:B,2,)</f>
        <v>#N/A</v>
      </c>
    </row>
    <row r="2115" spans="1:5" hidden="1">
      <c r="A2115">
        <v>905</v>
      </c>
      <c r="B2115" s="1">
        <v>35642</v>
      </c>
      <c r="C2115">
        <v>1.42</v>
      </c>
      <c r="E2115" t="e">
        <f>VLOOKUP(Fund.Returns!A2115,Qualified.Funds!A:B,2,)</f>
        <v>#N/A</v>
      </c>
    </row>
    <row r="2116" spans="1:5" hidden="1">
      <c r="A2116">
        <v>905</v>
      </c>
      <c r="B2116" s="1">
        <v>35673</v>
      </c>
      <c r="C2116">
        <v>1.27</v>
      </c>
      <c r="E2116" t="e">
        <f>VLOOKUP(Fund.Returns!A2116,Qualified.Funds!A:B,2,)</f>
        <v>#N/A</v>
      </c>
    </row>
    <row r="2117" spans="1:5" hidden="1">
      <c r="A2117">
        <v>905</v>
      </c>
      <c r="B2117" s="1">
        <v>35703</v>
      </c>
      <c r="C2117">
        <v>-7.0000000000000007E-2</v>
      </c>
      <c r="E2117" t="e">
        <f>VLOOKUP(Fund.Returns!A2117,Qualified.Funds!A:B,2,)</f>
        <v>#N/A</v>
      </c>
    </row>
    <row r="2118" spans="1:5" hidden="1">
      <c r="A2118">
        <v>905</v>
      </c>
      <c r="B2118" s="1">
        <v>35734</v>
      </c>
      <c r="C2118">
        <v>0.1</v>
      </c>
      <c r="E2118" t="e">
        <f>VLOOKUP(Fund.Returns!A2118,Qualified.Funds!A:B,2,)</f>
        <v>#N/A</v>
      </c>
    </row>
    <row r="2119" spans="1:5" hidden="1">
      <c r="A2119">
        <v>905</v>
      </c>
      <c r="B2119" s="1">
        <v>35764</v>
      </c>
      <c r="C2119">
        <v>3.86</v>
      </c>
      <c r="E2119" t="e">
        <f>VLOOKUP(Fund.Returns!A2119,Qualified.Funds!A:B,2,)</f>
        <v>#N/A</v>
      </c>
    </row>
    <row r="2120" spans="1:5" hidden="1">
      <c r="A2120">
        <v>905</v>
      </c>
      <c r="B2120" s="1">
        <v>35795</v>
      </c>
      <c r="C2120">
        <v>2.2799999999999998</v>
      </c>
      <c r="E2120" t="e">
        <f>VLOOKUP(Fund.Returns!A2120,Qualified.Funds!A:B,2,)</f>
        <v>#N/A</v>
      </c>
    </row>
    <row r="2121" spans="1:5" hidden="1">
      <c r="A2121">
        <v>905</v>
      </c>
      <c r="B2121" s="1">
        <v>35826</v>
      </c>
      <c r="C2121">
        <v>1.88</v>
      </c>
      <c r="E2121" t="e">
        <f>VLOOKUP(Fund.Returns!A2121,Qualified.Funds!A:B,2,)</f>
        <v>#N/A</v>
      </c>
    </row>
    <row r="2122" spans="1:5" hidden="1">
      <c r="A2122">
        <v>905</v>
      </c>
      <c r="B2122" s="1">
        <v>35854</v>
      </c>
      <c r="C2122">
        <v>1.27</v>
      </c>
      <c r="E2122" t="e">
        <f>VLOOKUP(Fund.Returns!A2122,Qualified.Funds!A:B,2,)</f>
        <v>#N/A</v>
      </c>
    </row>
    <row r="2123" spans="1:5" hidden="1">
      <c r="A2123">
        <v>905</v>
      </c>
      <c r="B2123" s="1">
        <v>35885</v>
      </c>
      <c r="C2123">
        <v>-4.59</v>
      </c>
      <c r="E2123" t="e">
        <f>VLOOKUP(Fund.Returns!A2123,Qualified.Funds!A:B,2,)</f>
        <v>#N/A</v>
      </c>
    </row>
    <row r="2124" spans="1:5" hidden="1">
      <c r="A2124">
        <v>905</v>
      </c>
      <c r="B2124" s="1">
        <v>35915</v>
      </c>
      <c r="C2124">
        <v>0.76</v>
      </c>
      <c r="E2124" t="e">
        <f>VLOOKUP(Fund.Returns!A2124,Qualified.Funds!A:B,2,)</f>
        <v>#N/A</v>
      </c>
    </row>
    <row r="2125" spans="1:5" hidden="1">
      <c r="A2125">
        <v>905</v>
      </c>
      <c r="B2125" s="1">
        <v>35946</v>
      </c>
      <c r="C2125">
        <v>1.3</v>
      </c>
      <c r="E2125" t="e">
        <f>VLOOKUP(Fund.Returns!A2125,Qualified.Funds!A:B,2,)</f>
        <v>#N/A</v>
      </c>
    </row>
    <row r="2126" spans="1:5" hidden="1">
      <c r="A2126">
        <v>905</v>
      </c>
      <c r="B2126" s="1">
        <v>35976</v>
      </c>
      <c r="C2126">
        <v>2.39</v>
      </c>
      <c r="E2126" t="e">
        <f>VLOOKUP(Fund.Returns!A2126,Qualified.Funds!A:B,2,)</f>
        <v>#N/A</v>
      </c>
    </row>
    <row r="2127" spans="1:5" hidden="1">
      <c r="A2127">
        <v>905</v>
      </c>
      <c r="B2127" s="1">
        <v>36007</v>
      </c>
      <c r="C2127">
        <v>0.78</v>
      </c>
      <c r="E2127" t="e">
        <f>VLOOKUP(Fund.Returns!A2127,Qualified.Funds!A:B,2,)</f>
        <v>#N/A</v>
      </c>
    </row>
    <row r="2128" spans="1:5" hidden="1">
      <c r="A2128">
        <v>905</v>
      </c>
      <c r="B2128" s="1">
        <v>36038</v>
      </c>
      <c r="C2128">
        <v>-7.41</v>
      </c>
      <c r="E2128" t="e">
        <f>VLOOKUP(Fund.Returns!A2128,Qualified.Funds!A:B,2,)</f>
        <v>#N/A</v>
      </c>
    </row>
    <row r="2129" spans="1:5" hidden="1">
      <c r="A2129">
        <v>905</v>
      </c>
      <c r="B2129" s="1">
        <v>36068</v>
      </c>
      <c r="C2129">
        <v>1.42</v>
      </c>
      <c r="E2129" t="e">
        <f>VLOOKUP(Fund.Returns!A2129,Qualified.Funds!A:B,2,)</f>
        <v>#N/A</v>
      </c>
    </row>
    <row r="2130" spans="1:5" hidden="1">
      <c r="A2130">
        <v>905</v>
      </c>
      <c r="B2130" s="1">
        <v>36099</v>
      </c>
      <c r="C2130">
        <v>2.19</v>
      </c>
      <c r="E2130" t="e">
        <f>VLOOKUP(Fund.Returns!A2130,Qualified.Funds!A:B,2,)</f>
        <v>#N/A</v>
      </c>
    </row>
    <row r="2131" spans="1:5" hidden="1">
      <c r="A2131">
        <v>905</v>
      </c>
      <c r="B2131" s="1">
        <v>36129</v>
      </c>
      <c r="C2131">
        <v>1.4</v>
      </c>
      <c r="E2131" t="e">
        <f>VLOOKUP(Fund.Returns!A2131,Qualified.Funds!A:B,2,)</f>
        <v>#N/A</v>
      </c>
    </row>
    <row r="2132" spans="1:5" hidden="1">
      <c r="A2132">
        <v>905</v>
      </c>
      <c r="B2132" s="1">
        <v>36160</v>
      </c>
      <c r="C2132">
        <v>4.25</v>
      </c>
      <c r="E2132" t="e">
        <f>VLOOKUP(Fund.Returns!A2132,Qualified.Funds!A:B,2,)</f>
        <v>#N/A</v>
      </c>
    </row>
    <row r="2133" spans="1:5" hidden="1">
      <c r="A2133">
        <v>905</v>
      </c>
      <c r="B2133" s="1">
        <v>36191</v>
      </c>
      <c r="C2133">
        <v>2.77</v>
      </c>
      <c r="E2133" t="e">
        <f>VLOOKUP(Fund.Returns!A2133,Qualified.Funds!A:B,2,)</f>
        <v>#N/A</v>
      </c>
    </row>
    <row r="2134" spans="1:5" hidden="1">
      <c r="A2134">
        <v>905</v>
      </c>
      <c r="B2134" s="1">
        <v>36219</v>
      </c>
      <c r="C2134">
        <v>-0.18</v>
      </c>
      <c r="E2134" t="e">
        <f>VLOOKUP(Fund.Returns!A2134,Qualified.Funds!A:B,2,)</f>
        <v>#N/A</v>
      </c>
    </row>
    <row r="2135" spans="1:5" hidden="1">
      <c r="A2135">
        <v>905</v>
      </c>
      <c r="B2135" s="1">
        <v>36250</v>
      </c>
      <c r="C2135">
        <v>0.12</v>
      </c>
      <c r="E2135" t="e">
        <f>VLOOKUP(Fund.Returns!A2135,Qualified.Funds!A:B,2,)</f>
        <v>#N/A</v>
      </c>
    </row>
    <row r="2136" spans="1:5" hidden="1">
      <c r="A2136">
        <v>905</v>
      </c>
      <c r="B2136" s="1">
        <v>36280</v>
      </c>
      <c r="C2136">
        <v>1.42</v>
      </c>
      <c r="E2136" t="e">
        <f>VLOOKUP(Fund.Returns!A2136,Qualified.Funds!A:B,2,)</f>
        <v>#N/A</v>
      </c>
    </row>
    <row r="2137" spans="1:5" hidden="1">
      <c r="A2137">
        <v>905</v>
      </c>
      <c r="B2137" s="1">
        <v>36311</v>
      </c>
      <c r="C2137">
        <v>1.42</v>
      </c>
      <c r="E2137" t="e">
        <f>VLOOKUP(Fund.Returns!A2137,Qualified.Funds!A:B,2,)</f>
        <v>#N/A</v>
      </c>
    </row>
    <row r="2138" spans="1:5" hidden="1">
      <c r="A2138">
        <v>905</v>
      </c>
      <c r="B2138" s="1">
        <v>36341</v>
      </c>
      <c r="C2138">
        <v>2.4500000000000002</v>
      </c>
      <c r="E2138" t="e">
        <f>VLOOKUP(Fund.Returns!A2138,Qualified.Funds!A:B,2,)</f>
        <v>#N/A</v>
      </c>
    </row>
    <row r="2139" spans="1:5" hidden="1">
      <c r="A2139">
        <v>905</v>
      </c>
      <c r="B2139" s="1">
        <v>36372</v>
      </c>
      <c r="C2139">
        <v>0.92</v>
      </c>
      <c r="E2139" t="e">
        <f>VLOOKUP(Fund.Returns!A2139,Qualified.Funds!A:B,2,)</f>
        <v>#N/A</v>
      </c>
    </row>
    <row r="2140" spans="1:5" hidden="1">
      <c r="A2140">
        <v>905</v>
      </c>
      <c r="B2140" s="1">
        <v>36403</v>
      </c>
      <c r="C2140">
        <v>-0.88</v>
      </c>
      <c r="E2140" t="e">
        <f>VLOOKUP(Fund.Returns!A2140,Qualified.Funds!A:B,2,)</f>
        <v>#N/A</v>
      </c>
    </row>
    <row r="2141" spans="1:5" hidden="1">
      <c r="A2141">
        <v>905</v>
      </c>
      <c r="B2141" s="1">
        <v>36433</v>
      </c>
      <c r="C2141">
        <v>1.66</v>
      </c>
      <c r="E2141" t="e">
        <f>VLOOKUP(Fund.Returns!A2141,Qualified.Funds!A:B,2,)</f>
        <v>#N/A</v>
      </c>
    </row>
    <row r="2142" spans="1:5" hidden="1">
      <c r="A2142">
        <v>905</v>
      </c>
      <c r="B2142" s="1">
        <v>36464</v>
      </c>
      <c r="C2142">
        <v>0.31</v>
      </c>
      <c r="E2142" t="e">
        <f>VLOOKUP(Fund.Returns!A2142,Qualified.Funds!A:B,2,)</f>
        <v>#N/A</v>
      </c>
    </row>
    <row r="2143" spans="1:5" hidden="1">
      <c r="A2143">
        <v>905</v>
      </c>
      <c r="B2143" s="1">
        <v>36494</v>
      </c>
      <c r="C2143">
        <v>2.81</v>
      </c>
      <c r="E2143" t="e">
        <f>VLOOKUP(Fund.Returns!A2143,Qualified.Funds!A:B,2,)</f>
        <v>#N/A</v>
      </c>
    </row>
    <row r="2144" spans="1:5" hidden="1">
      <c r="A2144">
        <v>905</v>
      </c>
      <c r="B2144" s="1">
        <v>36525</v>
      </c>
      <c r="C2144">
        <v>0.09</v>
      </c>
      <c r="E2144" t="e">
        <f>VLOOKUP(Fund.Returns!A2144,Qualified.Funds!A:B,2,)</f>
        <v>#N/A</v>
      </c>
    </row>
    <row r="2145" spans="1:5" hidden="1">
      <c r="A2145">
        <v>905</v>
      </c>
      <c r="B2145" s="1">
        <v>36556</v>
      </c>
      <c r="C2145">
        <v>2.87</v>
      </c>
      <c r="E2145" t="e">
        <f>VLOOKUP(Fund.Returns!A2145,Qualified.Funds!A:B,2,)</f>
        <v>#N/A</v>
      </c>
    </row>
    <row r="2146" spans="1:5" hidden="1">
      <c r="A2146">
        <v>905</v>
      </c>
      <c r="B2146" s="1">
        <v>36585</v>
      </c>
      <c r="C2146">
        <v>3.54</v>
      </c>
      <c r="E2146" t="e">
        <f>VLOOKUP(Fund.Returns!A2146,Qualified.Funds!A:B,2,)</f>
        <v>#N/A</v>
      </c>
    </row>
    <row r="2147" spans="1:5" hidden="1">
      <c r="A2147">
        <v>905</v>
      </c>
      <c r="B2147" s="1">
        <v>36616</v>
      </c>
      <c r="C2147">
        <v>1.65</v>
      </c>
      <c r="E2147" t="e">
        <f>VLOOKUP(Fund.Returns!A2147,Qualified.Funds!A:B,2,)</f>
        <v>#N/A</v>
      </c>
    </row>
    <row r="2148" spans="1:5" hidden="1">
      <c r="A2148">
        <v>905</v>
      </c>
      <c r="B2148" s="1">
        <v>36646</v>
      </c>
      <c r="C2148">
        <v>2.39</v>
      </c>
      <c r="E2148" t="e">
        <f>VLOOKUP(Fund.Returns!A2148,Qualified.Funds!A:B,2,)</f>
        <v>#N/A</v>
      </c>
    </row>
    <row r="2149" spans="1:5" hidden="1">
      <c r="A2149">
        <v>905</v>
      </c>
      <c r="B2149" s="1">
        <v>36677</v>
      </c>
      <c r="C2149">
        <v>1.45</v>
      </c>
      <c r="E2149" t="e">
        <f>VLOOKUP(Fund.Returns!A2149,Qualified.Funds!A:B,2,)</f>
        <v>#N/A</v>
      </c>
    </row>
    <row r="2150" spans="1:5" hidden="1">
      <c r="A2150">
        <v>905</v>
      </c>
      <c r="B2150" s="1">
        <v>36707</v>
      </c>
      <c r="C2150">
        <v>2.75</v>
      </c>
      <c r="E2150" t="e">
        <f>VLOOKUP(Fund.Returns!A2150,Qualified.Funds!A:B,2,)</f>
        <v>#N/A</v>
      </c>
    </row>
    <row r="2151" spans="1:5" hidden="1">
      <c r="A2151">
        <v>905</v>
      </c>
      <c r="B2151" s="1">
        <v>36738</v>
      </c>
      <c r="C2151">
        <v>1.76</v>
      </c>
      <c r="E2151" t="e">
        <f>VLOOKUP(Fund.Returns!A2151,Qualified.Funds!A:B,2,)</f>
        <v>#N/A</v>
      </c>
    </row>
    <row r="2152" spans="1:5" hidden="1">
      <c r="A2152">
        <v>905</v>
      </c>
      <c r="B2152" s="1">
        <v>36769</v>
      </c>
      <c r="C2152">
        <v>1.85</v>
      </c>
      <c r="E2152" t="e">
        <f>VLOOKUP(Fund.Returns!A2152,Qualified.Funds!A:B,2,)</f>
        <v>#N/A</v>
      </c>
    </row>
    <row r="2153" spans="1:5" hidden="1">
      <c r="A2153">
        <v>905</v>
      </c>
      <c r="B2153" s="1">
        <v>36799</v>
      </c>
      <c r="C2153">
        <v>1.26</v>
      </c>
      <c r="E2153" t="e">
        <f>VLOOKUP(Fund.Returns!A2153,Qualified.Funds!A:B,2,)</f>
        <v>#N/A</v>
      </c>
    </row>
    <row r="2154" spans="1:5" hidden="1">
      <c r="A2154">
        <v>905</v>
      </c>
      <c r="B2154" s="1">
        <v>36830</v>
      </c>
      <c r="C2154">
        <v>0.25</v>
      </c>
      <c r="E2154" t="e">
        <f>VLOOKUP(Fund.Returns!A2154,Qualified.Funds!A:B,2,)</f>
        <v>#N/A</v>
      </c>
    </row>
    <row r="2155" spans="1:5" hidden="1">
      <c r="A2155">
        <v>905</v>
      </c>
      <c r="B2155" s="1">
        <v>36860</v>
      </c>
      <c r="C2155">
        <v>1.35</v>
      </c>
      <c r="E2155" t="e">
        <f>VLOOKUP(Fund.Returns!A2155,Qualified.Funds!A:B,2,)</f>
        <v>#N/A</v>
      </c>
    </row>
    <row r="2156" spans="1:5" hidden="1">
      <c r="A2156">
        <v>905</v>
      </c>
      <c r="B2156" s="1">
        <v>36891</v>
      </c>
      <c r="C2156">
        <v>1.4</v>
      </c>
      <c r="E2156" t="e">
        <f>VLOOKUP(Fund.Returns!A2156,Qualified.Funds!A:B,2,)</f>
        <v>#N/A</v>
      </c>
    </row>
    <row r="2157" spans="1:5" hidden="1">
      <c r="A2157">
        <v>905</v>
      </c>
      <c r="B2157" s="1">
        <v>36922</v>
      </c>
      <c r="C2157">
        <v>0.67</v>
      </c>
      <c r="E2157" t="e">
        <f>VLOOKUP(Fund.Returns!A2157,Qualified.Funds!A:B,2,)</f>
        <v>#N/A</v>
      </c>
    </row>
    <row r="2158" spans="1:5" hidden="1">
      <c r="A2158">
        <v>905</v>
      </c>
      <c r="B2158" s="1">
        <v>36950</v>
      </c>
      <c r="C2158">
        <v>0.36</v>
      </c>
      <c r="E2158" t="e">
        <f>VLOOKUP(Fund.Returns!A2158,Qualified.Funds!A:B,2,)</f>
        <v>#N/A</v>
      </c>
    </row>
    <row r="2159" spans="1:5" hidden="1">
      <c r="A2159">
        <v>905</v>
      </c>
      <c r="B2159" s="1">
        <v>36981</v>
      </c>
      <c r="C2159">
        <v>-1.08</v>
      </c>
      <c r="E2159" t="e">
        <f>VLOOKUP(Fund.Returns!A2159,Qualified.Funds!A:B,2,)</f>
        <v>#N/A</v>
      </c>
    </row>
    <row r="2160" spans="1:5" hidden="1">
      <c r="A2160">
        <v>905</v>
      </c>
      <c r="B2160" s="1">
        <v>37011</v>
      </c>
      <c r="C2160">
        <v>1.04</v>
      </c>
      <c r="E2160" t="e">
        <f>VLOOKUP(Fund.Returns!A2160,Qualified.Funds!A:B,2,)</f>
        <v>#N/A</v>
      </c>
    </row>
    <row r="2161" spans="1:5" hidden="1">
      <c r="A2161">
        <v>905</v>
      </c>
      <c r="B2161" s="1">
        <v>37042</v>
      </c>
      <c r="C2161">
        <v>1.31</v>
      </c>
      <c r="E2161" t="e">
        <f>VLOOKUP(Fund.Returns!A2161,Qualified.Funds!A:B,2,)</f>
        <v>#N/A</v>
      </c>
    </row>
    <row r="2162" spans="1:5" hidden="1">
      <c r="A2162">
        <v>905</v>
      </c>
      <c r="B2162" s="1">
        <v>37072</v>
      </c>
      <c r="C2162">
        <v>-2.93</v>
      </c>
      <c r="E2162" t="e">
        <f>VLOOKUP(Fund.Returns!A2162,Qualified.Funds!A:B,2,)</f>
        <v>#N/A</v>
      </c>
    </row>
    <row r="2163" spans="1:5" hidden="1">
      <c r="A2163">
        <v>905</v>
      </c>
      <c r="B2163" s="1">
        <v>37103</v>
      </c>
      <c r="C2163">
        <v>2.14</v>
      </c>
      <c r="E2163" t="e">
        <f>VLOOKUP(Fund.Returns!A2163,Qualified.Funds!A:B,2,)</f>
        <v>#N/A</v>
      </c>
    </row>
    <row r="2164" spans="1:5" hidden="1">
      <c r="A2164">
        <v>905</v>
      </c>
      <c r="B2164" s="1">
        <v>37134</v>
      </c>
      <c r="C2164">
        <v>2.02</v>
      </c>
      <c r="E2164" t="e">
        <f>VLOOKUP(Fund.Returns!A2164,Qualified.Funds!A:B,2,)</f>
        <v>#N/A</v>
      </c>
    </row>
    <row r="2165" spans="1:5" hidden="1">
      <c r="A2165">
        <v>905</v>
      </c>
      <c r="B2165" s="1">
        <v>37164</v>
      </c>
      <c r="C2165">
        <v>-3.63</v>
      </c>
      <c r="E2165" t="e">
        <f>VLOOKUP(Fund.Returns!A2165,Qualified.Funds!A:B,2,)</f>
        <v>#N/A</v>
      </c>
    </row>
    <row r="2166" spans="1:5" hidden="1">
      <c r="A2166">
        <v>905</v>
      </c>
      <c r="B2166" s="1">
        <v>37195</v>
      </c>
      <c r="C2166">
        <v>1.0900000000000001</v>
      </c>
      <c r="E2166" t="e">
        <f>VLOOKUP(Fund.Returns!A2166,Qualified.Funds!A:B,2,)</f>
        <v>#N/A</v>
      </c>
    </row>
    <row r="2167" spans="1:5" hidden="1">
      <c r="A2167">
        <v>905</v>
      </c>
      <c r="B2167" s="1">
        <v>37225</v>
      </c>
      <c r="C2167">
        <v>-0.49</v>
      </c>
      <c r="E2167" t="e">
        <f>VLOOKUP(Fund.Returns!A2167,Qualified.Funds!A:B,2,)</f>
        <v>#N/A</v>
      </c>
    </row>
    <row r="2168" spans="1:5" hidden="1">
      <c r="A2168">
        <v>905</v>
      </c>
      <c r="B2168" s="1">
        <v>37256</v>
      </c>
      <c r="C2168">
        <v>0.52</v>
      </c>
      <c r="E2168" t="e">
        <f>VLOOKUP(Fund.Returns!A2168,Qualified.Funds!A:B,2,)</f>
        <v>#N/A</v>
      </c>
    </row>
    <row r="2169" spans="1:5" hidden="1">
      <c r="A2169">
        <v>905</v>
      </c>
      <c r="B2169" s="1">
        <v>37287</v>
      </c>
      <c r="C2169">
        <v>1.52</v>
      </c>
      <c r="E2169" t="e">
        <f>VLOOKUP(Fund.Returns!A2169,Qualified.Funds!A:B,2,)</f>
        <v>#N/A</v>
      </c>
    </row>
    <row r="2170" spans="1:5" hidden="1">
      <c r="A2170">
        <v>905</v>
      </c>
      <c r="B2170" s="1">
        <v>37315</v>
      </c>
      <c r="C2170">
        <v>-0.82</v>
      </c>
      <c r="E2170" t="e">
        <f>VLOOKUP(Fund.Returns!A2170,Qualified.Funds!A:B,2,)</f>
        <v>#N/A</v>
      </c>
    </row>
    <row r="2171" spans="1:5" hidden="1">
      <c r="A2171">
        <v>905</v>
      </c>
      <c r="B2171" s="1">
        <v>37346</v>
      </c>
      <c r="C2171">
        <v>0.9</v>
      </c>
      <c r="E2171" t="e">
        <f>VLOOKUP(Fund.Returns!A2171,Qualified.Funds!A:B,2,)</f>
        <v>#N/A</v>
      </c>
    </row>
    <row r="2172" spans="1:5" hidden="1">
      <c r="A2172">
        <v>905</v>
      </c>
      <c r="B2172" s="1">
        <v>37376</v>
      </c>
      <c r="C2172">
        <v>-0.75</v>
      </c>
      <c r="E2172" t="e">
        <f>VLOOKUP(Fund.Returns!A2172,Qualified.Funds!A:B,2,)</f>
        <v>#N/A</v>
      </c>
    </row>
    <row r="2173" spans="1:5" hidden="1">
      <c r="A2173">
        <v>905</v>
      </c>
      <c r="B2173" s="1">
        <v>37407</v>
      </c>
      <c r="C2173">
        <v>-0.24</v>
      </c>
      <c r="E2173" t="e">
        <f>VLOOKUP(Fund.Returns!A2173,Qualified.Funds!A:B,2,)</f>
        <v>#N/A</v>
      </c>
    </row>
    <row r="2174" spans="1:5" hidden="1">
      <c r="A2174">
        <v>905</v>
      </c>
      <c r="B2174" s="1">
        <v>37437</v>
      </c>
      <c r="C2174">
        <v>-0.92</v>
      </c>
      <c r="E2174" t="e">
        <f>VLOOKUP(Fund.Returns!A2174,Qualified.Funds!A:B,2,)</f>
        <v>#N/A</v>
      </c>
    </row>
    <row r="2175" spans="1:5" hidden="1">
      <c r="A2175">
        <v>905</v>
      </c>
      <c r="B2175" s="1">
        <v>37468</v>
      </c>
      <c r="C2175">
        <v>-0.3</v>
      </c>
      <c r="E2175" t="e">
        <f>VLOOKUP(Fund.Returns!A2175,Qualified.Funds!A:B,2,)</f>
        <v>#N/A</v>
      </c>
    </row>
    <row r="2176" spans="1:5" hidden="1">
      <c r="A2176">
        <v>905</v>
      </c>
      <c r="B2176" s="1">
        <v>37499</v>
      </c>
      <c r="C2176">
        <v>1.67</v>
      </c>
      <c r="E2176" t="e">
        <f>VLOOKUP(Fund.Returns!A2176,Qualified.Funds!A:B,2,)</f>
        <v>#N/A</v>
      </c>
    </row>
    <row r="2177" spans="1:5" hidden="1">
      <c r="A2177">
        <v>905</v>
      </c>
      <c r="B2177" s="1">
        <v>37529</v>
      </c>
      <c r="C2177">
        <v>-2.02</v>
      </c>
      <c r="E2177" t="e">
        <f>VLOOKUP(Fund.Returns!A2177,Qualified.Funds!A:B,2,)</f>
        <v>#N/A</v>
      </c>
    </row>
    <row r="2178" spans="1:5" hidden="1">
      <c r="A2178">
        <v>905</v>
      </c>
      <c r="B2178" s="1">
        <v>37560</v>
      </c>
      <c r="C2178">
        <v>0.17</v>
      </c>
      <c r="E2178" t="e">
        <f>VLOOKUP(Fund.Returns!A2178,Qualified.Funds!A:B,2,)</f>
        <v>#N/A</v>
      </c>
    </row>
    <row r="2179" spans="1:5" hidden="1">
      <c r="A2179">
        <v>905</v>
      </c>
      <c r="B2179" s="1">
        <v>37590</v>
      </c>
      <c r="C2179">
        <v>0.17</v>
      </c>
      <c r="E2179" t="e">
        <f>VLOOKUP(Fund.Returns!A2179,Qualified.Funds!A:B,2,)</f>
        <v>#N/A</v>
      </c>
    </row>
    <row r="2180" spans="1:5" hidden="1">
      <c r="A2180">
        <v>905</v>
      </c>
      <c r="B2180" s="1">
        <v>37621</v>
      </c>
      <c r="C2180">
        <v>0.64</v>
      </c>
      <c r="E2180" t="e">
        <f>VLOOKUP(Fund.Returns!A2180,Qualified.Funds!A:B,2,)</f>
        <v>#N/A</v>
      </c>
    </row>
    <row r="2181" spans="1:5" hidden="1">
      <c r="A2181">
        <v>905</v>
      </c>
      <c r="B2181" s="1">
        <v>37652</v>
      </c>
      <c r="C2181">
        <v>0.12</v>
      </c>
      <c r="E2181" t="e">
        <f>VLOOKUP(Fund.Returns!A2181,Qualified.Funds!A:B,2,)</f>
        <v>#N/A</v>
      </c>
    </row>
    <row r="2182" spans="1:5" hidden="1">
      <c r="A2182">
        <v>905</v>
      </c>
      <c r="B2182" s="1">
        <v>37680</v>
      </c>
      <c r="C2182">
        <v>-0.5</v>
      </c>
      <c r="E2182" t="e">
        <f>VLOOKUP(Fund.Returns!A2182,Qualified.Funds!A:B,2,)</f>
        <v>#N/A</v>
      </c>
    </row>
    <row r="2183" spans="1:5" hidden="1">
      <c r="A2183">
        <v>905</v>
      </c>
      <c r="B2183" s="1">
        <v>37711</v>
      </c>
      <c r="C2183">
        <v>0.45</v>
      </c>
      <c r="E2183" t="e">
        <f>VLOOKUP(Fund.Returns!A2183,Qualified.Funds!A:B,2,)</f>
        <v>#N/A</v>
      </c>
    </row>
    <row r="2184" spans="1:5" hidden="1">
      <c r="A2184">
        <v>905</v>
      </c>
      <c r="B2184" s="1">
        <v>37741</v>
      </c>
      <c r="C2184">
        <v>0.63</v>
      </c>
      <c r="E2184" t="e">
        <f>VLOOKUP(Fund.Returns!A2184,Qualified.Funds!A:B,2,)</f>
        <v>#N/A</v>
      </c>
    </row>
    <row r="2185" spans="1:5" hidden="1">
      <c r="A2185">
        <v>905</v>
      </c>
      <c r="B2185" s="1">
        <v>37772</v>
      </c>
      <c r="C2185">
        <v>1.92</v>
      </c>
      <c r="E2185" t="e">
        <f>VLOOKUP(Fund.Returns!A2185,Qualified.Funds!A:B,2,)</f>
        <v>#N/A</v>
      </c>
    </row>
    <row r="2186" spans="1:5" hidden="1">
      <c r="A2186">
        <v>905</v>
      </c>
      <c r="B2186" s="1">
        <v>37802</v>
      </c>
      <c r="C2186">
        <v>-0.87</v>
      </c>
      <c r="E2186" t="e">
        <f>VLOOKUP(Fund.Returns!A2186,Qualified.Funds!A:B,2,)</f>
        <v>#N/A</v>
      </c>
    </row>
    <row r="2187" spans="1:5" hidden="1">
      <c r="A2187">
        <v>905</v>
      </c>
      <c r="B2187" s="1">
        <v>37833</v>
      </c>
      <c r="C2187">
        <v>-0.84</v>
      </c>
      <c r="E2187" t="e">
        <f>VLOOKUP(Fund.Returns!A2187,Qualified.Funds!A:B,2,)</f>
        <v>#N/A</v>
      </c>
    </row>
    <row r="2188" spans="1:5" hidden="1">
      <c r="A2188">
        <v>905</v>
      </c>
      <c r="B2188" s="1">
        <v>37864</v>
      </c>
      <c r="C2188">
        <v>1.02</v>
      </c>
      <c r="E2188" t="e">
        <f>VLOOKUP(Fund.Returns!A2188,Qualified.Funds!A:B,2,)</f>
        <v>#N/A</v>
      </c>
    </row>
    <row r="2189" spans="1:5" hidden="1">
      <c r="A2189">
        <v>905</v>
      </c>
      <c r="B2189" s="1">
        <v>37894</v>
      </c>
      <c r="C2189">
        <v>-0.05</v>
      </c>
      <c r="E2189" t="e">
        <f>VLOOKUP(Fund.Returns!A2189,Qualified.Funds!A:B,2,)</f>
        <v>#N/A</v>
      </c>
    </row>
    <row r="2190" spans="1:5" hidden="1">
      <c r="A2190">
        <v>905</v>
      </c>
      <c r="B2190" s="1">
        <v>37925</v>
      </c>
      <c r="C2190">
        <v>0.91</v>
      </c>
      <c r="E2190" t="e">
        <f>VLOOKUP(Fund.Returns!A2190,Qualified.Funds!A:B,2,)</f>
        <v>#N/A</v>
      </c>
    </row>
    <row r="2191" spans="1:5" hidden="1">
      <c r="A2191">
        <v>905</v>
      </c>
      <c r="B2191" s="1">
        <v>37955</v>
      </c>
      <c r="C2191">
        <v>0.77</v>
      </c>
      <c r="E2191" t="e">
        <f>VLOOKUP(Fund.Returns!A2191,Qualified.Funds!A:B,2,)</f>
        <v>#N/A</v>
      </c>
    </row>
    <row r="2192" spans="1:5" hidden="1">
      <c r="A2192">
        <v>905</v>
      </c>
      <c r="B2192" s="1">
        <v>37986</v>
      </c>
      <c r="C2192">
        <v>0.76</v>
      </c>
      <c r="E2192" t="e">
        <f>VLOOKUP(Fund.Returns!A2192,Qualified.Funds!A:B,2,)</f>
        <v>#N/A</v>
      </c>
    </row>
    <row r="2193" spans="1:5" hidden="1">
      <c r="A2193">
        <v>905</v>
      </c>
      <c r="B2193" s="1">
        <v>38017</v>
      </c>
      <c r="C2193">
        <v>1.2</v>
      </c>
      <c r="E2193" t="e">
        <f>VLOOKUP(Fund.Returns!A2193,Qualified.Funds!A:B,2,)</f>
        <v>#N/A</v>
      </c>
    </row>
    <row r="2194" spans="1:5" hidden="1">
      <c r="A2194">
        <v>905</v>
      </c>
      <c r="B2194" s="1">
        <v>38046</v>
      </c>
      <c r="C2194">
        <v>1.6</v>
      </c>
      <c r="E2194" t="e">
        <f>VLOOKUP(Fund.Returns!A2194,Qualified.Funds!A:B,2,)</f>
        <v>#N/A</v>
      </c>
    </row>
    <row r="2195" spans="1:5" hidden="1">
      <c r="A2195">
        <v>905</v>
      </c>
      <c r="B2195" s="1">
        <v>38077</v>
      </c>
      <c r="C2195">
        <v>-0.52</v>
      </c>
      <c r="E2195" t="e">
        <f>VLOOKUP(Fund.Returns!A2195,Qualified.Funds!A:B,2,)</f>
        <v>#N/A</v>
      </c>
    </row>
    <row r="2196" spans="1:5" hidden="1">
      <c r="A2196">
        <v>905</v>
      </c>
      <c r="B2196" s="1">
        <v>38107</v>
      </c>
      <c r="C2196">
        <v>-0.4</v>
      </c>
      <c r="E2196" t="e">
        <f>VLOOKUP(Fund.Returns!A2196,Qualified.Funds!A:B,2,)</f>
        <v>#N/A</v>
      </c>
    </row>
    <row r="2197" spans="1:5" hidden="1">
      <c r="A2197">
        <v>905</v>
      </c>
      <c r="B2197" s="1">
        <v>38138</v>
      </c>
      <c r="C2197">
        <v>-0.01</v>
      </c>
      <c r="E2197" t="e">
        <f>VLOOKUP(Fund.Returns!A2197,Qualified.Funds!A:B,2,)</f>
        <v>#N/A</v>
      </c>
    </row>
    <row r="2198" spans="1:5" hidden="1">
      <c r="A2198">
        <v>905</v>
      </c>
      <c r="B2198" s="1">
        <v>38168</v>
      </c>
      <c r="C2198">
        <v>0.61</v>
      </c>
      <c r="E2198" t="e">
        <f>VLOOKUP(Fund.Returns!A2198,Qualified.Funds!A:B,2,)</f>
        <v>#N/A</v>
      </c>
    </row>
    <row r="2199" spans="1:5" hidden="1">
      <c r="A2199">
        <v>905</v>
      </c>
      <c r="B2199" s="1">
        <v>38199</v>
      </c>
      <c r="C2199">
        <v>-1.54</v>
      </c>
      <c r="E2199" t="e">
        <f>VLOOKUP(Fund.Returns!A2199,Qualified.Funds!A:B,2,)</f>
        <v>#N/A</v>
      </c>
    </row>
    <row r="2200" spans="1:5" hidden="1">
      <c r="A2200">
        <v>905</v>
      </c>
      <c r="B2200" s="1">
        <v>38230</v>
      </c>
      <c r="C2200">
        <v>-0.61</v>
      </c>
      <c r="E2200" t="e">
        <f>VLOOKUP(Fund.Returns!A2200,Qualified.Funds!A:B,2,)</f>
        <v>#N/A</v>
      </c>
    </row>
    <row r="2201" spans="1:5" hidden="1">
      <c r="A2201">
        <v>905</v>
      </c>
      <c r="B2201" s="1">
        <v>38260</v>
      </c>
      <c r="C2201">
        <v>0.64</v>
      </c>
      <c r="E2201" t="e">
        <f>VLOOKUP(Fund.Returns!A2201,Qualified.Funds!A:B,2,)</f>
        <v>#N/A</v>
      </c>
    </row>
    <row r="2202" spans="1:5" hidden="1">
      <c r="A2202">
        <v>905</v>
      </c>
      <c r="B2202" s="1">
        <v>38291</v>
      </c>
      <c r="C2202">
        <v>1.46</v>
      </c>
      <c r="E2202" t="e">
        <f>VLOOKUP(Fund.Returns!A2202,Qualified.Funds!A:B,2,)</f>
        <v>#N/A</v>
      </c>
    </row>
    <row r="2203" spans="1:5" hidden="1">
      <c r="A2203">
        <v>905</v>
      </c>
      <c r="B2203" s="1">
        <v>38321</v>
      </c>
      <c r="C2203">
        <v>1.57</v>
      </c>
      <c r="E2203" t="e">
        <f>VLOOKUP(Fund.Returns!A2203,Qualified.Funds!A:B,2,)</f>
        <v>#N/A</v>
      </c>
    </row>
    <row r="2204" spans="1:5" hidden="1">
      <c r="A2204">
        <v>905</v>
      </c>
      <c r="B2204" s="1">
        <v>38352</v>
      </c>
      <c r="C2204">
        <v>1.38</v>
      </c>
      <c r="E2204" t="e">
        <f>VLOOKUP(Fund.Returns!A2204,Qualified.Funds!A:B,2,)</f>
        <v>#N/A</v>
      </c>
    </row>
    <row r="2205" spans="1:5" hidden="1">
      <c r="A2205">
        <v>905</v>
      </c>
      <c r="B2205" s="1">
        <v>38383</v>
      </c>
      <c r="C2205">
        <v>-0.12</v>
      </c>
      <c r="E2205" t="e">
        <f>VLOOKUP(Fund.Returns!A2205,Qualified.Funds!A:B,2,)</f>
        <v>#N/A</v>
      </c>
    </row>
    <row r="2206" spans="1:5" hidden="1">
      <c r="A2206">
        <v>905</v>
      </c>
      <c r="B2206" s="1">
        <v>38411</v>
      </c>
      <c r="C2206">
        <v>0.93</v>
      </c>
      <c r="E2206" t="e">
        <f>VLOOKUP(Fund.Returns!A2206,Qualified.Funds!A:B,2,)</f>
        <v>#N/A</v>
      </c>
    </row>
    <row r="2207" spans="1:5" hidden="1">
      <c r="A2207">
        <v>905</v>
      </c>
      <c r="B2207" s="1">
        <v>38442</v>
      </c>
      <c r="C2207">
        <v>1.33</v>
      </c>
      <c r="E2207" t="e">
        <f>VLOOKUP(Fund.Returns!A2207,Qualified.Funds!A:B,2,)</f>
        <v>#N/A</v>
      </c>
    </row>
    <row r="2208" spans="1:5" hidden="1">
      <c r="A2208">
        <v>905</v>
      </c>
      <c r="B2208" s="1">
        <v>38472</v>
      </c>
      <c r="C2208">
        <v>-1.1499999999999999</v>
      </c>
      <c r="E2208" t="e">
        <f>VLOOKUP(Fund.Returns!A2208,Qualified.Funds!A:B,2,)</f>
        <v>#N/A</v>
      </c>
    </row>
    <row r="2209" spans="1:5" hidden="1">
      <c r="A2209">
        <v>905</v>
      </c>
      <c r="B2209" s="1">
        <v>38503</v>
      </c>
      <c r="C2209">
        <v>1.01</v>
      </c>
      <c r="E2209" t="e">
        <f>VLOOKUP(Fund.Returns!A2209,Qualified.Funds!A:B,2,)</f>
        <v>#N/A</v>
      </c>
    </row>
    <row r="2210" spans="1:5" hidden="1">
      <c r="A2210">
        <v>905</v>
      </c>
      <c r="B2210" s="1">
        <v>38533</v>
      </c>
      <c r="C2210">
        <v>0.9</v>
      </c>
      <c r="E2210" t="e">
        <f>VLOOKUP(Fund.Returns!A2210,Qualified.Funds!A:B,2,)</f>
        <v>#N/A</v>
      </c>
    </row>
    <row r="2211" spans="1:5" hidden="1">
      <c r="A2211">
        <v>905</v>
      </c>
      <c r="B2211" s="1">
        <v>38564</v>
      </c>
      <c r="C2211">
        <v>1.02</v>
      </c>
      <c r="E2211" t="e">
        <f>VLOOKUP(Fund.Returns!A2211,Qualified.Funds!A:B,2,)</f>
        <v>#N/A</v>
      </c>
    </row>
    <row r="2212" spans="1:5" hidden="1">
      <c r="A2212">
        <v>905</v>
      </c>
      <c r="B2212" s="1">
        <v>38595</v>
      </c>
      <c r="C2212">
        <v>0.89</v>
      </c>
      <c r="E2212" t="e">
        <f>VLOOKUP(Fund.Returns!A2212,Qualified.Funds!A:B,2,)</f>
        <v>#N/A</v>
      </c>
    </row>
    <row r="2213" spans="1:5" hidden="1">
      <c r="A2213">
        <v>905</v>
      </c>
      <c r="B2213" s="1">
        <v>38625</v>
      </c>
      <c r="C2213">
        <v>-0.65</v>
      </c>
      <c r="E2213" t="e">
        <f>VLOOKUP(Fund.Returns!A2213,Qualified.Funds!A:B,2,)</f>
        <v>#N/A</v>
      </c>
    </row>
    <row r="2214" spans="1:5" hidden="1">
      <c r="A2214">
        <v>905</v>
      </c>
      <c r="B2214" s="1">
        <v>38656</v>
      </c>
      <c r="C2214">
        <v>-1.61</v>
      </c>
      <c r="E2214" t="e">
        <f>VLOOKUP(Fund.Returns!A2214,Qualified.Funds!A:B,2,)</f>
        <v>#N/A</v>
      </c>
    </row>
    <row r="2215" spans="1:5" hidden="1">
      <c r="A2215">
        <v>905</v>
      </c>
      <c r="B2215" s="1">
        <v>38686</v>
      </c>
      <c r="C2215">
        <v>0.15</v>
      </c>
      <c r="E2215" t="e">
        <f>VLOOKUP(Fund.Returns!A2215,Qualified.Funds!A:B,2,)</f>
        <v>#N/A</v>
      </c>
    </row>
    <row r="2216" spans="1:5" hidden="1">
      <c r="A2216">
        <v>905</v>
      </c>
      <c r="B2216" s="1">
        <v>38717</v>
      </c>
      <c r="C2216">
        <v>1.26</v>
      </c>
      <c r="E2216" t="e">
        <f>VLOOKUP(Fund.Returns!A2216,Qualified.Funds!A:B,2,)</f>
        <v>#N/A</v>
      </c>
    </row>
    <row r="2217" spans="1:5" hidden="1">
      <c r="A2217">
        <v>905</v>
      </c>
      <c r="B2217" s="1">
        <v>38748</v>
      </c>
      <c r="C2217">
        <v>2.59</v>
      </c>
      <c r="E2217" t="e">
        <f>VLOOKUP(Fund.Returns!A2217,Qualified.Funds!A:B,2,)</f>
        <v>#N/A</v>
      </c>
    </row>
    <row r="2218" spans="1:5" hidden="1">
      <c r="A2218">
        <v>905</v>
      </c>
      <c r="B2218" s="1">
        <v>38776</v>
      </c>
      <c r="C2218">
        <v>0.9</v>
      </c>
      <c r="E2218" t="e">
        <f>VLOOKUP(Fund.Returns!A2218,Qualified.Funds!A:B,2,)</f>
        <v>#N/A</v>
      </c>
    </row>
    <row r="2219" spans="1:5" hidden="1">
      <c r="A2219">
        <v>905</v>
      </c>
      <c r="B2219" s="1">
        <v>38807</v>
      </c>
      <c r="C2219">
        <v>1.1000000000000001</v>
      </c>
      <c r="E2219" t="e">
        <f>VLOOKUP(Fund.Returns!A2219,Qualified.Funds!A:B,2,)</f>
        <v>#N/A</v>
      </c>
    </row>
    <row r="2220" spans="1:5" hidden="1">
      <c r="A2220">
        <v>905</v>
      </c>
      <c r="B2220" s="1">
        <v>38837</v>
      </c>
      <c r="C2220">
        <v>0.56000000000000005</v>
      </c>
      <c r="E2220" t="e">
        <f>VLOOKUP(Fund.Returns!A2220,Qualified.Funds!A:B,2,)</f>
        <v>#N/A</v>
      </c>
    </row>
    <row r="2221" spans="1:5" hidden="1">
      <c r="A2221">
        <v>905</v>
      </c>
      <c r="B2221" s="1">
        <v>38868</v>
      </c>
      <c r="C2221">
        <v>-0.38</v>
      </c>
      <c r="E2221" t="e">
        <f>VLOOKUP(Fund.Returns!A2221,Qualified.Funds!A:B,2,)</f>
        <v>#N/A</v>
      </c>
    </row>
    <row r="2222" spans="1:5" hidden="1">
      <c r="A2222">
        <v>905</v>
      </c>
      <c r="B2222" s="1">
        <v>38898</v>
      </c>
      <c r="C2222">
        <v>0.52</v>
      </c>
      <c r="E2222" t="e">
        <f>VLOOKUP(Fund.Returns!A2222,Qualified.Funds!A:B,2,)</f>
        <v>#N/A</v>
      </c>
    </row>
    <row r="2223" spans="1:5" hidden="1">
      <c r="A2223">
        <v>905</v>
      </c>
      <c r="B2223" s="1">
        <v>38929</v>
      </c>
      <c r="C2223">
        <v>-0.28000000000000003</v>
      </c>
      <c r="E2223" t="e">
        <f>VLOOKUP(Fund.Returns!A2223,Qualified.Funds!A:B,2,)</f>
        <v>#N/A</v>
      </c>
    </row>
    <row r="2224" spans="1:5" hidden="1">
      <c r="A2224">
        <v>905</v>
      </c>
      <c r="B2224" s="1">
        <v>38960</v>
      </c>
      <c r="C2224">
        <v>0.32</v>
      </c>
      <c r="E2224" t="e">
        <f>VLOOKUP(Fund.Returns!A2224,Qualified.Funds!A:B,2,)</f>
        <v>#N/A</v>
      </c>
    </row>
    <row r="2225" spans="1:5">
      <c r="A2225">
        <v>912</v>
      </c>
      <c r="B2225" s="1">
        <v>34365</v>
      </c>
      <c r="C2225">
        <v>3.25</v>
      </c>
      <c r="E2225" t="str">
        <f>VLOOKUP(Fund.Returns!A2225,Qualified.Funds!A:B,2,)</f>
        <v>KS Capital Partners L.P.</v>
      </c>
    </row>
    <row r="2226" spans="1:5">
      <c r="A2226">
        <v>912</v>
      </c>
      <c r="B2226" s="1">
        <v>34393</v>
      </c>
      <c r="C2226">
        <v>0.44</v>
      </c>
      <c r="E2226" t="str">
        <f>VLOOKUP(Fund.Returns!A2226,Qualified.Funds!A:B,2,)</f>
        <v>KS Capital Partners L.P.</v>
      </c>
    </row>
    <row r="2227" spans="1:5">
      <c r="A2227">
        <v>912</v>
      </c>
      <c r="B2227" s="1">
        <v>34424</v>
      </c>
      <c r="C2227">
        <v>0.77</v>
      </c>
      <c r="E2227" t="str">
        <f>VLOOKUP(Fund.Returns!A2227,Qualified.Funds!A:B,2,)</f>
        <v>KS Capital Partners L.P.</v>
      </c>
    </row>
    <row r="2228" spans="1:5">
      <c r="A2228">
        <v>912</v>
      </c>
      <c r="B2228" s="1">
        <v>34454</v>
      </c>
      <c r="C2228">
        <v>-1.86</v>
      </c>
      <c r="E2228" t="str">
        <f>VLOOKUP(Fund.Returns!A2228,Qualified.Funds!A:B,2,)</f>
        <v>KS Capital Partners L.P.</v>
      </c>
    </row>
    <row r="2229" spans="1:5">
      <c r="A2229">
        <v>912</v>
      </c>
      <c r="B2229" s="1">
        <v>34485</v>
      </c>
      <c r="C2229">
        <v>-0.35</v>
      </c>
      <c r="E2229" t="str">
        <f>VLOOKUP(Fund.Returns!A2229,Qualified.Funds!A:B,2,)</f>
        <v>KS Capital Partners L.P.</v>
      </c>
    </row>
    <row r="2230" spans="1:5">
      <c r="A2230">
        <v>912</v>
      </c>
      <c r="B2230" s="1">
        <v>34515</v>
      </c>
      <c r="C2230">
        <v>-1.63</v>
      </c>
      <c r="E2230" t="str">
        <f>VLOOKUP(Fund.Returns!A2230,Qualified.Funds!A:B,2,)</f>
        <v>KS Capital Partners L.P.</v>
      </c>
    </row>
    <row r="2231" spans="1:5">
      <c r="A2231">
        <v>912</v>
      </c>
      <c r="B2231" s="1">
        <v>34546</v>
      </c>
      <c r="C2231">
        <v>1.1100000000000001</v>
      </c>
      <c r="E2231" t="str">
        <f>VLOOKUP(Fund.Returns!A2231,Qualified.Funds!A:B,2,)</f>
        <v>KS Capital Partners L.P.</v>
      </c>
    </row>
    <row r="2232" spans="1:5">
      <c r="A2232">
        <v>912</v>
      </c>
      <c r="B2232" s="1">
        <v>34577</v>
      </c>
      <c r="C2232">
        <v>0.78</v>
      </c>
      <c r="E2232" t="str">
        <f>VLOOKUP(Fund.Returns!A2232,Qualified.Funds!A:B,2,)</f>
        <v>KS Capital Partners L.P.</v>
      </c>
    </row>
    <row r="2233" spans="1:5">
      <c r="A2233">
        <v>912</v>
      </c>
      <c r="B2233" s="1">
        <v>34607</v>
      </c>
      <c r="C2233">
        <v>-0.88</v>
      </c>
      <c r="E2233" t="str">
        <f>VLOOKUP(Fund.Returns!A2233,Qualified.Funds!A:B,2,)</f>
        <v>KS Capital Partners L.P.</v>
      </c>
    </row>
    <row r="2234" spans="1:5">
      <c r="A2234">
        <v>912</v>
      </c>
      <c r="B2234" s="1">
        <v>34638</v>
      </c>
      <c r="C2234">
        <v>-2.92</v>
      </c>
      <c r="E2234" t="str">
        <f>VLOOKUP(Fund.Returns!A2234,Qualified.Funds!A:B,2,)</f>
        <v>KS Capital Partners L.P.</v>
      </c>
    </row>
    <row r="2235" spans="1:5">
      <c r="A2235">
        <v>912</v>
      </c>
      <c r="B2235" s="1">
        <v>34668</v>
      </c>
      <c r="C2235">
        <v>-2.4700000000000002</v>
      </c>
      <c r="E2235" t="str">
        <f>VLOOKUP(Fund.Returns!A2235,Qualified.Funds!A:B,2,)</f>
        <v>KS Capital Partners L.P.</v>
      </c>
    </row>
    <row r="2236" spans="1:5">
      <c r="A2236">
        <v>912</v>
      </c>
      <c r="B2236" s="1">
        <v>34699</v>
      </c>
      <c r="C2236">
        <v>-1.1399999999999999</v>
      </c>
      <c r="E2236" t="str">
        <f>VLOOKUP(Fund.Returns!A2236,Qualified.Funds!A:B,2,)</f>
        <v>KS Capital Partners L.P.</v>
      </c>
    </row>
    <row r="2237" spans="1:5">
      <c r="A2237">
        <v>912</v>
      </c>
      <c r="B2237" s="1">
        <v>34730</v>
      </c>
      <c r="C2237">
        <v>1.01</v>
      </c>
      <c r="E2237" t="str">
        <f>VLOOKUP(Fund.Returns!A2237,Qualified.Funds!A:B,2,)</f>
        <v>KS Capital Partners L.P.</v>
      </c>
    </row>
    <row r="2238" spans="1:5">
      <c r="A2238">
        <v>912</v>
      </c>
      <c r="B2238" s="1">
        <v>34758</v>
      </c>
      <c r="C2238">
        <v>4.6399999999999997</v>
      </c>
      <c r="E2238" t="str">
        <f>VLOOKUP(Fund.Returns!A2238,Qualified.Funds!A:B,2,)</f>
        <v>KS Capital Partners L.P.</v>
      </c>
    </row>
    <row r="2239" spans="1:5">
      <c r="A2239">
        <v>912</v>
      </c>
      <c r="B2239" s="1">
        <v>34789</v>
      </c>
      <c r="C2239">
        <v>0.34</v>
      </c>
      <c r="E2239" t="str">
        <f>VLOOKUP(Fund.Returns!A2239,Qualified.Funds!A:B,2,)</f>
        <v>KS Capital Partners L.P.</v>
      </c>
    </row>
    <row r="2240" spans="1:5">
      <c r="A2240">
        <v>912</v>
      </c>
      <c r="B2240" s="1">
        <v>34819</v>
      </c>
      <c r="C2240">
        <v>0.99</v>
      </c>
      <c r="E2240" t="str">
        <f>VLOOKUP(Fund.Returns!A2240,Qualified.Funds!A:B,2,)</f>
        <v>KS Capital Partners L.P.</v>
      </c>
    </row>
    <row r="2241" spans="1:5">
      <c r="A2241">
        <v>912</v>
      </c>
      <c r="B2241" s="1">
        <v>34850</v>
      </c>
      <c r="C2241">
        <v>1.2</v>
      </c>
      <c r="E2241" t="str">
        <f>VLOOKUP(Fund.Returns!A2241,Qualified.Funds!A:B,2,)</f>
        <v>KS Capital Partners L.P.</v>
      </c>
    </row>
    <row r="2242" spans="1:5">
      <c r="A2242">
        <v>912</v>
      </c>
      <c r="B2242" s="1">
        <v>34880</v>
      </c>
      <c r="C2242">
        <v>1.9</v>
      </c>
      <c r="E2242" t="str">
        <f>VLOOKUP(Fund.Returns!A2242,Qualified.Funds!A:B,2,)</f>
        <v>KS Capital Partners L.P.</v>
      </c>
    </row>
    <row r="2243" spans="1:5">
      <c r="A2243">
        <v>912</v>
      </c>
      <c r="B2243" s="1">
        <v>34911</v>
      </c>
      <c r="C2243">
        <v>1.75</v>
      </c>
      <c r="E2243" t="str">
        <f>VLOOKUP(Fund.Returns!A2243,Qualified.Funds!A:B,2,)</f>
        <v>KS Capital Partners L.P.</v>
      </c>
    </row>
    <row r="2244" spans="1:5">
      <c r="A2244">
        <v>912</v>
      </c>
      <c r="B2244" s="1">
        <v>34942</v>
      </c>
      <c r="C2244">
        <v>2.4700000000000002</v>
      </c>
      <c r="E2244" t="str">
        <f>VLOOKUP(Fund.Returns!A2244,Qualified.Funds!A:B,2,)</f>
        <v>KS Capital Partners L.P.</v>
      </c>
    </row>
    <row r="2245" spans="1:5">
      <c r="A2245">
        <v>912</v>
      </c>
      <c r="B2245" s="1">
        <v>34972</v>
      </c>
      <c r="C2245">
        <v>2.14</v>
      </c>
      <c r="E2245" t="str">
        <f>VLOOKUP(Fund.Returns!A2245,Qualified.Funds!A:B,2,)</f>
        <v>KS Capital Partners L.P.</v>
      </c>
    </row>
    <row r="2246" spans="1:5">
      <c r="A2246">
        <v>912</v>
      </c>
      <c r="B2246" s="1">
        <v>35003</v>
      </c>
      <c r="C2246">
        <v>-0.51</v>
      </c>
      <c r="E2246" t="str">
        <f>VLOOKUP(Fund.Returns!A2246,Qualified.Funds!A:B,2,)</f>
        <v>KS Capital Partners L.P.</v>
      </c>
    </row>
    <row r="2247" spans="1:5">
      <c r="A2247">
        <v>912</v>
      </c>
      <c r="B2247" s="1">
        <v>35033</v>
      </c>
      <c r="C2247">
        <v>1.24</v>
      </c>
      <c r="E2247" t="str">
        <f>VLOOKUP(Fund.Returns!A2247,Qualified.Funds!A:B,2,)</f>
        <v>KS Capital Partners L.P.</v>
      </c>
    </row>
    <row r="2248" spans="1:5">
      <c r="A2248">
        <v>912</v>
      </c>
      <c r="B2248" s="1">
        <v>35064</v>
      </c>
      <c r="C2248">
        <v>1.46</v>
      </c>
      <c r="E2248" t="str">
        <f>VLOOKUP(Fund.Returns!A2248,Qualified.Funds!A:B,2,)</f>
        <v>KS Capital Partners L.P.</v>
      </c>
    </row>
    <row r="2249" spans="1:5">
      <c r="A2249">
        <v>912</v>
      </c>
      <c r="B2249" s="1">
        <v>35095</v>
      </c>
      <c r="C2249">
        <v>2.14</v>
      </c>
      <c r="E2249" t="str">
        <f>VLOOKUP(Fund.Returns!A2249,Qualified.Funds!A:B,2,)</f>
        <v>KS Capital Partners L.P.</v>
      </c>
    </row>
    <row r="2250" spans="1:5">
      <c r="A2250">
        <v>912</v>
      </c>
      <c r="B2250" s="1">
        <v>35124</v>
      </c>
      <c r="C2250">
        <v>1.59</v>
      </c>
      <c r="E2250" t="str">
        <f>VLOOKUP(Fund.Returns!A2250,Qualified.Funds!A:B,2,)</f>
        <v>KS Capital Partners L.P.</v>
      </c>
    </row>
    <row r="2251" spans="1:5">
      <c r="A2251">
        <v>912</v>
      </c>
      <c r="B2251" s="1">
        <v>35155</v>
      </c>
      <c r="C2251">
        <v>2.74</v>
      </c>
      <c r="E2251" t="str">
        <f>VLOOKUP(Fund.Returns!A2251,Qualified.Funds!A:B,2,)</f>
        <v>KS Capital Partners L.P.</v>
      </c>
    </row>
    <row r="2252" spans="1:5">
      <c r="A2252">
        <v>912</v>
      </c>
      <c r="B2252" s="1">
        <v>35185</v>
      </c>
      <c r="C2252">
        <v>2.2599999999999998</v>
      </c>
      <c r="E2252" t="str">
        <f>VLOOKUP(Fund.Returns!A2252,Qualified.Funds!A:B,2,)</f>
        <v>KS Capital Partners L.P.</v>
      </c>
    </row>
    <row r="2253" spans="1:5">
      <c r="A2253">
        <v>912</v>
      </c>
      <c r="B2253" s="1">
        <v>35216</v>
      </c>
      <c r="C2253">
        <v>1.44</v>
      </c>
      <c r="E2253" t="str">
        <f>VLOOKUP(Fund.Returns!A2253,Qualified.Funds!A:B,2,)</f>
        <v>KS Capital Partners L.P.</v>
      </c>
    </row>
    <row r="2254" spans="1:5">
      <c r="A2254">
        <v>912</v>
      </c>
      <c r="B2254" s="1">
        <v>35246</v>
      </c>
      <c r="C2254">
        <v>0.96</v>
      </c>
      <c r="E2254" t="str">
        <f>VLOOKUP(Fund.Returns!A2254,Qualified.Funds!A:B,2,)</f>
        <v>KS Capital Partners L.P.</v>
      </c>
    </row>
    <row r="2255" spans="1:5">
      <c r="A2255">
        <v>912</v>
      </c>
      <c r="B2255" s="1">
        <v>35277</v>
      </c>
      <c r="C2255">
        <v>0.75</v>
      </c>
      <c r="E2255" t="str">
        <f>VLOOKUP(Fund.Returns!A2255,Qualified.Funds!A:B,2,)</f>
        <v>KS Capital Partners L.P.</v>
      </c>
    </row>
    <row r="2256" spans="1:5">
      <c r="A2256">
        <v>912</v>
      </c>
      <c r="B2256" s="1">
        <v>35308</v>
      </c>
      <c r="C2256">
        <v>2.95</v>
      </c>
      <c r="E2256" t="str">
        <f>VLOOKUP(Fund.Returns!A2256,Qualified.Funds!A:B,2,)</f>
        <v>KS Capital Partners L.P.</v>
      </c>
    </row>
    <row r="2257" spans="1:5">
      <c r="A2257">
        <v>912</v>
      </c>
      <c r="B2257" s="1">
        <v>35338</v>
      </c>
      <c r="C2257">
        <v>1.29</v>
      </c>
      <c r="E2257" t="str">
        <f>VLOOKUP(Fund.Returns!A2257,Qualified.Funds!A:B,2,)</f>
        <v>KS Capital Partners L.P.</v>
      </c>
    </row>
    <row r="2258" spans="1:5">
      <c r="A2258">
        <v>912</v>
      </c>
      <c r="B2258" s="1">
        <v>35369</v>
      </c>
      <c r="C2258">
        <v>1.1499999999999999</v>
      </c>
      <c r="E2258" t="str">
        <f>VLOOKUP(Fund.Returns!A2258,Qualified.Funds!A:B,2,)</f>
        <v>KS Capital Partners L.P.</v>
      </c>
    </row>
    <row r="2259" spans="1:5">
      <c r="A2259">
        <v>912</v>
      </c>
      <c r="B2259" s="1">
        <v>35399</v>
      </c>
      <c r="C2259">
        <v>1.9</v>
      </c>
      <c r="E2259" t="str">
        <f>VLOOKUP(Fund.Returns!A2259,Qualified.Funds!A:B,2,)</f>
        <v>KS Capital Partners L.P.</v>
      </c>
    </row>
    <row r="2260" spans="1:5">
      <c r="A2260">
        <v>912</v>
      </c>
      <c r="B2260" s="1">
        <v>35430</v>
      </c>
      <c r="C2260">
        <v>0.64</v>
      </c>
      <c r="E2260" t="str">
        <f>VLOOKUP(Fund.Returns!A2260,Qualified.Funds!A:B,2,)</f>
        <v>KS Capital Partners L.P.</v>
      </c>
    </row>
    <row r="2261" spans="1:5">
      <c r="A2261">
        <v>912</v>
      </c>
      <c r="B2261" s="1">
        <v>35461</v>
      </c>
      <c r="C2261">
        <v>0.66</v>
      </c>
      <c r="E2261" t="str">
        <f>VLOOKUP(Fund.Returns!A2261,Qualified.Funds!A:B,2,)</f>
        <v>KS Capital Partners L.P.</v>
      </c>
    </row>
    <row r="2262" spans="1:5">
      <c r="A2262">
        <v>912</v>
      </c>
      <c r="B2262" s="1">
        <v>35489</v>
      </c>
      <c r="C2262">
        <v>1.22</v>
      </c>
      <c r="E2262" t="str">
        <f>VLOOKUP(Fund.Returns!A2262,Qualified.Funds!A:B,2,)</f>
        <v>KS Capital Partners L.P.</v>
      </c>
    </row>
    <row r="2263" spans="1:5">
      <c r="A2263">
        <v>912</v>
      </c>
      <c r="B2263" s="1">
        <v>35520</v>
      </c>
      <c r="C2263">
        <v>0.08</v>
      </c>
      <c r="E2263" t="str">
        <f>VLOOKUP(Fund.Returns!A2263,Qualified.Funds!A:B,2,)</f>
        <v>KS Capital Partners L.P.</v>
      </c>
    </row>
    <row r="2264" spans="1:5">
      <c r="A2264">
        <v>912</v>
      </c>
      <c r="B2264" s="1">
        <v>35550</v>
      </c>
      <c r="C2264">
        <v>0.34</v>
      </c>
      <c r="E2264" t="str">
        <f>VLOOKUP(Fund.Returns!A2264,Qualified.Funds!A:B,2,)</f>
        <v>KS Capital Partners L.P.</v>
      </c>
    </row>
    <row r="2265" spans="1:5">
      <c r="A2265">
        <v>912</v>
      </c>
      <c r="B2265" s="1">
        <v>35581</v>
      </c>
      <c r="C2265">
        <v>1.73</v>
      </c>
      <c r="E2265" t="str">
        <f>VLOOKUP(Fund.Returns!A2265,Qualified.Funds!A:B,2,)</f>
        <v>KS Capital Partners L.P.</v>
      </c>
    </row>
    <row r="2266" spans="1:5">
      <c r="A2266">
        <v>912</v>
      </c>
      <c r="B2266" s="1">
        <v>35611</v>
      </c>
      <c r="C2266">
        <v>2.11</v>
      </c>
      <c r="E2266" t="str">
        <f>VLOOKUP(Fund.Returns!A2266,Qualified.Funds!A:B,2,)</f>
        <v>KS Capital Partners L.P.</v>
      </c>
    </row>
    <row r="2267" spans="1:5">
      <c r="A2267">
        <v>912</v>
      </c>
      <c r="B2267" s="1">
        <v>35642</v>
      </c>
      <c r="C2267">
        <v>1.19</v>
      </c>
      <c r="E2267" t="str">
        <f>VLOOKUP(Fund.Returns!A2267,Qualified.Funds!A:B,2,)</f>
        <v>KS Capital Partners L.P.</v>
      </c>
    </row>
    <row r="2268" spans="1:5">
      <c r="A2268">
        <v>912</v>
      </c>
      <c r="B2268" s="1">
        <v>35673</v>
      </c>
      <c r="C2268">
        <v>1.55</v>
      </c>
      <c r="E2268" t="str">
        <f>VLOOKUP(Fund.Returns!A2268,Qualified.Funds!A:B,2,)</f>
        <v>KS Capital Partners L.P.</v>
      </c>
    </row>
    <row r="2269" spans="1:5">
      <c r="A2269">
        <v>912</v>
      </c>
      <c r="B2269" s="1">
        <v>35703</v>
      </c>
      <c r="C2269">
        <v>2.37</v>
      </c>
      <c r="E2269" t="str">
        <f>VLOOKUP(Fund.Returns!A2269,Qualified.Funds!A:B,2,)</f>
        <v>KS Capital Partners L.P.</v>
      </c>
    </row>
    <row r="2270" spans="1:5">
      <c r="A2270">
        <v>912</v>
      </c>
      <c r="B2270" s="1">
        <v>35734</v>
      </c>
      <c r="C2270">
        <v>0.65</v>
      </c>
      <c r="E2270" t="str">
        <f>VLOOKUP(Fund.Returns!A2270,Qualified.Funds!A:B,2,)</f>
        <v>KS Capital Partners L.P.</v>
      </c>
    </row>
    <row r="2271" spans="1:5">
      <c r="A2271">
        <v>912</v>
      </c>
      <c r="B2271" s="1">
        <v>35764</v>
      </c>
      <c r="C2271">
        <v>1.55</v>
      </c>
      <c r="E2271" t="str">
        <f>VLOOKUP(Fund.Returns!A2271,Qualified.Funds!A:B,2,)</f>
        <v>KS Capital Partners L.P.</v>
      </c>
    </row>
    <row r="2272" spans="1:5">
      <c r="A2272">
        <v>912</v>
      </c>
      <c r="B2272" s="1">
        <v>35795</v>
      </c>
      <c r="C2272">
        <v>0.68</v>
      </c>
      <c r="E2272" t="str">
        <f>VLOOKUP(Fund.Returns!A2272,Qualified.Funds!A:B,2,)</f>
        <v>KS Capital Partners L.P.</v>
      </c>
    </row>
    <row r="2273" spans="1:5">
      <c r="A2273">
        <v>912</v>
      </c>
      <c r="B2273" s="1">
        <v>35826</v>
      </c>
      <c r="C2273">
        <v>1.36</v>
      </c>
      <c r="E2273" t="str">
        <f>VLOOKUP(Fund.Returns!A2273,Qualified.Funds!A:B,2,)</f>
        <v>KS Capital Partners L.P.</v>
      </c>
    </row>
    <row r="2274" spans="1:5">
      <c r="A2274">
        <v>912</v>
      </c>
      <c r="B2274" s="1">
        <v>35854</v>
      </c>
      <c r="C2274">
        <v>2.2000000000000002</v>
      </c>
      <c r="E2274" t="str">
        <f>VLOOKUP(Fund.Returns!A2274,Qualified.Funds!A:B,2,)</f>
        <v>KS Capital Partners L.P.</v>
      </c>
    </row>
    <row r="2275" spans="1:5">
      <c r="A2275">
        <v>912</v>
      </c>
      <c r="B2275" s="1">
        <v>35885</v>
      </c>
      <c r="C2275">
        <v>2.91</v>
      </c>
      <c r="E2275" t="str">
        <f>VLOOKUP(Fund.Returns!A2275,Qualified.Funds!A:B,2,)</f>
        <v>KS Capital Partners L.P.</v>
      </c>
    </row>
    <row r="2276" spans="1:5">
      <c r="A2276">
        <v>912</v>
      </c>
      <c r="B2276" s="1">
        <v>35915</v>
      </c>
      <c r="C2276">
        <v>1.6</v>
      </c>
      <c r="E2276" t="str">
        <f>VLOOKUP(Fund.Returns!A2276,Qualified.Funds!A:B,2,)</f>
        <v>KS Capital Partners L.P.</v>
      </c>
    </row>
    <row r="2277" spans="1:5">
      <c r="A2277">
        <v>912</v>
      </c>
      <c r="B2277" s="1">
        <v>35946</v>
      </c>
      <c r="C2277">
        <v>-0.4</v>
      </c>
      <c r="E2277" t="str">
        <f>VLOOKUP(Fund.Returns!A2277,Qualified.Funds!A:B,2,)</f>
        <v>KS Capital Partners L.P.</v>
      </c>
    </row>
    <row r="2278" spans="1:5">
      <c r="A2278">
        <v>912</v>
      </c>
      <c r="B2278" s="1">
        <v>35976</v>
      </c>
      <c r="C2278">
        <v>1.02</v>
      </c>
      <c r="E2278" t="str">
        <f>VLOOKUP(Fund.Returns!A2278,Qualified.Funds!A:B,2,)</f>
        <v>KS Capital Partners L.P.</v>
      </c>
    </row>
    <row r="2279" spans="1:5">
      <c r="A2279">
        <v>912</v>
      </c>
      <c r="B2279" s="1">
        <v>36007</v>
      </c>
      <c r="C2279">
        <v>-0.57999999999999996</v>
      </c>
      <c r="E2279" t="str">
        <f>VLOOKUP(Fund.Returns!A2279,Qualified.Funds!A:B,2,)</f>
        <v>KS Capital Partners L.P.</v>
      </c>
    </row>
    <row r="2280" spans="1:5">
      <c r="A2280">
        <v>912</v>
      </c>
      <c r="B2280" s="1">
        <v>36038</v>
      </c>
      <c r="C2280">
        <v>-4.96</v>
      </c>
      <c r="E2280" t="str">
        <f>VLOOKUP(Fund.Returns!A2280,Qualified.Funds!A:B,2,)</f>
        <v>KS Capital Partners L.P.</v>
      </c>
    </row>
    <row r="2281" spans="1:5">
      <c r="A2281">
        <v>912</v>
      </c>
      <c r="B2281" s="1">
        <v>36068</v>
      </c>
      <c r="C2281">
        <v>-1.31</v>
      </c>
      <c r="E2281" t="str">
        <f>VLOOKUP(Fund.Returns!A2281,Qualified.Funds!A:B,2,)</f>
        <v>KS Capital Partners L.P.</v>
      </c>
    </row>
    <row r="2282" spans="1:5">
      <c r="A2282">
        <v>912</v>
      </c>
      <c r="B2282" s="1">
        <v>36099</v>
      </c>
      <c r="C2282">
        <v>-0.6</v>
      </c>
      <c r="E2282" t="str">
        <f>VLOOKUP(Fund.Returns!A2282,Qualified.Funds!A:B,2,)</f>
        <v>KS Capital Partners L.P.</v>
      </c>
    </row>
    <row r="2283" spans="1:5">
      <c r="A2283">
        <v>912</v>
      </c>
      <c r="B2283" s="1">
        <v>36129</v>
      </c>
      <c r="C2283">
        <v>2.35</v>
      </c>
      <c r="E2283" t="str">
        <f>VLOOKUP(Fund.Returns!A2283,Qualified.Funds!A:B,2,)</f>
        <v>KS Capital Partners L.P.</v>
      </c>
    </row>
    <row r="2284" spans="1:5">
      <c r="A2284">
        <v>912</v>
      </c>
      <c r="B2284" s="1">
        <v>36160</v>
      </c>
      <c r="C2284">
        <v>1.01</v>
      </c>
      <c r="E2284" t="str">
        <f>VLOOKUP(Fund.Returns!A2284,Qualified.Funds!A:B,2,)</f>
        <v>KS Capital Partners L.P.</v>
      </c>
    </row>
    <row r="2285" spans="1:5">
      <c r="A2285">
        <v>912</v>
      </c>
      <c r="B2285" s="1">
        <v>36191</v>
      </c>
      <c r="C2285">
        <v>3.54</v>
      </c>
      <c r="E2285" t="str">
        <f>VLOOKUP(Fund.Returns!A2285,Qualified.Funds!A:B,2,)</f>
        <v>KS Capital Partners L.P.</v>
      </c>
    </row>
    <row r="2286" spans="1:5">
      <c r="A2286">
        <v>912</v>
      </c>
      <c r="B2286" s="1">
        <v>36219</v>
      </c>
      <c r="C2286">
        <v>-0.21</v>
      </c>
      <c r="E2286" t="str">
        <f>VLOOKUP(Fund.Returns!A2286,Qualified.Funds!A:B,2,)</f>
        <v>KS Capital Partners L.P.</v>
      </c>
    </row>
    <row r="2287" spans="1:5">
      <c r="A2287">
        <v>912</v>
      </c>
      <c r="B2287" s="1">
        <v>36250</v>
      </c>
      <c r="C2287">
        <v>0.9</v>
      </c>
      <c r="E2287" t="str">
        <f>VLOOKUP(Fund.Returns!A2287,Qualified.Funds!A:B,2,)</f>
        <v>KS Capital Partners L.P.</v>
      </c>
    </row>
    <row r="2288" spans="1:5">
      <c r="A2288">
        <v>912</v>
      </c>
      <c r="B2288" s="1">
        <v>36280</v>
      </c>
      <c r="C2288">
        <v>2.35</v>
      </c>
      <c r="E2288" t="str">
        <f>VLOOKUP(Fund.Returns!A2288,Qualified.Funds!A:B,2,)</f>
        <v>KS Capital Partners L.P.</v>
      </c>
    </row>
    <row r="2289" spans="1:5">
      <c r="A2289">
        <v>912</v>
      </c>
      <c r="B2289" s="1">
        <v>36311</v>
      </c>
      <c r="C2289">
        <v>2.36</v>
      </c>
      <c r="E2289" t="str">
        <f>VLOOKUP(Fund.Returns!A2289,Qualified.Funds!A:B,2,)</f>
        <v>KS Capital Partners L.P.</v>
      </c>
    </row>
    <row r="2290" spans="1:5">
      <c r="A2290">
        <v>912</v>
      </c>
      <c r="B2290" s="1">
        <v>36341</v>
      </c>
      <c r="C2290">
        <v>2.3199999999999998</v>
      </c>
      <c r="E2290" t="str">
        <f>VLOOKUP(Fund.Returns!A2290,Qualified.Funds!A:B,2,)</f>
        <v>KS Capital Partners L.P.</v>
      </c>
    </row>
    <row r="2291" spans="1:5">
      <c r="A2291">
        <v>912</v>
      </c>
      <c r="B2291" s="1">
        <v>36372</v>
      </c>
      <c r="C2291">
        <v>1.62</v>
      </c>
      <c r="E2291" t="str">
        <f>VLOOKUP(Fund.Returns!A2291,Qualified.Funds!A:B,2,)</f>
        <v>KS Capital Partners L.P.</v>
      </c>
    </row>
    <row r="2292" spans="1:5">
      <c r="A2292">
        <v>912</v>
      </c>
      <c r="B2292" s="1">
        <v>36403</v>
      </c>
      <c r="C2292">
        <v>0.71</v>
      </c>
      <c r="E2292" t="str">
        <f>VLOOKUP(Fund.Returns!A2292,Qualified.Funds!A:B,2,)</f>
        <v>KS Capital Partners L.P.</v>
      </c>
    </row>
    <row r="2293" spans="1:5">
      <c r="A2293">
        <v>912</v>
      </c>
      <c r="B2293" s="1">
        <v>36433</v>
      </c>
      <c r="C2293">
        <v>0.75</v>
      </c>
      <c r="E2293" t="str">
        <f>VLOOKUP(Fund.Returns!A2293,Qualified.Funds!A:B,2,)</f>
        <v>KS Capital Partners L.P.</v>
      </c>
    </row>
    <row r="2294" spans="1:5">
      <c r="A2294">
        <v>912</v>
      </c>
      <c r="B2294" s="1">
        <v>36464</v>
      </c>
      <c r="C2294">
        <v>-0.95</v>
      </c>
      <c r="E2294" t="str">
        <f>VLOOKUP(Fund.Returns!A2294,Qualified.Funds!A:B,2,)</f>
        <v>KS Capital Partners L.P.</v>
      </c>
    </row>
    <row r="2295" spans="1:5">
      <c r="A2295">
        <v>912</v>
      </c>
      <c r="B2295" s="1">
        <v>36494</v>
      </c>
      <c r="C2295">
        <v>1.3</v>
      </c>
      <c r="E2295" t="str">
        <f>VLOOKUP(Fund.Returns!A2295,Qualified.Funds!A:B,2,)</f>
        <v>KS Capital Partners L.P.</v>
      </c>
    </row>
    <row r="2296" spans="1:5">
      <c r="A2296">
        <v>912</v>
      </c>
      <c r="B2296" s="1">
        <v>36525</v>
      </c>
      <c r="C2296">
        <v>-1.1599999999999999</v>
      </c>
      <c r="E2296" t="str">
        <f>VLOOKUP(Fund.Returns!A2296,Qualified.Funds!A:B,2,)</f>
        <v>KS Capital Partners L.P.</v>
      </c>
    </row>
    <row r="2297" spans="1:5">
      <c r="A2297">
        <v>912</v>
      </c>
      <c r="B2297" s="1">
        <v>36556</v>
      </c>
      <c r="C2297">
        <v>3.79</v>
      </c>
      <c r="E2297" t="str">
        <f>VLOOKUP(Fund.Returns!A2297,Qualified.Funds!A:B,2,)</f>
        <v>KS Capital Partners L.P.</v>
      </c>
    </row>
    <row r="2298" spans="1:5">
      <c r="A2298">
        <v>912</v>
      </c>
      <c r="B2298" s="1">
        <v>36585</v>
      </c>
      <c r="C2298">
        <v>4.8600000000000003</v>
      </c>
      <c r="E2298" t="str">
        <f>VLOOKUP(Fund.Returns!A2298,Qualified.Funds!A:B,2,)</f>
        <v>KS Capital Partners L.P.</v>
      </c>
    </row>
    <row r="2299" spans="1:5">
      <c r="A2299">
        <v>912</v>
      </c>
      <c r="B2299" s="1">
        <v>36616</v>
      </c>
      <c r="C2299">
        <v>0.3</v>
      </c>
      <c r="E2299" t="str">
        <f>VLOOKUP(Fund.Returns!A2299,Qualified.Funds!A:B,2,)</f>
        <v>KS Capital Partners L.P.</v>
      </c>
    </row>
    <row r="2300" spans="1:5">
      <c r="A2300">
        <v>912</v>
      </c>
      <c r="B2300" s="1">
        <v>36646</v>
      </c>
      <c r="C2300">
        <v>-0.43</v>
      </c>
      <c r="E2300" t="str">
        <f>VLOOKUP(Fund.Returns!A2300,Qualified.Funds!A:B,2,)</f>
        <v>KS Capital Partners L.P.</v>
      </c>
    </row>
    <row r="2301" spans="1:5">
      <c r="A2301">
        <v>912</v>
      </c>
      <c r="B2301" s="1">
        <v>36677</v>
      </c>
      <c r="C2301">
        <v>-0.1</v>
      </c>
      <c r="E2301" t="str">
        <f>VLOOKUP(Fund.Returns!A2301,Qualified.Funds!A:B,2,)</f>
        <v>KS Capital Partners L.P.</v>
      </c>
    </row>
    <row r="2302" spans="1:5">
      <c r="A2302">
        <v>912</v>
      </c>
      <c r="B2302" s="1">
        <v>36707</v>
      </c>
      <c r="C2302">
        <v>0.84</v>
      </c>
      <c r="E2302" t="str">
        <f>VLOOKUP(Fund.Returns!A2302,Qualified.Funds!A:B,2,)</f>
        <v>KS Capital Partners L.P.</v>
      </c>
    </row>
    <row r="2303" spans="1:5">
      <c r="A2303">
        <v>912</v>
      </c>
      <c r="B2303" s="1">
        <v>36738</v>
      </c>
      <c r="C2303">
        <v>0.57999999999999996</v>
      </c>
      <c r="E2303" t="str">
        <f>VLOOKUP(Fund.Returns!A2303,Qualified.Funds!A:B,2,)</f>
        <v>KS Capital Partners L.P.</v>
      </c>
    </row>
    <row r="2304" spans="1:5">
      <c r="A2304">
        <v>912</v>
      </c>
      <c r="B2304" s="1">
        <v>36769</v>
      </c>
      <c r="C2304">
        <v>0.72</v>
      </c>
      <c r="E2304" t="str">
        <f>VLOOKUP(Fund.Returns!A2304,Qualified.Funds!A:B,2,)</f>
        <v>KS Capital Partners L.P.</v>
      </c>
    </row>
    <row r="2305" spans="1:5">
      <c r="A2305">
        <v>912</v>
      </c>
      <c r="B2305" s="1">
        <v>36799</v>
      </c>
      <c r="C2305">
        <v>0.66</v>
      </c>
      <c r="E2305" t="str">
        <f>VLOOKUP(Fund.Returns!A2305,Qualified.Funds!A:B,2,)</f>
        <v>KS Capital Partners L.P.</v>
      </c>
    </row>
    <row r="2306" spans="1:5">
      <c r="A2306">
        <v>912</v>
      </c>
      <c r="B2306" s="1">
        <v>36830</v>
      </c>
      <c r="C2306">
        <v>0.1</v>
      </c>
      <c r="E2306" t="str">
        <f>VLOOKUP(Fund.Returns!A2306,Qualified.Funds!A:B,2,)</f>
        <v>KS Capital Partners L.P.</v>
      </c>
    </row>
    <row r="2307" spans="1:5">
      <c r="A2307">
        <v>912</v>
      </c>
      <c r="B2307" s="1">
        <v>36860</v>
      </c>
      <c r="C2307">
        <v>-0.77</v>
      </c>
      <c r="E2307" t="str">
        <f>VLOOKUP(Fund.Returns!A2307,Qualified.Funds!A:B,2,)</f>
        <v>KS Capital Partners L.P.</v>
      </c>
    </row>
    <row r="2308" spans="1:5">
      <c r="A2308">
        <v>912</v>
      </c>
      <c r="B2308" s="1">
        <v>36891</v>
      </c>
      <c r="C2308">
        <v>-0.24</v>
      </c>
      <c r="E2308" t="str">
        <f>VLOOKUP(Fund.Returns!A2308,Qualified.Funds!A:B,2,)</f>
        <v>KS Capital Partners L.P.</v>
      </c>
    </row>
    <row r="2309" spans="1:5">
      <c r="A2309">
        <v>912</v>
      </c>
      <c r="B2309" s="1">
        <v>36922</v>
      </c>
      <c r="C2309">
        <v>1.54</v>
      </c>
      <c r="E2309" t="str">
        <f>VLOOKUP(Fund.Returns!A2309,Qualified.Funds!A:B,2,)</f>
        <v>KS Capital Partners L.P.</v>
      </c>
    </row>
    <row r="2310" spans="1:5">
      <c r="A2310">
        <v>912</v>
      </c>
      <c r="B2310" s="1">
        <v>36950</v>
      </c>
      <c r="C2310">
        <v>1.8</v>
      </c>
      <c r="E2310" t="str">
        <f>VLOOKUP(Fund.Returns!A2310,Qualified.Funds!A:B,2,)</f>
        <v>KS Capital Partners L.P.</v>
      </c>
    </row>
    <row r="2311" spans="1:5">
      <c r="A2311">
        <v>912</v>
      </c>
      <c r="B2311" s="1">
        <v>36981</v>
      </c>
      <c r="C2311">
        <v>0.01</v>
      </c>
      <c r="E2311" t="str">
        <f>VLOOKUP(Fund.Returns!A2311,Qualified.Funds!A:B,2,)</f>
        <v>KS Capital Partners L.P.</v>
      </c>
    </row>
    <row r="2312" spans="1:5">
      <c r="A2312">
        <v>912</v>
      </c>
      <c r="B2312" s="1">
        <v>37011</v>
      </c>
      <c r="C2312">
        <v>-0.99</v>
      </c>
      <c r="E2312" t="str">
        <f>VLOOKUP(Fund.Returns!A2312,Qualified.Funds!A:B,2,)</f>
        <v>KS Capital Partners L.P.</v>
      </c>
    </row>
    <row r="2313" spans="1:5">
      <c r="A2313">
        <v>912</v>
      </c>
      <c r="B2313" s="1">
        <v>37042</v>
      </c>
      <c r="C2313">
        <v>1.43</v>
      </c>
      <c r="E2313" t="str">
        <f>VLOOKUP(Fund.Returns!A2313,Qualified.Funds!A:B,2,)</f>
        <v>KS Capital Partners L.P.</v>
      </c>
    </row>
    <row r="2314" spans="1:5">
      <c r="A2314">
        <v>912</v>
      </c>
      <c r="B2314" s="1">
        <v>37072</v>
      </c>
      <c r="C2314">
        <v>1.25</v>
      </c>
      <c r="E2314" t="str">
        <f>VLOOKUP(Fund.Returns!A2314,Qualified.Funds!A:B,2,)</f>
        <v>KS Capital Partners L.P.</v>
      </c>
    </row>
    <row r="2315" spans="1:5">
      <c r="A2315">
        <v>912</v>
      </c>
      <c r="B2315" s="1">
        <v>37103</v>
      </c>
      <c r="C2315">
        <v>0.72</v>
      </c>
      <c r="E2315" t="str">
        <f>VLOOKUP(Fund.Returns!A2315,Qualified.Funds!A:B,2,)</f>
        <v>KS Capital Partners L.P.</v>
      </c>
    </row>
    <row r="2316" spans="1:5">
      <c r="A2316">
        <v>912</v>
      </c>
      <c r="B2316" s="1">
        <v>37134</v>
      </c>
      <c r="C2316">
        <v>0.71</v>
      </c>
      <c r="E2316" t="str">
        <f>VLOOKUP(Fund.Returns!A2316,Qualified.Funds!A:B,2,)</f>
        <v>KS Capital Partners L.P.</v>
      </c>
    </row>
    <row r="2317" spans="1:5">
      <c r="A2317">
        <v>912</v>
      </c>
      <c r="B2317" s="1">
        <v>37164</v>
      </c>
      <c r="C2317">
        <v>-2.61</v>
      </c>
      <c r="E2317" t="str">
        <f>VLOOKUP(Fund.Returns!A2317,Qualified.Funds!A:B,2,)</f>
        <v>KS Capital Partners L.P.</v>
      </c>
    </row>
    <row r="2318" spans="1:5">
      <c r="A2318">
        <v>912</v>
      </c>
      <c r="B2318" s="1">
        <v>37195</v>
      </c>
      <c r="C2318">
        <v>0.47</v>
      </c>
      <c r="E2318" t="str">
        <f>VLOOKUP(Fund.Returns!A2318,Qualified.Funds!A:B,2,)</f>
        <v>KS Capital Partners L.P.</v>
      </c>
    </row>
    <row r="2319" spans="1:5">
      <c r="A2319">
        <v>912</v>
      </c>
      <c r="B2319" s="1">
        <v>37225</v>
      </c>
      <c r="C2319">
        <v>0.74</v>
      </c>
      <c r="E2319" t="str">
        <f>VLOOKUP(Fund.Returns!A2319,Qualified.Funds!A:B,2,)</f>
        <v>KS Capital Partners L.P.</v>
      </c>
    </row>
    <row r="2320" spans="1:5">
      <c r="A2320">
        <v>912</v>
      </c>
      <c r="B2320" s="1">
        <v>37256</v>
      </c>
      <c r="C2320">
        <v>-0.21</v>
      </c>
      <c r="E2320" t="str">
        <f>VLOOKUP(Fund.Returns!A2320,Qualified.Funds!A:B,2,)</f>
        <v>KS Capital Partners L.P.</v>
      </c>
    </row>
    <row r="2321" spans="1:5">
      <c r="A2321">
        <v>912</v>
      </c>
      <c r="B2321" s="1">
        <v>37287</v>
      </c>
      <c r="C2321">
        <v>1.28</v>
      </c>
      <c r="E2321" t="str">
        <f>VLOOKUP(Fund.Returns!A2321,Qualified.Funds!A:B,2,)</f>
        <v>KS Capital Partners L.P.</v>
      </c>
    </row>
    <row r="2322" spans="1:5">
      <c r="A2322">
        <v>912</v>
      </c>
      <c r="B2322" s="1">
        <v>37315</v>
      </c>
      <c r="C2322">
        <v>0.25</v>
      </c>
      <c r="E2322" t="str">
        <f>VLOOKUP(Fund.Returns!A2322,Qualified.Funds!A:B,2,)</f>
        <v>KS Capital Partners L.P.</v>
      </c>
    </row>
    <row r="2323" spans="1:5">
      <c r="A2323">
        <v>912</v>
      </c>
      <c r="B2323" s="1">
        <v>37346</v>
      </c>
      <c r="C2323">
        <v>1.24</v>
      </c>
      <c r="E2323" t="str">
        <f>VLOOKUP(Fund.Returns!A2323,Qualified.Funds!A:B,2,)</f>
        <v>KS Capital Partners L.P.</v>
      </c>
    </row>
    <row r="2324" spans="1:5">
      <c r="A2324">
        <v>912</v>
      </c>
      <c r="B2324" s="1">
        <v>37376</v>
      </c>
      <c r="C2324">
        <v>1.27</v>
      </c>
      <c r="E2324" t="str">
        <f>VLOOKUP(Fund.Returns!A2324,Qualified.Funds!A:B,2,)</f>
        <v>KS Capital Partners L.P.</v>
      </c>
    </row>
    <row r="2325" spans="1:5">
      <c r="A2325">
        <v>912</v>
      </c>
      <c r="B2325" s="1">
        <v>37407</v>
      </c>
      <c r="C2325">
        <v>0.11</v>
      </c>
      <c r="E2325" t="str">
        <f>VLOOKUP(Fund.Returns!A2325,Qualified.Funds!A:B,2,)</f>
        <v>KS Capital Partners L.P.</v>
      </c>
    </row>
    <row r="2326" spans="1:5">
      <c r="A2326">
        <v>912</v>
      </c>
      <c r="B2326" s="1">
        <v>37437</v>
      </c>
      <c r="C2326">
        <v>-0.53</v>
      </c>
      <c r="E2326" t="str">
        <f>VLOOKUP(Fund.Returns!A2326,Qualified.Funds!A:B,2,)</f>
        <v>KS Capital Partners L.P.</v>
      </c>
    </row>
    <row r="2327" spans="1:5">
      <c r="A2327">
        <v>912</v>
      </c>
      <c r="B2327" s="1">
        <v>37468</v>
      </c>
      <c r="C2327">
        <v>-1.97</v>
      </c>
      <c r="E2327" t="str">
        <f>VLOOKUP(Fund.Returns!A2327,Qualified.Funds!A:B,2,)</f>
        <v>KS Capital Partners L.P.</v>
      </c>
    </row>
    <row r="2328" spans="1:5">
      <c r="A2328">
        <v>912</v>
      </c>
      <c r="B2328" s="1">
        <v>37499</v>
      </c>
      <c r="C2328">
        <v>0.64</v>
      </c>
      <c r="E2328" t="str">
        <f>VLOOKUP(Fund.Returns!A2328,Qualified.Funds!A:B,2,)</f>
        <v>KS Capital Partners L.P.</v>
      </c>
    </row>
    <row r="2329" spans="1:5">
      <c r="A2329">
        <v>912</v>
      </c>
      <c r="B2329" s="1">
        <v>37529</v>
      </c>
      <c r="C2329">
        <v>-0.96</v>
      </c>
      <c r="E2329" t="str">
        <f>VLOOKUP(Fund.Returns!A2329,Qualified.Funds!A:B,2,)</f>
        <v>KS Capital Partners L.P.</v>
      </c>
    </row>
    <row r="2330" spans="1:5">
      <c r="A2330">
        <v>912</v>
      </c>
      <c r="B2330" s="1">
        <v>37560</v>
      </c>
      <c r="C2330">
        <v>-1.58</v>
      </c>
      <c r="E2330" t="str">
        <f>VLOOKUP(Fund.Returns!A2330,Qualified.Funds!A:B,2,)</f>
        <v>KS Capital Partners L.P.</v>
      </c>
    </row>
    <row r="2331" spans="1:5">
      <c r="A2331">
        <v>912</v>
      </c>
      <c r="B2331" s="1">
        <v>37590</v>
      </c>
      <c r="C2331">
        <v>2.93</v>
      </c>
      <c r="E2331" t="str">
        <f>VLOOKUP(Fund.Returns!A2331,Qualified.Funds!A:B,2,)</f>
        <v>KS Capital Partners L.P.</v>
      </c>
    </row>
    <row r="2332" spans="1:5">
      <c r="A2332">
        <v>912</v>
      </c>
      <c r="B2332" s="1">
        <v>37621</v>
      </c>
      <c r="C2332">
        <v>2.25</v>
      </c>
      <c r="E2332" t="str">
        <f>VLOOKUP(Fund.Returns!A2332,Qualified.Funds!A:B,2,)</f>
        <v>KS Capital Partners L.P.</v>
      </c>
    </row>
    <row r="2333" spans="1:5">
      <c r="A2333">
        <v>912</v>
      </c>
      <c r="B2333" s="1">
        <v>37652</v>
      </c>
      <c r="C2333">
        <v>2.9</v>
      </c>
      <c r="E2333" t="str">
        <f>VLOOKUP(Fund.Returns!A2333,Qualified.Funds!A:B,2,)</f>
        <v>KS Capital Partners L.P.</v>
      </c>
    </row>
    <row r="2334" spans="1:5">
      <c r="A2334">
        <v>912</v>
      </c>
      <c r="B2334" s="1">
        <v>37680</v>
      </c>
      <c r="C2334">
        <v>1.84</v>
      </c>
      <c r="E2334" t="str">
        <f>VLOOKUP(Fund.Returns!A2334,Qualified.Funds!A:B,2,)</f>
        <v>KS Capital Partners L.P.</v>
      </c>
    </row>
    <row r="2335" spans="1:5">
      <c r="A2335">
        <v>912</v>
      </c>
      <c r="B2335" s="1">
        <v>37711</v>
      </c>
      <c r="C2335">
        <v>1.81</v>
      </c>
      <c r="E2335" t="str">
        <f>VLOOKUP(Fund.Returns!A2335,Qualified.Funds!A:B,2,)</f>
        <v>KS Capital Partners L.P.</v>
      </c>
    </row>
    <row r="2336" spans="1:5">
      <c r="A2336">
        <v>912</v>
      </c>
      <c r="B2336" s="1">
        <v>37741</v>
      </c>
      <c r="C2336">
        <v>2.65</v>
      </c>
      <c r="E2336" t="str">
        <f>VLOOKUP(Fund.Returns!A2336,Qualified.Funds!A:B,2,)</f>
        <v>KS Capital Partners L.P.</v>
      </c>
    </row>
    <row r="2337" spans="1:5">
      <c r="A2337">
        <v>912</v>
      </c>
      <c r="B2337" s="1">
        <v>37772</v>
      </c>
      <c r="C2337">
        <v>3.03</v>
      </c>
      <c r="E2337" t="str">
        <f>VLOOKUP(Fund.Returns!A2337,Qualified.Funds!A:B,2,)</f>
        <v>KS Capital Partners L.P.</v>
      </c>
    </row>
    <row r="2338" spans="1:5">
      <c r="A2338">
        <v>912</v>
      </c>
      <c r="B2338" s="1">
        <v>37802</v>
      </c>
      <c r="C2338">
        <v>3.43</v>
      </c>
      <c r="E2338" t="str">
        <f>VLOOKUP(Fund.Returns!A2338,Qualified.Funds!A:B,2,)</f>
        <v>KS Capital Partners L.P.</v>
      </c>
    </row>
    <row r="2339" spans="1:5">
      <c r="A2339">
        <v>912</v>
      </c>
      <c r="B2339" s="1">
        <v>37833</v>
      </c>
      <c r="C2339">
        <v>1.38</v>
      </c>
      <c r="E2339" t="str">
        <f>VLOOKUP(Fund.Returns!A2339,Qualified.Funds!A:B,2,)</f>
        <v>KS Capital Partners L.P.</v>
      </c>
    </row>
    <row r="2340" spans="1:5">
      <c r="A2340">
        <v>912</v>
      </c>
      <c r="B2340" s="1">
        <v>37864</v>
      </c>
      <c r="C2340">
        <v>1.22</v>
      </c>
      <c r="E2340" t="str">
        <f>VLOOKUP(Fund.Returns!A2340,Qualified.Funds!A:B,2,)</f>
        <v>KS Capital Partners L.P.</v>
      </c>
    </row>
    <row r="2341" spans="1:5">
      <c r="A2341">
        <v>912</v>
      </c>
      <c r="B2341" s="1">
        <v>37894</v>
      </c>
      <c r="C2341">
        <v>3.19</v>
      </c>
      <c r="E2341" t="str">
        <f>VLOOKUP(Fund.Returns!A2341,Qualified.Funds!A:B,2,)</f>
        <v>KS Capital Partners L.P.</v>
      </c>
    </row>
    <row r="2342" spans="1:5">
      <c r="A2342">
        <v>912</v>
      </c>
      <c r="B2342" s="1">
        <v>37925</v>
      </c>
      <c r="C2342">
        <v>1.9</v>
      </c>
      <c r="E2342" t="str">
        <f>VLOOKUP(Fund.Returns!A2342,Qualified.Funds!A:B,2,)</f>
        <v>KS Capital Partners L.P.</v>
      </c>
    </row>
    <row r="2343" spans="1:5">
      <c r="A2343">
        <v>912</v>
      </c>
      <c r="B2343" s="1">
        <v>37955</v>
      </c>
      <c r="C2343">
        <v>1.3</v>
      </c>
      <c r="E2343" t="str">
        <f>VLOOKUP(Fund.Returns!A2343,Qualified.Funds!A:B,2,)</f>
        <v>KS Capital Partners L.P.</v>
      </c>
    </row>
    <row r="2344" spans="1:5">
      <c r="A2344">
        <v>912</v>
      </c>
      <c r="B2344" s="1">
        <v>37986</v>
      </c>
      <c r="C2344">
        <v>2.2400000000000002</v>
      </c>
      <c r="E2344" t="str">
        <f>VLOOKUP(Fund.Returns!A2344,Qualified.Funds!A:B,2,)</f>
        <v>KS Capital Partners L.P.</v>
      </c>
    </row>
    <row r="2345" spans="1:5">
      <c r="A2345">
        <v>912</v>
      </c>
      <c r="B2345" s="1">
        <v>38017</v>
      </c>
      <c r="C2345">
        <v>3.13</v>
      </c>
      <c r="E2345" t="str">
        <f>VLOOKUP(Fund.Returns!A2345,Qualified.Funds!A:B,2,)</f>
        <v>KS Capital Partners L.P.</v>
      </c>
    </row>
    <row r="2346" spans="1:5">
      <c r="A2346">
        <v>912</v>
      </c>
      <c r="B2346" s="1">
        <v>38046</v>
      </c>
      <c r="C2346">
        <v>1.3</v>
      </c>
      <c r="E2346" t="str">
        <f>VLOOKUP(Fund.Returns!A2346,Qualified.Funds!A:B,2,)</f>
        <v>KS Capital Partners L.P.</v>
      </c>
    </row>
    <row r="2347" spans="1:5">
      <c r="A2347">
        <v>912</v>
      </c>
      <c r="B2347" s="1">
        <v>38077</v>
      </c>
      <c r="C2347">
        <v>0.7</v>
      </c>
      <c r="E2347" t="str">
        <f>VLOOKUP(Fund.Returns!A2347,Qualified.Funds!A:B,2,)</f>
        <v>KS Capital Partners L.P.</v>
      </c>
    </row>
    <row r="2348" spans="1:5">
      <c r="A2348">
        <v>912</v>
      </c>
      <c r="B2348" s="1">
        <v>38107</v>
      </c>
      <c r="C2348">
        <v>0.75</v>
      </c>
      <c r="E2348" t="str">
        <f>VLOOKUP(Fund.Returns!A2348,Qualified.Funds!A:B,2,)</f>
        <v>KS Capital Partners L.P.</v>
      </c>
    </row>
    <row r="2349" spans="1:5">
      <c r="A2349">
        <v>912</v>
      </c>
      <c r="B2349" s="1">
        <v>38138</v>
      </c>
      <c r="C2349">
        <v>0.05</v>
      </c>
      <c r="E2349" t="str">
        <f>VLOOKUP(Fund.Returns!A2349,Qualified.Funds!A:B,2,)</f>
        <v>KS Capital Partners L.P.</v>
      </c>
    </row>
    <row r="2350" spans="1:5">
      <c r="A2350">
        <v>912</v>
      </c>
      <c r="B2350" s="1">
        <v>38168</v>
      </c>
      <c r="C2350">
        <v>1.21</v>
      </c>
      <c r="E2350" t="str">
        <f>VLOOKUP(Fund.Returns!A2350,Qualified.Funds!A:B,2,)</f>
        <v>KS Capital Partners L.P.</v>
      </c>
    </row>
    <row r="2351" spans="1:5">
      <c r="A2351">
        <v>912</v>
      </c>
      <c r="B2351" s="1">
        <v>38199</v>
      </c>
      <c r="C2351">
        <v>0.55000000000000004</v>
      </c>
      <c r="E2351" t="str">
        <f>VLOOKUP(Fund.Returns!A2351,Qualified.Funds!A:B,2,)</f>
        <v>KS Capital Partners L.P.</v>
      </c>
    </row>
    <row r="2352" spans="1:5">
      <c r="A2352">
        <v>912</v>
      </c>
      <c r="B2352" s="1">
        <v>38230</v>
      </c>
      <c r="C2352">
        <v>0.83</v>
      </c>
      <c r="E2352" t="str">
        <f>VLOOKUP(Fund.Returns!A2352,Qualified.Funds!A:B,2,)</f>
        <v>KS Capital Partners L.P.</v>
      </c>
    </row>
    <row r="2353" spans="1:5">
      <c r="A2353">
        <v>912</v>
      </c>
      <c r="B2353" s="1">
        <v>38260</v>
      </c>
      <c r="C2353">
        <v>0.72</v>
      </c>
      <c r="E2353" t="str">
        <f>VLOOKUP(Fund.Returns!A2353,Qualified.Funds!A:B,2,)</f>
        <v>KS Capital Partners L.P.</v>
      </c>
    </row>
    <row r="2354" spans="1:5">
      <c r="A2354">
        <v>912</v>
      </c>
      <c r="B2354" s="1">
        <v>38291</v>
      </c>
      <c r="C2354">
        <v>0.84</v>
      </c>
      <c r="E2354" t="str">
        <f>VLOOKUP(Fund.Returns!A2354,Qualified.Funds!A:B,2,)</f>
        <v>KS Capital Partners L.P.</v>
      </c>
    </row>
    <row r="2355" spans="1:5">
      <c r="A2355">
        <v>912</v>
      </c>
      <c r="B2355" s="1">
        <v>38321</v>
      </c>
      <c r="C2355">
        <v>2.4300000000000002</v>
      </c>
      <c r="E2355" t="str">
        <f>VLOOKUP(Fund.Returns!A2355,Qualified.Funds!A:B,2,)</f>
        <v>KS Capital Partners L.P.</v>
      </c>
    </row>
    <row r="2356" spans="1:5">
      <c r="A2356">
        <v>912</v>
      </c>
      <c r="B2356" s="1">
        <v>38352</v>
      </c>
      <c r="C2356">
        <v>2.4</v>
      </c>
      <c r="E2356" t="str">
        <f>VLOOKUP(Fund.Returns!A2356,Qualified.Funds!A:B,2,)</f>
        <v>KS Capital Partners L.P.</v>
      </c>
    </row>
    <row r="2357" spans="1:5">
      <c r="A2357">
        <v>912</v>
      </c>
      <c r="B2357" s="1">
        <v>38383</v>
      </c>
      <c r="C2357">
        <v>0.66</v>
      </c>
      <c r="E2357" t="str">
        <f>VLOOKUP(Fund.Returns!A2357,Qualified.Funds!A:B,2,)</f>
        <v>KS Capital Partners L.P.</v>
      </c>
    </row>
    <row r="2358" spans="1:5">
      <c r="A2358">
        <v>912</v>
      </c>
      <c r="B2358" s="1">
        <v>38411</v>
      </c>
      <c r="C2358">
        <v>0.86</v>
      </c>
      <c r="E2358" t="str">
        <f>VLOOKUP(Fund.Returns!A2358,Qualified.Funds!A:B,2,)</f>
        <v>KS Capital Partners L.P.</v>
      </c>
    </row>
    <row r="2359" spans="1:5">
      <c r="A2359">
        <v>912</v>
      </c>
      <c r="B2359" s="1">
        <v>38442</v>
      </c>
      <c r="C2359">
        <v>0.35</v>
      </c>
      <c r="E2359" t="str">
        <f>VLOOKUP(Fund.Returns!A2359,Qualified.Funds!A:B,2,)</f>
        <v>KS Capital Partners L.P.</v>
      </c>
    </row>
    <row r="2360" spans="1:5">
      <c r="A2360">
        <v>912</v>
      </c>
      <c r="B2360" s="1">
        <v>38472</v>
      </c>
      <c r="C2360">
        <v>-0.21</v>
      </c>
      <c r="E2360" t="str">
        <f>VLOOKUP(Fund.Returns!A2360,Qualified.Funds!A:B,2,)</f>
        <v>KS Capital Partners L.P.</v>
      </c>
    </row>
    <row r="2361" spans="1:5">
      <c r="A2361">
        <v>912</v>
      </c>
      <c r="B2361" s="1">
        <v>38503</v>
      </c>
      <c r="C2361">
        <v>0.13</v>
      </c>
      <c r="E2361" t="str">
        <f>VLOOKUP(Fund.Returns!A2361,Qualified.Funds!A:B,2,)</f>
        <v>KS Capital Partners L.P.</v>
      </c>
    </row>
    <row r="2362" spans="1:5">
      <c r="A2362">
        <v>912</v>
      </c>
      <c r="B2362" s="1">
        <v>38533</v>
      </c>
      <c r="C2362">
        <v>0.94</v>
      </c>
      <c r="E2362" t="str">
        <f>VLOOKUP(Fund.Returns!A2362,Qualified.Funds!A:B,2,)</f>
        <v>KS Capital Partners L.P.</v>
      </c>
    </row>
    <row r="2363" spans="1:5">
      <c r="A2363">
        <v>912</v>
      </c>
      <c r="B2363" s="1">
        <v>38564</v>
      </c>
      <c r="C2363">
        <v>2.12</v>
      </c>
      <c r="E2363" t="str">
        <f>VLOOKUP(Fund.Returns!A2363,Qualified.Funds!A:B,2,)</f>
        <v>KS Capital Partners L.P.</v>
      </c>
    </row>
    <row r="2364" spans="1:5">
      <c r="A2364">
        <v>912</v>
      </c>
      <c r="B2364" s="1">
        <v>38595</v>
      </c>
      <c r="C2364">
        <v>1.58</v>
      </c>
      <c r="E2364" t="str">
        <f>VLOOKUP(Fund.Returns!A2364,Qualified.Funds!A:B,2,)</f>
        <v>KS Capital Partners L.P.</v>
      </c>
    </row>
    <row r="2365" spans="1:5">
      <c r="A2365">
        <v>912</v>
      </c>
      <c r="B2365" s="1">
        <v>38625</v>
      </c>
      <c r="C2365">
        <v>-0.69</v>
      </c>
      <c r="E2365" t="str">
        <f>VLOOKUP(Fund.Returns!A2365,Qualified.Funds!A:B,2,)</f>
        <v>KS Capital Partners L.P.</v>
      </c>
    </row>
    <row r="2366" spans="1:5">
      <c r="A2366">
        <v>912</v>
      </c>
      <c r="B2366" s="1">
        <v>38656</v>
      </c>
      <c r="C2366">
        <v>0.2</v>
      </c>
      <c r="E2366" t="str">
        <f>VLOOKUP(Fund.Returns!A2366,Qualified.Funds!A:B,2,)</f>
        <v>KS Capital Partners L.P.</v>
      </c>
    </row>
    <row r="2367" spans="1:5">
      <c r="A2367">
        <v>912</v>
      </c>
      <c r="B2367" s="1">
        <v>38686</v>
      </c>
      <c r="C2367">
        <v>0.2</v>
      </c>
      <c r="E2367" t="str">
        <f>VLOOKUP(Fund.Returns!A2367,Qualified.Funds!A:B,2,)</f>
        <v>KS Capital Partners L.P.</v>
      </c>
    </row>
    <row r="2368" spans="1:5">
      <c r="A2368">
        <v>912</v>
      </c>
      <c r="B2368" s="1">
        <v>38717</v>
      </c>
      <c r="C2368">
        <v>1</v>
      </c>
      <c r="E2368" t="str">
        <f>VLOOKUP(Fund.Returns!A2368,Qualified.Funds!A:B,2,)</f>
        <v>KS Capital Partners L.P.</v>
      </c>
    </row>
    <row r="2369" spans="1:5">
      <c r="A2369">
        <v>912</v>
      </c>
      <c r="B2369" s="1">
        <v>38748</v>
      </c>
      <c r="C2369">
        <v>1.75</v>
      </c>
      <c r="E2369" t="str">
        <f>VLOOKUP(Fund.Returns!A2369,Qualified.Funds!A:B,2,)</f>
        <v>KS Capital Partners L.P.</v>
      </c>
    </row>
    <row r="2370" spans="1:5">
      <c r="A2370">
        <v>912</v>
      </c>
      <c r="B2370" s="1">
        <v>38776</v>
      </c>
      <c r="C2370">
        <v>0.88</v>
      </c>
      <c r="E2370" t="str">
        <f>VLOOKUP(Fund.Returns!A2370,Qualified.Funds!A:B,2,)</f>
        <v>KS Capital Partners L.P.</v>
      </c>
    </row>
    <row r="2371" spans="1:5">
      <c r="A2371">
        <v>912</v>
      </c>
      <c r="B2371" s="1">
        <v>38807</v>
      </c>
      <c r="C2371">
        <v>1.01</v>
      </c>
      <c r="E2371" t="str">
        <f>VLOOKUP(Fund.Returns!A2371,Qualified.Funds!A:B,2,)</f>
        <v>KS Capital Partners L.P.</v>
      </c>
    </row>
    <row r="2372" spans="1:5">
      <c r="A2372">
        <v>912</v>
      </c>
      <c r="B2372" s="1">
        <v>38837</v>
      </c>
      <c r="C2372">
        <v>1.74</v>
      </c>
      <c r="E2372" t="str">
        <f>VLOOKUP(Fund.Returns!A2372,Qualified.Funds!A:B,2,)</f>
        <v>KS Capital Partners L.P.</v>
      </c>
    </row>
    <row r="2373" spans="1:5">
      <c r="A2373">
        <v>912</v>
      </c>
      <c r="B2373" s="1">
        <v>38868</v>
      </c>
      <c r="C2373">
        <v>0.82</v>
      </c>
      <c r="E2373" t="str">
        <f>VLOOKUP(Fund.Returns!A2373,Qualified.Funds!A:B,2,)</f>
        <v>KS Capital Partners L.P.</v>
      </c>
    </row>
    <row r="2374" spans="1:5">
      <c r="A2374">
        <v>912</v>
      </c>
      <c r="B2374" s="1">
        <v>38898</v>
      </c>
      <c r="C2374">
        <v>0.55000000000000004</v>
      </c>
      <c r="E2374" t="str">
        <f>VLOOKUP(Fund.Returns!A2374,Qualified.Funds!A:B,2,)</f>
        <v>KS Capital Partners L.P.</v>
      </c>
    </row>
    <row r="2375" spans="1:5">
      <c r="A2375">
        <v>912</v>
      </c>
      <c r="B2375" s="1">
        <v>38929</v>
      </c>
      <c r="C2375">
        <v>0.17</v>
      </c>
      <c r="E2375" t="str">
        <f>VLOOKUP(Fund.Returns!A2375,Qualified.Funds!A:B,2,)</f>
        <v>KS Capital Partners L.P.</v>
      </c>
    </row>
    <row r="2376" spans="1:5">
      <c r="A2376">
        <v>912</v>
      </c>
      <c r="B2376" s="1">
        <v>38960</v>
      </c>
      <c r="C2376">
        <v>0.05</v>
      </c>
      <c r="E2376" t="str">
        <f>VLOOKUP(Fund.Returns!A2376,Qualified.Funds!A:B,2,)</f>
        <v>KS Capital Partners L.P.</v>
      </c>
    </row>
    <row r="2377" spans="1:5" hidden="1">
      <c r="A2377">
        <v>913</v>
      </c>
      <c r="B2377" s="1">
        <v>34365</v>
      </c>
      <c r="C2377">
        <v>5.27</v>
      </c>
      <c r="D2377">
        <v>141.16</v>
      </c>
      <c r="E2377" t="e">
        <f>VLOOKUP(Fund.Returns!A2377,Qualified.Funds!A:B,2,)</f>
        <v>#N/A</v>
      </c>
    </row>
    <row r="2378" spans="1:5" hidden="1">
      <c r="A2378">
        <v>913</v>
      </c>
      <c r="B2378" s="1">
        <v>34393</v>
      </c>
      <c r="C2378">
        <v>-1.2</v>
      </c>
      <c r="D2378">
        <v>139.47</v>
      </c>
      <c r="E2378" t="e">
        <f>VLOOKUP(Fund.Returns!A2378,Qualified.Funds!A:B,2,)</f>
        <v>#N/A</v>
      </c>
    </row>
    <row r="2379" spans="1:5" hidden="1">
      <c r="A2379">
        <v>913</v>
      </c>
      <c r="B2379" s="1">
        <v>34424</v>
      </c>
      <c r="C2379">
        <v>-1.0900000000000001</v>
      </c>
      <c r="D2379">
        <v>137.94999999999999</v>
      </c>
      <c r="E2379" t="e">
        <f>VLOOKUP(Fund.Returns!A2379,Qualified.Funds!A:B,2,)</f>
        <v>#N/A</v>
      </c>
    </row>
    <row r="2380" spans="1:5" hidden="1">
      <c r="A2380">
        <v>913</v>
      </c>
      <c r="B2380" s="1">
        <v>34454</v>
      </c>
      <c r="C2380">
        <v>-2.33</v>
      </c>
      <c r="D2380">
        <v>134.74</v>
      </c>
      <c r="E2380" t="e">
        <f>VLOOKUP(Fund.Returns!A2380,Qualified.Funds!A:B,2,)</f>
        <v>#N/A</v>
      </c>
    </row>
    <row r="2381" spans="1:5" hidden="1">
      <c r="A2381">
        <v>913</v>
      </c>
      <c r="B2381" s="1">
        <v>34485</v>
      </c>
      <c r="C2381">
        <v>-0.37</v>
      </c>
      <c r="D2381">
        <v>134.24</v>
      </c>
      <c r="E2381" t="e">
        <f>VLOOKUP(Fund.Returns!A2381,Qualified.Funds!A:B,2,)</f>
        <v>#N/A</v>
      </c>
    </row>
    <row r="2382" spans="1:5" hidden="1">
      <c r="A2382">
        <v>913</v>
      </c>
      <c r="B2382" s="1">
        <v>34515</v>
      </c>
      <c r="C2382">
        <v>-1.74</v>
      </c>
      <c r="D2382">
        <v>131.91</v>
      </c>
      <c r="E2382" t="e">
        <f>VLOOKUP(Fund.Returns!A2382,Qualified.Funds!A:B,2,)</f>
        <v>#N/A</v>
      </c>
    </row>
    <row r="2383" spans="1:5" hidden="1">
      <c r="A2383">
        <v>913</v>
      </c>
      <c r="B2383" s="1">
        <v>34546</v>
      </c>
      <c r="C2383">
        <v>-0.69</v>
      </c>
      <c r="D2383">
        <v>131</v>
      </c>
      <c r="E2383" t="e">
        <f>VLOOKUP(Fund.Returns!A2383,Qualified.Funds!A:B,2,)</f>
        <v>#N/A</v>
      </c>
    </row>
    <row r="2384" spans="1:5" hidden="1">
      <c r="A2384">
        <v>913</v>
      </c>
      <c r="B2384" s="1">
        <v>34577</v>
      </c>
      <c r="C2384">
        <v>3.54</v>
      </c>
      <c r="D2384">
        <v>135.63999999999999</v>
      </c>
      <c r="E2384" t="e">
        <f>VLOOKUP(Fund.Returns!A2384,Qualified.Funds!A:B,2,)</f>
        <v>#N/A</v>
      </c>
    </row>
    <row r="2385" spans="1:5" hidden="1">
      <c r="A2385">
        <v>913</v>
      </c>
      <c r="B2385" s="1">
        <v>34607</v>
      </c>
      <c r="C2385">
        <v>-1.31</v>
      </c>
      <c r="D2385">
        <v>133.86000000000001</v>
      </c>
      <c r="E2385" t="e">
        <f>VLOOKUP(Fund.Returns!A2385,Qualified.Funds!A:B,2,)</f>
        <v>#N/A</v>
      </c>
    </row>
    <row r="2386" spans="1:5" hidden="1">
      <c r="A2386">
        <v>913</v>
      </c>
      <c r="B2386" s="1">
        <v>34638</v>
      </c>
      <c r="C2386">
        <v>-2.38</v>
      </c>
      <c r="D2386">
        <v>130.66999999999999</v>
      </c>
      <c r="E2386" t="e">
        <f>VLOOKUP(Fund.Returns!A2386,Qualified.Funds!A:B,2,)</f>
        <v>#N/A</v>
      </c>
    </row>
    <row r="2387" spans="1:5" hidden="1">
      <c r="A2387">
        <v>913</v>
      </c>
      <c r="B2387" s="1">
        <v>34668</v>
      </c>
      <c r="C2387">
        <v>-1.87</v>
      </c>
      <c r="D2387">
        <v>128.22</v>
      </c>
      <c r="E2387" t="e">
        <f>VLOOKUP(Fund.Returns!A2387,Qualified.Funds!A:B,2,)</f>
        <v>#N/A</v>
      </c>
    </row>
    <row r="2388" spans="1:5" hidden="1">
      <c r="A2388">
        <v>913</v>
      </c>
      <c r="B2388" s="1">
        <v>34699</v>
      </c>
      <c r="C2388">
        <v>-1.05</v>
      </c>
      <c r="D2388">
        <v>126.88</v>
      </c>
      <c r="E2388" t="e">
        <f>VLOOKUP(Fund.Returns!A2388,Qualified.Funds!A:B,2,)</f>
        <v>#N/A</v>
      </c>
    </row>
    <row r="2389" spans="1:5" hidden="1">
      <c r="A2389">
        <v>913</v>
      </c>
      <c r="B2389" s="1">
        <v>34730</v>
      </c>
      <c r="C2389">
        <v>1.02</v>
      </c>
      <c r="D2389">
        <v>128.16999999999999</v>
      </c>
      <c r="E2389" t="e">
        <f>VLOOKUP(Fund.Returns!A2389,Qualified.Funds!A:B,2,)</f>
        <v>#N/A</v>
      </c>
    </row>
    <row r="2390" spans="1:5" hidden="1">
      <c r="A2390">
        <v>913</v>
      </c>
      <c r="B2390" s="1">
        <v>34758</v>
      </c>
      <c r="C2390">
        <v>3.79</v>
      </c>
      <c r="D2390">
        <v>133.03</v>
      </c>
      <c r="E2390" t="e">
        <f>VLOOKUP(Fund.Returns!A2390,Qualified.Funds!A:B,2,)</f>
        <v>#N/A</v>
      </c>
    </row>
    <row r="2391" spans="1:5" hidden="1">
      <c r="A2391">
        <v>913</v>
      </c>
      <c r="B2391" s="1">
        <v>34789</v>
      </c>
      <c r="C2391">
        <v>-0.01</v>
      </c>
      <c r="D2391">
        <v>133.02000000000001</v>
      </c>
      <c r="E2391" t="e">
        <f>VLOOKUP(Fund.Returns!A2391,Qualified.Funds!A:B,2,)</f>
        <v>#N/A</v>
      </c>
    </row>
    <row r="2392" spans="1:5" hidden="1">
      <c r="A2392">
        <v>913</v>
      </c>
      <c r="B2392" s="1">
        <v>34819</v>
      </c>
      <c r="C2392">
        <v>0.86</v>
      </c>
      <c r="D2392">
        <v>134.16999999999999</v>
      </c>
      <c r="E2392" t="e">
        <f>VLOOKUP(Fund.Returns!A2392,Qualified.Funds!A:B,2,)</f>
        <v>#N/A</v>
      </c>
    </row>
    <row r="2393" spans="1:5" hidden="1">
      <c r="A2393">
        <v>913</v>
      </c>
      <c r="B2393" s="1">
        <v>34850</v>
      </c>
      <c r="C2393">
        <v>1.01</v>
      </c>
      <c r="D2393">
        <v>135.53</v>
      </c>
      <c r="E2393" t="e">
        <f>VLOOKUP(Fund.Returns!A2393,Qualified.Funds!A:B,2,)</f>
        <v>#N/A</v>
      </c>
    </row>
    <row r="2394" spans="1:5" hidden="1">
      <c r="A2394">
        <v>913</v>
      </c>
      <c r="B2394" s="1">
        <v>34880</v>
      </c>
      <c r="C2394">
        <v>1.76</v>
      </c>
      <c r="D2394">
        <v>137.91</v>
      </c>
      <c r="E2394" t="e">
        <f>VLOOKUP(Fund.Returns!A2394,Qualified.Funds!A:B,2,)</f>
        <v>#N/A</v>
      </c>
    </row>
    <row r="2395" spans="1:5" hidden="1">
      <c r="A2395">
        <v>913</v>
      </c>
      <c r="B2395" s="1">
        <v>34911</v>
      </c>
      <c r="C2395">
        <v>1.75</v>
      </c>
      <c r="D2395">
        <v>140.33000000000001</v>
      </c>
      <c r="E2395" t="e">
        <f>VLOOKUP(Fund.Returns!A2395,Qualified.Funds!A:B,2,)</f>
        <v>#N/A</v>
      </c>
    </row>
    <row r="2396" spans="1:5" hidden="1">
      <c r="A2396">
        <v>913</v>
      </c>
      <c r="B2396" s="1">
        <v>34942</v>
      </c>
      <c r="C2396">
        <v>2.25</v>
      </c>
      <c r="D2396">
        <v>143.49</v>
      </c>
      <c r="E2396" t="e">
        <f>VLOOKUP(Fund.Returns!A2396,Qualified.Funds!A:B,2,)</f>
        <v>#N/A</v>
      </c>
    </row>
    <row r="2397" spans="1:5" hidden="1">
      <c r="A2397">
        <v>913</v>
      </c>
      <c r="B2397" s="1">
        <v>34972</v>
      </c>
      <c r="C2397">
        <v>1.72</v>
      </c>
      <c r="D2397">
        <v>145.96</v>
      </c>
      <c r="E2397" t="e">
        <f>VLOOKUP(Fund.Returns!A2397,Qualified.Funds!A:B,2,)</f>
        <v>#N/A</v>
      </c>
    </row>
    <row r="2398" spans="1:5" hidden="1">
      <c r="A2398">
        <v>913</v>
      </c>
      <c r="B2398" s="1">
        <v>35003</v>
      </c>
      <c r="C2398">
        <v>0.28999999999999998</v>
      </c>
      <c r="D2398">
        <v>146.38</v>
      </c>
      <c r="E2398" t="e">
        <f>VLOOKUP(Fund.Returns!A2398,Qualified.Funds!A:B,2,)</f>
        <v>#N/A</v>
      </c>
    </row>
    <row r="2399" spans="1:5" hidden="1">
      <c r="A2399">
        <v>913</v>
      </c>
      <c r="B2399" s="1">
        <v>35033</v>
      </c>
      <c r="C2399">
        <v>0.33</v>
      </c>
      <c r="D2399">
        <v>146.87</v>
      </c>
      <c r="E2399" t="e">
        <f>VLOOKUP(Fund.Returns!A2399,Qualified.Funds!A:B,2,)</f>
        <v>#N/A</v>
      </c>
    </row>
    <row r="2400" spans="1:5" hidden="1">
      <c r="A2400">
        <v>913</v>
      </c>
      <c r="B2400" s="1">
        <v>35064</v>
      </c>
      <c r="C2400">
        <v>1.02</v>
      </c>
      <c r="D2400">
        <v>148.37</v>
      </c>
      <c r="E2400" t="e">
        <f>VLOOKUP(Fund.Returns!A2400,Qualified.Funds!A:B,2,)</f>
        <v>#N/A</v>
      </c>
    </row>
    <row r="2401" spans="1:5" hidden="1">
      <c r="A2401">
        <v>913</v>
      </c>
      <c r="B2401" s="1">
        <v>35095</v>
      </c>
      <c r="C2401">
        <v>1.52</v>
      </c>
      <c r="D2401">
        <v>150.62</v>
      </c>
      <c r="E2401" t="e">
        <f>VLOOKUP(Fund.Returns!A2401,Qualified.Funds!A:B,2,)</f>
        <v>#N/A</v>
      </c>
    </row>
    <row r="2402" spans="1:5" hidden="1">
      <c r="A2402">
        <v>913</v>
      </c>
      <c r="B2402" s="1">
        <v>35124</v>
      </c>
      <c r="C2402">
        <v>1.96</v>
      </c>
      <c r="D2402">
        <v>153.57</v>
      </c>
      <c r="E2402" t="e">
        <f>VLOOKUP(Fund.Returns!A2402,Qualified.Funds!A:B,2,)</f>
        <v>#N/A</v>
      </c>
    </row>
    <row r="2403" spans="1:5" hidden="1">
      <c r="A2403">
        <v>913</v>
      </c>
      <c r="B2403" s="1">
        <v>35155</v>
      </c>
      <c r="C2403">
        <v>2.72</v>
      </c>
      <c r="D2403">
        <v>157.74</v>
      </c>
      <c r="E2403" t="e">
        <f>VLOOKUP(Fund.Returns!A2403,Qualified.Funds!A:B,2,)</f>
        <v>#N/A</v>
      </c>
    </row>
    <row r="2404" spans="1:5" hidden="1">
      <c r="A2404">
        <v>913</v>
      </c>
      <c r="B2404" s="1">
        <v>35185</v>
      </c>
      <c r="C2404">
        <v>3.26</v>
      </c>
      <c r="D2404">
        <v>162.88</v>
      </c>
      <c r="E2404" t="e">
        <f>VLOOKUP(Fund.Returns!A2404,Qualified.Funds!A:B,2,)</f>
        <v>#N/A</v>
      </c>
    </row>
    <row r="2405" spans="1:5" hidden="1">
      <c r="A2405">
        <v>913</v>
      </c>
      <c r="B2405" s="1">
        <v>35216</v>
      </c>
      <c r="C2405">
        <v>0.88</v>
      </c>
      <c r="D2405">
        <v>164.32</v>
      </c>
      <c r="E2405" t="e">
        <f>VLOOKUP(Fund.Returns!A2405,Qualified.Funds!A:B,2,)</f>
        <v>#N/A</v>
      </c>
    </row>
    <row r="2406" spans="1:5" hidden="1">
      <c r="A2406">
        <v>913</v>
      </c>
      <c r="B2406" s="1">
        <v>35246</v>
      </c>
      <c r="C2406">
        <v>1.07</v>
      </c>
      <c r="D2406">
        <v>166.08</v>
      </c>
      <c r="E2406" t="e">
        <f>VLOOKUP(Fund.Returns!A2406,Qualified.Funds!A:B,2,)</f>
        <v>#N/A</v>
      </c>
    </row>
    <row r="2407" spans="1:5" hidden="1">
      <c r="A2407">
        <v>913</v>
      </c>
      <c r="B2407" s="1">
        <v>35277</v>
      </c>
      <c r="C2407">
        <v>-0.64</v>
      </c>
      <c r="D2407">
        <v>165.01</v>
      </c>
      <c r="E2407" t="e">
        <f>VLOOKUP(Fund.Returns!A2407,Qualified.Funds!A:B,2,)</f>
        <v>#N/A</v>
      </c>
    </row>
    <row r="2408" spans="1:5" hidden="1">
      <c r="A2408">
        <v>913</v>
      </c>
      <c r="B2408" s="1">
        <v>35308</v>
      </c>
      <c r="C2408">
        <v>3.41</v>
      </c>
      <c r="D2408">
        <v>170.63</v>
      </c>
      <c r="E2408" t="e">
        <f>VLOOKUP(Fund.Returns!A2408,Qualified.Funds!A:B,2,)</f>
        <v>#N/A</v>
      </c>
    </row>
    <row r="2409" spans="1:5" hidden="1">
      <c r="A2409">
        <v>913</v>
      </c>
      <c r="B2409" s="1">
        <v>35338</v>
      </c>
      <c r="C2409">
        <v>1.3</v>
      </c>
      <c r="D2409">
        <v>172.84</v>
      </c>
      <c r="E2409" t="e">
        <f>VLOOKUP(Fund.Returns!A2409,Qualified.Funds!A:B,2,)</f>
        <v>#N/A</v>
      </c>
    </row>
    <row r="2410" spans="1:5" hidden="1">
      <c r="A2410">
        <v>913</v>
      </c>
      <c r="B2410" s="1">
        <v>35369</v>
      </c>
      <c r="C2410">
        <v>1.1399999999999999</v>
      </c>
      <c r="D2410">
        <v>174.81</v>
      </c>
      <c r="E2410" t="e">
        <f>VLOOKUP(Fund.Returns!A2410,Qualified.Funds!A:B,2,)</f>
        <v>#N/A</v>
      </c>
    </row>
    <row r="2411" spans="1:5" hidden="1">
      <c r="A2411">
        <v>913</v>
      </c>
      <c r="B2411" s="1">
        <v>35399</v>
      </c>
      <c r="C2411">
        <v>0.78</v>
      </c>
      <c r="D2411">
        <v>176.17</v>
      </c>
      <c r="E2411" t="e">
        <f>VLOOKUP(Fund.Returns!A2411,Qualified.Funds!A:B,2,)</f>
        <v>#N/A</v>
      </c>
    </row>
    <row r="2412" spans="1:5" hidden="1">
      <c r="A2412">
        <v>913</v>
      </c>
      <c r="B2412" s="1">
        <v>35430</v>
      </c>
      <c r="C2412">
        <v>-0.56999999999999995</v>
      </c>
      <c r="D2412">
        <v>175.17</v>
      </c>
      <c r="E2412" t="e">
        <f>VLOOKUP(Fund.Returns!A2412,Qualified.Funds!A:B,2,)</f>
        <v>#N/A</v>
      </c>
    </row>
    <row r="2413" spans="1:5" hidden="1">
      <c r="A2413">
        <v>913</v>
      </c>
      <c r="B2413" s="1">
        <v>35461</v>
      </c>
      <c r="C2413">
        <v>0.54</v>
      </c>
      <c r="D2413">
        <v>176.12</v>
      </c>
      <c r="E2413" t="e">
        <f>VLOOKUP(Fund.Returns!A2413,Qualified.Funds!A:B,2,)</f>
        <v>#N/A</v>
      </c>
    </row>
    <row r="2414" spans="1:5" hidden="1">
      <c r="A2414">
        <v>913</v>
      </c>
      <c r="B2414" s="1">
        <v>35489</v>
      </c>
      <c r="C2414">
        <v>0.91</v>
      </c>
      <c r="D2414">
        <v>177.72</v>
      </c>
      <c r="E2414" t="e">
        <f>VLOOKUP(Fund.Returns!A2414,Qualified.Funds!A:B,2,)</f>
        <v>#N/A</v>
      </c>
    </row>
    <row r="2415" spans="1:5" hidden="1">
      <c r="A2415">
        <v>913</v>
      </c>
      <c r="B2415" s="1">
        <v>35520</v>
      </c>
      <c r="C2415">
        <v>0.41</v>
      </c>
      <c r="D2415">
        <v>178.44</v>
      </c>
      <c r="E2415" t="e">
        <f>VLOOKUP(Fund.Returns!A2415,Qualified.Funds!A:B,2,)</f>
        <v>#N/A</v>
      </c>
    </row>
    <row r="2416" spans="1:5" hidden="1">
      <c r="A2416">
        <v>913</v>
      </c>
      <c r="B2416" s="1">
        <v>35550</v>
      </c>
      <c r="C2416">
        <v>0.32</v>
      </c>
      <c r="D2416">
        <v>179.01</v>
      </c>
      <c r="E2416" t="e">
        <f>VLOOKUP(Fund.Returns!A2416,Qualified.Funds!A:B,2,)</f>
        <v>#N/A</v>
      </c>
    </row>
    <row r="2417" spans="1:5" hidden="1">
      <c r="A2417">
        <v>913</v>
      </c>
      <c r="B2417" s="1">
        <v>35581</v>
      </c>
      <c r="C2417">
        <v>1.78</v>
      </c>
      <c r="D2417">
        <v>182.19</v>
      </c>
      <c r="E2417" t="e">
        <f>VLOOKUP(Fund.Returns!A2417,Qualified.Funds!A:B,2,)</f>
        <v>#N/A</v>
      </c>
    </row>
    <row r="2418" spans="1:5" hidden="1">
      <c r="A2418">
        <v>913</v>
      </c>
      <c r="B2418" s="1">
        <v>35611</v>
      </c>
      <c r="C2418">
        <v>1.45</v>
      </c>
      <c r="D2418">
        <v>184.83</v>
      </c>
      <c r="E2418" t="e">
        <f>VLOOKUP(Fund.Returns!A2418,Qualified.Funds!A:B,2,)</f>
        <v>#N/A</v>
      </c>
    </row>
    <row r="2419" spans="1:5" hidden="1">
      <c r="A2419">
        <v>913</v>
      </c>
      <c r="B2419" s="1">
        <v>35642</v>
      </c>
      <c r="C2419">
        <v>0.89</v>
      </c>
      <c r="D2419">
        <v>186.47</v>
      </c>
      <c r="E2419" t="e">
        <f>VLOOKUP(Fund.Returns!A2419,Qualified.Funds!A:B,2,)</f>
        <v>#N/A</v>
      </c>
    </row>
    <row r="2420" spans="1:5" hidden="1">
      <c r="A2420">
        <v>913</v>
      </c>
      <c r="B2420" s="1">
        <v>35673</v>
      </c>
      <c r="C2420">
        <v>1.3</v>
      </c>
      <c r="D2420">
        <v>188.89</v>
      </c>
      <c r="E2420" t="e">
        <f>VLOOKUP(Fund.Returns!A2420,Qualified.Funds!A:B,2,)</f>
        <v>#N/A</v>
      </c>
    </row>
    <row r="2421" spans="1:5" hidden="1">
      <c r="A2421">
        <v>913</v>
      </c>
      <c r="B2421" s="1">
        <v>35703</v>
      </c>
      <c r="C2421">
        <v>1.96</v>
      </c>
      <c r="D2421">
        <v>192.6</v>
      </c>
      <c r="E2421" t="e">
        <f>VLOOKUP(Fund.Returns!A2421,Qualified.Funds!A:B,2,)</f>
        <v>#N/A</v>
      </c>
    </row>
    <row r="2422" spans="1:5" hidden="1">
      <c r="A2422">
        <v>913</v>
      </c>
      <c r="B2422" s="1">
        <v>35734</v>
      </c>
      <c r="C2422">
        <v>0.84</v>
      </c>
      <c r="D2422">
        <v>194.22</v>
      </c>
      <c r="E2422" t="e">
        <f>VLOOKUP(Fund.Returns!A2422,Qualified.Funds!A:B,2,)</f>
        <v>#N/A</v>
      </c>
    </row>
    <row r="2423" spans="1:5" hidden="1">
      <c r="A2423">
        <v>913</v>
      </c>
      <c r="B2423" s="1">
        <v>35764</v>
      </c>
      <c r="C2423">
        <v>1</v>
      </c>
      <c r="D2423">
        <v>196.16</v>
      </c>
      <c r="E2423" t="e">
        <f>VLOOKUP(Fund.Returns!A2423,Qualified.Funds!A:B,2,)</f>
        <v>#N/A</v>
      </c>
    </row>
    <row r="2424" spans="1:5" hidden="1">
      <c r="A2424">
        <v>913</v>
      </c>
      <c r="B2424" s="1">
        <v>35795</v>
      </c>
      <c r="C2424">
        <v>0.55000000000000004</v>
      </c>
      <c r="D2424">
        <v>197.23</v>
      </c>
      <c r="E2424" t="e">
        <f>VLOOKUP(Fund.Returns!A2424,Qualified.Funds!A:B,2,)</f>
        <v>#N/A</v>
      </c>
    </row>
    <row r="2425" spans="1:5" hidden="1">
      <c r="A2425">
        <v>913</v>
      </c>
      <c r="B2425" s="1">
        <v>35826</v>
      </c>
      <c r="C2425">
        <v>1.43</v>
      </c>
      <c r="D2425">
        <v>200.06</v>
      </c>
      <c r="E2425" t="e">
        <f>VLOOKUP(Fund.Returns!A2425,Qualified.Funds!A:B,2,)</f>
        <v>#N/A</v>
      </c>
    </row>
    <row r="2426" spans="1:5" hidden="1">
      <c r="A2426">
        <v>913</v>
      </c>
      <c r="B2426" s="1">
        <v>35854</v>
      </c>
      <c r="C2426">
        <v>2.11</v>
      </c>
      <c r="D2426">
        <v>204.28</v>
      </c>
      <c r="E2426" t="e">
        <f>VLOOKUP(Fund.Returns!A2426,Qualified.Funds!A:B,2,)</f>
        <v>#N/A</v>
      </c>
    </row>
    <row r="2427" spans="1:5" hidden="1">
      <c r="A2427">
        <v>913</v>
      </c>
      <c r="B2427" s="1">
        <v>35885</v>
      </c>
      <c r="C2427">
        <v>2.41</v>
      </c>
      <c r="D2427">
        <v>209.21</v>
      </c>
      <c r="E2427" t="e">
        <f>VLOOKUP(Fund.Returns!A2427,Qualified.Funds!A:B,2,)</f>
        <v>#N/A</v>
      </c>
    </row>
    <row r="2428" spans="1:5" hidden="1">
      <c r="A2428">
        <v>913</v>
      </c>
      <c r="B2428" s="1">
        <v>35915</v>
      </c>
      <c r="C2428">
        <v>1.7</v>
      </c>
      <c r="D2428">
        <v>212.76</v>
      </c>
      <c r="E2428" t="e">
        <f>VLOOKUP(Fund.Returns!A2428,Qualified.Funds!A:B,2,)</f>
        <v>#N/A</v>
      </c>
    </row>
    <row r="2429" spans="1:5" hidden="1">
      <c r="A2429">
        <v>913</v>
      </c>
      <c r="B2429" s="1">
        <v>35946</v>
      </c>
      <c r="C2429">
        <v>-1.1499999999999999</v>
      </c>
      <c r="D2429">
        <v>210.32</v>
      </c>
      <c r="E2429" t="e">
        <f>VLOOKUP(Fund.Returns!A2429,Qualified.Funds!A:B,2,)</f>
        <v>#N/A</v>
      </c>
    </row>
    <row r="2430" spans="1:5" hidden="1">
      <c r="A2430">
        <v>913</v>
      </c>
      <c r="B2430" s="1">
        <v>35976</v>
      </c>
      <c r="C2430">
        <v>0.71</v>
      </c>
      <c r="D2430">
        <v>211.81</v>
      </c>
      <c r="E2430" t="e">
        <f>VLOOKUP(Fund.Returns!A2430,Qualified.Funds!A:B,2,)</f>
        <v>#N/A</v>
      </c>
    </row>
    <row r="2431" spans="1:5" hidden="1">
      <c r="A2431">
        <v>913</v>
      </c>
      <c r="B2431" s="1">
        <v>36007</v>
      </c>
      <c r="C2431">
        <v>-1.01</v>
      </c>
      <c r="D2431">
        <v>209.68</v>
      </c>
      <c r="E2431" t="e">
        <f>VLOOKUP(Fund.Returns!A2431,Qualified.Funds!A:B,2,)</f>
        <v>#N/A</v>
      </c>
    </row>
    <row r="2432" spans="1:5" hidden="1">
      <c r="A2432">
        <v>913</v>
      </c>
      <c r="B2432" s="1">
        <v>36038</v>
      </c>
      <c r="C2432">
        <v>-4.97</v>
      </c>
      <c r="D2432">
        <v>199.26</v>
      </c>
      <c r="E2432" t="e">
        <f>VLOOKUP(Fund.Returns!A2432,Qualified.Funds!A:B,2,)</f>
        <v>#N/A</v>
      </c>
    </row>
    <row r="2433" spans="1:5" hidden="1">
      <c r="A2433">
        <v>913</v>
      </c>
      <c r="B2433" s="1">
        <v>36068</v>
      </c>
      <c r="C2433">
        <v>-0.39</v>
      </c>
      <c r="D2433">
        <v>198.48</v>
      </c>
      <c r="E2433" t="e">
        <f>VLOOKUP(Fund.Returns!A2433,Qualified.Funds!A:B,2,)</f>
        <v>#N/A</v>
      </c>
    </row>
    <row r="2434" spans="1:5" hidden="1">
      <c r="A2434">
        <v>913</v>
      </c>
      <c r="B2434" s="1">
        <v>36099</v>
      </c>
      <c r="C2434">
        <v>-0.33</v>
      </c>
      <c r="D2434">
        <v>197.83</v>
      </c>
      <c r="E2434" t="e">
        <f>VLOOKUP(Fund.Returns!A2434,Qualified.Funds!A:B,2,)</f>
        <v>#N/A</v>
      </c>
    </row>
    <row r="2435" spans="1:5" hidden="1">
      <c r="A2435">
        <v>913</v>
      </c>
      <c r="B2435" s="1">
        <v>36129</v>
      </c>
      <c r="C2435">
        <v>2.25</v>
      </c>
      <c r="D2435">
        <v>202.29</v>
      </c>
      <c r="E2435" t="e">
        <f>VLOOKUP(Fund.Returns!A2435,Qualified.Funds!A:B,2,)</f>
        <v>#N/A</v>
      </c>
    </row>
    <row r="2436" spans="1:5" hidden="1">
      <c r="A2436">
        <v>913</v>
      </c>
      <c r="B2436" s="1">
        <v>36160</v>
      </c>
      <c r="C2436">
        <v>1.42</v>
      </c>
      <c r="D2436">
        <v>205.17</v>
      </c>
      <c r="E2436" t="e">
        <f>VLOOKUP(Fund.Returns!A2436,Qualified.Funds!A:B,2,)</f>
        <v>#N/A</v>
      </c>
    </row>
    <row r="2437" spans="1:5" hidden="1">
      <c r="A2437">
        <v>913</v>
      </c>
      <c r="B2437" s="1">
        <v>36191</v>
      </c>
      <c r="C2437">
        <v>2.86</v>
      </c>
      <c r="D2437">
        <v>211.03</v>
      </c>
      <c r="E2437" t="e">
        <f>VLOOKUP(Fund.Returns!A2437,Qualified.Funds!A:B,2,)</f>
        <v>#N/A</v>
      </c>
    </row>
    <row r="2438" spans="1:5" hidden="1">
      <c r="A2438">
        <v>913</v>
      </c>
      <c r="B2438" s="1">
        <v>36219</v>
      </c>
      <c r="C2438">
        <v>-0.09</v>
      </c>
      <c r="D2438">
        <v>210.84</v>
      </c>
      <c r="E2438" t="e">
        <f>VLOOKUP(Fund.Returns!A2438,Qualified.Funds!A:B,2,)</f>
        <v>#N/A</v>
      </c>
    </row>
    <row r="2439" spans="1:5" hidden="1">
      <c r="A2439">
        <v>913</v>
      </c>
      <c r="B2439" s="1">
        <v>36250</v>
      </c>
      <c r="C2439">
        <v>0.9</v>
      </c>
      <c r="D2439">
        <v>212.74</v>
      </c>
      <c r="E2439" t="e">
        <f>VLOOKUP(Fund.Returns!A2439,Qualified.Funds!A:B,2,)</f>
        <v>#N/A</v>
      </c>
    </row>
    <row r="2440" spans="1:5" hidden="1">
      <c r="A2440">
        <v>913</v>
      </c>
      <c r="B2440" s="1">
        <v>36280</v>
      </c>
      <c r="C2440">
        <v>3.01</v>
      </c>
      <c r="D2440">
        <v>218.18</v>
      </c>
      <c r="E2440" t="e">
        <f>VLOOKUP(Fund.Returns!A2440,Qualified.Funds!A:B,2,)</f>
        <v>#N/A</v>
      </c>
    </row>
    <row r="2441" spans="1:5" hidden="1">
      <c r="A2441">
        <v>913</v>
      </c>
      <c r="B2441" s="1">
        <v>36311</v>
      </c>
      <c r="C2441">
        <v>2.59</v>
      </c>
      <c r="D2441">
        <v>223.83</v>
      </c>
      <c r="E2441" t="e">
        <f>VLOOKUP(Fund.Returns!A2441,Qualified.Funds!A:B,2,)</f>
        <v>#N/A</v>
      </c>
    </row>
    <row r="2442" spans="1:5" hidden="1">
      <c r="A2442">
        <v>913</v>
      </c>
      <c r="B2442" s="1">
        <v>36341</v>
      </c>
      <c r="C2442">
        <v>2.2400000000000002</v>
      </c>
      <c r="D2442">
        <v>228.84</v>
      </c>
      <c r="E2442" t="e">
        <f>VLOOKUP(Fund.Returns!A2442,Qualified.Funds!A:B,2,)</f>
        <v>#N/A</v>
      </c>
    </row>
    <row r="2443" spans="1:5" hidden="1">
      <c r="A2443">
        <v>913</v>
      </c>
      <c r="B2443" s="1">
        <v>36372</v>
      </c>
      <c r="C2443">
        <v>1.91</v>
      </c>
      <c r="D2443">
        <v>233.21</v>
      </c>
      <c r="E2443" t="e">
        <f>VLOOKUP(Fund.Returns!A2443,Qualified.Funds!A:B,2,)</f>
        <v>#N/A</v>
      </c>
    </row>
    <row r="2444" spans="1:5" hidden="1">
      <c r="A2444">
        <v>913</v>
      </c>
      <c r="B2444" s="1">
        <v>36403</v>
      </c>
      <c r="C2444">
        <v>0.18</v>
      </c>
      <c r="D2444">
        <v>233.63</v>
      </c>
      <c r="E2444" t="e">
        <f>VLOOKUP(Fund.Returns!A2444,Qualified.Funds!A:B,2,)</f>
        <v>#N/A</v>
      </c>
    </row>
    <row r="2445" spans="1:5" hidden="1">
      <c r="A2445">
        <v>913</v>
      </c>
      <c r="B2445" s="1">
        <v>36433</v>
      </c>
      <c r="C2445">
        <v>0.8</v>
      </c>
      <c r="D2445">
        <v>235.5</v>
      </c>
      <c r="E2445" t="e">
        <f>VLOOKUP(Fund.Returns!A2445,Qualified.Funds!A:B,2,)</f>
        <v>#N/A</v>
      </c>
    </row>
    <row r="2446" spans="1:5" hidden="1">
      <c r="A2446">
        <v>913</v>
      </c>
      <c r="B2446" s="1">
        <v>36464</v>
      </c>
      <c r="C2446">
        <v>-1</v>
      </c>
      <c r="D2446">
        <v>233.33</v>
      </c>
      <c r="E2446" t="e">
        <f>VLOOKUP(Fund.Returns!A2446,Qualified.Funds!A:B,2,)</f>
        <v>#N/A</v>
      </c>
    </row>
    <row r="2447" spans="1:5" hidden="1">
      <c r="A2447">
        <v>913</v>
      </c>
      <c r="B2447" s="1">
        <v>36494</v>
      </c>
      <c r="C2447">
        <v>1.28</v>
      </c>
      <c r="D2447">
        <v>236.28</v>
      </c>
      <c r="E2447" t="e">
        <f>VLOOKUP(Fund.Returns!A2447,Qualified.Funds!A:B,2,)</f>
        <v>#N/A</v>
      </c>
    </row>
    <row r="2448" spans="1:5" hidden="1">
      <c r="A2448">
        <v>913</v>
      </c>
      <c r="B2448" s="1">
        <v>36525</v>
      </c>
      <c r="C2448">
        <v>-1.1599999999999999</v>
      </c>
      <c r="D2448">
        <v>233.55</v>
      </c>
      <c r="E2448" t="e">
        <f>VLOOKUP(Fund.Returns!A2448,Qualified.Funds!A:B,2,)</f>
        <v>#N/A</v>
      </c>
    </row>
    <row r="2449" spans="1:5" hidden="1">
      <c r="A2449">
        <v>913</v>
      </c>
      <c r="B2449" s="1">
        <v>36556</v>
      </c>
      <c r="C2449">
        <v>3.36</v>
      </c>
      <c r="D2449">
        <v>241.4</v>
      </c>
      <c r="E2449" t="e">
        <f>VLOOKUP(Fund.Returns!A2449,Qualified.Funds!A:B,2,)</f>
        <v>#N/A</v>
      </c>
    </row>
    <row r="2450" spans="1:5" hidden="1">
      <c r="A2450">
        <v>913</v>
      </c>
      <c r="B2450" s="1">
        <v>36585</v>
      </c>
      <c r="C2450">
        <v>1.81</v>
      </c>
      <c r="D2450">
        <v>245.76</v>
      </c>
      <c r="E2450" t="e">
        <f>VLOOKUP(Fund.Returns!A2450,Qualified.Funds!A:B,2,)</f>
        <v>#N/A</v>
      </c>
    </row>
    <row r="2451" spans="1:5" hidden="1">
      <c r="A2451">
        <v>913</v>
      </c>
      <c r="B2451" s="1">
        <v>36616</v>
      </c>
      <c r="C2451">
        <v>0.02</v>
      </c>
      <c r="D2451">
        <v>245.82</v>
      </c>
      <c r="E2451" t="e">
        <f>VLOOKUP(Fund.Returns!A2451,Qualified.Funds!A:B,2,)</f>
        <v>#N/A</v>
      </c>
    </row>
    <row r="2452" spans="1:5" hidden="1">
      <c r="A2452">
        <v>913</v>
      </c>
      <c r="B2452" s="1">
        <v>36646</v>
      </c>
      <c r="C2452">
        <v>-0.43</v>
      </c>
      <c r="D2452">
        <v>244.77</v>
      </c>
      <c r="E2452" t="e">
        <f>VLOOKUP(Fund.Returns!A2452,Qualified.Funds!A:B,2,)</f>
        <v>#N/A</v>
      </c>
    </row>
    <row r="2453" spans="1:5" hidden="1">
      <c r="A2453">
        <v>913</v>
      </c>
      <c r="B2453" s="1">
        <v>36677</v>
      </c>
      <c r="C2453">
        <v>-1.55</v>
      </c>
      <c r="D2453">
        <v>240.97</v>
      </c>
      <c r="E2453" t="e">
        <f>VLOOKUP(Fund.Returns!A2453,Qualified.Funds!A:B,2,)</f>
        <v>#N/A</v>
      </c>
    </row>
    <row r="2454" spans="1:5" hidden="1">
      <c r="A2454">
        <v>913</v>
      </c>
      <c r="B2454" s="1">
        <v>36707</v>
      </c>
      <c r="C2454">
        <v>1.35</v>
      </c>
      <c r="D2454">
        <v>244.21</v>
      </c>
      <c r="E2454" t="e">
        <f>VLOOKUP(Fund.Returns!A2454,Qualified.Funds!A:B,2,)</f>
        <v>#N/A</v>
      </c>
    </row>
    <row r="2455" spans="1:5" hidden="1">
      <c r="A2455">
        <v>913</v>
      </c>
      <c r="B2455" s="1">
        <v>36738</v>
      </c>
      <c r="C2455">
        <v>0.38</v>
      </c>
      <c r="D2455">
        <v>245.15</v>
      </c>
      <c r="E2455" t="e">
        <f>VLOOKUP(Fund.Returns!A2455,Qualified.Funds!A:B,2,)</f>
        <v>#N/A</v>
      </c>
    </row>
    <row r="2456" spans="1:5" hidden="1">
      <c r="A2456">
        <v>913</v>
      </c>
      <c r="B2456" s="1">
        <v>36769</v>
      </c>
      <c r="C2456">
        <v>1.01</v>
      </c>
      <c r="D2456">
        <v>247.626</v>
      </c>
      <c r="E2456" t="e">
        <f>VLOOKUP(Fund.Returns!A2456,Qualified.Funds!A:B,2,)</f>
        <v>#N/A</v>
      </c>
    </row>
    <row r="2457" spans="1:5" hidden="1">
      <c r="A2457">
        <v>913</v>
      </c>
      <c r="B2457" s="1">
        <v>36799</v>
      </c>
      <c r="C2457">
        <v>1.08</v>
      </c>
      <c r="D2457">
        <v>250.29</v>
      </c>
      <c r="E2457" t="e">
        <f>VLOOKUP(Fund.Returns!A2457,Qualified.Funds!A:B,2,)</f>
        <v>#N/A</v>
      </c>
    </row>
    <row r="2458" spans="1:5" hidden="1">
      <c r="A2458">
        <v>913</v>
      </c>
      <c r="B2458" s="1">
        <v>36830</v>
      </c>
      <c r="C2458">
        <v>0.6</v>
      </c>
      <c r="D2458">
        <v>251.79</v>
      </c>
      <c r="E2458" t="e">
        <f>VLOOKUP(Fund.Returns!A2458,Qualified.Funds!A:B,2,)</f>
        <v>#N/A</v>
      </c>
    </row>
    <row r="2459" spans="1:5" hidden="1">
      <c r="A2459">
        <v>913</v>
      </c>
      <c r="B2459" s="1">
        <v>36860</v>
      </c>
      <c r="C2459">
        <v>-0.4</v>
      </c>
      <c r="D2459">
        <v>250.79</v>
      </c>
      <c r="E2459" t="e">
        <f>VLOOKUP(Fund.Returns!A2459,Qualified.Funds!A:B,2,)</f>
        <v>#N/A</v>
      </c>
    </row>
    <row r="2460" spans="1:5" hidden="1">
      <c r="A2460">
        <v>913</v>
      </c>
      <c r="B2460" s="1">
        <v>36891</v>
      </c>
      <c r="C2460">
        <v>1.1200000000000001</v>
      </c>
      <c r="D2460">
        <v>253.6</v>
      </c>
      <c r="E2460" t="e">
        <f>VLOOKUP(Fund.Returns!A2460,Qualified.Funds!A:B,2,)</f>
        <v>#N/A</v>
      </c>
    </row>
    <row r="2461" spans="1:5" hidden="1">
      <c r="A2461">
        <v>913</v>
      </c>
      <c r="B2461" s="1">
        <v>36922</v>
      </c>
      <c r="C2461">
        <v>1.18</v>
      </c>
      <c r="D2461">
        <v>256.60000000000002</v>
      </c>
      <c r="E2461" t="e">
        <f>VLOOKUP(Fund.Returns!A2461,Qualified.Funds!A:B,2,)</f>
        <v>#N/A</v>
      </c>
    </row>
    <row r="2462" spans="1:5" hidden="1">
      <c r="A2462">
        <v>913</v>
      </c>
      <c r="B2462" s="1">
        <v>36950</v>
      </c>
      <c r="C2462">
        <v>1.86</v>
      </c>
      <c r="D2462">
        <v>261.38</v>
      </c>
      <c r="E2462" t="e">
        <f>VLOOKUP(Fund.Returns!A2462,Qualified.Funds!A:B,2,)</f>
        <v>#N/A</v>
      </c>
    </row>
    <row r="2463" spans="1:5" hidden="1">
      <c r="A2463">
        <v>913</v>
      </c>
      <c r="B2463" s="1">
        <v>36981</v>
      </c>
      <c r="C2463">
        <v>0.35</v>
      </c>
      <c r="D2463">
        <v>262.29000000000002</v>
      </c>
      <c r="E2463" t="e">
        <f>VLOOKUP(Fund.Returns!A2463,Qualified.Funds!A:B,2,)</f>
        <v>#N/A</v>
      </c>
    </row>
    <row r="2464" spans="1:5" hidden="1">
      <c r="A2464">
        <v>913</v>
      </c>
      <c r="B2464" s="1">
        <v>37011</v>
      </c>
      <c r="C2464">
        <v>-0.54</v>
      </c>
      <c r="D2464">
        <v>260.88</v>
      </c>
      <c r="E2464" t="e">
        <f>VLOOKUP(Fund.Returns!A2464,Qualified.Funds!A:B,2,)</f>
        <v>#N/A</v>
      </c>
    </row>
    <row r="2465" spans="1:5" hidden="1">
      <c r="A2465">
        <v>913</v>
      </c>
      <c r="B2465" s="1">
        <v>37042</v>
      </c>
      <c r="C2465">
        <v>1</v>
      </c>
      <c r="D2465">
        <v>263.5</v>
      </c>
      <c r="E2465" t="e">
        <f>VLOOKUP(Fund.Returns!A2465,Qualified.Funds!A:B,2,)</f>
        <v>#N/A</v>
      </c>
    </row>
    <row r="2466" spans="1:5" hidden="1">
      <c r="A2466">
        <v>913</v>
      </c>
      <c r="B2466" s="1">
        <v>37072</v>
      </c>
      <c r="C2466">
        <v>1.48</v>
      </c>
      <c r="D2466">
        <v>267.39</v>
      </c>
      <c r="E2466" t="e">
        <f>VLOOKUP(Fund.Returns!A2466,Qualified.Funds!A:B,2,)</f>
        <v>#N/A</v>
      </c>
    </row>
    <row r="2467" spans="1:5" hidden="1">
      <c r="A2467">
        <v>913</v>
      </c>
      <c r="B2467" s="1">
        <v>37103</v>
      </c>
      <c r="C2467">
        <v>0.76</v>
      </c>
      <c r="D2467">
        <v>269.43</v>
      </c>
      <c r="E2467" t="e">
        <f>VLOOKUP(Fund.Returns!A2467,Qualified.Funds!A:B,2,)</f>
        <v>#N/A</v>
      </c>
    </row>
    <row r="2468" spans="1:5" hidden="1">
      <c r="A2468">
        <v>913</v>
      </c>
      <c r="B2468" s="1">
        <v>37134</v>
      </c>
      <c r="C2468">
        <v>0.73</v>
      </c>
      <c r="D2468">
        <v>271.39</v>
      </c>
      <c r="E2468" t="e">
        <f>VLOOKUP(Fund.Returns!A2468,Qualified.Funds!A:B,2,)</f>
        <v>#N/A</v>
      </c>
    </row>
    <row r="2469" spans="1:5" hidden="1">
      <c r="A2469">
        <v>913</v>
      </c>
      <c r="B2469" s="1">
        <v>37164</v>
      </c>
      <c r="C2469">
        <v>-2.2200000000000002</v>
      </c>
      <c r="D2469">
        <v>265.36</v>
      </c>
      <c r="E2469" t="e">
        <f>VLOOKUP(Fund.Returns!A2469,Qualified.Funds!A:B,2,)</f>
        <v>#N/A</v>
      </c>
    </row>
    <row r="2470" spans="1:5" hidden="1">
      <c r="A2470">
        <v>913</v>
      </c>
      <c r="B2470" s="1">
        <v>37195</v>
      </c>
      <c r="C2470">
        <v>0.54</v>
      </c>
      <c r="D2470">
        <v>266.77999999999997</v>
      </c>
      <c r="E2470" t="e">
        <f>VLOOKUP(Fund.Returns!A2470,Qualified.Funds!A:B,2,)</f>
        <v>#N/A</v>
      </c>
    </row>
    <row r="2471" spans="1:5" hidden="1">
      <c r="A2471">
        <v>913</v>
      </c>
      <c r="B2471" s="1">
        <v>37225</v>
      </c>
      <c r="C2471">
        <v>0.8</v>
      </c>
      <c r="D2471">
        <v>268.89999999999998</v>
      </c>
      <c r="E2471" t="e">
        <f>VLOOKUP(Fund.Returns!A2471,Qualified.Funds!A:B,2,)</f>
        <v>#N/A</v>
      </c>
    </row>
    <row r="2472" spans="1:5" hidden="1">
      <c r="A2472">
        <v>913</v>
      </c>
      <c r="B2472" s="1">
        <v>37256</v>
      </c>
      <c r="C2472">
        <v>-0.28999999999999998</v>
      </c>
      <c r="D2472">
        <v>268.12</v>
      </c>
      <c r="E2472" t="e">
        <f>VLOOKUP(Fund.Returns!A2472,Qualified.Funds!A:B,2,)</f>
        <v>#N/A</v>
      </c>
    </row>
    <row r="2473" spans="1:5" hidden="1">
      <c r="A2473">
        <v>913</v>
      </c>
      <c r="B2473" s="1">
        <v>37287</v>
      </c>
      <c r="C2473">
        <v>0.76</v>
      </c>
      <c r="D2473">
        <v>270.14999999999998</v>
      </c>
      <c r="E2473" t="e">
        <f>VLOOKUP(Fund.Returns!A2473,Qualified.Funds!A:B,2,)</f>
        <v>#N/A</v>
      </c>
    </row>
    <row r="2474" spans="1:5" hidden="1">
      <c r="A2474">
        <v>913</v>
      </c>
      <c r="B2474" s="1">
        <v>37315</v>
      </c>
      <c r="C2474">
        <v>0.44</v>
      </c>
      <c r="D2474">
        <v>271.33</v>
      </c>
      <c r="E2474" t="e">
        <f>VLOOKUP(Fund.Returns!A2474,Qualified.Funds!A:B,2,)</f>
        <v>#N/A</v>
      </c>
    </row>
    <row r="2475" spans="1:5" hidden="1">
      <c r="A2475">
        <v>913</v>
      </c>
      <c r="B2475" s="1">
        <v>37346</v>
      </c>
      <c r="C2475">
        <v>1.1299999999999999</v>
      </c>
      <c r="D2475">
        <v>274.39999999999998</v>
      </c>
      <c r="E2475" t="e">
        <f>VLOOKUP(Fund.Returns!A2475,Qualified.Funds!A:B,2,)</f>
        <v>#N/A</v>
      </c>
    </row>
    <row r="2476" spans="1:5" hidden="1">
      <c r="A2476">
        <v>913</v>
      </c>
      <c r="B2476" s="1">
        <v>37376</v>
      </c>
      <c r="C2476">
        <v>1.1000000000000001</v>
      </c>
      <c r="D2476">
        <v>277.42</v>
      </c>
      <c r="E2476" t="e">
        <f>VLOOKUP(Fund.Returns!A2476,Qualified.Funds!A:B,2,)</f>
        <v>#N/A</v>
      </c>
    </row>
    <row r="2477" spans="1:5" hidden="1">
      <c r="A2477">
        <v>913</v>
      </c>
      <c r="B2477" s="1">
        <v>37407</v>
      </c>
      <c r="C2477">
        <v>0.22</v>
      </c>
      <c r="D2477">
        <v>278.02999999999997</v>
      </c>
      <c r="E2477" t="e">
        <f>VLOOKUP(Fund.Returns!A2477,Qualified.Funds!A:B,2,)</f>
        <v>#N/A</v>
      </c>
    </row>
    <row r="2478" spans="1:5" hidden="1">
      <c r="A2478">
        <v>913</v>
      </c>
      <c r="B2478" s="1">
        <v>37437</v>
      </c>
      <c r="C2478">
        <v>-0.57999999999999996</v>
      </c>
      <c r="D2478">
        <v>276.42</v>
      </c>
      <c r="E2478" t="e">
        <f>VLOOKUP(Fund.Returns!A2478,Qualified.Funds!A:B,2,)</f>
        <v>#N/A</v>
      </c>
    </row>
    <row r="2479" spans="1:5" hidden="1">
      <c r="A2479">
        <v>913</v>
      </c>
      <c r="B2479" s="1">
        <v>37468</v>
      </c>
      <c r="C2479">
        <v>-1.78</v>
      </c>
      <c r="D2479">
        <v>271.5</v>
      </c>
      <c r="E2479" t="e">
        <f>VLOOKUP(Fund.Returns!A2479,Qualified.Funds!A:B,2,)</f>
        <v>#N/A</v>
      </c>
    </row>
    <row r="2480" spans="1:5" hidden="1">
      <c r="A2480">
        <v>913</v>
      </c>
      <c r="B2480" s="1">
        <v>37499</v>
      </c>
      <c r="C2480">
        <v>0.56999999999999995</v>
      </c>
      <c r="D2480">
        <v>273.04000000000002</v>
      </c>
      <c r="E2480" t="e">
        <f>VLOOKUP(Fund.Returns!A2480,Qualified.Funds!A:B,2,)</f>
        <v>#N/A</v>
      </c>
    </row>
    <row r="2481" spans="1:5" hidden="1">
      <c r="A2481">
        <v>913</v>
      </c>
      <c r="B2481" s="1">
        <v>37529</v>
      </c>
      <c r="C2481">
        <v>-0.69</v>
      </c>
      <c r="D2481">
        <v>271.14999999999998</v>
      </c>
      <c r="E2481" t="e">
        <f>VLOOKUP(Fund.Returns!A2481,Qualified.Funds!A:B,2,)</f>
        <v>#N/A</v>
      </c>
    </row>
    <row r="2482" spans="1:5" hidden="1">
      <c r="A2482">
        <v>913</v>
      </c>
      <c r="B2482" s="1">
        <v>37560</v>
      </c>
      <c r="C2482">
        <v>-1.38</v>
      </c>
      <c r="D2482">
        <v>267.39999999999998</v>
      </c>
      <c r="E2482" t="e">
        <f>VLOOKUP(Fund.Returns!A2482,Qualified.Funds!A:B,2,)</f>
        <v>#N/A</v>
      </c>
    </row>
    <row r="2483" spans="1:5" hidden="1">
      <c r="A2483">
        <v>913</v>
      </c>
      <c r="B2483" s="1">
        <v>37590</v>
      </c>
      <c r="C2483">
        <v>2.5099999999999998</v>
      </c>
      <c r="D2483">
        <v>274.12</v>
      </c>
      <c r="E2483" t="e">
        <f>VLOOKUP(Fund.Returns!A2483,Qualified.Funds!A:B,2,)</f>
        <v>#N/A</v>
      </c>
    </row>
    <row r="2484" spans="1:5" hidden="1">
      <c r="A2484">
        <v>913</v>
      </c>
      <c r="B2484" s="1">
        <v>37621</v>
      </c>
      <c r="C2484">
        <v>2.41</v>
      </c>
      <c r="D2484">
        <v>280.726</v>
      </c>
      <c r="E2484" t="e">
        <f>VLOOKUP(Fund.Returns!A2484,Qualified.Funds!A:B,2,)</f>
        <v>#N/A</v>
      </c>
    </row>
    <row r="2485" spans="1:5" hidden="1">
      <c r="A2485">
        <v>913</v>
      </c>
      <c r="B2485" s="1">
        <v>37652</v>
      </c>
      <c r="C2485">
        <v>2.8405</v>
      </c>
      <c r="D2485">
        <v>288.7</v>
      </c>
      <c r="E2485" t="e">
        <f>VLOOKUP(Fund.Returns!A2485,Qualified.Funds!A:B,2,)</f>
        <v>#N/A</v>
      </c>
    </row>
    <row r="2486" spans="1:5" hidden="1">
      <c r="A2486">
        <v>913</v>
      </c>
      <c r="B2486" s="1">
        <v>37680</v>
      </c>
      <c r="C2486">
        <v>1.8358000000000001</v>
      </c>
      <c r="D2486">
        <v>294</v>
      </c>
      <c r="E2486" t="e">
        <f>VLOOKUP(Fund.Returns!A2486,Qualified.Funds!A:B,2,)</f>
        <v>#N/A</v>
      </c>
    </row>
    <row r="2487" spans="1:5" hidden="1">
      <c r="A2487">
        <v>913</v>
      </c>
      <c r="B2487" s="1">
        <v>37711</v>
      </c>
      <c r="C2487">
        <v>2.0918000000000001</v>
      </c>
      <c r="D2487">
        <v>300.14999999999998</v>
      </c>
      <c r="E2487" t="e">
        <f>VLOOKUP(Fund.Returns!A2487,Qualified.Funds!A:B,2,)</f>
        <v>#N/A</v>
      </c>
    </row>
    <row r="2488" spans="1:5" hidden="1">
      <c r="A2488">
        <v>913</v>
      </c>
      <c r="B2488" s="1">
        <v>37741</v>
      </c>
      <c r="C2488">
        <v>2.95</v>
      </c>
      <c r="D2488">
        <v>309.01</v>
      </c>
      <c r="E2488" t="e">
        <f>VLOOKUP(Fund.Returns!A2488,Qualified.Funds!A:B,2,)</f>
        <v>#N/A</v>
      </c>
    </row>
    <row r="2489" spans="1:5" hidden="1">
      <c r="A2489">
        <v>913</v>
      </c>
      <c r="B2489" s="1">
        <v>37772</v>
      </c>
      <c r="C2489">
        <v>3.12</v>
      </c>
      <c r="D2489">
        <v>318.64999999999998</v>
      </c>
      <c r="E2489" t="e">
        <f>VLOOKUP(Fund.Returns!A2489,Qualified.Funds!A:B,2,)</f>
        <v>#N/A</v>
      </c>
    </row>
    <row r="2490" spans="1:5" hidden="1">
      <c r="A2490">
        <v>913</v>
      </c>
      <c r="B2490" s="1">
        <v>37802</v>
      </c>
      <c r="C2490">
        <v>3.03</v>
      </c>
      <c r="D2490">
        <v>328.31</v>
      </c>
      <c r="E2490" t="e">
        <f>VLOOKUP(Fund.Returns!A2490,Qualified.Funds!A:B,2,)</f>
        <v>#N/A</v>
      </c>
    </row>
    <row r="2491" spans="1:5" hidden="1">
      <c r="A2491">
        <v>913</v>
      </c>
      <c r="B2491" s="1">
        <v>37833</v>
      </c>
      <c r="C2491">
        <v>1.28</v>
      </c>
      <c r="D2491">
        <v>332.51</v>
      </c>
      <c r="E2491" t="e">
        <f>VLOOKUP(Fund.Returns!A2491,Qualified.Funds!A:B,2,)</f>
        <v>#N/A</v>
      </c>
    </row>
    <row r="2492" spans="1:5" hidden="1">
      <c r="A2492">
        <v>913</v>
      </c>
      <c r="B2492" s="1">
        <v>37864</v>
      </c>
      <c r="C2492">
        <v>0.84209999999999996</v>
      </c>
      <c r="D2492">
        <v>335.31</v>
      </c>
      <c r="E2492" t="e">
        <f>VLOOKUP(Fund.Returns!A2492,Qualified.Funds!A:B,2,)</f>
        <v>#N/A</v>
      </c>
    </row>
    <row r="2493" spans="1:5" hidden="1">
      <c r="A2493">
        <v>913</v>
      </c>
      <c r="B2493" s="1">
        <v>37894</v>
      </c>
      <c r="C2493">
        <v>2.9883000000000002</v>
      </c>
      <c r="D2493">
        <v>345.33</v>
      </c>
      <c r="E2493" t="e">
        <f>VLOOKUP(Fund.Returns!A2493,Qualified.Funds!A:B,2,)</f>
        <v>#N/A</v>
      </c>
    </row>
    <row r="2494" spans="1:5" hidden="1">
      <c r="A2494">
        <v>913</v>
      </c>
      <c r="B2494" s="1">
        <v>37925</v>
      </c>
      <c r="C2494">
        <v>1.7201</v>
      </c>
      <c r="D2494">
        <v>351.27</v>
      </c>
      <c r="E2494" t="e">
        <f>VLOOKUP(Fund.Returns!A2494,Qualified.Funds!A:B,2,)</f>
        <v>#N/A</v>
      </c>
    </row>
    <row r="2495" spans="1:5" hidden="1">
      <c r="A2495">
        <v>913</v>
      </c>
      <c r="B2495" s="1">
        <v>37955</v>
      </c>
      <c r="C2495">
        <v>1.1273</v>
      </c>
      <c r="D2495">
        <v>355.23</v>
      </c>
      <c r="E2495" t="e">
        <f>VLOOKUP(Fund.Returns!A2495,Qualified.Funds!A:B,2,)</f>
        <v>#N/A</v>
      </c>
    </row>
    <row r="2496" spans="1:5" hidden="1">
      <c r="A2496">
        <v>913</v>
      </c>
      <c r="B2496" s="1">
        <v>37986</v>
      </c>
      <c r="C2496">
        <v>1.9845999999999999</v>
      </c>
      <c r="D2496">
        <v>362.28</v>
      </c>
      <c r="E2496" t="e">
        <f>VLOOKUP(Fund.Returns!A2496,Qualified.Funds!A:B,2,)</f>
        <v>#N/A</v>
      </c>
    </row>
    <row r="2497" spans="1:5" hidden="1">
      <c r="A2497">
        <v>913</v>
      </c>
      <c r="B2497" s="1">
        <v>38017</v>
      </c>
      <c r="C2497">
        <v>3.1412</v>
      </c>
      <c r="D2497">
        <v>373.66</v>
      </c>
      <c r="E2497" t="e">
        <f>VLOOKUP(Fund.Returns!A2497,Qualified.Funds!A:B,2,)</f>
        <v>#N/A</v>
      </c>
    </row>
    <row r="2498" spans="1:5" hidden="1">
      <c r="A2498">
        <v>913</v>
      </c>
      <c r="B2498" s="1">
        <v>38046</v>
      </c>
      <c r="C2498">
        <v>1.1000000000000001</v>
      </c>
      <c r="D2498">
        <v>377.82</v>
      </c>
      <c r="E2498" t="e">
        <f>VLOOKUP(Fund.Returns!A2498,Qualified.Funds!A:B,2,)</f>
        <v>#N/A</v>
      </c>
    </row>
    <row r="2499" spans="1:5" hidden="1">
      <c r="A2499">
        <v>913</v>
      </c>
      <c r="B2499" s="1">
        <v>38077</v>
      </c>
      <c r="C2499">
        <v>0.78</v>
      </c>
      <c r="D2499">
        <v>380.77</v>
      </c>
      <c r="E2499" t="e">
        <f>VLOOKUP(Fund.Returns!A2499,Qualified.Funds!A:B,2,)</f>
        <v>#N/A</v>
      </c>
    </row>
    <row r="2500" spans="1:5" hidden="1">
      <c r="A2500">
        <v>913</v>
      </c>
      <c r="B2500" s="1">
        <v>38107</v>
      </c>
      <c r="C2500">
        <v>0.89</v>
      </c>
      <c r="D2500">
        <v>384.16</v>
      </c>
      <c r="E2500" t="e">
        <f>VLOOKUP(Fund.Returns!A2500,Qualified.Funds!A:B,2,)</f>
        <v>#N/A</v>
      </c>
    </row>
    <row r="2501" spans="1:5" hidden="1">
      <c r="A2501">
        <v>913</v>
      </c>
      <c r="B2501" s="1">
        <v>38138</v>
      </c>
      <c r="C2501">
        <v>0.1145</v>
      </c>
      <c r="D2501">
        <v>384.6</v>
      </c>
      <c r="E2501" t="e">
        <f>VLOOKUP(Fund.Returns!A2501,Qualified.Funds!A:B,2,)</f>
        <v>#N/A</v>
      </c>
    </row>
    <row r="2502" spans="1:5" hidden="1">
      <c r="A2502">
        <v>913</v>
      </c>
      <c r="B2502" s="1">
        <v>38168</v>
      </c>
      <c r="C2502">
        <v>1.2116</v>
      </c>
      <c r="D2502">
        <v>389.26</v>
      </c>
      <c r="E2502" t="e">
        <f>VLOOKUP(Fund.Returns!A2502,Qualified.Funds!A:B,2,)</f>
        <v>#N/A</v>
      </c>
    </row>
    <row r="2503" spans="1:5" hidden="1">
      <c r="A2503">
        <v>913</v>
      </c>
      <c r="B2503" s="1">
        <v>38199</v>
      </c>
      <c r="C2503">
        <v>0.37509999999999999</v>
      </c>
      <c r="D2503">
        <v>390.72</v>
      </c>
      <c r="E2503" t="e">
        <f>VLOOKUP(Fund.Returns!A2503,Qualified.Funds!A:B,2,)</f>
        <v>#N/A</v>
      </c>
    </row>
    <row r="2504" spans="1:5" hidden="1">
      <c r="A2504">
        <v>913</v>
      </c>
      <c r="B2504" s="1">
        <v>38230</v>
      </c>
      <c r="C2504">
        <v>0.94699999999999995</v>
      </c>
      <c r="D2504">
        <v>394.42</v>
      </c>
      <c r="E2504" t="e">
        <f>VLOOKUP(Fund.Returns!A2504,Qualified.Funds!A:B,2,)</f>
        <v>#N/A</v>
      </c>
    </row>
    <row r="2505" spans="1:5" hidden="1">
      <c r="A2505">
        <v>913</v>
      </c>
      <c r="B2505" s="1">
        <v>38260</v>
      </c>
      <c r="C2505">
        <v>0.7581</v>
      </c>
      <c r="D2505">
        <v>397.41</v>
      </c>
      <c r="E2505" t="e">
        <f>VLOOKUP(Fund.Returns!A2505,Qualified.Funds!A:B,2,)</f>
        <v>#N/A</v>
      </c>
    </row>
    <row r="2506" spans="1:5" hidden="1">
      <c r="A2506">
        <v>913</v>
      </c>
      <c r="B2506" s="1">
        <v>38291</v>
      </c>
      <c r="C2506">
        <v>0.83289999999999997</v>
      </c>
      <c r="D2506">
        <v>400.72</v>
      </c>
      <c r="E2506" t="e">
        <f>VLOOKUP(Fund.Returns!A2506,Qualified.Funds!A:B,2,)</f>
        <v>#N/A</v>
      </c>
    </row>
    <row r="2507" spans="1:5" hidden="1">
      <c r="A2507">
        <v>913</v>
      </c>
      <c r="B2507" s="1">
        <v>38321</v>
      </c>
      <c r="C2507">
        <v>2.8</v>
      </c>
      <c r="D2507">
        <v>411.94</v>
      </c>
      <c r="E2507" t="e">
        <f>VLOOKUP(Fund.Returns!A2507,Qualified.Funds!A:B,2,)</f>
        <v>#N/A</v>
      </c>
    </row>
    <row r="2508" spans="1:5" hidden="1">
      <c r="A2508">
        <v>913</v>
      </c>
      <c r="B2508" s="1">
        <v>38352</v>
      </c>
      <c r="C2508">
        <v>2.69</v>
      </c>
      <c r="D2508">
        <v>423.04</v>
      </c>
      <c r="E2508" t="e">
        <f>VLOOKUP(Fund.Returns!A2508,Qualified.Funds!A:B,2,)</f>
        <v>#N/A</v>
      </c>
    </row>
    <row r="2509" spans="1:5" hidden="1">
      <c r="A2509">
        <v>913</v>
      </c>
      <c r="B2509" s="1">
        <v>38383</v>
      </c>
      <c r="C2509">
        <v>0.74</v>
      </c>
      <c r="D2509">
        <v>426.17</v>
      </c>
      <c r="E2509" t="e">
        <f>VLOOKUP(Fund.Returns!A2509,Qualified.Funds!A:B,2,)</f>
        <v>#N/A</v>
      </c>
    </row>
    <row r="2510" spans="1:5" hidden="1">
      <c r="A2510">
        <v>913</v>
      </c>
      <c r="B2510" s="1">
        <v>38411</v>
      </c>
      <c r="C2510">
        <v>0.91</v>
      </c>
      <c r="D2510">
        <v>430.06</v>
      </c>
      <c r="E2510" t="e">
        <f>VLOOKUP(Fund.Returns!A2510,Qualified.Funds!A:B,2,)</f>
        <v>#N/A</v>
      </c>
    </row>
    <row r="2511" spans="1:5" hidden="1">
      <c r="A2511">
        <v>913</v>
      </c>
      <c r="B2511" s="1">
        <v>38442</v>
      </c>
      <c r="C2511">
        <v>0.35</v>
      </c>
      <c r="D2511">
        <v>431.57</v>
      </c>
      <c r="E2511" t="e">
        <f>VLOOKUP(Fund.Returns!A2511,Qualified.Funds!A:B,2,)</f>
        <v>#N/A</v>
      </c>
    </row>
    <row r="2512" spans="1:5" hidden="1">
      <c r="A2512">
        <v>913</v>
      </c>
      <c r="B2512" s="1">
        <v>38472</v>
      </c>
      <c r="C2512">
        <v>-0.22</v>
      </c>
      <c r="D2512">
        <v>430.62</v>
      </c>
      <c r="E2512" t="e">
        <f>VLOOKUP(Fund.Returns!A2512,Qualified.Funds!A:B,2,)</f>
        <v>#N/A</v>
      </c>
    </row>
    <row r="2513" spans="1:5" hidden="1">
      <c r="A2513">
        <v>913</v>
      </c>
      <c r="B2513" s="1">
        <v>38503</v>
      </c>
      <c r="C2513">
        <v>0.15</v>
      </c>
      <c r="D2513">
        <v>431.26</v>
      </c>
      <c r="E2513" t="e">
        <f>VLOOKUP(Fund.Returns!A2513,Qualified.Funds!A:B,2,)</f>
        <v>#N/A</v>
      </c>
    </row>
    <row r="2514" spans="1:5" hidden="1">
      <c r="A2514">
        <v>913</v>
      </c>
      <c r="B2514" s="1">
        <v>38533</v>
      </c>
      <c r="C2514">
        <v>0.81</v>
      </c>
      <c r="D2514">
        <v>434.74</v>
      </c>
      <c r="E2514" t="e">
        <f>VLOOKUP(Fund.Returns!A2514,Qualified.Funds!A:B,2,)</f>
        <v>#N/A</v>
      </c>
    </row>
    <row r="2515" spans="1:5" hidden="1">
      <c r="A2515">
        <v>913</v>
      </c>
      <c r="B2515" s="1">
        <v>38564</v>
      </c>
      <c r="C2515">
        <v>1.66</v>
      </c>
      <c r="D2515">
        <v>441.97</v>
      </c>
      <c r="E2515" t="e">
        <f>VLOOKUP(Fund.Returns!A2515,Qualified.Funds!A:B,2,)</f>
        <v>#N/A</v>
      </c>
    </row>
    <row r="2516" spans="1:5" hidden="1">
      <c r="A2516">
        <v>913</v>
      </c>
      <c r="B2516" s="1">
        <v>38595</v>
      </c>
      <c r="C2516">
        <v>1.41</v>
      </c>
      <c r="D2516">
        <v>448.2</v>
      </c>
      <c r="E2516" t="e">
        <f>VLOOKUP(Fund.Returns!A2516,Qualified.Funds!A:B,2,)</f>
        <v>#N/A</v>
      </c>
    </row>
    <row r="2517" spans="1:5" hidden="1">
      <c r="A2517">
        <v>913</v>
      </c>
      <c r="B2517" s="1">
        <v>38625</v>
      </c>
      <c r="C2517">
        <v>0.46</v>
      </c>
      <c r="D2517">
        <v>450.26</v>
      </c>
      <c r="E2517" t="e">
        <f>VLOOKUP(Fund.Returns!A2517,Qualified.Funds!A:B,2,)</f>
        <v>#N/A</v>
      </c>
    </row>
    <row r="2518" spans="1:5" hidden="1">
      <c r="A2518">
        <v>913</v>
      </c>
      <c r="B2518" s="1">
        <v>38656</v>
      </c>
      <c r="C2518">
        <v>-0.75</v>
      </c>
      <c r="D2518">
        <v>446.9</v>
      </c>
      <c r="E2518" t="e">
        <f>VLOOKUP(Fund.Returns!A2518,Qualified.Funds!A:B,2,)</f>
        <v>#N/A</v>
      </c>
    </row>
    <row r="2519" spans="1:5" hidden="1">
      <c r="A2519">
        <v>913</v>
      </c>
      <c r="B2519" s="1">
        <v>38686</v>
      </c>
      <c r="C2519">
        <v>0.24</v>
      </c>
      <c r="D2519">
        <v>447.98</v>
      </c>
      <c r="E2519" t="e">
        <f>VLOOKUP(Fund.Returns!A2519,Qualified.Funds!A:B,2,)</f>
        <v>#N/A</v>
      </c>
    </row>
    <row r="2520" spans="1:5" hidden="1">
      <c r="A2520">
        <v>913</v>
      </c>
      <c r="B2520" s="1">
        <v>38717</v>
      </c>
      <c r="C2520">
        <v>1.02</v>
      </c>
      <c r="D2520">
        <v>452.58</v>
      </c>
      <c r="E2520" t="e">
        <f>VLOOKUP(Fund.Returns!A2520,Qualified.Funds!A:B,2,)</f>
        <v>#N/A</v>
      </c>
    </row>
    <row r="2521" spans="1:5" hidden="1">
      <c r="A2521">
        <v>913</v>
      </c>
      <c r="B2521" s="1">
        <v>38748</v>
      </c>
      <c r="C2521">
        <v>1.59</v>
      </c>
      <c r="D2521">
        <v>459.78</v>
      </c>
      <c r="E2521" t="e">
        <f>VLOOKUP(Fund.Returns!A2521,Qualified.Funds!A:B,2,)</f>
        <v>#N/A</v>
      </c>
    </row>
    <row r="2522" spans="1:5" hidden="1">
      <c r="A2522">
        <v>913</v>
      </c>
      <c r="B2522" s="1">
        <v>38776</v>
      </c>
      <c r="C2522">
        <v>0.63</v>
      </c>
      <c r="D2522">
        <v>462.68</v>
      </c>
      <c r="E2522" t="e">
        <f>VLOOKUP(Fund.Returns!A2522,Qualified.Funds!A:B,2,)</f>
        <v>#N/A</v>
      </c>
    </row>
    <row r="2523" spans="1:5" hidden="1">
      <c r="A2523">
        <v>913</v>
      </c>
      <c r="B2523" s="1">
        <v>38807</v>
      </c>
      <c r="C2523">
        <v>0.9</v>
      </c>
      <c r="D2523">
        <v>466.82</v>
      </c>
      <c r="E2523" t="e">
        <f>VLOOKUP(Fund.Returns!A2523,Qualified.Funds!A:B,2,)</f>
        <v>#N/A</v>
      </c>
    </row>
    <row r="2524" spans="1:5" hidden="1">
      <c r="A2524">
        <v>913</v>
      </c>
      <c r="B2524" s="1">
        <v>38837</v>
      </c>
      <c r="C2524">
        <v>1.84</v>
      </c>
      <c r="D2524">
        <v>475.4</v>
      </c>
      <c r="E2524" t="e">
        <f>VLOOKUP(Fund.Returns!A2524,Qualified.Funds!A:B,2,)</f>
        <v>#N/A</v>
      </c>
    </row>
    <row r="2525" spans="1:5" hidden="1">
      <c r="A2525">
        <v>913</v>
      </c>
      <c r="B2525" s="1">
        <v>38868</v>
      </c>
      <c r="C2525">
        <v>0.76</v>
      </c>
      <c r="D2525">
        <v>479.03</v>
      </c>
      <c r="E2525" t="e">
        <f>VLOOKUP(Fund.Returns!A2525,Qualified.Funds!A:B,2,)</f>
        <v>#N/A</v>
      </c>
    </row>
    <row r="2526" spans="1:5" hidden="1">
      <c r="A2526">
        <v>913</v>
      </c>
      <c r="B2526" s="1">
        <v>38898</v>
      </c>
      <c r="C2526">
        <v>0.44</v>
      </c>
      <c r="D2526">
        <v>481.16</v>
      </c>
      <c r="E2526" t="e">
        <f>VLOOKUP(Fund.Returns!A2526,Qualified.Funds!A:B,2,)</f>
        <v>#N/A</v>
      </c>
    </row>
    <row r="2527" spans="1:5" hidden="1">
      <c r="A2527">
        <v>913</v>
      </c>
      <c r="B2527" s="1">
        <v>38929</v>
      </c>
      <c r="C2527">
        <v>0.04</v>
      </c>
      <c r="D2527">
        <v>481.34</v>
      </c>
      <c r="E2527" t="e">
        <f>VLOOKUP(Fund.Returns!A2527,Qualified.Funds!A:B,2,)</f>
        <v>#N/A</v>
      </c>
    </row>
    <row r="2528" spans="1:5" hidden="1">
      <c r="A2528">
        <v>913</v>
      </c>
      <c r="B2528" s="1">
        <v>38960</v>
      </c>
      <c r="C2528">
        <v>0.12</v>
      </c>
      <c r="D2528">
        <v>481.91</v>
      </c>
      <c r="E2528" t="e">
        <f>VLOOKUP(Fund.Returns!A2528,Qualified.Funds!A:B,2,)</f>
        <v>#N/A</v>
      </c>
    </row>
    <row r="2529" spans="1:5">
      <c r="A2529">
        <v>919</v>
      </c>
      <c r="B2529" s="1">
        <v>34365</v>
      </c>
      <c r="C2529">
        <v>2.35</v>
      </c>
      <c r="E2529" t="str">
        <f>VLOOKUP(Fund.Returns!A2529,Qualified.Funds!A:B,2,)</f>
        <v>KDC Merger Arbitrage Fund, L.P.</v>
      </c>
    </row>
    <row r="2530" spans="1:5">
      <c r="A2530">
        <v>919</v>
      </c>
      <c r="B2530" s="1">
        <v>34393</v>
      </c>
      <c r="C2530">
        <v>-0.99</v>
      </c>
      <c r="E2530" t="str">
        <f>VLOOKUP(Fund.Returns!A2530,Qualified.Funds!A:B,2,)</f>
        <v>KDC Merger Arbitrage Fund, L.P.</v>
      </c>
    </row>
    <row r="2531" spans="1:5">
      <c r="A2531">
        <v>919</v>
      </c>
      <c r="B2531" s="1">
        <v>34424</v>
      </c>
      <c r="C2531">
        <v>-0.7</v>
      </c>
      <c r="E2531" t="str">
        <f>VLOOKUP(Fund.Returns!A2531,Qualified.Funds!A:B,2,)</f>
        <v>KDC Merger Arbitrage Fund, L.P.</v>
      </c>
    </row>
    <row r="2532" spans="1:5">
      <c r="A2532">
        <v>919</v>
      </c>
      <c r="B2532" s="1">
        <v>34454</v>
      </c>
      <c r="C2532">
        <v>-3.24</v>
      </c>
      <c r="E2532" t="str">
        <f>VLOOKUP(Fund.Returns!A2532,Qualified.Funds!A:B,2,)</f>
        <v>KDC Merger Arbitrage Fund, L.P.</v>
      </c>
    </row>
    <row r="2533" spans="1:5">
      <c r="A2533">
        <v>919</v>
      </c>
      <c r="B2533" s="1">
        <v>34485</v>
      </c>
      <c r="C2533">
        <v>2.38</v>
      </c>
      <c r="E2533" t="str">
        <f>VLOOKUP(Fund.Returns!A2533,Qualified.Funds!A:B,2,)</f>
        <v>KDC Merger Arbitrage Fund, L.P.</v>
      </c>
    </row>
    <row r="2534" spans="1:5">
      <c r="A2534">
        <v>919</v>
      </c>
      <c r="B2534" s="1">
        <v>34515</v>
      </c>
      <c r="C2534">
        <v>0.86</v>
      </c>
      <c r="E2534" t="str">
        <f>VLOOKUP(Fund.Returns!A2534,Qualified.Funds!A:B,2,)</f>
        <v>KDC Merger Arbitrage Fund, L.P.</v>
      </c>
    </row>
    <row r="2535" spans="1:5">
      <c r="A2535">
        <v>919</v>
      </c>
      <c r="B2535" s="1">
        <v>34546</v>
      </c>
      <c r="C2535">
        <v>2.1</v>
      </c>
      <c r="E2535" t="str">
        <f>VLOOKUP(Fund.Returns!A2535,Qualified.Funds!A:B,2,)</f>
        <v>KDC Merger Arbitrage Fund, L.P.</v>
      </c>
    </row>
    <row r="2536" spans="1:5">
      <c r="A2536">
        <v>919</v>
      </c>
      <c r="B2536" s="1">
        <v>34577</v>
      </c>
      <c r="C2536">
        <v>4.05</v>
      </c>
      <c r="E2536" t="str">
        <f>VLOOKUP(Fund.Returns!A2536,Qualified.Funds!A:B,2,)</f>
        <v>KDC Merger Arbitrage Fund, L.P.</v>
      </c>
    </row>
    <row r="2537" spans="1:5">
      <c r="A2537">
        <v>919</v>
      </c>
      <c r="B2537" s="1">
        <v>34607</v>
      </c>
      <c r="C2537">
        <v>0.96</v>
      </c>
      <c r="E2537" t="str">
        <f>VLOOKUP(Fund.Returns!A2537,Qualified.Funds!A:B,2,)</f>
        <v>KDC Merger Arbitrage Fund, L.P.</v>
      </c>
    </row>
    <row r="2538" spans="1:5">
      <c r="A2538">
        <v>919</v>
      </c>
      <c r="B2538" s="1">
        <v>34638</v>
      </c>
      <c r="C2538">
        <v>-2</v>
      </c>
      <c r="E2538" t="str">
        <f>VLOOKUP(Fund.Returns!A2538,Qualified.Funds!A:B,2,)</f>
        <v>KDC Merger Arbitrage Fund, L.P.</v>
      </c>
    </row>
    <row r="2539" spans="1:5">
      <c r="A2539">
        <v>919</v>
      </c>
      <c r="B2539" s="1">
        <v>34668</v>
      </c>
      <c r="C2539">
        <v>-2.12</v>
      </c>
      <c r="E2539" t="str">
        <f>VLOOKUP(Fund.Returns!A2539,Qualified.Funds!A:B,2,)</f>
        <v>KDC Merger Arbitrage Fund, L.P.</v>
      </c>
    </row>
    <row r="2540" spans="1:5">
      <c r="A2540">
        <v>919</v>
      </c>
      <c r="B2540" s="1">
        <v>34699</v>
      </c>
      <c r="C2540">
        <v>0</v>
      </c>
      <c r="E2540" t="str">
        <f>VLOOKUP(Fund.Returns!A2540,Qualified.Funds!A:B,2,)</f>
        <v>KDC Merger Arbitrage Fund, L.P.</v>
      </c>
    </row>
    <row r="2541" spans="1:5">
      <c r="A2541">
        <v>919</v>
      </c>
      <c r="B2541" s="1">
        <v>34730</v>
      </c>
      <c r="C2541">
        <v>2.29</v>
      </c>
      <c r="E2541" t="str">
        <f>VLOOKUP(Fund.Returns!A2541,Qualified.Funds!A:B,2,)</f>
        <v>KDC Merger Arbitrage Fund, L.P.</v>
      </c>
    </row>
    <row r="2542" spans="1:5">
      <c r="A2542">
        <v>919</v>
      </c>
      <c r="B2542" s="1">
        <v>34758</v>
      </c>
      <c r="C2542">
        <v>0.61</v>
      </c>
      <c r="E2542" t="str">
        <f>VLOOKUP(Fund.Returns!A2542,Qualified.Funds!A:B,2,)</f>
        <v>KDC Merger Arbitrage Fund, L.P.</v>
      </c>
    </row>
    <row r="2543" spans="1:5">
      <c r="A2543">
        <v>919</v>
      </c>
      <c r="B2543" s="1">
        <v>34789</v>
      </c>
      <c r="C2543">
        <v>1.1399999999999999</v>
      </c>
      <c r="E2543" t="str">
        <f>VLOOKUP(Fund.Returns!A2543,Qualified.Funds!A:B,2,)</f>
        <v>KDC Merger Arbitrage Fund, L.P.</v>
      </c>
    </row>
    <row r="2544" spans="1:5">
      <c r="A2544">
        <v>919</v>
      </c>
      <c r="B2544" s="1">
        <v>34819</v>
      </c>
      <c r="C2544">
        <v>0.3</v>
      </c>
      <c r="E2544" t="str">
        <f>VLOOKUP(Fund.Returns!A2544,Qualified.Funds!A:B,2,)</f>
        <v>KDC Merger Arbitrage Fund, L.P.</v>
      </c>
    </row>
    <row r="2545" spans="1:5">
      <c r="A2545">
        <v>919</v>
      </c>
      <c r="B2545" s="1">
        <v>34850</v>
      </c>
      <c r="C2545">
        <v>1.51</v>
      </c>
      <c r="E2545" t="str">
        <f>VLOOKUP(Fund.Returns!A2545,Qualified.Funds!A:B,2,)</f>
        <v>KDC Merger Arbitrage Fund, L.P.</v>
      </c>
    </row>
    <row r="2546" spans="1:5">
      <c r="A2546">
        <v>919</v>
      </c>
      <c r="B2546" s="1">
        <v>34880</v>
      </c>
      <c r="C2546">
        <v>2.14</v>
      </c>
      <c r="E2546" t="str">
        <f>VLOOKUP(Fund.Returns!A2546,Qualified.Funds!A:B,2,)</f>
        <v>KDC Merger Arbitrage Fund, L.P.</v>
      </c>
    </row>
    <row r="2547" spans="1:5">
      <c r="A2547">
        <v>919</v>
      </c>
      <c r="B2547" s="1">
        <v>34911</v>
      </c>
      <c r="C2547">
        <v>0.78</v>
      </c>
      <c r="E2547" t="str">
        <f>VLOOKUP(Fund.Returns!A2547,Qualified.Funds!A:B,2,)</f>
        <v>KDC Merger Arbitrage Fund, L.P.</v>
      </c>
    </row>
    <row r="2548" spans="1:5">
      <c r="A2548">
        <v>919</v>
      </c>
      <c r="B2548" s="1">
        <v>34942</v>
      </c>
      <c r="C2548">
        <v>0.89</v>
      </c>
      <c r="E2548" t="str">
        <f>VLOOKUP(Fund.Returns!A2548,Qualified.Funds!A:B,2,)</f>
        <v>KDC Merger Arbitrage Fund, L.P.</v>
      </c>
    </row>
    <row r="2549" spans="1:5">
      <c r="A2549">
        <v>919</v>
      </c>
      <c r="B2549" s="1">
        <v>34972</v>
      </c>
      <c r="C2549">
        <v>1.28</v>
      </c>
      <c r="E2549" t="str">
        <f>VLOOKUP(Fund.Returns!A2549,Qualified.Funds!A:B,2,)</f>
        <v>KDC Merger Arbitrage Fund, L.P.</v>
      </c>
    </row>
    <row r="2550" spans="1:5">
      <c r="A2550">
        <v>919</v>
      </c>
      <c r="B2550" s="1">
        <v>35003</v>
      </c>
      <c r="C2550">
        <v>0.06</v>
      </c>
      <c r="E2550" t="str">
        <f>VLOOKUP(Fund.Returns!A2550,Qualified.Funds!A:B,2,)</f>
        <v>KDC Merger Arbitrage Fund, L.P.</v>
      </c>
    </row>
    <row r="2551" spans="1:5">
      <c r="A2551">
        <v>919</v>
      </c>
      <c r="B2551" s="1">
        <v>35033</v>
      </c>
      <c r="C2551">
        <v>2.64</v>
      </c>
      <c r="E2551" t="str">
        <f>VLOOKUP(Fund.Returns!A2551,Qualified.Funds!A:B,2,)</f>
        <v>KDC Merger Arbitrage Fund, L.P.</v>
      </c>
    </row>
    <row r="2552" spans="1:5">
      <c r="A2552">
        <v>919</v>
      </c>
      <c r="B2552" s="1">
        <v>35064</v>
      </c>
      <c r="C2552">
        <v>1.75</v>
      </c>
      <c r="E2552" t="str">
        <f>VLOOKUP(Fund.Returns!A2552,Qualified.Funds!A:B,2,)</f>
        <v>KDC Merger Arbitrage Fund, L.P.</v>
      </c>
    </row>
    <row r="2553" spans="1:5">
      <c r="A2553">
        <v>919</v>
      </c>
      <c r="B2553" s="1">
        <v>35095</v>
      </c>
      <c r="C2553">
        <v>2.52</v>
      </c>
      <c r="E2553" t="str">
        <f>VLOOKUP(Fund.Returns!A2553,Qualified.Funds!A:B,2,)</f>
        <v>KDC Merger Arbitrage Fund, L.P.</v>
      </c>
    </row>
    <row r="2554" spans="1:5">
      <c r="A2554">
        <v>919</v>
      </c>
      <c r="B2554" s="1">
        <v>35124</v>
      </c>
      <c r="C2554">
        <v>1.58</v>
      </c>
      <c r="E2554" t="str">
        <f>VLOOKUP(Fund.Returns!A2554,Qualified.Funds!A:B,2,)</f>
        <v>KDC Merger Arbitrage Fund, L.P.</v>
      </c>
    </row>
    <row r="2555" spans="1:5">
      <c r="A2555">
        <v>919</v>
      </c>
      <c r="B2555" s="1">
        <v>35155</v>
      </c>
      <c r="C2555">
        <v>2.83</v>
      </c>
      <c r="E2555" t="str">
        <f>VLOOKUP(Fund.Returns!A2555,Qualified.Funds!A:B,2,)</f>
        <v>KDC Merger Arbitrage Fund, L.P.</v>
      </c>
    </row>
    <row r="2556" spans="1:5">
      <c r="A2556">
        <v>919</v>
      </c>
      <c r="B2556" s="1">
        <v>35185</v>
      </c>
      <c r="C2556">
        <v>0.54</v>
      </c>
      <c r="E2556" t="str">
        <f>VLOOKUP(Fund.Returns!A2556,Qualified.Funds!A:B,2,)</f>
        <v>KDC Merger Arbitrage Fund, L.P.</v>
      </c>
    </row>
    <row r="2557" spans="1:5">
      <c r="A2557">
        <v>919</v>
      </c>
      <c r="B2557" s="1">
        <v>35216</v>
      </c>
      <c r="C2557">
        <v>2.0099999999999998</v>
      </c>
      <c r="E2557" t="str">
        <f>VLOOKUP(Fund.Returns!A2557,Qualified.Funds!A:B,2,)</f>
        <v>KDC Merger Arbitrage Fund, L.P.</v>
      </c>
    </row>
    <row r="2558" spans="1:5">
      <c r="A2558">
        <v>919</v>
      </c>
      <c r="B2558" s="1">
        <v>35246</v>
      </c>
      <c r="C2558">
        <v>1.26</v>
      </c>
      <c r="E2558" t="str">
        <f>VLOOKUP(Fund.Returns!A2558,Qualified.Funds!A:B,2,)</f>
        <v>KDC Merger Arbitrage Fund, L.P.</v>
      </c>
    </row>
    <row r="2559" spans="1:5">
      <c r="A2559">
        <v>919</v>
      </c>
      <c r="B2559" s="1">
        <v>35277</v>
      </c>
      <c r="C2559">
        <v>-0.61</v>
      </c>
      <c r="E2559" t="str">
        <f>VLOOKUP(Fund.Returns!A2559,Qualified.Funds!A:B,2,)</f>
        <v>KDC Merger Arbitrage Fund, L.P.</v>
      </c>
    </row>
    <row r="2560" spans="1:5">
      <c r="A2560">
        <v>919</v>
      </c>
      <c r="B2560" s="1">
        <v>35308</v>
      </c>
      <c r="C2560">
        <v>0.24</v>
      </c>
      <c r="E2560" t="str">
        <f>VLOOKUP(Fund.Returns!A2560,Qualified.Funds!A:B,2,)</f>
        <v>KDC Merger Arbitrage Fund, L.P.</v>
      </c>
    </row>
    <row r="2561" spans="1:5">
      <c r="A2561">
        <v>919</v>
      </c>
      <c r="B2561" s="1">
        <v>35338</v>
      </c>
      <c r="C2561">
        <v>0.9</v>
      </c>
      <c r="E2561" t="str">
        <f>VLOOKUP(Fund.Returns!A2561,Qualified.Funds!A:B,2,)</f>
        <v>KDC Merger Arbitrage Fund, L.P.</v>
      </c>
    </row>
    <row r="2562" spans="1:5">
      <c r="A2562">
        <v>919</v>
      </c>
      <c r="B2562" s="1">
        <v>35369</v>
      </c>
      <c r="C2562">
        <v>1.62</v>
      </c>
      <c r="E2562" t="str">
        <f>VLOOKUP(Fund.Returns!A2562,Qualified.Funds!A:B,2,)</f>
        <v>KDC Merger Arbitrage Fund, L.P.</v>
      </c>
    </row>
    <row r="2563" spans="1:5">
      <c r="A2563">
        <v>919</v>
      </c>
      <c r="B2563" s="1">
        <v>35399</v>
      </c>
      <c r="C2563">
        <v>1.8</v>
      </c>
      <c r="E2563" t="str">
        <f>VLOOKUP(Fund.Returns!A2563,Qualified.Funds!A:B,2,)</f>
        <v>KDC Merger Arbitrage Fund, L.P.</v>
      </c>
    </row>
    <row r="2564" spans="1:5">
      <c r="A2564">
        <v>919</v>
      </c>
      <c r="B2564" s="1">
        <v>35430</v>
      </c>
      <c r="C2564">
        <v>-0.48</v>
      </c>
      <c r="E2564" t="str">
        <f>VLOOKUP(Fund.Returns!A2564,Qualified.Funds!A:B,2,)</f>
        <v>KDC Merger Arbitrage Fund, L.P.</v>
      </c>
    </row>
    <row r="2565" spans="1:5">
      <c r="A2565">
        <v>919</v>
      </c>
      <c r="B2565" s="1">
        <v>35461</v>
      </c>
      <c r="C2565">
        <v>1.75</v>
      </c>
      <c r="E2565" t="str">
        <f>VLOOKUP(Fund.Returns!A2565,Qualified.Funds!A:B,2,)</f>
        <v>KDC Merger Arbitrage Fund, L.P.</v>
      </c>
    </row>
    <row r="2566" spans="1:5">
      <c r="A2566">
        <v>919</v>
      </c>
      <c r="B2566" s="1">
        <v>35489</v>
      </c>
      <c r="C2566">
        <v>-1.21</v>
      </c>
      <c r="E2566" t="str">
        <f>VLOOKUP(Fund.Returns!A2566,Qualified.Funds!A:B,2,)</f>
        <v>KDC Merger Arbitrage Fund, L.P.</v>
      </c>
    </row>
    <row r="2567" spans="1:5">
      <c r="A2567">
        <v>919</v>
      </c>
      <c r="B2567" s="1">
        <v>35520</v>
      </c>
      <c r="C2567">
        <v>1.52</v>
      </c>
      <c r="E2567" t="str">
        <f>VLOOKUP(Fund.Returns!A2567,Qualified.Funds!A:B,2,)</f>
        <v>KDC Merger Arbitrage Fund, L.P.</v>
      </c>
    </row>
    <row r="2568" spans="1:5">
      <c r="A2568">
        <v>919</v>
      </c>
      <c r="B2568" s="1">
        <v>35550</v>
      </c>
      <c r="C2568">
        <v>-0.68</v>
      </c>
      <c r="E2568" t="str">
        <f>VLOOKUP(Fund.Returns!A2568,Qualified.Funds!A:B,2,)</f>
        <v>KDC Merger Arbitrage Fund, L.P.</v>
      </c>
    </row>
    <row r="2569" spans="1:5">
      <c r="A2569">
        <v>919</v>
      </c>
      <c r="B2569" s="1">
        <v>35581</v>
      </c>
      <c r="C2569">
        <v>1.65</v>
      </c>
      <c r="E2569" t="str">
        <f>VLOOKUP(Fund.Returns!A2569,Qualified.Funds!A:B,2,)</f>
        <v>KDC Merger Arbitrage Fund, L.P.</v>
      </c>
    </row>
    <row r="2570" spans="1:5">
      <c r="A2570">
        <v>919</v>
      </c>
      <c r="B2570" s="1">
        <v>35611</v>
      </c>
      <c r="C2570">
        <v>1.53</v>
      </c>
      <c r="E2570" t="str">
        <f>VLOOKUP(Fund.Returns!A2570,Qualified.Funds!A:B,2,)</f>
        <v>KDC Merger Arbitrage Fund, L.P.</v>
      </c>
    </row>
    <row r="2571" spans="1:5">
      <c r="A2571">
        <v>919</v>
      </c>
      <c r="B2571" s="1">
        <v>35642</v>
      </c>
      <c r="C2571">
        <v>2.72</v>
      </c>
      <c r="E2571" t="str">
        <f>VLOOKUP(Fund.Returns!A2571,Qualified.Funds!A:B,2,)</f>
        <v>KDC Merger Arbitrage Fund, L.P.</v>
      </c>
    </row>
    <row r="2572" spans="1:5">
      <c r="A2572">
        <v>919</v>
      </c>
      <c r="B2572" s="1">
        <v>35673</v>
      </c>
      <c r="C2572">
        <v>1.17</v>
      </c>
      <c r="E2572" t="str">
        <f>VLOOKUP(Fund.Returns!A2572,Qualified.Funds!A:B,2,)</f>
        <v>KDC Merger Arbitrage Fund, L.P.</v>
      </c>
    </row>
    <row r="2573" spans="1:5">
      <c r="A2573">
        <v>919</v>
      </c>
      <c r="B2573" s="1">
        <v>35703</v>
      </c>
      <c r="C2573">
        <v>-0.28999999999999998</v>
      </c>
      <c r="E2573" t="str">
        <f>VLOOKUP(Fund.Returns!A2573,Qualified.Funds!A:B,2,)</f>
        <v>KDC Merger Arbitrage Fund, L.P.</v>
      </c>
    </row>
    <row r="2574" spans="1:5">
      <c r="A2574">
        <v>919</v>
      </c>
      <c r="B2574" s="1">
        <v>35734</v>
      </c>
      <c r="C2574">
        <v>-0.24</v>
      </c>
      <c r="E2574" t="str">
        <f>VLOOKUP(Fund.Returns!A2574,Qualified.Funds!A:B,2,)</f>
        <v>KDC Merger Arbitrage Fund, L.P.</v>
      </c>
    </row>
    <row r="2575" spans="1:5">
      <c r="A2575">
        <v>919</v>
      </c>
      <c r="B2575" s="1">
        <v>35764</v>
      </c>
      <c r="C2575">
        <v>3.91</v>
      </c>
      <c r="E2575" t="str">
        <f>VLOOKUP(Fund.Returns!A2575,Qualified.Funds!A:B,2,)</f>
        <v>KDC Merger Arbitrage Fund, L.P.</v>
      </c>
    </row>
    <row r="2576" spans="1:5">
      <c r="A2576">
        <v>919</v>
      </c>
      <c r="B2576" s="1">
        <v>35795</v>
      </c>
      <c r="C2576">
        <v>2.48</v>
      </c>
      <c r="E2576" t="str">
        <f>VLOOKUP(Fund.Returns!A2576,Qualified.Funds!A:B,2,)</f>
        <v>KDC Merger Arbitrage Fund, L.P.</v>
      </c>
    </row>
    <row r="2577" spans="1:5">
      <c r="A2577">
        <v>919</v>
      </c>
      <c r="B2577" s="1">
        <v>35826</v>
      </c>
      <c r="C2577">
        <v>2.13</v>
      </c>
      <c r="E2577" t="str">
        <f>VLOOKUP(Fund.Returns!A2577,Qualified.Funds!A:B,2,)</f>
        <v>KDC Merger Arbitrage Fund, L.P.</v>
      </c>
    </row>
    <row r="2578" spans="1:5">
      <c r="A2578">
        <v>919</v>
      </c>
      <c r="B2578" s="1">
        <v>35854</v>
      </c>
      <c r="C2578">
        <v>1.52</v>
      </c>
      <c r="E2578" t="str">
        <f>VLOOKUP(Fund.Returns!A2578,Qualified.Funds!A:B,2,)</f>
        <v>KDC Merger Arbitrage Fund, L.P.</v>
      </c>
    </row>
    <row r="2579" spans="1:5">
      <c r="A2579">
        <v>919</v>
      </c>
      <c r="B2579" s="1">
        <v>35885</v>
      </c>
      <c r="C2579">
        <v>-3.79</v>
      </c>
      <c r="E2579" t="str">
        <f>VLOOKUP(Fund.Returns!A2579,Qualified.Funds!A:B,2,)</f>
        <v>KDC Merger Arbitrage Fund, L.P.</v>
      </c>
    </row>
    <row r="2580" spans="1:5">
      <c r="A2580">
        <v>919</v>
      </c>
      <c r="B2580" s="1">
        <v>35915</v>
      </c>
      <c r="C2580">
        <v>0.62</v>
      </c>
      <c r="E2580" t="str">
        <f>VLOOKUP(Fund.Returns!A2580,Qualified.Funds!A:B,2,)</f>
        <v>KDC Merger Arbitrage Fund, L.P.</v>
      </c>
    </row>
    <row r="2581" spans="1:5">
      <c r="A2581">
        <v>919</v>
      </c>
      <c r="B2581" s="1">
        <v>35946</v>
      </c>
      <c r="C2581">
        <v>0.98</v>
      </c>
      <c r="E2581" t="str">
        <f>VLOOKUP(Fund.Returns!A2581,Qualified.Funds!A:B,2,)</f>
        <v>KDC Merger Arbitrage Fund, L.P.</v>
      </c>
    </row>
    <row r="2582" spans="1:5">
      <c r="A2582">
        <v>919</v>
      </c>
      <c r="B2582" s="1">
        <v>35976</v>
      </c>
      <c r="C2582">
        <v>1.85</v>
      </c>
      <c r="E2582" t="str">
        <f>VLOOKUP(Fund.Returns!A2582,Qualified.Funds!A:B,2,)</f>
        <v>KDC Merger Arbitrage Fund, L.P.</v>
      </c>
    </row>
    <row r="2583" spans="1:5">
      <c r="A2583">
        <v>919</v>
      </c>
      <c r="B2583" s="1">
        <v>36007</v>
      </c>
      <c r="C2583">
        <v>1.58</v>
      </c>
      <c r="E2583" t="str">
        <f>VLOOKUP(Fund.Returns!A2583,Qualified.Funds!A:B,2,)</f>
        <v>KDC Merger Arbitrage Fund, L.P.</v>
      </c>
    </row>
    <row r="2584" spans="1:5">
      <c r="A2584">
        <v>919</v>
      </c>
      <c r="B2584" s="1">
        <v>36038</v>
      </c>
      <c r="C2584">
        <v>-7.14</v>
      </c>
      <c r="E2584" t="str">
        <f>VLOOKUP(Fund.Returns!A2584,Qualified.Funds!A:B,2,)</f>
        <v>KDC Merger Arbitrage Fund, L.P.</v>
      </c>
    </row>
    <row r="2585" spans="1:5">
      <c r="A2585">
        <v>919</v>
      </c>
      <c r="B2585" s="1">
        <v>36068</v>
      </c>
      <c r="C2585">
        <v>1.36</v>
      </c>
      <c r="E2585" t="str">
        <f>VLOOKUP(Fund.Returns!A2585,Qualified.Funds!A:B,2,)</f>
        <v>KDC Merger Arbitrage Fund, L.P.</v>
      </c>
    </row>
    <row r="2586" spans="1:5">
      <c r="A2586">
        <v>919</v>
      </c>
      <c r="B2586" s="1">
        <v>36099</v>
      </c>
      <c r="C2586">
        <v>1.9</v>
      </c>
      <c r="E2586" t="str">
        <f>VLOOKUP(Fund.Returns!A2586,Qualified.Funds!A:B,2,)</f>
        <v>KDC Merger Arbitrage Fund, L.P.</v>
      </c>
    </row>
    <row r="2587" spans="1:5">
      <c r="A2587">
        <v>919</v>
      </c>
      <c r="B2587" s="1">
        <v>36129</v>
      </c>
      <c r="C2587">
        <v>1.01</v>
      </c>
      <c r="E2587" t="str">
        <f>VLOOKUP(Fund.Returns!A2587,Qualified.Funds!A:B,2,)</f>
        <v>KDC Merger Arbitrage Fund, L.P.</v>
      </c>
    </row>
    <row r="2588" spans="1:5">
      <c r="A2588">
        <v>919</v>
      </c>
      <c r="B2588" s="1">
        <v>36160</v>
      </c>
      <c r="C2588">
        <v>3.58</v>
      </c>
      <c r="E2588" t="str">
        <f>VLOOKUP(Fund.Returns!A2588,Qualified.Funds!A:B,2,)</f>
        <v>KDC Merger Arbitrage Fund, L.P.</v>
      </c>
    </row>
    <row r="2589" spans="1:5">
      <c r="A2589">
        <v>919</v>
      </c>
      <c r="B2589" s="1">
        <v>36191</v>
      </c>
      <c r="C2589">
        <v>3.02</v>
      </c>
      <c r="E2589" t="str">
        <f>VLOOKUP(Fund.Returns!A2589,Qualified.Funds!A:B,2,)</f>
        <v>KDC Merger Arbitrage Fund, L.P.</v>
      </c>
    </row>
    <row r="2590" spans="1:5">
      <c r="A2590">
        <v>919</v>
      </c>
      <c r="B2590" s="1">
        <v>36219</v>
      </c>
      <c r="C2590">
        <v>-0.22</v>
      </c>
      <c r="E2590" t="str">
        <f>VLOOKUP(Fund.Returns!A2590,Qualified.Funds!A:B,2,)</f>
        <v>KDC Merger Arbitrage Fund, L.P.</v>
      </c>
    </row>
    <row r="2591" spans="1:5">
      <c r="A2591">
        <v>919</v>
      </c>
      <c r="B2591" s="1">
        <v>36250</v>
      </c>
      <c r="C2591">
        <v>0.44</v>
      </c>
      <c r="E2591" t="str">
        <f>VLOOKUP(Fund.Returns!A2591,Qualified.Funds!A:B,2,)</f>
        <v>KDC Merger Arbitrage Fund, L.P.</v>
      </c>
    </row>
    <row r="2592" spans="1:5">
      <c r="A2592">
        <v>919</v>
      </c>
      <c r="B2592" s="1">
        <v>36280</v>
      </c>
      <c r="C2592">
        <v>1.49</v>
      </c>
      <c r="E2592" t="str">
        <f>VLOOKUP(Fund.Returns!A2592,Qualified.Funds!A:B,2,)</f>
        <v>KDC Merger Arbitrage Fund, L.P.</v>
      </c>
    </row>
    <row r="2593" spans="1:5">
      <c r="A2593">
        <v>919</v>
      </c>
      <c r="B2593" s="1">
        <v>36311</v>
      </c>
      <c r="C2593">
        <v>1.28</v>
      </c>
      <c r="E2593" t="str">
        <f>VLOOKUP(Fund.Returns!A2593,Qualified.Funds!A:B,2,)</f>
        <v>KDC Merger Arbitrage Fund, L.P.</v>
      </c>
    </row>
    <row r="2594" spans="1:5">
      <c r="A2594">
        <v>919</v>
      </c>
      <c r="B2594" s="1">
        <v>36341</v>
      </c>
      <c r="C2594">
        <v>2.44</v>
      </c>
      <c r="E2594" t="str">
        <f>VLOOKUP(Fund.Returns!A2594,Qualified.Funds!A:B,2,)</f>
        <v>KDC Merger Arbitrage Fund, L.P.</v>
      </c>
    </row>
    <row r="2595" spans="1:5">
      <c r="A2595">
        <v>919</v>
      </c>
      <c r="B2595" s="1">
        <v>36372</v>
      </c>
      <c r="C2595">
        <v>1.05</v>
      </c>
      <c r="E2595" t="str">
        <f>VLOOKUP(Fund.Returns!A2595,Qualified.Funds!A:B,2,)</f>
        <v>KDC Merger Arbitrage Fund, L.P.</v>
      </c>
    </row>
    <row r="2596" spans="1:5">
      <c r="A2596">
        <v>919</v>
      </c>
      <c r="B2596" s="1">
        <v>36403</v>
      </c>
      <c r="C2596">
        <v>-0.62</v>
      </c>
      <c r="E2596" t="str">
        <f>VLOOKUP(Fund.Returns!A2596,Qualified.Funds!A:B,2,)</f>
        <v>KDC Merger Arbitrage Fund, L.P.</v>
      </c>
    </row>
    <row r="2597" spans="1:5">
      <c r="A2597">
        <v>919</v>
      </c>
      <c r="B2597" s="1">
        <v>36433</v>
      </c>
      <c r="C2597">
        <v>1.54</v>
      </c>
      <c r="E2597" t="str">
        <f>VLOOKUP(Fund.Returns!A2597,Qualified.Funds!A:B,2,)</f>
        <v>KDC Merger Arbitrage Fund, L.P.</v>
      </c>
    </row>
    <row r="2598" spans="1:5">
      <c r="A2598">
        <v>919</v>
      </c>
      <c r="B2598" s="1">
        <v>36464</v>
      </c>
      <c r="C2598">
        <v>0.17</v>
      </c>
      <c r="E2598" t="str">
        <f>VLOOKUP(Fund.Returns!A2598,Qualified.Funds!A:B,2,)</f>
        <v>KDC Merger Arbitrage Fund, L.P.</v>
      </c>
    </row>
    <row r="2599" spans="1:5">
      <c r="A2599">
        <v>919</v>
      </c>
      <c r="B2599" s="1">
        <v>36494</v>
      </c>
      <c r="C2599">
        <v>2.62</v>
      </c>
      <c r="E2599" t="str">
        <f>VLOOKUP(Fund.Returns!A2599,Qualified.Funds!A:B,2,)</f>
        <v>KDC Merger Arbitrage Fund, L.P.</v>
      </c>
    </row>
    <row r="2600" spans="1:5">
      <c r="A2600">
        <v>919</v>
      </c>
      <c r="B2600" s="1">
        <v>36525</v>
      </c>
      <c r="C2600">
        <v>0.32</v>
      </c>
      <c r="E2600" t="str">
        <f>VLOOKUP(Fund.Returns!A2600,Qualified.Funds!A:B,2,)</f>
        <v>KDC Merger Arbitrage Fund, L.P.</v>
      </c>
    </row>
    <row r="2601" spans="1:5">
      <c r="A2601">
        <v>919</v>
      </c>
      <c r="B2601" s="1">
        <v>36556</v>
      </c>
      <c r="C2601">
        <v>2.92</v>
      </c>
      <c r="E2601" t="str">
        <f>VLOOKUP(Fund.Returns!A2601,Qualified.Funds!A:B,2,)</f>
        <v>KDC Merger Arbitrage Fund, L.P.</v>
      </c>
    </row>
    <row r="2602" spans="1:5">
      <c r="A2602">
        <v>919</v>
      </c>
      <c r="B2602" s="1">
        <v>36585</v>
      </c>
      <c r="C2602">
        <v>3.44</v>
      </c>
      <c r="E2602" t="str">
        <f>VLOOKUP(Fund.Returns!A2602,Qualified.Funds!A:B,2,)</f>
        <v>KDC Merger Arbitrage Fund, L.P.</v>
      </c>
    </row>
    <row r="2603" spans="1:5">
      <c r="A2603">
        <v>919</v>
      </c>
      <c r="B2603" s="1">
        <v>36616</v>
      </c>
      <c r="C2603">
        <v>1.64</v>
      </c>
      <c r="E2603" t="str">
        <f>VLOOKUP(Fund.Returns!A2603,Qualified.Funds!A:B,2,)</f>
        <v>KDC Merger Arbitrage Fund, L.P.</v>
      </c>
    </row>
    <row r="2604" spans="1:5">
      <c r="A2604">
        <v>919</v>
      </c>
      <c r="B2604" s="1">
        <v>36646</v>
      </c>
      <c r="C2604">
        <v>2.38</v>
      </c>
      <c r="E2604" t="str">
        <f>VLOOKUP(Fund.Returns!A2604,Qualified.Funds!A:B,2,)</f>
        <v>KDC Merger Arbitrage Fund, L.P.</v>
      </c>
    </row>
    <row r="2605" spans="1:5">
      <c r="A2605">
        <v>919</v>
      </c>
      <c r="B2605" s="1">
        <v>36677</v>
      </c>
      <c r="C2605">
        <v>1.27</v>
      </c>
      <c r="E2605" t="str">
        <f>VLOOKUP(Fund.Returns!A2605,Qualified.Funds!A:B,2,)</f>
        <v>KDC Merger Arbitrage Fund, L.P.</v>
      </c>
    </row>
    <row r="2606" spans="1:5">
      <c r="A2606">
        <v>919</v>
      </c>
      <c r="B2606" s="1">
        <v>36707</v>
      </c>
      <c r="C2606">
        <v>2.97</v>
      </c>
      <c r="E2606" t="str">
        <f>VLOOKUP(Fund.Returns!A2606,Qualified.Funds!A:B,2,)</f>
        <v>KDC Merger Arbitrage Fund, L.P.</v>
      </c>
    </row>
    <row r="2607" spans="1:5">
      <c r="A2607">
        <v>919</v>
      </c>
      <c r="B2607" s="1">
        <v>36738</v>
      </c>
      <c r="C2607">
        <v>1.78</v>
      </c>
      <c r="E2607" t="str">
        <f>VLOOKUP(Fund.Returns!A2607,Qualified.Funds!A:B,2,)</f>
        <v>KDC Merger Arbitrage Fund, L.P.</v>
      </c>
    </row>
    <row r="2608" spans="1:5">
      <c r="A2608">
        <v>919</v>
      </c>
      <c r="B2608" s="1">
        <v>36769</v>
      </c>
      <c r="C2608">
        <v>1.84</v>
      </c>
      <c r="E2608" t="str">
        <f>VLOOKUP(Fund.Returns!A2608,Qualified.Funds!A:B,2,)</f>
        <v>KDC Merger Arbitrage Fund, L.P.</v>
      </c>
    </row>
    <row r="2609" spans="1:5">
      <c r="A2609">
        <v>919</v>
      </c>
      <c r="B2609" s="1">
        <v>36799</v>
      </c>
      <c r="C2609">
        <v>1.21</v>
      </c>
      <c r="E2609" t="str">
        <f>VLOOKUP(Fund.Returns!A2609,Qualified.Funds!A:B,2,)</f>
        <v>KDC Merger Arbitrage Fund, L.P.</v>
      </c>
    </row>
    <row r="2610" spans="1:5">
      <c r="A2610">
        <v>919</v>
      </c>
      <c r="B2610" s="1">
        <v>36830</v>
      </c>
      <c r="C2610">
        <v>0.21</v>
      </c>
      <c r="E2610" t="str">
        <f>VLOOKUP(Fund.Returns!A2610,Qualified.Funds!A:B,2,)</f>
        <v>KDC Merger Arbitrage Fund, L.P.</v>
      </c>
    </row>
    <row r="2611" spans="1:5">
      <c r="A2611">
        <v>919</v>
      </c>
      <c r="B2611" s="1">
        <v>36860</v>
      </c>
      <c r="C2611">
        <v>1.27</v>
      </c>
      <c r="E2611" t="str">
        <f>VLOOKUP(Fund.Returns!A2611,Qualified.Funds!A:B,2,)</f>
        <v>KDC Merger Arbitrage Fund, L.P.</v>
      </c>
    </row>
    <row r="2612" spans="1:5">
      <c r="A2612">
        <v>919</v>
      </c>
      <c r="B2612" s="1">
        <v>36891</v>
      </c>
      <c r="C2612">
        <v>1.58</v>
      </c>
      <c r="E2612" t="str">
        <f>VLOOKUP(Fund.Returns!A2612,Qualified.Funds!A:B,2,)</f>
        <v>KDC Merger Arbitrage Fund, L.P.</v>
      </c>
    </row>
    <row r="2613" spans="1:5">
      <c r="A2613">
        <v>919</v>
      </c>
      <c r="B2613" s="1">
        <v>36922</v>
      </c>
      <c r="C2613">
        <v>0.85</v>
      </c>
      <c r="E2613" t="str">
        <f>VLOOKUP(Fund.Returns!A2613,Qualified.Funds!A:B,2,)</f>
        <v>KDC Merger Arbitrage Fund, L.P.</v>
      </c>
    </row>
    <row r="2614" spans="1:5">
      <c r="A2614">
        <v>919</v>
      </c>
      <c r="B2614" s="1">
        <v>36950</v>
      </c>
      <c r="C2614">
        <v>0.42</v>
      </c>
      <c r="E2614" t="str">
        <f>VLOOKUP(Fund.Returns!A2614,Qualified.Funds!A:B,2,)</f>
        <v>KDC Merger Arbitrage Fund, L.P.</v>
      </c>
    </row>
    <row r="2615" spans="1:5">
      <c r="A2615">
        <v>919</v>
      </c>
      <c r="B2615" s="1">
        <v>36981</v>
      </c>
      <c r="C2615">
        <v>-0.86</v>
      </c>
      <c r="E2615" t="str">
        <f>VLOOKUP(Fund.Returns!A2615,Qualified.Funds!A:B,2,)</f>
        <v>KDC Merger Arbitrage Fund, L.P.</v>
      </c>
    </row>
    <row r="2616" spans="1:5">
      <c r="A2616">
        <v>919</v>
      </c>
      <c r="B2616" s="1">
        <v>37011</v>
      </c>
      <c r="C2616">
        <v>0.8</v>
      </c>
      <c r="E2616" t="str">
        <f>VLOOKUP(Fund.Returns!A2616,Qualified.Funds!A:B,2,)</f>
        <v>KDC Merger Arbitrage Fund, L.P.</v>
      </c>
    </row>
    <row r="2617" spans="1:5">
      <c r="A2617">
        <v>919</v>
      </c>
      <c r="B2617" s="1">
        <v>37042</v>
      </c>
      <c r="C2617">
        <v>1.25</v>
      </c>
      <c r="E2617" t="str">
        <f>VLOOKUP(Fund.Returns!A2617,Qualified.Funds!A:B,2,)</f>
        <v>KDC Merger Arbitrage Fund, L.P.</v>
      </c>
    </row>
    <row r="2618" spans="1:5">
      <c r="A2618">
        <v>919</v>
      </c>
      <c r="B2618" s="1">
        <v>37072</v>
      </c>
      <c r="C2618">
        <v>-2.23</v>
      </c>
      <c r="E2618" t="str">
        <f>VLOOKUP(Fund.Returns!A2618,Qualified.Funds!A:B,2,)</f>
        <v>KDC Merger Arbitrage Fund, L.P.</v>
      </c>
    </row>
    <row r="2619" spans="1:5">
      <c r="A2619">
        <v>919</v>
      </c>
      <c r="B2619" s="1">
        <v>37103</v>
      </c>
      <c r="C2619">
        <v>1.75</v>
      </c>
      <c r="E2619" t="str">
        <f>VLOOKUP(Fund.Returns!A2619,Qualified.Funds!A:B,2,)</f>
        <v>KDC Merger Arbitrage Fund, L.P.</v>
      </c>
    </row>
    <row r="2620" spans="1:5">
      <c r="A2620">
        <v>919</v>
      </c>
      <c r="B2620" s="1">
        <v>37134</v>
      </c>
      <c r="C2620">
        <v>1.83</v>
      </c>
      <c r="E2620" t="str">
        <f>VLOOKUP(Fund.Returns!A2620,Qualified.Funds!A:B,2,)</f>
        <v>KDC Merger Arbitrage Fund, L.P.</v>
      </c>
    </row>
    <row r="2621" spans="1:5">
      <c r="A2621">
        <v>919</v>
      </c>
      <c r="B2621" s="1">
        <v>37164</v>
      </c>
      <c r="C2621">
        <v>-2.95</v>
      </c>
      <c r="E2621" t="str">
        <f>VLOOKUP(Fund.Returns!A2621,Qualified.Funds!A:B,2,)</f>
        <v>KDC Merger Arbitrage Fund, L.P.</v>
      </c>
    </row>
    <row r="2622" spans="1:5">
      <c r="A2622">
        <v>919</v>
      </c>
      <c r="B2622" s="1">
        <v>37195</v>
      </c>
      <c r="C2622">
        <v>1.02</v>
      </c>
      <c r="E2622" t="str">
        <f>VLOOKUP(Fund.Returns!A2622,Qualified.Funds!A:B,2,)</f>
        <v>KDC Merger Arbitrage Fund, L.P.</v>
      </c>
    </row>
    <row r="2623" spans="1:5">
      <c r="A2623">
        <v>919</v>
      </c>
      <c r="B2623" s="1">
        <v>37225</v>
      </c>
      <c r="C2623">
        <v>-0.49</v>
      </c>
      <c r="E2623" t="str">
        <f>VLOOKUP(Fund.Returns!A2623,Qualified.Funds!A:B,2,)</f>
        <v>KDC Merger Arbitrage Fund, L.P.</v>
      </c>
    </row>
    <row r="2624" spans="1:5">
      <c r="A2624">
        <v>919</v>
      </c>
      <c r="B2624" s="1">
        <v>37256</v>
      </c>
      <c r="C2624">
        <v>0.12</v>
      </c>
      <c r="E2624" t="str">
        <f>VLOOKUP(Fund.Returns!A2624,Qualified.Funds!A:B,2,)</f>
        <v>KDC Merger Arbitrage Fund, L.P.</v>
      </c>
    </row>
    <row r="2625" spans="1:5">
      <c r="A2625">
        <v>919</v>
      </c>
      <c r="B2625" s="1">
        <v>37287</v>
      </c>
      <c r="C2625">
        <v>1.41</v>
      </c>
      <c r="E2625" t="str">
        <f>VLOOKUP(Fund.Returns!A2625,Qualified.Funds!A:B,2,)</f>
        <v>KDC Merger Arbitrage Fund, L.P.</v>
      </c>
    </row>
    <row r="2626" spans="1:5">
      <c r="A2626">
        <v>919</v>
      </c>
      <c r="B2626" s="1">
        <v>37315</v>
      </c>
      <c r="C2626">
        <v>-0.77</v>
      </c>
      <c r="E2626" t="str">
        <f>VLOOKUP(Fund.Returns!A2626,Qualified.Funds!A:B,2,)</f>
        <v>KDC Merger Arbitrage Fund, L.P.</v>
      </c>
    </row>
    <row r="2627" spans="1:5">
      <c r="A2627">
        <v>919</v>
      </c>
      <c r="B2627" s="1">
        <v>37346</v>
      </c>
      <c r="C2627">
        <v>0.88</v>
      </c>
      <c r="E2627" t="str">
        <f>VLOOKUP(Fund.Returns!A2627,Qualified.Funds!A:B,2,)</f>
        <v>KDC Merger Arbitrage Fund, L.P.</v>
      </c>
    </row>
    <row r="2628" spans="1:5">
      <c r="A2628">
        <v>919</v>
      </c>
      <c r="B2628" s="1">
        <v>37376</v>
      </c>
      <c r="C2628">
        <v>-0.68</v>
      </c>
      <c r="E2628" t="str">
        <f>VLOOKUP(Fund.Returns!A2628,Qualified.Funds!A:B,2,)</f>
        <v>KDC Merger Arbitrage Fund, L.P.</v>
      </c>
    </row>
    <row r="2629" spans="1:5">
      <c r="A2629">
        <v>919</v>
      </c>
      <c r="B2629" s="1">
        <v>37407</v>
      </c>
      <c r="C2629">
        <v>-0.32</v>
      </c>
      <c r="E2629" t="str">
        <f>VLOOKUP(Fund.Returns!A2629,Qualified.Funds!A:B,2,)</f>
        <v>KDC Merger Arbitrage Fund, L.P.</v>
      </c>
    </row>
    <row r="2630" spans="1:5">
      <c r="A2630">
        <v>919</v>
      </c>
      <c r="B2630" s="1">
        <v>37437</v>
      </c>
      <c r="C2630">
        <v>-0.94</v>
      </c>
      <c r="E2630" t="str">
        <f>VLOOKUP(Fund.Returns!A2630,Qualified.Funds!A:B,2,)</f>
        <v>KDC Merger Arbitrage Fund, L.P.</v>
      </c>
    </row>
    <row r="2631" spans="1:5">
      <c r="A2631">
        <v>919</v>
      </c>
      <c r="B2631" s="1">
        <v>37468</v>
      </c>
      <c r="C2631">
        <v>-0.39</v>
      </c>
      <c r="E2631" t="str">
        <f>VLOOKUP(Fund.Returns!A2631,Qualified.Funds!A:B,2,)</f>
        <v>KDC Merger Arbitrage Fund, L.P.</v>
      </c>
    </row>
    <row r="2632" spans="1:5">
      <c r="A2632">
        <v>919</v>
      </c>
      <c r="B2632" s="1">
        <v>37499</v>
      </c>
      <c r="C2632">
        <v>1.4</v>
      </c>
      <c r="E2632" t="str">
        <f>VLOOKUP(Fund.Returns!A2632,Qualified.Funds!A:B,2,)</f>
        <v>KDC Merger Arbitrage Fund, L.P.</v>
      </c>
    </row>
    <row r="2633" spans="1:5">
      <c r="A2633">
        <v>919</v>
      </c>
      <c r="B2633" s="1">
        <v>37529</v>
      </c>
      <c r="C2633">
        <v>-1.96</v>
      </c>
      <c r="E2633" t="str">
        <f>VLOOKUP(Fund.Returns!A2633,Qualified.Funds!A:B,2,)</f>
        <v>KDC Merger Arbitrage Fund, L.P.</v>
      </c>
    </row>
    <row r="2634" spans="1:5">
      <c r="A2634">
        <v>919</v>
      </c>
      <c r="B2634" s="1">
        <v>37560</v>
      </c>
      <c r="C2634">
        <v>0.14000000000000001</v>
      </c>
      <c r="E2634" t="str">
        <f>VLOOKUP(Fund.Returns!A2634,Qualified.Funds!A:B,2,)</f>
        <v>KDC Merger Arbitrage Fund, L.P.</v>
      </c>
    </row>
    <row r="2635" spans="1:5">
      <c r="A2635">
        <v>919</v>
      </c>
      <c r="B2635" s="1">
        <v>37590</v>
      </c>
      <c r="C2635">
        <v>0.1</v>
      </c>
      <c r="E2635" t="str">
        <f>VLOOKUP(Fund.Returns!A2635,Qualified.Funds!A:B,2,)</f>
        <v>KDC Merger Arbitrage Fund, L.P.</v>
      </c>
    </row>
    <row r="2636" spans="1:5">
      <c r="A2636">
        <v>919</v>
      </c>
      <c r="B2636" s="1">
        <v>37621</v>
      </c>
      <c r="C2636">
        <v>0.55000000000000004</v>
      </c>
      <c r="E2636" t="str">
        <f>VLOOKUP(Fund.Returns!A2636,Qualified.Funds!A:B,2,)</f>
        <v>KDC Merger Arbitrage Fund, L.P.</v>
      </c>
    </row>
    <row r="2637" spans="1:5">
      <c r="A2637">
        <v>919</v>
      </c>
      <c r="B2637" s="1">
        <v>37652</v>
      </c>
      <c r="C2637">
        <v>0.11</v>
      </c>
      <c r="E2637" t="str">
        <f>VLOOKUP(Fund.Returns!A2637,Qualified.Funds!A:B,2,)</f>
        <v>KDC Merger Arbitrage Fund, L.P.</v>
      </c>
    </row>
    <row r="2638" spans="1:5">
      <c r="A2638">
        <v>919</v>
      </c>
      <c r="B2638" s="1">
        <v>37680</v>
      </c>
      <c r="C2638">
        <v>-0.51</v>
      </c>
      <c r="E2638" t="str">
        <f>VLOOKUP(Fund.Returns!A2638,Qualified.Funds!A:B,2,)</f>
        <v>KDC Merger Arbitrage Fund, L.P.</v>
      </c>
    </row>
    <row r="2639" spans="1:5">
      <c r="A2639">
        <v>919</v>
      </c>
      <c r="B2639" s="1">
        <v>37711</v>
      </c>
      <c r="C2639">
        <v>0.41</v>
      </c>
      <c r="E2639" t="str">
        <f>VLOOKUP(Fund.Returns!A2639,Qualified.Funds!A:B,2,)</f>
        <v>KDC Merger Arbitrage Fund, L.P.</v>
      </c>
    </row>
    <row r="2640" spans="1:5">
      <c r="A2640">
        <v>919</v>
      </c>
      <c r="B2640" s="1">
        <v>37741</v>
      </c>
      <c r="C2640">
        <v>0.55000000000000004</v>
      </c>
      <c r="E2640" t="str">
        <f>VLOOKUP(Fund.Returns!A2640,Qualified.Funds!A:B,2,)</f>
        <v>KDC Merger Arbitrage Fund, L.P.</v>
      </c>
    </row>
    <row r="2641" spans="1:5">
      <c r="A2641">
        <v>919</v>
      </c>
      <c r="B2641" s="1">
        <v>37772</v>
      </c>
      <c r="C2641">
        <v>1.65</v>
      </c>
      <c r="E2641" t="str">
        <f>VLOOKUP(Fund.Returns!A2641,Qualified.Funds!A:B,2,)</f>
        <v>KDC Merger Arbitrage Fund, L.P.</v>
      </c>
    </row>
    <row r="2642" spans="1:5">
      <c r="A2642">
        <v>919</v>
      </c>
      <c r="B2642" s="1">
        <v>37802</v>
      </c>
      <c r="C2642">
        <v>-0.77</v>
      </c>
      <c r="E2642" t="str">
        <f>VLOOKUP(Fund.Returns!A2642,Qualified.Funds!A:B,2,)</f>
        <v>KDC Merger Arbitrage Fund, L.P.</v>
      </c>
    </row>
    <row r="2643" spans="1:5">
      <c r="A2643">
        <v>919</v>
      </c>
      <c r="B2643" s="1">
        <v>37833</v>
      </c>
      <c r="C2643">
        <v>-0.75</v>
      </c>
      <c r="E2643" t="str">
        <f>VLOOKUP(Fund.Returns!A2643,Qualified.Funds!A:B,2,)</f>
        <v>KDC Merger Arbitrage Fund, L.P.</v>
      </c>
    </row>
    <row r="2644" spans="1:5">
      <c r="A2644">
        <v>919</v>
      </c>
      <c r="B2644" s="1">
        <v>37864</v>
      </c>
      <c r="C2644">
        <v>0.91</v>
      </c>
      <c r="E2644" t="str">
        <f>VLOOKUP(Fund.Returns!A2644,Qualified.Funds!A:B,2,)</f>
        <v>KDC Merger Arbitrage Fund, L.P.</v>
      </c>
    </row>
    <row r="2645" spans="1:5">
      <c r="A2645">
        <v>919</v>
      </c>
      <c r="B2645" s="1">
        <v>37894</v>
      </c>
      <c r="C2645">
        <v>-0.06</v>
      </c>
      <c r="E2645" t="str">
        <f>VLOOKUP(Fund.Returns!A2645,Qualified.Funds!A:B,2,)</f>
        <v>KDC Merger Arbitrage Fund, L.P.</v>
      </c>
    </row>
    <row r="2646" spans="1:5">
      <c r="A2646">
        <v>919</v>
      </c>
      <c r="B2646" s="1">
        <v>37925</v>
      </c>
      <c r="C2646">
        <v>0.7</v>
      </c>
      <c r="E2646" t="str">
        <f>VLOOKUP(Fund.Returns!A2646,Qualified.Funds!A:B,2,)</f>
        <v>KDC Merger Arbitrage Fund, L.P.</v>
      </c>
    </row>
    <row r="2647" spans="1:5">
      <c r="A2647">
        <v>919</v>
      </c>
      <c r="B2647" s="1">
        <v>37955</v>
      </c>
      <c r="C2647">
        <v>0.51</v>
      </c>
      <c r="E2647" t="str">
        <f>VLOOKUP(Fund.Returns!A2647,Qualified.Funds!A:B,2,)</f>
        <v>KDC Merger Arbitrage Fund, L.P.</v>
      </c>
    </row>
    <row r="2648" spans="1:5">
      <c r="A2648">
        <v>919</v>
      </c>
      <c r="B2648" s="1">
        <v>37986</v>
      </c>
      <c r="C2648">
        <v>0.55000000000000004</v>
      </c>
      <c r="E2648" t="str">
        <f>VLOOKUP(Fund.Returns!A2648,Qualified.Funds!A:B,2,)</f>
        <v>KDC Merger Arbitrage Fund, L.P.</v>
      </c>
    </row>
    <row r="2649" spans="1:5">
      <c r="A2649">
        <v>919</v>
      </c>
      <c r="B2649" s="1">
        <v>38017</v>
      </c>
      <c r="C2649">
        <v>1.06</v>
      </c>
      <c r="E2649" t="str">
        <f>VLOOKUP(Fund.Returns!A2649,Qualified.Funds!A:B,2,)</f>
        <v>KDC Merger Arbitrage Fund, L.P.</v>
      </c>
    </row>
    <row r="2650" spans="1:5">
      <c r="A2650">
        <v>919</v>
      </c>
      <c r="B2650" s="1">
        <v>38046</v>
      </c>
      <c r="C2650">
        <v>1.35</v>
      </c>
      <c r="E2650" t="str">
        <f>VLOOKUP(Fund.Returns!A2650,Qualified.Funds!A:B,2,)</f>
        <v>KDC Merger Arbitrage Fund, L.P.</v>
      </c>
    </row>
    <row r="2651" spans="1:5">
      <c r="A2651">
        <v>919</v>
      </c>
      <c r="B2651" s="1">
        <v>38077</v>
      </c>
      <c r="C2651">
        <v>-0.36</v>
      </c>
      <c r="E2651" t="str">
        <f>VLOOKUP(Fund.Returns!A2651,Qualified.Funds!A:B,2,)</f>
        <v>KDC Merger Arbitrage Fund, L.P.</v>
      </c>
    </row>
    <row r="2652" spans="1:5">
      <c r="A2652">
        <v>919</v>
      </c>
      <c r="B2652" s="1">
        <v>38107</v>
      </c>
      <c r="C2652">
        <v>-0.35</v>
      </c>
      <c r="E2652" t="str">
        <f>VLOOKUP(Fund.Returns!A2652,Qualified.Funds!A:B,2,)</f>
        <v>KDC Merger Arbitrage Fund, L.P.</v>
      </c>
    </row>
    <row r="2653" spans="1:5">
      <c r="A2653">
        <v>919</v>
      </c>
      <c r="B2653" s="1">
        <v>38138</v>
      </c>
      <c r="C2653">
        <v>-0.02</v>
      </c>
      <c r="E2653" t="str">
        <f>VLOOKUP(Fund.Returns!A2653,Qualified.Funds!A:B,2,)</f>
        <v>KDC Merger Arbitrage Fund, L.P.</v>
      </c>
    </row>
    <row r="2654" spans="1:5">
      <c r="A2654">
        <v>919</v>
      </c>
      <c r="B2654" s="1">
        <v>38168</v>
      </c>
      <c r="C2654">
        <v>0.57999999999999996</v>
      </c>
      <c r="E2654" t="str">
        <f>VLOOKUP(Fund.Returns!A2654,Qualified.Funds!A:B,2,)</f>
        <v>KDC Merger Arbitrage Fund, L.P.</v>
      </c>
    </row>
    <row r="2655" spans="1:5">
      <c r="A2655">
        <v>919</v>
      </c>
      <c r="B2655" s="1">
        <v>38199</v>
      </c>
      <c r="C2655">
        <v>-1.49</v>
      </c>
      <c r="E2655" t="str">
        <f>VLOOKUP(Fund.Returns!A2655,Qualified.Funds!A:B,2,)</f>
        <v>KDC Merger Arbitrage Fund, L.P.</v>
      </c>
    </row>
    <row r="2656" spans="1:5">
      <c r="A2656">
        <v>919</v>
      </c>
      <c r="B2656" s="1">
        <v>38230</v>
      </c>
      <c r="C2656">
        <v>-0.48</v>
      </c>
      <c r="E2656" t="str">
        <f>VLOOKUP(Fund.Returns!A2656,Qualified.Funds!A:B,2,)</f>
        <v>KDC Merger Arbitrage Fund, L.P.</v>
      </c>
    </row>
    <row r="2657" spans="1:5">
      <c r="A2657">
        <v>919</v>
      </c>
      <c r="B2657" s="1">
        <v>38260</v>
      </c>
      <c r="C2657">
        <v>0.52</v>
      </c>
      <c r="E2657" t="str">
        <f>VLOOKUP(Fund.Returns!A2657,Qualified.Funds!A:B,2,)</f>
        <v>KDC Merger Arbitrage Fund, L.P.</v>
      </c>
    </row>
    <row r="2658" spans="1:5">
      <c r="A2658">
        <v>919</v>
      </c>
      <c r="B2658" s="1">
        <v>38291</v>
      </c>
      <c r="C2658">
        <v>1.41</v>
      </c>
      <c r="E2658" t="str">
        <f>VLOOKUP(Fund.Returns!A2658,Qualified.Funds!A:B,2,)</f>
        <v>KDC Merger Arbitrage Fund, L.P.</v>
      </c>
    </row>
    <row r="2659" spans="1:5">
      <c r="A2659">
        <v>919</v>
      </c>
      <c r="B2659" s="1">
        <v>38321</v>
      </c>
      <c r="C2659">
        <v>1.34</v>
      </c>
      <c r="E2659" t="str">
        <f>VLOOKUP(Fund.Returns!A2659,Qualified.Funds!A:B,2,)</f>
        <v>KDC Merger Arbitrage Fund, L.P.</v>
      </c>
    </row>
    <row r="2660" spans="1:5">
      <c r="A2660">
        <v>919</v>
      </c>
      <c r="B2660" s="1">
        <v>38352</v>
      </c>
      <c r="C2660">
        <v>1.25</v>
      </c>
      <c r="E2660" t="str">
        <f>VLOOKUP(Fund.Returns!A2660,Qualified.Funds!A:B,2,)</f>
        <v>KDC Merger Arbitrage Fund, L.P.</v>
      </c>
    </row>
    <row r="2661" spans="1:5">
      <c r="A2661">
        <v>919</v>
      </c>
      <c r="B2661" s="1">
        <v>38383</v>
      </c>
      <c r="C2661">
        <v>0.01</v>
      </c>
      <c r="E2661" t="str">
        <f>VLOOKUP(Fund.Returns!A2661,Qualified.Funds!A:B,2,)</f>
        <v>KDC Merger Arbitrage Fund, L.P.</v>
      </c>
    </row>
    <row r="2662" spans="1:5">
      <c r="A2662">
        <v>919</v>
      </c>
      <c r="B2662" s="1">
        <v>38411</v>
      </c>
      <c r="C2662">
        <v>0.9</v>
      </c>
      <c r="E2662" t="str">
        <f>VLOOKUP(Fund.Returns!A2662,Qualified.Funds!A:B,2,)</f>
        <v>KDC Merger Arbitrage Fund, L.P.</v>
      </c>
    </row>
    <row r="2663" spans="1:5">
      <c r="A2663">
        <v>919</v>
      </c>
      <c r="B2663" s="1">
        <v>38442</v>
      </c>
      <c r="C2663">
        <v>1.2</v>
      </c>
      <c r="E2663" t="str">
        <f>VLOOKUP(Fund.Returns!A2663,Qualified.Funds!A:B,2,)</f>
        <v>KDC Merger Arbitrage Fund, L.P.</v>
      </c>
    </row>
    <row r="2664" spans="1:5">
      <c r="A2664">
        <v>919</v>
      </c>
      <c r="B2664" s="1">
        <v>38472</v>
      </c>
      <c r="C2664">
        <v>-1.03</v>
      </c>
      <c r="E2664" t="str">
        <f>VLOOKUP(Fund.Returns!A2664,Qualified.Funds!A:B,2,)</f>
        <v>KDC Merger Arbitrage Fund, L.P.</v>
      </c>
    </row>
    <row r="2665" spans="1:5">
      <c r="A2665">
        <v>919</v>
      </c>
      <c r="B2665" s="1">
        <v>38503</v>
      </c>
      <c r="C2665">
        <v>0.9</v>
      </c>
      <c r="E2665" t="str">
        <f>VLOOKUP(Fund.Returns!A2665,Qualified.Funds!A:B,2,)</f>
        <v>KDC Merger Arbitrage Fund, L.P.</v>
      </c>
    </row>
    <row r="2666" spans="1:5">
      <c r="A2666">
        <v>919</v>
      </c>
      <c r="B2666" s="1">
        <v>38533</v>
      </c>
      <c r="C2666">
        <v>0.8</v>
      </c>
      <c r="E2666" t="str">
        <f>VLOOKUP(Fund.Returns!A2666,Qualified.Funds!A:B,2,)</f>
        <v>KDC Merger Arbitrage Fund, L.P.</v>
      </c>
    </row>
    <row r="2667" spans="1:5">
      <c r="A2667">
        <v>919</v>
      </c>
      <c r="B2667" s="1">
        <v>38564</v>
      </c>
      <c r="C2667">
        <v>0.93</v>
      </c>
      <c r="E2667" t="str">
        <f>VLOOKUP(Fund.Returns!A2667,Qualified.Funds!A:B,2,)</f>
        <v>KDC Merger Arbitrage Fund, L.P.</v>
      </c>
    </row>
    <row r="2668" spans="1:5">
      <c r="A2668">
        <v>919</v>
      </c>
      <c r="B2668" s="1">
        <v>38595</v>
      </c>
      <c r="C2668">
        <v>0.89</v>
      </c>
      <c r="E2668" t="str">
        <f>VLOOKUP(Fund.Returns!A2668,Qualified.Funds!A:B,2,)</f>
        <v>KDC Merger Arbitrage Fund, L.P.</v>
      </c>
    </row>
    <row r="2669" spans="1:5">
      <c r="A2669">
        <v>919</v>
      </c>
      <c r="B2669" s="1">
        <v>38625</v>
      </c>
      <c r="C2669">
        <v>-0.55000000000000004</v>
      </c>
      <c r="E2669" t="str">
        <f>VLOOKUP(Fund.Returns!A2669,Qualified.Funds!A:B,2,)</f>
        <v>KDC Merger Arbitrage Fund, L.P.</v>
      </c>
    </row>
    <row r="2670" spans="1:5">
      <c r="A2670">
        <v>919</v>
      </c>
      <c r="B2670" s="1">
        <v>38656</v>
      </c>
      <c r="C2670">
        <v>-1.99</v>
      </c>
      <c r="E2670" t="str">
        <f>VLOOKUP(Fund.Returns!A2670,Qualified.Funds!A:B,2,)</f>
        <v>KDC Merger Arbitrage Fund, L.P.</v>
      </c>
    </row>
    <row r="2671" spans="1:5">
      <c r="A2671">
        <v>919</v>
      </c>
      <c r="B2671" s="1">
        <v>38686</v>
      </c>
      <c r="C2671">
        <v>0.22</v>
      </c>
      <c r="E2671" t="str">
        <f>VLOOKUP(Fund.Returns!A2671,Qualified.Funds!A:B,2,)</f>
        <v>KDC Merger Arbitrage Fund, L.P.</v>
      </c>
    </row>
    <row r="2672" spans="1:5">
      <c r="A2672">
        <v>919</v>
      </c>
      <c r="B2672" s="1">
        <v>38717</v>
      </c>
      <c r="C2672">
        <v>0.99</v>
      </c>
      <c r="E2672" t="str">
        <f>VLOOKUP(Fund.Returns!A2672,Qualified.Funds!A:B,2,)</f>
        <v>KDC Merger Arbitrage Fund, L.P.</v>
      </c>
    </row>
    <row r="2673" spans="1:5">
      <c r="A2673">
        <v>919</v>
      </c>
      <c r="B2673" s="1">
        <v>38748</v>
      </c>
      <c r="C2673">
        <v>2.23</v>
      </c>
      <c r="E2673" t="str">
        <f>VLOOKUP(Fund.Returns!A2673,Qualified.Funds!A:B,2,)</f>
        <v>KDC Merger Arbitrage Fund, L.P.</v>
      </c>
    </row>
    <row r="2674" spans="1:5">
      <c r="A2674">
        <v>919</v>
      </c>
      <c r="B2674" s="1">
        <v>38776</v>
      </c>
      <c r="C2674">
        <v>0.74</v>
      </c>
      <c r="E2674" t="str">
        <f>VLOOKUP(Fund.Returns!A2674,Qualified.Funds!A:B,2,)</f>
        <v>KDC Merger Arbitrage Fund, L.P.</v>
      </c>
    </row>
    <row r="2675" spans="1:5">
      <c r="A2675">
        <v>919</v>
      </c>
      <c r="B2675" s="1">
        <v>38807</v>
      </c>
      <c r="C2675">
        <v>1.01</v>
      </c>
      <c r="E2675" t="str">
        <f>VLOOKUP(Fund.Returns!A2675,Qualified.Funds!A:B,2,)</f>
        <v>KDC Merger Arbitrage Fund, L.P.</v>
      </c>
    </row>
    <row r="2676" spans="1:5">
      <c r="A2676">
        <v>919</v>
      </c>
      <c r="B2676" s="1">
        <v>38837</v>
      </c>
      <c r="C2676">
        <v>0.72</v>
      </c>
      <c r="E2676" t="str">
        <f>VLOOKUP(Fund.Returns!A2676,Qualified.Funds!A:B,2,)</f>
        <v>KDC Merger Arbitrage Fund, L.P.</v>
      </c>
    </row>
    <row r="2677" spans="1:5">
      <c r="A2677">
        <v>919</v>
      </c>
      <c r="B2677" s="1">
        <v>38868</v>
      </c>
      <c r="C2677">
        <v>-0.06</v>
      </c>
      <c r="E2677" t="str">
        <f>VLOOKUP(Fund.Returns!A2677,Qualified.Funds!A:B,2,)</f>
        <v>KDC Merger Arbitrage Fund, L.P.</v>
      </c>
    </row>
    <row r="2678" spans="1:5">
      <c r="A2678">
        <v>919</v>
      </c>
      <c r="B2678" s="1">
        <v>38898</v>
      </c>
      <c r="C2678">
        <v>0.76</v>
      </c>
      <c r="E2678" t="str">
        <f>VLOOKUP(Fund.Returns!A2678,Qualified.Funds!A:B,2,)</f>
        <v>KDC Merger Arbitrage Fund, L.P.</v>
      </c>
    </row>
    <row r="2679" spans="1:5">
      <c r="A2679">
        <v>919</v>
      </c>
      <c r="B2679" s="1">
        <v>38929</v>
      </c>
      <c r="C2679">
        <v>-0.2</v>
      </c>
      <c r="E2679" t="str">
        <f>VLOOKUP(Fund.Returns!A2679,Qualified.Funds!A:B,2,)</f>
        <v>KDC Merger Arbitrage Fund, L.P.</v>
      </c>
    </row>
    <row r="2680" spans="1:5">
      <c r="A2680">
        <v>919</v>
      </c>
      <c r="B2680" s="1">
        <v>38960</v>
      </c>
      <c r="C2680">
        <v>0.36</v>
      </c>
      <c r="E2680" t="str">
        <f>VLOOKUP(Fund.Returns!A2680,Qualified.Funds!A:B,2,)</f>
        <v>KDC Merger Arbitrage Fund, L.P.</v>
      </c>
    </row>
    <row r="2681" spans="1:5" hidden="1">
      <c r="A2681">
        <v>1010</v>
      </c>
      <c r="B2681" s="1">
        <v>34365</v>
      </c>
      <c r="C2681">
        <v>5.34</v>
      </c>
      <c r="E2681" t="e">
        <f>VLOOKUP(Fund.Returns!A2681,Qualified.Funds!A:B,2,)</f>
        <v>#N/A</v>
      </c>
    </row>
    <row r="2682" spans="1:5" hidden="1">
      <c r="A2682">
        <v>1010</v>
      </c>
      <c r="B2682" s="1">
        <v>34393</v>
      </c>
      <c r="C2682">
        <v>0.1</v>
      </c>
      <c r="E2682" t="e">
        <f>VLOOKUP(Fund.Returns!A2682,Qualified.Funds!A:B,2,)</f>
        <v>#N/A</v>
      </c>
    </row>
    <row r="2683" spans="1:5" hidden="1">
      <c r="A2683">
        <v>1010</v>
      </c>
      <c r="B2683" s="1">
        <v>34424</v>
      </c>
      <c r="C2683">
        <v>-2.77</v>
      </c>
      <c r="E2683" t="e">
        <f>VLOOKUP(Fund.Returns!A2683,Qualified.Funds!A:B,2,)</f>
        <v>#N/A</v>
      </c>
    </row>
    <row r="2684" spans="1:5" hidden="1">
      <c r="A2684">
        <v>1010</v>
      </c>
      <c r="B2684" s="1">
        <v>34454</v>
      </c>
      <c r="C2684">
        <v>-1.58</v>
      </c>
      <c r="E2684" t="e">
        <f>VLOOKUP(Fund.Returns!A2684,Qualified.Funds!A:B,2,)</f>
        <v>#N/A</v>
      </c>
    </row>
    <row r="2685" spans="1:5" hidden="1">
      <c r="A2685">
        <v>1010</v>
      </c>
      <c r="B2685" s="1">
        <v>34485</v>
      </c>
      <c r="C2685">
        <v>-0.33</v>
      </c>
      <c r="E2685" t="e">
        <f>VLOOKUP(Fund.Returns!A2685,Qualified.Funds!A:B,2,)</f>
        <v>#N/A</v>
      </c>
    </row>
    <row r="2686" spans="1:5" hidden="1">
      <c r="A2686">
        <v>1010</v>
      </c>
      <c r="B2686" s="1">
        <v>34515</v>
      </c>
      <c r="C2686">
        <v>0.34</v>
      </c>
      <c r="E2686" t="e">
        <f>VLOOKUP(Fund.Returns!A2686,Qualified.Funds!A:B,2,)</f>
        <v>#N/A</v>
      </c>
    </row>
    <row r="2687" spans="1:5" hidden="1">
      <c r="A2687">
        <v>1010</v>
      </c>
      <c r="B2687" s="1">
        <v>34546</v>
      </c>
      <c r="C2687">
        <v>0.91</v>
      </c>
      <c r="E2687" t="e">
        <f>VLOOKUP(Fund.Returns!A2687,Qualified.Funds!A:B,2,)</f>
        <v>#N/A</v>
      </c>
    </row>
    <row r="2688" spans="1:5" hidden="1">
      <c r="A2688">
        <v>1010</v>
      </c>
      <c r="B2688" s="1">
        <v>34577</v>
      </c>
      <c r="C2688">
        <v>0.3</v>
      </c>
      <c r="E2688" t="e">
        <f>VLOOKUP(Fund.Returns!A2688,Qualified.Funds!A:B,2,)</f>
        <v>#N/A</v>
      </c>
    </row>
    <row r="2689" spans="1:5" hidden="1">
      <c r="A2689">
        <v>1010</v>
      </c>
      <c r="B2689" s="1">
        <v>34607</v>
      </c>
      <c r="C2689">
        <v>3.58</v>
      </c>
      <c r="E2689" t="e">
        <f>VLOOKUP(Fund.Returns!A2689,Qualified.Funds!A:B,2,)</f>
        <v>#N/A</v>
      </c>
    </row>
    <row r="2690" spans="1:5" hidden="1">
      <c r="A2690">
        <v>1010</v>
      </c>
      <c r="B2690" s="1">
        <v>34638</v>
      </c>
      <c r="C2690">
        <v>-0.34</v>
      </c>
      <c r="E2690" t="e">
        <f>VLOOKUP(Fund.Returns!A2690,Qualified.Funds!A:B,2,)</f>
        <v>#N/A</v>
      </c>
    </row>
    <row r="2691" spans="1:5" hidden="1">
      <c r="A2691">
        <v>1010</v>
      </c>
      <c r="B2691" s="1">
        <v>34668</v>
      </c>
      <c r="C2691">
        <v>-4.4400000000000004</v>
      </c>
      <c r="E2691" t="e">
        <f>VLOOKUP(Fund.Returns!A2691,Qualified.Funds!A:B,2,)</f>
        <v>#N/A</v>
      </c>
    </row>
    <row r="2692" spans="1:5" hidden="1">
      <c r="A2692">
        <v>1010</v>
      </c>
      <c r="B2692" s="1">
        <v>34699</v>
      </c>
      <c r="C2692">
        <v>0.61</v>
      </c>
      <c r="E2692" t="e">
        <f>VLOOKUP(Fund.Returns!A2692,Qualified.Funds!A:B,2,)</f>
        <v>#N/A</v>
      </c>
    </row>
    <row r="2693" spans="1:5" hidden="1">
      <c r="A2693">
        <v>1010</v>
      </c>
      <c r="B2693" s="1">
        <v>34730</v>
      </c>
      <c r="C2693">
        <v>3.16</v>
      </c>
      <c r="E2693" t="e">
        <f>VLOOKUP(Fund.Returns!A2693,Qualified.Funds!A:B,2,)</f>
        <v>#N/A</v>
      </c>
    </row>
    <row r="2694" spans="1:5" hidden="1">
      <c r="A2694">
        <v>1010</v>
      </c>
      <c r="B2694" s="1">
        <v>34758</v>
      </c>
      <c r="C2694">
        <v>7.1</v>
      </c>
      <c r="E2694" t="e">
        <f>VLOOKUP(Fund.Returns!A2694,Qualified.Funds!A:B,2,)</f>
        <v>#N/A</v>
      </c>
    </row>
    <row r="2695" spans="1:5" hidden="1">
      <c r="A2695">
        <v>1010</v>
      </c>
      <c r="B2695" s="1">
        <v>34789</v>
      </c>
      <c r="C2695">
        <v>3.08</v>
      </c>
      <c r="E2695" t="e">
        <f>VLOOKUP(Fund.Returns!A2695,Qualified.Funds!A:B,2,)</f>
        <v>#N/A</v>
      </c>
    </row>
    <row r="2696" spans="1:5" hidden="1">
      <c r="A2696">
        <v>1010</v>
      </c>
      <c r="B2696" s="1">
        <v>34819</v>
      </c>
      <c r="C2696">
        <v>1.1100000000000001</v>
      </c>
      <c r="E2696" t="e">
        <f>VLOOKUP(Fund.Returns!A2696,Qualified.Funds!A:B,2,)</f>
        <v>#N/A</v>
      </c>
    </row>
    <row r="2697" spans="1:5" hidden="1">
      <c r="A2697">
        <v>1010</v>
      </c>
      <c r="B2697" s="1">
        <v>34850</v>
      </c>
      <c r="C2697">
        <v>-0.12</v>
      </c>
      <c r="E2697" t="e">
        <f>VLOOKUP(Fund.Returns!A2697,Qualified.Funds!A:B,2,)</f>
        <v>#N/A</v>
      </c>
    </row>
    <row r="2698" spans="1:5" hidden="1">
      <c r="A2698">
        <v>1010</v>
      </c>
      <c r="B2698" s="1">
        <v>34880</v>
      </c>
      <c r="C2698">
        <v>3.46</v>
      </c>
      <c r="E2698" t="e">
        <f>VLOOKUP(Fund.Returns!A2698,Qualified.Funds!A:B,2,)</f>
        <v>#N/A</v>
      </c>
    </row>
    <row r="2699" spans="1:5" hidden="1">
      <c r="A2699">
        <v>1010</v>
      </c>
      <c r="B2699" s="1">
        <v>34911</v>
      </c>
      <c r="C2699">
        <v>5.96</v>
      </c>
      <c r="E2699" t="e">
        <f>VLOOKUP(Fund.Returns!A2699,Qualified.Funds!A:B,2,)</f>
        <v>#N/A</v>
      </c>
    </row>
    <row r="2700" spans="1:5" hidden="1">
      <c r="A2700">
        <v>1010</v>
      </c>
      <c r="B2700" s="1">
        <v>34942</v>
      </c>
      <c r="C2700">
        <v>1.35</v>
      </c>
      <c r="E2700" t="e">
        <f>VLOOKUP(Fund.Returns!A2700,Qualified.Funds!A:B,2,)</f>
        <v>#N/A</v>
      </c>
    </row>
    <row r="2701" spans="1:5" hidden="1">
      <c r="A2701">
        <v>1010</v>
      </c>
      <c r="B2701" s="1">
        <v>34972</v>
      </c>
      <c r="C2701">
        <v>0.22</v>
      </c>
      <c r="E2701" t="e">
        <f>VLOOKUP(Fund.Returns!A2701,Qualified.Funds!A:B,2,)</f>
        <v>#N/A</v>
      </c>
    </row>
    <row r="2702" spans="1:5" hidden="1">
      <c r="A2702">
        <v>1010</v>
      </c>
      <c r="B2702" s="1">
        <v>35003</v>
      </c>
      <c r="C2702">
        <v>-1.28</v>
      </c>
      <c r="E2702" t="e">
        <f>VLOOKUP(Fund.Returns!A2702,Qualified.Funds!A:B,2,)</f>
        <v>#N/A</v>
      </c>
    </row>
    <row r="2703" spans="1:5" hidden="1">
      <c r="A2703">
        <v>1010</v>
      </c>
      <c r="B2703" s="1">
        <v>35033</v>
      </c>
      <c r="C2703">
        <v>2.77</v>
      </c>
      <c r="E2703" t="e">
        <f>VLOOKUP(Fund.Returns!A2703,Qualified.Funds!A:B,2,)</f>
        <v>#N/A</v>
      </c>
    </row>
    <row r="2704" spans="1:5" hidden="1">
      <c r="A2704">
        <v>1010</v>
      </c>
      <c r="B2704" s="1">
        <v>35064</v>
      </c>
      <c r="C2704">
        <v>3.14</v>
      </c>
      <c r="E2704" t="e">
        <f>VLOOKUP(Fund.Returns!A2704,Qualified.Funds!A:B,2,)</f>
        <v>#N/A</v>
      </c>
    </row>
    <row r="2705" spans="1:5" hidden="1">
      <c r="A2705">
        <v>1010</v>
      </c>
      <c r="B2705" s="1">
        <v>35095</v>
      </c>
      <c r="C2705">
        <v>-0.73</v>
      </c>
      <c r="E2705" t="e">
        <f>VLOOKUP(Fund.Returns!A2705,Qualified.Funds!A:B,2,)</f>
        <v>#N/A</v>
      </c>
    </row>
    <row r="2706" spans="1:5" hidden="1">
      <c r="A2706">
        <v>1010</v>
      </c>
      <c r="B2706" s="1">
        <v>35124</v>
      </c>
      <c r="C2706">
        <v>-1</v>
      </c>
      <c r="E2706" t="e">
        <f>VLOOKUP(Fund.Returns!A2706,Qualified.Funds!A:B,2,)</f>
        <v>#N/A</v>
      </c>
    </row>
    <row r="2707" spans="1:5" hidden="1">
      <c r="A2707">
        <v>1010</v>
      </c>
      <c r="B2707" s="1">
        <v>35155</v>
      </c>
      <c r="C2707">
        <v>0.06</v>
      </c>
      <c r="E2707" t="e">
        <f>VLOOKUP(Fund.Returns!A2707,Qualified.Funds!A:B,2,)</f>
        <v>#N/A</v>
      </c>
    </row>
    <row r="2708" spans="1:5" hidden="1">
      <c r="A2708">
        <v>1010</v>
      </c>
      <c r="B2708" s="1">
        <v>35185</v>
      </c>
      <c r="C2708">
        <v>5.21</v>
      </c>
      <c r="E2708" t="e">
        <f>VLOOKUP(Fund.Returns!A2708,Qualified.Funds!A:B,2,)</f>
        <v>#N/A</v>
      </c>
    </row>
    <row r="2709" spans="1:5" hidden="1">
      <c r="A2709">
        <v>1010</v>
      </c>
      <c r="B2709" s="1">
        <v>35216</v>
      </c>
      <c r="C2709">
        <v>-0.96</v>
      </c>
      <c r="E2709" t="e">
        <f>VLOOKUP(Fund.Returns!A2709,Qualified.Funds!A:B,2,)</f>
        <v>#N/A</v>
      </c>
    </row>
    <row r="2710" spans="1:5" hidden="1">
      <c r="A2710">
        <v>1010</v>
      </c>
      <c r="B2710" s="1">
        <v>35246</v>
      </c>
      <c r="C2710">
        <v>-1.69</v>
      </c>
      <c r="E2710" t="e">
        <f>VLOOKUP(Fund.Returns!A2710,Qualified.Funds!A:B,2,)</f>
        <v>#N/A</v>
      </c>
    </row>
    <row r="2711" spans="1:5" hidden="1">
      <c r="A2711">
        <v>1010</v>
      </c>
      <c r="B2711" s="1">
        <v>35277</v>
      </c>
      <c r="C2711">
        <v>-3.98</v>
      </c>
      <c r="E2711" t="e">
        <f>VLOOKUP(Fund.Returns!A2711,Qualified.Funds!A:B,2,)</f>
        <v>#N/A</v>
      </c>
    </row>
    <row r="2712" spans="1:5" hidden="1">
      <c r="A2712">
        <v>1010</v>
      </c>
      <c r="B2712" s="1">
        <v>35308</v>
      </c>
      <c r="C2712">
        <v>0.8</v>
      </c>
      <c r="E2712" t="e">
        <f>VLOOKUP(Fund.Returns!A2712,Qualified.Funds!A:B,2,)</f>
        <v>#N/A</v>
      </c>
    </row>
    <row r="2713" spans="1:5" hidden="1">
      <c r="A2713">
        <v>1010</v>
      </c>
      <c r="B2713" s="1">
        <v>35338</v>
      </c>
      <c r="C2713">
        <v>1.76</v>
      </c>
      <c r="E2713" t="e">
        <f>VLOOKUP(Fund.Returns!A2713,Qualified.Funds!A:B,2,)</f>
        <v>#N/A</v>
      </c>
    </row>
    <row r="2714" spans="1:5" hidden="1">
      <c r="A2714">
        <v>1010</v>
      </c>
      <c r="B2714" s="1">
        <v>35369</v>
      </c>
      <c r="C2714">
        <v>1.75</v>
      </c>
      <c r="E2714" t="e">
        <f>VLOOKUP(Fund.Returns!A2714,Qualified.Funds!A:B,2,)</f>
        <v>#N/A</v>
      </c>
    </row>
    <row r="2715" spans="1:5" hidden="1">
      <c r="A2715">
        <v>1010</v>
      </c>
      <c r="B2715" s="1">
        <v>35399</v>
      </c>
      <c r="C2715">
        <v>1.23</v>
      </c>
      <c r="E2715" t="e">
        <f>VLOOKUP(Fund.Returns!A2715,Qualified.Funds!A:B,2,)</f>
        <v>#N/A</v>
      </c>
    </row>
    <row r="2716" spans="1:5" hidden="1">
      <c r="A2716">
        <v>1010</v>
      </c>
      <c r="B2716" s="1">
        <v>35430</v>
      </c>
      <c r="C2716">
        <v>1.0900000000000001</v>
      </c>
      <c r="E2716" t="e">
        <f>VLOOKUP(Fund.Returns!A2716,Qualified.Funds!A:B,2,)</f>
        <v>#N/A</v>
      </c>
    </row>
    <row r="2717" spans="1:5" hidden="1">
      <c r="A2717">
        <v>1010</v>
      </c>
      <c r="B2717" s="1">
        <v>35461</v>
      </c>
      <c r="C2717">
        <v>-2.23</v>
      </c>
      <c r="E2717" t="e">
        <f>VLOOKUP(Fund.Returns!A2717,Qualified.Funds!A:B,2,)</f>
        <v>#N/A</v>
      </c>
    </row>
    <row r="2718" spans="1:5" hidden="1">
      <c r="A2718">
        <v>1010</v>
      </c>
      <c r="B2718" s="1">
        <v>35489</v>
      </c>
      <c r="C2718">
        <v>-1.97</v>
      </c>
      <c r="E2718" t="e">
        <f>VLOOKUP(Fund.Returns!A2718,Qualified.Funds!A:B,2,)</f>
        <v>#N/A</v>
      </c>
    </row>
    <row r="2719" spans="1:5" hidden="1">
      <c r="A2719">
        <v>1010</v>
      </c>
      <c r="B2719" s="1">
        <v>35520</v>
      </c>
      <c r="C2719">
        <v>0.66</v>
      </c>
      <c r="E2719" t="e">
        <f>VLOOKUP(Fund.Returns!A2719,Qualified.Funds!A:B,2,)</f>
        <v>#N/A</v>
      </c>
    </row>
    <row r="2720" spans="1:5" hidden="1">
      <c r="A2720">
        <v>1010</v>
      </c>
      <c r="B2720" s="1">
        <v>35550</v>
      </c>
      <c r="C2720">
        <v>-4.37</v>
      </c>
      <c r="E2720" t="e">
        <f>VLOOKUP(Fund.Returns!A2720,Qualified.Funds!A:B,2,)</f>
        <v>#N/A</v>
      </c>
    </row>
    <row r="2721" spans="1:5" hidden="1">
      <c r="A2721">
        <v>1010</v>
      </c>
      <c r="B2721" s="1">
        <v>35581</v>
      </c>
      <c r="C2721">
        <v>8.61</v>
      </c>
      <c r="E2721" t="e">
        <f>VLOOKUP(Fund.Returns!A2721,Qualified.Funds!A:B,2,)</f>
        <v>#N/A</v>
      </c>
    </row>
    <row r="2722" spans="1:5" hidden="1">
      <c r="A2722">
        <v>1010</v>
      </c>
      <c r="B2722" s="1">
        <v>35611</v>
      </c>
      <c r="C2722">
        <v>-2.5499999999999998</v>
      </c>
      <c r="E2722" t="e">
        <f>VLOOKUP(Fund.Returns!A2722,Qualified.Funds!A:B,2,)</f>
        <v>#N/A</v>
      </c>
    </row>
    <row r="2723" spans="1:5" hidden="1">
      <c r="A2723">
        <v>1010</v>
      </c>
      <c r="B2723" s="1">
        <v>35642</v>
      </c>
      <c r="C2723">
        <v>-0.84</v>
      </c>
      <c r="E2723" t="e">
        <f>VLOOKUP(Fund.Returns!A2723,Qualified.Funds!A:B,2,)</f>
        <v>#N/A</v>
      </c>
    </row>
    <row r="2724" spans="1:5" hidden="1">
      <c r="A2724">
        <v>1010</v>
      </c>
      <c r="B2724" s="1">
        <v>35673</v>
      </c>
      <c r="C2724">
        <v>-5.93</v>
      </c>
      <c r="E2724" t="e">
        <f>VLOOKUP(Fund.Returns!A2724,Qualified.Funds!A:B,2,)</f>
        <v>#N/A</v>
      </c>
    </row>
    <row r="2725" spans="1:5" hidden="1">
      <c r="A2725">
        <v>1010</v>
      </c>
      <c r="B2725" s="1">
        <v>35703</v>
      </c>
      <c r="C2725">
        <v>7</v>
      </c>
      <c r="E2725" t="e">
        <f>VLOOKUP(Fund.Returns!A2725,Qualified.Funds!A:B,2,)</f>
        <v>#N/A</v>
      </c>
    </row>
    <row r="2726" spans="1:5" hidden="1">
      <c r="A2726">
        <v>1010</v>
      </c>
      <c r="B2726" s="1">
        <v>35734</v>
      </c>
      <c r="C2726">
        <v>-5.59</v>
      </c>
      <c r="E2726" t="e">
        <f>VLOOKUP(Fund.Returns!A2726,Qualified.Funds!A:B,2,)</f>
        <v>#N/A</v>
      </c>
    </row>
    <row r="2727" spans="1:5" hidden="1">
      <c r="A2727">
        <v>1010</v>
      </c>
      <c r="B2727" s="1">
        <v>35764</v>
      </c>
      <c r="C2727">
        <v>2.7</v>
      </c>
      <c r="E2727" t="e">
        <f>VLOOKUP(Fund.Returns!A2727,Qualified.Funds!A:B,2,)</f>
        <v>#N/A</v>
      </c>
    </row>
    <row r="2728" spans="1:5" hidden="1">
      <c r="A2728">
        <v>1010</v>
      </c>
      <c r="B2728" s="1">
        <v>35795</v>
      </c>
      <c r="C2728">
        <v>-1.93</v>
      </c>
      <c r="E2728" t="e">
        <f>VLOOKUP(Fund.Returns!A2728,Qualified.Funds!A:B,2,)</f>
        <v>#N/A</v>
      </c>
    </row>
    <row r="2729" spans="1:5" hidden="1">
      <c r="A2729">
        <v>1010</v>
      </c>
      <c r="B2729" s="1">
        <v>35826</v>
      </c>
      <c r="C2729">
        <v>5.76</v>
      </c>
      <c r="E2729" t="e">
        <f>VLOOKUP(Fund.Returns!A2729,Qualified.Funds!A:B,2,)</f>
        <v>#N/A</v>
      </c>
    </row>
    <row r="2730" spans="1:5" hidden="1">
      <c r="A2730">
        <v>1010</v>
      </c>
      <c r="B2730" s="1">
        <v>35854</v>
      </c>
      <c r="C2730">
        <v>5.78</v>
      </c>
      <c r="E2730" t="e">
        <f>VLOOKUP(Fund.Returns!A2730,Qualified.Funds!A:B,2,)</f>
        <v>#N/A</v>
      </c>
    </row>
    <row r="2731" spans="1:5" hidden="1">
      <c r="A2731">
        <v>1010</v>
      </c>
      <c r="B2731" s="1">
        <v>35885</v>
      </c>
      <c r="C2731">
        <v>3.53</v>
      </c>
      <c r="E2731" t="e">
        <f>VLOOKUP(Fund.Returns!A2731,Qualified.Funds!A:B,2,)</f>
        <v>#N/A</v>
      </c>
    </row>
    <row r="2732" spans="1:5" hidden="1">
      <c r="A2732">
        <v>1010</v>
      </c>
      <c r="B2732" s="1">
        <v>35915</v>
      </c>
      <c r="C2732">
        <v>4.41</v>
      </c>
      <c r="E2732" t="e">
        <f>VLOOKUP(Fund.Returns!A2732,Qualified.Funds!A:B,2,)</f>
        <v>#N/A</v>
      </c>
    </row>
    <row r="2733" spans="1:5" hidden="1">
      <c r="A2733">
        <v>1010</v>
      </c>
      <c r="B2733" s="1">
        <v>35946</v>
      </c>
      <c r="C2733">
        <v>1.7</v>
      </c>
      <c r="E2733" t="e">
        <f>VLOOKUP(Fund.Returns!A2733,Qualified.Funds!A:B,2,)</f>
        <v>#N/A</v>
      </c>
    </row>
    <row r="2734" spans="1:5" hidden="1">
      <c r="A2734">
        <v>1010</v>
      </c>
      <c r="B2734" s="1">
        <v>35976</v>
      </c>
      <c r="C2734">
        <v>-3.55</v>
      </c>
      <c r="E2734" t="e">
        <f>VLOOKUP(Fund.Returns!A2734,Qualified.Funds!A:B,2,)</f>
        <v>#N/A</v>
      </c>
    </row>
    <row r="2735" spans="1:5" hidden="1">
      <c r="A2735">
        <v>1010</v>
      </c>
      <c r="B2735" s="1">
        <v>36007</v>
      </c>
      <c r="C2735">
        <v>-4.58</v>
      </c>
      <c r="E2735" t="e">
        <f>VLOOKUP(Fund.Returns!A2735,Qualified.Funds!A:B,2,)</f>
        <v>#N/A</v>
      </c>
    </row>
    <row r="2736" spans="1:5" hidden="1">
      <c r="A2736">
        <v>1010</v>
      </c>
      <c r="B2736" s="1">
        <v>36038</v>
      </c>
      <c r="C2736">
        <v>-8.5</v>
      </c>
      <c r="E2736" t="e">
        <f>VLOOKUP(Fund.Returns!A2736,Qualified.Funds!A:B,2,)</f>
        <v>#N/A</v>
      </c>
    </row>
    <row r="2737" spans="1:5" hidden="1">
      <c r="A2737">
        <v>1010</v>
      </c>
      <c r="B2737" s="1">
        <v>36068</v>
      </c>
      <c r="C2737">
        <v>-3.83</v>
      </c>
      <c r="E2737" t="e">
        <f>VLOOKUP(Fund.Returns!A2737,Qualified.Funds!A:B,2,)</f>
        <v>#N/A</v>
      </c>
    </row>
    <row r="2738" spans="1:5" hidden="1">
      <c r="A2738">
        <v>1010</v>
      </c>
      <c r="B2738" s="1">
        <v>36099</v>
      </c>
      <c r="C2738">
        <v>0.24</v>
      </c>
      <c r="E2738" t="e">
        <f>VLOOKUP(Fund.Returns!A2738,Qualified.Funds!A:B,2,)</f>
        <v>#N/A</v>
      </c>
    </row>
    <row r="2739" spans="1:5" hidden="1">
      <c r="A2739">
        <v>1010</v>
      </c>
      <c r="B2739" s="1">
        <v>36129</v>
      </c>
      <c r="C2739">
        <v>8.0500000000000007</v>
      </c>
      <c r="E2739" t="e">
        <f>VLOOKUP(Fund.Returns!A2739,Qualified.Funds!A:B,2,)</f>
        <v>#N/A</v>
      </c>
    </row>
    <row r="2740" spans="1:5" hidden="1">
      <c r="A2740">
        <v>1010</v>
      </c>
      <c r="B2740" s="1">
        <v>36160</v>
      </c>
      <c r="C2740">
        <v>6.24</v>
      </c>
      <c r="E2740" t="e">
        <f>VLOOKUP(Fund.Returns!A2740,Qualified.Funds!A:B,2,)</f>
        <v>#N/A</v>
      </c>
    </row>
    <row r="2741" spans="1:5" hidden="1">
      <c r="A2741">
        <v>1010</v>
      </c>
      <c r="B2741" s="1">
        <v>36191</v>
      </c>
      <c r="C2741">
        <v>4.43</v>
      </c>
      <c r="E2741" t="e">
        <f>VLOOKUP(Fund.Returns!A2741,Qualified.Funds!A:B,2,)</f>
        <v>#N/A</v>
      </c>
    </row>
    <row r="2742" spans="1:5" hidden="1">
      <c r="A2742">
        <v>1010</v>
      </c>
      <c r="B2742" s="1">
        <v>36219</v>
      </c>
      <c r="C2742">
        <v>3.35</v>
      </c>
      <c r="E2742" t="e">
        <f>VLOOKUP(Fund.Returns!A2742,Qualified.Funds!A:B,2,)</f>
        <v>#N/A</v>
      </c>
    </row>
    <row r="2743" spans="1:5" hidden="1">
      <c r="A2743">
        <v>1010</v>
      </c>
      <c r="B2743" s="1">
        <v>36250</v>
      </c>
      <c r="C2743">
        <v>7.7</v>
      </c>
      <c r="E2743" t="e">
        <f>VLOOKUP(Fund.Returns!A2743,Qualified.Funds!A:B,2,)</f>
        <v>#N/A</v>
      </c>
    </row>
    <row r="2744" spans="1:5" hidden="1">
      <c r="A2744">
        <v>1010</v>
      </c>
      <c r="B2744" s="1">
        <v>36280</v>
      </c>
      <c r="C2744">
        <v>4.24</v>
      </c>
      <c r="E2744" t="e">
        <f>VLOOKUP(Fund.Returns!A2744,Qualified.Funds!A:B,2,)</f>
        <v>#N/A</v>
      </c>
    </row>
    <row r="2745" spans="1:5" hidden="1">
      <c r="A2745">
        <v>1010</v>
      </c>
      <c r="B2745" s="1">
        <v>36311</v>
      </c>
      <c r="C2745">
        <v>2.37</v>
      </c>
      <c r="E2745" t="e">
        <f>VLOOKUP(Fund.Returns!A2745,Qualified.Funds!A:B,2,)</f>
        <v>#N/A</v>
      </c>
    </row>
    <row r="2746" spans="1:5" hidden="1">
      <c r="A2746">
        <v>1010</v>
      </c>
      <c r="B2746" s="1">
        <v>36341</v>
      </c>
      <c r="C2746">
        <v>4.32</v>
      </c>
      <c r="E2746" t="e">
        <f>VLOOKUP(Fund.Returns!A2746,Qualified.Funds!A:B,2,)</f>
        <v>#N/A</v>
      </c>
    </row>
    <row r="2747" spans="1:5" hidden="1">
      <c r="A2747">
        <v>1010</v>
      </c>
      <c r="B2747" s="1">
        <v>36372</v>
      </c>
      <c r="C2747">
        <v>0.24</v>
      </c>
      <c r="E2747" t="e">
        <f>VLOOKUP(Fund.Returns!A2747,Qualified.Funds!A:B,2,)</f>
        <v>#N/A</v>
      </c>
    </row>
    <row r="2748" spans="1:5" hidden="1">
      <c r="A2748">
        <v>1010</v>
      </c>
      <c r="B2748" s="1">
        <v>36403</v>
      </c>
      <c r="C2748">
        <v>0.64</v>
      </c>
      <c r="E2748" t="e">
        <f>VLOOKUP(Fund.Returns!A2748,Qualified.Funds!A:B,2,)</f>
        <v>#N/A</v>
      </c>
    </row>
    <row r="2749" spans="1:5" hidden="1">
      <c r="A2749">
        <v>1010</v>
      </c>
      <c r="B2749" s="1">
        <v>36433</v>
      </c>
      <c r="C2749">
        <v>-1.55</v>
      </c>
      <c r="E2749" t="e">
        <f>VLOOKUP(Fund.Returns!A2749,Qualified.Funds!A:B,2,)</f>
        <v>#N/A</v>
      </c>
    </row>
    <row r="2750" spans="1:5" hidden="1">
      <c r="A2750">
        <v>1010</v>
      </c>
      <c r="B2750" s="1">
        <v>36464</v>
      </c>
      <c r="C2750">
        <v>0.48</v>
      </c>
      <c r="E2750" t="e">
        <f>VLOOKUP(Fund.Returns!A2750,Qualified.Funds!A:B,2,)</f>
        <v>#N/A</v>
      </c>
    </row>
    <row r="2751" spans="1:5" hidden="1">
      <c r="A2751">
        <v>1010</v>
      </c>
      <c r="B2751" s="1">
        <v>36494</v>
      </c>
      <c r="C2751">
        <v>3.51</v>
      </c>
      <c r="E2751" t="e">
        <f>VLOOKUP(Fund.Returns!A2751,Qualified.Funds!A:B,2,)</f>
        <v>#N/A</v>
      </c>
    </row>
    <row r="2752" spans="1:5" hidden="1">
      <c r="A2752">
        <v>1010</v>
      </c>
      <c r="B2752" s="1">
        <v>36525</v>
      </c>
      <c r="C2752">
        <v>-1.44</v>
      </c>
      <c r="E2752" t="e">
        <f>VLOOKUP(Fund.Returns!A2752,Qualified.Funds!A:B,2,)</f>
        <v>#N/A</v>
      </c>
    </row>
    <row r="2753" spans="1:5" hidden="1">
      <c r="A2753">
        <v>1010</v>
      </c>
      <c r="B2753" s="1">
        <v>36556</v>
      </c>
      <c r="C2753">
        <v>0.19</v>
      </c>
      <c r="E2753" t="e">
        <f>VLOOKUP(Fund.Returns!A2753,Qualified.Funds!A:B,2,)</f>
        <v>#N/A</v>
      </c>
    </row>
    <row r="2754" spans="1:5" hidden="1">
      <c r="A2754">
        <v>1010</v>
      </c>
      <c r="B2754" s="1">
        <v>36585</v>
      </c>
      <c r="C2754">
        <v>7.94</v>
      </c>
      <c r="E2754" t="e">
        <f>VLOOKUP(Fund.Returns!A2754,Qualified.Funds!A:B,2,)</f>
        <v>#N/A</v>
      </c>
    </row>
    <row r="2755" spans="1:5" hidden="1">
      <c r="A2755">
        <v>1010</v>
      </c>
      <c r="B2755" s="1">
        <v>36616</v>
      </c>
      <c r="C2755">
        <v>-4.5199999999999996</v>
      </c>
      <c r="E2755" t="e">
        <f>VLOOKUP(Fund.Returns!A2755,Qualified.Funds!A:B,2,)</f>
        <v>#N/A</v>
      </c>
    </row>
    <row r="2756" spans="1:5" hidden="1">
      <c r="A2756">
        <v>1010</v>
      </c>
      <c r="B2756" s="1">
        <v>36646</v>
      </c>
      <c r="C2756">
        <v>-2.33</v>
      </c>
      <c r="E2756" t="e">
        <f>VLOOKUP(Fund.Returns!A2756,Qualified.Funds!A:B,2,)</f>
        <v>#N/A</v>
      </c>
    </row>
    <row r="2757" spans="1:5" hidden="1">
      <c r="A2757">
        <v>1010</v>
      </c>
      <c r="B2757" s="1">
        <v>36677</v>
      </c>
      <c r="C2757">
        <v>-8.07</v>
      </c>
      <c r="E2757" t="e">
        <f>VLOOKUP(Fund.Returns!A2757,Qualified.Funds!A:B,2,)</f>
        <v>#N/A</v>
      </c>
    </row>
    <row r="2758" spans="1:5" hidden="1">
      <c r="A2758">
        <v>1010</v>
      </c>
      <c r="B2758" s="1">
        <v>36707</v>
      </c>
      <c r="C2758">
        <v>-1.53</v>
      </c>
      <c r="E2758" t="e">
        <f>VLOOKUP(Fund.Returns!A2758,Qualified.Funds!A:B,2,)</f>
        <v>#N/A</v>
      </c>
    </row>
    <row r="2759" spans="1:5" hidden="1">
      <c r="A2759">
        <v>1010</v>
      </c>
      <c r="B2759" s="1">
        <v>36738</v>
      </c>
      <c r="C2759">
        <v>-0.3</v>
      </c>
      <c r="E2759" t="e">
        <f>VLOOKUP(Fund.Returns!A2759,Qualified.Funds!A:B,2,)</f>
        <v>#N/A</v>
      </c>
    </row>
    <row r="2760" spans="1:5" hidden="1">
      <c r="A2760">
        <v>1010</v>
      </c>
      <c r="B2760" s="1">
        <v>36769</v>
      </c>
      <c r="C2760">
        <v>0</v>
      </c>
      <c r="E2760" t="e">
        <f>VLOOKUP(Fund.Returns!A2760,Qualified.Funds!A:B,2,)</f>
        <v>#N/A</v>
      </c>
    </row>
    <row r="2761" spans="1:5" hidden="1">
      <c r="A2761">
        <v>1010</v>
      </c>
      <c r="B2761" s="1">
        <v>36799</v>
      </c>
      <c r="C2761">
        <v>-1.07</v>
      </c>
      <c r="E2761" t="e">
        <f>VLOOKUP(Fund.Returns!A2761,Qualified.Funds!A:B,2,)</f>
        <v>#N/A</v>
      </c>
    </row>
    <row r="2762" spans="1:5" hidden="1">
      <c r="A2762">
        <v>1010</v>
      </c>
      <c r="B2762" s="1">
        <v>36830</v>
      </c>
      <c r="C2762">
        <v>-3.21</v>
      </c>
      <c r="E2762" t="e">
        <f>VLOOKUP(Fund.Returns!A2762,Qualified.Funds!A:B,2,)</f>
        <v>#N/A</v>
      </c>
    </row>
    <row r="2763" spans="1:5" hidden="1">
      <c r="A2763">
        <v>1010</v>
      </c>
      <c r="B2763" s="1">
        <v>36860</v>
      </c>
      <c r="C2763">
        <v>-9.11</v>
      </c>
      <c r="E2763" t="e">
        <f>VLOOKUP(Fund.Returns!A2763,Qualified.Funds!A:B,2,)</f>
        <v>#N/A</v>
      </c>
    </row>
    <row r="2764" spans="1:5" hidden="1">
      <c r="A2764">
        <v>1010</v>
      </c>
      <c r="B2764" s="1">
        <v>36891</v>
      </c>
      <c r="C2764">
        <v>-0.82</v>
      </c>
      <c r="E2764" t="e">
        <f>VLOOKUP(Fund.Returns!A2764,Qualified.Funds!A:B,2,)</f>
        <v>#N/A</v>
      </c>
    </row>
    <row r="2765" spans="1:5" hidden="1">
      <c r="A2765">
        <v>1010</v>
      </c>
      <c r="B2765" s="1">
        <v>36922</v>
      </c>
      <c r="C2765">
        <v>1.06</v>
      </c>
      <c r="E2765" t="e">
        <f>VLOOKUP(Fund.Returns!A2765,Qualified.Funds!A:B,2,)</f>
        <v>#N/A</v>
      </c>
    </row>
    <row r="2766" spans="1:5" hidden="1">
      <c r="A2766">
        <v>1010</v>
      </c>
      <c r="B2766" s="1">
        <v>36950</v>
      </c>
      <c r="C2766">
        <v>4.46</v>
      </c>
      <c r="E2766" t="e">
        <f>VLOOKUP(Fund.Returns!A2766,Qualified.Funds!A:B,2,)</f>
        <v>#N/A</v>
      </c>
    </row>
    <row r="2767" spans="1:5" hidden="1">
      <c r="A2767">
        <v>1010</v>
      </c>
      <c r="B2767" s="1">
        <v>36981</v>
      </c>
      <c r="C2767">
        <v>-13.66</v>
      </c>
      <c r="E2767" t="e">
        <f>VLOOKUP(Fund.Returns!A2767,Qualified.Funds!A:B,2,)</f>
        <v>#N/A</v>
      </c>
    </row>
    <row r="2768" spans="1:5" hidden="1">
      <c r="A2768">
        <v>1010</v>
      </c>
      <c r="B2768" s="1">
        <v>37011</v>
      </c>
      <c r="C2768">
        <v>12.42</v>
      </c>
      <c r="E2768" t="e">
        <f>VLOOKUP(Fund.Returns!A2768,Qualified.Funds!A:B,2,)</f>
        <v>#N/A</v>
      </c>
    </row>
    <row r="2769" spans="1:5" hidden="1">
      <c r="A2769">
        <v>1010</v>
      </c>
      <c r="B2769" s="1">
        <v>37042</v>
      </c>
      <c r="C2769">
        <v>-0.39</v>
      </c>
      <c r="E2769" t="e">
        <f>VLOOKUP(Fund.Returns!A2769,Qualified.Funds!A:B,2,)</f>
        <v>#N/A</v>
      </c>
    </row>
    <row r="2770" spans="1:5" hidden="1">
      <c r="A2770">
        <v>1010</v>
      </c>
      <c r="B2770" s="1">
        <v>37072</v>
      </c>
      <c r="C2770">
        <v>37.93</v>
      </c>
      <c r="E2770" t="e">
        <f>VLOOKUP(Fund.Returns!A2770,Qualified.Funds!A:B,2,)</f>
        <v>#N/A</v>
      </c>
    </row>
    <row r="2771" spans="1:5" hidden="1">
      <c r="A2771">
        <v>1010</v>
      </c>
      <c r="B2771" s="1">
        <v>37103</v>
      </c>
      <c r="C2771">
        <v>-1.03</v>
      </c>
      <c r="E2771" t="e">
        <f>VLOOKUP(Fund.Returns!A2771,Qualified.Funds!A:B,2,)</f>
        <v>#N/A</v>
      </c>
    </row>
    <row r="2772" spans="1:5" hidden="1">
      <c r="A2772">
        <v>1010</v>
      </c>
      <c r="B2772" s="1">
        <v>37134</v>
      </c>
      <c r="C2772">
        <v>-8.01</v>
      </c>
      <c r="E2772" t="e">
        <f>VLOOKUP(Fund.Returns!A2772,Qualified.Funds!A:B,2,)</f>
        <v>#N/A</v>
      </c>
    </row>
    <row r="2773" spans="1:5" hidden="1">
      <c r="A2773">
        <v>1010</v>
      </c>
      <c r="B2773" s="1">
        <v>37164</v>
      </c>
      <c r="C2773">
        <v>13.52</v>
      </c>
      <c r="E2773" t="e">
        <f>VLOOKUP(Fund.Returns!A2773,Qualified.Funds!A:B,2,)</f>
        <v>#N/A</v>
      </c>
    </row>
    <row r="2774" spans="1:5" hidden="1">
      <c r="A2774">
        <v>1010</v>
      </c>
      <c r="B2774" s="1">
        <v>37195</v>
      </c>
      <c r="C2774">
        <v>8.27</v>
      </c>
      <c r="E2774" t="e">
        <f>VLOOKUP(Fund.Returns!A2774,Qualified.Funds!A:B,2,)</f>
        <v>#N/A</v>
      </c>
    </row>
    <row r="2775" spans="1:5" hidden="1">
      <c r="A2775">
        <v>1010</v>
      </c>
      <c r="B2775" s="1">
        <v>37225</v>
      </c>
      <c r="C2775">
        <v>0.17</v>
      </c>
      <c r="E2775" t="e">
        <f>VLOOKUP(Fund.Returns!A2775,Qualified.Funds!A:B,2,)</f>
        <v>#N/A</v>
      </c>
    </row>
    <row r="2776" spans="1:5" hidden="1">
      <c r="A2776">
        <v>1010</v>
      </c>
      <c r="B2776" s="1">
        <v>37256</v>
      </c>
      <c r="C2776">
        <v>-18.13</v>
      </c>
      <c r="E2776" t="e">
        <f>VLOOKUP(Fund.Returns!A2776,Qualified.Funds!A:B,2,)</f>
        <v>#N/A</v>
      </c>
    </row>
    <row r="2777" spans="1:5" hidden="1">
      <c r="A2777">
        <v>1010</v>
      </c>
      <c r="B2777" s="1">
        <v>37287</v>
      </c>
      <c r="C2777">
        <v>14.35</v>
      </c>
      <c r="E2777" t="e">
        <f>VLOOKUP(Fund.Returns!A2777,Qualified.Funds!A:B,2,)</f>
        <v>#N/A</v>
      </c>
    </row>
    <row r="2778" spans="1:5" hidden="1">
      <c r="A2778">
        <v>1010</v>
      </c>
      <c r="B2778" s="1">
        <v>37315</v>
      </c>
      <c r="C2778">
        <v>-11.7</v>
      </c>
      <c r="E2778" t="e">
        <f>VLOOKUP(Fund.Returns!A2778,Qualified.Funds!A:B,2,)</f>
        <v>#N/A</v>
      </c>
    </row>
    <row r="2779" spans="1:5" hidden="1">
      <c r="A2779">
        <v>1010</v>
      </c>
      <c r="B2779" s="1">
        <v>37346</v>
      </c>
      <c r="C2779">
        <v>-17.3</v>
      </c>
      <c r="E2779" t="e">
        <f>VLOOKUP(Fund.Returns!A2779,Qualified.Funds!A:B,2,)</f>
        <v>#N/A</v>
      </c>
    </row>
    <row r="2780" spans="1:5" hidden="1">
      <c r="A2780">
        <v>1010</v>
      </c>
      <c r="B2780" s="1">
        <v>37376</v>
      </c>
      <c r="C2780">
        <v>0.99</v>
      </c>
      <c r="E2780" t="e">
        <f>VLOOKUP(Fund.Returns!A2780,Qualified.Funds!A:B,2,)</f>
        <v>#N/A</v>
      </c>
    </row>
    <row r="2781" spans="1:5" hidden="1">
      <c r="A2781">
        <v>1010</v>
      </c>
      <c r="B2781" s="1">
        <v>37407</v>
      </c>
      <c r="C2781">
        <v>5.36</v>
      </c>
      <c r="E2781" t="e">
        <f>VLOOKUP(Fund.Returns!A2781,Qualified.Funds!A:B,2,)</f>
        <v>#N/A</v>
      </c>
    </row>
    <row r="2782" spans="1:5" hidden="1">
      <c r="A2782">
        <v>1010</v>
      </c>
      <c r="B2782" s="1">
        <v>37437</v>
      </c>
      <c r="C2782">
        <v>1.31</v>
      </c>
      <c r="E2782" t="e">
        <f>VLOOKUP(Fund.Returns!A2782,Qualified.Funds!A:B,2,)</f>
        <v>#N/A</v>
      </c>
    </row>
    <row r="2783" spans="1:5" hidden="1">
      <c r="A2783">
        <v>1010</v>
      </c>
      <c r="B2783" s="1">
        <v>37468</v>
      </c>
      <c r="C2783">
        <v>-0.74</v>
      </c>
      <c r="E2783" t="e">
        <f>VLOOKUP(Fund.Returns!A2783,Qualified.Funds!A:B,2,)</f>
        <v>#N/A</v>
      </c>
    </row>
    <row r="2784" spans="1:5" hidden="1">
      <c r="A2784">
        <v>1010</v>
      </c>
      <c r="B2784" s="1">
        <v>37499</v>
      </c>
      <c r="C2784">
        <v>0.53</v>
      </c>
      <c r="E2784" t="e">
        <f>VLOOKUP(Fund.Returns!A2784,Qualified.Funds!A:B,2,)</f>
        <v>#N/A</v>
      </c>
    </row>
    <row r="2785" spans="1:5" hidden="1">
      <c r="A2785">
        <v>1010</v>
      </c>
      <c r="B2785" s="1">
        <v>37529</v>
      </c>
      <c r="C2785">
        <v>-0.81</v>
      </c>
      <c r="E2785" t="e">
        <f>VLOOKUP(Fund.Returns!A2785,Qualified.Funds!A:B,2,)</f>
        <v>#N/A</v>
      </c>
    </row>
    <row r="2786" spans="1:5" hidden="1">
      <c r="A2786">
        <v>1010</v>
      </c>
      <c r="B2786" s="1">
        <v>37560</v>
      </c>
      <c r="C2786">
        <v>0.96</v>
      </c>
      <c r="E2786" t="e">
        <f>VLOOKUP(Fund.Returns!A2786,Qualified.Funds!A:B,2,)</f>
        <v>#N/A</v>
      </c>
    </row>
    <row r="2787" spans="1:5" hidden="1">
      <c r="A2787">
        <v>1010</v>
      </c>
      <c r="B2787" s="1">
        <v>37590</v>
      </c>
      <c r="C2787">
        <v>7.0000000000000007E-2</v>
      </c>
      <c r="E2787" t="e">
        <f>VLOOKUP(Fund.Returns!A2787,Qualified.Funds!A:B,2,)</f>
        <v>#N/A</v>
      </c>
    </row>
    <row r="2788" spans="1:5" hidden="1">
      <c r="A2788">
        <v>1010</v>
      </c>
      <c r="B2788" s="1">
        <v>37621</v>
      </c>
      <c r="C2788">
        <v>7.04</v>
      </c>
      <c r="E2788" t="e">
        <f>VLOOKUP(Fund.Returns!A2788,Qualified.Funds!A:B,2,)</f>
        <v>#N/A</v>
      </c>
    </row>
    <row r="2789" spans="1:5" hidden="1">
      <c r="A2789">
        <v>1010</v>
      </c>
      <c r="B2789" s="1">
        <v>37652</v>
      </c>
      <c r="C2789">
        <v>0.4</v>
      </c>
      <c r="E2789" t="e">
        <f>VLOOKUP(Fund.Returns!A2789,Qualified.Funds!A:B,2,)</f>
        <v>#N/A</v>
      </c>
    </row>
    <row r="2790" spans="1:5" hidden="1">
      <c r="A2790">
        <v>1010</v>
      </c>
      <c r="B2790" s="1">
        <v>37680</v>
      </c>
      <c r="C2790">
        <v>-1.1000000000000001</v>
      </c>
      <c r="E2790" t="e">
        <f>VLOOKUP(Fund.Returns!A2790,Qualified.Funds!A:B,2,)</f>
        <v>#N/A</v>
      </c>
    </row>
    <row r="2791" spans="1:5" hidden="1">
      <c r="A2791">
        <v>1010</v>
      </c>
      <c r="B2791" s="1">
        <v>37711</v>
      </c>
      <c r="C2791">
        <v>1.1000000000000001</v>
      </c>
      <c r="E2791" t="e">
        <f>VLOOKUP(Fund.Returns!A2791,Qualified.Funds!A:B,2,)</f>
        <v>#N/A</v>
      </c>
    </row>
    <row r="2792" spans="1:5" hidden="1">
      <c r="A2792">
        <v>1010</v>
      </c>
      <c r="B2792" s="1">
        <v>37741</v>
      </c>
      <c r="C2792">
        <v>1.1000000000000001</v>
      </c>
      <c r="E2792" t="e">
        <f>VLOOKUP(Fund.Returns!A2792,Qualified.Funds!A:B,2,)</f>
        <v>#N/A</v>
      </c>
    </row>
    <row r="2793" spans="1:5" hidden="1">
      <c r="A2793">
        <v>1010</v>
      </c>
      <c r="B2793" s="1">
        <v>37772</v>
      </c>
      <c r="C2793">
        <v>1</v>
      </c>
      <c r="E2793" t="e">
        <f>VLOOKUP(Fund.Returns!A2793,Qualified.Funds!A:B,2,)</f>
        <v>#N/A</v>
      </c>
    </row>
    <row r="2794" spans="1:5" hidden="1">
      <c r="A2794">
        <v>1010</v>
      </c>
      <c r="B2794" s="1">
        <v>37802</v>
      </c>
      <c r="C2794">
        <v>-0.3</v>
      </c>
      <c r="E2794" t="e">
        <f>VLOOKUP(Fund.Returns!A2794,Qualified.Funds!A:B,2,)</f>
        <v>#N/A</v>
      </c>
    </row>
    <row r="2795" spans="1:5" hidden="1">
      <c r="A2795">
        <v>1010</v>
      </c>
      <c r="B2795" s="1">
        <v>37833</v>
      </c>
      <c r="C2795">
        <v>0.2</v>
      </c>
      <c r="E2795" t="e">
        <f>VLOOKUP(Fund.Returns!A2795,Qualified.Funds!A:B,2,)</f>
        <v>#N/A</v>
      </c>
    </row>
    <row r="2796" spans="1:5" hidden="1">
      <c r="A2796">
        <v>1010</v>
      </c>
      <c r="B2796" s="1">
        <v>37864</v>
      </c>
      <c r="C2796">
        <v>0.9</v>
      </c>
      <c r="E2796" t="e">
        <f>VLOOKUP(Fund.Returns!A2796,Qualified.Funds!A:B,2,)</f>
        <v>#N/A</v>
      </c>
    </row>
    <row r="2797" spans="1:5" hidden="1">
      <c r="A2797">
        <v>1010</v>
      </c>
      <c r="B2797" s="1">
        <v>37894</v>
      </c>
      <c r="C2797">
        <v>0.7</v>
      </c>
      <c r="E2797" t="e">
        <f>VLOOKUP(Fund.Returns!A2797,Qualified.Funds!A:B,2,)</f>
        <v>#N/A</v>
      </c>
    </row>
    <row r="2798" spans="1:5" hidden="1">
      <c r="A2798">
        <v>1010</v>
      </c>
      <c r="B2798" s="1">
        <v>37925</v>
      </c>
      <c r="C2798">
        <v>1.8</v>
      </c>
      <c r="E2798" t="e">
        <f>VLOOKUP(Fund.Returns!A2798,Qualified.Funds!A:B,2,)</f>
        <v>#N/A</v>
      </c>
    </row>
    <row r="2799" spans="1:5" hidden="1">
      <c r="A2799">
        <v>1010</v>
      </c>
      <c r="B2799" s="1">
        <v>37955</v>
      </c>
      <c r="C2799">
        <v>0.6</v>
      </c>
      <c r="E2799" t="e">
        <f>VLOOKUP(Fund.Returns!A2799,Qualified.Funds!A:B,2,)</f>
        <v>#N/A</v>
      </c>
    </row>
    <row r="2800" spans="1:5" hidden="1">
      <c r="A2800">
        <v>1010</v>
      </c>
      <c r="B2800" s="1">
        <v>37986</v>
      </c>
      <c r="C2800">
        <v>7.7</v>
      </c>
      <c r="E2800" t="e">
        <f>VLOOKUP(Fund.Returns!A2800,Qualified.Funds!A:B,2,)</f>
        <v>#N/A</v>
      </c>
    </row>
    <row r="2801" spans="1:5" hidden="1">
      <c r="A2801">
        <v>1010</v>
      </c>
      <c r="B2801" s="1">
        <v>38017</v>
      </c>
      <c r="C2801">
        <v>1.6</v>
      </c>
      <c r="E2801" t="e">
        <f>VLOOKUP(Fund.Returns!A2801,Qualified.Funds!A:B,2,)</f>
        <v>#N/A</v>
      </c>
    </row>
    <row r="2802" spans="1:5" hidden="1">
      <c r="A2802">
        <v>1010</v>
      </c>
      <c r="B2802" s="1">
        <v>38046</v>
      </c>
      <c r="C2802">
        <v>6.4</v>
      </c>
      <c r="E2802" t="e">
        <f>VLOOKUP(Fund.Returns!A2802,Qualified.Funds!A:B,2,)</f>
        <v>#N/A</v>
      </c>
    </row>
    <row r="2803" spans="1:5" hidden="1">
      <c r="A2803">
        <v>1010</v>
      </c>
      <c r="B2803" s="1">
        <v>38077</v>
      </c>
      <c r="C2803">
        <v>0.7</v>
      </c>
      <c r="E2803" t="e">
        <f>VLOOKUP(Fund.Returns!A2803,Qualified.Funds!A:B,2,)</f>
        <v>#N/A</v>
      </c>
    </row>
    <row r="2804" spans="1:5" hidden="1">
      <c r="A2804">
        <v>1010</v>
      </c>
      <c r="B2804" s="1">
        <v>38107</v>
      </c>
      <c r="C2804">
        <v>4.68</v>
      </c>
      <c r="E2804" t="e">
        <f>VLOOKUP(Fund.Returns!A2804,Qualified.Funds!A:B,2,)</f>
        <v>#N/A</v>
      </c>
    </row>
    <row r="2805" spans="1:5" hidden="1">
      <c r="A2805">
        <v>1010</v>
      </c>
      <c r="B2805" s="1">
        <v>38138</v>
      </c>
      <c r="C2805">
        <v>0.19</v>
      </c>
      <c r="E2805" t="e">
        <f>VLOOKUP(Fund.Returns!A2805,Qualified.Funds!A:B,2,)</f>
        <v>#N/A</v>
      </c>
    </row>
    <row r="2806" spans="1:5" hidden="1">
      <c r="A2806">
        <v>1010</v>
      </c>
      <c r="B2806" s="1">
        <v>38168</v>
      </c>
      <c r="C2806">
        <v>0.83</v>
      </c>
      <c r="E2806" t="e">
        <f>VLOOKUP(Fund.Returns!A2806,Qualified.Funds!A:B,2,)</f>
        <v>#N/A</v>
      </c>
    </row>
    <row r="2807" spans="1:5" hidden="1">
      <c r="A2807">
        <v>1010</v>
      </c>
      <c r="B2807" s="1">
        <v>38199</v>
      </c>
      <c r="C2807">
        <v>-1.55</v>
      </c>
      <c r="E2807" t="e">
        <f>VLOOKUP(Fund.Returns!A2807,Qualified.Funds!A:B,2,)</f>
        <v>#N/A</v>
      </c>
    </row>
    <row r="2808" spans="1:5" hidden="1">
      <c r="A2808">
        <v>1010</v>
      </c>
      <c r="B2808" s="1">
        <v>38230</v>
      </c>
      <c r="C2808">
        <v>-2.2000000000000002</v>
      </c>
      <c r="E2808" t="e">
        <f>VLOOKUP(Fund.Returns!A2808,Qualified.Funds!A:B,2,)</f>
        <v>#N/A</v>
      </c>
    </row>
    <row r="2809" spans="1:5" hidden="1">
      <c r="A2809">
        <v>1010</v>
      </c>
      <c r="B2809" s="1">
        <v>38260</v>
      </c>
      <c r="C2809">
        <v>1.79</v>
      </c>
      <c r="E2809" t="e">
        <f>VLOOKUP(Fund.Returns!A2809,Qualified.Funds!A:B,2,)</f>
        <v>#N/A</v>
      </c>
    </row>
    <row r="2810" spans="1:5" hidden="1">
      <c r="A2810">
        <v>1010</v>
      </c>
      <c r="B2810" s="1">
        <v>38291</v>
      </c>
      <c r="C2810">
        <v>7.85</v>
      </c>
      <c r="E2810" t="e">
        <f>VLOOKUP(Fund.Returns!A2810,Qualified.Funds!A:B,2,)</f>
        <v>#N/A</v>
      </c>
    </row>
    <row r="2811" spans="1:5" hidden="1">
      <c r="A2811">
        <v>1010</v>
      </c>
      <c r="B2811" s="1">
        <v>38321</v>
      </c>
      <c r="C2811">
        <v>3.81</v>
      </c>
      <c r="E2811" t="e">
        <f>VLOOKUP(Fund.Returns!A2811,Qualified.Funds!A:B,2,)</f>
        <v>#N/A</v>
      </c>
    </row>
    <row r="2812" spans="1:5" hidden="1">
      <c r="A2812">
        <v>1010</v>
      </c>
      <c r="B2812" s="1">
        <v>38352</v>
      </c>
      <c r="C2812">
        <v>2.71</v>
      </c>
      <c r="E2812" t="e">
        <f>VLOOKUP(Fund.Returns!A2812,Qualified.Funds!A:B,2,)</f>
        <v>#N/A</v>
      </c>
    </row>
    <row r="2813" spans="1:5" hidden="1">
      <c r="A2813">
        <v>1010</v>
      </c>
      <c r="B2813" s="1">
        <v>38383</v>
      </c>
      <c r="C2813">
        <v>2.61</v>
      </c>
      <c r="E2813" t="e">
        <f>VLOOKUP(Fund.Returns!A2813,Qualified.Funds!A:B,2,)</f>
        <v>#N/A</v>
      </c>
    </row>
    <row r="2814" spans="1:5" hidden="1">
      <c r="A2814">
        <v>1010</v>
      </c>
      <c r="B2814" s="1">
        <v>38411</v>
      </c>
      <c r="C2814">
        <v>-0.88</v>
      </c>
      <c r="E2814" t="e">
        <f>VLOOKUP(Fund.Returns!A2814,Qualified.Funds!A:B,2,)</f>
        <v>#N/A</v>
      </c>
    </row>
    <row r="2815" spans="1:5" hidden="1">
      <c r="A2815">
        <v>1010</v>
      </c>
      <c r="B2815" s="1">
        <v>38442</v>
      </c>
      <c r="C2815">
        <v>2.2400000000000002</v>
      </c>
      <c r="E2815" t="e">
        <f>VLOOKUP(Fund.Returns!A2815,Qualified.Funds!A:B,2,)</f>
        <v>#N/A</v>
      </c>
    </row>
    <row r="2816" spans="1:5" hidden="1">
      <c r="A2816">
        <v>1010</v>
      </c>
      <c r="B2816" s="1">
        <v>38472</v>
      </c>
      <c r="C2816">
        <v>0.19</v>
      </c>
      <c r="E2816" t="e">
        <f>VLOOKUP(Fund.Returns!A2816,Qualified.Funds!A:B,2,)</f>
        <v>#N/A</v>
      </c>
    </row>
    <row r="2817" spans="1:5" hidden="1">
      <c r="A2817">
        <v>1010</v>
      </c>
      <c r="B2817" s="1">
        <v>38503</v>
      </c>
      <c r="C2817">
        <v>0.41</v>
      </c>
      <c r="E2817" t="e">
        <f>VLOOKUP(Fund.Returns!A2817,Qualified.Funds!A:B,2,)</f>
        <v>#N/A</v>
      </c>
    </row>
    <row r="2818" spans="1:5" hidden="1">
      <c r="A2818">
        <v>1010</v>
      </c>
      <c r="B2818" s="1">
        <v>38533</v>
      </c>
      <c r="C2818">
        <v>2.52</v>
      </c>
      <c r="E2818" t="e">
        <f>VLOOKUP(Fund.Returns!A2818,Qualified.Funds!A:B,2,)</f>
        <v>#N/A</v>
      </c>
    </row>
    <row r="2819" spans="1:5" hidden="1">
      <c r="A2819">
        <v>1010</v>
      </c>
      <c r="B2819" s="1">
        <v>38564</v>
      </c>
      <c r="C2819">
        <v>0.62</v>
      </c>
      <c r="E2819" t="e">
        <f>VLOOKUP(Fund.Returns!A2819,Qualified.Funds!A:B,2,)</f>
        <v>#N/A</v>
      </c>
    </row>
    <row r="2820" spans="1:5" hidden="1">
      <c r="A2820">
        <v>1010</v>
      </c>
      <c r="B2820" s="1">
        <v>38595</v>
      </c>
      <c r="C2820">
        <v>0.36</v>
      </c>
      <c r="E2820" t="e">
        <f>VLOOKUP(Fund.Returns!A2820,Qualified.Funds!A:B,2,)</f>
        <v>#N/A</v>
      </c>
    </row>
    <row r="2821" spans="1:5" hidden="1">
      <c r="A2821">
        <v>1010</v>
      </c>
      <c r="B2821" s="1">
        <v>38625</v>
      </c>
      <c r="C2821">
        <v>0.71</v>
      </c>
      <c r="E2821" t="e">
        <f>VLOOKUP(Fund.Returns!A2821,Qualified.Funds!A:B,2,)</f>
        <v>#N/A</v>
      </c>
    </row>
    <row r="2822" spans="1:5" hidden="1">
      <c r="A2822">
        <v>1010</v>
      </c>
      <c r="B2822" s="1">
        <v>38656</v>
      </c>
      <c r="C2822">
        <v>1.93</v>
      </c>
      <c r="E2822" t="e">
        <f>VLOOKUP(Fund.Returns!A2822,Qualified.Funds!A:B,2,)</f>
        <v>#N/A</v>
      </c>
    </row>
    <row r="2823" spans="1:5" hidden="1">
      <c r="A2823">
        <v>1010</v>
      </c>
      <c r="B2823" s="1">
        <v>38686</v>
      </c>
      <c r="C2823">
        <v>3.08</v>
      </c>
      <c r="E2823" t="e">
        <f>VLOOKUP(Fund.Returns!A2823,Qualified.Funds!A:B,2,)</f>
        <v>#N/A</v>
      </c>
    </row>
    <row r="2824" spans="1:5" hidden="1">
      <c r="A2824">
        <v>1010</v>
      </c>
      <c r="B2824" s="1">
        <v>38717</v>
      </c>
      <c r="C2824">
        <v>-0.49</v>
      </c>
      <c r="E2824" t="e">
        <f>VLOOKUP(Fund.Returns!A2824,Qualified.Funds!A:B,2,)</f>
        <v>#N/A</v>
      </c>
    </row>
    <row r="2825" spans="1:5" hidden="1">
      <c r="A2825">
        <v>1010</v>
      </c>
      <c r="B2825" s="1">
        <v>38748</v>
      </c>
      <c r="C2825">
        <v>2.3199999999999998</v>
      </c>
      <c r="E2825" t="e">
        <f>VLOOKUP(Fund.Returns!A2825,Qualified.Funds!A:B,2,)</f>
        <v>#N/A</v>
      </c>
    </row>
    <row r="2826" spans="1:5" hidden="1">
      <c r="A2826">
        <v>1010</v>
      </c>
      <c r="B2826" s="1">
        <v>38776</v>
      </c>
      <c r="C2826">
        <v>-0.17</v>
      </c>
      <c r="E2826" t="e">
        <f>VLOOKUP(Fund.Returns!A2826,Qualified.Funds!A:B,2,)</f>
        <v>#N/A</v>
      </c>
    </row>
    <row r="2827" spans="1:5" hidden="1">
      <c r="A2827">
        <v>1010</v>
      </c>
      <c r="B2827" s="1">
        <v>38807</v>
      </c>
      <c r="C2827">
        <v>1.37</v>
      </c>
      <c r="E2827" t="e">
        <f>VLOOKUP(Fund.Returns!A2827,Qualified.Funds!A:B,2,)</f>
        <v>#N/A</v>
      </c>
    </row>
    <row r="2828" spans="1:5" hidden="1">
      <c r="A2828">
        <v>1010</v>
      </c>
      <c r="B2828" s="1">
        <v>38837</v>
      </c>
      <c r="C2828">
        <v>4.43</v>
      </c>
      <c r="E2828" t="e">
        <f>VLOOKUP(Fund.Returns!A2828,Qualified.Funds!A:B,2,)</f>
        <v>#N/A</v>
      </c>
    </row>
    <row r="2829" spans="1:5" hidden="1">
      <c r="A2829">
        <v>1010</v>
      </c>
      <c r="B2829" s="1">
        <v>38868</v>
      </c>
      <c r="C2829">
        <v>-3.35</v>
      </c>
      <c r="E2829" t="e">
        <f>VLOOKUP(Fund.Returns!A2829,Qualified.Funds!A:B,2,)</f>
        <v>#N/A</v>
      </c>
    </row>
    <row r="2830" spans="1:5" hidden="1">
      <c r="A2830">
        <v>1010</v>
      </c>
      <c r="B2830" s="1">
        <v>38898</v>
      </c>
      <c r="C2830">
        <v>1.0900000000000001</v>
      </c>
      <c r="E2830" t="e">
        <f>VLOOKUP(Fund.Returns!A2830,Qualified.Funds!A:B,2,)</f>
        <v>#N/A</v>
      </c>
    </row>
    <row r="2831" spans="1:5" hidden="1">
      <c r="A2831">
        <v>1010</v>
      </c>
      <c r="B2831" s="1">
        <v>38929</v>
      </c>
      <c r="C2831">
        <v>2</v>
      </c>
      <c r="E2831" t="e">
        <f>VLOOKUP(Fund.Returns!A2831,Qualified.Funds!A:B,2,)</f>
        <v>#N/A</v>
      </c>
    </row>
    <row r="2832" spans="1:5" hidden="1">
      <c r="A2832">
        <v>1010</v>
      </c>
      <c r="B2832" s="1">
        <v>38960</v>
      </c>
      <c r="C2832">
        <v>3.01</v>
      </c>
      <c r="E2832" t="e">
        <f>VLOOKUP(Fund.Returns!A2832,Qualified.Funds!A:B,2,)</f>
        <v>#N/A</v>
      </c>
    </row>
    <row r="2833" spans="1:5" hidden="1">
      <c r="A2833">
        <v>1011</v>
      </c>
      <c r="B2833" s="1">
        <v>34365</v>
      </c>
      <c r="C2833">
        <v>8.43</v>
      </c>
      <c r="E2833" t="e">
        <f>VLOOKUP(Fund.Returns!A2833,Qualified.Funds!A:B,2,)</f>
        <v>#N/A</v>
      </c>
    </row>
    <row r="2834" spans="1:5" hidden="1">
      <c r="A2834">
        <v>1011</v>
      </c>
      <c r="B2834" s="1">
        <v>34393</v>
      </c>
      <c r="C2834">
        <v>-2.96</v>
      </c>
      <c r="E2834" t="e">
        <f>VLOOKUP(Fund.Returns!A2834,Qualified.Funds!A:B,2,)</f>
        <v>#N/A</v>
      </c>
    </row>
    <row r="2835" spans="1:5" hidden="1">
      <c r="A2835">
        <v>1011</v>
      </c>
      <c r="B2835" s="1">
        <v>34424</v>
      </c>
      <c r="C2835">
        <v>-5.36</v>
      </c>
      <c r="E2835" t="e">
        <f>VLOOKUP(Fund.Returns!A2835,Qualified.Funds!A:B,2,)</f>
        <v>#N/A</v>
      </c>
    </row>
    <row r="2836" spans="1:5" hidden="1">
      <c r="A2836">
        <v>1011</v>
      </c>
      <c r="B2836" s="1">
        <v>34454</v>
      </c>
      <c r="C2836">
        <v>-0.73</v>
      </c>
      <c r="E2836" t="e">
        <f>VLOOKUP(Fund.Returns!A2836,Qualified.Funds!A:B,2,)</f>
        <v>#N/A</v>
      </c>
    </row>
    <row r="2837" spans="1:5" hidden="1">
      <c r="A2837">
        <v>1011</v>
      </c>
      <c r="B2837" s="1">
        <v>34485</v>
      </c>
      <c r="C2837">
        <v>0.31</v>
      </c>
      <c r="E2837" t="e">
        <f>VLOOKUP(Fund.Returns!A2837,Qualified.Funds!A:B,2,)</f>
        <v>#N/A</v>
      </c>
    </row>
    <row r="2838" spans="1:5" hidden="1">
      <c r="A2838">
        <v>1011</v>
      </c>
      <c r="B2838" s="1">
        <v>34515</v>
      </c>
      <c r="C2838">
        <v>-2.19</v>
      </c>
      <c r="E2838" t="e">
        <f>VLOOKUP(Fund.Returns!A2838,Qualified.Funds!A:B,2,)</f>
        <v>#N/A</v>
      </c>
    </row>
    <row r="2839" spans="1:5" hidden="1">
      <c r="A2839">
        <v>1011</v>
      </c>
      <c r="B2839" s="1">
        <v>34546</v>
      </c>
      <c r="C2839">
        <v>3.68</v>
      </c>
      <c r="E2839" t="e">
        <f>VLOOKUP(Fund.Returns!A2839,Qualified.Funds!A:B,2,)</f>
        <v>#N/A</v>
      </c>
    </row>
    <row r="2840" spans="1:5" hidden="1">
      <c r="A2840">
        <v>1011</v>
      </c>
      <c r="B2840" s="1">
        <v>34577</v>
      </c>
      <c r="C2840">
        <v>1.53</v>
      </c>
      <c r="E2840" t="e">
        <f>VLOOKUP(Fund.Returns!A2840,Qualified.Funds!A:B,2,)</f>
        <v>#N/A</v>
      </c>
    </row>
    <row r="2841" spans="1:5" hidden="1">
      <c r="A2841">
        <v>1011</v>
      </c>
      <c r="B2841" s="1">
        <v>34607</v>
      </c>
      <c r="C2841">
        <v>5.05</v>
      </c>
      <c r="E2841" t="e">
        <f>VLOOKUP(Fund.Returns!A2841,Qualified.Funds!A:B,2,)</f>
        <v>#N/A</v>
      </c>
    </row>
    <row r="2842" spans="1:5" hidden="1">
      <c r="A2842">
        <v>1011</v>
      </c>
      <c r="B2842" s="1">
        <v>34638</v>
      </c>
      <c r="C2842">
        <v>0.04</v>
      </c>
      <c r="E2842" t="e">
        <f>VLOOKUP(Fund.Returns!A2842,Qualified.Funds!A:B,2,)</f>
        <v>#N/A</v>
      </c>
    </row>
    <row r="2843" spans="1:5" hidden="1">
      <c r="A2843">
        <v>1011</v>
      </c>
      <c r="B2843" s="1">
        <v>34668</v>
      </c>
      <c r="C2843">
        <v>-1.96</v>
      </c>
      <c r="E2843" t="e">
        <f>VLOOKUP(Fund.Returns!A2843,Qualified.Funds!A:B,2,)</f>
        <v>#N/A</v>
      </c>
    </row>
    <row r="2844" spans="1:5" hidden="1">
      <c r="A2844">
        <v>1011</v>
      </c>
      <c r="B2844" s="1">
        <v>34699</v>
      </c>
      <c r="C2844">
        <v>-0.4</v>
      </c>
      <c r="E2844" t="e">
        <f>VLOOKUP(Fund.Returns!A2844,Qualified.Funds!A:B,2,)</f>
        <v>#N/A</v>
      </c>
    </row>
    <row r="2845" spans="1:5" hidden="1">
      <c r="A2845">
        <v>1011</v>
      </c>
      <c r="B2845" s="1">
        <v>34730</v>
      </c>
      <c r="C2845">
        <v>2.65</v>
      </c>
      <c r="E2845" t="e">
        <f>VLOOKUP(Fund.Returns!A2845,Qualified.Funds!A:B,2,)</f>
        <v>#N/A</v>
      </c>
    </row>
    <row r="2846" spans="1:5" hidden="1">
      <c r="A2846">
        <v>1011</v>
      </c>
      <c r="B2846" s="1">
        <v>34758</v>
      </c>
      <c r="C2846">
        <v>7.98</v>
      </c>
      <c r="E2846" t="e">
        <f>VLOOKUP(Fund.Returns!A2846,Qualified.Funds!A:B,2,)</f>
        <v>#N/A</v>
      </c>
    </row>
    <row r="2847" spans="1:5" hidden="1">
      <c r="A2847">
        <v>1011</v>
      </c>
      <c r="B2847" s="1">
        <v>34789</v>
      </c>
      <c r="C2847">
        <v>3.1</v>
      </c>
      <c r="E2847" t="e">
        <f>VLOOKUP(Fund.Returns!A2847,Qualified.Funds!A:B,2,)</f>
        <v>#N/A</v>
      </c>
    </row>
    <row r="2848" spans="1:5" hidden="1">
      <c r="A2848">
        <v>1011</v>
      </c>
      <c r="B2848" s="1">
        <v>34819</v>
      </c>
      <c r="C2848">
        <v>0.36</v>
      </c>
      <c r="E2848" t="e">
        <f>VLOOKUP(Fund.Returns!A2848,Qualified.Funds!A:B,2,)</f>
        <v>#N/A</v>
      </c>
    </row>
    <row r="2849" spans="1:5" hidden="1">
      <c r="A2849">
        <v>1011</v>
      </c>
      <c r="B2849" s="1">
        <v>34850</v>
      </c>
      <c r="C2849">
        <v>-1.76</v>
      </c>
      <c r="E2849" t="e">
        <f>VLOOKUP(Fund.Returns!A2849,Qualified.Funds!A:B,2,)</f>
        <v>#N/A</v>
      </c>
    </row>
    <row r="2850" spans="1:5" hidden="1">
      <c r="A2850">
        <v>1011</v>
      </c>
      <c r="B2850" s="1">
        <v>34880</v>
      </c>
      <c r="C2850">
        <v>4.8</v>
      </c>
      <c r="E2850" t="e">
        <f>VLOOKUP(Fund.Returns!A2850,Qualified.Funds!A:B,2,)</f>
        <v>#N/A</v>
      </c>
    </row>
    <row r="2851" spans="1:5" hidden="1">
      <c r="A2851">
        <v>1011</v>
      </c>
      <c r="B2851" s="1">
        <v>34911</v>
      </c>
      <c r="C2851">
        <v>6.57</v>
      </c>
      <c r="E2851" t="e">
        <f>VLOOKUP(Fund.Returns!A2851,Qualified.Funds!A:B,2,)</f>
        <v>#N/A</v>
      </c>
    </row>
    <row r="2852" spans="1:5" hidden="1">
      <c r="A2852">
        <v>1011</v>
      </c>
      <c r="B2852" s="1">
        <v>34942</v>
      </c>
      <c r="C2852">
        <v>0.57999999999999996</v>
      </c>
      <c r="E2852" t="e">
        <f>VLOOKUP(Fund.Returns!A2852,Qualified.Funds!A:B,2,)</f>
        <v>#N/A</v>
      </c>
    </row>
    <row r="2853" spans="1:5" hidden="1">
      <c r="A2853">
        <v>1011</v>
      </c>
      <c r="B2853" s="1">
        <v>34972</v>
      </c>
      <c r="C2853">
        <v>-0.1</v>
      </c>
      <c r="E2853" t="e">
        <f>VLOOKUP(Fund.Returns!A2853,Qualified.Funds!A:B,2,)</f>
        <v>#N/A</v>
      </c>
    </row>
    <row r="2854" spans="1:5" hidden="1">
      <c r="A2854">
        <v>1011</v>
      </c>
      <c r="B2854" s="1">
        <v>35003</v>
      </c>
      <c r="C2854">
        <v>-3.14</v>
      </c>
      <c r="E2854" t="e">
        <f>VLOOKUP(Fund.Returns!A2854,Qualified.Funds!A:B,2,)</f>
        <v>#N/A</v>
      </c>
    </row>
    <row r="2855" spans="1:5" hidden="1">
      <c r="A2855">
        <v>1011</v>
      </c>
      <c r="B2855" s="1">
        <v>35033</v>
      </c>
      <c r="C2855">
        <v>3.94</v>
      </c>
      <c r="E2855" t="e">
        <f>VLOOKUP(Fund.Returns!A2855,Qualified.Funds!A:B,2,)</f>
        <v>#N/A</v>
      </c>
    </row>
    <row r="2856" spans="1:5" hidden="1">
      <c r="A2856">
        <v>1011</v>
      </c>
      <c r="B2856" s="1">
        <v>35064</v>
      </c>
      <c r="C2856">
        <v>4.88</v>
      </c>
      <c r="E2856" t="e">
        <f>VLOOKUP(Fund.Returns!A2856,Qualified.Funds!A:B,2,)</f>
        <v>#N/A</v>
      </c>
    </row>
    <row r="2857" spans="1:5" hidden="1">
      <c r="A2857">
        <v>1011</v>
      </c>
      <c r="B2857" s="1">
        <v>35095</v>
      </c>
      <c r="C2857">
        <v>-0.83</v>
      </c>
      <c r="E2857" t="e">
        <f>VLOOKUP(Fund.Returns!A2857,Qualified.Funds!A:B,2,)</f>
        <v>#N/A</v>
      </c>
    </row>
    <row r="2858" spans="1:5" hidden="1">
      <c r="A2858">
        <v>1011</v>
      </c>
      <c r="B2858" s="1">
        <v>35124</v>
      </c>
      <c r="C2858">
        <v>-3.75</v>
      </c>
      <c r="E2858" t="e">
        <f>VLOOKUP(Fund.Returns!A2858,Qualified.Funds!A:B,2,)</f>
        <v>#N/A</v>
      </c>
    </row>
    <row r="2859" spans="1:5" hidden="1">
      <c r="A2859">
        <v>1011</v>
      </c>
      <c r="B2859" s="1">
        <v>35155</v>
      </c>
      <c r="C2859">
        <v>2.2200000000000002</v>
      </c>
      <c r="E2859" t="e">
        <f>VLOOKUP(Fund.Returns!A2859,Qualified.Funds!A:B,2,)</f>
        <v>#N/A</v>
      </c>
    </row>
    <row r="2860" spans="1:5" hidden="1">
      <c r="A2860">
        <v>1011</v>
      </c>
      <c r="B2860" s="1">
        <v>35185</v>
      </c>
      <c r="C2860">
        <v>5.86</v>
      </c>
      <c r="E2860" t="e">
        <f>VLOOKUP(Fund.Returns!A2860,Qualified.Funds!A:B,2,)</f>
        <v>#N/A</v>
      </c>
    </row>
    <row r="2861" spans="1:5" hidden="1">
      <c r="A2861">
        <v>1011</v>
      </c>
      <c r="B2861" s="1">
        <v>35216</v>
      </c>
      <c r="C2861">
        <v>-2.48</v>
      </c>
      <c r="E2861" t="e">
        <f>VLOOKUP(Fund.Returns!A2861,Qualified.Funds!A:B,2,)</f>
        <v>#N/A</v>
      </c>
    </row>
    <row r="2862" spans="1:5" hidden="1">
      <c r="A2862">
        <v>1011</v>
      </c>
      <c r="B2862" s="1">
        <v>35246</v>
      </c>
      <c r="C2862">
        <v>-4.49</v>
      </c>
      <c r="E2862" t="e">
        <f>VLOOKUP(Fund.Returns!A2862,Qualified.Funds!A:B,2,)</f>
        <v>#N/A</v>
      </c>
    </row>
    <row r="2863" spans="1:5" hidden="1">
      <c r="A2863">
        <v>1011</v>
      </c>
      <c r="B2863" s="1">
        <v>35277</v>
      </c>
      <c r="C2863">
        <v>-5.41</v>
      </c>
      <c r="E2863" t="e">
        <f>VLOOKUP(Fund.Returns!A2863,Qualified.Funds!A:B,2,)</f>
        <v>#N/A</v>
      </c>
    </row>
    <row r="2864" spans="1:5" hidden="1">
      <c r="A2864">
        <v>1011</v>
      </c>
      <c r="B2864" s="1">
        <v>35308</v>
      </c>
      <c r="C2864">
        <v>3.02</v>
      </c>
      <c r="E2864" t="e">
        <f>VLOOKUP(Fund.Returns!A2864,Qualified.Funds!A:B,2,)</f>
        <v>#N/A</v>
      </c>
    </row>
    <row r="2865" spans="1:5" hidden="1">
      <c r="A2865">
        <v>1011</v>
      </c>
      <c r="B2865" s="1">
        <v>35338</v>
      </c>
      <c r="C2865">
        <v>1.85</v>
      </c>
      <c r="E2865" t="e">
        <f>VLOOKUP(Fund.Returns!A2865,Qualified.Funds!A:B,2,)</f>
        <v>#N/A</v>
      </c>
    </row>
    <row r="2866" spans="1:5" hidden="1">
      <c r="A2866">
        <v>1011</v>
      </c>
      <c r="B2866" s="1">
        <v>35369</v>
      </c>
      <c r="C2866">
        <v>1.85</v>
      </c>
      <c r="E2866" t="e">
        <f>VLOOKUP(Fund.Returns!A2866,Qualified.Funds!A:B,2,)</f>
        <v>#N/A</v>
      </c>
    </row>
    <row r="2867" spans="1:5" hidden="1">
      <c r="A2867">
        <v>1011</v>
      </c>
      <c r="B2867" s="1">
        <v>35399</v>
      </c>
      <c r="C2867">
        <v>2.0699999999999998</v>
      </c>
      <c r="E2867" t="e">
        <f>VLOOKUP(Fund.Returns!A2867,Qualified.Funds!A:B,2,)</f>
        <v>#N/A</v>
      </c>
    </row>
    <row r="2868" spans="1:5" hidden="1">
      <c r="A2868">
        <v>1011</v>
      </c>
      <c r="B2868" s="1">
        <v>35430</v>
      </c>
      <c r="C2868">
        <v>1.93</v>
      </c>
      <c r="E2868" t="e">
        <f>VLOOKUP(Fund.Returns!A2868,Qualified.Funds!A:B,2,)</f>
        <v>#N/A</v>
      </c>
    </row>
    <row r="2869" spans="1:5" hidden="1">
      <c r="A2869">
        <v>1011</v>
      </c>
      <c r="B2869" s="1">
        <v>35461</v>
      </c>
      <c r="C2869">
        <v>-2.96</v>
      </c>
      <c r="E2869" t="e">
        <f>VLOOKUP(Fund.Returns!A2869,Qualified.Funds!A:B,2,)</f>
        <v>#N/A</v>
      </c>
    </row>
    <row r="2870" spans="1:5" hidden="1">
      <c r="A2870">
        <v>1011</v>
      </c>
      <c r="B2870" s="1">
        <v>35489</v>
      </c>
      <c r="C2870">
        <v>-1.91</v>
      </c>
      <c r="E2870" t="e">
        <f>VLOOKUP(Fund.Returns!A2870,Qualified.Funds!A:B,2,)</f>
        <v>#N/A</v>
      </c>
    </row>
    <row r="2871" spans="1:5" hidden="1">
      <c r="A2871">
        <v>1011</v>
      </c>
      <c r="B2871" s="1">
        <v>35520</v>
      </c>
      <c r="C2871">
        <v>0</v>
      </c>
      <c r="E2871" t="e">
        <f>VLOOKUP(Fund.Returns!A2871,Qualified.Funds!A:B,2,)</f>
        <v>#N/A</v>
      </c>
    </row>
    <row r="2872" spans="1:5" hidden="1">
      <c r="A2872">
        <v>1011</v>
      </c>
      <c r="B2872" s="1">
        <v>35550</v>
      </c>
      <c r="C2872">
        <v>-4.1399999999999997</v>
      </c>
      <c r="E2872" t="e">
        <f>VLOOKUP(Fund.Returns!A2872,Qualified.Funds!A:B,2,)</f>
        <v>#N/A</v>
      </c>
    </row>
    <row r="2873" spans="1:5" hidden="1">
      <c r="A2873">
        <v>1011</v>
      </c>
      <c r="B2873" s="1">
        <v>35581</v>
      </c>
      <c r="C2873">
        <v>8.4700000000000006</v>
      </c>
      <c r="E2873" t="e">
        <f>VLOOKUP(Fund.Returns!A2873,Qualified.Funds!A:B,2,)</f>
        <v>#N/A</v>
      </c>
    </row>
    <row r="2874" spans="1:5" hidden="1">
      <c r="A2874">
        <v>1011</v>
      </c>
      <c r="B2874" s="1">
        <v>35611</v>
      </c>
      <c r="C2874">
        <v>-4.1100000000000003</v>
      </c>
      <c r="E2874" t="e">
        <f>VLOOKUP(Fund.Returns!A2874,Qualified.Funds!A:B,2,)</f>
        <v>#N/A</v>
      </c>
    </row>
    <row r="2875" spans="1:5" hidden="1">
      <c r="A2875">
        <v>1011</v>
      </c>
      <c r="B2875" s="1">
        <v>35642</v>
      </c>
      <c r="C2875">
        <v>3.43</v>
      </c>
      <c r="E2875" t="e">
        <f>VLOOKUP(Fund.Returns!A2875,Qualified.Funds!A:B,2,)</f>
        <v>#N/A</v>
      </c>
    </row>
    <row r="2876" spans="1:5" hidden="1">
      <c r="A2876">
        <v>1011</v>
      </c>
      <c r="B2876" s="1">
        <v>35673</v>
      </c>
      <c r="C2876">
        <v>-4.3899999999999997</v>
      </c>
      <c r="E2876" t="e">
        <f>VLOOKUP(Fund.Returns!A2876,Qualified.Funds!A:B,2,)</f>
        <v>#N/A</v>
      </c>
    </row>
    <row r="2877" spans="1:5" hidden="1">
      <c r="A2877">
        <v>1011</v>
      </c>
      <c r="B2877" s="1">
        <v>35703</v>
      </c>
      <c r="C2877">
        <v>6.01</v>
      </c>
      <c r="E2877" t="e">
        <f>VLOOKUP(Fund.Returns!A2877,Qualified.Funds!A:B,2,)</f>
        <v>#N/A</v>
      </c>
    </row>
    <row r="2878" spans="1:5" hidden="1">
      <c r="A2878">
        <v>1011</v>
      </c>
      <c r="B2878" s="1">
        <v>35734</v>
      </c>
      <c r="C2878">
        <v>-5</v>
      </c>
      <c r="E2878" t="e">
        <f>VLOOKUP(Fund.Returns!A2878,Qualified.Funds!A:B,2,)</f>
        <v>#N/A</v>
      </c>
    </row>
    <row r="2879" spans="1:5" hidden="1">
      <c r="A2879">
        <v>1011</v>
      </c>
      <c r="B2879" s="1">
        <v>35764</v>
      </c>
      <c r="C2879">
        <v>1.72</v>
      </c>
      <c r="E2879" t="e">
        <f>VLOOKUP(Fund.Returns!A2879,Qualified.Funds!A:B,2,)</f>
        <v>#N/A</v>
      </c>
    </row>
    <row r="2880" spans="1:5" hidden="1">
      <c r="A2880">
        <v>1011</v>
      </c>
      <c r="B2880" s="1">
        <v>35795</v>
      </c>
      <c r="C2880">
        <v>-0.74</v>
      </c>
      <c r="E2880" t="e">
        <f>VLOOKUP(Fund.Returns!A2880,Qualified.Funds!A:B,2,)</f>
        <v>#N/A</v>
      </c>
    </row>
    <row r="2881" spans="1:5" hidden="1">
      <c r="A2881">
        <v>1011</v>
      </c>
      <c r="B2881" s="1">
        <v>35826</v>
      </c>
      <c r="C2881">
        <v>5.37</v>
      </c>
      <c r="E2881" t="e">
        <f>VLOOKUP(Fund.Returns!A2881,Qualified.Funds!A:B,2,)</f>
        <v>#N/A</v>
      </c>
    </row>
    <row r="2882" spans="1:5" hidden="1">
      <c r="A2882">
        <v>1011</v>
      </c>
      <c r="B2882" s="1">
        <v>35854</v>
      </c>
      <c r="C2882">
        <v>5.17</v>
      </c>
      <c r="E2882" t="e">
        <f>VLOOKUP(Fund.Returns!A2882,Qualified.Funds!A:B,2,)</f>
        <v>#N/A</v>
      </c>
    </row>
    <row r="2883" spans="1:5" hidden="1">
      <c r="A2883">
        <v>1011</v>
      </c>
      <c r="B2883" s="1">
        <v>35885</v>
      </c>
      <c r="C2883">
        <v>3.13</v>
      </c>
      <c r="E2883" t="e">
        <f>VLOOKUP(Fund.Returns!A2883,Qualified.Funds!A:B,2,)</f>
        <v>#N/A</v>
      </c>
    </row>
    <row r="2884" spans="1:5" hidden="1">
      <c r="A2884">
        <v>1011</v>
      </c>
      <c r="B2884" s="1">
        <v>35915</v>
      </c>
      <c r="C2884">
        <v>4.55</v>
      </c>
      <c r="E2884" t="e">
        <f>VLOOKUP(Fund.Returns!A2884,Qualified.Funds!A:B,2,)</f>
        <v>#N/A</v>
      </c>
    </row>
    <row r="2885" spans="1:5" hidden="1">
      <c r="A2885">
        <v>1011</v>
      </c>
      <c r="B2885" s="1">
        <v>35946</v>
      </c>
      <c r="C2885">
        <v>1.33</v>
      </c>
      <c r="E2885" t="e">
        <f>VLOOKUP(Fund.Returns!A2885,Qualified.Funds!A:B,2,)</f>
        <v>#N/A</v>
      </c>
    </row>
    <row r="2886" spans="1:5" hidden="1">
      <c r="A2886">
        <v>1011</v>
      </c>
      <c r="B2886" s="1">
        <v>35976</v>
      </c>
      <c r="C2886">
        <v>-2.14</v>
      </c>
      <c r="E2886" t="e">
        <f>VLOOKUP(Fund.Returns!A2886,Qualified.Funds!A:B,2,)</f>
        <v>#N/A</v>
      </c>
    </row>
    <row r="2887" spans="1:5" hidden="1">
      <c r="A2887">
        <v>1011</v>
      </c>
      <c r="B2887" s="1">
        <v>36007</v>
      </c>
      <c r="C2887">
        <v>-4.8099999999999996</v>
      </c>
      <c r="E2887" t="e">
        <f>VLOOKUP(Fund.Returns!A2887,Qualified.Funds!A:B,2,)</f>
        <v>#N/A</v>
      </c>
    </row>
    <row r="2888" spans="1:5" hidden="1">
      <c r="A2888">
        <v>1011</v>
      </c>
      <c r="B2888" s="1">
        <v>36038</v>
      </c>
      <c r="C2888">
        <v>-7.63</v>
      </c>
      <c r="E2888" t="e">
        <f>VLOOKUP(Fund.Returns!A2888,Qualified.Funds!A:B,2,)</f>
        <v>#N/A</v>
      </c>
    </row>
    <row r="2889" spans="1:5" hidden="1">
      <c r="A2889">
        <v>1011</v>
      </c>
      <c r="B2889" s="1">
        <v>36068</v>
      </c>
      <c r="C2889">
        <v>-3.61</v>
      </c>
      <c r="E2889" t="e">
        <f>VLOOKUP(Fund.Returns!A2889,Qualified.Funds!A:B,2,)</f>
        <v>#N/A</v>
      </c>
    </row>
    <row r="2890" spans="1:5" hidden="1">
      <c r="A2890">
        <v>1011</v>
      </c>
      <c r="B2890" s="1">
        <v>36099</v>
      </c>
      <c r="C2890">
        <v>2.68</v>
      </c>
      <c r="E2890" t="e">
        <f>VLOOKUP(Fund.Returns!A2890,Qualified.Funds!A:B,2,)</f>
        <v>#N/A</v>
      </c>
    </row>
    <row r="2891" spans="1:5" hidden="1">
      <c r="A2891">
        <v>1011</v>
      </c>
      <c r="B2891" s="1">
        <v>36129</v>
      </c>
      <c r="C2891">
        <v>8.2899999999999991</v>
      </c>
      <c r="E2891" t="e">
        <f>VLOOKUP(Fund.Returns!A2891,Qualified.Funds!A:B,2,)</f>
        <v>#N/A</v>
      </c>
    </row>
    <row r="2892" spans="1:5" hidden="1">
      <c r="A2892">
        <v>1011</v>
      </c>
      <c r="B2892" s="1">
        <v>36160</v>
      </c>
      <c r="C2892">
        <v>9.26</v>
      </c>
      <c r="E2892" t="e">
        <f>VLOOKUP(Fund.Returns!A2892,Qualified.Funds!A:B,2,)</f>
        <v>#N/A</v>
      </c>
    </row>
    <row r="2893" spans="1:5" hidden="1">
      <c r="A2893">
        <v>1011</v>
      </c>
      <c r="B2893" s="1">
        <v>36191</v>
      </c>
      <c r="C2893">
        <v>1.93</v>
      </c>
      <c r="E2893" t="e">
        <f>VLOOKUP(Fund.Returns!A2893,Qualified.Funds!A:B,2,)</f>
        <v>#N/A</v>
      </c>
    </row>
    <row r="2894" spans="1:5" hidden="1">
      <c r="A2894">
        <v>1011</v>
      </c>
      <c r="B2894" s="1">
        <v>36219</v>
      </c>
      <c r="C2894">
        <v>2.79</v>
      </c>
      <c r="E2894" t="e">
        <f>VLOOKUP(Fund.Returns!A2894,Qualified.Funds!A:B,2,)</f>
        <v>#N/A</v>
      </c>
    </row>
    <row r="2895" spans="1:5" hidden="1">
      <c r="A2895">
        <v>1011</v>
      </c>
      <c r="B2895" s="1">
        <v>36250</v>
      </c>
      <c r="C2895">
        <v>5.8</v>
      </c>
      <c r="E2895" t="e">
        <f>VLOOKUP(Fund.Returns!A2895,Qualified.Funds!A:B,2,)</f>
        <v>#N/A</v>
      </c>
    </row>
    <row r="2896" spans="1:5" hidden="1">
      <c r="A2896">
        <v>1011</v>
      </c>
      <c r="B2896" s="1">
        <v>36280</v>
      </c>
      <c r="C2896">
        <v>4.97</v>
      </c>
      <c r="E2896" t="e">
        <f>VLOOKUP(Fund.Returns!A2896,Qualified.Funds!A:B,2,)</f>
        <v>#N/A</v>
      </c>
    </row>
    <row r="2897" spans="1:5" hidden="1">
      <c r="A2897">
        <v>1011</v>
      </c>
      <c r="B2897" s="1">
        <v>36311</v>
      </c>
      <c r="C2897">
        <v>5.03</v>
      </c>
      <c r="E2897" t="e">
        <f>VLOOKUP(Fund.Returns!A2897,Qualified.Funds!A:B,2,)</f>
        <v>#N/A</v>
      </c>
    </row>
    <row r="2898" spans="1:5" hidden="1">
      <c r="A2898">
        <v>1011</v>
      </c>
      <c r="B2898" s="1">
        <v>36341</v>
      </c>
      <c r="C2898">
        <v>16.53</v>
      </c>
      <c r="E2898" t="e">
        <f>VLOOKUP(Fund.Returns!A2898,Qualified.Funds!A:B,2,)</f>
        <v>#N/A</v>
      </c>
    </row>
    <row r="2899" spans="1:5" hidden="1">
      <c r="A2899">
        <v>1011</v>
      </c>
      <c r="B2899" s="1">
        <v>36372</v>
      </c>
      <c r="C2899">
        <v>0.32</v>
      </c>
      <c r="E2899" t="e">
        <f>VLOOKUP(Fund.Returns!A2899,Qualified.Funds!A:B,2,)</f>
        <v>#N/A</v>
      </c>
    </row>
    <row r="2900" spans="1:5" hidden="1">
      <c r="A2900">
        <v>1011</v>
      </c>
      <c r="B2900" s="1">
        <v>36403</v>
      </c>
      <c r="C2900">
        <v>0.85</v>
      </c>
      <c r="E2900" t="e">
        <f>VLOOKUP(Fund.Returns!A2900,Qualified.Funds!A:B,2,)</f>
        <v>#N/A</v>
      </c>
    </row>
    <row r="2901" spans="1:5" hidden="1">
      <c r="A2901">
        <v>1011</v>
      </c>
      <c r="B2901" s="1">
        <v>36433</v>
      </c>
      <c r="C2901">
        <v>-1.29</v>
      </c>
      <c r="E2901" t="e">
        <f>VLOOKUP(Fund.Returns!A2901,Qualified.Funds!A:B,2,)</f>
        <v>#N/A</v>
      </c>
    </row>
    <row r="2902" spans="1:5" hidden="1">
      <c r="A2902">
        <v>1011</v>
      </c>
      <c r="B2902" s="1">
        <v>36464</v>
      </c>
      <c r="C2902">
        <v>0.85</v>
      </c>
      <c r="E2902" t="e">
        <f>VLOOKUP(Fund.Returns!A2902,Qualified.Funds!A:B,2,)</f>
        <v>#N/A</v>
      </c>
    </row>
    <row r="2903" spans="1:5" hidden="1">
      <c r="A2903">
        <v>1011</v>
      </c>
      <c r="B2903" s="1">
        <v>36494</v>
      </c>
      <c r="C2903">
        <v>3.08</v>
      </c>
      <c r="E2903" t="e">
        <f>VLOOKUP(Fund.Returns!A2903,Qualified.Funds!A:B,2,)</f>
        <v>#N/A</v>
      </c>
    </row>
    <row r="2904" spans="1:5" hidden="1">
      <c r="A2904">
        <v>1011</v>
      </c>
      <c r="B2904" s="1">
        <v>36525</v>
      </c>
      <c r="C2904">
        <v>7.0000000000000007E-2</v>
      </c>
      <c r="E2904" t="e">
        <f>VLOOKUP(Fund.Returns!A2904,Qualified.Funds!A:B,2,)</f>
        <v>#N/A</v>
      </c>
    </row>
    <row r="2905" spans="1:5" hidden="1">
      <c r="A2905">
        <v>1011</v>
      </c>
      <c r="B2905" s="1">
        <v>36556</v>
      </c>
      <c r="C2905">
        <v>0.67</v>
      </c>
      <c r="E2905" t="e">
        <f>VLOOKUP(Fund.Returns!A2905,Qualified.Funds!A:B,2,)</f>
        <v>#N/A</v>
      </c>
    </row>
    <row r="2906" spans="1:5" hidden="1">
      <c r="A2906">
        <v>1011</v>
      </c>
      <c r="B2906" s="1">
        <v>36585</v>
      </c>
      <c r="C2906">
        <v>5.52</v>
      </c>
      <c r="E2906" t="e">
        <f>VLOOKUP(Fund.Returns!A2906,Qualified.Funds!A:B,2,)</f>
        <v>#N/A</v>
      </c>
    </row>
    <row r="2907" spans="1:5" hidden="1">
      <c r="A2907">
        <v>1011</v>
      </c>
      <c r="B2907" s="1">
        <v>36616</v>
      </c>
      <c r="C2907">
        <v>-3.06</v>
      </c>
      <c r="E2907" t="e">
        <f>VLOOKUP(Fund.Returns!A2907,Qualified.Funds!A:B,2,)</f>
        <v>#N/A</v>
      </c>
    </row>
    <row r="2908" spans="1:5" hidden="1">
      <c r="A2908">
        <v>1011</v>
      </c>
      <c r="B2908" s="1">
        <v>36646</v>
      </c>
      <c r="C2908">
        <v>-1.58</v>
      </c>
      <c r="E2908" t="e">
        <f>VLOOKUP(Fund.Returns!A2908,Qualified.Funds!A:B,2,)</f>
        <v>#N/A</v>
      </c>
    </row>
    <row r="2909" spans="1:5" hidden="1">
      <c r="A2909">
        <v>1011</v>
      </c>
      <c r="B2909" s="1">
        <v>36677</v>
      </c>
      <c r="C2909">
        <v>-5.52</v>
      </c>
      <c r="E2909" t="e">
        <f>VLOOKUP(Fund.Returns!A2909,Qualified.Funds!A:B,2,)</f>
        <v>#N/A</v>
      </c>
    </row>
    <row r="2910" spans="1:5" hidden="1">
      <c r="A2910">
        <v>1011</v>
      </c>
      <c r="B2910" s="1">
        <v>36707</v>
      </c>
      <c r="C2910">
        <v>-1.31</v>
      </c>
      <c r="E2910" t="e">
        <f>VLOOKUP(Fund.Returns!A2910,Qualified.Funds!A:B,2,)</f>
        <v>#N/A</v>
      </c>
    </row>
    <row r="2911" spans="1:5" hidden="1">
      <c r="A2911">
        <v>1011</v>
      </c>
      <c r="B2911" s="1">
        <v>36738</v>
      </c>
      <c r="C2911">
        <v>0.59</v>
      </c>
      <c r="E2911" t="e">
        <f>VLOOKUP(Fund.Returns!A2911,Qualified.Funds!A:B,2,)</f>
        <v>#N/A</v>
      </c>
    </row>
    <row r="2912" spans="1:5" hidden="1">
      <c r="A2912">
        <v>1011</v>
      </c>
      <c r="B2912" s="1">
        <v>36769</v>
      </c>
      <c r="C2912">
        <v>-0.42</v>
      </c>
      <c r="E2912" t="e">
        <f>VLOOKUP(Fund.Returns!A2912,Qualified.Funds!A:B,2,)</f>
        <v>#N/A</v>
      </c>
    </row>
    <row r="2913" spans="1:5" hidden="1">
      <c r="A2913">
        <v>1011</v>
      </c>
      <c r="B2913" s="1">
        <v>36799</v>
      </c>
      <c r="C2913">
        <v>-0.56999999999999995</v>
      </c>
      <c r="E2913" t="e">
        <f>VLOOKUP(Fund.Returns!A2913,Qualified.Funds!A:B,2,)</f>
        <v>#N/A</v>
      </c>
    </row>
    <row r="2914" spans="1:5" hidden="1">
      <c r="A2914">
        <v>1011</v>
      </c>
      <c r="B2914" s="1">
        <v>36830</v>
      </c>
      <c r="C2914">
        <v>18.14</v>
      </c>
      <c r="E2914" t="e">
        <f>VLOOKUP(Fund.Returns!A2914,Qualified.Funds!A:B,2,)</f>
        <v>#N/A</v>
      </c>
    </row>
    <row r="2915" spans="1:5" hidden="1">
      <c r="A2915">
        <v>1011</v>
      </c>
      <c r="B2915" s="1">
        <v>36860</v>
      </c>
      <c r="C2915">
        <v>-4.3</v>
      </c>
      <c r="E2915" t="e">
        <f>VLOOKUP(Fund.Returns!A2915,Qualified.Funds!A:B,2,)</f>
        <v>#N/A</v>
      </c>
    </row>
    <row r="2916" spans="1:5" hidden="1">
      <c r="A2916">
        <v>1011</v>
      </c>
      <c r="B2916" s="1">
        <v>36891</v>
      </c>
      <c r="C2916">
        <v>-0.67</v>
      </c>
      <c r="E2916" t="e">
        <f>VLOOKUP(Fund.Returns!A2916,Qualified.Funds!A:B,2,)</f>
        <v>#N/A</v>
      </c>
    </row>
    <row r="2917" spans="1:5" hidden="1">
      <c r="A2917">
        <v>1011</v>
      </c>
      <c r="B2917" s="1">
        <v>36922</v>
      </c>
      <c r="C2917">
        <v>0.54</v>
      </c>
      <c r="E2917" t="e">
        <f>VLOOKUP(Fund.Returns!A2917,Qualified.Funds!A:B,2,)</f>
        <v>#N/A</v>
      </c>
    </row>
    <row r="2918" spans="1:5" hidden="1">
      <c r="A2918">
        <v>1011</v>
      </c>
      <c r="B2918" s="1">
        <v>36950</v>
      </c>
      <c r="C2918">
        <v>1.94</v>
      </c>
      <c r="E2918" t="e">
        <f>VLOOKUP(Fund.Returns!A2918,Qualified.Funds!A:B,2,)</f>
        <v>#N/A</v>
      </c>
    </row>
    <row r="2919" spans="1:5" hidden="1">
      <c r="A2919">
        <v>1011</v>
      </c>
      <c r="B2919" s="1">
        <v>36981</v>
      </c>
      <c r="C2919">
        <v>-6.2</v>
      </c>
      <c r="E2919" t="e">
        <f>VLOOKUP(Fund.Returns!A2919,Qualified.Funds!A:B,2,)</f>
        <v>#N/A</v>
      </c>
    </row>
    <row r="2920" spans="1:5" hidden="1">
      <c r="A2920">
        <v>1011</v>
      </c>
      <c r="B2920" s="1">
        <v>37011</v>
      </c>
      <c r="C2920">
        <v>2.79</v>
      </c>
      <c r="E2920" t="e">
        <f>VLOOKUP(Fund.Returns!A2920,Qualified.Funds!A:B,2,)</f>
        <v>#N/A</v>
      </c>
    </row>
    <row r="2921" spans="1:5" hidden="1">
      <c r="A2921">
        <v>1011</v>
      </c>
      <c r="B2921" s="1">
        <v>37042</v>
      </c>
      <c r="C2921">
        <v>-0.15</v>
      </c>
      <c r="E2921" t="e">
        <f>VLOOKUP(Fund.Returns!A2921,Qualified.Funds!A:B,2,)</f>
        <v>#N/A</v>
      </c>
    </row>
    <row r="2922" spans="1:5" hidden="1">
      <c r="A2922">
        <v>1011</v>
      </c>
      <c r="B2922" s="1">
        <v>37072</v>
      </c>
      <c r="C2922">
        <v>23.91</v>
      </c>
      <c r="E2922" t="e">
        <f>VLOOKUP(Fund.Returns!A2922,Qualified.Funds!A:B,2,)</f>
        <v>#N/A</v>
      </c>
    </row>
    <row r="2923" spans="1:5" hidden="1">
      <c r="A2923">
        <v>1011</v>
      </c>
      <c r="B2923" s="1">
        <v>37103</v>
      </c>
      <c r="C2923">
        <v>-1.2</v>
      </c>
      <c r="E2923" t="e">
        <f>VLOOKUP(Fund.Returns!A2923,Qualified.Funds!A:B,2,)</f>
        <v>#N/A</v>
      </c>
    </row>
    <row r="2924" spans="1:5" hidden="1">
      <c r="A2924">
        <v>1011</v>
      </c>
      <c r="B2924" s="1">
        <v>37134</v>
      </c>
      <c r="C2924">
        <v>-5.25</v>
      </c>
      <c r="E2924" t="e">
        <f>VLOOKUP(Fund.Returns!A2924,Qualified.Funds!A:B,2,)</f>
        <v>#N/A</v>
      </c>
    </row>
    <row r="2925" spans="1:5" hidden="1">
      <c r="A2925">
        <v>1011</v>
      </c>
      <c r="B2925" s="1">
        <v>37164</v>
      </c>
      <c r="C2925">
        <v>8.7100000000000009</v>
      </c>
      <c r="E2925" t="e">
        <f>VLOOKUP(Fund.Returns!A2925,Qualified.Funds!A:B,2,)</f>
        <v>#N/A</v>
      </c>
    </row>
    <row r="2926" spans="1:5" hidden="1">
      <c r="A2926">
        <v>1011</v>
      </c>
      <c r="B2926" s="1">
        <v>37195</v>
      </c>
      <c r="C2926">
        <v>5.46</v>
      </c>
      <c r="E2926" t="e">
        <f>VLOOKUP(Fund.Returns!A2926,Qualified.Funds!A:B,2,)</f>
        <v>#N/A</v>
      </c>
    </row>
    <row r="2927" spans="1:5" hidden="1">
      <c r="A2927">
        <v>1011</v>
      </c>
      <c r="B2927" s="1">
        <v>37225</v>
      </c>
      <c r="C2927">
        <v>-0.09</v>
      </c>
      <c r="E2927" t="e">
        <f>VLOOKUP(Fund.Returns!A2927,Qualified.Funds!A:B,2,)</f>
        <v>#N/A</v>
      </c>
    </row>
    <row r="2928" spans="1:5" hidden="1">
      <c r="A2928">
        <v>1011</v>
      </c>
      <c r="B2928" s="1">
        <v>37256</v>
      </c>
      <c r="C2928">
        <v>-13.52</v>
      </c>
      <c r="E2928" t="e">
        <f>VLOOKUP(Fund.Returns!A2928,Qualified.Funds!A:B,2,)</f>
        <v>#N/A</v>
      </c>
    </row>
    <row r="2929" spans="1:5" hidden="1">
      <c r="A2929">
        <v>1011</v>
      </c>
      <c r="B2929" s="1">
        <v>37287</v>
      </c>
      <c r="C2929">
        <v>10.95</v>
      </c>
      <c r="E2929" t="e">
        <f>VLOOKUP(Fund.Returns!A2929,Qualified.Funds!A:B,2,)</f>
        <v>#N/A</v>
      </c>
    </row>
    <row r="2930" spans="1:5" hidden="1">
      <c r="A2930">
        <v>1011</v>
      </c>
      <c r="B2930" s="1">
        <v>37315</v>
      </c>
      <c r="C2930">
        <v>-8.77</v>
      </c>
      <c r="E2930" t="e">
        <f>VLOOKUP(Fund.Returns!A2930,Qualified.Funds!A:B,2,)</f>
        <v>#N/A</v>
      </c>
    </row>
    <row r="2931" spans="1:5" hidden="1">
      <c r="A2931">
        <v>1011</v>
      </c>
      <c r="B2931" s="1">
        <v>37346</v>
      </c>
      <c r="C2931">
        <v>-12.2</v>
      </c>
      <c r="E2931" t="e">
        <f>VLOOKUP(Fund.Returns!A2931,Qualified.Funds!A:B,2,)</f>
        <v>#N/A</v>
      </c>
    </row>
    <row r="2932" spans="1:5" hidden="1">
      <c r="A2932">
        <v>1011</v>
      </c>
      <c r="B2932" s="1">
        <v>37376</v>
      </c>
      <c r="C2932">
        <v>1.22</v>
      </c>
      <c r="E2932" t="e">
        <f>VLOOKUP(Fund.Returns!A2932,Qualified.Funds!A:B,2,)</f>
        <v>#N/A</v>
      </c>
    </row>
    <row r="2933" spans="1:5" hidden="1">
      <c r="A2933">
        <v>1011</v>
      </c>
      <c r="B2933" s="1">
        <v>37407</v>
      </c>
      <c r="C2933">
        <v>4.43</v>
      </c>
      <c r="E2933" t="e">
        <f>VLOOKUP(Fund.Returns!A2933,Qualified.Funds!A:B,2,)</f>
        <v>#N/A</v>
      </c>
    </row>
    <row r="2934" spans="1:5" hidden="1">
      <c r="A2934">
        <v>1011</v>
      </c>
      <c r="B2934" s="1">
        <v>37437</v>
      </c>
      <c r="C2934">
        <v>1.54</v>
      </c>
      <c r="E2934" t="e">
        <f>VLOOKUP(Fund.Returns!A2934,Qualified.Funds!A:B,2,)</f>
        <v>#N/A</v>
      </c>
    </row>
    <row r="2935" spans="1:5" hidden="1">
      <c r="A2935">
        <v>1011</v>
      </c>
      <c r="B2935" s="1">
        <v>37468</v>
      </c>
      <c r="C2935">
        <v>-0.83</v>
      </c>
      <c r="E2935" t="e">
        <f>VLOOKUP(Fund.Returns!A2935,Qualified.Funds!A:B,2,)</f>
        <v>#N/A</v>
      </c>
    </row>
    <row r="2936" spans="1:5" hidden="1">
      <c r="A2936">
        <v>1011</v>
      </c>
      <c r="B2936" s="1">
        <v>37499</v>
      </c>
      <c r="C2936">
        <v>0.69</v>
      </c>
      <c r="E2936" t="e">
        <f>VLOOKUP(Fund.Returns!A2936,Qualified.Funds!A:B,2,)</f>
        <v>#N/A</v>
      </c>
    </row>
    <row r="2937" spans="1:5" hidden="1">
      <c r="A2937">
        <v>1011</v>
      </c>
      <c r="B2937" s="1">
        <v>37529</v>
      </c>
      <c r="C2937">
        <v>-0.91</v>
      </c>
      <c r="E2937" t="e">
        <f>VLOOKUP(Fund.Returns!A2937,Qualified.Funds!A:B,2,)</f>
        <v>#N/A</v>
      </c>
    </row>
    <row r="2938" spans="1:5" hidden="1">
      <c r="A2938">
        <v>1011</v>
      </c>
      <c r="B2938" s="1">
        <v>37560</v>
      </c>
      <c r="C2938">
        <v>1.1000000000000001</v>
      </c>
      <c r="E2938" t="e">
        <f>VLOOKUP(Fund.Returns!A2938,Qualified.Funds!A:B,2,)</f>
        <v>#N/A</v>
      </c>
    </row>
    <row r="2939" spans="1:5" hidden="1">
      <c r="A2939">
        <v>1011</v>
      </c>
      <c r="B2939" s="1">
        <v>37590</v>
      </c>
      <c r="C2939">
        <v>0.13</v>
      </c>
      <c r="E2939" t="e">
        <f>VLOOKUP(Fund.Returns!A2939,Qualified.Funds!A:B,2,)</f>
        <v>#N/A</v>
      </c>
    </row>
    <row r="2940" spans="1:5" hidden="1">
      <c r="A2940">
        <v>1011</v>
      </c>
      <c r="B2940" s="1">
        <v>37621</v>
      </c>
      <c r="C2940">
        <v>7.81</v>
      </c>
      <c r="E2940" t="e">
        <f>VLOOKUP(Fund.Returns!A2940,Qualified.Funds!A:B,2,)</f>
        <v>#N/A</v>
      </c>
    </row>
    <row r="2941" spans="1:5" hidden="1">
      <c r="A2941">
        <v>1011</v>
      </c>
      <c r="B2941" s="1">
        <v>37652</v>
      </c>
      <c r="C2941">
        <v>0.47</v>
      </c>
      <c r="E2941" t="e">
        <f>VLOOKUP(Fund.Returns!A2941,Qualified.Funds!A:B,2,)</f>
        <v>#N/A</v>
      </c>
    </row>
    <row r="2942" spans="1:5" hidden="1">
      <c r="A2942">
        <v>1011</v>
      </c>
      <c r="B2942" s="1">
        <v>37680</v>
      </c>
      <c r="C2942">
        <v>-1.1599999999999999</v>
      </c>
      <c r="E2942" t="e">
        <f>VLOOKUP(Fund.Returns!A2942,Qualified.Funds!A:B,2,)</f>
        <v>#N/A</v>
      </c>
    </row>
    <row r="2943" spans="1:5" hidden="1">
      <c r="A2943">
        <v>1011</v>
      </c>
      <c r="B2943" s="1">
        <v>37711</v>
      </c>
      <c r="C2943">
        <v>0.02</v>
      </c>
      <c r="E2943" t="e">
        <f>VLOOKUP(Fund.Returns!A2943,Qualified.Funds!A:B,2,)</f>
        <v>#N/A</v>
      </c>
    </row>
    <row r="2944" spans="1:5" hidden="1">
      <c r="A2944">
        <v>1011</v>
      </c>
      <c r="B2944" s="1">
        <v>37741</v>
      </c>
      <c r="C2944">
        <v>1.27</v>
      </c>
      <c r="E2944" t="e">
        <f>VLOOKUP(Fund.Returns!A2944,Qualified.Funds!A:B,2,)</f>
        <v>#N/A</v>
      </c>
    </row>
    <row r="2945" spans="1:5" hidden="1">
      <c r="A2945">
        <v>1011</v>
      </c>
      <c r="B2945" s="1">
        <v>37772</v>
      </c>
      <c r="C2945">
        <v>1.17</v>
      </c>
      <c r="E2945" t="e">
        <f>VLOOKUP(Fund.Returns!A2945,Qualified.Funds!A:B,2,)</f>
        <v>#N/A</v>
      </c>
    </row>
    <row r="2946" spans="1:5" hidden="1">
      <c r="A2946">
        <v>1011</v>
      </c>
      <c r="B2946" s="1">
        <v>37802</v>
      </c>
      <c r="C2946">
        <v>-0.32</v>
      </c>
      <c r="E2946" t="e">
        <f>VLOOKUP(Fund.Returns!A2946,Qualified.Funds!A:B,2,)</f>
        <v>#N/A</v>
      </c>
    </row>
    <row r="2947" spans="1:5" hidden="1">
      <c r="A2947">
        <v>1011</v>
      </c>
      <c r="B2947" s="1">
        <v>37833</v>
      </c>
      <c r="C2947">
        <v>0.28999999999999998</v>
      </c>
      <c r="E2947" t="e">
        <f>VLOOKUP(Fund.Returns!A2947,Qualified.Funds!A:B,2,)</f>
        <v>#N/A</v>
      </c>
    </row>
    <row r="2948" spans="1:5" hidden="1">
      <c r="A2948">
        <v>1011</v>
      </c>
      <c r="B2948" s="1">
        <v>37864</v>
      </c>
      <c r="C2948">
        <v>0.96</v>
      </c>
      <c r="E2948" t="e">
        <f>VLOOKUP(Fund.Returns!A2948,Qualified.Funds!A:B,2,)</f>
        <v>#N/A</v>
      </c>
    </row>
    <row r="2949" spans="1:5" hidden="1">
      <c r="A2949">
        <v>1011</v>
      </c>
      <c r="B2949" s="1">
        <v>37894</v>
      </c>
      <c r="C2949">
        <v>0.72</v>
      </c>
      <c r="E2949" t="e">
        <f>VLOOKUP(Fund.Returns!A2949,Qualified.Funds!A:B,2,)</f>
        <v>#N/A</v>
      </c>
    </row>
    <row r="2950" spans="1:5" hidden="1">
      <c r="A2950">
        <v>1011</v>
      </c>
      <c r="B2950" s="1">
        <v>37925</v>
      </c>
      <c r="C2950">
        <v>1.97</v>
      </c>
      <c r="E2950" t="e">
        <f>VLOOKUP(Fund.Returns!A2950,Qualified.Funds!A:B,2,)</f>
        <v>#N/A</v>
      </c>
    </row>
    <row r="2951" spans="1:5" hidden="1">
      <c r="A2951">
        <v>1011</v>
      </c>
      <c r="B2951" s="1">
        <v>37955</v>
      </c>
      <c r="C2951">
        <v>0.36</v>
      </c>
      <c r="E2951" t="e">
        <f>VLOOKUP(Fund.Returns!A2951,Qualified.Funds!A:B,2,)</f>
        <v>#N/A</v>
      </c>
    </row>
    <row r="2952" spans="1:5" hidden="1">
      <c r="A2952">
        <v>1011</v>
      </c>
      <c r="B2952" s="1">
        <v>37986</v>
      </c>
      <c r="C2952">
        <v>4.84</v>
      </c>
      <c r="E2952" t="e">
        <f>VLOOKUP(Fund.Returns!A2952,Qualified.Funds!A:B,2,)</f>
        <v>#N/A</v>
      </c>
    </row>
    <row r="2953" spans="1:5" hidden="1">
      <c r="A2953">
        <v>1011</v>
      </c>
      <c r="B2953" s="1">
        <v>38017</v>
      </c>
      <c r="C2953">
        <v>1.32</v>
      </c>
      <c r="E2953" t="e">
        <f>VLOOKUP(Fund.Returns!A2953,Qualified.Funds!A:B,2,)</f>
        <v>#N/A</v>
      </c>
    </row>
    <row r="2954" spans="1:5" hidden="1">
      <c r="A2954">
        <v>1011</v>
      </c>
      <c r="B2954" s="1">
        <v>38046</v>
      </c>
      <c r="C2954">
        <v>5.14</v>
      </c>
      <c r="E2954" t="e">
        <f>VLOOKUP(Fund.Returns!A2954,Qualified.Funds!A:B,2,)</f>
        <v>#N/A</v>
      </c>
    </row>
    <row r="2955" spans="1:5" hidden="1">
      <c r="A2955">
        <v>1011</v>
      </c>
      <c r="B2955" s="1">
        <v>38077</v>
      </c>
      <c r="C2955">
        <v>0.71</v>
      </c>
      <c r="E2955" t="e">
        <f>VLOOKUP(Fund.Returns!A2955,Qualified.Funds!A:B,2,)</f>
        <v>#N/A</v>
      </c>
    </row>
    <row r="2956" spans="1:5" hidden="1">
      <c r="A2956">
        <v>1011</v>
      </c>
      <c r="B2956" s="1">
        <v>38107</v>
      </c>
      <c r="C2956">
        <v>3.34</v>
      </c>
      <c r="E2956" t="e">
        <f>VLOOKUP(Fund.Returns!A2956,Qualified.Funds!A:B,2,)</f>
        <v>#N/A</v>
      </c>
    </row>
    <row r="2957" spans="1:5" hidden="1">
      <c r="A2957">
        <v>1011</v>
      </c>
      <c r="B2957" s="1">
        <v>38138</v>
      </c>
      <c r="C2957">
        <v>7.0000000000000007E-2</v>
      </c>
      <c r="E2957" t="e">
        <f>VLOOKUP(Fund.Returns!A2957,Qualified.Funds!A:B,2,)</f>
        <v>#N/A</v>
      </c>
    </row>
    <row r="2958" spans="1:5" hidden="1">
      <c r="A2958">
        <v>1011</v>
      </c>
      <c r="B2958" s="1">
        <v>38168</v>
      </c>
      <c r="C2958">
        <v>-0.39</v>
      </c>
      <c r="E2958" t="e">
        <f>VLOOKUP(Fund.Returns!A2958,Qualified.Funds!A:B,2,)</f>
        <v>#N/A</v>
      </c>
    </row>
    <row r="2959" spans="1:5" hidden="1">
      <c r="A2959">
        <v>1011</v>
      </c>
      <c r="B2959" s="1">
        <v>38199</v>
      </c>
      <c r="C2959">
        <v>-1.53</v>
      </c>
      <c r="E2959" t="e">
        <f>VLOOKUP(Fund.Returns!A2959,Qualified.Funds!A:B,2,)</f>
        <v>#N/A</v>
      </c>
    </row>
    <row r="2960" spans="1:5" hidden="1">
      <c r="A2960">
        <v>1011</v>
      </c>
      <c r="B2960" s="1">
        <v>38230</v>
      </c>
      <c r="C2960">
        <v>-1.37</v>
      </c>
      <c r="E2960" t="e">
        <f>VLOOKUP(Fund.Returns!A2960,Qualified.Funds!A:B,2,)</f>
        <v>#N/A</v>
      </c>
    </row>
    <row r="2961" spans="1:5" hidden="1">
      <c r="A2961">
        <v>1011</v>
      </c>
      <c r="B2961" s="1">
        <v>38260</v>
      </c>
      <c r="C2961">
        <v>1.74</v>
      </c>
      <c r="E2961" t="e">
        <f>VLOOKUP(Fund.Returns!A2961,Qualified.Funds!A:B,2,)</f>
        <v>#N/A</v>
      </c>
    </row>
    <row r="2962" spans="1:5" hidden="1">
      <c r="A2962">
        <v>1011</v>
      </c>
      <c r="B2962" s="1">
        <v>38291</v>
      </c>
      <c r="C2962">
        <v>7.26</v>
      </c>
      <c r="E2962" t="e">
        <f>VLOOKUP(Fund.Returns!A2962,Qualified.Funds!A:B,2,)</f>
        <v>#N/A</v>
      </c>
    </row>
    <row r="2963" spans="1:5" hidden="1">
      <c r="A2963">
        <v>1011</v>
      </c>
      <c r="B2963" s="1">
        <v>38321</v>
      </c>
      <c r="C2963">
        <v>3.51</v>
      </c>
      <c r="E2963" t="e">
        <f>VLOOKUP(Fund.Returns!A2963,Qualified.Funds!A:B,2,)</f>
        <v>#N/A</v>
      </c>
    </row>
    <row r="2964" spans="1:5" hidden="1">
      <c r="A2964">
        <v>1011</v>
      </c>
      <c r="B2964" s="1">
        <v>38352</v>
      </c>
      <c r="C2964">
        <v>2.5</v>
      </c>
      <c r="E2964" t="e">
        <f>VLOOKUP(Fund.Returns!A2964,Qualified.Funds!A:B,2,)</f>
        <v>#N/A</v>
      </c>
    </row>
    <row r="2965" spans="1:5" hidden="1">
      <c r="A2965">
        <v>1011</v>
      </c>
      <c r="B2965" s="1">
        <v>38383</v>
      </c>
      <c r="C2965">
        <v>2.4300000000000002</v>
      </c>
      <c r="E2965" t="e">
        <f>VLOOKUP(Fund.Returns!A2965,Qualified.Funds!A:B,2,)</f>
        <v>#N/A</v>
      </c>
    </row>
    <row r="2966" spans="1:5" hidden="1">
      <c r="A2966">
        <v>1011</v>
      </c>
      <c r="B2966" s="1">
        <v>38411</v>
      </c>
      <c r="C2966">
        <v>-0.79</v>
      </c>
      <c r="E2966" t="e">
        <f>VLOOKUP(Fund.Returns!A2966,Qualified.Funds!A:B,2,)</f>
        <v>#N/A</v>
      </c>
    </row>
    <row r="2967" spans="1:5" hidden="1">
      <c r="A2967">
        <v>1011</v>
      </c>
      <c r="B2967" s="1">
        <v>38442</v>
      </c>
      <c r="C2967">
        <v>1.96</v>
      </c>
      <c r="E2967" t="e">
        <f>VLOOKUP(Fund.Returns!A2967,Qualified.Funds!A:B,2,)</f>
        <v>#N/A</v>
      </c>
    </row>
    <row r="2968" spans="1:5" hidden="1">
      <c r="A2968">
        <v>1011</v>
      </c>
      <c r="B2968" s="1">
        <v>38472</v>
      </c>
      <c r="C2968">
        <v>0.12</v>
      </c>
      <c r="E2968" t="e">
        <f>VLOOKUP(Fund.Returns!A2968,Qualified.Funds!A:B,2,)</f>
        <v>#N/A</v>
      </c>
    </row>
    <row r="2969" spans="1:5" hidden="1">
      <c r="A2969">
        <v>1011</v>
      </c>
      <c r="B2969" s="1">
        <v>38503</v>
      </c>
      <c r="C2969">
        <v>0.38</v>
      </c>
      <c r="E2969" t="e">
        <f>VLOOKUP(Fund.Returns!A2969,Qualified.Funds!A:B,2,)</f>
        <v>#N/A</v>
      </c>
    </row>
    <row r="2970" spans="1:5" hidden="1">
      <c r="A2970">
        <v>1011</v>
      </c>
      <c r="B2970" s="1">
        <v>38533</v>
      </c>
      <c r="C2970">
        <v>2.5499999999999998</v>
      </c>
      <c r="E2970" t="e">
        <f>VLOOKUP(Fund.Returns!A2970,Qualified.Funds!A:B,2,)</f>
        <v>#N/A</v>
      </c>
    </row>
    <row r="2971" spans="1:5" hidden="1">
      <c r="A2971">
        <v>1011</v>
      </c>
      <c r="B2971" s="1">
        <v>38564</v>
      </c>
      <c r="C2971">
        <v>0.57999999999999996</v>
      </c>
      <c r="E2971" t="e">
        <f>VLOOKUP(Fund.Returns!A2971,Qualified.Funds!A:B,2,)</f>
        <v>#N/A</v>
      </c>
    </row>
    <row r="2972" spans="1:5" hidden="1">
      <c r="A2972">
        <v>1011</v>
      </c>
      <c r="B2972" s="1">
        <v>38595</v>
      </c>
      <c r="C2972">
        <v>0.36</v>
      </c>
      <c r="E2972" t="e">
        <f>VLOOKUP(Fund.Returns!A2972,Qualified.Funds!A:B,2,)</f>
        <v>#N/A</v>
      </c>
    </row>
    <row r="2973" spans="1:5" hidden="1">
      <c r="A2973">
        <v>1011</v>
      </c>
      <c r="B2973" s="1">
        <v>38625</v>
      </c>
      <c r="C2973">
        <v>1.1399999999999999</v>
      </c>
      <c r="E2973" t="e">
        <f>VLOOKUP(Fund.Returns!A2973,Qualified.Funds!A:B,2,)</f>
        <v>#N/A</v>
      </c>
    </row>
    <row r="2974" spans="1:5" hidden="1">
      <c r="A2974">
        <v>1011</v>
      </c>
      <c r="B2974" s="1">
        <v>38656</v>
      </c>
      <c r="C2974">
        <v>1.52</v>
      </c>
      <c r="E2974" t="e">
        <f>VLOOKUP(Fund.Returns!A2974,Qualified.Funds!A:B,2,)</f>
        <v>#N/A</v>
      </c>
    </row>
    <row r="2975" spans="1:5" hidden="1">
      <c r="A2975">
        <v>1011</v>
      </c>
      <c r="B2975" s="1">
        <v>38686</v>
      </c>
      <c r="C2975">
        <v>3.09</v>
      </c>
      <c r="E2975" t="e">
        <f>VLOOKUP(Fund.Returns!A2975,Qualified.Funds!A:B,2,)</f>
        <v>#N/A</v>
      </c>
    </row>
    <row r="2976" spans="1:5" hidden="1">
      <c r="A2976">
        <v>1011</v>
      </c>
      <c r="B2976" s="1">
        <v>38717</v>
      </c>
      <c r="C2976">
        <v>-0.27</v>
      </c>
      <c r="E2976" t="e">
        <f>VLOOKUP(Fund.Returns!A2976,Qualified.Funds!A:B,2,)</f>
        <v>#N/A</v>
      </c>
    </row>
    <row r="2977" spans="1:5" hidden="1">
      <c r="A2977">
        <v>1011</v>
      </c>
      <c r="B2977" s="1">
        <v>38748</v>
      </c>
      <c r="C2977">
        <v>2.35</v>
      </c>
      <c r="E2977" t="e">
        <f>VLOOKUP(Fund.Returns!A2977,Qualified.Funds!A:B,2,)</f>
        <v>#N/A</v>
      </c>
    </row>
    <row r="2978" spans="1:5" hidden="1">
      <c r="A2978">
        <v>1011</v>
      </c>
      <c r="B2978" s="1">
        <v>38776</v>
      </c>
      <c r="C2978">
        <v>-0.18</v>
      </c>
      <c r="E2978" t="e">
        <f>VLOOKUP(Fund.Returns!A2978,Qualified.Funds!A:B,2,)</f>
        <v>#N/A</v>
      </c>
    </row>
    <row r="2979" spans="1:5" hidden="1">
      <c r="A2979">
        <v>1011</v>
      </c>
      <c r="B2979" s="1">
        <v>38807</v>
      </c>
      <c r="C2979">
        <v>1.38</v>
      </c>
      <c r="E2979" t="e">
        <f>VLOOKUP(Fund.Returns!A2979,Qualified.Funds!A:B,2,)</f>
        <v>#N/A</v>
      </c>
    </row>
    <row r="2980" spans="1:5" hidden="1">
      <c r="A2980">
        <v>1011</v>
      </c>
      <c r="B2980" s="1">
        <v>38837</v>
      </c>
      <c r="C2980">
        <v>4.4000000000000004</v>
      </c>
      <c r="E2980" t="e">
        <f>VLOOKUP(Fund.Returns!A2980,Qualified.Funds!A:B,2,)</f>
        <v>#N/A</v>
      </c>
    </row>
    <row r="2981" spans="1:5" hidden="1">
      <c r="A2981">
        <v>1011</v>
      </c>
      <c r="B2981" s="1">
        <v>38868</v>
      </c>
      <c r="C2981">
        <v>-3.29</v>
      </c>
      <c r="E2981" t="e">
        <f>VLOOKUP(Fund.Returns!A2981,Qualified.Funds!A:B,2,)</f>
        <v>#N/A</v>
      </c>
    </row>
    <row r="2982" spans="1:5" hidden="1">
      <c r="A2982">
        <v>1011</v>
      </c>
      <c r="B2982" s="1">
        <v>38898</v>
      </c>
      <c r="C2982">
        <v>1.1000000000000001</v>
      </c>
      <c r="E2982" t="e">
        <f>VLOOKUP(Fund.Returns!A2982,Qualified.Funds!A:B,2,)</f>
        <v>#N/A</v>
      </c>
    </row>
    <row r="2983" spans="1:5" hidden="1">
      <c r="A2983">
        <v>1011</v>
      </c>
      <c r="B2983" s="1">
        <v>38929</v>
      </c>
      <c r="C2983">
        <v>1.97</v>
      </c>
      <c r="E2983" t="e">
        <f>VLOOKUP(Fund.Returns!A2983,Qualified.Funds!A:B,2,)</f>
        <v>#N/A</v>
      </c>
    </row>
    <row r="2984" spans="1:5" hidden="1">
      <c r="A2984">
        <v>1011</v>
      </c>
      <c r="B2984" s="1">
        <v>38960</v>
      </c>
      <c r="C2984">
        <v>3.05</v>
      </c>
      <c r="E2984" t="e">
        <f>VLOOKUP(Fund.Returns!A2984,Qualified.Funds!A:B,2,)</f>
        <v>#N/A</v>
      </c>
    </row>
    <row r="2985" spans="1:5" hidden="1">
      <c r="A2985">
        <v>1078</v>
      </c>
      <c r="B2985" s="1">
        <v>34365</v>
      </c>
      <c r="C2985">
        <v>0.95</v>
      </c>
      <c r="D2985">
        <v>32.89</v>
      </c>
      <c r="E2985" t="e">
        <f>VLOOKUP(Fund.Returns!A2985,Qualified.Funds!A:B,2,)</f>
        <v>#N/A</v>
      </c>
    </row>
    <row r="2986" spans="1:5" hidden="1">
      <c r="A2986">
        <v>1078</v>
      </c>
      <c r="B2986" s="1">
        <v>34393</v>
      </c>
      <c r="C2986">
        <v>-0.91</v>
      </c>
      <c r="D2986">
        <v>32.590000000000003</v>
      </c>
      <c r="E2986" t="e">
        <f>VLOOKUP(Fund.Returns!A2986,Qualified.Funds!A:B,2,)</f>
        <v>#N/A</v>
      </c>
    </row>
    <row r="2987" spans="1:5" hidden="1">
      <c r="A2987">
        <v>1078</v>
      </c>
      <c r="B2987" s="1">
        <v>34424</v>
      </c>
      <c r="C2987">
        <v>0.4</v>
      </c>
      <c r="D2987">
        <v>32.72</v>
      </c>
      <c r="E2987" t="e">
        <f>VLOOKUP(Fund.Returns!A2987,Qualified.Funds!A:B,2,)</f>
        <v>#N/A</v>
      </c>
    </row>
    <row r="2988" spans="1:5" hidden="1">
      <c r="A2988">
        <v>1078</v>
      </c>
      <c r="B2988" s="1">
        <v>34454</v>
      </c>
      <c r="C2988">
        <v>2.08</v>
      </c>
      <c r="D2988">
        <v>33.4</v>
      </c>
      <c r="E2988" t="e">
        <f>VLOOKUP(Fund.Returns!A2988,Qualified.Funds!A:B,2,)</f>
        <v>#N/A</v>
      </c>
    </row>
    <row r="2989" spans="1:5" hidden="1">
      <c r="A2989">
        <v>1078</v>
      </c>
      <c r="B2989" s="1">
        <v>34485</v>
      </c>
      <c r="C2989">
        <v>1.23</v>
      </c>
      <c r="D2989">
        <v>33.81</v>
      </c>
      <c r="E2989" t="e">
        <f>VLOOKUP(Fund.Returns!A2989,Qualified.Funds!A:B,2,)</f>
        <v>#N/A</v>
      </c>
    </row>
    <row r="2990" spans="1:5" hidden="1">
      <c r="A2990">
        <v>1078</v>
      </c>
      <c r="B2990" s="1">
        <v>34515</v>
      </c>
      <c r="C2990">
        <v>1.24</v>
      </c>
      <c r="D2990">
        <v>34.229999999999997</v>
      </c>
      <c r="E2990" t="e">
        <f>VLOOKUP(Fund.Returns!A2990,Qualified.Funds!A:B,2,)</f>
        <v>#N/A</v>
      </c>
    </row>
    <row r="2991" spans="1:5" hidden="1">
      <c r="A2991">
        <v>1078</v>
      </c>
      <c r="B2991" s="1">
        <v>34546</v>
      </c>
      <c r="C2991">
        <v>0.18</v>
      </c>
      <c r="D2991">
        <v>34.29</v>
      </c>
      <c r="E2991" t="e">
        <f>VLOOKUP(Fund.Returns!A2991,Qualified.Funds!A:B,2,)</f>
        <v>#N/A</v>
      </c>
    </row>
    <row r="2992" spans="1:5" hidden="1">
      <c r="A2992">
        <v>1078</v>
      </c>
      <c r="B2992" s="1">
        <v>34577</v>
      </c>
      <c r="C2992">
        <v>2.33</v>
      </c>
      <c r="D2992">
        <v>35.090000000000003</v>
      </c>
      <c r="E2992" t="e">
        <f>VLOOKUP(Fund.Returns!A2992,Qualified.Funds!A:B,2,)</f>
        <v>#N/A</v>
      </c>
    </row>
    <row r="2993" spans="1:5" hidden="1">
      <c r="A2993">
        <v>1078</v>
      </c>
      <c r="B2993" s="1">
        <v>34607</v>
      </c>
      <c r="C2993">
        <v>0.34</v>
      </c>
      <c r="D2993">
        <v>35.21</v>
      </c>
      <c r="E2993" t="e">
        <f>VLOOKUP(Fund.Returns!A2993,Qualified.Funds!A:B,2,)</f>
        <v>#N/A</v>
      </c>
    </row>
    <row r="2994" spans="1:5" hidden="1">
      <c r="A2994">
        <v>1078</v>
      </c>
      <c r="B2994" s="1">
        <v>34638</v>
      </c>
      <c r="C2994">
        <v>-1.1100000000000001</v>
      </c>
      <c r="D2994">
        <v>34.82</v>
      </c>
      <c r="E2994" t="e">
        <f>VLOOKUP(Fund.Returns!A2994,Qualified.Funds!A:B,2,)</f>
        <v>#N/A</v>
      </c>
    </row>
    <row r="2995" spans="1:5" hidden="1">
      <c r="A2995">
        <v>1078</v>
      </c>
      <c r="B2995" s="1">
        <v>34668</v>
      </c>
      <c r="C2995">
        <v>-1.35</v>
      </c>
      <c r="D2995">
        <v>34.35</v>
      </c>
      <c r="E2995" t="e">
        <f>VLOOKUP(Fund.Returns!A2995,Qualified.Funds!A:B,2,)</f>
        <v>#N/A</v>
      </c>
    </row>
    <row r="2996" spans="1:5" hidden="1">
      <c r="A2996">
        <v>1078</v>
      </c>
      <c r="B2996" s="1">
        <v>34699</v>
      </c>
      <c r="C2996">
        <v>0.67</v>
      </c>
      <c r="D2996">
        <v>34.58</v>
      </c>
      <c r="E2996" t="e">
        <f>VLOOKUP(Fund.Returns!A2996,Qualified.Funds!A:B,2,)</f>
        <v>#N/A</v>
      </c>
    </row>
    <row r="2997" spans="1:5" hidden="1">
      <c r="A2997">
        <v>1078</v>
      </c>
      <c r="B2997" s="1">
        <v>34730</v>
      </c>
      <c r="C2997">
        <v>1.47</v>
      </c>
      <c r="D2997">
        <v>35.090000000000003</v>
      </c>
      <c r="E2997" t="e">
        <f>VLOOKUP(Fund.Returns!A2997,Qualified.Funds!A:B,2,)</f>
        <v>#N/A</v>
      </c>
    </row>
    <row r="2998" spans="1:5" hidden="1">
      <c r="A2998">
        <v>1078</v>
      </c>
      <c r="B2998" s="1">
        <v>34758</v>
      </c>
      <c r="C2998">
        <v>1.8</v>
      </c>
      <c r="D2998">
        <v>35.72</v>
      </c>
      <c r="E2998" t="e">
        <f>VLOOKUP(Fund.Returns!A2998,Qualified.Funds!A:B,2,)</f>
        <v>#N/A</v>
      </c>
    </row>
    <row r="2999" spans="1:5" hidden="1">
      <c r="A2999">
        <v>1078</v>
      </c>
      <c r="B2999" s="1">
        <v>34789</v>
      </c>
      <c r="C2999">
        <v>0.2</v>
      </c>
      <c r="D2999">
        <v>35.79</v>
      </c>
      <c r="E2999" t="e">
        <f>VLOOKUP(Fund.Returns!A2999,Qualified.Funds!A:B,2,)</f>
        <v>#N/A</v>
      </c>
    </row>
    <row r="3000" spans="1:5" hidden="1">
      <c r="A3000">
        <v>1078</v>
      </c>
      <c r="B3000" s="1">
        <v>34819</v>
      </c>
      <c r="C3000">
        <v>-0.47</v>
      </c>
      <c r="D3000">
        <v>35.619999999999997</v>
      </c>
      <c r="E3000" t="e">
        <f>VLOOKUP(Fund.Returns!A3000,Qualified.Funds!A:B,2,)</f>
        <v>#N/A</v>
      </c>
    </row>
    <row r="3001" spans="1:5" hidden="1">
      <c r="A3001">
        <v>1078</v>
      </c>
      <c r="B3001" s="1">
        <v>34850</v>
      </c>
      <c r="C3001">
        <v>-1.29</v>
      </c>
      <c r="D3001">
        <v>35.159999999999997</v>
      </c>
      <c r="E3001" t="e">
        <f>VLOOKUP(Fund.Returns!A3001,Qualified.Funds!A:B,2,)</f>
        <v>#N/A</v>
      </c>
    </row>
    <row r="3002" spans="1:5" hidden="1">
      <c r="A3002">
        <v>1078</v>
      </c>
      <c r="B3002" s="1">
        <v>34880</v>
      </c>
      <c r="C3002">
        <v>2.4700000000000002</v>
      </c>
      <c r="D3002">
        <v>36.03</v>
      </c>
      <c r="E3002" t="e">
        <f>VLOOKUP(Fund.Returns!A3002,Qualified.Funds!A:B,2,)</f>
        <v>#N/A</v>
      </c>
    </row>
    <row r="3003" spans="1:5" hidden="1">
      <c r="A3003">
        <v>1078</v>
      </c>
      <c r="B3003" s="1">
        <v>34911</v>
      </c>
      <c r="C3003">
        <v>1.19</v>
      </c>
      <c r="D3003">
        <v>36.46</v>
      </c>
      <c r="E3003" t="e">
        <f>VLOOKUP(Fund.Returns!A3003,Qualified.Funds!A:B,2,)</f>
        <v>#N/A</v>
      </c>
    </row>
    <row r="3004" spans="1:5" hidden="1">
      <c r="A3004">
        <v>1078</v>
      </c>
      <c r="B3004" s="1">
        <v>34942</v>
      </c>
      <c r="C3004">
        <v>1.48</v>
      </c>
      <c r="D3004">
        <v>37</v>
      </c>
      <c r="E3004" t="e">
        <f>VLOOKUP(Fund.Returns!A3004,Qualified.Funds!A:B,2,)</f>
        <v>#N/A</v>
      </c>
    </row>
    <row r="3005" spans="1:5" hidden="1">
      <c r="A3005">
        <v>1078</v>
      </c>
      <c r="B3005" s="1">
        <v>34972</v>
      </c>
      <c r="C3005">
        <v>2.0499999999999998</v>
      </c>
      <c r="D3005">
        <v>37.76</v>
      </c>
      <c r="E3005" t="e">
        <f>VLOOKUP(Fund.Returns!A3005,Qualified.Funds!A:B,2,)</f>
        <v>#N/A</v>
      </c>
    </row>
    <row r="3006" spans="1:5" hidden="1">
      <c r="A3006">
        <v>1078</v>
      </c>
      <c r="B3006" s="1">
        <v>35003</v>
      </c>
      <c r="C3006">
        <v>0.48</v>
      </c>
      <c r="D3006">
        <v>37.94</v>
      </c>
      <c r="E3006" t="e">
        <f>VLOOKUP(Fund.Returns!A3006,Qualified.Funds!A:B,2,)</f>
        <v>#N/A</v>
      </c>
    </row>
    <row r="3007" spans="1:5" hidden="1">
      <c r="A3007">
        <v>1078</v>
      </c>
      <c r="B3007" s="1">
        <v>35033</v>
      </c>
      <c r="C3007">
        <v>1.61</v>
      </c>
      <c r="D3007">
        <v>38.549999999999997</v>
      </c>
      <c r="E3007" t="e">
        <f>VLOOKUP(Fund.Returns!A3007,Qualified.Funds!A:B,2,)</f>
        <v>#N/A</v>
      </c>
    </row>
    <row r="3008" spans="1:5" hidden="1">
      <c r="A3008">
        <v>1078</v>
      </c>
      <c r="B3008" s="1">
        <v>35064</v>
      </c>
      <c r="C3008">
        <v>1.58</v>
      </c>
      <c r="D3008">
        <v>39.159999999999997</v>
      </c>
      <c r="E3008" t="e">
        <f>VLOOKUP(Fund.Returns!A3008,Qualified.Funds!A:B,2,)</f>
        <v>#N/A</v>
      </c>
    </row>
    <row r="3009" spans="1:5" hidden="1">
      <c r="A3009">
        <v>1078</v>
      </c>
      <c r="B3009" s="1">
        <v>35095</v>
      </c>
      <c r="C3009">
        <v>0.31</v>
      </c>
      <c r="D3009">
        <v>39.28</v>
      </c>
      <c r="E3009" t="e">
        <f>VLOOKUP(Fund.Returns!A3009,Qualified.Funds!A:B,2,)</f>
        <v>#N/A</v>
      </c>
    </row>
    <row r="3010" spans="1:5" hidden="1">
      <c r="A3010">
        <v>1078</v>
      </c>
      <c r="B3010" s="1">
        <v>35124</v>
      </c>
      <c r="C3010">
        <v>2.06</v>
      </c>
      <c r="D3010">
        <v>40.090000000000003</v>
      </c>
      <c r="E3010" t="e">
        <f>VLOOKUP(Fund.Returns!A3010,Qualified.Funds!A:B,2,)</f>
        <v>#N/A</v>
      </c>
    </row>
    <row r="3011" spans="1:5" hidden="1">
      <c r="A3011">
        <v>1078</v>
      </c>
      <c r="B3011" s="1">
        <v>35155</v>
      </c>
      <c r="C3011">
        <v>1.47</v>
      </c>
      <c r="D3011">
        <v>40.68</v>
      </c>
      <c r="E3011" t="e">
        <f>VLOOKUP(Fund.Returns!A3011,Qualified.Funds!A:B,2,)</f>
        <v>#N/A</v>
      </c>
    </row>
    <row r="3012" spans="1:5" hidden="1">
      <c r="A3012">
        <v>1078</v>
      </c>
      <c r="B3012" s="1">
        <v>35185</v>
      </c>
      <c r="C3012">
        <v>1.08</v>
      </c>
      <c r="D3012">
        <v>41.12</v>
      </c>
      <c r="E3012" t="e">
        <f>VLOOKUP(Fund.Returns!A3012,Qualified.Funds!A:B,2,)</f>
        <v>#N/A</v>
      </c>
    </row>
    <row r="3013" spans="1:5" hidden="1">
      <c r="A3013">
        <v>1078</v>
      </c>
      <c r="B3013" s="1">
        <v>35216</v>
      </c>
      <c r="C3013">
        <v>1.1200000000000001</v>
      </c>
      <c r="D3013">
        <v>41.58</v>
      </c>
      <c r="E3013" t="e">
        <f>VLOOKUP(Fund.Returns!A3013,Qualified.Funds!A:B,2,)</f>
        <v>#N/A</v>
      </c>
    </row>
    <row r="3014" spans="1:5" hidden="1">
      <c r="A3014">
        <v>1078</v>
      </c>
      <c r="B3014" s="1">
        <v>35246</v>
      </c>
      <c r="C3014">
        <v>0.7</v>
      </c>
      <c r="D3014">
        <v>41.87</v>
      </c>
      <c r="E3014" t="e">
        <f>VLOOKUP(Fund.Returns!A3014,Qualified.Funds!A:B,2,)</f>
        <v>#N/A</v>
      </c>
    </row>
    <row r="3015" spans="1:5" hidden="1">
      <c r="A3015">
        <v>1078</v>
      </c>
      <c r="B3015" s="1">
        <v>35277</v>
      </c>
      <c r="C3015">
        <v>-0.88</v>
      </c>
      <c r="D3015">
        <v>41.5</v>
      </c>
      <c r="E3015" t="e">
        <f>VLOOKUP(Fund.Returns!A3015,Qualified.Funds!A:B,2,)</f>
        <v>#N/A</v>
      </c>
    </row>
    <row r="3016" spans="1:5" hidden="1">
      <c r="A3016">
        <v>1078</v>
      </c>
      <c r="B3016" s="1">
        <v>35308</v>
      </c>
      <c r="C3016">
        <v>2.0499999999999998</v>
      </c>
      <c r="D3016">
        <v>42.35</v>
      </c>
      <c r="E3016" t="e">
        <f>VLOOKUP(Fund.Returns!A3016,Qualified.Funds!A:B,2,)</f>
        <v>#N/A</v>
      </c>
    </row>
    <row r="3017" spans="1:5" hidden="1">
      <c r="A3017">
        <v>1078</v>
      </c>
      <c r="B3017" s="1">
        <v>35338</v>
      </c>
      <c r="C3017">
        <v>1.25</v>
      </c>
      <c r="D3017">
        <v>42.88</v>
      </c>
      <c r="E3017" t="e">
        <f>VLOOKUP(Fund.Returns!A3017,Qualified.Funds!A:B,2,)</f>
        <v>#N/A</v>
      </c>
    </row>
    <row r="3018" spans="1:5" hidden="1">
      <c r="A3018">
        <v>1078</v>
      </c>
      <c r="B3018" s="1">
        <v>35369</v>
      </c>
      <c r="C3018">
        <v>0.4</v>
      </c>
      <c r="D3018">
        <v>43.05</v>
      </c>
      <c r="E3018" t="e">
        <f>VLOOKUP(Fund.Returns!A3018,Qualified.Funds!A:B,2,)</f>
        <v>#N/A</v>
      </c>
    </row>
    <row r="3019" spans="1:5" hidden="1">
      <c r="A3019">
        <v>1078</v>
      </c>
      <c r="B3019" s="1">
        <v>35399</v>
      </c>
      <c r="C3019">
        <v>1.39</v>
      </c>
      <c r="D3019">
        <v>43.65</v>
      </c>
      <c r="E3019" t="e">
        <f>VLOOKUP(Fund.Returns!A3019,Qualified.Funds!A:B,2,)</f>
        <v>#N/A</v>
      </c>
    </row>
    <row r="3020" spans="1:5" hidden="1">
      <c r="A3020">
        <v>1078</v>
      </c>
      <c r="B3020" s="1">
        <v>35430</v>
      </c>
      <c r="C3020">
        <v>1.01</v>
      </c>
      <c r="D3020">
        <v>44.09</v>
      </c>
      <c r="E3020" t="e">
        <f>VLOOKUP(Fund.Returns!A3020,Qualified.Funds!A:B,2,)</f>
        <v>#N/A</v>
      </c>
    </row>
    <row r="3021" spans="1:5" hidden="1">
      <c r="A3021">
        <v>1078</v>
      </c>
      <c r="B3021" s="1">
        <v>35461</v>
      </c>
      <c r="C3021">
        <v>0.95</v>
      </c>
      <c r="D3021">
        <v>44.51</v>
      </c>
      <c r="E3021" t="e">
        <f>VLOOKUP(Fund.Returns!A3021,Qualified.Funds!A:B,2,)</f>
        <v>#N/A</v>
      </c>
    </row>
    <row r="3022" spans="1:5" hidden="1">
      <c r="A3022">
        <v>1078</v>
      </c>
      <c r="B3022" s="1">
        <v>35489</v>
      </c>
      <c r="C3022">
        <v>-0.09</v>
      </c>
      <c r="D3022">
        <v>44.47</v>
      </c>
      <c r="E3022" t="e">
        <f>VLOOKUP(Fund.Returns!A3022,Qualified.Funds!A:B,2,)</f>
        <v>#N/A</v>
      </c>
    </row>
    <row r="3023" spans="1:5" hidden="1">
      <c r="A3023">
        <v>1078</v>
      </c>
      <c r="B3023" s="1">
        <v>35520</v>
      </c>
      <c r="C3023">
        <v>0.79</v>
      </c>
      <c r="D3023">
        <v>44.82</v>
      </c>
      <c r="E3023" t="e">
        <f>VLOOKUP(Fund.Returns!A3023,Qualified.Funds!A:B,2,)</f>
        <v>#N/A</v>
      </c>
    </row>
    <row r="3024" spans="1:5" hidden="1">
      <c r="A3024">
        <v>1078</v>
      </c>
      <c r="B3024" s="1">
        <v>35550</v>
      </c>
      <c r="C3024">
        <v>0.76</v>
      </c>
      <c r="D3024">
        <v>45.16</v>
      </c>
      <c r="E3024" t="e">
        <f>VLOOKUP(Fund.Returns!A3024,Qualified.Funds!A:B,2,)</f>
        <v>#N/A</v>
      </c>
    </row>
    <row r="3025" spans="1:5" hidden="1">
      <c r="A3025">
        <v>1078</v>
      </c>
      <c r="B3025" s="1">
        <v>35581</v>
      </c>
      <c r="C3025">
        <v>1.77</v>
      </c>
      <c r="D3025">
        <v>45.96</v>
      </c>
      <c r="E3025" t="e">
        <f>VLOOKUP(Fund.Returns!A3025,Qualified.Funds!A:B,2,)</f>
        <v>#N/A</v>
      </c>
    </row>
    <row r="3026" spans="1:5" hidden="1">
      <c r="A3026">
        <v>1078</v>
      </c>
      <c r="B3026" s="1">
        <v>35611</v>
      </c>
      <c r="C3026">
        <v>2.37</v>
      </c>
      <c r="D3026">
        <v>47.05</v>
      </c>
      <c r="E3026" t="e">
        <f>VLOOKUP(Fund.Returns!A3026,Qualified.Funds!A:B,2,)</f>
        <v>#N/A</v>
      </c>
    </row>
    <row r="3027" spans="1:5" hidden="1">
      <c r="A3027">
        <v>1078</v>
      </c>
      <c r="B3027" s="1">
        <v>35642</v>
      </c>
      <c r="C3027">
        <v>0.64</v>
      </c>
      <c r="D3027">
        <v>47.35</v>
      </c>
      <c r="E3027" t="e">
        <f>VLOOKUP(Fund.Returns!A3027,Qualified.Funds!A:B,2,)</f>
        <v>#N/A</v>
      </c>
    </row>
    <row r="3028" spans="1:5" hidden="1">
      <c r="A3028">
        <v>1078</v>
      </c>
      <c r="B3028" s="1">
        <v>35673</v>
      </c>
      <c r="C3028">
        <v>1.41</v>
      </c>
      <c r="D3028">
        <v>48.02</v>
      </c>
      <c r="E3028" t="e">
        <f>VLOOKUP(Fund.Returns!A3028,Qualified.Funds!A:B,2,)</f>
        <v>#N/A</v>
      </c>
    </row>
    <row r="3029" spans="1:5" hidden="1">
      <c r="A3029">
        <v>1078</v>
      </c>
      <c r="B3029" s="1">
        <v>35703</v>
      </c>
      <c r="C3029">
        <v>0.37</v>
      </c>
      <c r="D3029">
        <v>48.2</v>
      </c>
      <c r="E3029" t="e">
        <f>VLOOKUP(Fund.Returns!A3029,Qualified.Funds!A:B,2,)</f>
        <v>#N/A</v>
      </c>
    </row>
    <row r="3030" spans="1:5" hidden="1">
      <c r="A3030">
        <v>1078</v>
      </c>
      <c r="B3030" s="1">
        <v>35734</v>
      </c>
      <c r="C3030">
        <v>1.1599999999999999</v>
      </c>
      <c r="D3030">
        <v>48.76</v>
      </c>
      <c r="E3030" t="e">
        <f>VLOOKUP(Fund.Returns!A3030,Qualified.Funds!A:B,2,)</f>
        <v>#N/A</v>
      </c>
    </row>
    <row r="3031" spans="1:5" hidden="1">
      <c r="A3031">
        <v>1078</v>
      </c>
      <c r="B3031" s="1">
        <v>35764</v>
      </c>
      <c r="C3031">
        <v>1.31</v>
      </c>
      <c r="D3031">
        <v>49.4</v>
      </c>
      <c r="E3031" t="e">
        <f>VLOOKUP(Fund.Returns!A3031,Qualified.Funds!A:B,2,)</f>
        <v>#N/A</v>
      </c>
    </row>
    <row r="3032" spans="1:5" hidden="1">
      <c r="A3032">
        <v>1078</v>
      </c>
      <c r="B3032" s="1">
        <v>35795</v>
      </c>
      <c r="C3032">
        <v>0.69</v>
      </c>
      <c r="D3032">
        <v>49.74</v>
      </c>
      <c r="E3032" t="e">
        <f>VLOOKUP(Fund.Returns!A3032,Qualified.Funds!A:B,2,)</f>
        <v>#N/A</v>
      </c>
    </row>
    <row r="3033" spans="1:5" hidden="1">
      <c r="A3033">
        <v>1078</v>
      </c>
      <c r="B3033" s="1">
        <v>35826</v>
      </c>
      <c r="C3033">
        <v>-0.46</v>
      </c>
      <c r="D3033">
        <v>49.51</v>
      </c>
      <c r="E3033" t="e">
        <f>VLOOKUP(Fund.Returns!A3033,Qualified.Funds!A:B,2,)</f>
        <v>#N/A</v>
      </c>
    </row>
    <row r="3034" spans="1:5" hidden="1">
      <c r="A3034">
        <v>1078</v>
      </c>
      <c r="B3034" s="1">
        <v>35854</v>
      </c>
      <c r="C3034">
        <v>1.47</v>
      </c>
      <c r="D3034">
        <v>50.24</v>
      </c>
      <c r="E3034" t="e">
        <f>VLOOKUP(Fund.Returns!A3034,Qualified.Funds!A:B,2,)</f>
        <v>#N/A</v>
      </c>
    </row>
    <row r="3035" spans="1:5" hidden="1">
      <c r="A3035">
        <v>1078</v>
      </c>
      <c r="B3035" s="1">
        <v>35885</v>
      </c>
      <c r="C3035">
        <v>-0.66</v>
      </c>
      <c r="D3035">
        <v>49.91</v>
      </c>
      <c r="E3035" t="e">
        <f>VLOOKUP(Fund.Returns!A3035,Qualified.Funds!A:B,2,)</f>
        <v>#N/A</v>
      </c>
    </row>
    <row r="3036" spans="1:5" hidden="1">
      <c r="A3036">
        <v>1078</v>
      </c>
      <c r="B3036" s="1">
        <v>35915</v>
      </c>
      <c r="C3036">
        <v>2.34</v>
      </c>
      <c r="D3036">
        <v>51.08</v>
      </c>
      <c r="E3036" t="e">
        <f>VLOOKUP(Fund.Returns!A3036,Qualified.Funds!A:B,2,)</f>
        <v>#N/A</v>
      </c>
    </row>
    <row r="3037" spans="1:5" hidden="1">
      <c r="A3037">
        <v>1078</v>
      </c>
      <c r="B3037" s="1">
        <v>35946</v>
      </c>
      <c r="C3037">
        <v>1.08</v>
      </c>
      <c r="D3037">
        <v>51.63</v>
      </c>
      <c r="E3037" t="e">
        <f>VLOOKUP(Fund.Returns!A3037,Qualified.Funds!A:B,2,)</f>
        <v>#N/A</v>
      </c>
    </row>
    <row r="3038" spans="1:5" hidden="1">
      <c r="A3038">
        <v>1078</v>
      </c>
      <c r="B3038" s="1">
        <v>35976</v>
      </c>
      <c r="C3038">
        <v>1.49</v>
      </c>
      <c r="D3038">
        <v>52.4</v>
      </c>
      <c r="E3038" t="e">
        <f>VLOOKUP(Fund.Returns!A3038,Qualified.Funds!A:B,2,)</f>
        <v>#N/A</v>
      </c>
    </row>
    <row r="3039" spans="1:5" hidden="1">
      <c r="A3039">
        <v>1078</v>
      </c>
      <c r="B3039" s="1">
        <v>36007</v>
      </c>
      <c r="C3039">
        <v>-0.8</v>
      </c>
      <c r="D3039">
        <v>51.98</v>
      </c>
      <c r="E3039" t="e">
        <f>VLOOKUP(Fund.Returns!A3039,Qualified.Funds!A:B,2,)</f>
        <v>#N/A</v>
      </c>
    </row>
    <row r="3040" spans="1:5" hidden="1">
      <c r="A3040">
        <v>1078</v>
      </c>
      <c r="B3040" s="1">
        <v>36038</v>
      </c>
      <c r="C3040">
        <v>-5.16</v>
      </c>
      <c r="D3040">
        <v>49.3</v>
      </c>
      <c r="E3040" t="e">
        <f>VLOOKUP(Fund.Returns!A3040,Qualified.Funds!A:B,2,)</f>
        <v>#N/A</v>
      </c>
    </row>
    <row r="3041" spans="1:5" hidden="1">
      <c r="A3041">
        <v>1078</v>
      </c>
      <c r="B3041" s="1">
        <v>36068</v>
      </c>
      <c r="C3041">
        <v>0.43</v>
      </c>
      <c r="D3041">
        <v>49.51</v>
      </c>
      <c r="E3041" t="e">
        <f>VLOOKUP(Fund.Returns!A3041,Qualified.Funds!A:B,2,)</f>
        <v>#N/A</v>
      </c>
    </row>
    <row r="3042" spans="1:5" hidden="1">
      <c r="A3042">
        <v>1078</v>
      </c>
      <c r="B3042" s="1">
        <v>36099</v>
      </c>
      <c r="C3042">
        <v>2.54</v>
      </c>
      <c r="D3042">
        <v>50.77</v>
      </c>
      <c r="E3042" t="e">
        <f>VLOOKUP(Fund.Returns!A3042,Qualified.Funds!A:B,2,)</f>
        <v>#N/A</v>
      </c>
    </row>
    <row r="3043" spans="1:5" hidden="1">
      <c r="A3043">
        <v>1078</v>
      </c>
      <c r="B3043" s="1">
        <v>36129</v>
      </c>
      <c r="C3043">
        <v>2.0699999999999998</v>
      </c>
      <c r="D3043">
        <v>51.82</v>
      </c>
      <c r="E3043" t="e">
        <f>VLOOKUP(Fund.Returns!A3043,Qualified.Funds!A:B,2,)</f>
        <v>#N/A</v>
      </c>
    </row>
    <row r="3044" spans="1:5" hidden="1">
      <c r="A3044">
        <v>1078</v>
      </c>
      <c r="B3044" s="1">
        <v>36160</v>
      </c>
      <c r="C3044">
        <v>2.37</v>
      </c>
      <c r="D3044">
        <v>53.05</v>
      </c>
      <c r="E3044" t="e">
        <f>VLOOKUP(Fund.Returns!A3044,Qualified.Funds!A:B,2,)</f>
        <v>#N/A</v>
      </c>
    </row>
    <row r="3045" spans="1:5" hidden="1">
      <c r="A3045">
        <v>1078</v>
      </c>
      <c r="B3045" s="1">
        <v>36191</v>
      </c>
      <c r="C3045">
        <v>0.57999999999999996</v>
      </c>
      <c r="D3045">
        <v>53.36</v>
      </c>
      <c r="E3045" t="e">
        <f>VLOOKUP(Fund.Returns!A3045,Qualified.Funds!A:B,2,)</f>
        <v>#N/A</v>
      </c>
    </row>
    <row r="3046" spans="1:5" hidden="1">
      <c r="A3046">
        <v>1078</v>
      </c>
      <c r="B3046" s="1">
        <v>36219</v>
      </c>
      <c r="C3046">
        <v>1.91</v>
      </c>
      <c r="D3046">
        <v>54.38</v>
      </c>
      <c r="E3046" t="e">
        <f>VLOOKUP(Fund.Returns!A3046,Qualified.Funds!A:B,2,)</f>
        <v>#N/A</v>
      </c>
    </row>
    <row r="3047" spans="1:5" hidden="1">
      <c r="A3047">
        <v>1078</v>
      </c>
      <c r="B3047" s="1">
        <v>36250</v>
      </c>
      <c r="C3047">
        <v>0.72</v>
      </c>
      <c r="D3047">
        <v>54.77</v>
      </c>
      <c r="E3047" t="e">
        <f>VLOOKUP(Fund.Returns!A3047,Qualified.Funds!A:B,2,)</f>
        <v>#N/A</v>
      </c>
    </row>
    <row r="3048" spans="1:5" hidden="1">
      <c r="A3048">
        <v>1078</v>
      </c>
      <c r="B3048" s="1">
        <v>36280</v>
      </c>
      <c r="C3048">
        <v>1.22</v>
      </c>
      <c r="D3048">
        <v>55.44</v>
      </c>
      <c r="E3048" t="e">
        <f>VLOOKUP(Fund.Returns!A3048,Qualified.Funds!A:B,2,)</f>
        <v>#N/A</v>
      </c>
    </row>
    <row r="3049" spans="1:5" hidden="1">
      <c r="A3049">
        <v>1078</v>
      </c>
      <c r="B3049" s="1">
        <v>36311</v>
      </c>
      <c r="C3049">
        <v>2.15</v>
      </c>
      <c r="D3049">
        <v>56.63</v>
      </c>
      <c r="E3049" t="e">
        <f>VLOOKUP(Fund.Returns!A3049,Qualified.Funds!A:B,2,)</f>
        <v>#N/A</v>
      </c>
    </row>
    <row r="3050" spans="1:5" hidden="1">
      <c r="A3050">
        <v>1078</v>
      </c>
      <c r="B3050" s="1">
        <v>36341</v>
      </c>
      <c r="C3050">
        <v>2.97</v>
      </c>
      <c r="D3050">
        <v>58.31</v>
      </c>
      <c r="E3050" t="e">
        <f>VLOOKUP(Fund.Returns!A3050,Qualified.Funds!A:B,2,)</f>
        <v>#N/A</v>
      </c>
    </row>
    <row r="3051" spans="1:5" hidden="1">
      <c r="A3051">
        <v>1078</v>
      </c>
      <c r="B3051" s="1">
        <v>36372</v>
      </c>
      <c r="C3051">
        <v>1.34</v>
      </c>
      <c r="D3051">
        <v>59.09</v>
      </c>
      <c r="E3051" t="e">
        <f>VLOOKUP(Fund.Returns!A3051,Qualified.Funds!A:B,2,)</f>
        <v>#N/A</v>
      </c>
    </row>
    <row r="3052" spans="1:5" hidden="1">
      <c r="A3052">
        <v>1078</v>
      </c>
      <c r="B3052" s="1">
        <v>36403</v>
      </c>
      <c r="C3052">
        <v>0.08</v>
      </c>
      <c r="D3052">
        <v>59.14</v>
      </c>
      <c r="E3052" t="e">
        <f>VLOOKUP(Fund.Returns!A3052,Qualified.Funds!A:B,2,)</f>
        <v>#N/A</v>
      </c>
    </row>
    <row r="3053" spans="1:5" hidden="1">
      <c r="A3053">
        <v>1078</v>
      </c>
      <c r="B3053" s="1">
        <v>36433</v>
      </c>
      <c r="C3053">
        <v>1.3</v>
      </c>
      <c r="D3053">
        <v>59.91</v>
      </c>
      <c r="E3053" t="e">
        <f>VLOOKUP(Fund.Returns!A3053,Qualified.Funds!A:B,2,)</f>
        <v>#N/A</v>
      </c>
    </row>
    <row r="3054" spans="1:5" hidden="1">
      <c r="A3054">
        <v>1078</v>
      </c>
      <c r="B3054" s="1">
        <v>36464</v>
      </c>
      <c r="C3054">
        <v>0.65</v>
      </c>
      <c r="D3054">
        <v>60.3</v>
      </c>
      <c r="E3054" t="e">
        <f>VLOOKUP(Fund.Returns!A3054,Qualified.Funds!A:B,2,)</f>
        <v>#N/A</v>
      </c>
    </row>
    <row r="3055" spans="1:5" hidden="1">
      <c r="A3055">
        <v>1078</v>
      </c>
      <c r="B3055" s="1">
        <v>36494</v>
      </c>
      <c r="C3055">
        <v>2.52</v>
      </c>
      <c r="D3055">
        <v>61.82</v>
      </c>
      <c r="E3055" t="e">
        <f>VLOOKUP(Fund.Returns!A3055,Qualified.Funds!A:B,2,)</f>
        <v>#N/A</v>
      </c>
    </row>
    <row r="3056" spans="1:5" hidden="1">
      <c r="A3056">
        <v>1078</v>
      </c>
      <c r="B3056" s="1">
        <v>36525</v>
      </c>
      <c r="C3056">
        <v>0.03</v>
      </c>
      <c r="D3056">
        <v>61.84</v>
      </c>
      <c r="E3056" t="e">
        <f>VLOOKUP(Fund.Returns!A3056,Qualified.Funds!A:B,2,)</f>
        <v>#N/A</v>
      </c>
    </row>
    <row r="3057" spans="1:5" hidden="1">
      <c r="A3057">
        <v>1078</v>
      </c>
      <c r="B3057" s="1">
        <v>36556</v>
      </c>
      <c r="C3057">
        <v>1.03</v>
      </c>
      <c r="D3057">
        <v>62.48</v>
      </c>
      <c r="E3057" t="e">
        <f>VLOOKUP(Fund.Returns!A3057,Qualified.Funds!A:B,2,)</f>
        <v>#N/A</v>
      </c>
    </row>
    <row r="3058" spans="1:5" hidden="1">
      <c r="A3058">
        <v>1078</v>
      </c>
      <c r="B3058" s="1">
        <v>36585</v>
      </c>
      <c r="C3058">
        <v>1.5</v>
      </c>
      <c r="D3058">
        <v>63.42</v>
      </c>
      <c r="E3058" t="e">
        <f>VLOOKUP(Fund.Returns!A3058,Qualified.Funds!A:B,2,)</f>
        <v>#N/A</v>
      </c>
    </row>
    <row r="3059" spans="1:5" hidden="1">
      <c r="A3059">
        <v>1078</v>
      </c>
      <c r="B3059" s="1">
        <v>36616</v>
      </c>
      <c r="C3059">
        <v>1.47</v>
      </c>
      <c r="D3059">
        <v>64.349999999999994</v>
      </c>
      <c r="E3059" t="e">
        <f>VLOOKUP(Fund.Returns!A3059,Qualified.Funds!A:B,2,)</f>
        <v>#N/A</v>
      </c>
    </row>
    <row r="3060" spans="1:5" hidden="1">
      <c r="A3060">
        <v>1078</v>
      </c>
      <c r="B3060" s="1">
        <v>36646</v>
      </c>
      <c r="C3060">
        <v>1.62</v>
      </c>
      <c r="D3060">
        <v>65.39</v>
      </c>
      <c r="E3060" t="e">
        <f>VLOOKUP(Fund.Returns!A3060,Qualified.Funds!A:B,2,)</f>
        <v>#N/A</v>
      </c>
    </row>
    <row r="3061" spans="1:5" hidden="1">
      <c r="A3061">
        <v>1078</v>
      </c>
      <c r="B3061" s="1">
        <v>36677</v>
      </c>
      <c r="C3061">
        <v>0.61</v>
      </c>
      <c r="D3061">
        <v>65.790000000000006</v>
      </c>
      <c r="E3061" t="e">
        <f>VLOOKUP(Fund.Returns!A3061,Qualified.Funds!A:B,2,)</f>
        <v>#N/A</v>
      </c>
    </row>
    <row r="3062" spans="1:5" hidden="1">
      <c r="A3062">
        <v>1078</v>
      </c>
      <c r="B3062" s="1">
        <v>36707</v>
      </c>
      <c r="C3062">
        <v>1.75</v>
      </c>
      <c r="D3062">
        <v>66.94</v>
      </c>
      <c r="E3062" t="e">
        <f>VLOOKUP(Fund.Returns!A3062,Qualified.Funds!A:B,2,)</f>
        <v>#N/A</v>
      </c>
    </row>
    <row r="3063" spans="1:5" hidden="1">
      <c r="A3063">
        <v>1078</v>
      </c>
      <c r="B3063" s="1">
        <v>36738</v>
      </c>
      <c r="C3063">
        <v>1.17</v>
      </c>
      <c r="D3063">
        <v>67.723197999999996</v>
      </c>
      <c r="E3063" t="e">
        <f>VLOOKUP(Fund.Returns!A3063,Qualified.Funds!A:B,2,)</f>
        <v>#N/A</v>
      </c>
    </row>
    <row r="3064" spans="1:5" hidden="1">
      <c r="A3064">
        <v>1078</v>
      </c>
      <c r="B3064" s="1">
        <v>36769</v>
      </c>
      <c r="C3064">
        <v>1.54</v>
      </c>
      <c r="D3064">
        <v>68.760000000000005</v>
      </c>
      <c r="E3064" t="e">
        <f>VLOOKUP(Fund.Returns!A3064,Qualified.Funds!A:B,2,)</f>
        <v>#N/A</v>
      </c>
    </row>
    <row r="3065" spans="1:5" hidden="1">
      <c r="A3065">
        <v>1078</v>
      </c>
      <c r="B3065" s="1">
        <v>36799</v>
      </c>
      <c r="C3065">
        <v>1.47</v>
      </c>
      <c r="D3065">
        <v>69.77</v>
      </c>
      <c r="E3065" t="e">
        <f>VLOOKUP(Fund.Returns!A3065,Qualified.Funds!A:B,2,)</f>
        <v>#N/A</v>
      </c>
    </row>
    <row r="3066" spans="1:5" hidden="1">
      <c r="A3066">
        <v>1078</v>
      </c>
      <c r="B3066" s="1">
        <v>36830</v>
      </c>
      <c r="C3066">
        <v>0.52</v>
      </c>
      <c r="D3066">
        <v>70.13</v>
      </c>
      <c r="E3066" t="e">
        <f>VLOOKUP(Fund.Returns!A3066,Qualified.Funds!A:B,2,)</f>
        <v>#N/A</v>
      </c>
    </row>
    <row r="3067" spans="1:5" hidden="1">
      <c r="A3067">
        <v>1078</v>
      </c>
      <c r="B3067" s="1">
        <v>36860</v>
      </c>
      <c r="C3067">
        <v>1.17</v>
      </c>
      <c r="D3067">
        <v>70.95</v>
      </c>
      <c r="E3067" t="e">
        <f>VLOOKUP(Fund.Returns!A3067,Qualified.Funds!A:B,2,)</f>
        <v>#N/A</v>
      </c>
    </row>
    <row r="3068" spans="1:5" hidden="1">
      <c r="A3068">
        <v>1078</v>
      </c>
      <c r="B3068" s="1">
        <v>36891</v>
      </c>
      <c r="C3068">
        <v>0.06</v>
      </c>
      <c r="D3068">
        <v>70.989999999999995</v>
      </c>
      <c r="E3068" t="e">
        <f>VLOOKUP(Fund.Returns!A3068,Qualified.Funds!A:B,2,)</f>
        <v>#N/A</v>
      </c>
    </row>
    <row r="3069" spans="1:5" hidden="1">
      <c r="A3069">
        <v>1078</v>
      </c>
      <c r="B3069" s="1">
        <v>36922</v>
      </c>
      <c r="C3069">
        <v>1.7</v>
      </c>
      <c r="D3069">
        <v>72.2</v>
      </c>
      <c r="E3069" t="e">
        <f>VLOOKUP(Fund.Returns!A3069,Qualified.Funds!A:B,2,)</f>
        <v>#N/A</v>
      </c>
    </row>
    <row r="3070" spans="1:5" hidden="1">
      <c r="A3070">
        <v>1078</v>
      </c>
      <c r="B3070" s="1">
        <v>36950</v>
      </c>
      <c r="C3070">
        <v>0.69</v>
      </c>
      <c r="D3070">
        <v>72.7</v>
      </c>
      <c r="E3070" t="e">
        <f>VLOOKUP(Fund.Returns!A3070,Qualified.Funds!A:B,2,)</f>
        <v>#N/A</v>
      </c>
    </row>
    <row r="3071" spans="1:5" hidden="1">
      <c r="A3071">
        <v>1078</v>
      </c>
      <c r="B3071" s="1">
        <v>36981</v>
      </c>
      <c r="C3071">
        <v>-1.64</v>
      </c>
      <c r="D3071">
        <v>71.510000000000005</v>
      </c>
      <c r="E3071" t="e">
        <f>VLOOKUP(Fund.Returns!A3071,Qualified.Funds!A:B,2,)</f>
        <v>#N/A</v>
      </c>
    </row>
    <row r="3072" spans="1:5" hidden="1">
      <c r="A3072">
        <v>1078</v>
      </c>
      <c r="B3072" s="1">
        <v>37011</v>
      </c>
      <c r="C3072">
        <v>1.02</v>
      </c>
      <c r="D3072">
        <v>72.239999999999995</v>
      </c>
      <c r="E3072" t="e">
        <f>VLOOKUP(Fund.Returns!A3072,Qualified.Funds!A:B,2,)</f>
        <v>#N/A</v>
      </c>
    </row>
    <row r="3073" spans="1:5" hidden="1">
      <c r="A3073">
        <v>1078</v>
      </c>
      <c r="B3073" s="1">
        <v>37042</v>
      </c>
      <c r="C3073">
        <v>1.1599999999999999</v>
      </c>
      <c r="D3073">
        <v>73.08</v>
      </c>
      <c r="E3073" t="e">
        <f>VLOOKUP(Fund.Returns!A3073,Qualified.Funds!A:B,2,)</f>
        <v>#N/A</v>
      </c>
    </row>
    <row r="3074" spans="1:5" hidden="1">
      <c r="A3074">
        <v>1078</v>
      </c>
      <c r="B3074" s="1">
        <v>37072</v>
      </c>
      <c r="C3074">
        <v>-1.4</v>
      </c>
      <c r="D3074">
        <v>72.06</v>
      </c>
      <c r="E3074" t="e">
        <f>VLOOKUP(Fund.Returns!A3074,Qualified.Funds!A:B,2,)</f>
        <v>#N/A</v>
      </c>
    </row>
    <row r="3075" spans="1:5" hidden="1">
      <c r="A3075">
        <v>1078</v>
      </c>
      <c r="B3075" s="1">
        <v>37103</v>
      </c>
      <c r="C3075">
        <v>1.44</v>
      </c>
      <c r="D3075">
        <v>73.099999999999994</v>
      </c>
      <c r="E3075" t="e">
        <f>VLOOKUP(Fund.Returns!A3075,Qualified.Funds!A:B,2,)</f>
        <v>#N/A</v>
      </c>
    </row>
    <row r="3076" spans="1:5" hidden="1">
      <c r="A3076">
        <v>1078</v>
      </c>
      <c r="B3076" s="1">
        <v>37134</v>
      </c>
      <c r="C3076">
        <v>0.53</v>
      </c>
      <c r="D3076">
        <v>73.489999999999995</v>
      </c>
      <c r="E3076" t="e">
        <f>VLOOKUP(Fund.Returns!A3076,Qualified.Funds!A:B,2,)</f>
        <v>#N/A</v>
      </c>
    </row>
    <row r="3077" spans="1:5" hidden="1">
      <c r="A3077">
        <v>1078</v>
      </c>
      <c r="B3077" s="1">
        <v>37164</v>
      </c>
      <c r="C3077">
        <v>-2.86</v>
      </c>
      <c r="D3077">
        <v>71.39</v>
      </c>
      <c r="E3077" t="e">
        <f>VLOOKUP(Fund.Returns!A3077,Qualified.Funds!A:B,2,)</f>
        <v>#N/A</v>
      </c>
    </row>
    <row r="3078" spans="1:5" hidden="1">
      <c r="A3078">
        <v>1078</v>
      </c>
      <c r="B3078" s="1">
        <v>37195</v>
      </c>
      <c r="C3078">
        <v>1.05</v>
      </c>
      <c r="D3078">
        <v>72.14</v>
      </c>
      <c r="E3078" t="e">
        <f>VLOOKUP(Fund.Returns!A3078,Qualified.Funds!A:B,2,)</f>
        <v>#N/A</v>
      </c>
    </row>
    <row r="3079" spans="1:5" hidden="1">
      <c r="A3079">
        <v>1078</v>
      </c>
      <c r="B3079" s="1">
        <v>37225</v>
      </c>
      <c r="C3079">
        <v>-0.72</v>
      </c>
      <c r="D3079">
        <v>71.62</v>
      </c>
      <c r="E3079" t="e">
        <f>VLOOKUP(Fund.Returns!A3079,Qualified.Funds!A:B,2,)</f>
        <v>#N/A</v>
      </c>
    </row>
    <row r="3080" spans="1:5" hidden="1">
      <c r="A3080">
        <v>1078</v>
      </c>
      <c r="B3080" s="1">
        <v>37256</v>
      </c>
      <c r="C3080">
        <v>-0.28000000000000003</v>
      </c>
      <c r="D3080">
        <v>71.42</v>
      </c>
      <c r="E3080" t="e">
        <f>VLOOKUP(Fund.Returns!A3080,Qualified.Funds!A:B,2,)</f>
        <v>#N/A</v>
      </c>
    </row>
    <row r="3081" spans="1:5" hidden="1">
      <c r="A3081">
        <v>1078</v>
      </c>
      <c r="B3081" s="1">
        <v>37287</v>
      </c>
      <c r="C3081">
        <v>0.43</v>
      </c>
      <c r="D3081">
        <v>71.73</v>
      </c>
      <c r="E3081" t="e">
        <f>VLOOKUP(Fund.Returns!A3081,Qualified.Funds!A:B,2,)</f>
        <v>#N/A</v>
      </c>
    </row>
    <row r="3082" spans="1:5" hidden="1">
      <c r="A3082">
        <v>1078</v>
      </c>
      <c r="B3082" s="1">
        <v>37315</v>
      </c>
      <c r="C3082">
        <v>-1.48</v>
      </c>
      <c r="D3082">
        <v>70.67</v>
      </c>
      <c r="E3082" t="e">
        <f>VLOOKUP(Fund.Returns!A3082,Qualified.Funds!A:B,2,)</f>
        <v>#N/A</v>
      </c>
    </row>
    <row r="3083" spans="1:5" hidden="1">
      <c r="A3083">
        <v>1078</v>
      </c>
      <c r="B3083" s="1">
        <v>37346</v>
      </c>
      <c r="C3083">
        <v>1.0900000000000001</v>
      </c>
      <c r="D3083">
        <v>71.44</v>
      </c>
      <c r="E3083" t="e">
        <f>VLOOKUP(Fund.Returns!A3083,Qualified.Funds!A:B,2,)</f>
        <v>#N/A</v>
      </c>
    </row>
    <row r="3084" spans="1:5" hidden="1">
      <c r="A3084">
        <v>1078</v>
      </c>
      <c r="B3084" s="1">
        <v>37376</v>
      </c>
      <c r="C3084">
        <v>-2.3199999999999998</v>
      </c>
      <c r="D3084">
        <v>69.78</v>
      </c>
      <c r="E3084" t="e">
        <f>VLOOKUP(Fund.Returns!A3084,Qualified.Funds!A:B,2,)</f>
        <v>#N/A</v>
      </c>
    </row>
    <row r="3085" spans="1:5" hidden="1">
      <c r="A3085">
        <v>1078</v>
      </c>
      <c r="B3085" s="1">
        <v>37407</v>
      </c>
      <c r="C3085">
        <v>0.5</v>
      </c>
      <c r="D3085">
        <v>70.13</v>
      </c>
      <c r="E3085" t="e">
        <f>VLOOKUP(Fund.Returns!A3085,Qualified.Funds!A:B,2,)</f>
        <v>#N/A</v>
      </c>
    </row>
    <row r="3086" spans="1:5" hidden="1">
      <c r="A3086">
        <v>1078</v>
      </c>
      <c r="B3086" s="1">
        <v>37437</v>
      </c>
      <c r="C3086">
        <v>-8.5</v>
      </c>
      <c r="D3086">
        <v>64.17</v>
      </c>
      <c r="E3086" t="e">
        <f>VLOOKUP(Fund.Returns!A3086,Qualified.Funds!A:B,2,)</f>
        <v>#N/A</v>
      </c>
    </row>
    <row r="3087" spans="1:5" hidden="1">
      <c r="A3087">
        <v>1078</v>
      </c>
      <c r="B3087" s="1">
        <v>37468</v>
      </c>
      <c r="C3087">
        <v>-6.3</v>
      </c>
      <c r="D3087">
        <v>60.13</v>
      </c>
      <c r="E3087" t="e">
        <f>VLOOKUP(Fund.Returns!A3087,Qualified.Funds!A:B,2,)</f>
        <v>#N/A</v>
      </c>
    </row>
    <row r="3088" spans="1:5" hidden="1">
      <c r="A3088">
        <v>1078</v>
      </c>
      <c r="B3088" s="1">
        <v>37499</v>
      </c>
      <c r="C3088">
        <v>1.35</v>
      </c>
      <c r="D3088">
        <v>60.94</v>
      </c>
      <c r="E3088" t="e">
        <f>VLOOKUP(Fund.Returns!A3088,Qualified.Funds!A:B,2,)</f>
        <v>#N/A</v>
      </c>
    </row>
    <row r="3089" spans="1:5" hidden="1">
      <c r="A3089">
        <v>1078</v>
      </c>
      <c r="B3089" s="1">
        <v>37529</v>
      </c>
      <c r="C3089">
        <v>-0.46</v>
      </c>
      <c r="D3089">
        <v>60.66</v>
      </c>
      <c r="E3089" t="e">
        <f>VLOOKUP(Fund.Returns!A3089,Qualified.Funds!A:B,2,)</f>
        <v>#N/A</v>
      </c>
    </row>
    <row r="3090" spans="1:5" hidden="1">
      <c r="A3090">
        <v>1078</v>
      </c>
      <c r="B3090" s="1">
        <v>37560</v>
      </c>
      <c r="C3090">
        <v>3.31</v>
      </c>
      <c r="D3090">
        <v>62.67</v>
      </c>
      <c r="E3090" t="e">
        <f>VLOOKUP(Fund.Returns!A3090,Qualified.Funds!A:B,2,)</f>
        <v>#N/A</v>
      </c>
    </row>
    <row r="3091" spans="1:5" hidden="1">
      <c r="A3091">
        <v>1078</v>
      </c>
      <c r="B3091" s="1">
        <v>37590</v>
      </c>
      <c r="C3091">
        <v>3.67</v>
      </c>
      <c r="D3091">
        <v>64.97</v>
      </c>
      <c r="E3091" t="e">
        <f>VLOOKUP(Fund.Returns!A3091,Qualified.Funds!A:B,2,)</f>
        <v>#N/A</v>
      </c>
    </row>
    <row r="3092" spans="1:5" hidden="1">
      <c r="A3092">
        <v>1078</v>
      </c>
      <c r="B3092" s="1">
        <v>37621</v>
      </c>
      <c r="C3092">
        <v>-0.91</v>
      </c>
      <c r="D3092">
        <v>64.38</v>
      </c>
      <c r="E3092" t="e">
        <f>VLOOKUP(Fund.Returns!A3092,Qualified.Funds!A:B,2,)</f>
        <v>#N/A</v>
      </c>
    </row>
    <row r="3093" spans="1:5" hidden="1">
      <c r="A3093">
        <v>1078</v>
      </c>
      <c r="B3093" s="1">
        <v>37652</v>
      </c>
      <c r="C3093">
        <v>0.13980000000000001</v>
      </c>
      <c r="D3093">
        <v>64.47</v>
      </c>
      <c r="E3093" t="e">
        <f>VLOOKUP(Fund.Returns!A3093,Qualified.Funds!A:B,2,)</f>
        <v>#N/A</v>
      </c>
    </row>
    <row r="3094" spans="1:5" hidden="1">
      <c r="A3094">
        <v>1078</v>
      </c>
      <c r="B3094" s="1">
        <v>37680</v>
      </c>
      <c r="C3094">
        <v>-0.15509999999999999</v>
      </c>
      <c r="D3094">
        <v>64.37</v>
      </c>
      <c r="E3094" t="e">
        <f>VLOOKUP(Fund.Returns!A3094,Qualified.Funds!A:B,2,)</f>
        <v>#N/A</v>
      </c>
    </row>
    <row r="3095" spans="1:5" hidden="1">
      <c r="A3095">
        <v>1078</v>
      </c>
      <c r="B3095" s="1">
        <v>37711</v>
      </c>
      <c r="C3095">
        <v>0.2</v>
      </c>
      <c r="D3095">
        <v>64.5</v>
      </c>
      <c r="E3095" t="e">
        <f>VLOOKUP(Fund.Returns!A3095,Qualified.Funds!A:B,2,)</f>
        <v>#N/A</v>
      </c>
    </row>
    <row r="3096" spans="1:5" hidden="1">
      <c r="A3096">
        <v>1078</v>
      </c>
      <c r="B3096" s="1">
        <v>37741</v>
      </c>
      <c r="C3096">
        <v>1.46</v>
      </c>
      <c r="D3096">
        <v>65.44</v>
      </c>
      <c r="E3096" t="e">
        <f>VLOOKUP(Fund.Returns!A3096,Qualified.Funds!A:B,2,)</f>
        <v>#N/A</v>
      </c>
    </row>
    <row r="3097" spans="1:5" hidden="1">
      <c r="A3097">
        <v>1078</v>
      </c>
      <c r="B3097" s="1">
        <v>37772</v>
      </c>
      <c r="C3097">
        <v>2.06</v>
      </c>
      <c r="D3097">
        <v>66.790000000000006</v>
      </c>
      <c r="E3097" t="e">
        <f>VLOOKUP(Fund.Returns!A3097,Qualified.Funds!A:B,2,)</f>
        <v>#N/A</v>
      </c>
    </row>
    <row r="3098" spans="1:5" hidden="1">
      <c r="A3098">
        <v>1078</v>
      </c>
      <c r="B3098" s="1">
        <v>37802</v>
      </c>
      <c r="C3098">
        <v>1.48</v>
      </c>
      <c r="D3098">
        <v>67.78</v>
      </c>
      <c r="E3098" t="e">
        <f>VLOOKUP(Fund.Returns!A3098,Qualified.Funds!A:B,2,)</f>
        <v>#N/A</v>
      </c>
    </row>
    <row r="3099" spans="1:5" hidden="1">
      <c r="A3099">
        <v>1078</v>
      </c>
      <c r="B3099" s="1">
        <v>37833</v>
      </c>
      <c r="C3099">
        <v>0.99</v>
      </c>
      <c r="D3099">
        <v>68.45</v>
      </c>
      <c r="E3099" t="e">
        <f>VLOOKUP(Fund.Returns!A3099,Qualified.Funds!A:B,2,)</f>
        <v>#N/A</v>
      </c>
    </row>
    <row r="3100" spans="1:5" hidden="1">
      <c r="A3100">
        <v>1078</v>
      </c>
      <c r="B3100" s="1">
        <v>37864</v>
      </c>
      <c r="C3100">
        <v>0.75</v>
      </c>
      <c r="D3100">
        <v>68.959999999999994</v>
      </c>
      <c r="E3100" t="e">
        <f>VLOOKUP(Fund.Returns!A3100,Qualified.Funds!A:B,2,)</f>
        <v>#N/A</v>
      </c>
    </row>
    <row r="3101" spans="1:5" hidden="1">
      <c r="A3101">
        <v>1078</v>
      </c>
      <c r="B3101" s="1">
        <v>37894</v>
      </c>
      <c r="C3101">
        <v>1.1299999999999999</v>
      </c>
      <c r="D3101">
        <v>69.739999999999995</v>
      </c>
      <c r="E3101" t="e">
        <f>VLOOKUP(Fund.Returns!A3101,Qualified.Funds!A:B,2,)</f>
        <v>#N/A</v>
      </c>
    </row>
    <row r="3102" spans="1:5" hidden="1">
      <c r="A3102">
        <v>1078</v>
      </c>
      <c r="B3102" s="1">
        <v>37925</v>
      </c>
      <c r="C3102">
        <v>0.95</v>
      </c>
      <c r="D3102">
        <v>70.400000000000006</v>
      </c>
      <c r="E3102" t="e">
        <f>VLOOKUP(Fund.Returns!A3102,Qualified.Funds!A:B,2,)</f>
        <v>#N/A</v>
      </c>
    </row>
    <row r="3103" spans="1:5" hidden="1">
      <c r="A3103">
        <v>1078</v>
      </c>
      <c r="B3103" s="1">
        <v>37955</v>
      </c>
      <c r="C3103">
        <v>0.43</v>
      </c>
      <c r="D3103">
        <v>70.7</v>
      </c>
      <c r="E3103" t="e">
        <f>VLOOKUP(Fund.Returns!A3103,Qualified.Funds!A:B,2,)</f>
        <v>#N/A</v>
      </c>
    </row>
    <row r="3104" spans="1:5" hidden="1">
      <c r="A3104">
        <v>1078</v>
      </c>
      <c r="B3104" s="1">
        <v>37986</v>
      </c>
      <c r="C3104">
        <v>0.64</v>
      </c>
      <c r="D3104">
        <v>71.150000000000006</v>
      </c>
      <c r="E3104" t="e">
        <f>VLOOKUP(Fund.Returns!A3104,Qualified.Funds!A:B,2,)</f>
        <v>#N/A</v>
      </c>
    </row>
    <row r="3105" spans="1:5" hidden="1">
      <c r="A3105">
        <v>1078</v>
      </c>
      <c r="B3105" s="1">
        <v>38017</v>
      </c>
      <c r="C3105">
        <v>2.15</v>
      </c>
      <c r="D3105">
        <v>72.680000000000007</v>
      </c>
      <c r="E3105" t="e">
        <f>VLOOKUP(Fund.Returns!A3105,Qualified.Funds!A:B,2,)</f>
        <v>#N/A</v>
      </c>
    </row>
    <row r="3106" spans="1:5" hidden="1">
      <c r="A3106">
        <v>1078</v>
      </c>
      <c r="B3106" s="1">
        <v>38046</v>
      </c>
      <c r="C3106">
        <v>-0.59</v>
      </c>
      <c r="D3106">
        <v>72.25</v>
      </c>
      <c r="E3106" t="e">
        <f>VLOOKUP(Fund.Returns!A3106,Qualified.Funds!A:B,2,)</f>
        <v>#N/A</v>
      </c>
    </row>
    <row r="3107" spans="1:5" hidden="1">
      <c r="A3107">
        <v>1078</v>
      </c>
      <c r="B3107" s="1">
        <v>38077</v>
      </c>
      <c r="C3107">
        <v>-0.11</v>
      </c>
      <c r="D3107">
        <v>72.17</v>
      </c>
      <c r="E3107" t="e">
        <f>VLOOKUP(Fund.Returns!A3107,Qualified.Funds!A:B,2,)</f>
        <v>#N/A</v>
      </c>
    </row>
    <row r="3108" spans="1:5" hidden="1">
      <c r="A3108">
        <v>1078</v>
      </c>
      <c r="B3108" s="1">
        <v>38107</v>
      </c>
      <c r="C3108">
        <v>-0.36</v>
      </c>
      <c r="D3108">
        <v>71.91</v>
      </c>
      <c r="E3108" t="e">
        <f>VLOOKUP(Fund.Returns!A3108,Qualified.Funds!A:B,2,)</f>
        <v>#N/A</v>
      </c>
    </row>
    <row r="3109" spans="1:5" hidden="1">
      <c r="A3109">
        <v>1078</v>
      </c>
      <c r="B3109" s="1">
        <v>38138</v>
      </c>
      <c r="C3109">
        <v>-0.13</v>
      </c>
      <c r="D3109">
        <v>71.819999999999993</v>
      </c>
      <c r="E3109" t="e">
        <f>VLOOKUP(Fund.Returns!A3109,Qualified.Funds!A:B,2,)</f>
        <v>#N/A</v>
      </c>
    </row>
    <row r="3110" spans="1:5" hidden="1">
      <c r="A3110">
        <v>1078</v>
      </c>
      <c r="B3110" s="1">
        <v>38168</v>
      </c>
      <c r="C3110">
        <v>-1.29</v>
      </c>
      <c r="D3110">
        <v>70.89</v>
      </c>
      <c r="E3110" t="e">
        <f>VLOOKUP(Fund.Returns!A3110,Qualified.Funds!A:B,2,)</f>
        <v>#N/A</v>
      </c>
    </row>
    <row r="3111" spans="1:5" hidden="1">
      <c r="A3111">
        <v>1078</v>
      </c>
      <c r="B3111" s="1">
        <v>38199</v>
      </c>
      <c r="C3111">
        <v>-2.2999999999999998</v>
      </c>
      <c r="D3111">
        <v>69.260000000000005</v>
      </c>
      <c r="E3111" t="e">
        <f>VLOOKUP(Fund.Returns!A3111,Qualified.Funds!A:B,2,)</f>
        <v>#N/A</v>
      </c>
    </row>
    <row r="3112" spans="1:5" hidden="1">
      <c r="A3112">
        <v>1078</v>
      </c>
      <c r="B3112" s="1">
        <v>38230</v>
      </c>
      <c r="C3112">
        <v>0.74</v>
      </c>
      <c r="D3112">
        <v>69.77</v>
      </c>
      <c r="E3112" t="e">
        <f>VLOOKUP(Fund.Returns!A3112,Qualified.Funds!A:B,2,)</f>
        <v>#N/A</v>
      </c>
    </row>
    <row r="3113" spans="1:5" hidden="1">
      <c r="A3113">
        <v>1078</v>
      </c>
      <c r="B3113" s="1">
        <v>38260</v>
      </c>
      <c r="C3113">
        <v>-0.3</v>
      </c>
      <c r="D3113">
        <v>69.56</v>
      </c>
      <c r="E3113" t="e">
        <f>VLOOKUP(Fund.Returns!A3113,Qualified.Funds!A:B,2,)</f>
        <v>#N/A</v>
      </c>
    </row>
    <row r="3114" spans="1:5" hidden="1">
      <c r="A3114">
        <v>1078</v>
      </c>
      <c r="B3114" s="1">
        <v>38291</v>
      </c>
      <c r="C3114">
        <v>0.4</v>
      </c>
      <c r="D3114">
        <v>69.84</v>
      </c>
      <c r="E3114" t="e">
        <f>VLOOKUP(Fund.Returns!A3114,Qualified.Funds!A:B,2,)</f>
        <v>#N/A</v>
      </c>
    </row>
    <row r="3115" spans="1:5" hidden="1">
      <c r="A3115">
        <v>1078</v>
      </c>
      <c r="B3115" s="1">
        <v>38321</v>
      </c>
      <c r="C3115">
        <v>1.56</v>
      </c>
      <c r="D3115">
        <v>70.930000000000007</v>
      </c>
      <c r="E3115" t="e">
        <f>VLOOKUP(Fund.Returns!A3115,Qualified.Funds!A:B,2,)</f>
        <v>#N/A</v>
      </c>
    </row>
    <row r="3116" spans="1:5" hidden="1">
      <c r="A3116">
        <v>1078</v>
      </c>
      <c r="B3116" s="1">
        <v>38352</v>
      </c>
      <c r="C3116">
        <v>2.33</v>
      </c>
      <c r="D3116">
        <v>72.58</v>
      </c>
      <c r="E3116" t="e">
        <f>VLOOKUP(Fund.Returns!A3116,Qualified.Funds!A:B,2,)</f>
        <v>#N/A</v>
      </c>
    </row>
    <row r="3117" spans="1:5" hidden="1">
      <c r="A3117">
        <v>1078</v>
      </c>
      <c r="B3117" s="1">
        <v>38383</v>
      </c>
      <c r="C3117">
        <v>-0.20669999999999999</v>
      </c>
      <c r="D3117">
        <v>72.430000000000007</v>
      </c>
      <c r="E3117" t="e">
        <f>VLOOKUP(Fund.Returns!A3117,Qualified.Funds!A:B,2,)</f>
        <v>#N/A</v>
      </c>
    </row>
    <row r="3118" spans="1:5" hidden="1">
      <c r="A3118">
        <v>1078</v>
      </c>
      <c r="B3118" s="1">
        <v>38411</v>
      </c>
      <c r="C3118">
        <v>-0.55230000000000001</v>
      </c>
      <c r="D3118">
        <v>72.03</v>
      </c>
      <c r="E3118" t="e">
        <f>VLOOKUP(Fund.Returns!A3118,Qualified.Funds!A:B,2,)</f>
        <v>#N/A</v>
      </c>
    </row>
    <row r="3119" spans="1:5" hidden="1">
      <c r="A3119">
        <v>1078</v>
      </c>
      <c r="B3119" s="1">
        <v>38442</v>
      </c>
      <c r="C3119">
        <v>0.66639999999999999</v>
      </c>
      <c r="D3119">
        <v>72.510000000000005</v>
      </c>
      <c r="E3119" t="e">
        <f>VLOOKUP(Fund.Returns!A3119,Qualified.Funds!A:B,2,)</f>
        <v>#N/A</v>
      </c>
    </row>
    <row r="3120" spans="1:5" hidden="1">
      <c r="A3120">
        <v>1078</v>
      </c>
      <c r="B3120" s="1">
        <v>38472</v>
      </c>
      <c r="C3120">
        <v>-0.55159999999999998</v>
      </c>
      <c r="D3120">
        <v>72.11</v>
      </c>
      <c r="E3120" t="e">
        <f>VLOOKUP(Fund.Returns!A3120,Qualified.Funds!A:B,2,)</f>
        <v>#N/A</v>
      </c>
    </row>
    <row r="3121" spans="1:5" hidden="1">
      <c r="A3121">
        <v>1078</v>
      </c>
      <c r="B3121" s="1">
        <v>38503</v>
      </c>
      <c r="C3121">
        <v>0.88749999999999996</v>
      </c>
      <c r="D3121">
        <v>72.75</v>
      </c>
      <c r="E3121" t="e">
        <f>VLOOKUP(Fund.Returns!A3121,Qualified.Funds!A:B,2,)</f>
        <v>#N/A</v>
      </c>
    </row>
    <row r="3122" spans="1:5" hidden="1">
      <c r="A3122">
        <v>1078</v>
      </c>
      <c r="B3122" s="1">
        <v>38533</v>
      </c>
      <c r="C3122">
        <v>0.1512</v>
      </c>
      <c r="D3122">
        <v>72.86</v>
      </c>
      <c r="E3122" t="e">
        <f>VLOOKUP(Fund.Returns!A3122,Qualified.Funds!A:B,2,)</f>
        <v>#N/A</v>
      </c>
    </row>
    <row r="3123" spans="1:5" hidden="1">
      <c r="A3123">
        <v>1078</v>
      </c>
      <c r="B3123" s="1">
        <v>38564</v>
      </c>
      <c r="C3123">
        <v>1.8391</v>
      </c>
      <c r="D3123">
        <v>74.2</v>
      </c>
      <c r="E3123" t="e">
        <f>VLOOKUP(Fund.Returns!A3123,Qualified.Funds!A:B,2,)</f>
        <v>#N/A</v>
      </c>
    </row>
    <row r="3124" spans="1:5" hidden="1">
      <c r="A3124">
        <v>1078</v>
      </c>
      <c r="B3124" s="1">
        <v>38595</v>
      </c>
      <c r="C3124">
        <v>0.49869999999999998</v>
      </c>
      <c r="D3124">
        <v>74.569999999999993</v>
      </c>
      <c r="E3124" t="e">
        <f>VLOOKUP(Fund.Returns!A3124,Qualified.Funds!A:B,2,)</f>
        <v>#N/A</v>
      </c>
    </row>
    <row r="3125" spans="1:5" hidden="1">
      <c r="A3125">
        <v>1078</v>
      </c>
      <c r="B3125" s="1">
        <v>38625</v>
      </c>
      <c r="C3125">
        <v>0.32179999999999997</v>
      </c>
      <c r="D3125">
        <v>74.81</v>
      </c>
      <c r="E3125" t="e">
        <f>VLOOKUP(Fund.Returns!A3125,Qualified.Funds!A:B,2,)</f>
        <v>#N/A</v>
      </c>
    </row>
    <row r="3126" spans="1:5" hidden="1">
      <c r="A3126">
        <v>1078</v>
      </c>
      <c r="B3126" s="1">
        <v>38656</v>
      </c>
      <c r="C3126">
        <v>-3.569</v>
      </c>
      <c r="D3126">
        <v>72.14</v>
      </c>
      <c r="E3126" t="e">
        <f>VLOOKUP(Fund.Returns!A3126,Qualified.Funds!A:B,2,)</f>
        <v>#N/A</v>
      </c>
    </row>
    <row r="3127" spans="1:5" hidden="1">
      <c r="A3127">
        <v>1078</v>
      </c>
      <c r="B3127" s="1">
        <v>38686</v>
      </c>
      <c r="C3127">
        <v>1.3307</v>
      </c>
      <c r="D3127">
        <v>73.099999999999994</v>
      </c>
      <c r="E3127" t="e">
        <f>VLOOKUP(Fund.Returns!A3127,Qualified.Funds!A:B,2,)</f>
        <v>#N/A</v>
      </c>
    </row>
    <row r="3128" spans="1:5" hidden="1">
      <c r="A3128">
        <v>1078</v>
      </c>
      <c r="B3128" s="1">
        <v>38717</v>
      </c>
      <c r="C3128">
        <v>0.75239999999999996</v>
      </c>
      <c r="D3128">
        <v>73.650000000000006</v>
      </c>
      <c r="E3128" t="e">
        <f>VLOOKUP(Fund.Returns!A3128,Qualified.Funds!A:B,2,)</f>
        <v>#N/A</v>
      </c>
    </row>
    <row r="3129" spans="1:5" hidden="1">
      <c r="A3129">
        <v>1078</v>
      </c>
      <c r="B3129" s="1">
        <v>38748</v>
      </c>
      <c r="C3129">
        <v>3.6796000000000002</v>
      </c>
      <c r="D3129">
        <v>76.36</v>
      </c>
      <c r="E3129" t="e">
        <f>VLOOKUP(Fund.Returns!A3129,Qualified.Funds!A:B,2,)</f>
        <v>#N/A</v>
      </c>
    </row>
    <row r="3130" spans="1:5" hidden="1">
      <c r="A3130">
        <v>1078</v>
      </c>
      <c r="B3130" s="1">
        <v>38776</v>
      </c>
      <c r="C3130">
        <v>2.593</v>
      </c>
      <c r="D3130">
        <v>78.34</v>
      </c>
      <c r="E3130" t="e">
        <f>VLOOKUP(Fund.Returns!A3130,Qualified.Funds!A:B,2,)</f>
        <v>#N/A</v>
      </c>
    </row>
    <row r="3131" spans="1:5" hidden="1">
      <c r="A3131">
        <v>1078</v>
      </c>
      <c r="B3131" s="1">
        <v>38807</v>
      </c>
      <c r="C3131">
        <v>0.67649999999999999</v>
      </c>
      <c r="D3131">
        <v>78.87</v>
      </c>
      <c r="E3131" t="e">
        <f>VLOOKUP(Fund.Returns!A3131,Qualified.Funds!A:B,2,)</f>
        <v>#N/A</v>
      </c>
    </row>
    <row r="3132" spans="1:5" hidden="1">
      <c r="A3132">
        <v>1078</v>
      </c>
      <c r="B3132" s="1">
        <v>38837</v>
      </c>
      <c r="C3132">
        <v>0.1014</v>
      </c>
      <c r="D3132">
        <v>78.95</v>
      </c>
      <c r="E3132" t="e">
        <f>VLOOKUP(Fund.Returns!A3132,Qualified.Funds!A:B,2,)</f>
        <v>#N/A</v>
      </c>
    </row>
    <row r="3133" spans="1:5" hidden="1">
      <c r="A3133">
        <v>1078</v>
      </c>
      <c r="B3133" s="1">
        <v>38868</v>
      </c>
      <c r="C3133">
        <v>0.46870000000000001</v>
      </c>
      <c r="D3133">
        <v>79.319999999999993</v>
      </c>
      <c r="E3133" t="e">
        <f>VLOOKUP(Fund.Returns!A3133,Qualified.Funds!A:B,2,)</f>
        <v>#N/A</v>
      </c>
    </row>
    <row r="3134" spans="1:5" hidden="1">
      <c r="A3134">
        <v>1078</v>
      </c>
      <c r="B3134" s="1">
        <v>38898</v>
      </c>
      <c r="C3134">
        <v>2.2566999999999999</v>
      </c>
      <c r="D3134">
        <v>81.11</v>
      </c>
      <c r="E3134" t="e">
        <f>VLOOKUP(Fund.Returns!A3134,Qualified.Funds!A:B,2,)</f>
        <v>#N/A</v>
      </c>
    </row>
    <row r="3135" spans="1:5" hidden="1">
      <c r="A3135">
        <v>1078</v>
      </c>
      <c r="B3135" s="1">
        <v>38929</v>
      </c>
      <c r="C3135">
        <v>0.20960000000000001</v>
      </c>
      <c r="D3135">
        <v>81.28</v>
      </c>
      <c r="E3135" t="e">
        <f>VLOOKUP(Fund.Returns!A3135,Qualified.Funds!A:B,2,)</f>
        <v>#N/A</v>
      </c>
    </row>
    <row r="3136" spans="1:5" hidden="1">
      <c r="A3136">
        <v>1078</v>
      </c>
      <c r="B3136" s="1">
        <v>38960</v>
      </c>
      <c r="C3136">
        <v>1.2548999999999999</v>
      </c>
      <c r="D3136">
        <v>82.3</v>
      </c>
      <c r="E3136" t="e">
        <f>VLOOKUP(Fund.Returns!A3136,Qualified.Funds!A:B,2,)</f>
        <v>#N/A</v>
      </c>
    </row>
    <row r="3137" spans="1:5" hidden="1">
      <c r="A3137">
        <v>1290</v>
      </c>
      <c r="B3137" s="1">
        <v>35216</v>
      </c>
      <c r="C3137">
        <v>0.18</v>
      </c>
      <c r="E3137" t="e">
        <f>VLOOKUP(Fund.Returns!A3137,Qualified.Funds!A:B,2,)</f>
        <v>#N/A</v>
      </c>
    </row>
    <row r="3138" spans="1:5" hidden="1">
      <c r="A3138">
        <v>1290</v>
      </c>
      <c r="B3138" s="1">
        <v>35246</v>
      </c>
      <c r="C3138">
        <v>2.2000000000000002</v>
      </c>
      <c r="E3138" t="e">
        <f>VLOOKUP(Fund.Returns!A3138,Qualified.Funds!A:B,2,)</f>
        <v>#N/A</v>
      </c>
    </row>
    <row r="3139" spans="1:5" hidden="1">
      <c r="A3139">
        <v>1290</v>
      </c>
      <c r="B3139" s="1">
        <v>35277</v>
      </c>
      <c r="C3139">
        <v>1.73</v>
      </c>
      <c r="E3139" t="e">
        <f>VLOOKUP(Fund.Returns!A3139,Qualified.Funds!A:B,2,)</f>
        <v>#N/A</v>
      </c>
    </row>
    <row r="3140" spans="1:5" hidden="1">
      <c r="A3140">
        <v>1290</v>
      </c>
      <c r="B3140" s="1">
        <v>35308</v>
      </c>
      <c r="C3140">
        <v>0.28000000000000003</v>
      </c>
      <c r="E3140" t="e">
        <f>VLOOKUP(Fund.Returns!A3140,Qualified.Funds!A:B,2,)</f>
        <v>#N/A</v>
      </c>
    </row>
    <row r="3141" spans="1:5" hidden="1">
      <c r="A3141">
        <v>1290</v>
      </c>
      <c r="B3141" s="1">
        <v>35338</v>
      </c>
      <c r="C3141">
        <v>2.19</v>
      </c>
      <c r="E3141" t="e">
        <f>VLOOKUP(Fund.Returns!A3141,Qualified.Funds!A:B,2,)</f>
        <v>#N/A</v>
      </c>
    </row>
    <row r="3142" spans="1:5" hidden="1">
      <c r="A3142">
        <v>1290</v>
      </c>
      <c r="B3142" s="1">
        <v>35369</v>
      </c>
      <c r="C3142">
        <v>0.55000000000000004</v>
      </c>
      <c r="E3142" t="e">
        <f>VLOOKUP(Fund.Returns!A3142,Qualified.Funds!A:B,2,)</f>
        <v>#N/A</v>
      </c>
    </row>
    <row r="3143" spans="1:5" hidden="1">
      <c r="A3143">
        <v>1290</v>
      </c>
      <c r="B3143" s="1">
        <v>35399</v>
      </c>
      <c r="C3143">
        <v>-0.54</v>
      </c>
      <c r="E3143" t="e">
        <f>VLOOKUP(Fund.Returns!A3143,Qualified.Funds!A:B,2,)</f>
        <v>#N/A</v>
      </c>
    </row>
    <row r="3144" spans="1:5" hidden="1">
      <c r="A3144">
        <v>1290</v>
      </c>
      <c r="B3144" s="1">
        <v>35430</v>
      </c>
      <c r="C3144">
        <v>3.33</v>
      </c>
      <c r="E3144" t="e">
        <f>VLOOKUP(Fund.Returns!A3144,Qualified.Funds!A:B,2,)</f>
        <v>#N/A</v>
      </c>
    </row>
    <row r="3145" spans="1:5" hidden="1">
      <c r="A3145">
        <v>1290</v>
      </c>
      <c r="B3145" s="1">
        <v>35461</v>
      </c>
      <c r="C3145">
        <v>1.75</v>
      </c>
      <c r="E3145" t="e">
        <f>VLOOKUP(Fund.Returns!A3145,Qualified.Funds!A:B,2,)</f>
        <v>#N/A</v>
      </c>
    </row>
    <row r="3146" spans="1:5" hidden="1">
      <c r="A3146">
        <v>1290</v>
      </c>
      <c r="B3146" s="1">
        <v>35489</v>
      </c>
      <c r="C3146">
        <v>-0.23</v>
      </c>
      <c r="E3146" t="e">
        <f>VLOOKUP(Fund.Returns!A3146,Qualified.Funds!A:B,2,)</f>
        <v>#N/A</v>
      </c>
    </row>
    <row r="3147" spans="1:5" hidden="1">
      <c r="A3147">
        <v>1290</v>
      </c>
      <c r="B3147" s="1">
        <v>35520</v>
      </c>
      <c r="C3147">
        <v>0.8</v>
      </c>
      <c r="E3147" t="e">
        <f>VLOOKUP(Fund.Returns!A3147,Qualified.Funds!A:B,2,)</f>
        <v>#N/A</v>
      </c>
    </row>
    <row r="3148" spans="1:5" hidden="1">
      <c r="A3148">
        <v>1290</v>
      </c>
      <c r="B3148" s="1">
        <v>35550</v>
      </c>
      <c r="C3148">
        <v>-0.91</v>
      </c>
      <c r="E3148" t="e">
        <f>VLOOKUP(Fund.Returns!A3148,Qualified.Funds!A:B,2,)</f>
        <v>#N/A</v>
      </c>
    </row>
    <row r="3149" spans="1:5" hidden="1">
      <c r="A3149">
        <v>1290</v>
      </c>
      <c r="B3149" s="1">
        <v>35581</v>
      </c>
      <c r="C3149">
        <v>0.43</v>
      </c>
      <c r="E3149" t="e">
        <f>VLOOKUP(Fund.Returns!A3149,Qualified.Funds!A:B,2,)</f>
        <v>#N/A</v>
      </c>
    </row>
    <row r="3150" spans="1:5" hidden="1">
      <c r="A3150">
        <v>1290</v>
      </c>
      <c r="B3150" s="1">
        <v>35611</v>
      </c>
      <c r="C3150">
        <v>1.1299999999999999</v>
      </c>
      <c r="E3150" t="e">
        <f>VLOOKUP(Fund.Returns!A3150,Qualified.Funds!A:B,2,)</f>
        <v>#N/A</v>
      </c>
    </row>
    <row r="3151" spans="1:5" hidden="1">
      <c r="A3151">
        <v>1290</v>
      </c>
      <c r="B3151" s="1">
        <v>35642</v>
      </c>
      <c r="C3151">
        <v>2.97</v>
      </c>
      <c r="E3151" t="e">
        <f>VLOOKUP(Fund.Returns!A3151,Qualified.Funds!A:B,2,)</f>
        <v>#N/A</v>
      </c>
    </row>
    <row r="3152" spans="1:5" hidden="1">
      <c r="A3152">
        <v>1290</v>
      </c>
      <c r="B3152" s="1">
        <v>35673</v>
      </c>
      <c r="C3152">
        <v>1.98</v>
      </c>
      <c r="E3152" t="e">
        <f>VLOOKUP(Fund.Returns!A3152,Qualified.Funds!A:B,2,)</f>
        <v>#N/A</v>
      </c>
    </row>
    <row r="3153" spans="1:5" hidden="1">
      <c r="A3153">
        <v>1290</v>
      </c>
      <c r="B3153" s="1">
        <v>35703</v>
      </c>
      <c r="C3153">
        <v>4.6399999999999997</v>
      </c>
      <c r="E3153" t="e">
        <f>VLOOKUP(Fund.Returns!A3153,Qualified.Funds!A:B,2,)</f>
        <v>#N/A</v>
      </c>
    </row>
    <row r="3154" spans="1:5" hidden="1">
      <c r="A3154">
        <v>1290</v>
      </c>
      <c r="B3154" s="1">
        <v>35734</v>
      </c>
      <c r="C3154">
        <v>0.47</v>
      </c>
      <c r="E3154" t="e">
        <f>VLOOKUP(Fund.Returns!A3154,Qualified.Funds!A:B,2,)</f>
        <v>#N/A</v>
      </c>
    </row>
    <row r="3155" spans="1:5" hidden="1">
      <c r="A3155">
        <v>1290</v>
      </c>
      <c r="B3155" s="1">
        <v>35764</v>
      </c>
      <c r="C3155">
        <v>-0.26</v>
      </c>
      <c r="E3155" t="e">
        <f>VLOOKUP(Fund.Returns!A3155,Qualified.Funds!A:B,2,)</f>
        <v>#N/A</v>
      </c>
    </row>
    <row r="3156" spans="1:5" hidden="1">
      <c r="A3156">
        <v>1290</v>
      </c>
      <c r="B3156" s="1">
        <v>35795</v>
      </c>
      <c r="C3156">
        <v>1.32</v>
      </c>
      <c r="E3156" t="e">
        <f>VLOOKUP(Fund.Returns!A3156,Qualified.Funds!A:B,2,)</f>
        <v>#N/A</v>
      </c>
    </row>
    <row r="3157" spans="1:5" hidden="1">
      <c r="A3157">
        <v>1290</v>
      </c>
      <c r="B3157" s="1">
        <v>35826</v>
      </c>
      <c r="C3157">
        <v>-2.35</v>
      </c>
      <c r="E3157" t="e">
        <f>VLOOKUP(Fund.Returns!A3157,Qualified.Funds!A:B,2,)</f>
        <v>#N/A</v>
      </c>
    </row>
    <row r="3158" spans="1:5" hidden="1">
      <c r="A3158">
        <v>1290</v>
      </c>
      <c r="B3158" s="1">
        <v>35854</v>
      </c>
      <c r="C3158">
        <v>0.56999999999999995</v>
      </c>
      <c r="E3158" t="e">
        <f>VLOOKUP(Fund.Returns!A3158,Qualified.Funds!A:B,2,)</f>
        <v>#N/A</v>
      </c>
    </row>
    <row r="3159" spans="1:5" hidden="1">
      <c r="A3159">
        <v>1290</v>
      </c>
      <c r="B3159" s="1">
        <v>35885</v>
      </c>
      <c r="C3159">
        <v>3.4</v>
      </c>
      <c r="E3159" t="e">
        <f>VLOOKUP(Fund.Returns!A3159,Qualified.Funds!A:B,2,)</f>
        <v>#N/A</v>
      </c>
    </row>
    <row r="3160" spans="1:5" hidden="1">
      <c r="A3160">
        <v>1290</v>
      </c>
      <c r="B3160" s="1">
        <v>35915</v>
      </c>
      <c r="C3160">
        <v>2.65</v>
      </c>
      <c r="E3160" t="e">
        <f>VLOOKUP(Fund.Returns!A3160,Qualified.Funds!A:B,2,)</f>
        <v>#N/A</v>
      </c>
    </row>
    <row r="3161" spans="1:5" hidden="1">
      <c r="A3161">
        <v>1290</v>
      </c>
      <c r="B3161" s="1">
        <v>35946</v>
      </c>
      <c r="C3161">
        <v>1.61</v>
      </c>
      <c r="E3161" t="e">
        <f>VLOOKUP(Fund.Returns!A3161,Qualified.Funds!A:B,2,)</f>
        <v>#N/A</v>
      </c>
    </row>
    <row r="3162" spans="1:5" hidden="1">
      <c r="A3162">
        <v>1290</v>
      </c>
      <c r="B3162" s="1">
        <v>35976</v>
      </c>
      <c r="C3162">
        <v>0.18</v>
      </c>
      <c r="E3162" t="e">
        <f>VLOOKUP(Fund.Returns!A3162,Qualified.Funds!A:B,2,)</f>
        <v>#N/A</v>
      </c>
    </row>
    <row r="3163" spans="1:5" hidden="1">
      <c r="A3163">
        <v>1290</v>
      </c>
      <c r="B3163" s="1">
        <v>36007</v>
      </c>
      <c r="C3163">
        <v>-0.97</v>
      </c>
      <c r="E3163" t="e">
        <f>VLOOKUP(Fund.Returns!A3163,Qualified.Funds!A:B,2,)</f>
        <v>#N/A</v>
      </c>
    </row>
    <row r="3164" spans="1:5" hidden="1">
      <c r="A3164">
        <v>1290</v>
      </c>
      <c r="B3164" s="1">
        <v>36038</v>
      </c>
      <c r="C3164">
        <v>-8.1999999999999993</v>
      </c>
      <c r="E3164" t="e">
        <f>VLOOKUP(Fund.Returns!A3164,Qualified.Funds!A:B,2,)</f>
        <v>#N/A</v>
      </c>
    </row>
    <row r="3165" spans="1:5" hidden="1">
      <c r="A3165">
        <v>1290</v>
      </c>
      <c r="B3165" s="1">
        <v>36068</v>
      </c>
      <c r="C3165">
        <v>-4.8899999999999997</v>
      </c>
      <c r="E3165" t="e">
        <f>VLOOKUP(Fund.Returns!A3165,Qualified.Funds!A:B,2,)</f>
        <v>#N/A</v>
      </c>
    </row>
    <row r="3166" spans="1:5" hidden="1">
      <c r="A3166">
        <v>1290</v>
      </c>
      <c r="B3166" s="1">
        <v>36099</v>
      </c>
      <c r="C3166">
        <v>3.79</v>
      </c>
      <c r="E3166" t="e">
        <f>VLOOKUP(Fund.Returns!A3166,Qualified.Funds!A:B,2,)</f>
        <v>#N/A</v>
      </c>
    </row>
    <row r="3167" spans="1:5" hidden="1">
      <c r="A3167">
        <v>1290</v>
      </c>
      <c r="B3167" s="1">
        <v>36129</v>
      </c>
      <c r="C3167">
        <v>-1.3</v>
      </c>
      <c r="E3167" t="e">
        <f>VLOOKUP(Fund.Returns!A3167,Qualified.Funds!A:B,2,)</f>
        <v>#N/A</v>
      </c>
    </row>
    <row r="3168" spans="1:5" hidden="1">
      <c r="A3168">
        <v>1290</v>
      </c>
      <c r="B3168" s="1">
        <v>36160</v>
      </c>
      <c r="C3168">
        <v>1.72</v>
      </c>
      <c r="E3168" t="e">
        <f>VLOOKUP(Fund.Returns!A3168,Qualified.Funds!A:B,2,)</f>
        <v>#N/A</v>
      </c>
    </row>
    <row r="3169" spans="1:5" hidden="1">
      <c r="A3169">
        <v>1290</v>
      </c>
      <c r="B3169" s="1">
        <v>36191</v>
      </c>
      <c r="C3169">
        <v>4.2</v>
      </c>
      <c r="E3169" t="e">
        <f>VLOOKUP(Fund.Returns!A3169,Qualified.Funds!A:B,2,)</f>
        <v>#N/A</v>
      </c>
    </row>
    <row r="3170" spans="1:5" hidden="1">
      <c r="A3170">
        <v>1290</v>
      </c>
      <c r="B3170" s="1">
        <v>36219</v>
      </c>
      <c r="C3170">
        <v>-0.56999999999999995</v>
      </c>
      <c r="E3170" t="e">
        <f>VLOOKUP(Fund.Returns!A3170,Qualified.Funds!A:B,2,)</f>
        <v>#N/A</v>
      </c>
    </row>
    <row r="3171" spans="1:5" hidden="1">
      <c r="A3171">
        <v>1290</v>
      </c>
      <c r="B3171" s="1">
        <v>36250</v>
      </c>
      <c r="C3171">
        <v>0.25</v>
      </c>
      <c r="E3171" t="e">
        <f>VLOOKUP(Fund.Returns!A3171,Qualified.Funds!A:B,2,)</f>
        <v>#N/A</v>
      </c>
    </row>
    <row r="3172" spans="1:5" hidden="1">
      <c r="A3172">
        <v>1290</v>
      </c>
      <c r="B3172" s="1">
        <v>36280</v>
      </c>
      <c r="C3172">
        <v>2.52</v>
      </c>
      <c r="E3172" t="e">
        <f>VLOOKUP(Fund.Returns!A3172,Qualified.Funds!A:B,2,)</f>
        <v>#N/A</v>
      </c>
    </row>
    <row r="3173" spans="1:5" hidden="1">
      <c r="A3173">
        <v>1290</v>
      </c>
      <c r="B3173" s="1">
        <v>36311</v>
      </c>
      <c r="C3173">
        <v>4.42</v>
      </c>
      <c r="E3173" t="e">
        <f>VLOOKUP(Fund.Returns!A3173,Qualified.Funds!A:B,2,)</f>
        <v>#N/A</v>
      </c>
    </row>
    <row r="3174" spans="1:5" hidden="1">
      <c r="A3174">
        <v>1290</v>
      </c>
      <c r="B3174" s="1">
        <v>36341</v>
      </c>
      <c r="C3174">
        <v>2.48</v>
      </c>
      <c r="E3174" t="e">
        <f>VLOOKUP(Fund.Returns!A3174,Qualified.Funds!A:B,2,)</f>
        <v>#N/A</v>
      </c>
    </row>
    <row r="3175" spans="1:5" hidden="1">
      <c r="A3175">
        <v>1290</v>
      </c>
      <c r="B3175" s="1">
        <v>36372</v>
      </c>
      <c r="C3175">
        <v>2.2400000000000002</v>
      </c>
      <c r="E3175" t="e">
        <f>VLOOKUP(Fund.Returns!A3175,Qualified.Funds!A:B,2,)</f>
        <v>#N/A</v>
      </c>
    </row>
    <row r="3176" spans="1:5" hidden="1">
      <c r="A3176">
        <v>1290</v>
      </c>
      <c r="B3176" s="1">
        <v>36403</v>
      </c>
      <c r="C3176">
        <v>1.81</v>
      </c>
      <c r="E3176" t="e">
        <f>VLOOKUP(Fund.Returns!A3176,Qualified.Funds!A:B,2,)</f>
        <v>#N/A</v>
      </c>
    </row>
    <row r="3177" spans="1:5" hidden="1">
      <c r="A3177">
        <v>1290</v>
      </c>
      <c r="B3177" s="1">
        <v>36433</v>
      </c>
      <c r="C3177">
        <v>0.84</v>
      </c>
      <c r="E3177" t="e">
        <f>VLOOKUP(Fund.Returns!A3177,Qualified.Funds!A:B,2,)</f>
        <v>#N/A</v>
      </c>
    </row>
    <row r="3178" spans="1:5" hidden="1">
      <c r="A3178">
        <v>1290</v>
      </c>
      <c r="B3178" s="1">
        <v>36464</v>
      </c>
      <c r="C3178">
        <v>1.8</v>
      </c>
      <c r="E3178" t="e">
        <f>VLOOKUP(Fund.Returns!A3178,Qualified.Funds!A:B,2,)</f>
        <v>#N/A</v>
      </c>
    </row>
    <row r="3179" spans="1:5" hidden="1">
      <c r="A3179">
        <v>1290</v>
      </c>
      <c r="B3179" s="1">
        <v>36494</v>
      </c>
      <c r="C3179">
        <v>1.34</v>
      </c>
      <c r="E3179" t="e">
        <f>VLOOKUP(Fund.Returns!A3179,Qualified.Funds!A:B,2,)</f>
        <v>#N/A</v>
      </c>
    </row>
    <row r="3180" spans="1:5" hidden="1">
      <c r="A3180">
        <v>1290</v>
      </c>
      <c r="B3180" s="1">
        <v>36525</v>
      </c>
      <c r="C3180">
        <v>0.23</v>
      </c>
      <c r="E3180" t="e">
        <f>VLOOKUP(Fund.Returns!A3180,Qualified.Funds!A:B,2,)</f>
        <v>#N/A</v>
      </c>
    </row>
    <row r="3181" spans="1:5" hidden="1">
      <c r="A3181">
        <v>1290</v>
      </c>
      <c r="B3181" s="1">
        <v>36556</v>
      </c>
      <c r="C3181">
        <v>2.13</v>
      </c>
      <c r="E3181" t="e">
        <f>VLOOKUP(Fund.Returns!A3181,Qualified.Funds!A:B,2,)</f>
        <v>#N/A</v>
      </c>
    </row>
    <row r="3182" spans="1:5" hidden="1">
      <c r="A3182">
        <v>1290</v>
      </c>
      <c r="B3182" s="1">
        <v>36585</v>
      </c>
      <c r="C3182">
        <v>4.0199999999999996</v>
      </c>
      <c r="E3182" t="e">
        <f>VLOOKUP(Fund.Returns!A3182,Qualified.Funds!A:B,2,)</f>
        <v>#N/A</v>
      </c>
    </row>
    <row r="3183" spans="1:5" hidden="1">
      <c r="A3183">
        <v>1290</v>
      </c>
      <c r="B3183" s="1">
        <v>36616</v>
      </c>
      <c r="C3183">
        <v>1.97</v>
      </c>
      <c r="E3183" t="e">
        <f>VLOOKUP(Fund.Returns!A3183,Qualified.Funds!A:B,2,)</f>
        <v>#N/A</v>
      </c>
    </row>
    <row r="3184" spans="1:5" hidden="1">
      <c r="A3184">
        <v>1290</v>
      </c>
      <c r="B3184" s="1">
        <v>36646</v>
      </c>
      <c r="C3184">
        <v>4.8099999999999996</v>
      </c>
      <c r="E3184" t="e">
        <f>VLOOKUP(Fund.Returns!A3184,Qualified.Funds!A:B,2,)</f>
        <v>#N/A</v>
      </c>
    </row>
    <row r="3185" spans="1:5" hidden="1">
      <c r="A3185">
        <v>1290</v>
      </c>
      <c r="B3185" s="1">
        <v>36677</v>
      </c>
      <c r="C3185">
        <v>1.77</v>
      </c>
      <c r="E3185" t="e">
        <f>VLOOKUP(Fund.Returns!A3185,Qualified.Funds!A:B,2,)</f>
        <v>#N/A</v>
      </c>
    </row>
    <row r="3186" spans="1:5" hidden="1">
      <c r="A3186">
        <v>1290</v>
      </c>
      <c r="B3186" s="1">
        <v>36707</v>
      </c>
      <c r="C3186">
        <v>0.56999999999999995</v>
      </c>
      <c r="E3186" t="e">
        <f>VLOOKUP(Fund.Returns!A3186,Qualified.Funds!A:B,2,)</f>
        <v>#N/A</v>
      </c>
    </row>
    <row r="3187" spans="1:5" hidden="1">
      <c r="A3187">
        <v>1290</v>
      </c>
      <c r="B3187" s="1">
        <v>36738</v>
      </c>
      <c r="C3187">
        <v>1.0900000000000001</v>
      </c>
      <c r="E3187" t="e">
        <f>VLOOKUP(Fund.Returns!A3187,Qualified.Funds!A:B,2,)</f>
        <v>#N/A</v>
      </c>
    </row>
    <row r="3188" spans="1:5" hidden="1">
      <c r="A3188">
        <v>1290</v>
      </c>
      <c r="B3188" s="1">
        <v>36769</v>
      </c>
      <c r="C3188">
        <v>2.8</v>
      </c>
      <c r="E3188" t="e">
        <f>VLOOKUP(Fund.Returns!A3188,Qualified.Funds!A:B,2,)</f>
        <v>#N/A</v>
      </c>
    </row>
    <row r="3189" spans="1:5" hidden="1">
      <c r="A3189">
        <v>1290</v>
      </c>
      <c r="B3189" s="1">
        <v>36799</v>
      </c>
      <c r="C3189">
        <v>0.95</v>
      </c>
      <c r="E3189" t="e">
        <f>VLOOKUP(Fund.Returns!A3189,Qualified.Funds!A:B,2,)</f>
        <v>#N/A</v>
      </c>
    </row>
    <row r="3190" spans="1:5" hidden="1">
      <c r="A3190">
        <v>1290</v>
      </c>
      <c r="B3190" s="1">
        <v>36830</v>
      </c>
      <c r="C3190">
        <v>0.7</v>
      </c>
      <c r="E3190" t="e">
        <f>VLOOKUP(Fund.Returns!A3190,Qualified.Funds!A:B,2,)</f>
        <v>#N/A</v>
      </c>
    </row>
    <row r="3191" spans="1:5" hidden="1">
      <c r="A3191">
        <v>1290</v>
      </c>
      <c r="B3191" s="1">
        <v>36860</v>
      </c>
      <c r="C3191">
        <v>0.92</v>
      </c>
      <c r="E3191" t="e">
        <f>VLOOKUP(Fund.Returns!A3191,Qualified.Funds!A:B,2,)</f>
        <v>#N/A</v>
      </c>
    </row>
    <row r="3192" spans="1:5" hidden="1">
      <c r="A3192">
        <v>1290</v>
      </c>
      <c r="B3192" s="1">
        <v>36891</v>
      </c>
      <c r="C3192">
        <v>0.67</v>
      </c>
      <c r="E3192" t="e">
        <f>VLOOKUP(Fund.Returns!A3192,Qualified.Funds!A:B,2,)</f>
        <v>#N/A</v>
      </c>
    </row>
    <row r="3193" spans="1:5" hidden="1">
      <c r="A3193">
        <v>1290</v>
      </c>
      <c r="B3193" s="1">
        <v>36922</v>
      </c>
      <c r="C3193">
        <v>2.86</v>
      </c>
      <c r="E3193" t="e">
        <f>VLOOKUP(Fund.Returns!A3193,Qualified.Funds!A:B,2,)</f>
        <v>#N/A</v>
      </c>
    </row>
    <row r="3194" spans="1:5" hidden="1">
      <c r="A3194">
        <v>1290</v>
      </c>
      <c r="B3194" s="1">
        <v>36950</v>
      </c>
      <c r="C3194">
        <v>0.84</v>
      </c>
      <c r="E3194" t="e">
        <f>VLOOKUP(Fund.Returns!A3194,Qualified.Funds!A:B,2,)</f>
        <v>#N/A</v>
      </c>
    </row>
    <row r="3195" spans="1:5" hidden="1">
      <c r="A3195">
        <v>1290</v>
      </c>
      <c r="B3195" s="1">
        <v>36981</v>
      </c>
      <c r="C3195">
        <v>-0.5</v>
      </c>
      <c r="E3195" t="e">
        <f>VLOOKUP(Fund.Returns!A3195,Qualified.Funds!A:B,2,)</f>
        <v>#N/A</v>
      </c>
    </row>
    <row r="3196" spans="1:5" hidden="1">
      <c r="A3196">
        <v>1290</v>
      </c>
      <c r="B3196" s="1">
        <v>37011</v>
      </c>
      <c r="C3196">
        <v>2.54</v>
      </c>
      <c r="E3196" t="e">
        <f>VLOOKUP(Fund.Returns!A3196,Qualified.Funds!A:B,2,)</f>
        <v>#N/A</v>
      </c>
    </row>
    <row r="3197" spans="1:5" hidden="1">
      <c r="A3197">
        <v>1290</v>
      </c>
      <c r="B3197" s="1">
        <v>37042</v>
      </c>
      <c r="C3197">
        <v>1.84</v>
      </c>
      <c r="E3197" t="e">
        <f>VLOOKUP(Fund.Returns!A3197,Qualified.Funds!A:B,2,)</f>
        <v>#N/A</v>
      </c>
    </row>
    <row r="3198" spans="1:5" hidden="1">
      <c r="A3198">
        <v>1290</v>
      </c>
      <c r="B3198" s="1">
        <v>37072</v>
      </c>
      <c r="C3198">
        <v>-1.49</v>
      </c>
      <c r="E3198" t="e">
        <f>VLOOKUP(Fund.Returns!A3198,Qualified.Funds!A:B,2,)</f>
        <v>#N/A</v>
      </c>
    </row>
    <row r="3199" spans="1:5" hidden="1">
      <c r="A3199">
        <v>1290</v>
      </c>
      <c r="B3199" s="1">
        <v>37103</v>
      </c>
      <c r="C3199">
        <v>0.43</v>
      </c>
      <c r="E3199" t="e">
        <f>VLOOKUP(Fund.Returns!A3199,Qualified.Funds!A:B,2,)</f>
        <v>#N/A</v>
      </c>
    </row>
    <row r="3200" spans="1:5" hidden="1">
      <c r="A3200">
        <v>1290</v>
      </c>
      <c r="B3200" s="1">
        <v>37134</v>
      </c>
      <c r="C3200">
        <v>0.51</v>
      </c>
      <c r="E3200" t="e">
        <f>VLOOKUP(Fund.Returns!A3200,Qualified.Funds!A:B,2,)</f>
        <v>#N/A</v>
      </c>
    </row>
    <row r="3201" spans="1:5" hidden="1">
      <c r="A3201">
        <v>1290</v>
      </c>
      <c r="B3201" s="1">
        <v>37164</v>
      </c>
      <c r="C3201">
        <v>-1.58</v>
      </c>
      <c r="E3201" t="e">
        <f>VLOOKUP(Fund.Returns!A3201,Qualified.Funds!A:B,2,)</f>
        <v>#N/A</v>
      </c>
    </row>
    <row r="3202" spans="1:5" hidden="1">
      <c r="A3202">
        <v>1290</v>
      </c>
      <c r="B3202" s="1">
        <v>37195</v>
      </c>
      <c r="C3202">
        <v>0.52</v>
      </c>
      <c r="E3202" t="e">
        <f>VLOOKUP(Fund.Returns!A3202,Qualified.Funds!A:B,2,)</f>
        <v>#N/A</v>
      </c>
    </row>
    <row r="3203" spans="1:5" hidden="1">
      <c r="A3203">
        <v>1290</v>
      </c>
      <c r="B3203" s="1">
        <v>37225</v>
      </c>
      <c r="C3203">
        <v>-0.6</v>
      </c>
      <c r="E3203" t="e">
        <f>VLOOKUP(Fund.Returns!A3203,Qualified.Funds!A:B,2,)</f>
        <v>#N/A</v>
      </c>
    </row>
    <row r="3204" spans="1:5" hidden="1">
      <c r="A3204">
        <v>1290</v>
      </c>
      <c r="B3204" s="1">
        <v>37256</v>
      </c>
      <c r="C3204">
        <v>0.01</v>
      </c>
      <c r="E3204" t="e">
        <f>VLOOKUP(Fund.Returns!A3204,Qualified.Funds!A:B,2,)</f>
        <v>#N/A</v>
      </c>
    </row>
    <row r="3205" spans="1:5" hidden="1">
      <c r="A3205">
        <v>1290</v>
      </c>
      <c r="B3205" s="1">
        <v>37287</v>
      </c>
      <c r="C3205">
        <v>0.28999999999999998</v>
      </c>
      <c r="E3205" t="e">
        <f>VLOOKUP(Fund.Returns!A3205,Qualified.Funds!A:B,2,)</f>
        <v>#N/A</v>
      </c>
    </row>
    <row r="3206" spans="1:5" hidden="1">
      <c r="A3206">
        <v>1290</v>
      </c>
      <c r="B3206" s="1">
        <v>37315</v>
      </c>
      <c r="C3206">
        <v>-0.12</v>
      </c>
      <c r="E3206" t="e">
        <f>VLOOKUP(Fund.Returns!A3206,Qualified.Funds!A:B,2,)</f>
        <v>#N/A</v>
      </c>
    </row>
    <row r="3207" spans="1:5" hidden="1">
      <c r="A3207">
        <v>1290</v>
      </c>
      <c r="B3207" s="1">
        <v>37346</v>
      </c>
      <c r="C3207">
        <v>1.25</v>
      </c>
      <c r="E3207" t="e">
        <f>VLOOKUP(Fund.Returns!A3207,Qualified.Funds!A:B,2,)</f>
        <v>#N/A</v>
      </c>
    </row>
    <row r="3208" spans="1:5" hidden="1">
      <c r="A3208">
        <v>1290</v>
      </c>
      <c r="B3208" s="1">
        <v>37376</v>
      </c>
      <c r="C3208">
        <v>-0.37</v>
      </c>
      <c r="E3208" t="e">
        <f>VLOOKUP(Fund.Returns!A3208,Qualified.Funds!A:B,2,)</f>
        <v>#N/A</v>
      </c>
    </row>
    <row r="3209" spans="1:5" hidden="1">
      <c r="A3209">
        <v>1290</v>
      </c>
      <c r="B3209" s="1">
        <v>37407</v>
      </c>
      <c r="C3209">
        <v>-0.31</v>
      </c>
      <c r="E3209" t="e">
        <f>VLOOKUP(Fund.Returns!A3209,Qualified.Funds!A:B,2,)</f>
        <v>#N/A</v>
      </c>
    </row>
    <row r="3210" spans="1:5" hidden="1">
      <c r="A3210">
        <v>1290</v>
      </c>
      <c r="B3210" s="1">
        <v>37437</v>
      </c>
      <c r="C3210">
        <v>-1.22</v>
      </c>
      <c r="E3210" t="e">
        <f>VLOOKUP(Fund.Returns!A3210,Qualified.Funds!A:B,2,)</f>
        <v>#N/A</v>
      </c>
    </row>
    <row r="3211" spans="1:5" hidden="1">
      <c r="A3211">
        <v>1290</v>
      </c>
      <c r="B3211" s="1">
        <v>37468</v>
      </c>
      <c r="C3211">
        <v>-0.8</v>
      </c>
      <c r="E3211" t="e">
        <f>VLOOKUP(Fund.Returns!A3211,Qualified.Funds!A:B,2,)</f>
        <v>#N/A</v>
      </c>
    </row>
    <row r="3212" spans="1:5" hidden="1">
      <c r="A3212">
        <v>1290</v>
      </c>
      <c r="B3212" s="1">
        <v>37499</v>
      </c>
      <c r="C3212">
        <v>1.02</v>
      </c>
      <c r="E3212" t="e">
        <f>VLOOKUP(Fund.Returns!A3212,Qualified.Funds!A:B,2,)</f>
        <v>#N/A</v>
      </c>
    </row>
    <row r="3213" spans="1:5" hidden="1">
      <c r="A3213">
        <v>1290</v>
      </c>
      <c r="B3213" s="1">
        <v>37529</v>
      </c>
      <c r="C3213">
        <v>0.49</v>
      </c>
      <c r="E3213" t="e">
        <f>VLOOKUP(Fund.Returns!A3213,Qualified.Funds!A:B,2,)</f>
        <v>#N/A</v>
      </c>
    </row>
    <row r="3214" spans="1:5" hidden="1">
      <c r="A3214">
        <v>1290</v>
      </c>
      <c r="B3214" s="1">
        <v>37560</v>
      </c>
      <c r="C3214">
        <v>2.2999999999999998</v>
      </c>
      <c r="E3214" t="e">
        <f>VLOOKUP(Fund.Returns!A3214,Qualified.Funds!A:B,2,)</f>
        <v>#N/A</v>
      </c>
    </row>
    <row r="3215" spans="1:5" hidden="1">
      <c r="A3215">
        <v>1290</v>
      </c>
      <c r="B3215" s="1">
        <v>37590</v>
      </c>
      <c r="C3215">
        <v>0.67</v>
      </c>
      <c r="E3215" t="e">
        <f>VLOOKUP(Fund.Returns!A3215,Qualified.Funds!A:B,2,)</f>
        <v>#N/A</v>
      </c>
    </row>
    <row r="3216" spans="1:5" hidden="1">
      <c r="A3216">
        <v>1290</v>
      </c>
      <c r="B3216" s="1">
        <v>37621</v>
      </c>
      <c r="C3216">
        <v>2.02</v>
      </c>
      <c r="E3216" t="e">
        <f>VLOOKUP(Fund.Returns!A3216,Qualified.Funds!A:B,2,)</f>
        <v>#N/A</v>
      </c>
    </row>
    <row r="3217" spans="1:5" hidden="1">
      <c r="A3217">
        <v>1290</v>
      </c>
      <c r="B3217" s="1">
        <v>37652</v>
      </c>
      <c r="C3217">
        <v>1.08</v>
      </c>
      <c r="E3217" t="e">
        <f>VLOOKUP(Fund.Returns!A3217,Qualified.Funds!A:B,2,)</f>
        <v>#N/A</v>
      </c>
    </row>
    <row r="3218" spans="1:5" hidden="1">
      <c r="A3218">
        <v>1290</v>
      </c>
      <c r="B3218" s="1">
        <v>37680</v>
      </c>
      <c r="C3218">
        <v>0.18</v>
      </c>
      <c r="E3218" t="e">
        <f>VLOOKUP(Fund.Returns!A3218,Qualified.Funds!A:B,2,)</f>
        <v>#N/A</v>
      </c>
    </row>
    <row r="3219" spans="1:5" hidden="1">
      <c r="A3219">
        <v>1290</v>
      </c>
      <c r="B3219" s="1">
        <v>37711</v>
      </c>
      <c r="C3219">
        <v>0.53</v>
      </c>
      <c r="E3219" t="e">
        <f>VLOOKUP(Fund.Returns!A3219,Qualified.Funds!A:B,2,)</f>
        <v>#N/A</v>
      </c>
    </row>
    <row r="3220" spans="1:5" hidden="1">
      <c r="A3220">
        <v>1290</v>
      </c>
      <c r="B3220" s="1">
        <v>37741</v>
      </c>
      <c r="C3220">
        <v>3.13</v>
      </c>
      <c r="E3220" t="e">
        <f>VLOOKUP(Fund.Returns!A3220,Qualified.Funds!A:B,2,)</f>
        <v>#N/A</v>
      </c>
    </row>
    <row r="3221" spans="1:5" hidden="1">
      <c r="A3221">
        <v>1290</v>
      </c>
      <c r="B3221" s="1">
        <v>37772</v>
      </c>
      <c r="C3221">
        <v>6.26</v>
      </c>
      <c r="E3221" t="e">
        <f>VLOOKUP(Fund.Returns!A3221,Qualified.Funds!A:B,2,)</f>
        <v>#N/A</v>
      </c>
    </row>
    <row r="3222" spans="1:5" hidden="1">
      <c r="A3222">
        <v>1290</v>
      </c>
      <c r="B3222" s="1">
        <v>37802</v>
      </c>
      <c r="C3222">
        <v>0.55000000000000004</v>
      </c>
      <c r="E3222" t="e">
        <f>VLOOKUP(Fund.Returns!A3222,Qualified.Funds!A:B,2,)</f>
        <v>#N/A</v>
      </c>
    </row>
    <row r="3223" spans="1:5" hidden="1">
      <c r="A3223">
        <v>1290</v>
      </c>
      <c r="B3223" s="1">
        <v>37833</v>
      </c>
      <c r="C3223">
        <v>-0.01</v>
      </c>
      <c r="E3223" t="e">
        <f>VLOOKUP(Fund.Returns!A3223,Qualified.Funds!A:B,2,)</f>
        <v>#N/A</v>
      </c>
    </row>
    <row r="3224" spans="1:5" hidden="1">
      <c r="A3224">
        <v>1290</v>
      </c>
      <c r="B3224" s="1">
        <v>37864</v>
      </c>
      <c r="C3224">
        <v>1.1000000000000001</v>
      </c>
      <c r="E3224" t="e">
        <f>VLOOKUP(Fund.Returns!A3224,Qualified.Funds!A:B,2,)</f>
        <v>#N/A</v>
      </c>
    </row>
    <row r="3225" spans="1:5" hidden="1">
      <c r="A3225">
        <v>1290</v>
      </c>
      <c r="B3225" s="1">
        <v>37894</v>
      </c>
      <c r="C3225">
        <v>2.75</v>
      </c>
      <c r="E3225" t="e">
        <f>VLOOKUP(Fund.Returns!A3225,Qualified.Funds!A:B,2,)</f>
        <v>#N/A</v>
      </c>
    </row>
    <row r="3226" spans="1:5" hidden="1">
      <c r="A3226">
        <v>1290</v>
      </c>
      <c r="B3226" s="1">
        <v>37925</v>
      </c>
      <c r="C3226">
        <v>2.08</v>
      </c>
      <c r="E3226" t="e">
        <f>VLOOKUP(Fund.Returns!A3226,Qualified.Funds!A:B,2,)</f>
        <v>#N/A</v>
      </c>
    </row>
    <row r="3227" spans="1:5" hidden="1">
      <c r="A3227">
        <v>1290</v>
      </c>
      <c r="B3227" s="1">
        <v>37955</v>
      </c>
      <c r="C3227">
        <v>0.19</v>
      </c>
      <c r="E3227" t="e">
        <f>VLOOKUP(Fund.Returns!A3227,Qualified.Funds!A:B,2,)</f>
        <v>#N/A</v>
      </c>
    </row>
    <row r="3228" spans="1:5" hidden="1">
      <c r="A3228">
        <v>1290</v>
      </c>
      <c r="B3228" s="1">
        <v>37986</v>
      </c>
      <c r="C3228">
        <v>1.35</v>
      </c>
      <c r="E3228" t="e">
        <f>VLOOKUP(Fund.Returns!A3228,Qualified.Funds!A:B,2,)</f>
        <v>#N/A</v>
      </c>
    </row>
    <row r="3229" spans="1:5" hidden="1">
      <c r="A3229">
        <v>1290</v>
      </c>
      <c r="B3229" s="1">
        <v>38017</v>
      </c>
      <c r="C3229">
        <v>2.6</v>
      </c>
      <c r="E3229" t="e">
        <f>VLOOKUP(Fund.Returns!A3229,Qualified.Funds!A:B,2,)</f>
        <v>#N/A</v>
      </c>
    </row>
    <row r="3230" spans="1:5" hidden="1">
      <c r="A3230">
        <v>1290</v>
      </c>
      <c r="B3230" s="1">
        <v>38046</v>
      </c>
      <c r="C3230">
        <v>0.45</v>
      </c>
      <c r="E3230" t="e">
        <f>VLOOKUP(Fund.Returns!A3230,Qualified.Funds!A:B,2,)</f>
        <v>#N/A</v>
      </c>
    </row>
    <row r="3231" spans="1:5" hidden="1">
      <c r="A3231">
        <v>1290</v>
      </c>
      <c r="B3231" s="1">
        <v>38077</v>
      </c>
      <c r="C3231">
        <v>-0.39</v>
      </c>
      <c r="E3231" t="e">
        <f>VLOOKUP(Fund.Returns!A3231,Qualified.Funds!A:B,2,)</f>
        <v>#N/A</v>
      </c>
    </row>
    <row r="3232" spans="1:5" hidden="1">
      <c r="A3232">
        <v>1290</v>
      </c>
      <c r="B3232" s="1">
        <v>38107</v>
      </c>
      <c r="C3232">
        <v>-2.25</v>
      </c>
      <c r="E3232" t="e">
        <f>VLOOKUP(Fund.Returns!A3232,Qualified.Funds!A:B,2,)</f>
        <v>#N/A</v>
      </c>
    </row>
    <row r="3233" spans="1:5" hidden="1">
      <c r="A3233">
        <v>1290</v>
      </c>
      <c r="B3233" s="1">
        <v>38138</v>
      </c>
      <c r="C3233">
        <v>0.34</v>
      </c>
      <c r="E3233" t="e">
        <f>VLOOKUP(Fund.Returns!A3233,Qualified.Funds!A:B,2,)</f>
        <v>#N/A</v>
      </c>
    </row>
    <row r="3234" spans="1:5" hidden="1">
      <c r="A3234">
        <v>1290</v>
      </c>
      <c r="B3234" s="1">
        <v>38168</v>
      </c>
      <c r="C3234">
        <v>0.16</v>
      </c>
      <c r="E3234" t="e">
        <f>VLOOKUP(Fund.Returns!A3234,Qualified.Funds!A:B,2,)</f>
        <v>#N/A</v>
      </c>
    </row>
    <row r="3235" spans="1:5" hidden="1">
      <c r="A3235">
        <v>1290</v>
      </c>
      <c r="B3235" s="1">
        <v>38199</v>
      </c>
      <c r="C3235">
        <v>-0.16</v>
      </c>
      <c r="E3235" t="e">
        <f>VLOOKUP(Fund.Returns!A3235,Qualified.Funds!A:B,2,)</f>
        <v>#N/A</v>
      </c>
    </row>
    <row r="3236" spans="1:5" hidden="1">
      <c r="A3236">
        <v>1290</v>
      </c>
      <c r="B3236" s="1">
        <v>38230</v>
      </c>
      <c r="C3236">
        <v>1.83</v>
      </c>
      <c r="E3236" t="e">
        <f>VLOOKUP(Fund.Returns!A3236,Qualified.Funds!A:B,2,)</f>
        <v>#N/A</v>
      </c>
    </row>
    <row r="3237" spans="1:5" hidden="1">
      <c r="A3237">
        <v>1290</v>
      </c>
      <c r="B3237" s="1">
        <v>38260</v>
      </c>
      <c r="C3237">
        <v>0.6</v>
      </c>
      <c r="E3237" t="e">
        <f>VLOOKUP(Fund.Returns!A3237,Qualified.Funds!A:B,2,)</f>
        <v>#N/A</v>
      </c>
    </row>
    <row r="3238" spans="1:5" hidden="1">
      <c r="A3238">
        <v>1290</v>
      </c>
      <c r="B3238" s="1">
        <v>38291</v>
      </c>
      <c r="C3238">
        <v>0.75</v>
      </c>
      <c r="E3238" t="e">
        <f>VLOOKUP(Fund.Returns!A3238,Qualified.Funds!A:B,2,)</f>
        <v>#N/A</v>
      </c>
    </row>
    <row r="3239" spans="1:5" hidden="1">
      <c r="A3239">
        <v>1290</v>
      </c>
      <c r="B3239" s="1">
        <v>38321</v>
      </c>
      <c r="C3239">
        <v>4.32</v>
      </c>
      <c r="E3239" t="e">
        <f>VLOOKUP(Fund.Returns!A3239,Qualified.Funds!A:B,2,)</f>
        <v>#N/A</v>
      </c>
    </row>
    <row r="3240" spans="1:5" hidden="1">
      <c r="A3240">
        <v>1290</v>
      </c>
      <c r="B3240" s="1">
        <v>38352</v>
      </c>
      <c r="C3240">
        <v>3.45</v>
      </c>
      <c r="E3240" t="e">
        <f>VLOOKUP(Fund.Returns!A3240,Qualified.Funds!A:B,2,)</f>
        <v>#N/A</v>
      </c>
    </row>
    <row r="3241" spans="1:5" hidden="1">
      <c r="A3241">
        <v>1290</v>
      </c>
      <c r="B3241" s="1">
        <v>38383</v>
      </c>
      <c r="C3241">
        <v>-1.18</v>
      </c>
      <c r="E3241" t="e">
        <f>VLOOKUP(Fund.Returns!A3241,Qualified.Funds!A:B,2,)</f>
        <v>#N/A</v>
      </c>
    </row>
    <row r="3242" spans="1:5" hidden="1">
      <c r="A3242">
        <v>1290</v>
      </c>
      <c r="B3242" s="1">
        <v>38411</v>
      </c>
      <c r="C3242">
        <v>1.83</v>
      </c>
      <c r="E3242" t="e">
        <f>VLOOKUP(Fund.Returns!A3242,Qualified.Funds!A:B,2,)</f>
        <v>#N/A</v>
      </c>
    </row>
    <row r="3243" spans="1:5" hidden="1">
      <c r="A3243">
        <v>1290</v>
      </c>
      <c r="B3243" s="1">
        <v>38442</v>
      </c>
      <c r="C3243">
        <v>-0.66</v>
      </c>
      <c r="E3243" t="e">
        <f>VLOOKUP(Fund.Returns!A3243,Qualified.Funds!A:B,2,)</f>
        <v>#N/A</v>
      </c>
    </row>
    <row r="3244" spans="1:5" hidden="1">
      <c r="A3244">
        <v>1290</v>
      </c>
      <c r="B3244" s="1">
        <v>38472</v>
      </c>
      <c r="C3244">
        <v>-1.21</v>
      </c>
      <c r="E3244" t="e">
        <f>VLOOKUP(Fund.Returns!A3244,Qualified.Funds!A:B,2,)</f>
        <v>#N/A</v>
      </c>
    </row>
    <row r="3245" spans="1:5" hidden="1">
      <c r="A3245">
        <v>1290</v>
      </c>
      <c r="B3245" s="1">
        <v>38503</v>
      </c>
      <c r="C3245">
        <v>2.29</v>
      </c>
      <c r="E3245" t="e">
        <f>VLOOKUP(Fund.Returns!A3245,Qualified.Funds!A:B,2,)</f>
        <v>#N/A</v>
      </c>
    </row>
    <row r="3246" spans="1:5" hidden="1">
      <c r="A3246">
        <v>1290</v>
      </c>
      <c r="B3246" s="1">
        <v>38533</v>
      </c>
      <c r="C3246">
        <v>0.86</v>
      </c>
      <c r="E3246" t="e">
        <f>VLOOKUP(Fund.Returns!A3246,Qualified.Funds!A:B,2,)</f>
        <v>#N/A</v>
      </c>
    </row>
    <row r="3247" spans="1:5" hidden="1">
      <c r="A3247">
        <v>1290</v>
      </c>
      <c r="B3247" s="1">
        <v>38564</v>
      </c>
      <c r="C3247">
        <v>1.49</v>
      </c>
      <c r="E3247" t="e">
        <f>VLOOKUP(Fund.Returns!A3247,Qualified.Funds!A:B,2,)</f>
        <v>#N/A</v>
      </c>
    </row>
    <row r="3248" spans="1:5" hidden="1">
      <c r="A3248">
        <v>1290</v>
      </c>
      <c r="B3248" s="1">
        <v>38595</v>
      </c>
      <c r="C3248">
        <v>0.35</v>
      </c>
      <c r="E3248" t="e">
        <f>VLOOKUP(Fund.Returns!A3248,Qualified.Funds!A:B,2,)</f>
        <v>#N/A</v>
      </c>
    </row>
    <row r="3249" spans="1:5" hidden="1">
      <c r="A3249">
        <v>1290</v>
      </c>
      <c r="B3249" s="1">
        <v>38625</v>
      </c>
      <c r="C3249">
        <v>0.67</v>
      </c>
      <c r="E3249" t="e">
        <f>VLOOKUP(Fund.Returns!A3249,Qualified.Funds!A:B,2,)</f>
        <v>#N/A</v>
      </c>
    </row>
    <row r="3250" spans="1:5" hidden="1">
      <c r="A3250">
        <v>1290</v>
      </c>
      <c r="B3250" s="1">
        <v>38656</v>
      </c>
      <c r="C3250">
        <v>-0.39</v>
      </c>
      <c r="E3250" t="e">
        <f>VLOOKUP(Fund.Returns!A3250,Qualified.Funds!A:B,2,)</f>
        <v>#N/A</v>
      </c>
    </row>
    <row r="3251" spans="1:5" hidden="1">
      <c r="A3251">
        <v>1290</v>
      </c>
      <c r="B3251" s="1">
        <v>38686</v>
      </c>
      <c r="C3251">
        <v>-1.27</v>
      </c>
      <c r="E3251" t="e">
        <f>VLOOKUP(Fund.Returns!A3251,Qualified.Funds!A:B,2,)</f>
        <v>#N/A</v>
      </c>
    </row>
    <row r="3252" spans="1:5" hidden="1">
      <c r="A3252">
        <v>1290</v>
      </c>
      <c r="B3252" s="1">
        <v>38717</v>
      </c>
      <c r="C3252">
        <v>1.47</v>
      </c>
      <c r="E3252" t="e">
        <f>VLOOKUP(Fund.Returns!A3252,Qualified.Funds!A:B,2,)</f>
        <v>#N/A</v>
      </c>
    </row>
    <row r="3253" spans="1:5" hidden="1">
      <c r="A3253">
        <v>1290</v>
      </c>
      <c r="B3253" s="1">
        <v>38748</v>
      </c>
      <c r="C3253">
        <v>2.39</v>
      </c>
      <c r="E3253" t="e">
        <f>VLOOKUP(Fund.Returns!A3253,Qualified.Funds!A:B,2,)</f>
        <v>#N/A</v>
      </c>
    </row>
    <row r="3254" spans="1:5" hidden="1">
      <c r="A3254">
        <v>1290</v>
      </c>
      <c r="B3254" s="1">
        <v>38776</v>
      </c>
      <c r="C3254">
        <v>0.19</v>
      </c>
      <c r="E3254" t="e">
        <f>VLOOKUP(Fund.Returns!A3254,Qualified.Funds!A:B,2,)</f>
        <v>#N/A</v>
      </c>
    </row>
    <row r="3255" spans="1:5" hidden="1">
      <c r="A3255">
        <v>1290</v>
      </c>
      <c r="B3255" s="1">
        <v>38807</v>
      </c>
      <c r="C3255">
        <v>1.22</v>
      </c>
      <c r="E3255" t="e">
        <f>VLOOKUP(Fund.Returns!A3255,Qualified.Funds!A:B,2,)</f>
        <v>#N/A</v>
      </c>
    </row>
    <row r="3256" spans="1:5" hidden="1">
      <c r="A3256">
        <v>1290</v>
      </c>
      <c r="B3256" s="1">
        <v>38837</v>
      </c>
      <c r="C3256">
        <v>1.82</v>
      </c>
      <c r="E3256" t="e">
        <f>VLOOKUP(Fund.Returns!A3256,Qualified.Funds!A:B,2,)</f>
        <v>#N/A</v>
      </c>
    </row>
    <row r="3257" spans="1:5" hidden="1">
      <c r="A3257">
        <v>1290</v>
      </c>
      <c r="B3257" s="1">
        <v>38868</v>
      </c>
      <c r="C3257">
        <v>0.13</v>
      </c>
      <c r="E3257" t="e">
        <f>VLOOKUP(Fund.Returns!A3257,Qualified.Funds!A:B,2,)</f>
        <v>#N/A</v>
      </c>
    </row>
    <row r="3258" spans="1:5" hidden="1">
      <c r="A3258">
        <v>1290</v>
      </c>
      <c r="B3258" s="1">
        <v>38898</v>
      </c>
      <c r="C3258">
        <v>1.31</v>
      </c>
      <c r="E3258" t="e">
        <f>VLOOKUP(Fund.Returns!A3258,Qualified.Funds!A:B,2,)</f>
        <v>#N/A</v>
      </c>
    </row>
    <row r="3259" spans="1:5" hidden="1">
      <c r="A3259">
        <v>1290</v>
      </c>
      <c r="B3259" s="1">
        <v>38929</v>
      </c>
      <c r="C3259">
        <v>1.9</v>
      </c>
      <c r="E3259" t="e">
        <f>VLOOKUP(Fund.Returns!A3259,Qualified.Funds!A:B,2,)</f>
        <v>#N/A</v>
      </c>
    </row>
    <row r="3260" spans="1:5" hidden="1">
      <c r="A3260">
        <v>1290</v>
      </c>
      <c r="B3260" s="1">
        <v>38960</v>
      </c>
      <c r="C3260">
        <v>-0.67</v>
      </c>
      <c r="E3260" t="e">
        <f>VLOOKUP(Fund.Returns!A3260,Qualified.Funds!A:B,2,)</f>
        <v>#N/A</v>
      </c>
    </row>
    <row r="3261" spans="1:5">
      <c r="A3261">
        <v>1291</v>
      </c>
      <c r="B3261" s="1">
        <v>34546</v>
      </c>
      <c r="C3261">
        <v>4.8</v>
      </c>
      <c r="E3261" t="str">
        <f>VLOOKUP(Fund.Returns!A3261,Qualified.Funds!A:B,2,)</f>
        <v>Paulson Partners, L.P.</v>
      </c>
    </row>
    <row r="3262" spans="1:5">
      <c r="A3262">
        <v>1291</v>
      </c>
      <c r="B3262" s="1">
        <v>34577</v>
      </c>
      <c r="C3262">
        <v>14</v>
      </c>
      <c r="E3262" t="str">
        <f>VLOOKUP(Fund.Returns!A3262,Qualified.Funds!A:B,2,)</f>
        <v>Paulson Partners, L.P.</v>
      </c>
    </row>
    <row r="3263" spans="1:5">
      <c r="A3263">
        <v>1291</v>
      </c>
      <c r="B3263" s="1">
        <v>34607</v>
      </c>
      <c r="C3263">
        <v>1.2</v>
      </c>
      <c r="E3263" t="str">
        <f>VLOOKUP(Fund.Returns!A3263,Qualified.Funds!A:B,2,)</f>
        <v>Paulson Partners, L.P.</v>
      </c>
    </row>
    <row r="3264" spans="1:5">
      <c r="A3264">
        <v>1291</v>
      </c>
      <c r="B3264" s="1">
        <v>34638</v>
      </c>
      <c r="C3264">
        <v>3.1</v>
      </c>
      <c r="E3264" t="str">
        <f>VLOOKUP(Fund.Returns!A3264,Qualified.Funds!A:B,2,)</f>
        <v>Paulson Partners, L.P.</v>
      </c>
    </row>
    <row r="3265" spans="1:5">
      <c r="A3265">
        <v>1291</v>
      </c>
      <c r="B3265" s="1">
        <v>34668</v>
      </c>
      <c r="C3265">
        <v>-0.6</v>
      </c>
      <c r="E3265" t="str">
        <f>VLOOKUP(Fund.Returns!A3265,Qualified.Funds!A:B,2,)</f>
        <v>Paulson Partners, L.P.</v>
      </c>
    </row>
    <row r="3266" spans="1:5">
      <c r="A3266">
        <v>1291</v>
      </c>
      <c r="B3266" s="1">
        <v>34699</v>
      </c>
      <c r="C3266">
        <v>-0.5</v>
      </c>
      <c r="E3266" t="str">
        <f>VLOOKUP(Fund.Returns!A3266,Qualified.Funds!A:B,2,)</f>
        <v>Paulson Partners, L.P.</v>
      </c>
    </row>
    <row r="3267" spans="1:5">
      <c r="A3267">
        <v>1291</v>
      </c>
      <c r="B3267" s="1">
        <v>34730</v>
      </c>
      <c r="C3267">
        <v>1.8</v>
      </c>
      <c r="E3267" t="str">
        <f>VLOOKUP(Fund.Returns!A3267,Qualified.Funds!A:B,2,)</f>
        <v>Paulson Partners, L.P.</v>
      </c>
    </row>
    <row r="3268" spans="1:5">
      <c r="A3268">
        <v>1291</v>
      </c>
      <c r="B3268" s="1">
        <v>34758</v>
      </c>
      <c r="C3268">
        <v>2.9</v>
      </c>
      <c r="E3268" t="str">
        <f>VLOOKUP(Fund.Returns!A3268,Qualified.Funds!A:B,2,)</f>
        <v>Paulson Partners, L.P.</v>
      </c>
    </row>
    <row r="3269" spans="1:5">
      <c r="A3269">
        <v>1291</v>
      </c>
      <c r="B3269" s="1">
        <v>34789</v>
      </c>
      <c r="C3269">
        <v>-2.8</v>
      </c>
      <c r="E3269" t="str">
        <f>VLOOKUP(Fund.Returns!A3269,Qualified.Funds!A:B,2,)</f>
        <v>Paulson Partners, L.P.</v>
      </c>
    </row>
    <row r="3270" spans="1:5">
      <c r="A3270">
        <v>1291</v>
      </c>
      <c r="B3270" s="1">
        <v>34819</v>
      </c>
      <c r="C3270">
        <v>9.3000000000000007</v>
      </c>
      <c r="E3270" t="str">
        <f>VLOOKUP(Fund.Returns!A3270,Qualified.Funds!A:B,2,)</f>
        <v>Paulson Partners, L.P.</v>
      </c>
    </row>
    <row r="3271" spans="1:5">
      <c r="A3271">
        <v>1291</v>
      </c>
      <c r="B3271" s="1">
        <v>34850</v>
      </c>
      <c r="C3271">
        <v>-0.5</v>
      </c>
      <c r="E3271" t="str">
        <f>VLOOKUP(Fund.Returns!A3271,Qualified.Funds!A:B,2,)</f>
        <v>Paulson Partners, L.P.</v>
      </c>
    </row>
    <row r="3272" spans="1:5">
      <c r="A3272">
        <v>1291</v>
      </c>
      <c r="B3272" s="1">
        <v>34880</v>
      </c>
      <c r="C3272">
        <v>7.8</v>
      </c>
      <c r="E3272" t="str">
        <f>VLOOKUP(Fund.Returns!A3272,Qualified.Funds!A:B,2,)</f>
        <v>Paulson Partners, L.P.</v>
      </c>
    </row>
    <row r="3273" spans="1:5">
      <c r="A3273">
        <v>1291</v>
      </c>
      <c r="B3273" s="1">
        <v>34911</v>
      </c>
      <c r="C3273">
        <v>-1.8</v>
      </c>
      <c r="E3273" t="str">
        <f>VLOOKUP(Fund.Returns!A3273,Qualified.Funds!A:B,2,)</f>
        <v>Paulson Partners, L.P.</v>
      </c>
    </row>
    <row r="3274" spans="1:5">
      <c r="A3274">
        <v>1291</v>
      </c>
      <c r="B3274" s="1">
        <v>34942</v>
      </c>
      <c r="C3274">
        <v>-2.5</v>
      </c>
      <c r="E3274" t="str">
        <f>VLOOKUP(Fund.Returns!A3274,Qualified.Funds!A:B,2,)</f>
        <v>Paulson Partners, L.P.</v>
      </c>
    </row>
    <row r="3275" spans="1:5">
      <c r="A3275">
        <v>1291</v>
      </c>
      <c r="B3275" s="1">
        <v>34972</v>
      </c>
      <c r="C3275">
        <v>0.9</v>
      </c>
      <c r="E3275" t="str">
        <f>VLOOKUP(Fund.Returns!A3275,Qualified.Funds!A:B,2,)</f>
        <v>Paulson Partners, L.P.</v>
      </c>
    </row>
    <row r="3276" spans="1:5">
      <c r="A3276">
        <v>1291</v>
      </c>
      <c r="B3276" s="1">
        <v>35003</v>
      </c>
      <c r="C3276">
        <v>1.9</v>
      </c>
      <c r="E3276" t="str">
        <f>VLOOKUP(Fund.Returns!A3276,Qualified.Funds!A:B,2,)</f>
        <v>Paulson Partners, L.P.</v>
      </c>
    </row>
    <row r="3277" spans="1:5">
      <c r="A3277">
        <v>1291</v>
      </c>
      <c r="B3277" s="1">
        <v>35033</v>
      </c>
      <c r="C3277">
        <v>0.5</v>
      </c>
      <c r="E3277" t="str">
        <f>VLOOKUP(Fund.Returns!A3277,Qualified.Funds!A:B,2,)</f>
        <v>Paulson Partners, L.P.</v>
      </c>
    </row>
    <row r="3278" spans="1:5">
      <c r="A3278">
        <v>1291</v>
      </c>
      <c r="B3278" s="1">
        <v>35064</v>
      </c>
      <c r="C3278">
        <v>0.4</v>
      </c>
      <c r="E3278" t="str">
        <f>VLOOKUP(Fund.Returns!A3278,Qualified.Funds!A:B,2,)</f>
        <v>Paulson Partners, L.P.</v>
      </c>
    </row>
    <row r="3279" spans="1:5">
      <c r="A3279">
        <v>1291</v>
      </c>
      <c r="B3279" s="1">
        <v>35095</v>
      </c>
      <c r="C3279">
        <v>10.53</v>
      </c>
      <c r="E3279" t="str">
        <f>VLOOKUP(Fund.Returns!A3279,Qualified.Funds!A:B,2,)</f>
        <v>Paulson Partners, L.P.</v>
      </c>
    </row>
    <row r="3280" spans="1:5">
      <c r="A3280">
        <v>1291</v>
      </c>
      <c r="B3280" s="1">
        <v>35124</v>
      </c>
      <c r="C3280">
        <v>1.94</v>
      </c>
      <c r="E3280" t="str">
        <f>VLOOKUP(Fund.Returns!A3280,Qualified.Funds!A:B,2,)</f>
        <v>Paulson Partners, L.P.</v>
      </c>
    </row>
    <row r="3281" spans="1:5">
      <c r="A3281">
        <v>1291</v>
      </c>
      <c r="B3281" s="1">
        <v>35155</v>
      </c>
      <c r="C3281">
        <v>9.1300000000000008</v>
      </c>
      <c r="E3281" t="str">
        <f>VLOOKUP(Fund.Returns!A3281,Qualified.Funds!A:B,2,)</f>
        <v>Paulson Partners, L.P.</v>
      </c>
    </row>
    <row r="3282" spans="1:5">
      <c r="A3282">
        <v>1291</v>
      </c>
      <c r="B3282" s="1">
        <v>35185</v>
      </c>
      <c r="C3282">
        <v>-2.04</v>
      </c>
      <c r="E3282" t="str">
        <f>VLOOKUP(Fund.Returns!A3282,Qualified.Funds!A:B,2,)</f>
        <v>Paulson Partners, L.P.</v>
      </c>
    </row>
    <row r="3283" spans="1:5">
      <c r="A3283">
        <v>1291</v>
      </c>
      <c r="B3283" s="1">
        <v>35216</v>
      </c>
      <c r="C3283">
        <v>4.17</v>
      </c>
      <c r="E3283" t="str">
        <f>VLOOKUP(Fund.Returns!A3283,Qualified.Funds!A:B,2,)</f>
        <v>Paulson Partners, L.P.</v>
      </c>
    </row>
    <row r="3284" spans="1:5">
      <c r="A3284">
        <v>1291</v>
      </c>
      <c r="B3284" s="1">
        <v>35246</v>
      </c>
      <c r="C3284">
        <v>1.96</v>
      </c>
      <c r="E3284" t="str">
        <f>VLOOKUP(Fund.Returns!A3284,Qualified.Funds!A:B,2,)</f>
        <v>Paulson Partners, L.P.</v>
      </c>
    </row>
    <row r="3285" spans="1:5">
      <c r="A3285">
        <v>1291</v>
      </c>
      <c r="B3285" s="1">
        <v>35277</v>
      </c>
      <c r="C3285">
        <v>1.66</v>
      </c>
      <c r="E3285" t="str">
        <f>VLOOKUP(Fund.Returns!A3285,Qualified.Funds!A:B,2,)</f>
        <v>Paulson Partners, L.P.</v>
      </c>
    </row>
    <row r="3286" spans="1:5">
      <c r="A3286">
        <v>1291</v>
      </c>
      <c r="B3286" s="1">
        <v>35308</v>
      </c>
      <c r="C3286">
        <v>0.24</v>
      </c>
      <c r="E3286" t="str">
        <f>VLOOKUP(Fund.Returns!A3286,Qualified.Funds!A:B,2,)</f>
        <v>Paulson Partners, L.P.</v>
      </c>
    </row>
    <row r="3287" spans="1:5">
      <c r="A3287">
        <v>1291</v>
      </c>
      <c r="B3287" s="1">
        <v>35338</v>
      </c>
      <c r="C3287">
        <v>2.23</v>
      </c>
      <c r="E3287" t="str">
        <f>VLOOKUP(Fund.Returns!A3287,Qualified.Funds!A:B,2,)</f>
        <v>Paulson Partners, L.P.</v>
      </c>
    </row>
    <row r="3288" spans="1:5">
      <c r="A3288">
        <v>1291</v>
      </c>
      <c r="B3288" s="1">
        <v>35369</v>
      </c>
      <c r="C3288">
        <v>0.9</v>
      </c>
      <c r="E3288" t="str">
        <f>VLOOKUP(Fund.Returns!A3288,Qualified.Funds!A:B,2,)</f>
        <v>Paulson Partners, L.P.</v>
      </c>
    </row>
    <row r="3289" spans="1:5">
      <c r="A3289">
        <v>1291</v>
      </c>
      <c r="B3289" s="1">
        <v>35399</v>
      </c>
      <c r="C3289">
        <v>-0.91</v>
      </c>
      <c r="E3289" t="str">
        <f>VLOOKUP(Fund.Returns!A3289,Qualified.Funds!A:B,2,)</f>
        <v>Paulson Partners, L.P.</v>
      </c>
    </row>
    <row r="3290" spans="1:5">
      <c r="A3290">
        <v>1291</v>
      </c>
      <c r="B3290" s="1">
        <v>35430</v>
      </c>
      <c r="C3290">
        <v>3.66</v>
      </c>
      <c r="E3290" t="str">
        <f>VLOOKUP(Fund.Returns!A3290,Qualified.Funds!A:B,2,)</f>
        <v>Paulson Partners, L.P.</v>
      </c>
    </row>
    <row r="3291" spans="1:5">
      <c r="A3291">
        <v>1291</v>
      </c>
      <c r="B3291" s="1">
        <v>35461</v>
      </c>
      <c r="C3291">
        <v>1.88</v>
      </c>
      <c r="E3291" t="str">
        <f>VLOOKUP(Fund.Returns!A3291,Qualified.Funds!A:B,2,)</f>
        <v>Paulson Partners, L.P.</v>
      </c>
    </row>
    <row r="3292" spans="1:5">
      <c r="A3292">
        <v>1291</v>
      </c>
      <c r="B3292" s="1">
        <v>35489</v>
      </c>
      <c r="C3292">
        <v>-0.6</v>
      </c>
      <c r="E3292" t="str">
        <f>VLOOKUP(Fund.Returns!A3292,Qualified.Funds!A:B,2,)</f>
        <v>Paulson Partners, L.P.</v>
      </c>
    </row>
    <row r="3293" spans="1:5">
      <c r="A3293">
        <v>1291</v>
      </c>
      <c r="B3293" s="1">
        <v>35520</v>
      </c>
      <c r="C3293">
        <v>0.67</v>
      </c>
      <c r="E3293" t="str">
        <f>VLOOKUP(Fund.Returns!A3293,Qualified.Funds!A:B,2,)</f>
        <v>Paulson Partners, L.P.</v>
      </c>
    </row>
    <row r="3294" spans="1:5">
      <c r="A3294">
        <v>1291</v>
      </c>
      <c r="B3294" s="1">
        <v>35550</v>
      </c>
      <c r="C3294">
        <v>-1.41</v>
      </c>
      <c r="E3294" t="str">
        <f>VLOOKUP(Fund.Returns!A3294,Qualified.Funds!A:B,2,)</f>
        <v>Paulson Partners, L.P.</v>
      </c>
    </row>
    <row r="3295" spans="1:5">
      <c r="A3295">
        <v>1291</v>
      </c>
      <c r="B3295" s="1">
        <v>35581</v>
      </c>
      <c r="C3295">
        <v>0.62</v>
      </c>
      <c r="E3295" t="str">
        <f>VLOOKUP(Fund.Returns!A3295,Qualified.Funds!A:B,2,)</f>
        <v>Paulson Partners, L.P.</v>
      </c>
    </row>
    <row r="3296" spans="1:5">
      <c r="A3296">
        <v>1291</v>
      </c>
      <c r="B3296" s="1">
        <v>35611</v>
      </c>
      <c r="C3296">
        <v>1.06</v>
      </c>
      <c r="E3296" t="str">
        <f>VLOOKUP(Fund.Returns!A3296,Qualified.Funds!A:B,2,)</f>
        <v>Paulson Partners, L.P.</v>
      </c>
    </row>
    <row r="3297" spans="1:5">
      <c r="A3297">
        <v>1291</v>
      </c>
      <c r="B3297" s="1">
        <v>35642</v>
      </c>
      <c r="C3297">
        <v>2.79</v>
      </c>
      <c r="E3297" t="str">
        <f>VLOOKUP(Fund.Returns!A3297,Qualified.Funds!A:B,2,)</f>
        <v>Paulson Partners, L.P.</v>
      </c>
    </row>
    <row r="3298" spans="1:5">
      <c r="A3298">
        <v>1291</v>
      </c>
      <c r="B3298" s="1">
        <v>35673</v>
      </c>
      <c r="C3298">
        <v>1.6</v>
      </c>
      <c r="E3298" t="str">
        <f>VLOOKUP(Fund.Returns!A3298,Qualified.Funds!A:B,2,)</f>
        <v>Paulson Partners, L.P.</v>
      </c>
    </row>
    <row r="3299" spans="1:5">
      <c r="A3299">
        <v>1291</v>
      </c>
      <c r="B3299" s="1">
        <v>35703</v>
      </c>
      <c r="C3299">
        <v>4.57</v>
      </c>
      <c r="E3299" t="str">
        <f>VLOOKUP(Fund.Returns!A3299,Qualified.Funds!A:B,2,)</f>
        <v>Paulson Partners, L.P.</v>
      </c>
    </row>
    <row r="3300" spans="1:5">
      <c r="A3300">
        <v>1291</v>
      </c>
      <c r="B3300" s="1">
        <v>35734</v>
      </c>
      <c r="C3300">
        <v>0.78</v>
      </c>
      <c r="E3300" t="str">
        <f>VLOOKUP(Fund.Returns!A3300,Qualified.Funds!A:B,2,)</f>
        <v>Paulson Partners, L.P.</v>
      </c>
    </row>
    <row r="3301" spans="1:5">
      <c r="A3301">
        <v>1291</v>
      </c>
      <c r="B3301" s="1">
        <v>35764</v>
      </c>
      <c r="C3301">
        <v>-0.34</v>
      </c>
      <c r="E3301" t="str">
        <f>VLOOKUP(Fund.Returns!A3301,Qualified.Funds!A:B,2,)</f>
        <v>Paulson Partners, L.P.</v>
      </c>
    </row>
    <row r="3302" spans="1:5">
      <c r="A3302">
        <v>1291</v>
      </c>
      <c r="B3302" s="1">
        <v>35795</v>
      </c>
      <c r="C3302">
        <v>0.54</v>
      </c>
      <c r="E3302" t="str">
        <f>VLOOKUP(Fund.Returns!A3302,Qualified.Funds!A:B,2,)</f>
        <v>Paulson Partners, L.P.</v>
      </c>
    </row>
    <row r="3303" spans="1:5">
      <c r="A3303">
        <v>1291</v>
      </c>
      <c r="B3303" s="1">
        <v>35826</v>
      </c>
      <c r="C3303">
        <v>-1.97</v>
      </c>
      <c r="E3303" t="str">
        <f>VLOOKUP(Fund.Returns!A3303,Qualified.Funds!A:B,2,)</f>
        <v>Paulson Partners, L.P.</v>
      </c>
    </row>
    <row r="3304" spans="1:5">
      <c r="A3304">
        <v>1291</v>
      </c>
      <c r="B3304" s="1">
        <v>35854</v>
      </c>
      <c r="C3304">
        <v>0.38</v>
      </c>
      <c r="E3304" t="str">
        <f>VLOOKUP(Fund.Returns!A3304,Qualified.Funds!A:B,2,)</f>
        <v>Paulson Partners, L.P.</v>
      </c>
    </row>
    <row r="3305" spans="1:5">
      <c r="A3305">
        <v>1291</v>
      </c>
      <c r="B3305" s="1">
        <v>35885</v>
      </c>
      <c r="C3305">
        <v>2.76</v>
      </c>
      <c r="E3305" t="str">
        <f>VLOOKUP(Fund.Returns!A3305,Qualified.Funds!A:B,2,)</f>
        <v>Paulson Partners, L.P.</v>
      </c>
    </row>
    <row r="3306" spans="1:5">
      <c r="A3306">
        <v>1291</v>
      </c>
      <c r="B3306" s="1">
        <v>35915</v>
      </c>
      <c r="C3306">
        <v>2.38</v>
      </c>
      <c r="E3306" t="str">
        <f>VLOOKUP(Fund.Returns!A3306,Qualified.Funds!A:B,2,)</f>
        <v>Paulson Partners, L.P.</v>
      </c>
    </row>
    <row r="3307" spans="1:5">
      <c r="A3307">
        <v>1291</v>
      </c>
      <c r="B3307" s="1">
        <v>35946</v>
      </c>
      <c r="C3307">
        <v>1.43</v>
      </c>
      <c r="E3307" t="str">
        <f>VLOOKUP(Fund.Returns!A3307,Qualified.Funds!A:B,2,)</f>
        <v>Paulson Partners, L.P.</v>
      </c>
    </row>
    <row r="3308" spans="1:5">
      <c r="A3308">
        <v>1291</v>
      </c>
      <c r="B3308" s="1">
        <v>35976</v>
      </c>
      <c r="C3308">
        <v>0.41</v>
      </c>
      <c r="E3308" t="str">
        <f>VLOOKUP(Fund.Returns!A3308,Qualified.Funds!A:B,2,)</f>
        <v>Paulson Partners, L.P.</v>
      </c>
    </row>
    <row r="3309" spans="1:5">
      <c r="A3309">
        <v>1291</v>
      </c>
      <c r="B3309" s="1">
        <v>36007</v>
      </c>
      <c r="C3309">
        <v>-0.97</v>
      </c>
      <c r="E3309" t="str">
        <f>VLOOKUP(Fund.Returns!A3309,Qualified.Funds!A:B,2,)</f>
        <v>Paulson Partners, L.P.</v>
      </c>
    </row>
    <row r="3310" spans="1:5">
      <c r="A3310">
        <v>1291</v>
      </c>
      <c r="B3310" s="1">
        <v>36038</v>
      </c>
      <c r="C3310">
        <v>-8.51</v>
      </c>
      <c r="E3310" t="str">
        <f>VLOOKUP(Fund.Returns!A3310,Qualified.Funds!A:B,2,)</f>
        <v>Paulson Partners, L.P.</v>
      </c>
    </row>
    <row r="3311" spans="1:5">
      <c r="A3311">
        <v>1291</v>
      </c>
      <c r="B3311" s="1">
        <v>36068</v>
      </c>
      <c r="C3311">
        <v>-4.62</v>
      </c>
      <c r="E3311" t="str">
        <f>VLOOKUP(Fund.Returns!A3311,Qualified.Funds!A:B,2,)</f>
        <v>Paulson Partners, L.P.</v>
      </c>
    </row>
    <row r="3312" spans="1:5">
      <c r="A3312">
        <v>1291</v>
      </c>
      <c r="B3312" s="1">
        <v>36099</v>
      </c>
      <c r="C3312">
        <v>3.98</v>
      </c>
      <c r="E3312" t="str">
        <f>VLOOKUP(Fund.Returns!A3312,Qualified.Funds!A:B,2,)</f>
        <v>Paulson Partners, L.P.</v>
      </c>
    </row>
    <row r="3313" spans="1:5">
      <c r="A3313">
        <v>1291</v>
      </c>
      <c r="B3313" s="1">
        <v>36129</v>
      </c>
      <c r="C3313">
        <v>-1.1399999999999999</v>
      </c>
      <c r="E3313" t="str">
        <f>VLOOKUP(Fund.Returns!A3313,Qualified.Funds!A:B,2,)</f>
        <v>Paulson Partners, L.P.</v>
      </c>
    </row>
    <row r="3314" spans="1:5">
      <c r="A3314">
        <v>1291</v>
      </c>
      <c r="B3314" s="1">
        <v>36160</v>
      </c>
      <c r="C3314">
        <v>1.52</v>
      </c>
      <c r="E3314" t="str">
        <f>VLOOKUP(Fund.Returns!A3314,Qualified.Funds!A:B,2,)</f>
        <v>Paulson Partners, L.P.</v>
      </c>
    </row>
    <row r="3315" spans="1:5">
      <c r="A3315">
        <v>1291</v>
      </c>
      <c r="B3315" s="1">
        <v>36191</v>
      </c>
      <c r="C3315">
        <v>4.22</v>
      </c>
      <c r="E3315" t="str">
        <f>VLOOKUP(Fund.Returns!A3315,Qualified.Funds!A:B,2,)</f>
        <v>Paulson Partners, L.P.</v>
      </c>
    </row>
    <row r="3316" spans="1:5">
      <c r="A3316">
        <v>1291</v>
      </c>
      <c r="B3316" s="1">
        <v>36219</v>
      </c>
      <c r="C3316">
        <v>-0.64</v>
      </c>
      <c r="E3316" t="str">
        <f>VLOOKUP(Fund.Returns!A3316,Qualified.Funds!A:B,2,)</f>
        <v>Paulson Partners, L.P.</v>
      </c>
    </row>
    <row r="3317" spans="1:5">
      <c r="A3317">
        <v>1291</v>
      </c>
      <c r="B3317" s="1">
        <v>36250</v>
      </c>
      <c r="C3317">
        <v>0.12</v>
      </c>
      <c r="E3317" t="str">
        <f>VLOOKUP(Fund.Returns!A3317,Qualified.Funds!A:B,2,)</f>
        <v>Paulson Partners, L.P.</v>
      </c>
    </row>
    <row r="3318" spans="1:5">
      <c r="A3318">
        <v>1291</v>
      </c>
      <c r="B3318" s="1">
        <v>36280</v>
      </c>
      <c r="C3318">
        <v>3.02</v>
      </c>
      <c r="E3318" t="str">
        <f>VLOOKUP(Fund.Returns!A3318,Qualified.Funds!A:B,2,)</f>
        <v>Paulson Partners, L.P.</v>
      </c>
    </row>
    <row r="3319" spans="1:5">
      <c r="A3319">
        <v>1291</v>
      </c>
      <c r="B3319" s="1">
        <v>36311</v>
      </c>
      <c r="C3319">
        <v>4.2699999999999996</v>
      </c>
      <c r="E3319" t="str">
        <f>VLOOKUP(Fund.Returns!A3319,Qualified.Funds!A:B,2,)</f>
        <v>Paulson Partners, L.P.</v>
      </c>
    </row>
    <row r="3320" spans="1:5">
      <c r="A3320">
        <v>1291</v>
      </c>
      <c r="B3320" s="1">
        <v>36341</v>
      </c>
      <c r="C3320">
        <v>2.34</v>
      </c>
      <c r="E3320" t="str">
        <f>VLOOKUP(Fund.Returns!A3320,Qualified.Funds!A:B,2,)</f>
        <v>Paulson Partners, L.P.</v>
      </c>
    </row>
    <row r="3321" spans="1:5">
      <c r="A3321">
        <v>1291</v>
      </c>
      <c r="B3321" s="1">
        <v>36372</v>
      </c>
      <c r="C3321">
        <v>2.36</v>
      </c>
      <c r="E3321" t="str">
        <f>VLOOKUP(Fund.Returns!A3321,Qualified.Funds!A:B,2,)</f>
        <v>Paulson Partners, L.P.</v>
      </c>
    </row>
    <row r="3322" spans="1:5">
      <c r="A3322">
        <v>1291</v>
      </c>
      <c r="B3322" s="1">
        <v>36403</v>
      </c>
      <c r="C3322">
        <v>1.74</v>
      </c>
      <c r="E3322" t="str">
        <f>VLOOKUP(Fund.Returns!A3322,Qualified.Funds!A:B,2,)</f>
        <v>Paulson Partners, L.P.</v>
      </c>
    </row>
    <row r="3323" spans="1:5">
      <c r="A3323">
        <v>1291</v>
      </c>
      <c r="B3323" s="1">
        <v>36433</v>
      </c>
      <c r="C3323">
        <v>0.63</v>
      </c>
      <c r="E3323" t="str">
        <f>VLOOKUP(Fund.Returns!A3323,Qualified.Funds!A:B,2,)</f>
        <v>Paulson Partners, L.P.</v>
      </c>
    </row>
    <row r="3324" spans="1:5">
      <c r="A3324">
        <v>1291</v>
      </c>
      <c r="B3324" s="1">
        <v>36464</v>
      </c>
      <c r="C3324">
        <v>2.0099999999999998</v>
      </c>
      <c r="E3324" t="str">
        <f>VLOOKUP(Fund.Returns!A3324,Qualified.Funds!A:B,2,)</f>
        <v>Paulson Partners, L.P.</v>
      </c>
    </row>
    <row r="3325" spans="1:5">
      <c r="A3325">
        <v>1291</v>
      </c>
      <c r="B3325" s="1">
        <v>36494</v>
      </c>
      <c r="C3325">
        <v>1.4</v>
      </c>
      <c r="E3325" t="str">
        <f>VLOOKUP(Fund.Returns!A3325,Qualified.Funds!A:B,2,)</f>
        <v>Paulson Partners, L.P.</v>
      </c>
    </row>
    <row r="3326" spans="1:5">
      <c r="A3326">
        <v>1291</v>
      </c>
      <c r="B3326" s="1">
        <v>36525</v>
      </c>
      <c r="C3326">
        <v>0.22</v>
      </c>
      <c r="E3326" t="str">
        <f>VLOOKUP(Fund.Returns!A3326,Qualified.Funds!A:B,2,)</f>
        <v>Paulson Partners, L.P.</v>
      </c>
    </row>
    <row r="3327" spans="1:5">
      <c r="A3327">
        <v>1291</v>
      </c>
      <c r="B3327" s="1">
        <v>36556</v>
      </c>
      <c r="C3327">
        <v>1.9</v>
      </c>
      <c r="E3327" t="str">
        <f>VLOOKUP(Fund.Returns!A3327,Qualified.Funds!A:B,2,)</f>
        <v>Paulson Partners, L.P.</v>
      </c>
    </row>
    <row r="3328" spans="1:5">
      <c r="A3328">
        <v>1291</v>
      </c>
      <c r="B3328" s="1">
        <v>36585</v>
      </c>
      <c r="C3328">
        <v>3.65</v>
      </c>
      <c r="E3328" t="str">
        <f>VLOOKUP(Fund.Returns!A3328,Qualified.Funds!A:B,2,)</f>
        <v>Paulson Partners, L.P.</v>
      </c>
    </row>
    <row r="3329" spans="1:5">
      <c r="A3329">
        <v>1291</v>
      </c>
      <c r="B3329" s="1">
        <v>36616</v>
      </c>
      <c r="C3329">
        <v>2.08</v>
      </c>
      <c r="E3329" t="str">
        <f>VLOOKUP(Fund.Returns!A3329,Qualified.Funds!A:B,2,)</f>
        <v>Paulson Partners, L.P.</v>
      </c>
    </row>
    <row r="3330" spans="1:5">
      <c r="A3330">
        <v>1291</v>
      </c>
      <c r="B3330" s="1">
        <v>36646</v>
      </c>
      <c r="C3330">
        <v>4.57</v>
      </c>
      <c r="E3330" t="str">
        <f>VLOOKUP(Fund.Returns!A3330,Qualified.Funds!A:B,2,)</f>
        <v>Paulson Partners, L.P.</v>
      </c>
    </row>
    <row r="3331" spans="1:5">
      <c r="A3331">
        <v>1291</v>
      </c>
      <c r="B3331" s="1">
        <v>36677</v>
      </c>
      <c r="C3331">
        <v>1.68</v>
      </c>
      <c r="E3331" t="str">
        <f>VLOOKUP(Fund.Returns!A3331,Qualified.Funds!A:B,2,)</f>
        <v>Paulson Partners, L.P.</v>
      </c>
    </row>
    <row r="3332" spans="1:5">
      <c r="A3332">
        <v>1291</v>
      </c>
      <c r="B3332" s="1">
        <v>36707</v>
      </c>
      <c r="C3332">
        <v>0.28000000000000003</v>
      </c>
      <c r="E3332" t="str">
        <f>VLOOKUP(Fund.Returns!A3332,Qualified.Funds!A:B,2,)</f>
        <v>Paulson Partners, L.P.</v>
      </c>
    </row>
    <row r="3333" spans="1:5">
      <c r="A3333">
        <v>1291</v>
      </c>
      <c r="B3333" s="1">
        <v>36738</v>
      </c>
      <c r="C3333">
        <v>1.39</v>
      </c>
      <c r="E3333" t="str">
        <f>VLOOKUP(Fund.Returns!A3333,Qualified.Funds!A:B,2,)</f>
        <v>Paulson Partners, L.P.</v>
      </c>
    </row>
    <row r="3334" spans="1:5">
      <c r="A3334">
        <v>1291</v>
      </c>
      <c r="B3334" s="1">
        <v>36769</v>
      </c>
      <c r="C3334">
        <v>2.5299999999999998</v>
      </c>
      <c r="E3334" t="str">
        <f>VLOOKUP(Fund.Returns!A3334,Qualified.Funds!A:B,2,)</f>
        <v>Paulson Partners, L.P.</v>
      </c>
    </row>
    <row r="3335" spans="1:5">
      <c r="A3335">
        <v>1291</v>
      </c>
      <c r="B3335" s="1">
        <v>36799</v>
      </c>
      <c r="C3335">
        <v>0.89</v>
      </c>
      <c r="E3335" t="str">
        <f>VLOOKUP(Fund.Returns!A3335,Qualified.Funds!A:B,2,)</f>
        <v>Paulson Partners, L.P.</v>
      </c>
    </row>
    <row r="3336" spans="1:5">
      <c r="A3336">
        <v>1291</v>
      </c>
      <c r="B3336" s="1">
        <v>36830</v>
      </c>
      <c r="C3336">
        <v>0.51</v>
      </c>
      <c r="E3336" t="str">
        <f>VLOOKUP(Fund.Returns!A3336,Qualified.Funds!A:B,2,)</f>
        <v>Paulson Partners, L.P.</v>
      </c>
    </row>
    <row r="3337" spans="1:5">
      <c r="A3337">
        <v>1291</v>
      </c>
      <c r="B3337" s="1">
        <v>36860</v>
      </c>
      <c r="C3337">
        <v>0.96</v>
      </c>
      <c r="E3337" t="str">
        <f>VLOOKUP(Fund.Returns!A3337,Qualified.Funds!A:B,2,)</f>
        <v>Paulson Partners, L.P.</v>
      </c>
    </row>
    <row r="3338" spans="1:5">
      <c r="A3338">
        <v>1291</v>
      </c>
      <c r="B3338" s="1">
        <v>36891</v>
      </c>
      <c r="C3338">
        <v>7.0000000000000007E-2</v>
      </c>
      <c r="E3338" t="str">
        <f>VLOOKUP(Fund.Returns!A3338,Qualified.Funds!A:B,2,)</f>
        <v>Paulson Partners, L.P.</v>
      </c>
    </row>
    <row r="3339" spans="1:5">
      <c r="A3339">
        <v>1291</v>
      </c>
      <c r="B3339" s="1">
        <v>36922</v>
      </c>
      <c r="C3339">
        <v>3.01</v>
      </c>
      <c r="E3339" t="str">
        <f>VLOOKUP(Fund.Returns!A3339,Qualified.Funds!A:B,2,)</f>
        <v>Paulson Partners, L.P.</v>
      </c>
    </row>
    <row r="3340" spans="1:5">
      <c r="A3340">
        <v>1291</v>
      </c>
      <c r="B3340" s="1">
        <v>36950</v>
      </c>
      <c r="C3340">
        <v>0.79</v>
      </c>
      <c r="E3340" t="str">
        <f>VLOOKUP(Fund.Returns!A3340,Qualified.Funds!A:B,2,)</f>
        <v>Paulson Partners, L.P.</v>
      </c>
    </row>
    <row r="3341" spans="1:5">
      <c r="A3341">
        <v>1291</v>
      </c>
      <c r="B3341" s="1">
        <v>36981</v>
      </c>
      <c r="C3341">
        <v>-0.48</v>
      </c>
      <c r="E3341" t="str">
        <f>VLOOKUP(Fund.Returns!A3341,Qualified.Funds!A:B,2,)</f>
        <v>Paulson Partners, L.P.</v>
      </c>
    </row>
    <row r="3342" spans="1:5">
      <c r="A3342">
        <v>1291</v>
      </c>
      <c r="B3342" s="1">
        <v>37011</v>
      </c>
      <c r="C3342">
        <v>2.41</v>
      </c>
      <c r="E3342" t="str">
        <f>VLOOKUP(Fund.Returns!A3342,Qualified.Funds!A:B,2,)</f>
        <v>Paulson Partners, L.P.</v>
      </c>
    </row>
    <row r="3343" spans="1:5">
      <c r="A3343">
        <v>1291</v>
      </c>
      <c r="B3343" s="1">
        <v>37042</v>
      </c>
      <c r="C3343">
        <v>1.86</v>
      </c>
      <c r="E3343" t="str">
        <f>VLOOKUP(Fund.Returns!A3343,Qualified.Funds!A:B,2,)</f>
        <v>Paulson Partners, L.P.</v>
      </c>
    </row>
    <row r="3344" spans="1:5">
      <c r="A3344">
        <v>1291</v>
      </c>
      <c r="B3344" s="1">
        <v>37072</v>
      </c>
      <c r="C3344">
        <v>-1.78</v>
      </c>
      <c r="E3344" t="str">
        <f>VLOOKUP(Fund.Returns!A3344,Qualified.Funds!A:B,2,)</f>
        <v>Paulson Partners, L.P.</v>
      </c>
    </row>
    <row r="3345" spans="1:5">
      <c r="A3345">
        <v>1291</v>
      </c>
      <c r="B3345" s="1">
        <v>37103</v>
      </c>
      <c r="C3345">
        <v>0.31</v>
      </c>
      <c r="E3345" t="str">
        <f>VLOOKUP(Fund.Returns!A3345,Qualified.Funds!A:B,2,)</f>
        <v>Paulson Partners, L.P.</v>
      </c>
    </row>
    <row r="3346" spans="1:5">
      <c r="A3346">
        <v>1291</v>
      </c>
      <c r="B3346" s="1">
        <v>37134</v>
      </c>
      <c r="C3346">
        <v>0.52</v>
      </c>
      <c r="E3346" t="str">
        <f>VLOOKUP(Fund.Returns!A3346,Qualified.Funds!A:B,2,)</f>
        <v>Paulson Partners, L.P.</v>
      </c>
    </row>
    <row r="3347" spans="1:5">
      <c r="A3347">
        <v>1291</v>
      </c>
      <c r="B3347" s="1">
        <v>37164</v>
      </c>
      <c r="C3347">
        <v>-1.57</v>
      </c>
      <c r="E3347" t="str">
        <f>VLOOKUP(Fund.Returns!A3347,Qualified.Funds!A:B,2,)</f>
        <v>Paulson Partners, L.P.</v>
      </c>
    </row>
    <row r="3348" spans="1:5">
      <c r="A3348">
        <v>1291</v>
      </c>
      <c r="B3348" s="1">
        <v>37195</v>
      </c>
      <c r="C3348">
        <v>0.55000000000000004</v>
      </c>
      <c r="E3348" t="str">
        <f>VLOOKUP(Fund.Returns!A3348,Qualified.Funds!A:B,2,)</f>
        <v>Paulson Partners, L.P.</v>
      </c>
    </row>
    <row r="3349" spans="1:5">
      <c r="A3349">
        <v>1291</v>
      </c>
      <c r="B3349" s="1">
        <v>37225</v>
      </c>
      <c r="C3349">
        <v>-0.66</v>
      </c>
      <c r="E3349" t="str">
        <f>VLOOKUP(Fund.Returns!A3349,Qualified.Funds!A:B,2,)</f>
        <v>Paulson Partners, L.P.</v>
      </c>
    </row>
    <row r="3350" spans="1:5">
      <c r="A3350">
        <v>1291</v>
      </c>
      <c r="B3350" s="1">
        <v>37256</v>
      </c>
      <c r="C3350">
        <v>7.0000000000000007E-2</v>
      </c>
      <c r="E3350" t="str">
        <f>VLOOKUP(Fund.Returns!A3350,Qualified.Funds!A:B,2,)</f>
        <v>Paulson Partners, L.P.</v>
      </c>
    </row>
    <row r="3351" spans="1:5">
      <c r="A3351">
        <v>1291</v>
      </c>
      <c r="B3351" s="1">
        <v>37287</v>
      </c>
      <c r="C3351">
        <v>0.45</v>
      </c>
      <c r="E3351" t="str">
        <f>VLOOKUP(Fund.Returns!A3351,Qualified.Funds!A:B,2,)</f>
        <v>Paulson Partners, L.P.</v>
      </c>
    </row>
    <row r="3352" spans="1:5">
      <c r="A3352">
        <v>1291</v>
      </c>
      <c r="B3352" s="1">
        <v>37315</v>
      </c>
      <c r="C3352">
        <v>-0.24</v>
      </c>
      <c r="E3352" t="str">
        <f>VLOOKUP(Fund.Returns!A3352,Qualified.Funds!A:B,2,)</f>
        <v>Paulson Partners, L.P.</v>
      </c>
    </row>
    <row r="3353" spans="1:5">
      <c r="A3353">
        <v>1291</v>
      </c>
      <c r="B3353" s="1">
        <v>37346</v>
      </c>
      <c r="C3353">
        <v>1.34</v>
      </c>
      <c r="E3353" t="str">
        <f>VLOOKUP(Fund.Returns!A3353,Qualified.Funds!A:B,2,)</f>
        <v>Paulson Partners, L.P.</v>
      </c>
    </row>
    <row r="3354" spans="1:5">
      <c r="A3354">
        <v>1291</v>
      </c>
      <c r="B3354" s="1">
        <v>37376</v>
      </c>
      <c r="C3354">
        <v>-0.44</v>
      </c>
      <c r="E3354" t="str">
        <f>VLOOKUP(Fund.Returns!A3354,Qualified.Funds!A:B,2,)</f>
        <v>Paulson Partners, L.P.</v>
      </c>
    </row>
    <row r="3355" spans="1:5">
      <c r="A3355">
        <v>1291</v>
      </c>
      <c r="B3355" s="1">
        <v>37407</v>
      </c>
      <c r="C3355">
        <v>-0.26</v>
      </c>
      <c r="E3355" t="str">
        <f>VLOOKUP(Fund.Returns!A3355,Qualified.Funds!A:B,2,)</f>
        <v>Paulson Partners, L.P.</v>
      </c>
    </row>
    <row r="3356" spans="1:5">
      <c r="A3356">
        <v>1291</v>
      </c>
      <c r="B3356" s="1">
        <v>37437</v>
      </c>
      <c r="C3356">
        <v>-1.1000000000000001</v>
      </c>
      <c r="E3356" t="str">
        <f>VLOOKUP(Fund.Returns!A3356,Qualified.Funds!A:B,2,)</f>
        <v>Paulson Partners, L.P.</v>
      </c>
    </row>
    <row r="3357" spans="1:5">
      <c r="A3357">
        <v>1291</v>
      </c>
      <c r="B3357" s="1">
        <v>37468</v>
      </c>
      <c r="C3357">
        <v>-1.1599999999999999</v>
      </c>
      <c r="E3357" t="str">
        <f>VLOOKUP(Fund.Returns!A3357,Qualified.Funds!A:B,2,)</f>
        <v>Paulson Partners, L.P.</v>
      </c>
    </row>
    <row r="3358" spans="1:5">
      <c r="A3358">
        <v>1291</v>
      </c>
      <c r="B3358" s="1">
        <v>37499</v>
      </c>
      <c r="C3358">
        <v>1</v>
      </c>
      <c r="E3358" t="str">
        <f>VLOOKUP(Fund.Returns!A3358,Qualified.Funds!A:B,2,)</f>
        <v>Paulson Partners, L.P.</v>
      </c>
    </row>
    <row r="3359" spans="1:5">
      <c r="A3359">
        <v>1291</v>
      </c>
      <c r="B3359" s="1">
        <v>37529</v>
      </c>
      <c r="C3359">
        <v>0.49</v>
      </c>
      <c r="E3359" t="str">
        <f>VLOOKUP(Fund.Returns!A3359,Qualified.Funds!A:B,2,)</f>
        <v>Paulson Partners, L.P.</v>
      </c>
    </row>
    <row r="3360" spans="1:5">
      <c r="A3360">
        <v>1291</v>
      </c>
      <c r="B3360" s="1">
        <v>37560</v>
      </c>
      <c r="C3360">
        <v>2.29</v>
      </c>
      <c r="E3360" t="str">
        <f>VLOOKUP(Fund.Returns!A3360,Qualified.Funds!A:B,2,)</f>
        <v>Paulson Partners, L.P.</v>
      </c>
    </row>
    <row r="3361" spans="1:5">
      <c r="A3361">
        <v>1291</v>
      </c>
      <c r="B3361" s="1">
        <v>37590</v>
      </c>
      <c r="C3361">
        <v>0.48</v>
      </c>
      <c r="E3361" t="str">
        <f>VLOOKUP(Fund.Returns!A3361,Qualified.Funds!A:B,2,)</f>
        <v>Paulson Partners, L.P.</v>
      </c>
    </row>
    <row r="3362" spans="1:5">
      <c r="A3362">
        <v>1291</v>
      </c>
      <c r="B3362" s="1">
        <v>37621</v>
      </c>
      <c r="C3362">
        <v>1.1599999999999999</v>
      </c>
      <c r="E3362" t="str">
        <f>VLOOKUP(Fund.Returns!A3362,Qualified.Funds!A:B,2,)</f>
        <v>Paulson Partners, L.P.</v>
      </c>
    </row>
    <row r="3363" spans="1:5">
      <c r="A3363">
        <v>1291</v>
      </c>
      <c r="B3363" s="1">
        <v>37652</v>
      </c>
      <c r="C3363">
        <v>1.19</v>
      </c>
      <c r="E3363" t="str">
        <f>VLOOKUP(Fund.Returns!A3363,Qualified.Funds!A:B,2,)</f>
        <v>Paulson Partners, L.P.</v>
      </c>
    </row>
    <row r="3364" spans="1:5">
      <c r="A3364">
        <v>1291</v>
      </c>
      <c r="B3364" s="1">
        <v>37680</v>
      </c>
      <c r="C3364">
        <v>0.14000000000000001</v>
      </c>
      <c r="E3364" t="str">
        <f>VLOOKUP(Fund.Returns!A3364,Qualified.Funds!A:B,2,)</f>
        <v>Paulson Partners, L.P.</v>
      </c>
    </row>
    <row r="3365" spans="1:5">
      <c r="A3365">
        <v>1291</v>
      </c>
      <c r="B3365" s="1">
        <v>37711</v>
      </c>
      <c r="C3365">
        <v>0.5</v>
      </c>
      <c r="E3365" t="str">
        <f>VLOOKUP(Fund.Returns!A3365,Qualified.Funds!A:B,2,)</f>
        <v>Paulson Partners, L.P.</v>
      </c>
    </row>
    <row r="3366" spans="1:5">
      <c r="A3366">
        <v>1291</v>
      </c>
      <c r="B3366" s="1">
        <v>37741</v>
      </c>
      <c r="C3366">
        <v>3.27</v>
      </c>
      <c r="E3366" t="str">
        <f>VLOOKUP(Fund.Returns!A3366,Qualified.Funds!A:B,2,)</f>
        <v>Paulson Partners, L.P.</v>
      </c>
    </row>
    <row r="3367" spans="1:5">
      <c r="A3367">
        <v>1291</v>
      </c>
      <c r="B3367" s="1">
        <v>37772</v>
      </c>
      <c r="C3367">
        <v>6.99</v>
      </c>
      <c r="E3367" t="str">
        <f>VLOOKUP(Fund.Returns!A3367,Qualified.Funds!A:B,2,)</f>
        <v>Paulson Partners, L.P.</v>
      </c>
    </row>
    <row r="3368" spans="1:5">
      <c r="A3368">
        <v>1291</v>
      </c>
      <c r="B3368" s="1">
        <v>37802</v>
      </c>
      <c r="C3368">
        <v>0.9</v>
      </c>
      <c r="E3368" t="str">
        <f>VLOOKUP(Fund.Returns!A3368,Qualified.Funds!A:B,2,)</f>
        <v>Paulson Partners, L.P.</v>
      </c>
    </row>
    <row r="3369" spans="1:5">
      <c r="A3369">
        <v>1291</v>
      </c>
      <c r="B3369" s="1">
        <v>37833</v>
      </c>
      <c r="C3369">
        <v>-0.13</v>
      </c>
      <c r="E3369" t="str">
        <f>VLOOKUP(Fund.Returns!A3369,Qualified.Funds!A:B,2,)</f>
        <v>Paulson Partners, L.P.</v>
      </c>
    </row>
    <row r="3370" spans="1:5">
      <c r="A3370">
        <v>1291</v>
      </c>
      <c r="B3370" s="1">
        <v>37864</v>
      </c>
      <c r="C3370">
        <v>1.1299999999999999</v>
      </c>
      <c r="E3370" t="str">
        <f>VLOOKUP(Fund.Returns!A3370,Qualified.Funds!A:B,2,)</f>
        <v>Paulson Partners, L.P.</v>
      </c>
    </row>
    <row r="3371" spans="1:5">
      <c r="A3371">
        <v>1291</v>
      </c>
      <c r="B3371" s="1">
        <v>37894</v>
      </c>
      <c r="C3371">
        <v>3.23</v>
      </c>
      <c r="E3371" t="str">
        <f>VLOOKUP(Fund.Returns!A3371,Qualified.Funds!A:B,2,)</f>
        <v>Paulson Partners, L.P.</v>
      </c>
    </row>
    <row r="3372" spans="1:5">
      <c r="A3372">
        <v>1291</v>
      </c>
      <c r="B3372" s="1">
        <v>37925</v>
      </c>
      <c r="C3372">
        <v>2.36</v>
      </c>
      <c r="E3372" t="str">
        <f>VLOOKUP(Fund.Returns!A3372,Qualified.Funds!A:B,2,)</f>
        <v>Paulson Partners, L.P.</v>
      </c>
    </row>
    <row r="3373" spans="1:5">
      <c r="A3373">
        <v>1291</v>
      </c>
      <c r="B3373" s="1">
        <v>37955</v>
      </c>
      <c r="C3373">
        <v>0</v>
      </c>
      <c r="E3373" t="str">
        <f>VLOOKUP(Fund.Returns!A3373,Qualified.Funds!A:B,2,)</f>
        <v>Paulson Partners, L.P.</v>
      </c>
    </row>
    <row r="3374" spans="1:5">
      <c r="A3374">
        <v>1291</v>
      </c>
      <c r="B3374" s="1">
        <v>37986</v>
      </c>
      <c r="C3374">
        <v>1.25</v>
      </c>
      <c r="E3374" t="str">
        <f>VLOOKUP(Fund.Returns!A3374,Qualified.Funds!A:B,2,)</f>
        <v>Paulson Partners, L.P.</v>
      </c>
    </row>
    <row r="3375" spans="1:5">
      <c r="A3375">
        <v>1291</v>
      </c>
      <c r="B3375" s="1">
        <v>38017</v>
      </c>
      <c r="C3375">
        <v>2.4900000000000002</v>
      </c>
      <c r="E3375" t="str">
        <f>VLOOKUP(Fund.Returns!A3375,Qualified.Funds!A:B,2,)</f>
        <v>Paulson Partners, L.P.</v>
      </c>
    </row>
    <row r="3376" spans="1:5">
      <c r="A3376">
        <v>1291</v>
      </c>
      <c r="B3376" s="1">
        <v>38046</v>
      </c>
      <c r="C3376">
        <v>0.56999999999999995</v>
      </c>
      <c r="E3376" t="str">
        <f>VLOOKUP(Fund.Returns!A3376,Qualified.Funds!A:B,2,)</f>
        <v>Paulson Partners, L.P.</v>
      </c>
    </row>
    <row r="3377" spans="1:5">
      <c r="A3377">
        <v>1291</v>
      </c>
      <c r="B3377" s="1">
        <v>38077</v>
      </c>
      <c r="C3377">
        <v>-0.36</v>
      </c>
      <c r="E3377" t="str">
        <f>VLOOKUP(Fund.Returns!A3377,Qualified.Funds!A:B,2,)</f>
        <v>Paulson Partners, L.P.</v>
      </c>
    </row>
    <row r="3378" spans="1:5">
      <c r="A3378">
        <v>1291</v>
      </c>
      <c r="B3378" s="1">
        <v>38107</v>
      </c>
      <c r="C3378">
        <v>-2.1800000000000002</v>
      </c>
      <c r="E3378" t="str">
        <f>VLOOKUP(Fund.Returns!A3378,Qualified.Funds!A:B,2,)</f>
        <v>Paulson Partners, L.P.</v>
      </c>
    </row>
    <row r="3379" spans="1:5">
      <c r="A3379">
        <v>1291</v>
      </c>
      <c r="B3379" s="1">
        <v>38138</v>
      </c>
      <c r="C3379">
        <v>0.36</v>
      </c>
      <c r="E3379" t="str">
        <f>VLOOKUP(Fund.Returns!A3379,Qualified.Funds!A:B,2,)</f>
        <v>Paulson Partners, L.P.</v>
      </c>
    </row>
    <row r="3380" spans="1:5">
      <c r="A3380">
        <v>1291</v>
      </c>
      <c r="B3380" s="1">
        <v>38168</v>
      </c>
      <c r="C3380">
        <v>0.28000000000000003</v>
      </c>
      <c r="E3380" t="str">
        <f>VLOOKUP(Fund.Returns!A3380,Qualified.Funds!A:B,2,)</f>
        <v>Paulson Partners, L.P.</v>
      </c>
    </row>
    <row r="3381" spans="1:5">
      <c r="A3381">
        <v>1291</v>
      </c>
      <c r="B3381" s="1">
        <v>38199</v>
      </c>
      <c r="C3381">
        <v>-0.1</v>
      </c>
      <c r="E3381" t="str">
        <f>VLOOKUP(Fund.Returns!A3381,Qualified.Funds!A:B,2,)</f>
        <v>Paulson Partners, L.P.</v>
      </c>
    </row>
    <row r="3382" spans="1:5">
      <c r="A3382">
        <v>1291</v>
      </c>
      <c r="B3382" s="1">
        <v>38230</v>
      </c>
      <c r="C3382">
        <v>1.67</v>
      </c>
      <c r="E3382" t="str">
        <f>VLOOKUP(Fund.Returns!A3382,Qualified.Funds!A:B,2,)</f>
        <v>Paulson Partners, L.P.</v>
      </c>
    </row>
    <row r="3383" spans="1:5">
      <c r="A3383">
        <v>1291</v>
      </c>
      <c r="B3383" s="1">
        <v>38260</v>
      </c>
      <c r="C3383">
        <v>0.5</v>
      </c>
      <c r="E3383" t="str">
        <f>VLOOKUP(Fund.Returns!A3383,Qualified.Funds!A:B,2,)</f>
        <v>Paulson Partners, L.P.</v>
      </c>
    </row>
    <row r="3384" spans="1:5">
      <c r="A3384">
        <v>1291</v>
      </c>
      <c r="B3384" s="1">
        <v>38291</v>
      </c>
      <c r="C3384">
        <v>0.69</v>
      </c>
      <c r="E3384" t="str">
        <f>VLOOKUP(Fund.Returns!A3384,Qualified.Funds!A:B,2,)</f>
        <v>Paulson Partners, L.P.</v>
      </c>
    </row>
    <row r="3385" spans="1:5">
      <c r="A3385">
        <v>1291</v>
      </c>
      <c r="B3385" s="1">
        <v>38321</v>
      </c>
      <c r="C3385">
        <v>4.12</v>
      </c>
      <c r="E3385" t="str">
        <f>VLOOKUP(Fund.Returns!A3385,Qualified.Funds!A:B,2,)</f>
        <v>Paulson Partners, L.P.</v>
      </c>
    </row>
    <row r="3386" spans="1:5">
      <c r="A3386">
        <v>1291</v>
      </c>
      <c r="B3386" s="1">
        <v>38352</v>
      </c>
      <c r="C3386">
        <v>3.45</v>
      </c>
      <c r="E3386" t="str">
        <f>VLOOKUP(Fund.Returns!A3386,Qualified.Funds!A:B,2,)</f>
        <v>Paulson Partners, L.P.</v>
      </c>
    </row>
    <row r="3387" spans="1:5">
      <c r="A3387">
        <v>1291</v>
      </c>
      <c r="B3387" s="1">
        <v>38383</v>
      </c>
      <c r="C3387">
        <v>-1.54</v>
      </c>
      <c r="E3387" t="str">
        <f>VLOOKUP(Fund.Returns!A3387,Qualified.Funds!A:B,2,)</f>
        <v>Paulson Partners, L.P.</v>
      </c>
    </row>
    <row r="3388" spans="1:5">
      <c r="A3388">
        <v>1291</v>
      </c>
      <c r="B3388" s="1">
        <v>38411</v>
      </c>
      <c r="C3388">
        <v>2.08</v>
      </c>
      <c r="E3388" t="str">
        <f>VLOOKUP(Fund.Returns!A3388,Qualified.Funds!A:B,2,)</f>
        <v>Paulson Partners, L.P.</v>
      </c>
    </row>
    <row r="3389" spans="1:5">
      <c r="A3389">
        <v>1291</v>
      </c>
      <c r="B3389" s="1">
        <v>38442</v>
      </c>
      <c r="C3389">
        <v>-0.86</v>
      </c>
      <c r="E3389" t="str">
        <f>VLOOKUP(Fund.Returns!A3389,Qualified.Funds!A:B,2,)</f>
        <v>Paulson Partners, L.P.</v>
      </c>
    </row>
    <row r="3390" spans="1:5">
      <c r="A3390">
        <v>1291</v>
      </c>
      <c r="B3390" s="1">
        <v>38472</v>
      </c>
      <c r="C3390">
        <v>-1.18</v>
      </c>
      <c r="E3390" t="str">
        <f>VLOOKUP(Fund.Returns!A3390,Qualified.Funds!A:B,2,)</f>
        <v>Paulson Partners, L.P.</v>
      </c>
    </row>
    <row r="3391" spans="1:5">
      <c r="A3391">
        <v>1291</v>
      </c>
      <c r="B3391" s="1">
        <v>38503</v>
      </c>
      <c r="C3391">
        <v>2.33</v>
      </c>
      <c r="E3391" t="str">
        <f>VLOOKUP(Fund.Returns!A3391,Qualified.Funds!A:B,2,)</f>
        <v>Paulson Partners, L.P.</v>
      </c>
    </row>
    <row r="3392" spans="1:5">
      <c r="A3392">
        <v>1291</v>
      </c>
      <c r="B3392" s="1">
        <v>38533</v>
      </c>
      <c r="C3392">
        <v>0.83</v>
      </c>
      <c r="E3392" t="str">
        <f>VLOOKUP(Fund.Returns!A3392,Qualified.Funds!A:B,2,)</f>
        <v>Paulson Partners, L.P.</v>
      </c>
    </row>
    <row r="3393" spans="1:5">
      <c r="A3393">
        <v>1291</v>
      </c>
      <c r="B3393" s="1">
        <v>38564</v>
      </c>
      <c r="C3393">
        <v>1.5</v>
      </c>
      <c r="E3393" t="str">
        <f>VLOOKUP(Fund.Returns!A3393,Qualified.Funds!A:B,2,)</f>
        <v>Paulson Partners, L.P.</v>
      </c>
    </row>
    <row r="3394" spans="1:5">
      <c r="A3394">
        <v>1291</v>
      </c>
      <c r="B3394" s="1">
        <v>38595</v>
      </c>
      <c r="C3394">
        <v>0.36</v>
      </c>
      <c r="E3394" t="str">
        <f>VLOOKUP(Fund.Returns!A3394,Qualified.Funds!A:B,2,)</f>
        <v>Paulson Partners, L.P.</v>
      </c>
    </row>
    <row r="3395" spans="1:5">
      <c r="A3395">
        <v>1291</v>
      </c>
      <c r="B3395" s="1">
        <v>38625</v>
      </c>
      <c r="C3395">
        <v>0.68</v>
      </c>
      <c r="E3395" t="str">
        <f>VLOOKUP(Fund.Returns!A3395,Qualified.Funds!A:B,2,)</f>
        <v>Paulson Partners, L.P.</v>
      </c>
    </row>
    <row r="3396" spans="1:5">
      <c r="A3396">
        <v>1291</v>
      </c>
      <c r="B3396" s="1">
        <v>38656</v>
      </c>
      <c r="C3396">
        <v>-0.4</v>
      </c>
      <c r="E3396" t="str">
        <f>VLOOKUP(Fund.Returns!A3396,Qualified.Funds!A:B,2,)</f>
        <v>Paulson Partners, L.P.</v>
      </c>
    </row>
    <row r="3397" spans="1:5">
      <c r="A3397">
        <v>1291</v>
      </c>
      <c r="B3397" s="1">
        <v>38686</v>
      </c>
      <c r="C3397">
        <v>-1.28</v>
      </c>
      <c r="E3397" t="str">
        <f>VLOOKUP(Fund.Returns!A3397,Qualified.Funds!A:B,2,)</f>
        <v>Paulson Partners, L.P.</v>
      </c>
    </row>
    <row r="3398" spans="1:5">
      <c r="A3398">
        <v>1291</v>
      </c>
      <c r="B3398" s="1">
        <v>38717</v>
      </c>
      <c r="C3398">
        <v>1.44</v>
      </c>
      <c r="E3398" t="str">
        <f>VLOOKUP(Fund.Returns!A3398,Qualified.Funds!A:B,2,)</f>
        <v>Paulson Partners, L.P.</v>
      </c>
    </row>
    <row r="3399" spans="1:5">
      <c r="A3399">
        <v>1291</v>
      </c>
      <c r="B3399" s="1">
        <v>38748</v>
      </c>
      <c r="C3399">
        <v>2.6</v>
      </c>
      <c r="E3399" t="str">
        <f>VLOOKUP(Fund.Returns!A3399,Qualified.Funds!A:B,2,)</f>
        <v>Paulson Partners, L.P.</v>
      </c>
    </row>
    <row r="3400" spans="1:5">
      <c r="A3400">
        <v>1291</v>
      </c>
      <c r="B3400" s="1">
        <v>38776</v>
      </c>
      <c r="C3400">
        <v>0.16</v>
      </c>
      <c r="E3400" t="str">
        <f>VLOOKUP(Fund.Returns!A3400,Qualified.Funds!A:B,2,)</f>
        <v>Paulson Partners, L.P.</v>
      </c>
    </row>
    <row r="3401" spans="1:5">
      <c r="A3401">
        <v>1291</v>
      </c>
      <c r="B3401" s="1">
        <v>38807</v>
      </c>
      <c r="C3401">
        <v>1.2</v>
      </c>
      <c r="E3401" t="str">
        <f>VLOOKUP(Fund.Returns!A3401,Qualified.Funds!A:B,2,)</f>
        <v>Paulson Partners, L.P.</v>
      </c>
    </row>
    <row r="3402" spans="1:5">
      <c r="A3402">
        <v>1291</v>
      </c>
      <c r="B3402" s="1">
        <v>38837</v>
      </c>
      <c r="C3402">
        <v>1.87</v>
      </c>
      <c r="E3402" t="str">
        <f>VLOOKUP(Fund.Returns!A3402,Qualified.Funds!A:B,2,)</f>
        <v>Paulson Partners, L.P.</v>
      </c>
    </row>
    <row r="3403" spans="1:5">
      <c r="A3403">
        <v>1291</v>
      </c>
      <c r="B3403" s="1">
        <v>38868</v>
      </c>
      <c r="C3403">
        <v>0.12</v>
      </c>
      <c r="E3403" t="str">
        <f>VLOOKUP(Fund.Returns!A3403,Qualified.Funds!A:B,2,)</f>
        <v>Paulson Partners, L.P.</v>
      </c>
    </row>
    <row r="3404" spans="1:5">
      <c r="A3404">
        <v>1291</v>
      </c>
      <c r="B3404" s="1">
        <v>38898</v>
      </c>
      <c r="C3404">
        <v>1.23</v>
      </c>
      <c r="E3404" t="str">
        <f>VLOOKUP(Fund.Returns!A3404,Qualified.Funds!A:B,2,)</f>
        <v>Paulson Partners, L.P.</v>
      </c>
    </row>
    <row r="3405" spans="1:5">
      <c r="A3405">
        <v>1291</v>
      </c>
      <c r="B3405" s="1">
        <v>38929</v>
      </c>
      <c r="C3405">
        <v>1.87</v>
      </c>
      <c r="E3405" t="str">
        <f>VLOOKUP(Fund.Returns!A3405,Qualified.Funds!A:B,2,)</f>
        <v>Paulson Partners, L.P.</v>
      </c>
    </row>
    <row r="3406" spans="1:5">
      <c r="A3406">
        <v>1291</v>
      </c>
      <c r="B3406" s="1">
        <v>38960</v>
      </c>
      <c r="C3406">
        <v>-0.67</v>
      </c>
      <c r="E3406" t="str">
        <f>VLOOKUP(Fund.Returns!A3406,Qualified.Funds!A:B,2,)</f>
        <v>Paulson Partners, L.P.</v>
      </c>
    </row>
    <row r="3407" spans="1:5">
      <c r="A3407">
        <v>1349</v>
      </c>
      <c r="B3407" s="1">
        <v>34393</v>
      </c>
      <c r="C3407">
        <v>1.8</v>
      </c>
      <c r="E3407" t="str">
        <f>VLOOKUP(Fund.Returns!A3407,Qualified.Funds!A:B,2,)</f>
        <v>Quest Capital Partners, L.P.</v>
      </c>
    </row>
    <row r="3408" spans="1:5">
      <c r="A3408">
        <v>1349</v>
      </c>
      <c r="B3408" s="1">
        <v>34424</v>
      </c>
      <c r="C3408">
        <v>-14.05</v>
      </c>
      <c r="E3408" t="str">
        <f>VLOOKUP(Fund.Returns!A3408,Qualified.Funds!A:B,2,)</f>
        <v>Quest Capital Partners, L.P.</v>
      </c>
    </row>
    <row r="3409" spans="1:5">
      <c r="A3409">
        <v>1349</v>
      </c>
      <c r="B3409" s="1">
        <v>34454</v>
      </c>
      <c r="C3409">
        <v>6.06</v>
      </c>
      <c r="E3409" t="str">
        <f>VLOOKUP(Fund.Returns!A3409,Qualified.Funds!A:B,2,)</f>
        <v>Quest Capital Partners, L.P.</v>
      </c>
    </row>
    <row r="3410" spans="1:5">
      <c r="A3410">
        <v>1349</v>
      </c>
      <c r="B3410" s="1">
        <v>34485</v>
      </c>
      <c r="C3410">
        <v>-7.76</v>
      </c>
      <c r="E3410" t="str">
        <f>VLOOKUP(Fund.Returns!A3410,Qualified.Funds!A:B,2,)</f>
        <v>Quest Capital Partners, L.P.</v>
      </c>
    </row>
    <row r="3411" spans="1:5">
      <c r="A3411">
        <v>1349</v>
      </c>
      <c r="B3411" s="1">
        <v>34515</v>
      </c>
      <c r="C3411">
        <v>6.66</v>
      </c>
      <c r="E3411" t="str">
        <f>VLOOKUP(Fund.Returns!A3411,Qualified.Funds!A:B,2,)</f>
        <v>Quest Capital Partners, L.P.</v>
      </c>
    </row>
    <row r="3412" spans="1:5">
      <c r="A3412">
        <v>1349</v>
      </c>
      <c r="B3412" s="1">
        <v>34546</v>
      </c>
      <c r="C3412">
        <v>13.18</v>
      </c>
      <c r="E3412" t="str">
        <f>VLOOKUP(Fund.Returns!A3412,Qualified.Funds!A:B,2,)</f>
        <v>Quest Capital Partners, L.P.</v>
      </c>
    </row>
    <row r="3413" spans="1:5">
      <c r="A3413">
        <v>1349</v>
      </c>
      <c r="B3413" s="1">
        <v>34577</v>
      </c>
      <c r="C3413">
        <v>-1</v>
      </c>
      <c r="E3413" t="str">
        <f>VLOOKUP(Fund.Returns!A3413,Qualified.Funds!A:B,2,)</f>
        <v>Quest Capital Partners, L.P.</v>
      </c>
    </row>
    <row r="3414" spans="1:5">
      <c r="A3414">
        <v>1349</v>
      </c>
      <c r="B3414" s="1">
        <v>34607</v>
      </c>
      <c r="C3414">
        <v>1.1100000000000001</v>
      </c>
      <c r="E3414" t="str">
        <f>VLOOKUP(Fund.Returns!A3414,Qualified.Funds!A:B,2,)</f>
        <v>Quest Capital Partners, L.P.</v>
      </c>
    </row>
    <row r="3415" spans="1:5">
      <c r="A3415">
        <v>1349</v>
      </c>
      <c r="B3415" s="1">
        <v>34638</v>
      </c>
      <c r="C3415">
        <v>-1</v>
      </c>
      <c r="E3415" t="str">
        <f>VLOOKUP(Fund.Returns!A3415,Qualified.Funds!A:B,2,)</f>
        <v>Quest Capital Partners, L.P.</v>
      </c>
    </row>
    <row r="3416" spans="1:5">
      <c r="A3416">
        <v>1349</v>
      </c>
      <c r="B3416" s="1">
        <v>34668</v>
      </c>
      <c r="C3416">
        <v>-7.6</v>
      </c>
      <c r="E3416" t="str">
        <f>VLOOKUP(Fund.Returns!A3416,Qualified.Funds!A:B,2,)</f>
        <v>Quest Capital Partners, L.P.</v>
      </c>
    </row>
    <row r="3417" spans="1:5">
      <c r="A3417">
        <v>1349</v>
      </c>
      <c r="B3417" s="1">
        <v>34699</v>
      </c>
      <c r="C3417">
        <v>5.93</v>
      </c>
      <c r="E3417" t="str">
        <f>VLOOKUP(Fund.Returns!A3417,Qualified.Funds!A:B,2,)</f>
        <v>Quest Capital Partners, L.P.</v>
      </c>
    </row>
    <row r="3418" spans="1:5">
      <c r="A3418">
        <v>1349</v>
      </c>
      <c r="B3418" s="1">
        <v>34730</v>
      </c>
      <c r="C3418">
        <v>-5.28</v>
      </c>
      <c r="E3418" t="str">
        <f>VLOOKUP(Fund.Returns!A3418,Qualified.Funds!A:B,2,)</f>
        <v>Quest Capital Partners, L.P.</v>
      </c>
    </row>
    <row r="3419" spans="1:5">
      <c r="A3419">
        <v>1349</v>
      </c>
      <c r="B3419" s="1">
        <v>34758</v>
      </c>
      <c r="C3419">
        <v>6.33</v>
      </c>
      <c r="E3419" t="str">
        <f>VLOOKUP(Fund.Returns!A3419,Qualified.Funds!A:B,2,)</f>
        <v>Quest Capital Partners, L.P.</v>
      </c>
    </row>
    <row r="3420" spans="1:5">
      <c r="A3420">
        <v>1349</v>
      </c>
      <c r="B3420" s="1">
        <v>34789</v>
      </c>
      <c r="C3420">
        <v>16.079999999999998</v>
      </c>
      <c r="E3420" t="str">
        <f>VLOOKUP(Fund.Returns!A3420,Qualified.Funds!A:B,2,)</f>
        <v>Quest Capital Partners, L.P.</v>
      </c>
    </row>
    <row r="3421" spans="1:5">
      <c r="A3421">
        <v>1349</v>
      </c>
      <c r="B3421" s="1">
        <v>34819</v>
      </c>
      <c r="C3421">
        <v>-6.31</v>
      </c>
      <c r="E3421" t="str">
        <f>VLOOKUP(Fund.Returns!A3421,Qualified.Funds!A:B,2,)</f>
        <v>Quest Capital Partners, L.P.</v>
      </c>
    </row>
    <row r="3422" spans="1:5">
      <c r="A3422">
        <v>1349</v>
      </c>
      <c r="B3422" s="1">
        <v>34850</v>
      </c>
      <c r="C3422">
        <v>-2.41</v>
      </c>
      <c r="E3422" t="str">
        <f>VLOOKUP(Fund.Returns!A3422,Qualified.Funds!A:B,2,)</f>
        <v>Quest Capital Partners, L.P.</v>
      </c>
    </row>
    <row r="3423" spans="1:5">
      <c r="A3423">
        <v>1349</v>
      </c>
      <c r="B3423" s="1">
        <v>34880</v>
      </c>
      <c r="C3423">
        <v>-1.75</v>
      </c>
      <c r="E3423" t="str">
        <f>VLOOKUP(Fund.Returns!A3423,Qualified.Funds!A:B,2,)</f>
        <v>Quest Capital Partners, L.P.</v>
      </c>
    </row>
    <row r="3424" spans="1:5">
      <c r="A3424">
        <v>1349</v>
      </c>
      <c r="B3424" s="1">
        <v>34911</v>
      </c>
      <c r="C3424">
        <v>2.11</v>
      </c>
      <c r="E3424" t="str">
        <f>VLOOKUP(Fund.Returns!A3424,Qualified.Funds!A:B,2,)</f>
        <v>Quest Capital Partners, L.P.</v>
      </c>
    </row>
    <row r="3425" spans="1:5">
      <c r="A3425">
        <v>1349</v>
      </c>
      <c r="B3425" s="1">
        <v>34942</v>
      </c>
      <c r="C3425">
        <v>0.6</v>
      </c>
      <c r="E3425" t="str">
        <f>VLOOKUP(Fund.Returns!A3425,Qualified.Funds!A:B,2,)</f>
        <v>Quest Capital Partners, L.P.</v>
      </c>
    </row>
    <row r="3426" spans="1:5">
      <c r="A3426">
        <v>1349</v>
      </c>
      <c r="B3426" s="1">
        <v>34972</v>
      </c>
      <c r="C3426">
        <v>0.27</v>
      </c>
      <c r="E3426" t="str">
        <f>VLOOKUP(Fund.Returns!A3426,Qualified.Funds!A:B,2,)</f>
        <v>Quest Capital Partners, L.P.</v>
      </c>
    </row>
    <row r="3427" spans="1:5">
      <c r="A3427">
        <v>1349</v>
      </c>
      <c r="B3427" s="1">
        <v>35003</v>
      </c>
      <c r="C3427">
        <v>1.2</v>
      </c>
      <c r="E3427" t="str">
        <f>VLOOKUP(Fund.Returns!A3427,Qualified.Funds!A:B,2,)</f>
        <v>Quest Capital Partners, L.P.</v>
      </c>
    </row>
    <row r="3428" spans="1:5">
      <c r="A3428">
        <v>1349</v>
      </c>
      <c r="B3428" s="1">
        <v>35033</v>
      </c>
      <c r="C3428">
        <v>2.4500000000000002</v>
      </c>
      <c r="E3428" t="str">
        <f>VLOOKUP(Fund.Returns!A3428,Qualified.Funds!A:B,2,)</f>
        <v>Quest Capital Partners, L.P.</v>
      </c>
    </row>
    <row r="3429" spans="1:5">
      <c r="A3429">
        <v>1349</v>
      </c>
      <c r="B3429" s="1">
        <v>35064</v>
      </c>
      <c r="C3429">
        <v>-2.54</v>
      </c>
      <c r="E3429" t="str">
        <f>VLOOKUP(Fund.Returns!A3429,Qualified.Funds!A:B,2,)</f>
        <v>Quest Capital Partners, L.P.</v>
      </c>
    </row>
    <row r="3430" spans="1:5">
      <c r="A3430">
        <v>1349</v>
      </c>
      <c r="B3430" s="1">
        <v>35095</v>
      </c>
      <c r="C3430">
        <v>0.69</v>
      </c>
      <c r="E3430" t="str">
        <f>VLOOKUP(Fund.Returns!A3430,Qualified.Funds!A:B,2,)</f>
        <v>Quest Capital Partners, L.P.</v>
      </c>
    </row>
    <row r="3431" spans="1:5">
      <c r="A3431">
        <v>1349</v>
      </c>
      <c r="B3431" s="1">
        <v>35124</v>
      </c>
      <c r="C3431">
        <v>8.66</v>
      </c>
      <c r="E3431" t="str">
        <f>VLOOKUP(Fund.Returns!A3431,Qualified.Funds!A:B,2,)</f>
        <v>Quest Capital Partners, L.P.</v>
      </c>
    </row>
    <row r="3432" spans="1:5">
      <c r="A3432">
        <v>1349</v>
      </c>
      <c r="B3432" s="1">
        <v>35155</v>
      </c>
      <c r="C3432">
        <v>1.88</v>
      </c>
      <c r="E3432" t="str">
        <f>VLOOKUP(Fund.Returns!A3432,Qualified.Funds!A:B,2,)</f>
        <v>Quest Capital Partners, L.P.</v>
      </c>
    </row>
    <row r="3433" spans="1:5">
      <c r="A3433">
        <v>1349</v>
      </c>
      <c r="B3433" s="1">
        <v>35185</v>
      </c>
      <c r="C3433">
        <v>3.86</v>
      </c>
      <c r="E3433" t="str">
        <f>VLOOKUP(Fund.Returns!A3433,Qualified.Funds!A:B,2,)</f>
        <v>Quest Capital Partners, L.P.</v>
      </c>
    </row>
    <row r="3434" spans="1:5">
      <c r="A3434">
        <v>1349</v>
      </c>
      <c r="B3434" s="1">
        <v>35216</v>
      </c>
      <c r="C3434">
        <v>1.91</v>
      </c>
      <c r="E3434" t="str">
        <f>VLOOKUP(Fund.Returns!A3434,Qualified.Funds!A:B,2,)</f>
        <v>Quest Capital Partners, L.P.</v>
      </c>
    </row>
    <row r="3435" spans="1:5">
      <c r="A3435">
        <v>1349</v>
      </c>
      <c r="B3435" s="1">
        <v>35246</v>
      </c>
      <c r="C3435">
        <v>-4.2699999999999996</v>
      </c>
      <c r="E3435" t="str">
        <f>VLOOKUP(Fund.Returns!A3435,Qualified.Funds!A:B,2,)</f>
        <v>Quest Capital Partners, L.P.</v>
      </c>
    </row>
    <row r="3436" spans="1:5">
      <c r="A3436">
        <v>1349</v>
      </c>
      <c r="B3436" s="1">
        <v>35277</v>
      </c>
      <c r="C3436">
        <v>-20.37</v>
      </c>
      <c r="E3436" t="str">
        <f>VLOOKUP(Fund.Returns!A3436,Qualified.Funds!A:B,2,)</f>
        <v>Quest Capital Partners, L.P.</v>
      </c>
    </row>
    <row r="3437" spans="1:5">
      <c r="A3437">
        <v>1349</v>
      </c>
      <c r="B3437" s="1">
        <v>35308</v>
      </c>
      <c r="C3437">
        <v>4.3899999999999997</v>
      </c>
      <c r="E3437" t="str">
        <f>VLOOKUP(Fund.Returns!A3437,Qualified.Funds!A:B,2,)</f>
        <v>Quest Capital Partners, L.P.</v>
      </c>
    </row>
    <row r="3438" spans="1:5">
      <c r="A3438">
        <v>1349</v>
      </c>
      <c r="B3438" s="1">
        <v>35338</v>
      </c>
      <c r="C3438">
        <v>8.7899999999999991</v>
      </c>
      <c r="E3438" t="str">
        <f>VLOOKUP(Fund.Returns!A3438,Qualified.Funds!A:B,2,)</f>
        <v>Quest Capital Partners, L.P.</v>
      </c>
    </row>
    <row r="3439" spans="1:5">
      <c r="A3439">
        <v>1349</v>
      </c>
      <c r="B3439" s="1">
        <v>35369</v>
      </c>
      <c r="C3439">
        <v>-1.95</v>
      </c>
      <c r="E3439" t="str">
        <f>VLOOKUP(Fund.Returns!A3439,Qualified.Funds!A:B,2,)</f>
        <v>Quest Capital Partners, L.P.</v>
      </c>
    </row>
    <row r="3440" spans="1:5">
      <c r="A3440">
        <v>1349</v>
      </c>
      <c r="B3440" s="1">
        <v>35399</v>
      </c>
      <c r="C3440">
        <v>8.61</v>
      </c>
      <c r="E3440" t="str">
        <f>VLOOKUP(Fund.Returns!A3440,Qualified.Funds!A:B,2,)</f>
        <v>Quest Capital Partners, L.P.</v>
      </c>
    </row>
    <row r="3441" spans="1:5">
      <c r="A3441">
        <v>1349</v>
      </c>
      <c r="B3441" s="1">
        <v>35430</v>
      </c>
      <c r="C3441">
        <v>7.69</v>
      </c>
      <c r="E3441" t="str">
        <f>VLOOKUP(Fund.Returns!A3441,Qualified.Funds!A:B,2,)</f>
        <v>Quest Capital Partners, L.P.</v>
      </c>
    </row>
    <row r="3442" spans="1:5">
      <c r="A3442">
        <v>1349</v>
      </c>
      <c r="B3442" s="1">
        <v>35461</v>
      </c>
      <c r="C3442">
        <v>6.92</v>
      </c>
      <c r="E3442" t="str">
        <f>VLOOKUP(Fund.Returns!A3442,Qualified.Funds!A:B,2,)</f>
        <v>Quest Capital Partners, L.P.</v>
      </c>
    </row>
    <row r="3443" spans="1:5">
      <c r="A3443">
        <v>1349</v>
      </c>
      <c r="B3443" s="1">
        <v>35489</v>
      </c>
      <c r="C3443">
        <v>2.5299999999999998</v>
      </c>
      <c r="E3443" t="str">
        <f>VLOOKUP(Fund.Returns!A3443,Qualified.Funds!A:B,2,)</f>
        <v>Quest Capital Partners, L.P.</v>
      </c>
    </row>
    <row r="3444" spans="1:5">
      <c r="A3444">
        <v>1349</v>
      </c>
      <c r="B3444" s="1">
        <v>35520</v>
      </c>
      <c r="C3444">
        <v>-2.17</v>
      </c>
      <c r="E3444" t="str">
        <f>VLOOKUP(Fund.Returns!A3444,Qualified.Funds!A:B,2,)</f>
        <v>Quest Capital Partners, L.P.</v>
      </c>
    </row>
    <row r="3445" spans="1:5">
      <c r="A3445">
        <v>1349</v>
      </c>
      <c r="B3445" s="1">
        <v>35550</v>
      </c>
      <c r="C3445">
        <v>0.34</v>
      </c>
      <c r="E3445" t="str">
        <f>VLOOKUP(Fund.Returns!A3445,Qualified.Funds!A:B,2,)</f>
        <v>Quest Capital Partners, L.P.</v>
      </c>
    </row>
    <row r="3446" spans="1:5">
      <c r="A3446">
        <v>1349</v>
      </c>
      <c r="B3446" s="1">
        <v>35581</v>
      </c>
      <c r="C3446">
        <v>11.33</v>
      </c>
      <c r="E3446" t="str">
        <f>VLOOKUP(Fund.Returns!A3446,Qualified.Funds!A:B,2,)</f>
        <v>Quest Capital Partners, L.P.</v>
      </c>
    </row>
    <row r="3447" spans="1:5">
      <c r="A3447">
        <v>1349</v>
      </c>
      <c r="B3447" s="1">
        <v>35611</v>
      </c>
      <c r="C3447">
        <v>8.02</v>
      </c>
      <c r="E3447" t="str">
        <f>VLOOKUP(Fund.Returns!A3447,Qualified.Funds!A:B,2,)</f>
        <v>Quest Capital Partners, L.P.</v>
      </c>
    </row>
    <row r="3448" spans="1:5">
      <c r="A3448">
        <v>1349</v>
      </c>
      <c r="B3448" s="1">
        <v>35642</v>
      </c>
      <c r="C3448">
        <v>4.6399999999999997</v>
      </c>
      <c r="E3448" t="str">
        <f>VLOOKUP(Fund.Returns!A3448,Qualified.Funds!A:B,2,)</f>
        <v>Quest Capital Partners, L.P.</v>
      </c>
    </row>
    <row r="3449" spans="1:5">
      <c r="A3449">
        <v>1349</v>
      </c>
      <c r="B3449" s="1">
        <v>35673</v>
      </c>
      <c r="C3449">
        <v>6</v>
      </c>
      <c r="E3449" t="str">
        <f>VLOOKUP(Fund.Returns!A3449,Qualified.Funds!A:B,2,)</f>
        <v>Quest Capital Partners, L.P.</v>
      </c>
    </row>
    <row r="3450" spans="1:5">
      <c r="A3450">
        <v>1349</v>
      </c>
      <c r="B3450" s="1">
        <v>35703</v>
      </c>
      <c r="C3450">
        <v>6.93</v>
      </c>
      <c r="E3450" t="str">
        <f>VLOOKUP(Fund.Returns!A3450,Qualified.Funds!A:B,2,)</f>
        <v>Quest Capital Partners, L.P.</v>
      </c>
    </row>
    <row r="3451" spans="1:5">
      <c r="A3451">
        <v>1349</v>
      </c>
      <c r="B3451" s="1">
        <v>35734</v>
      </c>
      <c r="C3451">
        <v>3.29</v>
      </c>
      <c r="E3451" t="str">
        <f>VLOOKUP(Fund.Returns!A3451,Qualified.Funds!A:B,2,)</f>
        <v>Quest Capital Partners, L.P.</v>
      </c>
    </row>
    <row r="3452" spans="1:5">
      <c r="A3452">
        <v>1349</v>
      </c>
      <c r="B3452" s="1">
        <v>35764</v>
      </c>
      <c r="C3452">
        <v>0.77</v>
      </c>
      <c r="E3452" t="str">
        <f>VLOOKUP(Fund.Returns!A3452,Qualified.Funds!A:B,2,)</f>
        <v>Quest Capital Partners, L.P.</v>
      </c>
    </row>
    <row r="3453" spans="1:5">
      <c r="A3453">
        <v>1349</v>
      </c>
      <c r="B3453" s="1">
        <v>35795</v>
      </c>
      <c r="C3453">
        <v>-0.27</v>
      </c>
      <c r="E3453" t="str">
        <f>VLOOKUP(Fund.Returns!A3453,Qualified.Funds!A:B,2,)</f>
        <v>Quest Capital Partners, L.P.</v>
      </c>
    </row>
    <row r="3454" spans="1:5">
      <c r="A3454">
        <v>1349</v>
      </c>
      <c r="B3454" s="1">
        <v>35826</v>
      </c>
      <c r="C3454">
        <v>-4.3499999999999996</v>
      </c>
      <c r="E3454" t="str">
        <f>VLOOKUP(Fund.Returns!A3454,Qualified.Funds!A:B,2,)</f>
        <v>Quest Capital Partners, L.P.</v>
      </c>
    </row>
    <row r="3455" spans="1:5">
      <c r="A3455">
        <v>1349</v>
      </c>
      <c r="B3455" s="1">
        <v>35854</v>
      </c>
      <c r="C3455">
        <v>11.21</v>
      </c>
      <c r="E3455" t="str">
        <f>VLOOKUP(Fund.Returns!A3455,Qualified.Funds!A:B,2,)</f>
        <v>Quest Capital Partners, L.P.</v>
      </c>
    </row>
    <row r="3456" spans="1:5">
      <c r="A3456">
        <v>1349</v>
      </c>
      <c r="B3456" s="1">
        <v>35885</v>
      </c>
      <c r="C3456">
        <v>0.56999999999999995</v>
      </c>
      <c r="E3456" t="str">
        <f>VLOOKUP(Fund.Returns!A3456,Qualified.Funds!A:B,2,)</f>
        <v>Quest Capital Partners, L.P.</v>
      </c>
    </row>
    <row r="3457" spans="1:5">
      <c r="A3457">
        <v>1349</v>
      </c>
      <c r="B3457" s="1">
        <v>35915</v>
      </c>
      <c r="C3457">
        <v>3.13</v>
      </c>
      <c r="E3457" t="str">
        <f>VLOOKUP(Fund.Returns!A3457,Qualified.Funds!A:B,2,)</f>
        <v>Quest Capital Partners, L.P.</v>
      </c>
    </row>
    <row r="3458" spans="1:5">
      <c r="A3458">
        <v>1349</v>
      </c>
      <c r="B3458" s="1">
        <v>35946</v>
      </c>
      <c r="C3458">
        <v>1.1000000000000001</v>
      </c>
      <c r="E3458" t="str">
        <f>VLOOKUP(Fund.Returns!A3458,Qualified.Funds!A:B,2,)</f>
        <v>Quest Capital Partners, L.P.</v>
      </c>
    </row>
    <row r="3459" spans="1:5">
      <c r="A3459">
        <v>1349</v>
      </c>
      <c r="B3459" s="1">
        <v>35976</v>
      </c>
      <c r="C3459">
        <v>-6.56</v>
      </c>
      <c r="E3459" t="str">
        <f>VLOOKUP(Fund.Returns!A3459,Qualified.Funds!A:B,2,)</f>
        <v>Quest Capital Partners, L.P.</v>
      </c>
    </row>
    <row r="3460" spans="1:5">
      <c r="A3460">
        <v>1349</v>
      </c>
      <c r="B3460" s="1">
        <v>36007</v>
      </c>
      <c r="C3460">
        <v>-7.19</v>
      </c>
      <c r="E3460" t="str">
        <f>VLOOKUP(Fund.Returns!A3460,Qualified.Funds!A:B,2,)</f>
        <v>Quest Capital Partners, L.P.</v>
      </c>
    </row>
    <row r="3461" spans="1:5">
      <c r="A3461">
        <v>1349</v>
      </c>
      <c r="B3461" s="1">
        <v>36038</v>
      </c>
      <c r="C3461">
        <v>-16.760000000000002</v>
      </c>
      <c r="E3461" t="str">
        <f>VLOOKUP(Fund.Returns!A3461,Qualified.Funds!A:B,2,)</f>
        <v>Quest Capital Partners, L.P.</v>
      </c>
    </row>
    <row r="3462" spans="1:5">
      <c r="A3462">
        <v>1349</v>
      </c>
      <c r="B3462" s="1">
        <v>36068</v>
      </c>
      <c r="C3462">
        <v>-1.58</v>
      </c>
      <c r="E3462" t="str">
        <f>VLOOKUP(Fund.Returns!A3462,Qualified.Funds!A:B,2,)</f>
        <v>Quest Capital Partners, L.P.</v>
      </c>
    </row>
    <row r="3463" spans="1:5">
      <c r="A3463">
        <v>1349</v>
      </c>
      <c r="B3463" s="1">
        <v>36099</v>
      </c>
      <c r="C3463">
        <v>2.4500000000000002</v>
      </c>
      <c r="E3463" t="str">
        <f>VLOOKUP(Fund.Returns!A3463,Qualified.Funds!A:B,2,)</f>
        <v>Quest Capital Partners, L.P.</v>
      </c>
    </row>
    <row r="3464" spans="1:5">
      <c r="A3464">
        <v>1349</v>
      </c>
      <c r="B3464" s="1">
        <v>36129</v>
      </c>
      <c r="C3464">
        <v>8</v>
      </c>
      <c r="E3464" t="str">
        <f>VLOOKUP(Fund.Returns!A3464,Qualified.Funds!A:B,2,)</f>
        <v>Quest Capital Partners, L.P.</v>
      </c>
    </row>
    <row r="3465" spans="1:5">
      <c r="A3465">
        <v>1349</v>
      </c>
      <c r="B3465" s="1">
        <v>36160</v>
      </c>
      <c r="C3465">
        <v>-3.57</v>
      </c>
      <c r="E3465" t="str">
        <f>VLOOKUP(Fund.Returns!A3465,Qualified.Funds!A:B,2,)</f>
        <v>Quest Capital Partners, L.P.</v>
      </c>
    </row>
    <row r="3466" spans="1:5">
      <c r="A3466">
        <v>1349</v>
      </c>
      <c r="B3466" s="1">
        <v>36191</v>
      </c>
      <c r="C3466">
        <v>0.66</v>
      </c>
      <c r="E3466" t="str">
        <f>VLOOKUP(Fund.Returns!A3466,Qualified.Funds!A:B,2,)</f>
        <v>Quest Capital Partners, L.P.</v>
      </c>
    </row>
    <row r="3467" spans="1:5">
      <c r="A3467">
        <v>1349</v>
      </c>
      <c r="B3467" s="1">
        <v>36219</v>
      </c>
      <c r="C3467">
        <v>-5.54</v>
      </c>
      <c r="E3467" t="str">
        <f>VLOOKUP(Fund.Returns!A3467,Qualified.Funds!A:B,2,)</f>
        <v>Quest Capital Partners, L.P.</v>
      </c>
    </row>
    <row r="3468" spans="1:5">
      <c r="A3468">
        <v>1349</v>
      </c>
      <c r="B3468" s="1">
        <v>36250</v>
      </c>
      <c r="C3468">
        <v>-6.18</v>
      </c>
      <c r="E3468" t="str">
        <f>VLOOKUP(Fund.Returns!A3468,Qualified.Funds!A:B,2,)</f>
        <v>Quest Capital Partners, L.P.</v>
      </c>
    </row>
    <row r="3469" spans="1:5">
      <c r="A3469">
        <v>1349</v>
      </c>
      <c r="B3469" s="1">
        <v>36280</v>
      </c>
      <c r="C3469">
        <v>23.18</v>
      </c>
      <c r="E3469" t="str">
        <f>VLOOKUP(Fund.Returns!A3469,Qualified.Funds!A:B,2,)</f>
        <v>Quest Capital Partners, L.P.</v>
      </c>
    </row>
    <row r="3470" spans="1:5">
      <c r="A3470">
        <v>1349</v>
      </c>
      <c r="B3470" s="1">
        <v>36311</v>
      </c>
      <c r="C3470">
        <v>6.4</v>
      </c>
      <c r="E3470" t="str">
        <f>VLOOKUP(Fund.Returns!A3470,Qualified.Funds!A:B,2,)</f>
        <v>Quest Capital Partners, L.P.</v>
      </c>
    </row>
    <row r="3471" spans="1:5">
      <c r="A3471">
        <v>1349</v>
      </c>
      <c r="B3471" s="1">
        <v>36341</v>
      </c>
      <c r="C3471">
        <v>2.37</v>
      </c>
      <c r="E3471" t="str">
        <f>VLOOKUP(Fund.Returns!A3471,Qualified.Funds!A:B,2,)</f>
        <v>Quest Capital Partners, L.P.</v>
      </c>
    </row>
    <row r="3472" spans="1:5">
      <c r="A3472">
        <v>1349</v>
      </c>
      <c r="B3472" s="1">
        <v>36372</v>
      </c>
      <c r="C3472">
        <v>-5.95</v>
      </c>
      <c r="E3472" t="str">
        <f>VLOOKUP(Fund.Returns!A3472,Qualified.Funds!A:B,2,)</f>
        <v>Quest Capital Partners, L.P.</v>
      </c>
    </row>
    <row r="3473" spans="1:5">
      <c r="A3473">
        <v>1349</v>
      </c>
      <c r="B3473" s="1">
        <v>36403</v>
      </c>
      <c r="C3473">
        <v>-0.99</v>
      </c>
      <c r="E3473" t="str">
        <f>VLOOKUP(Fund.Returns!A3473,Qualified.Funds!A:B,2,)</f>
        <v>Quest Capital Partners, L.P.</v>
      </c>
    </row>
    <row r="3474" spans="1:5">
      <c r="A3474">
        <v>1349</v>
      </c>
      <c r="B3474" s="1">
        <v>36433</v>
      </c>
      <c r="C3474">
        <v>-0.69</v>
      </c>
      <c r="E3474" t="str">
        <f>VLOOKUP(Fund.Returns!A3474,Qualified.Funds!A:B,2,)</f>
        <v>Quest Capital Partners, L.P.</v>
      </c>
    </row>
    <row r="3475" spans="1:5">
      <c r="A3475">
        <v>1349</v>
      </c>
      <c r="B3475" s="1">
        <v>36464</v>
      </c>
      <c r="C3475">
        <v>2.19</v>
      </c>
      <c r="E3475" t="str">
        <f>VLOOKUP(Fund.Returns!A3475,Qualified.Funds!A:B,2,)</f>
        <v>Quest Capital Partners, L.P.</v>
      </c>
    </row>
    <row r="3476" spans="1:5">
      <c r="A3476">
        <v>1349</v>
      </c>
      <c r="B3476" s="1">
        <v>36494</v>
      </c>
      <c r="C3476">
        <v>11.28</v>
      </c>
      <c r="E3476" t="str">
        <f>VLOOKUP(Fund.Returns!A3476,Qualified.Funds!A:B,2,)</f>
        <v>Quest Capital Partners, L.P.</v>
      </c>
    </row>
    <row r="3477" spans="1:5">
      <c r="A3477">
        <v>1349</v>
      </c>
      <c r="B3477" s="1">
        <v>36525</v>
      </c>
      <c r="C3477">
        <v>6.5</v>
      </c>
      <c r="E3477" t="str">
        <f>VLOOKUP(Fund.Returns!A3477,Qualified.Funds!A:B,2,)</f>
        <v>Quest Capital Partners, L.P.</v>
      </c>
    </row>
    <row r="3478" spans="1:5">
      <c r="A3478">
        <v>1349</v>
      </c>
      <c r="B3478" s="1">
        <v>36556</v>
      </c>
      <c r="C3478">
        <v>-8.18</v>
      </c>
      <c r="E3478" t="str">
        <f>VLOOKUP(Fund.Returns!A3478,Qualified.Funds!A:B,2,)</f>
        <v>Quest Capital Partners, L.P.</v>
      </c>
    </row>
    <row r="3479" spans="1:5">
      <c r="A3479">
        <v>1349</v>
      </c>
      <c r="B3479" s="1">
        <v>36585</v>
      </c>
      <c r="C3479">
        <v>-2.64</v>
      </c>
      <c r="E3479" t="str">
        <f>VLOOKUP(Fund.Returns!A3479,Qualified.Funds!A:B,2,)</f>
        <v>Quest Capital Partners, L.P.</v>
      </c>
    </row>
    <row r="3480" spans="1:5">
      <c r="A3480">
        <v>1349</v>
      </c>
      <c r="B3480" s="1">
        <v>36616</v>
      </c>
      <c r="C3480">
        <v>18.27</v>
      </c>
      <c r="E3480" t="str">
        <f>VLOOKUP(Fund.Returns!A3480,Qualified.Funds!A:B,2,)</f>
        <v>Quest Capital Partners, L.P.</v>
      </c>
    </row>
    <row r="3481" spans="1:5">
      <c r="A3481">
        <v>1349</v>
      </c>
      <c r="B3481" s="1">
        <v>36646</v>
      </c>
      <c r="C3481">
        <v>4.01</v>
      </c>
      <c r="E3481" t="str">
        <f>VLOOKUP(Fund.Returns!A3481,Qualified.Funds!A:B,2,)</f>
        <v>Quest Capital Partners, L.P.</v>
      </c>
    </row>
    <row r="3482" spans="1:5">
      <c r="A3482">
        <v>1349</v>
      </c>
      <c r="B3482" s="1">
        <v>36677</v>
      </c>
      <c r="C3482">
        <v>1.61</v>
      </c>
      <c r="E3482" t="str">
        <f>VLOOKUP(Fund.Returns!A3482,Qualified.Funds!A:B,2,)</f>
        <v>Quest Capital Partners, L.P.</v>
      </c>
    </row>
    <row r="3483" spans="1:5">
      <c r="A3483">
        <v>1349</v>
      </c>
      <c r="B3483" s="1">
        <v>36707</v>
      </c>
      <c r="C3483">
        <v>0.01</v>
      </c>
      <c r="E3483" t="str">
        <f>VLOOKUP(Fund.Returns!A3483,Qualified.Funds!A:B,2,)</f>
        <v>Quest Capital Partners, L.P.</v>
      </c>
    </row>
    <row r="3484" spans="1:5">
      <c r="A3484">
        <v>1349</v>
      </c>
      <c r="B3484" s="1">
        <v>36738</v>
      </c>
      <c r="C3484">
        <v>11.51</v>
      </c>
      <c r="E3484" t="str">
        <f>VLOOKUP(Fund.Returns!A3484,Qualified.Funds!A:B,2,)</f>
        <v>Quest Capital Partners, L.P.</v>
      </c>
    </row>
    <row r="3485" spans="1:5">
      <c r="A3485">
        <v>1349</v>
      </c>
      <c r="B3485" s="1">
        <v>36769</v>
      </c>
      <c r="C3485">
        <v>3.2</v>
      </c>
      <c r="E3485" t="str">
        <f>VLOOKUP(Fund.Returns!A3485,Qualified.Funds!A:B,2,)</f>
        <v>Quest Capital Partners, L.P.</v>
      </c>
    </row>
    <row r="3486" spans="1:5">
      <c r="A3486">
        <v>1349</v>
      </c>
      <c r="B3486" s="1">
        <v>36799</v>
      </c>
      <c r="C3486">
        <v>1.46</v>
      </c>
      <c r="E3486" t="str">
        <f>VLOOKUP(Fund.Returns!A3486,Qualified.Funds!A:B,2,)</f>
        <v>Quest Capital Partners, L.P.</v>
      </c>
    </row>
    <row r="3487" spans="1:5">
      <c r="A3487">
        <v>1349</v>
      </c>
      <c r="B3487" s="1">
        <v>36830</v>
      </c>
      <c r="C3487">
        <v>12.33</v>
      </c>
      <c r="E3487" t="str">
        <f>VLOOKUP(Fund.Returns!A3487,Qualified.Funds!A:B,2,)</f>
        <v>Quest Capital Partners, L.P.</v>
      </c>
    </row>
    <row r="3488" spans="1:5">
      <c r="A3488">
        <v>1349</v>
      </c>
      <c r="B3488" s="1">
        <v>36860</v>
      </c>
      <c r="C3488">
        <v>2.0099999999999998</v>
      </c>
      <c r="E3488" t="str">
        <f>VLOOKUP(Fund.Returns!A3488,Qualified.Funds!A:B,2,)</f>
        <v>Quest Capital Partners, L.P.</v>
      </c>
    </row>
    <row r="3489" spans="1:5">
      <c r="A3489">
        <v>1349</v>
      </c>
      <c r="B3489" s="1">
        <v>36891</v>
      </c>
      <c r="C3489">
        <v>8.84</v>
      </c>
      <c r="E3489" t="str">
        <f>VLOOKUP(Fund.Returns!A3489,Qualified.Funds!A:B,2,)</f>
        <v>Quest Capital Partners, L.P.</v>
      </c>
    </row>
    <row r="3490" spans="1:5">
      <c r="A3490">
        <v>1349</v>
      </c>
      <c r="B3490" s="1">
        <v>36922</v>
      </c>
      <c r="C3490">
        <v>-0.68</v>
      </c>
      <c r="E3490" t="str">
        <f>VLOOKUP(Fund.Returns!A3490,Qualified.Funds!A:B,2,)</f>
        <v>Quest Capital Partners, L.P.</v>
      </c>
    </row>
    <row r="3491" spans="1:5">
      <c r="A3491">
        <v>1349</v>
      </c>
      <c r="B3491" s="1">
        <v>36950</v>
      </c>
      <c r="C3491">
        <v>6.79</v>
      </c>
      <c r="E3491" t="str">
        <f>VLOOKUP(Fund.Returns!A3491,Qualified.Funds!A:B,2,)</f>
        <v>Quest Capital Partners, L.P.</v>
      </c>
    </row>
    <row r="3492" spans="1:5">
      <c r="A3492">
        <v>1349</v>
      </c>
      <c r="B3492" s="1">
        <v>36981</v>
      </c>
      <c r="C3492">
        <v>-2.93</v>
      </c>
      <c r="E3492" t="str">
        <f>VLOOKUP(Fund.Returns!A3492,Qualified.Funds!A:B,2,)</f>
        <v>Quest Capital Partners, L.P.</v>
      </c>
    </row>
    <row r="3493" spans="1:5">
      <c r="A3493">
        <v>1349</v>
      </c>
      <c r="B3493" s="1">
        <v>37011</v>
      </c>
      <c r="C3493">
        <v>3.93</v>
      </c>
      <c r="E3493" t="str">
        <f>VLOOKUP(Fund.Returns!A3493,Qualified.Funds!A:B,2,)</f>
        <v>Quest Capital Partners, L.P.</v>
      </c>
    </row>
    <row r="3494" spans="1:5">
      <c r="A3494">
        <v>1349</v>
      </c>
      <c r="B3494" s="1">
        <v>37042</v>
      </c>
      <c r="C3494">
        <v>3.51</v>
      </c>
      <c r="E3494" t="str">
        <f>VLOOKUP(Fund.Returns!A3494,Qualified.Funds!A:B,2,)</f>
        <v>Quest Capital Partners, L.P.</v>
      </c>
    </row>
    <row r="3495" spans="1:5">
      <c r="A3495">
        <v>1349</v>
      </c>
      <c r="B3495" s="1">
        <v>37072</v>
      </c>
      <c r="C3495">
        <v>0.67</v>
      </c>
      <c r="E3495" t="str">
        <f>VLOOKUP(Fund.Returns!A3495,Qualified.Funds!A:B,2,)</f>
        <v>Quest Capital Partners, L.P.</v>
      </c>
    </row>
    <row r="3496" spans="1:5">
      <c r="A3496">
        <v>1349</v>
      </c>
      <c r="B3496" s="1">
        <v>37103</v>
      </c>
      <c r="C3496">
        <v>3.89</v>
      </c>
      <c r="E3496" t="str">
        <f>VLOOKUP(Fund.Returns!A3496,Qualified.Funds!A:B,2,)</f>
        <v>Quest Capital Partners, L.P.</v>
      </c>
    </row>
    <row r="3497" spans="1:5">
      <c r="A3497">
        <v>1349</v>
      </c>
      <c r="B3497" s="1">
        <v>37134</v>
      </c>
      <c r="C3497">
        <v>5.32</v>
      </c>
      <c r="E3497" t="str">
        <f>VLOOKUP(Fund.Returns!A3497,Qualified.Funds!A:B,2,)</f>
        <v>Quest Capital Partners, L.P.</v>
      </c>
    </row>
    <row r="3498" spans="1:5">
      <c r="A3498">
        <v>1349</v>
      </c>
      <c r="B3498" s="1">
        <v>37164</v>
      </c>
      <c r="C3498">
        <v>-3.55</v>
      </c>
      <c r="E3498" t="str">
        <f>VLOOKUP(Fund.Returns!A3498,Qualified.Funds!A:B,2,)</f>
        <v>Quest Capital Partners, L.P.</v>
      </c>
    </row>
    <row r="3499" spans="1:5">
      <c r="A3499">
        <v>1349</v>
      </c>
      <c r="B3499" s="1">
        <v>37195</v>
      </c>
      <c r="C3499">
        <v>0.93</v>
      </c>
      <c r="E3499" t="str">
        <f>VLOOKUP(Fund.Returns!A3499,Qualified.Funds!A:B,2,)</f>
        <v>Quest Capital Partners, L.P.</v>
      </c>
    </row>
    <row r="3500" spans="1:5">
      <c r="A3500">
        <v>1349</v>
      </c>
      <c r="B3500" s="1">
        <v>37225</v>
      </c>
      <c r="C3500">
        <v>-3.18</v>
      </c>
      <c r="E3500" t="str">
        <f>VLOOKUP(Fund.Returns!A3500,Qualified.Funds!A:B,2,)</f>
        <v>Quest Capital Partners, L.P.</v>
      </c>
    </row>
    <row r="3501" spans="1:5">
      <c r="A3501">
        <v>1349</v>
      </c>
      <c r="B3501" s="1">
        <v>37256</v>
      </c>
      <c r="C3501">
        <v>2.1800000000000002</v>
      </c>
      <c r="E3501" t="str">
        <f>VLOOKUP(Fund.Returns!A3501,Qualified.Funds!A:B,2,)</f>
        <v>Quest Capital Partners, L.P.</v>
      </c>
    </row>
    <row r="3502" spans="1:5">
      <c r="A3502">
        <v>1349</v>
      </c>
      <c r="B3502" s="1">
        <v>37287</v>
      </c>
      <c r="C3502">
        <v>2.65</v>
      </c>
      <c r="E3502" t="str">
        <f>VLOOKUP(Fund.Returns!A3502,Qualified.Funds!A:B,2,)</f>
        <v>Quest Capital Partners, L.P.</v>
      </c>
    </row>
    <row r="3503" spans="1:5">
      <c r="A3503">
        <v>1349</v>
      </c>
      <c r="B3503" s="1">
        <v>37315</v>
      </c>
      <c r="C3503">
        <v>2.89</v>
      </c>
      <c r="E3503" t="str">
        <f>VLOOKUP(Fund.Returns!A3503,Qualified.Funds!A:B,2,)</f>
        <v>Quest Capital Partners, L.P.</v>
      </c>
    </row>
    <row r="3504" spans="1:5">
      <c r="A3504">
        <v>1349</v>
      </c>
      <c r="B3504" s="1">
        <v>37346</v>
      </c>
      <c r="C3504">
        <v>3.7</v>
      </c>
      <c r="E3504" t="str">
        <f>VLOOKUP(Fund.Returns!A3504,Qualified.Funds!A:B,2,)</f>
        <v>Quest Capital Partners, L.P.</v>
      </c>
    </row>
    <row r="3505" spans="1:5">
      <c r="A3505">
        <v>1349</v>
      </c>
      <c r="B3505" s="1">
        <v>37376</v>
      </c>
      <c r="C3505">
        <v>2.34</v>
      </c>
      <c r="E3505" t="str">
        <f>VLOOKUP(Fund.Returns!A3505,Qualified.Funds!A:B,2,)</f>
        <v>Quest Capital Partners, L.P.</v>
      </c>
    </row>
    <row r="3506" spans="1:5">
      <c r="A3506">
        <v>1349</v>
      </c>
      <c r="B3506" s="1">
        <v>37407</v>
      </c>
      <c r="C3506">
        <v>-0.19</v>
      </c>
      <c r="E3506" t="str">
        <f>VLOOKUP(Fund.Returns!A3506,Qualified.Funds!A:B,2,)</f>
        <v>Quest Capital Partners, L.P.</v>
      </c>
    </row>
    <row r="3507" spans="1:5">
      <c r="A3507">
        <v>1349</v>
      </c>
      <c r="B3507" s="1">
        <v>37437</v>
      </c>
      <c r="C3507">
        <v>-2.5299999999999998</v>
      </c>
      <c r="E3507" t="str">
        <f>VLOOKUP(Fund.Returns!A3507,Qualified.Funds!A:B,2,)</f>
        <v>Quest Capital Partners, L.P.</v>
      </c>
    </row>
    <row r="3508" spans="1:5">
      <c r="A3508">
        <v>1349</v>
      </c>
      <c r="B3508" s="1">
        <v>37468</v>
      </c>
      <c r="C3508">
        <v>-5.98</v>
      </c>
      <c r="E3508" t="str">
        <f>VLOOKUP(Fund.Returns!A3508,Qualified.Funds!A:B,2,)</f>
        <v>Quest Capital Partners, L.P.</v>
      </c>
    </row>
    <row r="3509" spans="1:5">
      <c r="A3509">
        <v>1349</v>
      </c>
      <c r="B3509" s="1">
        <v>37499</v>
      </c>
      <c r="C3509">
        <v>1.04</v>
      </c>
      <c r="E3509" t="str">
        <f>VLOOKUP(Fund.Returns!A3509,Qualified.Funds!A:B,2,)</f>
        <v>Quest Capital Partners, L.P.</v>
      </c>
    </row>
    <row r="3510" spans="1:5">
      <c r="A3510">
        <v>1349</v>
      </c>
      <c r="B3510" s="1">
        <v>37529</v>
      </c>
      <c r="C3510">
        <v>-1.51</v>
      </c>
      <c r="E3510" t="str">
        <f>VLOOKUP(Fund.Returns!A3510,Qualified.Funds!A:B,2,)</f>
        <v>Quest Capital Partners, L.P.</v>
      </c>
    </row>
    <row r="3511" spans="1:5">
      <c r="A3511">
        <v>1349</v>
      </c>
      <c r="B3511" s="1">
        <v>37560</v>
      </c>
      <c r="C3511">
        <v>-0.67</v>
      </c>
      <c r="E3511" t="str">
        <f>VLOOKUP(Fund.Returns!A3511,Qualified.Funds!A:B,2,)</f>
        <v>Quest Capital Partners, L.P.</v>
      </c>
    </row>
    <row r="3512" spans="1:5">
      <c r="A3512">
        <v>1349</v>
      </c>
      <c r="B3512" s="1">
        <v>37590</v>
      </c>
      <c r="C3512">
        <v>7.26</v>
      </c>
      <c r="E3512" t="str">
        <f>VLOOKUP(Fund.Returns!A3512,Qualified.Funds!A:B,2,)</f>
        <v>Quest Capital Partners, L.P.</v>
      </c>
    </row>
    <row r="3513" spans="1:5">
      <c r="A3513">
        <v>1349</v>
      </c>
      <c r="B3513" s="1">
        <v>37621</v>
      </c>
      <c r="C3513">
        <v>0.59</v>
      </c>
      <c r="E3513" t="str">
        <f>VLOOKUP(Fund.Returns!A3513,Qualified.Funds!A:B,2,)</f>
        <v>Quest Capital Partners, L.P.</v>
      </c>
    </row>
    <row r="3514" spans="1:5">
      <c r="A3514">
        <v>1349</v>
      </c>
      <c r="B3514" s="1">
        <v>37652</v>
      </c>
      <c r="C3514">
        <v>-0.95</v>
      </c>
      <c r="E3514" t="str">
        <f>VLOOKUP(Fund.Returns!A3514,Qualified.Funds!A:B,2,)</f>
        <v>Quest Capital Partners, L.P.</v>
      </c>
    </row>
    <row r="3515" spans="1:5">
      <c r="A3515">
        <v>1349</v>
      </c>
      <c r="B3515" s="1">
        <v>37680</v>
      </c>
      <c r="C3515">
        <v>-1.36</v>
      </c>
      <c r="E3515" t="str">
        <f>VLOOKUP(Fund.Returns!A3515,Qualified.Funds!A:B,2,)</f>
        <v>Quest Capital Partners, L.P.</v>
      </c>
    </row>
    <row r="3516" spans="1:5">
      <c r="A3516">
        <v>1349</v>
      </c>
      <c r="B3516" s="1">
        <v>37711</v>
      </c>
      <c r="C3516">
        <v>-3.36</v>
      </c>
      <c r="E3516" t="str">
        <f>VLOOKUP(Fund.Returns!A3516,Qualified.Funds!A:B,2,)</f>
        <v>Quest Capital Partners, L.P.</v>
      </c>
    </row>
    <row r="3517" spans="1:5">
      <c r="A3517">
        <v>1349</v>
      </c>
      <c r="B3517" s="1">
        <v>37741</v>
      </c>
      <c r="C3517">
        <v>5.16</v>
      </c>
      <c r="E3517" t="str">
        <f>VLOOKUP(Fund.Returns!A3517,Qualified.Funds!A:B,2,)</f>
        <v>Quest Capital Partners, L.P.</v>
      </c>
    </row>
    <row r="3518" spans="1:5">
      <c r="A3518">
        <v>1349</v>
      </c>
      <c r="B3518" s="1">
        <v>37772</v>
      </c>
      <c r="C3518">
        <v>7.72</v>
      </c>
      <c r="E3518" t="str">
        <f>VLOOKUP(Fund.Returns!A3518,Qualified.Funds!A:B,2,)</f>
        <v>Quest Capital Partners, L.P.</v>
      </c>
    </row>
    <row r="3519" spans="1:5">
      <c r="A3519">
        <v>1349</v>
      </c>
      <c r="B3519" s="1">
        <v>37802</v>
      </c>
      <c r="C3519">
        <v>4.9000000000000004</v>
      </c>
      <c r="E3519" t="str">
        <f>VLOOKUP(Fund.Returns!A3519,Qualified.Funds!A:B,2,)</f>
        <v>Quest Capital Partners, L.P.</v>
      </c>
    </row>
    <row r="3520" spans="1:5">
      <c r="A3520">
        <v>1349</v>
      </c>
      <c r="B3520" s="1">
        <v>37833</v>
      </c>
      <c r="C3520">
        <v>-0.22</v>
      </c>
      <c r="E3520" t="str">
        <f>VLOOKUP(Fund.Returns!A3520,Qualified.Funds!A:B,2,)</f>
        <v>Quest Capital Partners, L.P.</v>
      </c>
    </row>
    <row r="3521" spans="1:5">
      <c r="A3521">
        <v>1349</v>
      </c>
      <c r="B3521" s="1">
        <v>37864</v>
      </c>
      <c r="C3521">
        <v>0.11</v>
      </c>
      <c r="E3521" t="str">
        <f>VLOOKUP(Fund.Returns!A3521,Qualified.Funds!A:B,2,)</f>
        <v>Quest Capital Partners, L.P.</v>
      </c>
    </row>
    <row r="3522" spans="1:5">
      <c r="A3522">
        <v>1349</v>
      </c>
      <c r="B3522" s="1">
        <v>37894</v>
      </c>
      <c r="C3522">
        <v>0.05</v>
      </c>
      <c r="E3522" t="str">
        <f>VLOOKUP(Fund.Returns!A3522,Qualified.Funds!A:B,2,)</f>
        <v>Quest Capital Partners, L.P.</v>
      </c>
    </row>
    <row r="3523" spans="1:5">
      <c r="A3523">
        <v>1349</v>
      </c>
      <c r="B3523" s="1">
        <v>37925</v>
      </c>
      <c r="C3523">
        <v>0.79</v>
      </c>
      <c r="E3523" t="str">
        <f>VLOOKUP(Fund.Returns!A3523,Qualified.Funds!A:B,2,)</f>
        <v>Quest Capital Partners, L.P.</v>
      </c>
    </row>
    <row r="3524" spans="1:5">
      <c r="A3524">
        <v>1349</v>
      </c>
      <c r="B3524" s="1">
        <v>37955</v>
      </c>
      <c r="C3524">
        <v>0.74</v>
      </c>
      <c r="E3524" t="str">
        <f>VLOOKUP(Fund.Returns!A3524,Qualified.Funds!A:B,2,)</f>
        <v>Quest Capital Partners, L.P.</v>
      </c>
    </row>
    <row r="3525" spans="1:5">
      <c r="A3525">
        <v>1349</v>
      </c>
      <c r="B3525" s="1">
        <v>37986</v>
      </c>
      <c r="C3525">
        <v>4.1500000000000004</v>
      </c>
      <c r="E3525" t="str">
        <f>VLOOKUP(Fund.Returns!A3525,Qualified.Funds!A:B,2,)</f>
        <v>Quest Capital Partners, L.P.</v>
      </c>
    </row>
    <row r="3526" spans="1:5">
      <c r="A3526">
        <v>1349</v>
      </c>
      <c r="B3526" s="1">
        <v>38017</v>
      </c>
      <c r="C3526">
        <v>0.66</v>
      </c>
      <c r="E3526" t="str">
        <f>VLOOKUP(Fund.Returns!A3526,Qualified.Funds!A:B,2,)</f>
        <v>Quest Capital Partners, L.P.</v>
      </c>
    </row>
    <row r="3527" spans="1:5">
      <c r="A3527">
        <v>1349</v>
      </c>
      <c r="B3527" s="1">
        <v>38046</v>
      </c>
      <c r="C3527">
        <v>-2.36</v>
      </c>
      <c r="E3527" t="str">
        <f>VLOOKUP(Fund.Returns!A3527,Qualified.Funds!A:B,2,)</f>
        <v>Quest Capital Partners, L.P.</v>
      </c>
    </row>
    <row r="3528" spans="1:5">
      <c r="A3528">
        <v>1349</v>
      </c>
      <c r="B3528" s="1">
        <v>38077</v>
      </c>
      <c r="C3528">
        <v>0.67</v>
      </c>
      <c r="E3528" t="str">
        <f>VLOOKUP(Fund.Returns!A3528,Qualified.Funds!A:B,2,)</f>
        <v>Quest Capital Partners, L.P.</v>
      </c>
    </row>
    <row r="3529" spans="1:5">
      <c r="A3529">
        <v>1349</v>
      </c>
      <c r="B3529" s="1">
        <v>38107</v>
      </c>
      <c r="C3529">
        <v>0.67</v>
      </c>
      <c r="E3529" t="str">
        <f>VLOOKUP(Fund.Returns!A3529,Qualified.Funds!A:B,2,)</f>
        <v>Quest Capital Partners, L.P.</v>
      </c>
    </row>
    <row r="3530" spans="1:5">
      <c r="A3530">
        <v>1349</v>
      </c>
      <c r="B3530" s="1">
        <v>38138</v>
      </c>
      <c r="C3530">
        <v>1.07</v>
      </c>
      <c r="E3530" t="str">
        <f>VLOOKUP(Fund.Returns!A3530,Qualified.Funds!A:B,2,)</f>
        <v>Quest Capital Partners, L.P.</v>
      </c>
    </row>
    <row r="3531" spans="1:5">
      <c r="A3531">
        <v>1349</v>
      </c>
      <c r="B3531" s="1">
        <v>38168</v>
      </c>
      <c r="C3531">
        <v>3.03</v>
      </c>
      <c r="E3531" t="str">
        <f>VLOOKUP(Fund.Returns!A3531,Qualified.Funds!A:B,2,)</f>
        <v>Quest Capital Partners, L.P.</v>
      </c>
    </row>
    <row r="3532" spans="1:5">
      <c r="A3532">
        <v>1349</v>
      </c>
      <c r="B3532" s="1">
        <v>38199</v>
      </c>
      <c r="C3532">
        <v>-0.02</v>
      </c>
      <c r="E3532" t="str">
        <f>VLOOKUP(Fund.Returns!A3532,Qualified.Funds!A:B,2,)</f>
        <v>Quest Capital Partners, L.P.</v>
      </c>
    </row>
    <row r="3533" spans="1:5">
      <c r="A3533">
        <v>1349</v>
      </c>
      <c r="B3533" s="1">
        <v>38230</v>
      </c>
      <c r="C3533">
        <v>-0.68</v>
      </c>
      <c r="E3533" t="str">
        <f>VLOOKUP(Fund.Returns!A3533,Qualified.Funds!A:B,2,)</f>
        <v>Quest Capital Partners, L.P.</v>
      </c>
    </row>
    <row r="3534" spans="1:5">
      <c r="A3534">
        <v>1349</v>
      </c>
      <c r="B3534" s="1">
        <v>38260</v>
      </c>
      <c r="C3534">
        <v>0.78</v>
      </c>
      <c r="E3534" t="str">
        <f>VLOOKUP(Fund.Returns!A3534,Qualified.Funds!A:B,2,)</f>
        <v>Quest Capital Partners, L.P.</v>
      </c>
    </row>
    <row r="3535" spans="1:5">
      <c r="A3535">
        <v>1349</v>
      </c>
      <c r="B3535" s="1">
        <v>38291</v>
      </c>
      <c r="C3535">
        <v>1.44</v>
      </c>
      <c r="E3535" t="str">
        <f>VLOOKUP(Fund.Returns!A3535,Qualified.Funds!A:B,2,)</f>
        <v>Quest Capital Partners, L.P.</v>
      </c>
    </row>
    <row r="3536" spans="1:5">
      <c r="A3536">
        <v>1349</v>
      </c>
      <c r="B3536" s="1">
        <v>38321</v>
      </c>
      <c r="C3536">
        <v>4.28</v>
      </c>
      <c r="E3536" t="str">
        <f>VLOOKUP(Fund.Returns!A3536,Qualified.Funds!A:B,2,)</f>
        <v>Quest Capital Partners, L.P.</v>
      </c>
    </row>
    <row r="3537" spans="1:5">
      <c r="A3537">
        <v>1349</v>
      </c>
      <c r="B3537" s="1">
        <v>38352</v>
      </c>
      <c r="C3537">
        <v>1.62</v>
      </c>
      <c r="E3537" t="str">
        <f>VLOOKUP(Fund.Returns!A3537,Qualified.Funds!A:B,2,)</f>
        <v>Quest Capital Partners, L.P.</v>
      </c>
    </row>
    <row r="3538" spans="1:5">
      <c r="A3538">
        <v>1349</v>
      </c>
      <c r="B3538" s="1">
        <v>38383</v>
      </c>
      <c r="C3538">
        <v>-1.69</v>
      </c>
      <c r="E3538" t="str">
        <f>VLOOKUP(Fund.Returns!A3538,Qualified.Funds!A:B,2,)</f>
        <v>Quest Capital Partners, L.P.</v>
      </c>
    </row>
    <row r="3539" spans="1:5">
      <c r="A3539">
        <v>1349</v>
      </c>
      <c r="B3539" s="1">
        <v>38411</v>
      </c>
      <c r="C3539">
        <v>2.2799999999999998</v>
      </c>
      <c r="E3539" t="str">
        <f>VLOOKUP(Fund.Returns!A3539,Qualified.Funds!A:B,2,)</f>
        <v>Quest Capital Partners, L.P.</v>
      </c>
    </row>
    <row r="3540" spans="1:5">
      <c r="A3540">
        <v>1349</v>
      </c>
      <c r="B3540" s="1">
        <v>38442</v>
      </c>
      <c r="C3540">
        <v>-1.61</v>
      </c>
      <c r="E3540" t="str">
        <f>VLOOKUP(Fund.Returns!A3540,Qualified.Funds!A:B,2,)</f>
        <v>Quest Capital Partners, L.P.</v>
      </c>
    </row>
    <row r="3541" spans="1:5">
      <c r="A3541">
        <v>1349</v>
      </c>
      <c r="B3541" s="1">
        <v>38472</v>
      </c>
      <c r="C3541">
        <v>-0.87</v>
      </c>
      <c r="E3541" t="str">
        <f>VLOOKUP(Fund.Returns!A3541,Qualified.Funds!A:B,2,)</f>
        <v>Quest Capital Partners, L.P.</v>
      </c>
    </row>
    <row r="3542" spans="1:5">
      <c r="A3542">
        <v>1349</v>
      </c>
      <c r="B3542" s="1">
        <v>38503</v>
      </c>
      <c r="C3542">
        <v>1.61</v>
      </c>
      <c r="E3542" t="str">
        <f>VLOOKUP(Fund.Returns!A3542,Qualified.Funds!A:B,2,)</f>
        <v>Quest Capital Partners, L.P.</v>
      </c>
    </row>
    <row r="3543" spans="1:5">
      <c r="A3543">
        <v>1349</v>
      </c>
      <c r="B3543" s="1">
        <v>38533</v>
      </c>
      <c r="C3543">
        <v>0.72</v>
      </c>
      <c r="E3543" t="str">
        <f>VLOOKUP(Fund.Returns!A3543,Qualified.Funds!A:B,2,)</f>
        <v>Quest Capital Partners, L.P.</v>
      </c>
    </row>
    <row r="3544" spans="1:5">
      <c r="A3544">
        <v>1349</v>
      </c>
      <c r="B3544" s="1">
        <v>38564</v>
      </c>
      <c r="C3544">
        <v>2.1</v>
      </c>
      <c r="E3544" t="str">
        <f>VLOOKUP(Fund.Returns!A3544,Qualified.Funds!A:B,2,)</f>
        <v>Quest Capital Partners, L.P.</v>
      </c>
    </row>
    <row r="3545" spans="1:5">
      <c r="A3545">
        <v>1349</v>
      </c>
      <c r="B3545" s="1">
        <v>38595</v>
      </c>
      <c r="C3545">
        <v>0.5</v>
      </c>
      <c r="E3545" t="str">
        <f>VLOOKUP(Fund.Returns!A3545,Qualified.Funds!A:B,2,)</f>
        <v>Quest Capital Partners, L.P.</v>
      </c>
    </row>
    <row r="3546" spans="1:5">
      <c r="A3546">
        <v>1349</v>
      </c>
      <c r="B3546" s="1">
        <v>38625</v>
      </c>
      <c r="C3546">
        <v>-1.76</v>
      </c>
      <c r="E3546" t="str">
        <f>VLOOKUP(Fund.Returns!A3546,Qualified.Funds!A:B,2,)</f>
        <v>Quest Capital Partners, L.P.</v>
      </c>
    </row>
    <row r="3547" spans="1:5">
      <c r="A3547">
        <v>1349</v>
      </c>
      <c r="B3547" s="1">
        <v>38656</v>
      </c>
      <c r="C3547">
        <v>-2.13</v>
      </c>
      <c r="E3547" t="str">
        <f>VLOOKUP(Fund.Returns!A3547,Qualified.Funds!A:B,2,)</f>
        <v>Quest Capital Partners, L.P.</v>
      </c>
    </row>
    <row r="3548" spans="1:5">
      <c r="A3548">
        <v>1349</v>
      </c>
      <c r="B3548" s="1">
        <v>38686</v>
      </c>
      <c r="C3548">
        <v>2.78</v>
      </c>
      <c r="E3548" t="str">
        <f>VLOOKUP(Fund.Returns!A3548,Qualified.Funds!A:B,2,)</f>
        <v>Quest Capital Partners, L.P.</v>
      </c>
    </row>
    <row r="3549" spans="1:5">
      <c r="A3549">
        <v>1349</v>
      </c>
      <c r="B3549" s="1">
        <v>38717</v>
      </c>
      <c r="C3549">
        <v>0.52</v>
      </c>
      <c r="E3549" t="str">
        <f>VLOOKUP(Fund.Returns!A3549,Qualified.Funds!A:B,2,)</f>
        <v>Quest Capital Partners, L.P.</v>
      </c>
    </row>
    <row r="3550" spans="1:5">
      <c r="A3550">
        <v>1349</v>
      </c>
      <c r="B3550" s="1">
        <v>38748</v>
      </c>
      <c r="C3550">
        <v>-0.03</v>
      </c>
      <c r="E3550" t="str">
        <f>VLOOKUP(Fund.Returns!A3550,Qualified.Funds!A:B,2,)</f>
        <v>Quest Capital Partners, L.P.</v>
      </c>
    </row>
    <row r="3551" spans="1:5">
      <c r="A3551">
        <v>1349</v>
      </c>
      <c r="B3551" s="1">
        <v>38776</v>
      </c>
      <c r="C3551">
        <v>1.74</v>
      </c>
      <c r="E3551" t="str">
        <f>VLOOKUP(Fund.Returns!A3551,Qualified.Funds!A:B,2,)</f>
        <v>Quest Capital Partners, L.P.</v>
      </c>
    </row>
    <row r="3552" spans="1:5">
      <c r="A3552">
        <v>1349</v>
      </c>
      <c r="B3552" s="1">
        <v>38807</v>
      </c>
      <c r="C3552">
        <v>-0.33</v>
      </c>
      <c r="E3552" t="str">
        <f>VLOOKUP(Fund.Returns!A3552,Qualified.Funds!A:B,2,)</f>
        <v>Quest Capital Partners, L.P.</v>
      </c>
    </row>
    <row r="3553" spans="1:5">
      <c r="A3553">
        <v>1349</v>
      </c>
      <c r="B3553" s="1">
        <v>38837</v>
      </c>
      <c r="C3553">
        <v>1.53</v>
      </c>
      <c r="E3553" t="str">
        <f>VLOOKUP(Fund.Returns!A3553,Qualified.Funds!A:B,2,)</f>
        <v>Quest Capital Partners, L.P.</v>
      </c>
    </row>
    <row r="3554" spans="1:5">
      <c r="A3554">
        <v>1349</v>
      </c>
      <c r="B3554" s="1">
        <v>38868</v>
      </c>
      <c r="C3554">
        <v>-1.81</v>
      </c>
      <c r="E3554" t="str">
        <f>VLOOKUP(Fund.Returns!A3554,Qualified.Funds!A:B,2,)</f>
        <v>Quest Capital Partners, L.P.</v>
      </c>
    </row>
    <row r="3555" spans="1:5">
      <c r="A3555">
        <v>1349</v>
      </c>
      <c r="B3555" s="1">
        <v>38898</v>
      </c>
      <c r="C3555">
        <v>-0.22</v>
      </c>
      <c r="E3555" t="str">
        <f>VLOOKUP(Fund.Returns!A3555,Qualified.Funds!A:B,2,)</f>
        <v>Quest Capital Partners, L.P.</v>
      </c>
    </row>
    <row r="3556" spans="1:5">
      <c r="A3556">
        <v>1349</v>
      </c>
      <c r="B3556" s="1">
        <v>38929</v>
      </c>
      <c r="C3556">
        <v>-8.36</v>
      </c>
      <c r="E3556" t="str">
        <f>VLOOKUP(Fund.Returns!A3556,Qualified.Funds!A:B,2,)</f>
        <v>Quest Capital Partners, L.P.</v>
      </c>
    </row>
    <row r="3557" spans="1:5">
      <c r="A3557">
        <v>1349</v>
      </c>
      <c r="B3557" s="1">
        <v>38960</v>
      </c>
      <c r="C3557">
        <v>4.2300000000000004</v>
      </c>
      <c r="E3557" t="str">
        <f>VLOOKUP(Fund.Returns!A3557,Qualified.Funds!A:B,2,)</f>
        <v>Quest Capital Partners, L.P.</v>
      </c>
    </row>
    <row r="3558" spans="1:5" hidden="1">
      <c r="A3558">
        <v>1685</v>
      </c>
      <c r="B3558" s="1">
        <v>34365</v>
      </c>
      <c r="C3558">
        <v>3.03</v>
      </c>
      <c r="E3558" t="e">
        <f>VLOOKUP(Fund.Returns!A3558,Qualified.Funds!A:B,2,)</f>
        <v>#N/A</v>
      </c>
    </row>
    <row r="3559" spans="1:5" hidden="1">
      <c r="A3559">
        <v>1685</v>
      </c>
      <c r="B3559" s="1">
        <v>34393</v>
      </c>
      <c r="C3559">
        <v>-0.06</v>
      </c>
      <c r="E3559" t="e">
        <f>VLOOKUP(Fund.Returns!A3559,Qualified.Funds!A:B,2,)</f>
        <v>#N/A</v>
      </c>
    </row>
    <row r="3560" spans="1:5" hidden="1">
      <c r="A3560">
        <v>1685</v>
      </c>
      <c r="B3560" s="1">
        <v>34424</v>
      </c>
      <c r="C3560">
        <v>-2.27</v>
      </c>
      <c r="E3560" t="e">
        <f>VLOOKUP(Fund.Returns!A3560,Qualified.Funds!A:B,2,)</f>
        <v>#N/A</v>
      </c>
    </row>
    <row r="3561" spans="1:5" hidden="1">
      <c r="A3561">
        <v>1685</v>
      </c>
      <c r="B3561" s="1">
        <v>34454</v>
      </c>
      <c r="C3561">
        <v>-0.13</v>
      </c>
      <c r="E3561" t="e">
        <f>VLOOKUP(Fund.Returns!A3561,Qualified.Funds!A:B,2,)</f>
        <v>#N/A</v>
      </c>
    </row>
    <row r="3562" spans="1:5" hidden="1">
      <c r="A3562">
        <v>1685</v>
      </c>
      <c r="B3562" s="1">
        <v>34485</v>
      </c>
      <c r="C3562">
        <v>-0.36</v>
      </c>
      <c r="E3562" t="e">
        <f>VLOOKUP(Fund.Returns!A3562,Qualified.Funds!A:B,2,)</f>
        <v>#N/A</v>
      </c>
    </row>
    <row r="3563" spans="1:5" hidden="1">
      <c r="A3563">
        <v>1685</v>
      </c>
      <c r="B3563" s="1">
        <v>34515</v>
      </c>
      <c r="C3563">
        <v>-2.61</v>
      </c>
      <c r="E3563" t="e">
        <f>VLOOKUP(Fund.Returns!A3563,Qualified.Funds!A:B,2,)</f>
        <v>#N/A</v>
      </c>
    </row>
    <row r="3564" spans="1:5" hidden="1">
      <c r="A3564">
        <v>1685</v>
      </c>
      <c r="B3564" s="1">
        <v>34546</v>
      </c>
      <c r="C3564">
        <v>0.31</v>
      </c>
      <c r="E3564" t="e">
        <f>VLOOKUP(Fund.Returns!A3564,Qualified.Funds!A:B,2,)</f>
        <v>#N/A</v>
      </c>
    </row>
    <row r="3565" spans="1:5" hidden="1">
      <c r="A3565">
        <v>1685</v>
      </c>
      <c r="B3565" s="1">
        <v>34577</v>
      </c>
      <c r="C3565">
        <v>2.58</v>
      </c>
      <c r="E3565" t="e">
        <f>VLOOKUP(Fund.Returns!A3565,Qualified.Funds!A:B,2,)</f>
        <v>#N/A</v>
      </c>
    </row>
    <row r="3566" spans="1:5" hidden="1">
      <c r="A3566">
        <v>1685</v>
      </c>
      <c r="B3566" s="1">
        <v>34607</v>
      </c>
      <c r="C3566">
        <v>-0.5</v>
      </c>
      <c r="E3566" t="e">
        <f>VLOOKUP(Fund.Returns!A3566,Qualified.Funds!A:B,2,)</f>
        <v>#N/A</v>
      </c>
    </row>
    <row r="3567" spans="1:5" hidden="1">
      <c r="A3567">
        <v>1685</v>
      </c>
      <c r="B3567" s="1">
        <v>34638</v>
      </c>
      <c r="C3567">
        <v>-3.68</v>
      </c>
      <c r="E3567" t="e">
        <f>VLOOKUP(Fund.Returns!A3567,Qualified.Funds!A:B,2,)</f>
        <v>#N/A</v>
      </c>
    </row>
    <row r="3568" spans="1:5" hidden="1">
      <c r="A3568">
        <v>1685</v>
      </c>
      <c r="B3568" s="1">
        <v>34668</v>
      </c>
      <c r="C3568">
        <v>-0.91</v>
      </c>
      <c r="E3568" t="e">
        <f>VLOOKUP(Fund.Returns!A3568,Qualified.Funds!A:B,2,)</f>
        <v>#N/A</v>
      </c>
    </row>
    <row r="3569" spans="1:5" hidden="1">
      <c r="A3569">
        <v>1685</v>
      </c>
      <c r="B3569" s="1">
        <v>34699</v>
      </c>
      <c r="C3569">
        <v>0.81</v>
      </c>
      <c r="E3569" t="e">
        <f>VLOOKUP(Fund.Returns!A3569,Qualified.Funds!A:B,2,)</f>
        <v>#N/A</v>
      </c>
    </row>
    <row r="3570" spans="1:5" hidden="1">
      <c r="A3570">
        <v>1685</v>
      </c>
      <c r="B3570" s="1">
        <v>34730</v>
      </c>
      <c r="C3570">
        <v>1.22</v>
      </c>
      <c r="E3570" t="e">
        <f>VLOOKUP(Fund.Returns!A3570,Qualified.Funds!A:B,2,)</f>
        <v>#N/A</v>
      </c>
    </row>
    <row r="3571" spans="1:5" hidden="1">
      <c r="A3571">
        <v>1685</v>
      </c>
      <c r="B3571" s="1">
        <v>34758</v>
      </c>
      <c r="C3571">
        <v>1.1200000000000001</v>
      </c>
      <c r="E3571" t="e">
        <f>VLOOKUP(Fund.Returns!A3571,Qualified.Funds!A:B,2,)</f>
        <v>#N/A</v>
      </c>
    </row>
    <row r="3572" spans="1:5" hidden="1">
      <c r="A3572">
        <v>1685</v>
      </c>
      <c r="B3572" s="1">
        <v>34789</v>
      </c>
      <c r="C3572">
        <v>1.29</v>
      </c>
      <c r="E3572" t="e">
        <f>VLOOKUP(Fund.Returns!A3572,Qualified.Funds!A:B,2,)</f>
        <v>#N/A</v>
      </c>
    </row>
    <row r="3573" spans="1:5" hidden="1">
      <c r="A3573">
        <v>1685</v>
      </c>
      <c r="B3573" s="1">
        <v>34819</v>
      </c>
      <c r="C3573">
        <v>2.2599999999999998</v>
      </c>
      <c r="E3573" t="e">
        <f>VLOOKUP(Fund.Returns!A3573,Qualified.Funds!A:B,2,)</f>
        <v>#N/A</v>
      </c>
    </row>
    <row r="3574" spans="1:5" hidden="1">
      <c r="A3574">
        <v>1685</v>
      </c>
      <c r="B3574" s="1">
        <v>34850</v>
      </c>
      <c r="C3574">
        <v>1.86</v>
      </c>
      <c r="E3574" t="e">
        <f>VLOOKUP(Fund.Returns!A3574,Qualified.Funds!A:B,2,)</f>
        <v>#N/A</v>
      </c>
    </row>
    <row r="3575" spans="1:5" hidden="1">
      <c r="A3575">
        <v>1685</v>
      </c>
      <c r="B3575" s="1">
        <v>34880</v>
      </c>
      <c r="C3575">
        <v>1.05</v>
      </c>
      <c r="E3575" t="e">
        <f>VLOOKUP(Fund.Returns!A3575,Qualified.Funds!A:B,2,)</f>
        <v>#N/A</v>
      </c>
    </row>
    <row r="3576" spans="1:5" hidden="1">
      <c r="A3576">
        <v>1685</v>
      </c>
      <c r="B3576" s="1">
        <v>34911</v>
      </c>
      <c r="C3576">
        <v>1.58</v>
      </c>
      <c r="E3576" t="e">
        <f>VLOOKUP(Fund.Returns!A3576,Qualified.Funds!A:B,2,)</f>
        <v>#N/A</v>
      </c>
    </row>
    <row r="3577" spans="1:5" hidden="1">
      <c r="A3577">
        <v>1685</v>
      </c>
      <c r="B3577" s="1">
        <v>34942</v>
      </c>
      <c r="C3577">
        <v>1.46</v>
      </c>
      <c r="E3577" t="e">
        <f>VLOOKUP(Fund.Returns!A3577,Qualified.Funds!A:B,2,)</f>
        <v>#N/A</v>
      </c>
    </row>
    <row r="3578" spans="1:5" hidden="1">
      <c r="A3578">
        <v>1685</v>
      </c>
      <c r="B3578" s="1">
        <v>34972</v>
      </c>
      <c r="C3578">
        <v>3.41</v>
      </c>
      <c r="E3578" t="e">
        <f>VLOOKUP(Fund.Returns!A3578,Qualified.Funds!A:B,2,)</f>
        <v>#N/A</v>
      </c>
    </row>
    <row r="3579" spans="1:5" hidden="1">
      <c r="A3579">
        <v>1685</v>
      </c>
      <c r="B3579" s="1">
        <v>35003</v>
      </c>
      <c r="C3579">
        <v>0.51</v>
      </c>
      <c r="E3579" t="e">
        <f>VLOOKUP(Fund.Returns!A3579,Qualified.Funds!A:B,2,)</f>
        <v>#N/A</v>
      </c>
    </row>
    <row r="3580" spans="1:5" hidden="1">
      <c r="A3580">
        <v>1685</v>
      </c>
      <c r="B3580" s="1">
        <v>35033</v>
      </c>
      <c r="C3580">
        <v>1.58</v>
      </c>
      <c r="E3580" t="e">
        <f>VLOOKUP(Fund.Returns!A3580,Qualified.Funds!A:B,2,)</f>
        <v>#N/A</v>
      </c>
    </row>
    <row r="3581" spans="1:5" hidden="1">
      <c r="A3581">
        <v>1685</v>
      </c>
      <c r="B3581" s="1">
        <v>35064</v>
      </c>
      <c r="C3581">
        <v>2.37</v>
      </c>
      <c r="E3581" t="e">
        <f>VLOOKUP(Fund.Returns!A3581,Qualified.Funds!A:B,2,)</f>
        <v>#N/A</v>
      </c>
    </row>
    <row r="3582" spans="1:5" hidden="1">
      <c r="A3582">
        <v>1685</v>
      </c>
      <c r="B3582" s="1">
        <v>35095</v>
      </c>
      <c r="C3582">
        <v>2.59</v>
      </c>
      <c r="E3582" t="e">
        <f>VLOOKUP(Fund.Returns!A3582,Qualified.Funds!A:B,2,)</f>
        <v>#N/A</v>
      </c>
    </row>
    <row r="3583" spans="1:5" hidden="1">
      <c r="A3583">
        <v>1685</v>
      </c>
      <c r="B3583" s="1">
        <v>35124</v>
      </c>
      <c r="C3583">
        <v>0.55000000000000004</v>
      </c>
      <c r="E3583" t="e">
        <f>VLOOKUP(Fund.Returns!A3583,Qualified.Funds!A:B,2,)</f>
        <v>#N/A</v>
      </c>
    </row>
    <row r="3584" spans="1:5" hidden="1">
      <c r="A3584">
        <v>1685</v>
      </c>
      <c r="B3584" s="1">
        <v>35155</v>
      </c>
      <c r="C3584">
        <v>2.02</v>
      </c>
      <c r="E3584" t="e">
        <f>VLOOKUP(Fund.Returns!A3584,Qualified.Funds!A:B,2,)</f>
        <v>#N/A</v>
      </c>
    </row>
    <row r="3585" spans="1:5" hidden="1">
      <c r="A3585">
        <v>1685</v>
      </c>
      <c r="B3585" s="1">
        <v>35185</v>
      </c>
      <c r="C3585">
        <v>3.74</v>
      </c>
      <c r="E3585" t="e">
        <f>VLOOKUP(Fund.Returns!A3585,Qualified.Funds!A:B,2,)</f>
        <v>#N/A</v>
      </c>
    </row>
    <row r="3586" spans="1:5" hidden="1">
      <c r="A3586">
        <v>1685</v>
      </c>
      <c r="B3586" s="1">
        <v>35216</v>
      </c>
      <c r="C3586">
        <v>2.99</v>
      </c>
      <c r="E3586" t="e">
        <f>VLOOKUP(Fund.Returns!A3586,Qualified.Funds!A:B,2,)</f>
        <v>#N/A</v>
      </c>
    </row>
    <row r="3587" spans="1:5" hidden="1">
      <c r="A3587">
        <v>1685</v>
      </c>
      <c r="B3587" s="1">
        <v>35246</v>
      </c>
      <c r="C3587">
        <v>1.76</v>
      </c>
      <c r="E3587" t="e">
        <f>VLOOKUP(Fund.Returns!A3587,Qualified.Funds!A:B,2,)</f>
        <v>#N/A</v>
      </c>
    </row>
    <row r="3588" spans="1:5" hidden="1">
      <c r="A3588">
        <v>1685</v>
      </c>
      <c r="B3588" s="1">
        <v>35277</v>
      </c>
      <c r="C3588">
        <v>0.83</v>
      </c>
      <c r="E3588" t="e">
        <f>VLOOKUP(Fund.Returns!A3588,Qualified.Funds!A:B,2,)</f>
        <v>#N/A</v>
      </c>
    </row>
    <row r="3589" spans="1:5" hidden="1">
      <c r="A3589">
        <v>1685</v>
      </c>
      <c r="B3589" s="1">
        <v>35308</v>
      </c>
      <c r="C3589">
        <v>1.71</v>
      </c>
      <c r="E3589" t="e">
        <f>VLOOKUP(Fund.Returns!A3589,Qualified.Funds!A:B,2,)</f>
        <v>#N/A</v>
      </c>
    </row>
    <row r="3590" spans="1:5" hidden="1">
      <c r="A3590">
        <v>1685</v>
      </c>
      <c r="B3590" s="1">
        <v>35338</v>
      </c>
      <c r="C3590">
        <v>2.4300000000000002</v>
      </c>
      <c r="E3590" t="e">
        <f>VLOOKUP(Fund.Returns!A3590,Qualified.Funds!A:B,2,)</f>
        <v>#N/A</v>
      </c>
    </row>
    <row r="3591" spans="1:5" hidden="1">
      <c r="A3591">
        <v>1685</v>
      </c>
      <c r="B3591" s="1">
        <v>35369</v>
      </c>
      <c r="C3591">
        <v>0.98</v>
      </c>
      <c r="E3591" t="e">
        <f>VLOOKUP(Fund.Returns!A3591,Qualified.Funds!A:B,2,)</f>
        <v>#N/A</v>
      </c>
    </row>
    <row r="3592" spans="1:5" hidden="1">
      <c r="A3592">
        <v>1685</v>
      </c>
      <c r="B3592" s="1">
        <v>35399</v>
      </c>
      <c r="C3592">
        <v>1.94</v>
      </c>
      <c r="E3592" t="e">
        <f>VLOOKUP(Fund.Returns!A3592,Qualified.Funds!A:B,2,)</f>
        <v>#N/A</v>
      </c>
    </row>
    <row r="3593" spans="1:5" hidden="1">
      <c r="A3593">
        <v>1685</v>
      </c>
      <c r="B3593" s="1">
        <v>35430</v>
      </c>
      <c r="C3593">
        <v>1.31</v>
      </c>
      <c r="E3593" t="e">
        <f>VLOOKUP(Fund.Returns!A3593,Qualified.Funds!A:B,2,)</f>
        <v>#N/A</v>
      </c>
    </row>
    <row r="3594" spans="1:5" hidden="1">
      <c r="A3594">
        <v>1685</v>
      </c>
      <c r="B3594" s="1">
        <v>35461</v>
      </c>
      <c r="C3594">
        <v>1.72</v>
      </c>
      <c r="E3594" t="e">
        <f>VLOOKUP(Fund.Returns!A3594,Qualified.Funds!A:B,2,)</f>
        <v>#N/A</v>
      </c>
    </row>
    <row r="3595" spans="1:5" hidden="1">
      <c r="A3595">
        <v>1685</v>
      </c>
      <c r="B3595" s="1">
        <v>35489</v>
      </c>
      <c r="C3595">
        <v>1.9</v>
      </c>
      <c r="E3595" t="e">
        <f>VLOOKUP(Fund.Returns!A3595,Qualified.Funds!A:B,2,)</f>
        <v>#N/A</v>
      </c>
    </row>
    <row r="3596" spans="1:5" hidden="1">
      <c r="A3596">
        <v>1685</v>
      </c>
      <c r="B3596" s="1">
        <v>35520</v>
      </c>
      <c r="C3596">
        <v>-0.48</v>
      </c>
      <c r="E3596" t="e">
        <f>VLOOKUP(Fund.Returns!A3596,Qualified.Funds!A:B,2,)</f>
        <v>#N/A</v>
      </c>
    </row>
    <row r="3597" spans="1:5" hidden="1">
      <c r="A3597">
        <v>1685</v>
      </c>
      <c r="B3597" s="1">
        <v>35550</v>
      </c>
      <c r="C3597">
        <v>1.32</v>
      </c>
      <c r="E3597" t="e">
        <f>VLOOKUP(Fund.Returns!A3597,Qualified.Funds!A:B,2,)</f>
        <v>#N/A</v>
      </c>
    </row>
    <row r="3598" spans="1:5" hidden="1">
      <c r="A3598">
        <v>1685</v>
      </c>
      <c r="B3598" s="1">
        <v>35581</v>
      </c>
      <c r="C3598">
        <v>2.09</v>
      </c>
      <c r="E3598" t="e">
        <f>VLOOKUP(Fund.Returns!A3598,Qualified.Funds!A:B,2,)</f>
        <v>#N/A</v>
      </c>
    </row>
    <row r="3599" spans="1:5" hidden="1">
      <c r="A3599">
        <v>1685</v>
      </c>
      <c r="B3599" s="1">
        <v>35611</v>
      </c>
      <c r="C3599">
        <v>2.38</v>
      </c>
      <c r="E3599" t="e">
        <f>VLOOKUP(Fund.Returns!A3599,Qualified.Funds!A:B,2,)</f>
        <v>#N/A</v>
      </c>
    </row>
    <row r="3600" spans="1:5" hidden="1">
      <c r="A3600">
        <v>1685</v>
      </c>
      <c r="B3600" s="1">
        <v>35642</v>
      </c>
      <c r="C3600">
        <v>2.48</v>
      </c>
      <c r="E3600" t="e">
        <f>VLOOKUP(Fund.Returns!A3600,Qualified.Funds!A:B,2,)</f>
        <v>#N/A</v>
      </c>
    </row>
    <row r="3601" spans="1:5" hidden="1">
      <c r="A3601">
        <v>1685</v>
      </c>
      <c r="B3601" s="1">
        <v>35673</v>
      </c>
      <c r="C3601">
        <v>1.73</v>
      </c>
      <c r="E3601" t="e">
        <f>VLOOKUP(Fund.Returns!A3601,Qualified.Funds!A:B,2,)</f>
        <v>#N/A</v>
      </c>
    </row>
    <row r="3602" spans="1:5" hidden="1">
      <c r="A3602">
        <v>1685</v>
      </c>
      <c r="B3602" s="1">
        <v>35703</v>
      </c>
      <c r="C3602">
        <v>4.8899999999999997</v>
      </c>
      <c r="E3602" t="e">
        <f>VLOOKUP(Fund.Returns!A3602,Qualified.Funds!A:B,2,)</f>
        <v>#N/A</v>
      </c>
    </row>
    <row r="3603" spans="1:5" hidden="1">
      <c r="A3603">
        <v>1685</v>
      </c>
      <c r="B3603" s="1">
        <v>35734</v>
      </c>
      <c r="C3603">
        <v>-1.57</v>
      </c>
      <c r="E3603" t="e">
        <f>VLOOKUP(Fund.Returns!A3603,Qualified.Funds!A:B,2,)</f>
        <v>#N/A</v>
      </c>
    </row>
    <row r="3604" spans="1:5" hidden="1">
      <c r="A3604">
        <v>1685</v>
      </c>
      <c r="B3604" s="1">
        <v>35764</v>
      </c>
      <c r="C3604">
        <v>1.25</v>
      </c>
      <c r="E3604" t="e">
        <f>VLOOKUP(Fund.Returns!A3604,Qualified.Funds!A:B,2,)</f>
        <v>#N/A</v>
      </c>
    </row>
    <row r="3605" spans="1:5" hidden="1">
      <c r="A3605">
        <v>1685</v>
      </c>
      <c r="B3605" s="1">
        <v>35795</v>
      </c>
      <c r="C3605">
        <v>1.5</v>
      </c>
      <c r="E3605" t="e">
        <f>VLOOKUP(Fund.Returns!A3605,Qualified.Funds!A:B,2,)</f>
        <v>#N/A</v>
      </c>
    </row>
    <row r="3606" spans="1:5" hidden="1">
      <c r="A3606">
        <v>1685</v>
      </c>
      <c r="B3606" s="1">
        <v>35826</v>
      </c>
      <c r="C3606">
        <v>-0.48</v>
      </c>
      <c r="E3606" t="e">
        <f>VLOOKUP(Fund.Returns!A3606,Qualified.Funds!A:B,2,)</f>
        <v>#N/A</v>
      </c>
    </row>
    <row r="3607" spans="1:5" hidden="1">
      <c r="A3607">
        <v>1685</v>
      </c>
      <c r="B3607" s="1">
        <v>35854</v>
      </c>
      <c r="C3607">
        <v>2.42</v>
      </c>
      <c r="E3607" t="e">
        <f>VLOOKUP(Fund.Returns!A3607,Qualified.Funds!A:B,2,)</f>
        <v>#N/A</v>
      </c>
    </row>
    <row r="3608" spans="1:5" hidden="1">
      <c r="A3608">
        <v>1685</v>
      </c>
      <c r="B3608" s="1">
        <v>35885</v>
      </c>
      <c r="C3608">
        <v>2.86</v>
      </c>
      <c r="E3608" t="e">
        <f>VLOOKUP(Fund.Returns!A3608,Qualified.Funds!A:B,2,)</f>
        <v>#N/A</v>
      </c>
    </row>
    <row r="3609" spans="1:5" hidden="1">
      <c r="A3609">
        <v>1685</v>
      </c>
      <c r="B3609" s="1">
        <v>35915</v>
      </c>
      <c r="C3609">
        <v>0.85</v>
      </c>
      <c r="E3609" t="e">
        <f>VLOOKUP(Fund.Returns!A3609,Qualified.Funds!A:B,2,)</f>
        <v>#N/A</v>
      </c>
    </row>
    <row r="3610" spans="1:5" hidden="1">
      <c r="A3610">
        <v>1685</v>
      </c>
      <c r="B3610" s="1">
        <v>35946</v>
      </c>
      <c r="C3610">
        <v>-1.53</v>
      </c>
      <c r="E3610" t="e">
        <f>VLOOKUP(Fund.Returns!A3610,Qualified.Funds!A:B,2,)</f>
        <v>#N/A</v>
      </c>
    </row>
    <row r="3611" spans="1:5" hidden="1">
      <c r="A3611">
        <v>1685</v>
      </c>
      <c r="B3611" s="1">
        <v>35976</v>
      </c>
      <c r="C3611">
        <v>-0.88</v>
      </c>
      <c r="E3611" t="e">
        <f>VLOOKUP(Fund.Returns!A3611,Qualified.Funds!A:B,2,)</f>
        <v>#N/A</v>
      </c>
    </row>
    <row r="3612" spans="1:5" hidden="1">
      <c r="A3612">
        <v>1685</v>
      </c>
      <c r="B3612" s="1">
        <v>36007</v>
      </c>
      <c r="C3612">
        <v>0.28999999999999998</v>
      </c>
      <c r="E3612" t="e">
        <f>VLOOKUP(Fund.Returns!A3612,Qualified.Funds!A:B,2,)</f>
        <v>#N/A</v>
      </c>
    </row>
    <row r="3613" spans="1:5" hidden="1">
      <c r="A3613">
        <v>1685</v>
      </c>
      <c r="B3613" s="1">
        <v>36038</v>
      </c>
      <c r="C3613">
        <v>-15.87</v>
      </c>
      <c r="E3613" t="e">
        <f>VLOOKUP(Fund.Returns!A3613,Qualified.Funds!A:B,2,)</f>
        <v>#N/A</v>
      </c>
    </row>
    <row r="3614" spans="1:5" hidden="1">
      <c r="A3614">
        <v>1685</v>
      </c>
      <c r="B3614" s="1">
        <v>36068</v>
      </c>
      <c r="C3614">
        <v>-1.06</v>
      </c>
      <c r="E3614" t="e">
        <f>VLOOKUP(Fund.Returns!A3614,Qualified.Funds!A:B,2,)</f>
        <v>#N/A</v>
      </c>
    </row>
    <row r="3615" spans="1:5" hidden="1">
      <c r="A3615">
        <v>1685</v>
      </c>
      <c r="B3615" s="1">
        <v>36099</v>
      </c>
      <c r="C3615">
        <v>-0.57999999999999996</v>
      </c>
      <c r="E3615" t="e">
        <f>VLOOKUP(Fund.Returns!A3615,Qualified.Funds!A:B,2,)</f>
        <v>#N/A</v>
      </c>
    </row>
    <row r="3616" spans="1:5" hidden="1">
      <c r="A3616">
        <v>1685</v>
      </c>
      <c r="B3616" s="1">
        <v>36129</v>
      </c>
      <c r="C3616">
        <v>1.35</v>
      </c>
      <c r="E3616" t="e">
        <f>VLOOKUP(Fund.Returns!A3616,Qualified.Funds!A:B,2,)</f>
        <v>#N/A</v>
      </c>
    </row>
    <row r="3617" spans="1:5" hidden="1">
      <c r="A3617">
        <v>1685</v>
      </c>
      <c r="B3617" s="1">
        <v>36160</v>
      </c>
      <c r="C3617">
        <v>0.21</v>
      </c>
      <c r="E3617" t="e">
        <f>VLOOKUP(Fund.Returns!A3617,Qualified.Funds!A:B,2,)</f>
        <v>#N/A</v>
      </c>
    </row>
    <row r="3618" spans="1:5" hidden="1">
      <c r="A3618">
        <v>1685</v>
      </c>
      <c r="B3618" s="1">
        <v>36191</v>
      </c>
      <c r="C3618">
        <v>2.56</v>
      </c>
      <c r="E3618" t="e">
        <f>VLOOKUP(Fund.Returns!A3618,Qualified.Funds!A:B,2,)</f>
        <v>#N/A</v>
      </c>
    </row>
    <row r="3619" spans="1:5" hidden="1">
      <c r="A3619">
        <v>1685</v>
      </c>
      <c r="B3619" s="1">
        <v>36219</v>
      </c>
      <c r="C3619">
        <v>1.17</v>
      </c>
      <c r="E3619" t="e">
        <f>VLOOKUP(Fund.Returns!A3619,Qualified.Funds!A:B,2,)</f>
        <v>#N/A</v>
      </c>
    </row>
    <row r="3620" spans="1:5" hidden="1">
      <c r="A3620">
        <v>1685</v>
      </c>
      <c r="B3620" s="1">
        <v>36250</v>
      </c>
      <c r="C3620">
        <v>2.1800000000000002</v>
      </c>
      <c r="E3620" t="e">
        <f>VLOOKUP(Fund.Returns!A3620,Qualified.Funds!A:B,2,)</f>
        <v>#N/A</v>
      </c>
    </row>
    <row r="3621" spans="1:5" hidden="1">
      <c r="A3621">
        <v>1685</v>
      </c>
      <c r="B3621" s="1">
        <v>36280</v>
      </c>
      <c r="C3621">
        <v>5.81</v>
      </c>
      <c r="E3621" t="e">
        <f>VLOOKUP(Fund.Returns!A3621,Qualified.Funds!A:B,2,)</f>
        <v>#N/A</v>
      </c>
    </row>
    <row r="3622" spans="1:5" hidden="1">
      <c r="A3622">
        <v>1685</v>
      </c>
      <c r="B3622" s="1">
        <v>36311</v>
      </c>
      <c r="C3622">
        <v>3.15</v>
      </c>
      <c r="E3622" t="e">
        <f>VLOOKUP(Fund.Returns!A3622,Qualified.Funds!A:B,2,)</f>
        <v>#N/A</v>
      </c>
    </row>
    <row r="3623" spans="1:5" hidden="1">
      <c r="A3623">
        <v>1685</v>
      </c>
      <c r="B3623" s="1">
        <v>36341</v>
      </c>
      <c r="C3623">
        <v>2.41</v>
      </c>
      <c r="E3623" t="e">
        <f>VLOOKUP(Fund.Returns!A3623,Qualified.Funds!A:B,2,)</f>
        <v>#N/A</v>
      </c>
    </row>
    <row r="3624" spans="1:5" hidden="1">
      <c r="A3624">
        <v>1685</v>
      </c>
      <c r="B3624" s="1">
        <v>36372</v>
      </c>
      <c r="C3624">
        <v>1.9</v>
      </c>
      <c r="E3624" t="e">
        <f>VLOOKUP(Fund.Returns!A3624,Qualified.Funds!A:B,2,)</f>
        <v>#N/A</v>
      </c>
    </row>
    <row r="3625" spans="1:5" hidden="1">
      <c r="A3625">
        <v>1685</v>
      </c>
      <c r="B3625" s="1">
        <v>36403</v>
      </c>
      <c r="C3625">
        <v>0.18</v>
      </c>
      <c r="E3625" t="e">
        <f>VLOOKUP(Fund.Returns!A3625,Qualified.Funds!A:B,2,)</f>
        <v>#N/A</v>
      </c>
    </row>
    <row r="3626" spans="1:5" hidden="1">
      <c r="A3626">
        <v>1685</v>
      </c>
      <c r="B3626" s="1">
        <v>36433</v>
      </c>
      <c r="C3626">
        <v>0.63</v>
      </c>
      <c r="E3626" t="e">
        <f>VLOOKUP(Fund.Returns!A3626,Qualified.Funds!A:B,2,)</f>
        <v>#N/A</v>
      </c>
    </row>
    <row r="3627" spans="1:5" hidden="1">
      <c r="A3627">
        <v>1685</v>
      </c>
      <c r="B3627" s="1">
        <v>36464</v>
      </c>
      <c r="C3627">
        <v>0.09</v>
      </c>
      <c r="E3627" t="e">
        <f>VLOOKUP(Fund.Returns!A3627,Qualified.Funds!A:B,2,)</f>
        <v>#N/A</v>
      </c>
    </row>
    <row r="3628" spans="1:5" hidden="1">
      <c r="A3628">
        <v>1685</v>
      </c>
      <c r="B3628" s="1">
        <v>36494</v>
      </c>
      <c r="C3628">
        <v>1.62</v>
      </c>
      <c r="E3628" t="e">
        <f>VLOOKUP(Fund.Returns!A3628,Qualified.Funds!A:B,2,)</f>
        <v>#N/A</v>
      </c>
    </row>
    <row r="3629" spans="1:5" hidden="1">
      <c r="A3629">
        <v>1685</v>
      </c>
      <c r="B3629" s="1">
        <v>36525</v>
      </c>
      <c r="C3629">
        <v>3.57</v>
      </c>
      <c r="E3629" t="e">
        <f>VLOOKUP(Fund.Returns!A3629,Qualified.Funds!A:B,2,)</f>
        <v>#N/A</v>
      </c>
    </row>
    <row r="3630" spans="1:5" hidden="1">
      <c r="A3630">
        <v>1685</v>
      </c>
      <c r="B3630" s="1">
        <v>36556</v>
      </c>
      <c r="C3630">
        <v>-0.56000000000000005</v>
      </c>
      <c r="E3630" t="e">
        <f>VLOOKUP(Fund.Returns!A3630,Qualified.Funds!A:B,2,)</f>
        <v>#N/A</v>
      </c>
    </row>
    <row r="3631" spans="1:5" hidden="1">
      <c r="A3631">
        <v>1685</v>
      </c>
      <c r="B3631" s="1">
        <v>36585</v>
      </c>
      <c r="C3631">
        <v>2.67</v>
      </c>
      <c r="E3631" t="e">
        <f>VLOOKUP(Fund.Returns!A3631,Qualified.Funds!A:B,2,)</f>
        <v>#N/A</v>
      </c>
    </row>
    <row r="3632" spans="1:5" hidden="1">
      <c r="A3632">
        <v>1685</v>
      </c>
      <c r="B3632" s="1">
        <v>36616</v>
      </c>
      <c r="C3632">
        <v>1.89</v>
      </c>
      <c r="E3632" t="e">
        <f>VLOOKUP(Fund.Returns!A3632,Qualified.Funds!A:B,2,)</f>
        <v>#N/A</v>
      </c>
    </row>
    <row r="3633" spans="1:5" hidden="1">
      <c r="A3633">
        <v>1685</v>
      </c>
      <c r="B3633" s="1">
        <v>36646</v>
      </c>
      <c r="C3633">
        <v>0.34</v>
      </c>
      <c r="E3633" t="e">
        <f>VLOOKUP(Fund.Returns!A3633,Qualified.Funds!A:B,2,)</f>
        <v>#N/A</v>
      </c>
    </row>
    <row r="3634" spans="1:5" hidden="1">
      <c r="A3634">
        <v>1685</v>
      </c>
      <c r="B3634" s="1">
        <v>36677</v>
      </c>
      <c r="C3634">
        <v>-1.6</v>
      </c>
      <c r="E3634" t="e">
        <f>VLOOKUP(Fund.Returns!A3634,Qualified.Funds!A:B,2,)</f>
        <v>#N/A</v>
      </c>
    </row>
    <row r="3635" spans="1:5" hidden="1">
      <c r="A3635">
        <v>1685</v>
      </c>
      <c r="B3635" s="1">
        <v>36707</v>
      </c>
      <c r="C3635">
        <v>3.3</v>
      </c>
      <c r="E3635" t="e">
        <f>VLOOKUP(Fund.Returns!A3635,Qualified.Funds!A:B,2,)</f>
        <v>#N/A</v>
      </c>
    </row>
    <row r="3636" spans="1:5" hidden="1">
      <c r="A3636">
        <v>1685</v>
      </c>
      <c r="B3636" s="1">
        <v>36738</v>
      </c>
      <c r="C3636">
        <v>0.17</v>
      </c>
      <c r="E3636" t="e">
        <f>VLOOKUP(Fund.Returns!A3636,Qualified.Funds!A:B,2,)</f>
        <v>#N/A</v>
      </c>
    </row>
    <row r="3637" spans="1:5" hidden="1">
      <c r="A3637">
        <v>1685</v>
      </c>
      <c r="B3637" s="1">
        <v>36769</v>
      </c>
      <c r="C3637">
        <v>1.66</v>
      </c>
      <c r="E3637" t="e">
        <f>VLOOKUP(Fund.Returns!A3637,Qualified.Funds!A:B,2,)</f>
        <v>#N/A</v>
      </c>
    </row>
    <row r="3638" spans="1:5" hidden="1">
      <c r="A3638">
        <v>1685</v>
      </c>
      <c r="B3638" s="1">
        <v>36799</v>
      </c>
      <c r="C3638">
        <v>0.04</v>
      </c>
      <c r="E3638" t="e">
        <f>VLOOKUP(Fund.Returns!A3638,Qualified.Funds!A:B,2,)</f>
        <v>#N/A</v>
      </c>
    </row>
    <row r="3639" spans="1:5" hidden="1">
      <c r="A3639">
        <v>1685</v>
      </c>
      <c r="B3639" s="1">
        <v>36830</v>
      </c>
      <c r="C3639">
        <v>-1.19</v>
      </c>
      <c r="E3639" t="e">
        <f>VLOOKUP(Fund.Returns!A3639,Qualified.Funds!A:B,2,)</f>
        <v>#N/A</v>
      </c>
    </row>
    <row r="3640" spans="1:5" hidden="1">
      <c r="A3640">
        <v>1685</v>
      </c>
      <c r="B3640" s="1">
        <v>36860</v>
      </c>
      <c r="C3640">
        <v>-1.82</v>
      </c>
      <c r="E3640" t="e">
        <f>VLOOKUP(Fund.Returns!A3640,Qualified.Funds!A:B,2,)</f>
        <v>#N/A</v>
      </c>
    </row>
    <row r="3641" spans="1:5" hidden="1">
      <c r="A3641">
        <v>1685</v>
      </c>
      <c r="B3641" s="1">
        <v>36891</v>
      </c>
      <c r="C3641">
        <v>0.02</v>
      </c>
      <c r="E3641" t="e">
        <f>VLOOKUP(Fund.Returns!A3641,Qualified.Funds!A:B,2,)</f>
        <v>#N/A</v>
      </c>
    </row>
    <row r="3642" spans="1:5" hidden="1">
      <c r="A3642">
        <v>1685</v>
      </c>
      <c r="B3642" s="1">
        <v>36922</v>
      </c>
      <c r="C3642">
        <v>4.75</v>
      </c>
      <c r="E3642" t="e">
        <f>VLOOKUP(Fund.Returns!A3642,Qualified.Funds!A:B,2,)</f>
        <v>#N/A</v>
      </c>
    </row>
    <row r="3643" spans="1:5" hidden="1">
      <c r="A3643">
        <v>1685</v>
      </c>
      <c r="B3643" s="1">
        <v>36950</v>
      </c>
      <c r="C3643">
        <v>1.43</v>
      </c>
      <c r="E3643" t="e">
        <f>VLOOKUP(Fund.Returns!A3643,Qualified.Funds!A:B,2,)</f>
        <v>#N/A</v>
      </c>
    </row>
    <row r="3644" spans="1:5" hidden="1">
      <c r="A3644">
        <v>1685</v>
      </c>
      <c r="B3644" s="1">
        <v>36981</v>
      </c>
      <c r="C3644">
        <v>-0.82</v>
      </c>
      <c r="E3644" t="e">
        <f>VLOOKUP(Fund.Returns!A3644,Qualified.Funds!A:B,2,)</f>
        <v>#N/A</v>
      </c>
    </row>
    <row r="3645" spans="1:5" hidden="1">
      <c r="A3645">
        <v>1685</v>
      </c>
      <c r="B3645" s="1">
        <v>37011</v>
      </c>
      <c r="C3645">
        <v>1.1399999999999999</v>
      </c>
      <c r="E3645" t="e">
        <f>VLOOKUP(Fund.Returns!A3645,Qualified.Funds!A:B,2,)</f>
        <v>#N/A</v>
      </c>
    </row>
    <row r="3646" spans="1:5" hidden="1">
      <c r="A3646">
        <v>1685</v>
      </c>
      <c r="B3646" s="1">
        <v>37042</v>
      </c>
      <c r="C3646">
        <v>0.83</v>
      </c>
      <c r="E3646" t="e">
        <f>VLOOKUP(Fund.Returns!A3646,Qualified.Funds!A:B,2,)</f>
        <v>#N/A</v>
      </c>
    </row>
    <row r="3647" spans="1:5" hidden="1">
      <c r="A3647">
        <v>1685</v>
      </c>
      <c r="B3647" s="1">
        <v>37072</v>
      </c>
      <c r="C3647">
        <v>-0.27</v>
      </c>
      <c r="E3647" t="e">
        <f>VLOOKUP(Fund.Returns!A3647,Qualified.Funds!A:B,2,)</f>
        <v>#N/A</v>
      </c>
    </row>
    <row r="3648" spans="1:5" hidden="1">
      <c r="A3648">
        <v>1685</v>
      </c>
      <c r="B3648" s="1">
        <v>37103</v>
      </c>
      <c r="C3648">
        <v>0.52</v>
      </c>
      <c r="E3648" t="e">
        <f>VLOOKUP(Fund.Returns!A3648,Qualified.Funds!A:B,2,)</f>
        <v>#N/A</v>
      </c>
    </row>
    <row r="3649" spans="1:5" hidden="1">
      <c r="A3649">
        <v>1685</v>
      </c>
      <c r="B3649" s="1">
        <v>37134</v>
      </c>
      <c r="C3649">
        <v>0.89</v>
      </c>
      <c r="E3649" t="e">
        <f>VLOOKUP(Fund.Returns!A3649,Qualified.Funds!A:B,2,)</f>
        <v>#N/A</v>
      </c>
    </row>
    <row r="3650" spans="1:5" hidden="1">
      <c r="A3650">
        <v>1685</v>
      </c>
      <c r="B3650" s="1">
        <v>37164</v>
      </c>
      <c r="C3650">
        <v>-2.5099999999999998</v>
      </c>
      <c r="E3650" t="e">
        <f>VLOOKUP(Fund.Returns!A3650,Qualified.Funds!A:B,2,)</f>
        <v>#N/A</v>
      </c>
    </row>
    <row r="3651" spans="1:5" hidden="1">
      <c r="A3651">
        <v>1685</v>
      </c>
      <c r="B3651" s="1">
        <v>37195</v>
      </c>
      <c r="C3651">
        <v>1.76</v>
      </c>
      <c r="E3651" t="e">
        <f>VLOOKUP(Fund.Returns!A3651,Qualified.Funds!A:B,2,)</f>
        <v>#N/A</v>
      </c>
    </row>
    <row r="3652" spans="1:5" hidden="1">
      <c r="A3652">
        <v>1685</v>
      </c>
      <c r="B3652" s="1">
        <v>37225</v>
      </c>
      <c r="C3652">
        <v>2.71</v>
      </c>
      <c r="E3652" t="e">
        <f>VLOOKUP(Fund.Returns!A3652,Qualified.Funds!A:B,2,)</f>
        <v>#N/A</v>
      </c>
    </row>
    <row r="3653" spans="1:5" hidden="1">
      <c r="A3653">
        <v>1685</v>
      </c>
      <c r="B3653" s="1">
        <v>37256</v>
      </c>
      <c r="C3653">
        <v>1.38</v>
      </c>
      <c r="E3653" t="e">
        <f>VLOOKUP(Fund.Returns!A3653,Qualified.Funds!A:B,2,)</f>
        <v>#N/A</v>
      </c>
    </row>
    <row r="3654" spans="1:5" hidden="1">
      <c r="A3654">
        <v>1685</v>
      </c>
      <c r="B3654" s="1">
        <v>37287</v>
      </c>
      <c r="C3654">
        <v>2.14</v>
      </c>
      <c r="E3654" t="e">
        <f>VLOOKUP(Fund.Returns!A3654,Qualified.Funds!A:B,2,)</f>
        <v>#N/A</v>
      </c>
    </row>
    <row r="3655" spans="1:5" hidden="1">
      <c r="A3655">
        <v>1685</v>
      </c>
      <c r="B3655" s="1">
        <v>37315</v>
      </c>
      <c r="C3655">
        <v>-0.06</v>
      </c>
      <c r="E3655" t="e">
        <f>VLOOKUP(Fund.Returns!A3655,Qualified.Funds!A:B,2,)</f>
        <v>#N/A</v>
      </c>
    </row>
    <row r="3656" spans="1:5" hidden="1">
      <c r="A3656">
        <v>1685</v>
      </c>
      <c r="B3656" s="1">
        <v>37346</v>
      </c>
      <c r="C3656">
        <v>1.24</v>
      </c>
      <c r="E3656" t="e">
        <f>VLOOKUP(Fund.Returns!A3656,Qualified.Funds!A:B,2,)</f>
        <v>#N/A</v>
      </c>
    </row>
    <row r="3657" spans="1:5" hidden="1">
      <c r="A3657">
        <v>1685</v>
      </c>
      <c r="B3657" s="1">
        <v>37376</v>
      </c>
      <c r="C3657">
        <v>1.46</v>
      </c>
      <c r="E3657" t="e">
        <f>VLOOKUP(Fund.Returns!A3657,Qualified.Funds!A:B,2,)</f>
        <v>#N/A</v>
      </c>
    </row>
    <row r="3658" spans="1:5" hidden="1">
      <c r="A3658">
        <v>1685</v>
      </c>
      <c r="B3658" s="1">
        <v>37407</v>
      </c>
      <c r="C3658">
        <v>-1.42</v>
      </c>
      <c r="E3658" t="e">
        <f>VLOOKUP(Fund.Returns!A3658,Qualified.Funds!A:B,2,)</f>
        <v>#N/A</v>
      </c>
    </row>
    <row r="3659" spans="1:5" hidden="1">
      <c r="A3659">
        <v>1685</v>
      </c>
      <c r="B3659" s="1">
        <v>37437</v>
      </c>
      <c r="C3659">
        <v>-2.33</v>
      </c>
      <c r="E3659" t="e">
        <f>VLOOKUP(Fund.Returns!A3659,Qualified.Funds!A:B,2,)</f>
        <v>#N/A</v>
      </c>
    </row>
    <row r="3660" spans="1:5" hidden="1">
      <c r="A3660">
        <v>1685</v>
      </c>
      <c r="B3660" s="1">
        <v>37468</v>
      </c>
      <c r="C3660">
        <v>-3.31</v>
      </c>
      <c r="E3660" t="e">
        <f>VLOOKUP(Fund.Returns!A3660,Qualified.Funds!A:B,2,)</f>
        <v>#N/A</v>
      </c>
    </row>
    <row r="3661" spans="1:5" hidden="1">
      <c r="A3661">
        <v>1685</v>
      </c>
      <c r="B3661" s="1">
        <v>37499</v>
      </c>
      <c r="C3661">
        <v>0.95</v>
      </c>
      <c r="E3661" t="e">
        <f>VLOOKUP(Fund.Returns!A3661,Qualified.Funds!A:B,2,)</f>
        <v>#N/A</v>
      </c>
    </row>
    <row r="3662" spans="1:5" hidden="1">
      <c r="A3662">
        <v>1685</v>
      </c>
      <c r="B3662" s="1">
        <v>37529</v>
      </c>
      <c r="C3662">
        <v>0.5</v>
      </c>
      <c r="E3662" t="e">
        <f>VLOOKUP(Fund.Returns!A3662,Qualified.Funds!A:B,2,)</f>
        <v>#N/A</v>
      </c>
    </row>
    <row r="3663" spans="1:5" hidden="1">
      <c r="A3663">
        <v>1685</v>
      </c>
      <c r="B3663" s="1">
        <v>37560</v>
      </c>
      <c r="C3663">
        <v>1.34</v>
      </c>
      <c r="E3663" t="e">
        <f>VLOOKUP(Fund.Returns!A3663,Qualified.Funds!A:B,2,)</f>
        <v>#N/A</v>
      </c>
    </row>
    <row r="3664" spans="1:5" hidden="1">
      <c r="A3664">
        <v>1685</v>
      </c>
      <c r="B3664" s="1">
        <v>37590</v>
      </c>
      <c r="C3664">
        <v>3.04</v>
      </c>
      <c r="E3664" t="e">
        <f>VLOOKUP(Fund.Returns!A3664,Qualified.Funds!A:B,2,)</f>
        <v>#N/A</v>
      </c>
    </row>
    <row r="3665" spans="1:5" hidden="1">
      <c r="A3665">
        <v>1685</v>
      </c>
      <c r="B3665" s="1">
        <v>37621</v>
      </c>
      <c r="C3665">
        <v>1.76</v>
      </c>
      <c r="E3665" t="e">
        <f>VLOOKUP(Fund.Returns!A3665,Qualified.Funds!A:B,2,)</f>
        <v>#N/A</v>
      </c>
    </row>
    <row r="3666" spans="1:5" hidden="1">
      <c r="A3666">
        <v>1685</v>
      </c>
      <c r="B3666" s="1">
        <v>37652</v>
      </c>
      <c r="C3666">
        <v>3.5</v>
      </c>
      <c r="E3666" t="e">
        <f>VLOOKUP(Fund.Returns!A3666,Qualified.Funds!A:B,2,)</f>
        <v>#N/A</v>
      </c>
    </row>
    <row r="3667" spans="1:5" hidden="1">
      <c r="A3667">
        <v>1685</v>
      </c>
      <c r="B3667" s="1">
        <v>37680</v>
      </c>
      <c r="C3667">
        <v>1.7</v>
      </c>
      <c r="E3667" t="e">
        <f>VLOOKUP(Fund.Returns!A3667,Qualified.Funds!A:B,2,)</f>
        <v>#N/A</v>
      </c>
    </row>
    <row r="3668" spans="1:5" hidden="1">
      <c r="A3668">
        <v>1685</v>
      </c>
      <c r="B3668" s="1">
        <v>37711</v>
      </c>
      <c r="C3668">
        <v>2.2000000000000002</v>
      </c>
      <c r="E3668" t="e">
        <f>VLOOKUP(Fund.Returns!A3668,Qualified.Funds!A:B,2,)</f>
        <v>#N/A</v>
      </c>
    </row>
    <row r="3669" spans="1:5" hidden="1">
      <c r="A3669">
        <v>1685</v>
      </c>
      <c r="B3669" s="1">
        <v>37741</v>
      </c>
      <c r="C3669">
        <v>3.91</v>
      </c>
      <c r="E3669" t="e">
        <f>VLOOKUP(Fund.Returns!A3669,Qualified.Funds!A:B,2,)</f>
        <v>#N/A</v>
      </c>
    </row>
    <row r="3670" spans="1:5" hidden="1">
      <c r="A3670">
        <v>1685</v>
      </c>
      <c r="B3670" s="1">
        <v>37772</v>
      </c>
      <c r="C3670">
        <v>2.0099999999999998</v>
      </c>
      <c r="E3670" t="e">
        <f>VLOOKUP(Fund.Returns!A3670,Qualified.Funds!A:B,2,)</f>
        <v>#N/A</v>
      </c>
    </row>
    <row r="3671" spans="1:5" hidden="1">
      <c r="A3671">
        <v>1685</v>
      </c>
      <c r="B3671" s="1">
        <v>37802</v>
      </c>
      <c r="C3671">
        <v>1.52</v>
      </c>
      <c r="E3671" t="e">
        <f>VLOOKUP(Fund.Returns!A3671,Qualified.Funds!A:B,2,)</f>
        <v>#N/A</v>
      </c>
    </row>
    <row r="3672" spans="1:5" hidden="1">
      <c r="A3672">
        <v>1685</v>
      </c>
      <c r="B3672" s="1">
        <v>37833</v>
      </c>
      <c r="C3672">
        <v>0.02</v>
      </c>
      <c r="E3672" t="e">
        <f>VLOOKUP(Fund.Returns!A3672,Qualified.Funds!A:B,2,)</f>
        <v>#N/A</v>
      </c>
    </row>
    <row r="3673" spans="1:5" hidden="1">
      <c r="A3673">
        <v>1685</v>
      </c>
      <c r="B3673" s="1">
        <v>37864</v>
      </c>
      <c r="C3673">
        <v>0.27</v>
      </c>
      <c r="E3673" t="e">
        <f>VLOOKUP(Fund.Returns!A3673,Qualified.Funds!A:B,2,)</f>
        <v>#N/A</v>
      </c>
    </row>
    <row r="3674" spans="1:5" hidden="1">
      <c r="A3674">
        <v>1685</v>
      </c>
      <c r="B3674" s="1">
        <v>37894</v>
      </c>
      <c r="C3674">
        <v>1.46</v>
      </c>
      <c r="E3674" t="e">
        <f>VLOOKUP(Fund.Returns!A3674,Qualified.Funds!A:B,2,)</f>
        <v>#N/A</v>
      </c>
    </row>
    <row r="3675" spans="1:5" hidden="1">
      <c r="A3675">
        <v>1685</v>
      </c>
      <c r="B3675" s="1">
        <v>37925</v>
      </c>
      <c r="C3675">
        <v>2.5099999999999998</v>
      </c>
      <c r="E3675" t="e">
        <f>VLOOKUP(Fund.Returns!A3675,Qualified.Funds!A:B,2,)</f>
        <v>#N/A</v>
      </c>
    </row>
    <row r="3676" spans="1:5" hidden="1">
      <c r="A3676">
        <v>1685</v>
      </c>
      <c r="B3676" s="1">
        <v>37955</v>
      </c>
      <c r="C3676">
        <v>1.56</v>
      </c>
      <c r="E3676" t="e">
        <f>VLOOKUP(Fund.Returns!A3676,Qualified.Funds!A:B,2,)</f>
        <v>#N/A</v>
      </c>
    </row>
    <row r="3677" spans="1:5" hidden="1">
      <c r="A3677">
        <v>1685</v>
      </c>
      <c r="B3677" s="1">
        <v>37986</v>
      </c>
      <c r="C3677">
        <v>1.79</v>
      </c>
      <c r="E3677" t="e">
        <f>VLOOKUP(Fund.Returns!A3677,Qualified.Funds!A:B,2,)</f>
        <v>#N/A</v>
      </c>
    </row>
    <row r="3678" spans="1:5" hidden="1">
      <c r="A3678">
        <v>1685</v>
      </c>
      <c r="B3678" s="1">
        <v>38017</v>
      </c>
      <c r="C3678">
        <v>2.37</v>
      </c>
      <c r="E3678" t="e">
        <f>VLOOKUP(Fund.Returns!A3678,Qualified.Funds!A:B,2,)</f>
        <v>#N/A</v>
      </c>
    </row>
    <row r="3679" spans="1:5" hidden="1">
      <c r="A3679">
        <v>1685</v>
      </c>
      <c r="B3679" s="1">
        <v>38046</v>
      </c>
      <c r="C3679">
        <v>1.25</v>
      </c>
      <c r="E3679" t="e">
        <f>VLOOKUP(Fund.Returns!A3679,Qualified.Funds!A:B,2,)</f>
        <v>#N/A</v>
      </c>
    </row>
    <row r="3680" spans="1:5" hidden="1">
      <c r="A3680">
        <v>1685</v>
      </c>
      <c r="B3680" s="1">
        <v>38077</v>
      </c>
      <c r="C3680">
        <v>0.38</v>
      </c>
      <c r="E3680" t="e">
        <f>VLOOKUP(Fund.Returns!A3680,Qualified.Funds!A:B,2,)</f>
        <v>#N/A</v>
      </c>
    </row>
    <row r="3681" spans="1:5" hidden="1">
      <c r="A3681">
        <v>1685</v>
      </c>
      <c r="B3681" s="1">
        <v>38107</v>
      </c>
      <c r="C3681">
        <v>0.3</v>
      </c>
      <c r="E3681" t="e">
        <f>VLOOKUP(Fund.Returns!A3681,Qualified.Funds!A:B,2,)</f>
        <v>#N/A</v>
      </c>
    </row>
    <row r="3682" spans="1:5" hidden="1">
      <c r="A3682">
        <v>1685</v>
      </c>
      <c r="B3682" s="1">
        <v>38138</v>
      </c>
      <c r="C3682">
        <v>-0.35</v>
      </c>
      <c r="E3682" t="e">
        <f>VLOOKUP(Fund.Returns!A3682,Qualified.Funds!A:B,2,)</f>
        <v>#N/A</v>
      </c>
    </row>
    <row r="3683" spans="1:5" hidden="1">
      <c r="A3683">
        <v>1685</v>
      </c>
      <c r="B3683" s="1">
        <v>38168</v>
      </c>
      <c r="C3683">
        <v>1.42</v>
      </c>
      <c r="E3683" t="e">
        <f>VLOOKUP(Fund.Returns!A3683,Qualified.Funds!A:B,2,)</f>
        <v>#N/A</v>
      </c>
    </row>
    <row r="3684" spans="1:5" hidden="1">
      <c r="A3684">
        <v>1685</v>
      </c>
      <c r="B3684" s="1">
        <v>38199</v>
      </c>
      <c r="C3684">
        <v>0.3</v>
      </c>
      <c r="E3684" t="e">
        <f>VLOOKUP(Fund.Returns!A3684,Qualified.Funds!A:B,2,)</f>
        <v>#N/A</v>
      </c>
    </row>
    <row r="3685" spans="1:5" hidden="1">
      <c r="A3685">
        <v>1685</v>
      </c>
      <c r="B3685" s="1">
        <v>38230</v>
      </c>
      <c r="C3685">
        <v>0.85</v>
      </c>
      <c r="E3685" t="e">
        <f>VLOOKUP(Fund.Returns!A3685,Qualified.Funds!A:B,2,)</f>
        <v>#N/A</v>
      </c>
    </row>
    <row r="3686" spans="1:5" hidden="1">
      <c r="A3686">
        <v>1685</v>
      </c>
      <c r="B3686" s="1">
        <v>38260</v>
      </c>
      <c r="C3686">
        <v>1.32</v>
      </c>
      <c r="E3686" t="e">
        <f>VLOOKUP(Fund.Returns!A3686,Qualified.Funds!A:B,2,)</f>
        <v>#N/A</v>
      </c>
    </row>
    <row r="3687" spans="1:5" hidden="1">
      <c r="A3687">
        <v>1685</v>
      </c>
      <c r="B3687" s="1">
        <v>38291</v>
      </c>
      <c r="C3687">
        <v>1.27</v>
      </c>
      <c r="E3687" t="e">
        <f>VLOOKUP(Fund.Returns!A3687,Qualified.Funds!A:B,2,)</f>
        <v>#N/A</v>
      </c>
    </row>
    <row r="3688" spans="1:5" hidden="1">
      <c r="A3688">
        <v>1685</v>
      </c>
      <c r="B3688" s="1">
        <v>38321</v>
      </c>
      <c r="C3688">
        <v>2.71</v>
      </c>
      <c r="E3688" t="e">
        <f>VLOOKUP(Fund.Returns!A3688,Qualified.Funds!A:B,2,)</f>
        <v>#N/A</v>
      </c>
    </row>
    <row r="3689" spans="1:5" hidden="1">
      <c r="A3689">
        <v>1685</v>
      </c>
      <c r="B3689" s="1">
        <v>38352</v>
      </c>
      <c r="C3689">
        <v>1.92</v>
      </c>
      <c r="E3689" t="e">
        <f>VLOOKUP(Fund.Returns!A3689,Qualified.Funds!A:B,2,)</f>
        <v>#N/A</v>
      </c>
    </row>
    <row r="3690" spans="1:5" hidden="1">
      <c r="A3690">
        <v>1685</v>
      </c>
      <c r="B3690" s="1">
        <v>38383</v>
      </c>
      <c r="C3690">
        <v>0.09</v>
      </c>
      <c r="E3690" t="e">
        <f>VLOOKUP(Fund.Returns!A3690,Qualified.Funds!A:B,2,)</f>
        <v>#N/A</v>
      </c>
    </row>
    <row r="3691" spans="1:5" hidden="1">
      <c r="A3691">
        <v>1685</v>
      </c>
      <c r="B3691" s="1">
        <v>38411</v>
      </c>
      <c r="C3691">
        <v>1.38</v>
      </c>
      <c r="E3691" t="e">
        <f>VLOOKUP(Fund.Returns!A3691,Qualified.Funds!A:B,2,)</f>
        <v>#N/A</v>
      </c>
    </row>
    <row r="3692" spans="1:5" hidden="1">
      <c r="A3692">
        <v>1685</v>
      </c>
      <c r="B3692" s="1">
        <v>38442</v>
      </c>
      <c r="C3692">
        <v>-0.12</v>
      </c>
      <c r="E3692" t="e">
        <f>VLOOKUP(Fund.Returns!A3692,Qualified.Funds!A:B,2,)</f>
        <v>#N/A</v>
      </c>
    </row>
    <row r="3693" spans="1:5" hidden="1">
      <c r="A3693">
        <v>1685</v>
      </c>
      <c r="B3693" s="1">
        <v>38472</v>
      </c>
      <c r="C3693">
        <v>-1.29</v>
      </c>
      <c r="E3693" t="e">
        <f>VLOOKUP(Fund.Returns!A3693,Qualified.Funds!A:B,2,)</f>
        <v>#N/A</v>
      </c>
    </row>
    <row r="3694" spans="1:5" hidden="1">
      <c r="A3694">
        <v>1685</v>
      </c>
      <c r="B3694" s="1">
        <v>38503</v>
      </c>
      <c r="C3694">
        <v>0.76</v>
      </c>
      <c r="E3694" t="e">
        <f>VLOOKUP(Fund.Returns!A3694,Qualified.Funds!A:B,2,)</f>
        <v>#N/A</v>
      </c>
    </row>
    <row r="3695" spans="1:5" hidden="1">
      <c r="A3695">
        <v>1685</v>
      </c>
      <c r="B3695" s="1">
        <v>38533</v>
      </c>
      <c r="C3695">
        <v>1.73</v>
      </c>
      <c r="E3695" t="e">
        <f>VLOOKUP(Fund.Returns!A3695,Qualified.Funds!A:B,2,)</f>
        <v>#N/A</v>
      </c>
    </row>
    <row r="3696" spans="1:5" hidden="1">
      <c r="A3696">
        <v>1685</v>
      </c>
      <c r="B3696" s="1">
        <v>38564</v>
      </c>
      <c r="C3696">
        <v>2.67</v>
      </c>
      <c r="E3696" t="e">
        <f>VLOOKUP(Fund.Returns!A3696,Qualified.Funds!A:B,2,)</f>
        <v>#N/A</v>
      </c>
    </row>
    <row r="3697" spans="1:5" hidden="1">
      <c r="A3697">
        <v>1685</v>
      </c>
      <c r="B3697" s="1">
        <v>38595</v>
      </c>
      <c r="C3697">
        <v>1.65</v>
      </c>
      <c r="E3697" t="e">
        <f>VLOOKUP(Fund.Returns!A3697,Qualified.Funds!A:B,2,)</f>
        <v>#N/A</v>
      </c>
    </row>
    <row r="3698" spans="1:5" hidden="1">
      <c r="A3698">
        <v>1685</v>
      </c>
      <c r="B3698" s="1">
        <v>38625</v>
      </c>
      <c r="C3698">
        <v>1.1399999999999999</v>
      </c>
      <c r="E3698" t="e">
        <f>VLOOKUP(Fund.Returns!A3698,Qualified.Funds!A:B,2,)</f>
        <v>#N/A</v>
      </c>
    </row>
    <row r="3699" spans="1:5" hidden="1">
      <c r="A3699">
        <v>1685</v>
      </c>
      <c r="B3699" s="1">
        <v>38656</v>
      </c>
      <c r="C3699">
        <v>-1.01</v>
      </c>
      <c r="E3699" t="e">
        <f>VLOOKUP(Fund.Returns!A3699,Qualified.Funds!A:B,2,)</f>
        <v>#N/A</v>
      </c>
    </row>
    <row r="3700" spans="1:5" hidden="1">
      <c r="A3700">
        <v>1685</v>
      </c>
      <c r="B3700" s="1">
        <v>38686</v>
      </c>
      <c r="C3700">
        <v>0.86</v>
      </c>
      <c r="E3700" t="e">
        <f>VLOOKUP(Fund.Returns!A3700,Qualified.Funds!A:B,2,)</f>
        <v>#N/A</v>
      </c>
    </row>
    <row r="3701" spans="1:5" hidden="1">
      <c r="A3701">
        <v>1685</v>
      </c>
      <c r="B3701" s="1">
        <v>38717</v>
      </c>
      <c r="C3701">
        <v>1.27</v>
      </c>
      <c r="E3701" t="e">
        <f>VLOOKUP(Fund.Returns!A3701,Qualified.Funds!A:B,2,)</f>
        <v>#N/A</v>
      </c>
    </row>
    <row r="3702" spans="1:5" hidden="1">
      <c r="A3702">
        <v>1685</v>
      </c>
      <c r="B3702" s="1">
        <v>38748</v>
      </c>
      <c r="C3702">
        <v>1.53</v>
      </c>
      <c r="E3702" t="e">
        <f>VLOOKUP(Fund.Returns!A3702,Qualified.Funds!A:B,2,)</f>
        <v>#N/A</v>
      </c>
    </row>
    <row r="3703" spans="1:5" hidden="1">
      <c r="A3703">
        <v>1685</v>
      </c>
      <c r="B3703" s="1">
        <v>38776</v>
      </c>
      <c r="C3703">
        <v>0.21</v>
      </c>
      <c r="E3703" t="e">
        <f>VLOOKUP(Fund.Returns!A3703,Qualified.Funds!A:B,2,)</f>
        <v>#N/A</v>
      </c>
    </row>
    <row r="3704" spans="1:5" hidden="1">
      <c r="A3704">
        <v>1685</v>
      </c>
      <c r="B3704" s="1">
        <v>38807</v>
      </c>
      <c r="C3704">
        <v>1.25</v>
      </c>
      <c r="E3704" t="e">
        <f>VLOOKUP(Fund.Returns!A3704,Qualified.Funds!A:B,2,)</f>
        <v>#N/A</v>
      </c>
    </row>
    <row r="3705" spans="1:5" hidden="1">
      <c r="A3705">
        <v>1685</v>
      </c>
      <c r="B3705" s="1">
        <v>38837</v>
      </c>
      <c r="C3705">
        <v>1.3</v>
      </c>
      <c r="E3705" t="e">
        <f>VLOOKUP(Fund.Returns!A3705,Qualified.Funds!A:B,2,)</f>
        <v>#N/A</v>
      </c>
    </row>
    <row r="3706" spans="1:5" hidden="1">
      <c r="A3706">
        <v>1685</v>
      </c>
      <c r="B3706" s="1">
        <v>38868</v>
      </c>
      <c r="C3706">
        <v>0.6</v>
      </c>
      <c r="E3706" t="e">
        <f>VLOOKUP(Fund.Returns!A3706,Qualified.Funds!A:B,2,)</f>
        <v>#N/A</v>
      </c>
    </row>
    <row r="3707" spans="1:5" hidden="1">
      <c r="A3707">
        <v>1685</v>
      </c>
      <c r="B3707" s="1">
        <v>38898</v>
      </c>
      <c r="C3707">
        <v>0.04</v>
      </c>
      <c r="E3707" t="e">
        <f>VLOOKUP(Fund.Returns!A3707,Qualified.Funds!A:B,2,)</f>
        <v>#N/A</v>
      </c>
    </row>
    <row r="3708" spans="1:5" hidden="1">
      <c r="A3708">
        <v>1685</v>
      </c>
      <c r="B3708" s="1">
        <v>38929</v>
      </c>
      <c r="C3708">
        <v>0.53</v>
      </c>
      <c r="E3708" t="e">
        <f>VLOOKUP(Fund.Returns!A3708,Qualified.Funds!A:B,2,)</f>
        <v>#N/A</v>
      </c>
    </row>
    <row r="3709" spans="1:5" hidden="1">
      <c r="A3709">
        <v>1685</v>
      </c>
      <c r="B3709" s="1">
        <v>38960</v>
      </c>
      <c r="C3709">
        <v>1.36</v>
      </c>
      <c r="E3709" t="e">
        <f>VLOOKUP(Fund.Returns!A3709,Qualified.Funds!A:B,2,)</f>
        <v>#N/A</v>
      </c>
    </row>
    <row r="3710" spans="1:5" hidden="1">
      <c r="A3710">
        <v>1818</v>
      </c>
      <c r="B3710" s="1">
        <v>34365</v>
      </c>
      <c r="C3710">
        <v>-2.68</v>
      </c>
      <c r="E3710" t="e">
        <f>VLOOKUP(Fund.Returns!A3710,Qualified.Funds!A:B,2,)</f>
        <v>#N/A</v>
      </c>
    </row>
    <row r="3711" spans="1:5" hidden="1">
      <c r="A3711">
        <v>1818</v>
      </c>
      <c r="B3711" s="1">
        <v>34393</v>
      </c>
      <c r="C3711">
        <v>-10.24</v>
      </c>
      <c r="E3711" t="e">
        <f>VLOOKUP(Fund.Returns!A3711,Qualified.Funds!A:B,2,)</f>
        <v>#N/A</v>
      </c>
    </row>
    <row r="3712" spans="1:5" hidden="1">
      <c r="A3712">
        <v>1818</v>
      </c>
      <c r="B3712" s="1">
        <v>34424</v>
      </c>
      <c r="C3712">
        <v>4.04</v>
      </c>
      <c r="E3712" t="e">
        <f>VLOOKUP(Fund.Returns!A3712,Qualified.Funds!A:B,2,)</f>
        <v>#N/A</v>
      </c>
    </row>
    <row r="3713" spans="1:5" hidden="1">
      <c r="A3713">
        <v>1818</v>
      </c>
      <c r="B3713" s="1">
        <v>34454</v>
      </c>
      <c r="C3713">
        <v>-5.41</v>
      </c>
      <c r="E3713" t="e">
        <f>VLOOKUP(Fund.Returns!A3713,Qualified.Funds!A:B,2,)</f>
        <v>#N/A</v>
      </c>
    </row>
    <row r="3714" spans="1:5" hidden="1">
      <c r="A3714">
        <v>1818</v>
      </c>
      <c r="B3714" s="1">
        <v>34485</v>
      </c>
      <c r="C3714">
        <v>-2.85</v>
      </c>
      <c r="E3714" t="e">
        <f>VLOOKUP(Fund.Returns!A3714,Qualified.Funds!A:B,2,)</f>
        <v>#N/A</v>
      </c>
    </row>
    <row r="3715" spans="1:5" hidden="1">
      <c r="A3715">
        <v>1818</v>
      </c>
      <c r="B3715" s="1">
        <v>34515</v>
      </c>
      <c r="C3715">
        <v>-3.61</v>
      </c>
      <c r="E3715" t="e">
        <f>VLOOKUP(Fund.Returns!A3715,Qualified.Funds!A:B,2,)</f>
        <v>#N/A</v>
      </c>
    </row>
    <row r="3716" spans="1:5" hidden="1">
      <c r="A3716">
        <v>1818</v>
      </c>
      <c r="B3716" s="1">
        <v>34546</v>
      </c>
      <c r="C3716">
        <v>-5.59</v>
      </c>
      <c r="E3716" t="e">
        <f>VLOOKUP(Fund.Returns!A3716,Qualified.Funds!A:B,2,)</f>
        <v>#N/A</v>
      </c>
    </row>
    <row r="3717" spans="1:5" hidden="1">
      <c r="A3717">
        <v>1818</v>
      </c>
      <c r="B3717" s="1">
        <v>34577</v>
      </c>
      <c r="C3717">
        <v>0.93</v>
      </c>
      <c r="E3717" t="e">
        <f>VLOOKUP(Fund.Returns!A3717,Qualified.Funds!A:B,2,)</f>
        <v>#N/A</v>
      </c>
    </row>
    <row r="3718" spans="1:5" hidden="1">
      <c r="A3718">
        <v>1818</v>
      </c>
      <c r="B3718" s="1">
        <v>34607</v>
      </c>
      <c r="C3718">
        <v>5.3</v>
      </c>
      <c r="E3718" t="e">
        <f>VLOOKUP(Fund.Returns!A3718,Qualified.Funds!A:B,2,)</f>
        <v>#N/A</v>
      </c>
    </row>
    <row r="3719" spans="1:5" hidden="1">
      <c r="A3719">
        <v>1818</v>
      </c>
      <c r="B3719" s="1">
        <v>34638</v>
      </c>
      <c r="C3719">
        <v>0.81</v>
      </c>
      <c r="E3719" t="e">
        <f>VLOOKUP(Fund.Returns!A3719,Qualified.Funds!A:B,2,)</f>
        <v>#N/A</v>
      </c>
    </row>
    <row r="3720" spans="1:5" hidden="1">
      <c r="A3720">
        <v>1818</v>
      </c>
      <c r="B3720" s="1">
        <v>34668</v>
      </c>
      <c r="C3720">
        <v>-14.78</v>
      </c>
      <c r="E3720" t="e">
        <f>VLOOKUP(Fund.Returns!A3720,Qualified.Funds!A:B,2,)</f>
        <v>#N/A</v>
      </c>
    </row>
    <row r="3721" spans="1:5" hidden="1">
      <c r="A3721">
        <v>1818</v>
      </c>
      <c r="B3721" s="1">
        <v>34699</v>
      </c>
      <c r="C3721">
        <v>18.079999999999998</v>
      </c>
      <c r="E3721" t="e">
        <f>VLOOKUP(Fund.Returns!A3721,Qualified.Funds!A:B,2,)</f>
        <v>#N/A</v>
      </c>
    </row>
    <row r="3722" spans="1:5" hidden="1">
      <c r="A3722">
        <v>1818</v>
      </c>
      <c r="B3722" s="1">
        <v>34730</v>
      </c>
      <c r="C3722">
        <v>-13.64</v>
      </c>
      <c r="E3722" t="e">
        <f>VLOOKUP(Fund.Returns!A3722,Qualified.Funds!A:B,2,)</f>
        <v>#N/A</v>
      </c>
    </row>
    <row r="3723" spans="1:5" hidden="1">
      <c r="A3723">
        <v>1818</v>
      </c>
      <c r="B3723" s="1">
        <v>34758</v>
      </c>
      <c r="C3723">
        <v>30.47</v>
      </c>
      <c r="E3723" t="e">
        <f>VLOOKUP(Fund.Returns!A3723,Qualified.Funds!A:B,2,)</f>
        <v>#N/A</v>
      </c>
    </row>
    <row r="3724" spans="1:5" hidden="1">
      <c r="A3724">
        <v>1818</v>
      </c>
      <c r="B3724" s="1">
        <v>34789</v>
      </c>
      <c r="C3724">
        <v>1.5</v>
      </c>
      <c r="E3724" t="e">
        <f>VLOOKUP(Fund.Returns!A3724,Qualified.Funds!A:B,2,)</f>
        <v>#N/A</v>
      </c>
    </row>
    <row r="3725" spans="1:5" hidden="1">
      <c r="A3725">
        <v>1818</v>
      </c>
      <c r="B3725" s="1">
        <v>34819</v>
      </c>
      <c r="C3725">
        <v>15.75</v>
      </c>
      <c r="E3725" t="e">
        <f>VLOOKUP(Fund.Returns!A3725,Qualified.Funds!A:B,2,)</f>
        <v>#N/A</v>
      </c>
    </row>
    <row r="3726" spans="1:5" hidden="1">
      <c r="A3726">
        <v>1818</v>
      </c>
      <c r="B3726" s="1">
        <v>34850</v>
      </c>
      <c r="C3726">
        <v>5.09</v>
      </c>
      <c r="E3726" t="e">
        <f>VLOOKUP(Fund.Returns!A3726,Qualified.Funds!A:B,2,)</f>
        <v>#N/A</v>
      </c>
    </row>
    <row r="3727" spans="1:5" hidden="1">
      <c r="A3727">
        <v>1818</v>
      </c>
      <c r="B3727" s="1">
        <v>34880</v>
      </c>
      <c r="C3727">
        <v>12.09</v>
      </c>
      <c r="E3727" t="e">
        <f>VLOOKUP(Fund.Returns!A3727,Qualified.Funds!A:B,2,)</f>
        <v>#N/A</v>
      </c>
    </row>
    <row r="3728" spans="1:5" hidden="1">
      <c r="A3728">
        <v>1818</v>
      </c>
      <c r="B3728" s="1">
        <v>34911</v>
      </c>
      <c r="C3728">
        <v>3.84</v>
      </c>
      <c r="E3728" t="e">
        <f>VLOOKUP(Fund.Returns!A3728,Qualified.Funds!A:B,2,)</f>
        <v>#N/A</v>
      </c>
    </row>
    <row r="3729" spans="1:5" hidden="1">
      <c r="A3729">
        <v>1818</v>
      </c>
      <c r="B3729" s="1">
        <v>34942</v>
      </c>
      <c r="C3729">
        <v>-0.84</v>
      </c>
      <c r="E3729" t="e">
        <f>VLOOKUP(Fund.Returns!A3729,Qualified.Funds!A:B,2,)</f>
        <v>#N/A</v>
      </c>
    </row>
    <row r="3730" spans="1:5" hidden="1">
      <c r="A3730">
        <v>1818</v>
      </c>
      <c r="B3730" s="1">
        <v>34972</v>
      </c>
      <c r="C3730">
        <v>24.36</v>
      </c>
      <c r="E3730" t="e">
        <f>VLOOKUP(Fund.Returns!A3730,Qualified.Funds!A:B,2,)</f>
        <v>#N/A</v>
      </c>
    </row>
    <row r="3731" spans="1:5" hidden="1">
      <c r="A3731">
        <v>1818</v>
      </c>
      <c r="B3731" s="1">
        <v>35003</v>
      </c>
      <c r="C3731">
        <v>-7.14</v>
      </c>
      <c r="E3731" t="e">
        <f>VLOOKUP(Fund.Returns!A3731,Qualified.Funds!A:B,2,)</f>
        <v>#N/A</v>
      </c>
    </row>
    <row r="3732" spans="1:5" hidden="1">
      <c r="A3732">
        <v>1818</v>
      </c>
      <c r="B3732" s="1">
        <v>35033</v>
      </c>
      <c r="C3732">
        <v>0.4</v>
      </c>
      <c r="E3732" t="e">
        <f>VLOOKUP(Fund.Returns!A3732,Qualified.Funds!A:B,2,)</f>
        <v>#N/A</v>
      </c>
    </row>
    <row r="3733" spans="1:5" hidden="1">
      <c r="A3733">
        <v>1818</v>
      </c>
      <c r="B3733" s="1">
        <v>35064</v>
      </c>
      <c r="C3733">
        <v>2.19</v>
      </c>
      <c r="E3733" t="e">
        <f>VLOOKUP(Fund.Returns!A3733,Qualified.Funds!A:B,2,)</f>
        <v>#N/A</v>
      </c>
    </row>
    <row r="3734" spans="1:5" hidden="1">
      <c r="A3734">
        <v>1818</v>
      </c>
      <c r="B3734" s="1">
        <v>35095</v>
      </c>
      <c r="C3734">
        <v>1.39</v>
      </c>
      <c r="E3734" t="e">
        <f>VLOOKUP(Fund.Returns!A3734,Qualified.Funds!A:B,2,)</f>
        <v>#N/A</v>
      </c>
    </row>
    <row r="3735" spans="1:5" hidden="1">
      <c r="A3735">
        <v>1818</v>
      </c>
      <c r="B3735" s="1">
        <v>35124</v>
      </c>
      <c r="C3735">
        <v>4.09</v>
      </c>
      <c r="E3735" t="e">
        <f>VLOOKUP(Fund.Returns!A3735,Qualified.Funds!A:B,2,)</f>
        <v>#N/A</v>
      </c>
    </row>
    <row r="3736" spans="1:5" hidden="1">
      <c r="A3736">
        <v>1818</v>
      </c>
      <c r="B3736" s="1">
        <v>35155</v>
      </c>
      <c r="C3736">
        <v>4.8600000000000003</v>
      </c>
      <c r="E3736" t="e">
        <f>VLOOKUP(Fund.Returns!A3736,Qualified.Funds!A:B,2,)</f>
        <v>#N/A</v>
      </c>
    </row>
    <row r="3737" spans="1:5" hidden="1">
      <c r="A3737">
        <v>1818</v>
      </c>
      <c r="B3737" s="1">
        <v>35185</v>
      </c>
      <c r="C3737">
        <v>7.8</v>
      </c>
      <c r="E3737" t="e">
        <f>VLOOKUP(Fund.Returns!A3737,Qualified.Funds!A:B,2,)</f>
        <v>#N/A</v>
      </c>
    </row>
    <row r="3738" spans="1:5" hidden="1">
      <c r="A3738">
        <v>1818</v>
      </c>
      <c r="B3738" s="1">
        <v>35216</v>
      </c>
      <c r="C3738">
        <v>6.8</v>
      </c>
      <c r="E3738" t="e">
        <f>VLOOKUP(Fund.Returns!A3738,Qualified.Funds!A:B,2,)</f>
        <v>#N/A</v>
      </c>
    </row>
    <row r="3739" spans="1:5" hidden="1">
      <c r="A3739">
        <v>1818</v>
      </c>
      <c r="B3739" s="1">
        <v>35246</v>
      </c>
      <c r="C3739">
        <v>-2.68</v>
      </c>
      <c r="E3739" t="e">
        <f>VLOOKUP(Fund.Returns!A3739,Qualified.Funds!A:B,2,)</f>
        <v>#N/A</v>
      </c>
    </row>
    <row r="3740" spans="1:5" hidden="1">
      <c r="A3740">
        <v>1818</v>
      </c>
      <c r="B3740" s="1">
        <v>35277</v>
      </c>
      <c r="C3740">
        <v>-7.84</v>
      </c>
      <c r="E3740" t="e">
        <f>VLOOKUP(Fund.Returns!A3740,Qualified.Funds!A:B,2,)</f>
        <v>#N/A</v>
      </c>
    </row>
    <row r="3741" spans="1:5" hidden="1">
      <c r="A3741">
        <v>1818</v>
      </c>
      <c r="B3741" s="1">
        <v>35308</v>
      </c>
      <c r="C3741">
        <v>5.12</v>
      </c>
      <c r="E3741" t="e">
        <f>VLOOKUP(Fund.Returns!A3741,Qualified.Funds!A:B,2,)</f>
        <v>#N/A</v>
      </c>
    </row>
    <row r="3742" spans="1:5" hidden="1">
      <c r="A3742">
        <v>1818</v>
      </c>
      <c r="B3742" s="1">
        <v>35338</v>
      </c>
      <c r="C3742">
        <v>10.06</v>
      </c>
      <c r="E3742" t="e">
        <f>VLOOKUP(Fund.Returns!A3742,Qualified.Funds!A:B,2,)</f>
        <v>#N/A</v>
      </c>
    </row>
    <row r="3743" spans="1:5" hidden="1">
      <c r="A3743">
        <v>1818</v>
      </c>
      <c r="B3743" s="1">
        <v>35369</v>
      </c>
      <c r="C3743">
        <v>8.7100000000000009</v>
      </c>
      <c r="E3743" t="e">
        <f>VLOOKUP(Fund.Returns!A3743,Qualified.Funds!A:B,2,)</f>
        <v>#N/A</v>
      </c>
    </row>
    <row r="3744" spans="1:5" hidden="1">
      <c r="A3744">
        <v>1818</v>
      </c>
      <c r="B3744" s="1">
        <v>35399</v>
      </c>
      <c r="C3744">
        <v>3.18</v>
      </c>
      <c r="E3744" t="e">
        <f>VLOOKUP(Fund.Returns!A3744,Qualified.Funds!A:B,2,)</f>
        <v>#N/A</v>
      </c>
    </row>
    <row r="3745" spans="1:5" hidden="1">
      <c r="A3745">
        <v>1818</v>
      </c>
      <c r="B3745" s="1">
        <v>35430</v>
      </c>
      <c r="C3745">
        <v>1.02</v>
      </c>
      <c r="E3745" t="e">
        <f>VLOOKUP(Fund.Returns!A3745,Qualified.Funds!A:B,2,)</f>
        <v>#N/A</v>
      </c>
    </row>
    <row r="3746" spans="1:5" hidden="1">
      <c r="A3746">
        <v>1818</v>
      </c>
      <c r="B3746" s="1">
        <v>35461</v>
      </c>
      <c r="C3746">
        <v>-3.64</v>
      </c>
      <c r="E3746" t="e">
        <f>VLOOKUP(Fund.Returns!A3746,Qualified.Funds!A:B,2,)</f>
        <v>#N/A</v>
      </c>
    </row>
    <row r="3747" spans="1:5" hidden="1">
      <c r="A3747">
        <v>1818</v>
      </c>
      <c r="B3747" s="1">
        <v>35489</v>
      </c>
      <c r="C3747">
        <v>-4.63</v>
      </c>
      <c r="E3747" t="e">
        <f>VLOOKUP(Fund.Returns!A3747,Qualified.Funds!A:B,2,)</f>
        <v>#N/A</v>
      </c>
    </row>
    <row r="3748" spans="1:5" hidden="1">
      <c r="A3748">
        <v>1818</v>
      </c>
      <c r="B3748" s="1">
        <v>35520</v>
      </c>
      <c r="C3748">
        <v>-14.06</v>
      </c>
      <c r="E3748" t="e">
        <f>VLOOKUP(Fund.Returns!A3748,Qualified.Funds!A:B,2,)</f>
        <v>#N/A</v>
      </c>
    </row>
    <row r="3749" spans="1:5" hidden="1">
      <c r="A3749">
        <v>1818</v>
      </c>
      <c r="B3749" s="1">
        <v>35550</v>
      </c>
      <c r="C3749">
        <v>-4.43</v>
      </c>
      <c r="E3749" t="e">
        <f>VLOOKUP(Fund.Returns!A3749,Qualified.Funds!A:B,2,)</f>
        <v>#N/A</v>
      </c>
    </row>
    <row r="3750" spans="1:5" hidden="1">
      <c r="A3750">
        <v>1818</v>
      </c>
      <c r="B3750" s="1">
        <v>35581</v>
      </c>
      <c r="C3750">
        <v>17.899999999999999</v>
      </c>
      <c r="E3750" t="e">
        <f>VLOOKUP(Fund.Returns!A3750,Qualified.Funds!A:B,2,)</f>
        <v>#N/A</v>
      </c>
    </row>
    <row r="3751" spans="1:5" hidden="1">
      <c r="A3751">
        <v>1818</v>
      </c>
      <c r="B3751" s="1">
        <v>35611</v>
      </c>
      <c r="C3751">
        <v>15.38</v>
      </c>
      <c r="E3751" t="e">
        <f>VLOOKUP(Fund.Returns!A3751,Qualified.Funds!A:B,2,)</f>
        <v>#N/A</v>
      </c>
    </row>
    <row r="3752" spans="1:5" hidden="1">
      <c r="A3752">
        <v>1818</v>
      </c>
      <c r="B3752" s="1">
        <v>35642</v>
      </c>
      <c r="C3752">
        <v>5.28</v>
      </c>
      <c r="E3752" t="e">
        <f>VLOOKUP(Fund.Returns!A3752,Qualified.Funds!A:B,2,)</f>
        <v>#N/A</v>
      </c>
    </row>
    <row r="3753" spans="1:5" hidden="1">
      <c r="A3753">
        <v>1818</v>
      </c>
      <c r="B3753" s="1">
        <v>35673</v>
      </c>
      <c r="C3753">
        <v>6.95</v>
      </c>
      <c r="E3753" t="e">
        <f>VLOOKUP(Fund.Returns!A3753,Qualified.Funds!A:B,2,)</f>
        <v>#N/A</v>
      </c>
    </row>
    <row r="3754" spans="1:5" hidden="1">
      <c r="A3754">
        <v>1818</v>
      </c>
      <c r="B3754" s="1">
        <v>35703</v>
      </c>
      <c r="C3754">
        <v>4.96</v>
      </c>
      <c r="E3754" t="e">
        <f>VLOOKUP(Fund.Returns!A3754,Qualified.Funds!A:B,2,)</f>
        <v>#N/A</v>
      </c>
    </row>
    <row r="3755" spans="1:5" hidden="1">
      <c r="A3755">
        <v>1818</v>
      </c>
      <c r="B3755" s="1">
        <v>35734</v>
      </c>
      <c r="C3755">
        <v>1.61</v>
      </c>
      <c r="E3755" t="e">
        <f>VLOOKUP(Fund.Returns!A3755,Qualified.Funds!A:B,2,)</f>
        <v>#N/A</v>
      </c>
    </row>
    <row r="3756" spans="1:5" hidden="1">
      <c r="A3756">
        <v>1818</v>
      </c>
      <c r="B3756" s="1">
        <v>35764</v>
      </c>
      <c r="C3756">
        <v>1.17</v>
      </c>
      <c r="E3756" t="e">
        <f>VLOOKUP(Fund.Returns!A3756,Qualified.Funds!A:B,2,)</f>
        <v>#N/A</v>
      </c>
    </row>
    <row r="3757" spans="1:5" hidden="1">
      <c r="A3757">
        <v>1818</v>
      </c>
      <c r="B3757" s="1">
        <v>35795</v>
      </c>
      <c r="C3757">
        <v>9.02</v>
      </c>
      <c r="E3757" t="e">
        <f>VLOOKUP(Fund.Returns!A3757,Qualified.Funds!A:B,2,)</f>
        <v>#N/A</v>
      </c>
    </row>
    <row r="3758" spans="1:5" hidden="1">
      <c r="A3758">
        <v>1818</v>
      </c>
      <c r="B3758" s="1">
        <v>35826</v>
      </c>
      <c r="C3758">
        <v>-2.82</v>
      </c>
      <c r="E3758" t="e">
        <f>VLOOKUP(Fund.Returns!A3758,Qualified.Funds!A:B,2,)</f>
        <v>#N/A</v>
      </c>
    </row>
    <row r="3759" spans="1:5" hidden="1">
      <c r="A3759">
        <v>1818</v>
      </c>
      <c r="B3759" s="1">
        <v>35854</v>
      </c>
      <c r="C3759">
        <v>5.07</v>
      </c>
      <c r="E3759" t="e">
        <f>VLOOKUP(Fund.Returns!A3759,Qualified.Funds!A:B,2,)</f>
        <v>#N/A</v>
      </c>
    </row>
    <row r="3760" spans="1:5" hidden="1">
      <c r="A3760">
        <v>1818</v>
      </c>
      <c r="B3760" s="1">
        <v>35885</v>
      </c>
      <c r="C3760">
        <v>1.77</v>
      </c>
      <c r="E3760" t="e">
        <f>VLOOKUP(Fund.Returns!A3760,Qualified.Funds!A:B,2,)</f>
        <v>#N/A</v>
      </c>
    </row>
    <row r="3761" spans="1:5" hidden="1">
      <c r="A3761">
        <v>1818</v>
      </c>
      <c r="B3761" s="1">
        <v>35915</v>
      </c>
      <c r="C3761">
        <v>0.59</v>
      </c>
      <c r="E3761" t="e">
        <f>VLOOKUP(Fund.Returns!A3761,Qualified.Funds!A:B,2,)</f>
        <v>#N/A</v>
      </c>
    </row>
    <row r="3762" spans="1:5" hidden="1">
      <c r="A3762">
        <v>1818</v>
      </c>
      <c r="B3762" s="1">
        <v>35946</v>
      </c>
      <c r="C3762">
        <v>-8.5299999999999994</v>
      </c>
      <c r="E3762" t="e">
        <f>VLOOKUP(Fund.Returns!A3762,Qualified.Funds!A:B,2,)</f>
        <v>#N/A</v>
      </c>
    </row>
    <row r="3763" spans="1:5" hidden="1">
      <c r="A3763">
        <v>1818</v>
      </c>
      <c r="B3763" s="1">
        <v>35976</v>
      </c>
      <c r="C3763">
        <v>2.42</v>
      </c>
      <c r="E3763" t="e">
        <f>VLOOKUP(Fund.Returns!A3763,Qualified.Funds!A:B,2,)</f>
        <v>#N/A</v>
      </c>
    </row>
    <row r="3764" spans="1:5" hidden="1">
      <c r="A3764">
        <v>1818</v>
      </c>
      <c r="B3764" s="1">
        <v>36007</v>
      </c>
      <c r="C3764">
        <v>-7.35</v>
      </c>
      <c r="E3764" t="e">
        <f>VLOOKUP(Fund.Returns!A3764,Qualified.Funds!A:B,2,)</f>
        <v>#N/A</v>
      </c>
    </row>
    <row r="3765" spans="1:5" hidden="1">
      <c r="A3765">
        <v>1818</v>
      </c>
      <c r="B3765" s="1">
        <v>36038</v>
      </c>
      <c r="C3765">
        <v>-24.08</v>
      </c>
      <c r="E3765" t="e">
        <f>VLOOKUP(Fund.Returns!A3765,Qualified.Funds!A:B,2,)</f>
        <v>#N/A</v>
      </c>
    </row>
    <row r="3766" spans="1:5" hidden="1">
      <c r="A3766">
        <v>1818</v>
      </c>
      <c r="B3766" s="1">
        <v>36068</v>
      </c>
      <c r="C3766">
        <v>13.27</v>
      </c>
      <c r="E3766" t="e">
        <f>VLOOKUP(Fund.Returns!A3766,Qualified.Funds!A:B,2,)</f>
        <v>#N/A</v>
      </c>
    </row>
    <row r="3767" spans="1:5" hidden="1">
      <c r="A3767">
        <v>1818</v>
      </c>
      <c r="B3767" s="1">
        <v>36099</v>
      </c>
      <c r="C3767">
        <v>-1.46</v>
      </c>
      <c r="E3767" t="e">
        <f>VLOOKUP(Fund.Returns!A3767,Qualified.Funds!A:B,2,)</f>
        <v>#N/A</v>
      </c>
    </row>
    <row r="3768" spans="1:5" hidden="1">
      <c r="A3768">
        <v>1818</v>
      </c>
      <c r="B3768" s="1">
        <v>36129</v>
      </c>
      <c r="C3768">
        <v>-4.3600000000000003</v>
      </c>
      <c r="E3768" t="e">
        <f>VLOOKUP(Fund.Returns!A3768,Qualified.Funds!A:B,2,)</f>
        <v>#N/A</v>
      </c>
    </row>
    <row r="3769" spans="1:5" hidden="1">
      <c r="A3769">
        <v>1818</v>
      </c>
      <c r="B3769" s="1">
        <v>36160</v>
      </c>
      <c r="C3769">
        <v>17.16</v>
      </c>
      <c r="E3769" t="e">
        <f>VLOOKUP(Fund.Returns!A3769,Qualified.Funds!A:B,2,)</f>
        <v>#N/A</v>
      </c>
    </row>
    <row r="3770" spans="1:5" hidden="1">
      <c r="A3770">
        <v>1818</v>
      </c>
      <c r="B3770" s="1">
        <v>36191</v>
      </c>
      <c r="C3770">
        <v>0.9</v>
      </c>
      <c r="E3770" t="e">
        <f>VLOOKUP(Fund.Returns!A3770,Qualified.Funds!A:B,2,)</f>
        <v>#N/A</v>
      </c>
    </row>
    <row r="3771" spans="1:5" hidden="1">
      <c r="A3771">
        <v>1818</v>
      </c>
      <c r="B3771" s="1">
        <v>36219</v>
      </c>
      <c r="C3771">
        <v>-12.66</v>
      </c>
      <c r="E3771" t="e">
        <f>VLOOKUP(Fund.Returns!A3771,Qualified.Funds!A:B,2,)</f>
        <v>#N/A</v>
      </c>
    </row>
    <row r="3772" spans="1:5" hidden="1">
      <c r="A3772">
        <v>1818</v>
      </c>
      <c r="B3772" s="1">
        <v>36250</v>
      </c>
      <c r="C3772">
        <v>-11.11</v>
      </c>
      <c r="E3772" t="e">
        <f>VLOOKUP(Fund.Returns!A3772,Qualified.Funds!A:B,2,)</f>
        <v>#N/A</v>
      </c>
    </row>
    <row r="3773" spans="1:5" hidden="1">
      <c r="A3773">
        <v>1818</v>
      </c>
      <c r="B3773" s="1">
        <v>36280</v>
      </c>
      <c r="C3773">
        <v>15.58</v>
      </c>
      <c r="E3773" t="e">
        <f>VLOOKUP(Fund.Returns!A3773,Qualified.Funds!A:B,2,)</f>
        <v>#N/A</v>
      </c>
    </row>
    <row r="3774" spans="1:5" hidden="1">
      <c r="A3774">
        <v>1818</v>
      </c>
      <c r="B3774" s="1">
        <v>36311</v>
      </c>
      <c r="C3774">
        <v>-1.42</v>
      </c>
      <c r="E3774" t="e">
        <f>VLOOKUP(Fund.Returns!A3774,Qualified.Funds!A:B,2,)</f>
        <v>#N/A</v>
      </c>
    </row>
    <row r="3775" spans="1:5" hidden="1">
      <c r="A3775">
        <v>1818</v>
      </c>
      <c r="B3775" s="1">
        <v>36341</v>
      </c>
      <c r="C3775">
        <v>10.36</v>
      </c>
      <c r="E3775" t="e">
        <f>VLOOKUP(Fund.Returns!A3775,Qualified.Funds!A:B,2,)</f>
        <v>#N/A</v>
      </c>
    </row>
    <row r="3776" spans="1:5" hidden="1">
      <c r="A3776">
        <v>1818</v>
      </c>
      <c r="B3776" s="1">
        <v>36372</v>
      </c>
      <c r="C3776">
        <v>-11.1</v>
      </c>
      <c r="E3776" t="e">
        <f>VLOOKUP(Fund.Returns!A3776,Qualified.Funds!A:B,2,)</f>
        <v>#N/A</v>
      </c>
    </row>
    <row r="3777" spans="1:5" hidden="1">
      <c r="A3777">
        <v>1818</v>
      </c>
      <c r="B3777" s="1">
        <v>36403</v>
      </c>
      <c r="C3777">
        <v>-20.14</v>
      </c>
      <c r="E3777" t="e">
        <f>VLOOKUP(Fund.Returns!A3777,Qualified.Funds!A:B,2,)</f>
        <v>#N/A</v>
      </c>
    </row>
    <row r="3778" spans="1:5" hidden="1">
      <c r="A3778">
        <v>1818</v>
      </c>
      <c r="B3778" s="1">
        <v>36433</v>
      </c>
      <c r="C3778">
        <v>22.57</v>
      </c>
      <c r="E3778" t="e">
        <f>VLOOKUP(Fund.Returns!A3778,Qualified.Funds!A:B,2,)</f>
        <v>#N/A</v>
      </c>
    </row>
    <row r="3779" spans="1:5" hidden="1">
      <c r="A3779">
        <v>1818</v>
      </c>
      <c r="B3779" s="1">
        <v>36464</v>
      </c>
      <c r="C3779">
        <v>5.95</v>
      </c>
      <c r="E3779" t="e">
        <f>VLOOKUP(Fund.Returns!A3779,Qualified.Funds!A:B,2,)</f>
        <v>#N/A</v>
      </c>
    </row>
    <row r="3780" spans="1:5" hidden="1">
      <c r="A3780">
        <v>1818</v>
      </c>
      <c r="B3780" s="1">
        <v>36494</v>
      </c>
      <c r="C3780">
        <v>13.04</v>
      </c>
      <c r="E3780" t="e">
        <f>VLOOKUP(Fund.Returns!A3780,Qualified.Funds!A:B,2,)</f>
        <v>#N/A</v>
      </c>
    </row>
    <row r="3781" spans="1:5" hidden="1">
      <c r="A3781">
        <v>1818</v>
      </c>
      <c r="B3781" s="1">
        <v>36525</v>
      </c>
      <c r="C3781">
        <v>-0.6</v>
      </c>
      <c r="E3781" t="e">
        <f>VLOOKUP(Fund.Returns!A3781,Qualified.Funds!A:B,2,)</f>
        <v>#N/A</v>
      </c>
    </row>
    <row r="3782" spans="1:5" hidden="1">
      <c r="A3782">
        <v>1818</v>
      </c>
      <c r="B3782" s="1">
        <v>36556</v>
      </c>
      <c r="C3782">
        <v>-15.93</v>
      </c>
      <c r="E3782" t="e">
        <f>VLOOKUP(Fund.Returns!A3782,Qualified.Funds!A:B,2,)</f>
        <v>#N/A</v>
      </c>
    </row>
    <row r="3783" spans="1:5" hidden="1">
      <c r="A3783">
        <v>1818</v>
      </c>
      <c r="B3783" s="1">
        <v>36585</v>
      </c>
      <c r="C3783">
        <v>-13.07</v>
      </c>
      <c r="E3783" t="e">
        <f>VLOOKUP(Fund.Returns!A3783,Qualified.Funds!A:B,2,)</f>
        <v>#N/A</v>
      </c>
    </row>
    <row r="3784" spans="1:5" hidden="1">
      <c r="A3784">
        <v>1818</v>
      </c>
      <c r="B3784" s="1">
        <v>36616</v>
      </c>
      <c r="C3784">
        <v>-16.68</v>
      </c>
      <c r="E3784" t="e">
        <f>VLOOKUP(Fund.Returns!A3784,Qualified.Funds!A:B,2,)</f>
        <v>#N/A</v>
      </c>
    </row>
    <row r="3785" spans="1:5" hidden="1">
      <c r="A3785">
        <v>1818</v>
      </c>
      <c r="B3785" s="1">
        <v>36646</v>
      </c>
      <c r="C3785">
        <v>-23.08</v>
      </c>
      <c r="E3785" t="e">
        <f>VLOOKUP(Fund.Returns!A3785,Qualified.Funds!A:B,2,)</f>
        <v>#N/A</v>
      </c>
    </row>
    <row r="3786" spans="1:5" hidden="1">
      <c r="A3786">
        <v>1818</v>
      </c>
      <c r="B3786" s="1">
        <v>36677</v>
      </c>
      <c r="C3786">
        <v>-9.4700000000000006</v>
      </c>
      <c r="E3786" t="e">
        <f>VLOOKUP(Fund.Returns!A3786,Qualified.Funds!A:B,2,)</f>
        <v>#N/A</v>
      </c>
    </row>
    <row r="3787" spans="1:5" hidden="1">
      <c r="A3787">
        <v>1818</v>
      </c>
      <c r="B3787" s="1">
        <v>36707</v>
      </c>
      <c r="C3787">
        <v>11.87</v>
      </c>
      <c r="E3787" t="e">
        <f>VLOOKUP(Fund.Returns!A3787,Qualified.Funds!A:B,2,)</f>
        <v>#N/A</v>
      </c>
    </row>
    <row r="3788" spans="1:5" hidden="1">
      <c r="A3788">
        <v>1818</v>
      </c>
      <c r="B3788" s="1">
        <v>36738</v>
      </c>
      <c r="C3788">
        <v>-12.6</v>
      </c>
      <c r="E3788" t="e">
        <f>VLOOKUP(Fund.Returns!A3788,Qualified.Funds!A:B,2,)</f>
        <v>#N/A</v>
      </c>
    </row>
    <row r="3789" spans="1:5" hidden="1">
      <c r="A3789">
        <v>1818</v>
      </c>
      <c r="B3789" s="1">
        <v>36769</v>
      </c>
      <c r="C3789">
        <v>-8.4600000000000009</v>
      </c>
      <c r="E3789" t="e">
        <f>VLOOKUP(Fund.Returns!A3789,Qualified.Funds!A:B,2,)</f>
        <v>#N/A</v>
      </c>
    </row>
    <row r="3790" spans="1:5" hidden="1">
      <c r="A3790">
        <v>1818</v>
      </c>
      <c r="B3790" s="1">
        <v>36799</v>
      </c>
      <c r="C3790">
        <v>2.15</v>
      </c>
      <c r="E3790" t="e">
        <f>VLOOKUP(Fund.Returns!A3790,Qualified.Funds!A:B,2,)</f>
        <v>#N/A</v>
      </c>
    </row>
    <row r="3791" spans="1:5" hidden="1">
      <c r="A3791">
        <v>1818</v>
      </c>
      <c r="B3791" s="1">
        <v>36830</v>
      </c>
      <c r="C3791">
        <v>-30.07</v>
      </c>
      <c r="E3791" t="e">
        <f>VLOOKUP(Fund.Returns!A3791,Qualified.Funds!A:B,2,)</f>
        <v>#N/A</v>
      </c>
    </row>
    <row r="3792" spans="1:5" hidden="1">
      <c r="A3792">
        <v>1818</v>
      </c>
      <c r="B3792" s="1">
        <v>36860</v>
      </c>
      <c r="C3792">
        <v>-41.65</v>
      </c>
      <c r="E3792" t="e">
        <f>VLOOKUP(Fund.Returns!A3792,Qualified.Funds!A:B,2,)</f>
        <v>#N/A</v>
      </c>
    </row>
    <row r="3793" spans="1:5" hidden="1">
      <c r="A3793">
        <v>1818</v>
      </c>
      <c r="B3793" s="1">
        <v>36891</v>
      </c>
      <c r="C3793">
        <v>27.58</v>
      </c>
      <c r="E3793" t="e">
        <f>VLOOKUP(Fund.Returns!A3793,Qualified.Funds!A:B,2,)</f>
        <v>#N/A</v>
      </c>
    </row>
    <row r="3794" spans="1:5" hidden="1">
      <c r="A3794">
        <v>1818</v>
      </c>
      <c r="B3794" s="1">
        <v>36922</v>
      </c>
      <c r="C3794">
        <v>49.4</v>
      </c>
      <c r="E3794" t="e">
        <f>VLOOKUP(Fund.Returns!A3794,Qualified.Funds!A:B,2,)</f>
        <v>#N/A</v>
      </c>
    </row>
    <row r="3795" spans="1:5" hidden="1">
      <c r="A3795">
        <v>1818</v>
      </c>
      <c r="B3795" s="1">
        <v>36950</v>
      </c>
      <c r="C3795">
        <v>-15.24</v>
      </c>
      <c r="E3795" t="e">
        <f>VLOOKUP(Fund.Returns!A3795,Qualified.Funds!A:B,2,)</f>
        <v>#N/A</v>
      </c>
    </row>
    <row r="3796" spans="1:5" hidden="1">
      <c r="A3796">
        <v>1818</v>
      </c>
      <c r="B3796" s="1">
        <v>36981</v>
      </c>
      <c r="C3796">
        <v>-7.9</v>
      </c>
      <c r="E3796" t="e">
        <f>VLOOKUP(Fund.Returns!A3796,Qualified.Funds!A:B,2,)</f>
        <v>#N/A</v>
      </c>
    </row>
    <row r="3797" spans="1:5" hidden="1">
      <c r="A3797">
        <v>1818</v>
      </c>
      <c r="B3797" s="1">
        <v>37011</v>
      </c>
      <c r="C3797">
        <v>1.92</v>
      </c>
      <c r="E3797" t="e">
        <f>VLOOKUP(Fund.Returns!A3797,Qualified.Funds!A:B,2,)</f>
        <v>#N/A</v>
      </c>
    </row>
    <row r="3798" spans="1:5" hidden="1">
      <c r="A3798">
        <v>1818</v>
      </c>
      <c r="B3798" s="1">
        <v>37042</v>
      </c>
      <c r="C3798">
        <v>0.78</v>
      </c>
      <c r="E3798" t="e">
        <f>VLOOKUP(Fund.Returns!A3798,Qualified.Funds!A:B,2,)</f>
        <v>#N/A</v>
      </c>
    </row>
    <row r="3799" spans="1:5" hidden="1">
      <c r="A3799">
        <v>1818</v>
      </c>
      <c r="B3799" s="1">
        <v>37072</v>
      </c>
      <c r="C3799">
        <v>-1.97</v>
      </c>
      <c r="E3799" t="e">
        <f>VLOOKUP(Fund.Returns!A3799,Qualified.Funds!A:B,2,)</f>
        <v>#N/A</v>
      </c>
    </row>
    <row r="3800" spans="1:5" hidden="1">
      <c r="A3800">
        <v>1818</v>
      </c>
      <c r="B3800" s="1">
        <v>37103</v>
      </c>
      <c r="C3800">
        <v>7.11</v>
      </c>
      <c r="E3800" t="e">
        <f>VLOOKUP(Fund.Returns!A3800,Qualified.Funds!A:B,2,)</f>
        <v>#N/A</v>
      </c>
    </row>
    <row r="3801" spans="1:5" hidden="1">
      <c r="A3801">
        <v>1818</v>
      </c>
      <c r="B3801" s="1">
        <v>37134</v>
      </c>
      <c r="C3801">
        <v>17.27</v>
      </c>
      <c r="E3801" t="e">
        <f>VLOOKUP(Fund.Returns!A3801,Qualified.Funds!A:B,2,)</f>
        <v>#N/A</v>
      </c>
    </row>
    <row r="3802" spans="1:5" hidden="1">
      <c r="A3802">
        <v>1818</v>
      </c>
      <c r="B3802" s="1">
        <v>37164</v>
      </c>
      <c r="C3802">
        <v>-13.35</v>
      </c>
      <c r="E3802" t="e">
        <f>VLOOKUP(Fund.Returns!A3802,Qualified.Funds!A:B,2,)</f>
        <v>#N/A</v>
      </c>
    </row>
    <row r="3803" spans="1:5" hidden="1">
      <c r="A3803">
        <v>1818</v>
      </c>
      <c r="B3803" s="1">
        <v>37195</v>
      </c>
      <c r="C3803">
        <v>8.4700000000000006</v>
      </c>
      <c r="E3803" t="e">
        <f>VLOOKUP(Fund.Returns!A3803,Qualified.Funds!A:B,2,)</f>
        <v>#N/A</v>
      </c>
    </row>
    <row r="3804" spans="1:5" hidden="1">
      <c r="A3804">
        <v>1818</v>
      </c>
      <c r="B3804" s="1">
        <v>37225</v>
      </c>
      <c r="C3804">
        <v>4.3</v>
      </c>
      <c r="E3804" t="e">
        <f>VLOOKUP(Fund.Returns!A3804,Qualified.Funds!A:B,2,)</f>
        <v>#N/A</v>
      </c>
    </row>
    <row r="3805" spans="1:5" hidden="1">
      <c r="A3805">
        <v>1818</v>
      </c>
      <c r="B3805" s="1">
        <v>37256</v>
      </c>
      <c r="C3805">
        <v>15.98</v>
      </c>
      <c r="E3805" t="e">
        <f>VLOOKUP(Fund.Returns!A3805,Qualified.Funds!A:B,2,)</f>
        <v>#N/A</v>
      </c>
    </row>
    <row r="3806" spans="1:5" hidden="1">
      <c r="A3806">
        <v>1818</v>
      </c>
      <c r="B3806" s="1">
        <v>37287</v>
      </c>
      <c r="C3806">
        <v>20.260000000000002</v>
      </c>
      <c r="E3806" t="e">
        <f>VLOOKUP(Fund.Returns!A3806,Qualified.Funds!A:B,2,)</f>
        <v>#N/A</v>
      </c>
    </row>
    <row r="3807" spans="1:5" hidden="1">
      <c r="A3807">
        <v>1818</v>
      </c>
      <c r="B3807" s="1">
        <v>37315</v>
      </c>
      <c r="C3807">
        <v>-2.04</v>
      </c>
      <c r="E3807" t="e">
        <f>VLOOKUP(Fund.Returns!A3807,Qualified.Funds!A:B,2,)</f>
        <v>#N/A</v>
      </c>
    </row>
    <row r="3808" spans="1:5" hidden="1">
      <c r="A3808">
        <v>1818</v>
      </c>
      <c r="B3808" s="1">
        <v>37346</v>
      </c>
      <c r="C3808">
        <v>4.8899999999999997</v>
      </c>
      <c r="E3808" t="e">
        <f>VLOOKUP(Fund.Returns!A3808,Qualified.Funds!A:B,2,)</f>
        <v>#N/A</v>
      </c>
    </row>
    <row r="3809" spans="1:5" hidden="1">
      <c r="A3809">
        <v>1818</v>
      </c>
      <c r="B3809" s="1">
        <v>37376</v>
      </c>
      <c r="C3809">
        <v>-4.82</v>
      </c>
      <c r="E3809" t="e">
        <f>VLOOKUP(Fund.Returns!A3809,Qualified.Funds!A:B,2,)</f>
        <v>#N/A</v>
      </c>
    </row>
    <row r="3810" spans="1:5" hidden="1">
      <c r="A3810">
        <v>1818</v>
      </c>
      <c r="B3810" s="1">
        <v>37407</v>
      </c>
      <c r="C3810">
        <v>-10.38</v>
      </c>
      <c r="E3810" t="e">
        <f>VLOOKUP(Fund.Returns!A3810,Qualified.Funds!A:B,2,)</f>
        <v>#N/A</v>
      </c>
    </row>
    <row r="3811" spans="1:5" hidden="1">
      <c r="A3811">
        <v>1818</v>
      </c>
      <c r="B3811" s="1">
        <v>37437</v>
      </c>
      <c r="C3811">
        <v>-12.57</v>
      </c>
      <c r="E3811" t="e">
        <f>VLOOKUP(Fund.Returns!A3811,Qualified.Funds!A:B,2,)</f>
        <v>#N/A</v>
      </c>
    </row>
    <row r="3812" spans="1:5" hidden="1">
      <c r="A3812">
        <v>1818</v>
      </c>
      <c r="B3812" s="1">
        <v>37468</v>
      </c>
      <c r="C3812">
        <v>-20.63</v>
      </c>
      <c r="E3812" t="e">
        <f>VLOOKUP(Fund.Returns!A3812,Qualified.Funds!A:B,2,)</f>
        <v>#N/A</v>
      </c>
    </row>
    <row r="3813" spans="1:5" hidden="1">
      <c r="A3813">
        <v>1818</v>
      </c>
      <c r="B3813" s="1">
        <v>37499</v>
      </c>
      <c r="C3813">
        <v>2.44</v>
      </c>
      <c r="E3813" t="e">
        <f>VLOOKUP(Fund.Returns!A3813,Qualified.Funds!A:B,2,)</f>
        <v>#N/A</v>
      </c>
    </row>
    <row r="3814" spans="1:5" hidden="1">
      <c r="A3814">
        <v>1818</v>
      </c>
      <c r="B3814" s="1">
        <v>37529</v>
      </c>
      <c r="C3814">
        <v>-0.5</v>
      </c>
      <c r="E3814" t="e">
        <f>VLOOKUP(Fund.Returns!A3814,Qualified.Funds!A:B,2,)</f>
        <v>#N/A</v>
      </c>
    </row>
    <row r="3815" spans="1:5" hidden="1">
      <c r="A3815">
        <v>1818</v>
      </c>
      <c r="B3815" s="1">
        <v>37560</v>
      </c>
      <c r="C3815">
        <v>-5.92</v>
      </c>
      <c r="E3815" t="e">
        <f>VLOOKUP(Fund.Returns!A3815,Qualified.Funds!A:B,2,)</f>
        <v>#N/A</v>
      </c>
    </row>
    <row r="3816" spans="1:5" hidden="1">
      <c r="A3816">
        <v>1818</v>
      </c>
      <c r="B3816" s="1">
        <v>37590</v>
      </c>
      <c r="C3816">
        <v>6.91</v>
      </c>
      <c r="E3816" t="e">
        <f>VLOOKUP(Fund.Returns!A3816,Qualified.Funds!A:B,2,)</f>
        <v>#N/A</v>
      </c>
    </row>
    <row r="3817" spans="1:5" hidden="1">
      <c r="A3817">
        <v>1818</v>
      </c>
      <c r="B3817" s="1">
        <v>37621</v>
      </c>
      <c r="C3817">
        <v>-4.57</v>
      </c>
      <c r="E3817" t="e">
        <f>VLOOKUP(Fund.Returns!A3817,Qualified.Funds!A:B,2,)</f>
        <v>#N/A</v>
      </c>
    </row>
    <row r="3818" spans="1:5" hidden="1">
      <c r="A3818">
        <v>1818</v>
      </c>
      <c r="B3818" s="1">
        <v>37652</v>
      </c>
      <c r="C3818">
        <v>-4.17</v>
      </c>
      <c r="E3818" t="e">
        <f>VLOOKUP(Fund.Returns!A3818,Qualified.Funds!A:B,2,)</f>
        <v>#N/A</v>
      </c>
    </row>
    <row r="3819" spans="1:5" hidden="1">
      <c r="A3819">
        <v>1818</v>
      </c>
      <c r="B3819" s="1">
        <v>37680</v>
      </c>
      <c r="C3819">
        <v>-12.29</v>
      </c>
      <c r="E3819" t="e">
        <f>VLOOKUP(Fund.Returns!A3819,Qualified.Funds!A:B,2,)</f>
        <v>#N/A</v>
      </c>
    </row>
    <row r="3820" spans="1:5" hidden="1">
      <c r="A3820">
        <v>1818</v>
      </c>
      <c r="B3820" s="1">
        <v>37711</v>
      </c>
      <c r="C3820">
        <v>7.27</v>
      </c>
      <c r="E3820" t="e">
        <f>VLOOKUP(Fund.Returns!A3820,Qualified.Funds!A:B,2,)</f>
        <v>#N/A</v>
      </c>
    </row>
    <row r="3821" spans="1:5" hidden="1">
      <c r="A3821">
        <v>1818</v>
      </c>
      <c r="B3821" s="1">
        <v>37741</v>
      </c>
      <c r="C3821">
        <v>4.03</v>
      </c>
      <c r="E3821" t="e">
        <f>VLOOKUP(Fund.Returns!A3821,Qualified.Funds!A:B,2,)</f>
        <v>#N/A</v>
      </c>
    </row>
    <row r="3822" spans="1:5" hidden="1">
      <c r="A3822">
        <v>1818</v>
      </c>
      <c r="B3822" s="1">
        <v>37772</v>
      </c>
      <c r="C3822">
        <v>7.31</v>
      </c>
      <c r="E3822" t="e">
        <f>VLOOKUP(Fund.Returns!A3822,Qualified.Funds!A:B,2,)</f>
        <v>#N/A</v>
      </c>
    </row>
    <row r="3823" spans="1:5" hidden="1">
      <c r="A3823">
        <v>1818</v>
      </c>
      <c r="B3823" s="1">
        <v>37802</v>
      </c>
      <c r="C3823">
        <v>18.87</v>
      </c>
      <c r="E3823" t="e">
        <f>VLOOKUP(Fund.Returns!A3823,Qualified.Funds!A:B,2,)</f>
        <v>#N/A</v>
      </c>
    </row>
    <row r="3824" spans="1:5" hidden="1">
      <c r="A3824">
        <v>1818</v>
      </c>
      <c r="B3824" s="1">
        <v>37833</v>
      </c>
      <c r="C3824">
        <v>16.23</v>
      </c>
      <c r="E3824" t="e">
        <f>VLOOKUP(Fund.Returns!A3824,Qualified.Funds!A:B,2,)</f>
        <v>#N/A</v>
      </c>
    </row>
    <row r="3825" spans="1:5" hidden="1">
      <c r="A3825">
        <v>1818</v>
      </c>
      <c r="B3825" s="1">
        <v>37864</v>
      </c>
      <c r="C3825">
        <v>17.53</v>
      </c>
      <c r="E3825" t="e">
        <f>VLOOKUP(Fund.Returns!A3825,Qualified.Funds!A:B,2,)</f>
        <v>#N/A</v>
      </c>
    </row>
    <row r="3826" spans="1:5" hidden="1">
      <c r="A3826">
        <v>1818</v>
      </c>
      <c r="B3826" s="1">
        <v>37894</v>
      </c>
      <c r="C3826">
        <v>0.37</v>
      </c>
      <c r="E3826" t="e">
        <f>VLOOKUP(Fund.Returns!A3826,Qualified.Funds!A:B,2,)</f>
        <v>#N/A</v>
      </c>
    </row>
    <row r="3827" spans="1:5" hidden="1">
      <c r="A3827">
        <v>1818</v>
      </c>
      <c r="B3827" s="1">
        <v>37925</v>
      </c>
      <c r="C3827">
        <v>-9.17</v>
      </c>
      <c r="E3827" t="e">
        <f>VLOOKUP(Fund.Returns!A3827,Qualified.Funds!A:B,2,)</f>
        <v>#N/A</v>
      </c>
    </row>
    <row r="3828" spans="1:5" hidden="1">
      <c r="A3828">
        <v>1818</v>
      </c>
      <c r="B3828" s="1">
        <v>37955</v>
      </c>
      <c r="C3828">
        <v>3.06</v>
      </c>
      <c r="E3828" t="e">
        <f>VLOOKUP(Fund.Returns!A3828,Qualified.Funds!A:B,2,)</f>
        <v>#N/A</v>
      </c>
    </row>
    <row r="3829" spans="1:5" hidden="1">
      <c r="A3829">
        <v>1818</v>
      </c>
      <c r="B3829" s="1">
        <v>37986</v>
      </c>
      <c r="C3829">
        <v>3.18</v>
      </c>
      <c r="E3829" t="e">
        <f>VLOOKUP(Fund.Returns!A3829,Qualified.Funds!A:B,2,)</f>
        <v>#N/A</v>
      </c>
    </row>
    <row r="3830" spans="1:5" hidden="1">
      <c r="A3830">
        <v>1818</v>
      </c>
      <c r="B3830" s="1">
        <v>38017</v>
      </c>
      <c r="C3830">
        <v>8.8000000000000007</v>
      </c>
      <c r="E3830" t="e">
        <f>VLOOKUP(Fund.Returns!A3830,Qualified.Funds!A:B,2,)</f>
        <v>#N/A</v>
      </c>
    </row>
    <row r="3831" spans="1:5" hidden="1">
      <c r="A3831">
        <v>1818</v>
      </c>
      <c r="B3831" s="1">
        <v>38046</v>
      </c>
      <c r="C3831">
        <v>-7.4</v>
      </c>
      <c r="E3831" t="e">
        <f>VLOOKUP(Fund.Returns!A3831,Qualified.Funds!A:B,2,)</f>
        <v>#N/A</v>
      </c>
    </row>
    <row r="3832" spans="1:5" hidden="1">
      <c r="A3832">
        <v>1818</v>
      </c>
      <c r="B3832" s="1">
        <v>38077</v>
      </c>
      <c r="C3832">
        <v>-16.649999999999999</v>
      </c>
      <c r="E3832" t="e">
        <f>VLOOKUP(Fund.Returns!A3832,Qualified.Funds!A:B,2,)</f>
        <v>#N/A</v>
      </c>
    </row>
    <row r="3833" spans="1:5" hidden="1">
      <c r="A3833">
        <v>1818</v>
      </c>
      <c r="B3833" s="1">
        <v>38107</v>
      </c>
      <c r="C3833">
        <v>-11.7</v>
      </c>
      <c r="E3833" t="e">
        <f>VLOOKUP(Fund.Returns!A3833,Qualified.Funds!A:B,2,)</f>
        <v>#N/A</v>
      </c>
    </row>
    <row r="3834" spans="1:5" hidden="1">
      <c r="A3834">
        <v>1818</v>
      </c>
      <c r="B3834" s="1">
        <v>38138</v>
      </c>
      <c r="C3834">
        <v>11.5</v>
      </c>
      <c r="E3834" t="e">
        <f>VLOOKUP(Fund.Returns!A3834,Qualified.Funds!A:B,2,)</f>
        <v>#N/A</v>
      </c>
    </row>
    <row r="3835" spans="1:5" hidden="1">
      <c r="A3835">
        <v>1818</v>
      </c>
      <c r="B3835" s="1">
        <v>38168</v>
      </c>
      <c r="C3835">
        <v>6.95</v>
      </c>
      <c r="E3835" t="e">
        <f>VLOOKUP(Fund.Returns!A3835,Qualified.Funds!A:B,2,)</f>
        <v>#N/A</v>
      </c>
    </row>
    <row r="3836" spans="1:5" hidden="1">
      <c r="A3836">
        <v>1818</v>
      </c>
      <c r="B3836" s="1">
        <v>38199</v>
      </c>
      <c r="C3836">
        <v>-6.05</v>
      </c>
      <c r="E3836" t="e">
        <f>VLOOKUP(Fund.Returns!A3836,Qualified.Funds!A:B,2,)</f>
        <v>#N/A</v>
      </c>
    </row>
    <row r="3837" spans="1:5" hidden="1">
      <c r="A3837">
        <v>1818</v>
      </c>
      <c r="B3837" s="1">
        <v>38230</v>
      </c>
      <c r="C3837">
        <v>-8.7799999999999994</v>
      </c>
      <c r="E3837" t="e">
        <f>VLOOKUP(Fund.Returns!A3837,Qualified.Funds!A:B,2,)</f>
        <v>#N/A</v>
      </c>
    </row>
    <row r="3838" spans="1:5" hidden="1">
      <c r="A3838">
        <v>1818</v>
      </c>
      <c r="B3838" s="1">
        <v>38260</v>
      </c>
      <c r="C3838">
        <v>7.56</v>
      </c>
      <c r="E3838" t="e">
        <f>VLOOKUP(Fund.Returns!A3838,Qualified.Funds!A:B,2,)</f>
        <v>#N/A</v>
      </c>
    </row>
    <row r="3839" spans="1:5" hidden="1">
      <c r="A3839">
        <v>1818</v>
      </c>
      <c r="B3839" s="1">
        <v>38291</v>
      </c>
      <c r="C3839">
        <v>7.3</v>
      </c>
      <c r="E3839" t="e">
        <f>VLOOKUP(Fund.Returns!A3839,Qualified.Funds!A:B,2,)</f>
        <v>#N/A</v>
      </c>
    </row>
    <row r="3840" spans="1:5" hidden="1">
      <c r="A3840">
        <v>1818</v>
      </c>
      <c r="B3840" s="1">
        <v>38321</v>
      </c>
      <c r="C3840">
        <v>-5.9</v>
      </c>
      <c r="E3840" t="e">
        <f>VLOOKUP(Fund.Returns!A3840,Qualified.Funds!A:B,2,)</f>
        <v>#N/A</v>
      </c>
    </row>
    <row r="3841" spans="1:5" hidden="1">
      <c r="A3841">
        <v>1818</v>
      </c>
      <c r="B3841" s="1">
        <v>38352</v>
      </c>
      <c r="C3841">
        <v>10.39</v>
      </c>
      <c r="E3841" t="e">
        <f>VLOOKUP(Fund.Returns!A3841,Qualified.Funds!A:B,2,)</f>
        <v>#N/A</v>
      </c>
    </row>
    <row r="3842" spans="1:5" hidden="1">
      <c r="A3842">
        <v>1818</v>
      </c>
      <c r="B3842" s="1">
        <v>38383</v>
      </c>
      <c r="C3842">
        <v>-8.85</v>
      </c>
      <c r="E3842" t="e">
        <f>VLOOKUP(Fund.Returns!A3842,Qualified.Funds!A:B,2,)</f>
        <v>#N/A</v>
      </c>
    </row>
    <row r="3843" spans="1:5" hidden="1">
      <c r="A3843">
        <v>1818</v>
      </c>
      <c r="B3843" s="1">
        <v>38411</v>
      </c>
      <c r="C3843">
        <v>2.34</v>
      </c>
      <c r="E3843" t="e">
        <f>VLOOKUP(Fund.Returns!A3843,Qualified.Funds!A:B,2,)</f>
        <v>#N/A</v>
      </c>
    </row>
    <row r="3844" spans="1:5" hidden="1">
      <c r="A3844">
        <v>1818</v>
      </c>
      <c r="B3844" s="1">
        <v>38442</v>
      </c>
      <c r="C3844">
        <v>-4.4800000000000004</v>
      </c>
      <c r="E3844" t="e">
        <f>VLOOKUP(Fund.Returns!A3844,Qualified.Funds!A:B,2,)</f>
        <v>#N/A</v>
      </c>
    </row>
    <row r="3845" spans="1:5" hidden="1">
      <c r="A3845">
        <v>1818</v>
      </c>
      <c r="B3845" s="1">
        <v>38472</v>
      </c>
      <c r="C3845">
        <v>-4.3499999999999996</v>
      </c>
      <c r="E3845" t="e">
        <f>VLOOKUP(Fund.Returns!A3845,Qualified.Funds!A:B,2,)</f>
        <v>#N/A</v>
      </c>
    </row>
    <row r="3846" spans="1:5" hidden="1">
      <c r="A3846">
        <v>1818</v>
      </c>
      <c r="B3846" s="1">
        <v>38503</v>
      </c>
      <c r="C3846">
        <v>25.56</v>
      </c>
      <c r="E3846" t="e">
        <f>VLOOKUP(Fund.Returns!A3846,Qualified.Funds!A:B,2,)</f>
        <v>#N/A</v>
      </c>
    </row>
    <row r="3847" spans="1:5" hidden="1">
      <c r="A3847">
        <v>1818</v>
      </c>
      <c r="B3847" s="1">
        <v>38533</v>
      </c>
      <c r="C3847">
        <v>6.79</v>
      </c>
      <c r="E3847" t="e">
        <f>VLOOKUP(Fund.Returns!A3847,Qualified.Funds!A:B,2,)</f>
        <v>#N/A</v>
      </c>
    </row>
    <row r="3848" spans="1:5" hidden="1">
      <c r="A3848">
        <v>1818</v>
      </c>
      <c r="B3848" s="1">
        <v>38564</v>
      </c>
      <c r="C3848">
        <v>9.4700000000000006</v>
      </c>
      <c r="E3848" t="e">
        <f>VLOOKUP(Fund.Returns!A3848,Qualified.Funds!A:B,2,)</f>
        <v>#N/A</v>
      </c>
    </row>
    <row r="3849" spans="1:5" hidden="1">
      <c r="A3849">
        <v>1818</v>
      </c>
      <c r="B3849" s="1">
        <v>38595</v>
      </c>
      <c r="C3849">
        <v>-3.47</v>
      </c>
      <c r="E3849" t="e">
        <f>VLOOKUP(Fund.Returns!A3849,Qualified.Funds!A:B,2,)</f>
        <v>#N/A</v>
      </c>
    </row>
    <row r="3850" spans="1:5" hidden="1">
      <c r="A3850">
        <v>1818</v>
      </c>
      <c r="B3850" s="1">
        <v>38625</v>
      </c>
      <c r="C3850">
        <v>1.02</v>
      </c>
      <c r="E3850" t="e">
        <f>VLOOKUP(Fund.Returns!A3850,Qualified.Funds!A:B,2,)</f>
        <v>#N/A</v>
      </c>
    </row>
    <row r="3851" spans="1:5" hidden="1">
      <c r="A3851">
        <v>1818</v>
      </c>
      <c r="B3851" s="1">
        <v>38656</v>
      </c>
      <c r="C3851">
        <v>-2.4</v>
      </c>
      <c r="E3851" t="e">
        <f>VLOOKUP(Fund.Returns!A3851,Qualified.Funds!A:B,2,)</f>
        <v>#N/A</v>
      </c>
    </row>
    <row r="3852" spans="1:5" hidden="1">
      <c r="A3852">
        <v>1818</v>
      </c>
      <c r="B3852" s="1">
        <v>38686</v>
      </c>
      <c r="C3852">
        <v>-1.93</v>
      </c>
      <c r="E3852" t="e">
        <f>VLOOKUP(Fund.Returns!A3852,Qualified.Funds!A:B,2,)</f>
        <v>#N/A</v>
      </c>
    </row>
    <row r="3853" spans="1:5" hidden="1">
      <c r="A3853">
        <v>1818</v>
      </c>
      <c r="B3853" s="1">
        <v>38717</v>
      </c>
      <c r="C3853">
        <v>1.17</v>
      </c>
      <c r="E3853" t="e">
        <f>VLOOKUP(Fund.Returns!A3853,Qualified.Funds!A:B,2,)</f>
        <v>#N/A</v>
      </c>
    </row>
    <row r="3854" spans="1:5" hidden="1">
      <c r="A3854">
        <v>1818</v>
      </c>
      <c r="B3854" s="1">
        <v>38748</v>
      </c>
      <c r="C3854">
        <v>4.51</v>
      </c>
      <c r="E3854" t="e">
        <f>VLOOKUP(Fund.Returns!A3854,Qualified.Funds!A:B,2,)</f>
        <v>#N/A</v>
      </c>
    </row>
    <row r="3855" spans="1:5" hidden="1">
      <c r="A3855">
        <v>1818</v>
      </c>
      <c r="B3855" s="1">
        <v>38776</v>
      </c>
      <c r="C3855">
        <v>8.19</v>
      </c>
      <c r="E3855" t="e">
        <f>VLOOKUP(Fund.Returns!A3855,Qualified.Funds!A:B,2,)</f>
        <v>#N/A</v>
      </c>
    </row>
    <row r="3856" spans="1:5" hidden="1">
      <c r="A3856">
        <v>1818</v>
      </c>
      <c r="B3856" s="1">
        <v>38807</v>
      </c>
      <c r="C3856">
        <v>9.3699999999999992</v>
      </c>
      <c r="E3856" t="e">
        <f>VLOOKUP(Fund.Returns!A3856,Qualified.Funds!A:B,2,)</f>
        <v>#N/A</v>
      </c>
    </row>
    <row r="3857" spans="1:5" hidden="1">
      <c r="A3857">
        <v>1818</v>
      </c>
      <c r="B3857" s="1">
        <v>38837</v>
      </c>
      <c r="C3857">
        <v>-0.45</v>
      </c>
      <c r="E3857" t="e">
        <f>VLOOKUP(Fund.Returns!A3857,Qualified.Funds!A:B,2,)</f>
        <v>#N/A</v>
      </c>
    </row>
    <row r="3858" spans="1:5" hidden="1">
      <c r="A3858">
        <v>1818</v>
      </c>
      <c r="B3858" s="1">
        <v>38868</v>
      </c>
      <c r="C3858">
        <v>-8.39</v>
      </c>
      <c r="E3858" t="e">
        <f>VLOOKUP(Fund.Returns!A3858,Qualified.Funds!A:B,2,)</f>
        <v>#N/A</v>
      </c>
    </row>
    <row r="3859" spans="1:5" hidden="1">
      <c r="A3859">
        <v>1818</v>
      </c>
      <c r="B3859" s="1">
        <v>38898</v>
      </c>
      <c r="C3859">
        <v>-2.59</v>
      </c>
      <c r="E3859" t="e">
        <f>VLOOKUP(Fund.Returns!A3859,Qualified.Funds!A:B,2,)</f>
        <v>#N/A</v>
      </c>
    </row>
    <row r="3860" spans="1:5" hidden="1">
      <c r="A3860">
        <v>1818</v>
      </c>
      <c r="B3860" s="1">
        <v>38929</v>
      </c>
      <c r="C3860">
        <v>-5.05</v>
      </c>
      <c r="E3860" t="e">
        <f>VLOOKUP(Fund.Returns!A3860,Qualified.Funds!A:B,2,)</f>
        <v>#N/A</v>
      </c>
    </row>
    <row r="3861" spans="1:5" hidden="1">
      <c r="A3861">
        <v>1818</v>
      </c>
      <c r="B3861" s="1">
        <v>38960</v>
      </c>
      <c r="C3861">
        <v>-4.87</v>
      </c>
      <c r="E3861" t="e">
        <f>VLOOKUP(Fund.Returns!A3861,Qualified.Funds!A:B,2,)</f>
        <v>#N/A</v>
      </c>
    </row>
    <row r="3862" spans="1:5" hidden="1">
      <c r="A3862">
        <v>1840</v>
      </c>
      <c r="B3862" s="1">
        <v>35064</v>
      </c>
      <c r="C3862">
        <v>3.5</v>
      </c>
      <c r="D3862">
        <v>103.4991</v>
      </c>
      <c r="E3862" t="e">
        <f>VLOOKUP(Fund.Returns!A3862,Qualified.Funds!A:B,2,)</f>
        <v>#N/A</v>
      </c>
    </row>
    <row r="3863" spans="1:5" hidden="1">
      <c r="A3863">
        <v>1840</v>
      </c>
      <c r="B3863" s="1">
        <v>35095</v>
      </c>
      <c r="C3863">
        <v>2.64</v>
      </c>
      <c r="D3863">
        <v>106.2355</v>
      </c>
      <c r="E3863" t="e">
        <f>VLOOKUP(Fund.Returns!A3863,Qualified.Funds!A:B,2,)</f>
        <v>#N/A</v>
      </c>
    </row>
    <row r="3864" spans="1:5" hidden="1">
      <c r="A3864">
        <v>1840</v>
      </c>
      <c r="B3864" s="1">
        <v>35124</v>
      </c>
      <c r="C3864">
        <v>0.09</v>
      </c>
      <c r="D3864">
        <v>106.3287</v>
      </c>
      <c r="E3864" t="e">
        <f>VLOOKUP(Fund.Returns!A3864,Qualified.Funds!A:B,2,)</f>
        <v>#N/A</v>
      </c>
    </row>
    <row r="3865" spans="1:5" hidden="1">
      <c r="A3865">
        <v>1840</v>
      </c>
      <c r="B3865" s="1">
        <v>35155</v>
      </c>
      <c r="C3865">
        <v>6.55</v>
      </c>
      <c r="D3865">
        <v>113.29519999999999</v>
      </c>
      <c r="E3865" t="e">
        <f>VLOOKUP(Fund.Returns!A3865,Qualified.Funds!A:B,2,)</f>
        <v>#N/A</v>
      </c>
    </row>
    <row r="3866" spans="1:5" hidden="1">
      <c r="A3866">
        <v>1840</v>
      </c>
      <c r="B3866" s="1">
        <v>35185</v>
      </c>
      <c r="C3866">
        <v>6.63</v>
      </c>
      <c r="D3866">
        <v>120.81059999999999</v>
      </c>
      <c r="E3866" t="e">
        <f>VLOOKUP(Fund.Returns!A3866,Qualified.Funds!A:B,2,)</f>
        <v>#N/A</v>
      </c>
    </row>
    <row r="3867" spans="1:5" hidden="1">
      <c r="A3867">
        <v>1840</v>
      </c>
      <c r="B3867" s="1">
        <v>35216</v>
      </c>
      <c r="C3867">
        <v>5.63</v>
      </c>
      <c r="D3867">
        <v>127.6146</v>
      </c>
      <c r="E3867" t="e">
        <f>VLOOKUP(Fund.Returns!A3867,Qualified.Funds!A:B,2,)</f>
        <v>#N/A</v>
      </c>
    </row>
    <row r="3868" spans="1:5" hidden="1">
      <c r="A3868">
        <v>1840</v>
      </c>
      <c r="B3868" s="1">
        <v>35246</v>
      </c>
      <c r="C3868">
        <v>-2.12</v>
      </c>
      <c r="D3868">
        <v>124.9006</v>
      </c>
      <c r="E3868" t="e">
        <f>VLOOKUP(Fund.Returns!A3868,Qualified.Funds!A:B,2,)</f>
        <v>#N/A</v>
      </c>
    </row>
    <row r="3869" spans="1:5" hidden="1">
      <c r="A3869">
        <v>1840</v>
      </c>
      <c r="B3869" s="1">
        <v>35277</v>
      </c>
      <c r="C3869">
        <v>-10.41</v>
      </c>
      <c r="D3869">
        <v>111.9046</v>
      </c>
      <c r="E3869" t="e">
        <f>VLOOKUP(Fund.Returns!A3869,Qualified.Funds!A:B,2,)</f>
        <v>#N/A</v>
      </c>
    </row>
    <row r="3870" spans="1:5" hidden="1">
      <c r="A3870">
        <v>1840</v>
      </c>
      <c r="B3870" s="1">
        <v>35308</v>
      </c>
      <c r="C3870">
        <v>6.4</v>
      </c>
      <c r="D3870">
        <v>119.05500000000001</v>
      </c>
      <c r="E3870" t="e">
        <f>VLOOKUP(Fund.Returns!A3870,Qualified.Funds!A:B,2,)</f>
        <v>#N/A</v>
      </c>
    </row>
    <row r="3871" spans="1:5" hidden="1">
      <c r="A3871">
        <v>1840</v>
      </c>
      <c r="B3871" s="1">
        <v>35338</v>
      </c>
      <c r="C3871">
        <v>11.02</v>
      </c>
      <c r="D3871">
        <v>132.1831</v>
      </c>
      <c r="E3871" t="e">
        <f>VLOOKUP(Fund.Returns!A3871,Qualified.Funds!A:B,2,)</f>
        <v>#N/A</v>
      </c>
    </row>
    <row r="3872" spans="1:5" hidden="1">
      <c r="A3872">
        <v>1840</v>
      </c>
      <c r="B3872" s="1">
        <v>35369</v>
      </c>
      <c r="C3872">
        <v>6.79</v>
      </c>
      <c r="D3872">
        <v>141.14750000000001</v>
      </c>
      <c r="E3872" t="e">
        <f>VLOOKUP(Fund.Returns!A3872,Qualified.Funds!A:B,2,)</f>
        <v>#N/A</v>
      </c>
    </row>
    <row r="3873" spans="1:5" hidden="1">
      <c r="A3873">
        <v>1840</v>
      </c>
      <c r="B3873" s="1">
        <v>35399</v>
      </c>
      <c r="C3873">
        <v>1.53</v>
      </c>
      <c r="D3873">
        <v>143.31100000000001</v>
      </c>
      <c r="E3873" t="e">
        <f>VLOOKUP(Fund.Returns!A3873,Qualified.Funds!A:B,2,)</f>
        <v>#N/A</v>
      </c>
    </row>
    <row r="3874" spans="1:5" hidden="1">
      <c r="A3874">
        <v>1840</v>
      </c>
      <c r="B3874" s="1">
        <v>35430</v>
      </c>
      <c r="C3874">
        <v>-0.41</v>
      </c>
      <c r="D3874">
        <v>142.71809999999999</v>
      </c>
      <c r="E3874" t="e">
        <f>VLOOKUP(Fund.Returns!A3874,Qualified.Funds!A:B,2,)</f>
        <v>#N/A</v>
      </c>
    </row>
    <row r="3875" spans="1:5" hidden="1">
      <c r="A3875">
        <v>1840</v>
      </c>
      <c r="B3875" s="1">
        <v>35461</v>
      </c>
      <c r="C3875">
        <v>-2.5</v>
      </c>
      <c r="D3875">
        <v>139.15469999999999</v>
      </c>
      <c r="E3875" t="e">
        <f>VLOOKUP(Fund.Returns!A3875,Qualified.Funds!A:B,2,)</f>
        <v>#N/A</v>
      </c>
    </row>
    <row r="3876" spans="1:5" hidden="1">
      <c r="A3876">
        <v>1840</v>
      </c>
      <c r="B3876" s="1">
        <v>35489</v>
      </c>
      <c r="C3876">
        <v>-3.34</v>
      </c>
      <c r="D3876">
        <v>134.50059999999999</v>
      </c>
      <c r="E3876" t="e">
        <f>VLOOKUP(Fund.Returns!A3876,Qualified.Funds!A:B,2,)</f>
        <v>#N/A</v>
      </c>
    </row>
    <row r="3877" spans="1:5" hidden="1">
      <c r="A3877">
        <v>1840</v>
      </c>
      <c r="B3877" s="1">
        <v>35520</v>
      </c>
      <c r="C3877">
        <v>-9.82</v>
      </c>
      <c r="D3877">
        <v>121.2919</v>
      </c>
      <c r="E3877" t="e">
        <f>VLOOKUP(Fund.Returns!A3877,Qualified.Funds!A:B,2,)</f>
        <v>#N/A</v>
      </c>
    </row>
    <row r="3878" spans="1:5" hidden="1">
      <c r="A3878">
        <v>1840</v>
      </c>
      <c r="B3878" s="1">
        <v>35550</v>
      </c>
      <c r="C3878">
        <v>-5.14</v>
      </c>
      <c r="D3878">
        <v>115.05070000000001</v>
      </c>
      <c r="E3878" t="e">
        <f>VLOOKUP(Fund.Returns!A3878,Qualified.Funds!A:B,2,)</f>
        <v>#N/A</v>
      </c>
    </row>
    <row r="3879" spans="1:5" hidden="1">
      <c r="A3879">
        <v>1840</v>
      </c>
      <c r="B3879" s="1">
        <v>35581</v>
      </c>
      <c r="C3879">
        <v>21.67</v>
      </c>
      <c r="D3879">
        <v>139.9811</v>
      </c>
      <c r="E3879" t="e">
        <f>VLOOKUP(Fund.Returns!A3879,Qualified.Funds!A:B,2,)</f>
        <v>#N/A</v>
      </c>
    </row>
    <row r="3880" spans="1:5" hidden="1">
      <c r="A3880">
        <v>1840</v>
      </c>
      <c r="B3880" s="1">
        <v>35611</v>
      </c>
      <c r="C3880">
        <v>14.71</v>
      </c>
      <c r="D3880">
        <v>159.62450000000001</v>
      </c>
      <c r="E3880" t="e">
        <f>VLOOKUP(Fund.Returns!A3880,Qualified.Funds!A:B,2,)</f>
        <v>#N/A</v>
      </c>
    </row>
    <row r="3881" spans="1:5" hidden="1">
      <c r="A3881">
        <v>1840</v>
      </c>
      <c r="B3881" s="1">
        <v>35642</v>
      </c>
      <c r="C3881">
        <v>4.59</v>
      </c>
      <c r="D3881">
        <v>166.94399999999999</v>
      </c>
      <c r="E3881" t="e">
        <f>VLOOKUP(Fund.Returns!A3881,Qualified.Funds!A:B,2,)</f>
        <v>#N/A</v>
      </c>
    </row>
    <row r="3882" spans="1:5" hidden="1">
      <c r="A3882">
        <v>1840</v>
      </c>
      <c r="B3882" s="1">
        <v>35673</v>
      </c>
      <c r="C3882">
        <v>7.45</v>
      </c>
      <c r="D3882">
        <v>179.3724</v>
      </c>
      <c r="E3882" t="e">
        <f>VLOOKUP(Fund.Returns!A3882,Qualified.Funds!A:B,2,)</f>
        <v>#N/A</v>
      </c>
    </row>
    <row r="3883" spans="1:5" hidden="1">
      <c r="A3883">
        <v>1840</v>
      </c>
      <c r="B3883" s="1">
        <v>35703</v>
      </c>
      <c r="C3883">
        <v>5.39</v>
      </c>
      <c r="D3883">
        <v>189.04230000000001</v>
      </c>
      <c r="E3883" t="e">
        <f>VLOOKUP(Fund.Returns!A3883,Qualified.Funds!A:B,2,)</f>
        <v>#N/A</v>
      </c>
    </row>
    <row r="3884" spans="1:5" hidden="1">
      <c r="A3884">
        <v>1840</v>
      </c>
      <c r="B3884" s="1">
        <v>35734</v>
      </c>
      <c r="C3884">
        <v>7.0000000000000007E-2</v>
      </c>
      <c r="D3884">
        <v>189.1703</v>
      </c>
      <c r="E3884" t="e">
        <f>VLOOKUP(Fund.Returns!A3884,Qualified.Funds!A:B,2,)</f>
        <v>#N/A</v>
      </c>
    </row>
    <row r="3885" spans="1:5" hidden="1">
      <c r="A3885">
        <v>1840</v>
      </c>
      <c r="B3885" s="1">
        <v>35764</v>
      </c>
      <c r="C3885">
        <v>1.4</v>
      </c>
      <c r="D3885">
        <v>191.80670000000001</v>
      </c>
      <c r="E3885" t="e">
        <f>VLOOKUP(Fund.Returns!A3885,Qualified.Funds!A:B,2,)</f>
        <v>#N/A</v>
      </c>
    </row>
    <row r="3886" spans="1:5" hidden="1">
      <c r="A3886">
        <v>1840</v>
      </c>
      <c r="B3886" s="1">
        <v>35795</v>
      </c>
      <c r="C3886">
        <v>8.93</v>
      </c>
      <c r="D3886">
        <v>208.92959999999999</v>
      </c>
      <c r="E3886" t="e">
        <f>VLOOKUP(Fund.Returns!A3886,Qualified.Funds!A:B,2,)</f>
        <v>#N/A</v>
      </c>
    </row>
    <row r="3887" spans="1:5" hidden="1">
      <c r="A3887">
        <v>1840</v>
      </c>
      <c r="B3887" s="1">
        <v>35826</v>
      </c>
      <c r="C3887">
        <v>-1.79</v>
      </c>
      <c r="D3887">
        <v>205.18549999999999</v>
      </c>
      <c r="E3887" t="e">
        <f>VLOOKUP(Fund.Returns!A3887,Qualified.Funds!A:B,2,)</f>
        <v>#N/A</v>
      </c>
    </row>
    <row r="3888" spans="1:5" hidden="1">
      <c r="A3888">
        <v>1840</v>
      </c>
      <c r="B3888" s="1">
        <v>35854</v>
      </c>
      <c r="C3888">
        <v>5.18</v>
      </c>
      <c r="D3888">
        <v>215.80709999999999</v>
      </c>
      <c r="E3888" t="e">
        <f>VLOOKUP(Fund.Returns!A3888,Qualified.Funds!A:B,2,)</f>
        <v>#N/A</v>
      </c>
    </row>
    <row r="3889" spans="1:5" hidden="1">
      <c r="A3889">
        <v>1840</v>
      </c>
      <c r="B3889" s="1">
        <v>35885</v>
      </c>
      <c r="C3889">
        <v>1.94</v>
      </c>
      <c r="D3889">
        <v>219.99449999999999</v>
      </c>
      <c r="E3889" t="e">
        <f>VLOOKUP(Fund.Returns!A3889,Qualified.Funds!A:B,2,)</f>
        <v>#N/A</v>
      </c>
    </row>
    <row r="3890" spans="1:5" hidden="1">
      <c r="A3890">
        <v>1840</v>
      </c>
      <c r="B3890" s="1">
        <v>35915</v>
      </c>
      <c r="C3890">
        <v>0.27</v>
      </c>
      <c r="D3890">
        <v>220.59219999999999</v>
      </c>
      <c r="E3890" t="e">
        <f>VLOOKUP(Fund.Returns!A3890,Qualified.Funds!A:B,2,)</f>
        <v>#N/A</v>
      </c>
    </row>
    <row r="3891" spans="1:5" hidden="1">
      <c r="A3891">
        <v>1840</v>
      </c>
      <c r="B3891" s="1">
        <v>35946</v>
      </c>
      <c r="C3891">
        <v>-7.11</v>
      </c>
      <c r="D3891">
        <v>204.90299999999999</v>
      </c>
      <c r="E3891" t="e">
        <f>VLOOKUP(Fund.Returns!A3891,Qualified.Funds!A:B,2,)</f>
        <v>#N/A</v>
      </c>
    </row>
    <row r="3892" spans="1:5" hidden="1">
      <c r="A3892">
        <v>1840</v>
      </c>
      <c r="B3892" s="1">
        <v>35976</v>
      </c>
      <c r="C3892">
        <v>2.63</v>
      </c>
      <c r="D3892">
        <v>210.30099999999999</v>
      </c>
      <c r="E3892" t="e">
        <f>VLOOKUP(Fund.Returns!A3892,Qualified.Funds!A:B,2,)</f>
        <v>#N/A</v>
      </c>
    </row>
    <row r="3893" spans="1:5" hidden="1">
      <c r="A3893">
        <v>1840</v>
      </c>
      <c r="B3893" s="1">
        <v>36007</v>
      </c>
      <c r="C3893">
        <v>-8.33</v>
      </c>
      <c r="D3893">
        <v>192.78700000000001</v>
      </c>
      <c r="E3893" t="e">
        <f>VLOOKUP(Fund.Returns!A3893,Qualified.Funds!A:B,2,)</f>
        <v>#N/A</v>
      </c>
    </row>
    <row r="3894" spans="1:5" hidden="1">
      <c r="A3894">
        <v>1840</v>
      </c>
      <c r="B3894" s="1">
        <v>36038</v>
      </c>
      <c r="C3894">
        <v>-24.55</v>
      </c>
      <c r="D3894">
        <v>145.459</v>
      </c>
      <c r="E3894" t="e">
        <f>VLOOKUP(Fund.Returns!A3894,Qualified.Funds!A:B,2,)</f>
        <v>#N/A</v>
      </c>
    </row>
    <row r="3895" spans="1:5" hidden="1">
      <c r="A3895">
        <v>1840</v>
      </c>
      <c r="B3895" s="1">
        <v>36068</v>
      </c>
      <c r="C3895">
        <v>13.33</v>
      </c>
      <c r="D3895">
        <v>164.85</v>
      </c>
      <c r="E3895" t="e">
        <f>VLOOKUP(Fund.Returns!A3895,Qualified.Funds!A:B,2,)</f>
        <v>#N/A</v>
      </c>
    </row>
    <row r="3896" spans="1:5" hidden="1">
      <c r="A3896">
        <v>1840</v>
      </c>
      <c r="B3896" s="1">
        <v>36099</v>
      </c>
      <c r="C3896">
        <v>-1.47</v>
      </c>
      <c r="D3896">
        <v>162.42099999999999</v>
      </c>
      <c r="E3896" t="e">
        <f>VLOOKUP(Fund.Returns!A3896,Qualified.Funds!A:B,2,)</f>
        <v>#N/A</v>
      </c>
    </row>
    <row r="3897" spans="1:5" hidden="1">
      <c r="A3897">
        <v>1840</v>
      </c>
      <c r="B3897" s="1">
        <v>36129</v>
      </c>
      <c r="C3897">
        <v>-3.8</v>
      </c>
      <c r="D3897">
        <v>156.25</v>
      </c>
      <c r="E3897" t="e">
        <f>VLOOKUP(Fund.Returns!A3897,Qualified.Funds!A:B,2,)</f>
        <v>#N/A</v>
      </c>
    </row>
    <row r="3898" spans="1:5" hidden="1">
      <c r="A3898">
        <v>1840</v>
      </c>
      <c r="B3898" s="1">
        <v>36160</v>
      </c>
      <c r="C3898">
        <v>16.96</v>
      </c>
      <c r="D3898">
        <v>182.7473</v>
      </c>
      <c r="E3898" t="e">
        <f>VLOOKUP(Fund.Returns!A3898,Qualified.Funds!A:B,2,)</f>
        <v>#N/A</v>
      </c>
    </row>
    <row r="3899" spans="1:5" hidden="1">
      <c r="A3899">
        <v>1840</v>
      </c>
      <c r="B3899" s="1">
        <v>36191</v>
      </c>
      <c r="C3899">
        <v>4.3899999999999997</v>
      </c>
      <c r="D3899">
        <v>190.7817</v>
      </c>
      <c r="E3899" t="e">
        <f>VLOOKUP(Fund.Returns!A3899,Qualified.Funds!A:B,2,)</f>
        <v>#N/A</v>
      </c>
    </row>
    <row r="3900" spans="1:5" hidden="1">
      <c r="A3900">
        <v>1840</v>
      </c>
      <c r="B3900" s="1">
        <v>36219</v>
      </c>
      <c r="C3900">
        <v>-13.5509</v>
      </c>
      <c r="D3900">
        <v>164.929</v>
      </c>
      <c r="E3900" t="e">
        <f>VLOOKUP(Fund.Returns!A3900,Qualified.Funds!A:B,2,)</f>
        <v>#N/A</v>
      </c>
    </row>
    <row r="3901" spans="1:5" hidden="1">
      <c r="A3901">
        <v>1840</v>
      </c>
      <c r="B3901" s="1">
        <v>36250</v>
      </c>
      <c r="C3901">
        <v>-12.6828</v>
      </c>
      <c r="D3901">
        <v>144.01140000000001</v>
      </c>
      <c r="E3901" t="e">
        <f>VLOOKUP(Fund.Returns!A3901,Qualified.Funds!A:B,2,)</f>
        <v>#N/A</v>
      </c>
    </row>
    <row r="3902" spans="1:5" hidden="1">
      <c r="A3902">
        <v>1840</v>
      </c>
      <c r="B3902" s="1">
        <v>36280</v>
      </c>
      <c r="C3902">
        <v>13.381500000000001</v>
      </c>
      <c r="D3902">
        <v>163.28229999999999</v>
      </c>
      <c r="E3902" t="e">
        <f>VLOOKUP(Fund.Returns!A3902,Qualified.Funds!A:B,2,)</f>
        <v>#N/A</v>
      </c>
    </row>
    <row r="3903" spans="1:5" hidden="1">
      <c r="A3903">
        <v>1840</v>
      </c>
      <c r="B3903" s="1">
        <v>36311</v>
      </c>
      <c r="C3903">
        <v>-2.1143000000000001</v>
      </c>
      <c r="D3903">
        <v>159.83000000000001</v>
      </c>
      <c r="E3903" t="e">
        <f>VLOOKUP(Fund.Returns!A3903,Qualified.Funds!A:B,2,)</f>
        <v>#N/A</v>
      </c>
    </row>
    <row r="3904" spans="1:5" hidden="1">
      <c r="A3904">
        <v>1840</v>
      </c>
      <c r="B3904" s="1">
        <v>36341</v>
      </c>
      <c r="C3904">
        <v>11.1243</v>
      </c>
      <c r="D3904">
        <v>177.61</v>
      </c>
      <c r="E3904" t="e">
        <f>VLOOKUP(Fund.Returns!A3904,Qualified.Funds!A:B,2,)</f>
        <v>#N/A</v>
      </c>
    </row>
    <row r="3905" spans="1:5" hidden="1">
      <c r="A3905">
        <v>1840</v>
      </c>
      <c r="B3905" s="1">
        <v>36372</v>
      </c>
      <c r="C3905">
        <v>-11.4335</v>
      </c>
      <c r="D3905">
        <v>157.303</v>
      </c>
      <c r="E3905" t="e">
        <f>VLOOKUP(Fund.Returns!A3905,Qualified.Funds!A:B,2,)</f>
        <v>#N/A</v>
      </c>
    </row>
    <row r="3906" spans="1:5" hidden="1">
      <c r="A3906">
        <v>1840</v>
      </c>
      <c r="B3906" s="1">
        <v>36403</v>
      </c>
      <c r="C3906">
        <v>-21.129899999999999</v>
      </c>
      <c r="D3906">
        <v>124.065</v>
      </c>
      <c r="E3906" t="e">
        <f>VLOOKUP(Fund.Returns!A3906,Qualified.Funds!A:B,2,)</f>
        <v>#N/A</v>
      </c>
    </row>
    <row r="3907" spans="1:5" hidden="1">
      <c r="A3907">
        <v>1840</v>
      </c>
      <c r="B3907" s="1">
        <v>36433</v>
      </c>
      <c r="C3907">
        <v>24.85</v>
      </c>
      <c r="D3907">
        <v>154.89510000000001</v>
      </c>
      <c r="E3907" t="e">
        <f>VLOOKUP(Fund.Returns!A3907,Qualified.Funds!A:B,2,)</f>
        <v>#N/A</v>
      </c>
    </row>
    <row r="3908" spans="1:5" hidden="1">
      <c r="A3908">
        <v>1840</v>
      </c>
      <c r="B3908" s="1">
        <v>36464</v>
      </c>
      <c r="C3908">
        <v>5.4848999999999997</v>
      </c>
      <c r="D3908">
        <v>163.39089999999999</v>
      </c>
      <c r="E3908" t="e">
        <f>VLOOKUP(Fund.Returns!A3908,Qualified.Funds!A:B,2,)</f>
        <v>#N/A</v>
      </c>
    </row>
    <row r="3909" spans="1:5" hidden="1">
      <c r="A3909">
        <v>1840</v>
      </c>
      <c r="B3909" s="1">
        <v>36494</v>
      </c>
      <c r="C3909">
        <v>17.334499999999998</v>
      </c>
      <c r="D3909">
        <v>191.7139</v>
      </c>
      <c r="E3909" t="e">
        <f>VLOOKUP(Fund.Returns!A3909,Qualified.Funds!A:B,2,)</f>
        <v>#N/A</v>
      </c>
    </row>
    <row r="3910" spans="1:5" hidden="1">
      <c r="A3910">
        <v>1840</v>
      </c>
      <c r="B3910" s="1">
        <v>36525</v>
      </c>
      <c r="C3910">
        <v>-1.02</v>
      </c>
      <c r="D3910">
        <v>189.75841</v>
      </c>
      <c r="E3910" t="e">
        <f>VLOOKUP(Fund.Returns!A3910,Qualified.Funds!A:B,2,)</f>
        <v>#N/A</v>
      </c>
    </row>
    <row r="3911" spans="1:5" hidden="1">
      <c r="A3911">
        <v>1840</v>
      </c>
      <c r="B3911" s="1">
        <v>36556</v>
      </c>
      <c r="C3911">
        <v>-16.72</v>
      </c>
      <c r="D3911">
        <v>158.03049999999999</v>
      </c>
      <c r="E3911" t="e">
        <f>VLOOKUP(Fund.Returns!A3911,Qualified.Funds!A:B,2,)</f>
        <v>#N/A</v>
      </c>
    </row>
    <row r="3912" spans="1:5" hidden="1">
      <c r="A3912">
        <v>1840</v>
      </c>
      <c r="B3912" s="1">
        <v>36585</v>
      </c>
      <c r="C3912">
        <v>-13.96</v>
      </c>
      <c r="D3912">
        <v>135.97</v>
      </c>
      <c r="E3912" t="e">
        <f>VLOOKUP(Fund.Returns!A3912,Qualified.Funds!A:B,2,)</f>
        <v>#N/A</v>
      </c>
    </row>
    <row r="3913" spans="1:5" hidden="1">
      <c r="A3913">
        <v>1840</v>
      </c>
      <c r="B3913" s="1">
        <v>36616</v>
      </c>
      <c r="C3913">
        <v>-21.26</v>
      </c>
      <c r="D3913">
        <v>107.06</v>
      </c>
      <c r="E3913" t="e">
        <f>VLOOKUP(Fund.Returns!A3913,Qualified.Funds!A:B,2,)</f>
        <v>#N/A</v>
      </c>
    </row>
    <row r="3914" spans="1:5" hidden="1">
      <c r="A3914">
        <v>1840</v>
      </c>
      <c r="B3914" s="1">
        <v>36646</v>
      </c>
      <c r="C3914">
        <v>-28.58</v>
      </c>
      <c r="D3914">
        <v>76.462999999999994</v>
      </c>
      <c r="E3914" t="e">
        <f>VLOOKUP(Fund.Returns!A3914,Qualified.Funds!A:B,2,)</f>
        <v>#N/A</v>
      </c>
    </row>
    <row r="3915" spans="1:5" hidden="1">
      <c r="A3915">
        <v>1840</v>
      </c>
      <c r="B3915" s="1">
        <v>36677</v>
      </c>
      <c r="C3915">
        <v>-12.36</v>
      </c>
      <c r="D3915">
        <v>67.013000000000005</v>
      </c>
      <c r="E3915" t="e">
        <f>VLOOKUP(Fund.Returns!A3915,Qualified.Funds!A:B,2,)</f>
        <v>#N/A</v>
      </c>
    </row>
    <row r="3916" spans="1:5" hidden="1">
      <c r="A3916">
        <v>1840</v>
      </c>
      <c r="B3916" s="1">
        <v>36707</v>
      </c>
      <c r="C3916">
        <v>17.37</v>
      </c>
      <c r="D3916">
        <v>78.653000000000006</v>
      </c>
      <c r="E3916" t="e">
        <f>VLOOKUP(Fund.Returns!A3916,Qualified.Funds!A:B,2,)</f>
        <v>#N/A</v>
      </c>
    </row>
    <row r="3917" spans="1:5" hidden="1">
      <c r="A3917">
        <v>1840</v>
      </c>
      <c r="B3917" s="1">
        <v>36738</v>
      </c>
      <c r="C3917">
        <v>-16.77</v>
      </c>
      <c r="D3917">
        <v>65.459999999999994</v>
      </c>
      <c r="E3917" t="e">
        <f>VLOOKUP(Fund.Returns!A3917,Qualified.Funds!A:B,2,)</f>
        <v>#N/A</v>
      </c>
    </row>
    <row r="3918" spans="1:5" hidden="1">
      <c r="A3918">
        <v>1840</v>
      </c>
      <c r="B3918" s="1">
        <v>36769</v>
      </c>
      <c r="C3918">
        <v>-16.559999999999999</v>
      </c>
      <c r="D3918">
        <v>54.625999999999998</v>
      </c>
      <c r="E3918" t="e">
        <f>VLOOKUP(Fund.Returns!A3918,Qualified.Funds!A:B,2,)</f>
        <v>#N/A</v>
      </c>
    </row>
    <row r="3919" spans="1:5" hidden="1">
      <c r="A3919">
        <v>1840</v>
      </c>
      <c r="B3919" s="1">
        <v>36799</v>
      </c>
      <c r="C3919">
        <v>3.37</v>
      </c>
      <c r="D3919">
        <v>56.46</v>
      </c>
      <c r="E3919" t="e">
        <f>VLOOKUP(Fund.Returns!A3919,Qualified.Funds!A:B,2,)</f>
        <v>#N/A</v>
      </c>
    </row>
    <row r="3920" spans="1:5" hidden="1">
      <c r="A3920">
        <v>1840</v>
      </c>
      <c r="B3920" s="1">
        <v>36830</v>
      </c>
      <c r="C3920">
        <v>-42.3</v>
      </c>
      <c r="D3920">
        <v>32.58</v>
      </c>
      <c r="E3920" t="e">
        <f>VLOOKUP(Fund.Returns!A3920,Qualified.Funds!A:B,2,)</f>
        <v>#N/A</v>
      </c>
    </row>
    <row r="3921" spans="1:5" hidden="1">
      <c r="A3921">
        <v>1840</v>
      </c>
      <c r="B3921" s="1">
        <v>36860</v>
      </c>
      <c r="C3921">
        <v>-54.3</v>
      </c>
      <c r="D3921">
        <v>14.89</v>
      </c>
      <c r="E3921" t="e">
        <f>VLOOKUP(Fund.Returns!A3921,Qualified.Funds!A:B,2,)</f>
        <v>#N/A</v>
      </c>
    </row>
    <row r="3922" spans="1:5" hidden="1">
      <c r="A3922">
        <v>1840</v>
      </c>
      <c r="B3922" s="1">
        <v>36891</v>
      </c>
      <c r="C3922">
        <v>31.97</v>
      </c>
      <c r="D3922">
        <v>19.649999999999999</v>
      </c>
      <c r="E3922" t="e">
        <f>VLOOKUP(Fund.Returns!A3922,Qualified.Funds!A:B,2,)</f>
        <v>#N/A</v>
      </c>
    </row>
    <row r="3923" spans="1:5" hidden="1">
      <c r="A3923">
        <v>1840</v>
      </c>
      <c r="B3923" s="1">
        <v>36922</v>
      </c>
      <c r="C3923">
        <v>88.47</v>
      </c>
      <c r="D3923">
        <v>37.04</v>
      </c>
      <c r="E3923" t="e">
        <f>VLOOKUP(Fund.Returns!A3923,Qualified.Funds!A:B,2,)</f>
        <v>#N/A</v>
      </c>
    </row>
    <row r="3924" spans="1:5" hidden="1">
      <c r="A3924">
        <v>1840</v>
      </c>
      <c r="B3924" s="1">
        <v>36950</v>
      </c>
      <c r="C3924">
        <v>-17.23</v>
      </c>
      <c r="D3924">
        <v>30.65</v>
      </c>
      <c r="E3924" t="e">
        <f>VLOOKUP(Fund.Returns!A3924,Qualified.Funds!A:B,2,)</f>
        <v>#N/A</v>
      </c>
    </row>
    <row r="3925" spans="1:5" hidden="1">
      <c r="A3925">
        <v>1840</v>
      </c>
      <c r="B3925" s="1">
        <v>36981</v>
      </c>
      <c r="C3925">
        <v>-6.86</v>
      </c>
      <c r="D3925">
        <v>28.55</v>
      </c>
      <c r="E3925" t="e">
        <f>VLOOKUP(Fund.Returns!A3925,Qualified.Funds!A:B,2,)</f>
        <v>#N/A</v>
      </c>
    </row>
    <row r="3926" spans="1:5" hidden="1">
      <c r="A3926">
        <v>1840</v>
      </c>
      <c r="B3926" s="1">
        <v>37011</v>
      </c>
      <c r="C3926">
        <v>-10.39</v>
      </c>
      <c r="D3926">
        <v>25.58</v>
      </c>
      <c r="E3926" t="e">
        <f>VLOOKUP(Fund.Returns!A3926,Qualified.Funds!A:B,2,)</f>
        <v>#N/A</v>
      </c>
    </row>
    <row r="3927" spans="1:5" hidden="1">
      <c r="A3927">
        <v>1840</v>
      </c>
      <c r="B3927" s="1">
        <v>37042</v>
      </c>
      <c r="C3927">
        <v>-1.61</v>
      </c>
      <c r="D3927">
        <v>25.17</v>
      </c>
      <c r="E3927" t="e">
        <f>VLOOKUP(Fund.Returns!A3927,Qualified.Funds!A:B,2,)</f>
        <v>#N/A</v>
      </c>
    </row>
    <row r="3928" spans="1:5" hidden="1">
      <c r="A3928">
        <v>1840</v>
      </c>
      <c r="B3928" s="1">
        <v>37072</v>
      </c>
      <c r="C3928">
        <v>19.98</v>
      </c>
      <c r="D3928">
        <v>30.2</v>
      </c>
      <c r="E3928" t="e">
        <f>VLOOKUP(Fund.Returns!A3928,Qualified.Funds!A:B,2,)</f>
        <v>#N/A</v>
      </c>
    </row>
    <row r="3929" spans="1:5" hidden="1">
      <c r="A3929">
        <v>1840</v>
      </c>
      <c r="B3929" s="1">
        <v>37103</v>
      </c>
      <c r="C3929">
        <v>-3.88</v>
      </c>
      <c r="D3929">
        <v>29.03</v>
      </c>
      <c r="E3929" t="e">
        <f>VLOOKUP(Fund.Returns!A3929,Qualified.Funds!A:B,2,)</f>
        <v>#N/A</v>
      </c>
    </row>
    <row r="3930" spans="1:5" hidden="1">
      <c r="A3930">
        <v>1840</v>
      </c>
      <c r="B3930" s="1">
        <v>37134</v>
      </c>
      <c r="C3930">
        <v>30.97</v>
      </c>
      <c r="D3930">
        <v>38.020000000000003</v>
      </c>
      <c r="E3930" t="e">
        <f>VLOOKUP(Fund.Returns!A3930,Qualified.Funds!A:B,2,)</f>
        <v>#N/A</v>
      </c>
    </row>
    <row r="3931" spans="1:5" hidden="1">
      <c r="A3931">
        <v>1840</v>
      </c>
      <c r="B3931" s="1">
        <v>37164</v>
      </c>
      <c r="C3931">
        <v>-11.38</v>
      </c>
      <c r="D3931">
        <v>33.69</v>
      </c>
      <c r="E3931" t="e">
        <f>VLOOKUP(Fund.Returns!A3931,Qualified.Funds!A:B,2,)</f>
        <v>#N/A</v>
      </c>
    </row>
    <row r="3932" spans="1:5" hidden="1">
      <c r="A3932">
        <v>1840</v>
      </c>
      <c r="B3932" s="1">
        <v>37195</v>
      </c>
      <c r="C3932">
        <v>8.09</v>
      </c>
      <c r="D3932">
        <v>36.418999999999997</v>
      </c>
      <c r="E3932" t="e">
        <f>VLOOKUP(Fund.Returns!A3932,Qualified.Funds!A:B,2,)</f>
        <v>#N/A</v>
      </c>
    </row>
    <row r="3933" spans="1:5" hidden="1">
      <c r="A3933">
        <v>1840</v>
      </c>
      <c r="B3933" s="1">
        <v>37225</v>
      </c>
      <c r="C3933">
        <v>3.37</v>
      </c>
      <c r="D3933">
        <v>37.646000000000001</v>
      </c>
      <c r="E3933" t="e">
        <f>VLOOKUP(Fund.Returns!A3933,Qualified.Funds!A:B,2,)</f>
        <v>#N/A</v>
      </c>
    </row>
    <row r="3934" spans="1:5" hidden="1">
      <c r="A3934">
        <v>1840</v>
      </c>
      <c r="B3934" s="1">
        <v>37256</v>
      </c>
      <c r="C3934">
        <v>21.35</v>
      </c>
      <c r="D3934">
        <v>45.680999999999997</v>
      </c>
      <c r="E3934" t="e">
        <f>VLOOKUP(Fund.Returns!A3934,Qualified.Funds!A:B,2,)</f>
        <v>#N/A</v>
      </c>
    </row>
    <row r="3935" spans="1:5" hidden="1">
      <c r="A3935">
        <v>1840</v>
      </c>
      <c r="B3935" s="1">
        <v>37287</v>
      </c>
      <c r="C3935">
        <v>19.91</v>
      </c>
      <c r="D3935">
        <v>54.774999999999999</v>
      </c>
      <c r="E3935" t="e">
        <f>VLOOKUP(Fund.Returns!A3935,Qualified.Funds!A:B,2,)</f>
        <v>#N/A</v>
      </c>
    </row>
    <row r="3936" spans="1:5" hidden="1">
      <c r="A3936">
        <v>1840</v>
      </c>
      <c r="B3936" s="1">
        <v>37315</v>
      </c>
      <c r="C3936">
        <v>-2.46</v>
      </c>
      <c r="D3936">
        <v>53.426000000000002</v>
      </c>
      <c r="E3936" t="e">
        <f>VLOOKUP(Fund.Returns!A3936,Qualified.Funds!A:B,2,)</f>
        <v>#N/A</v>
      </c>
    </row>
    <row r="3937" spans="1:5" hidden="1">
      <c r="A3937">
        <v>1840</v>
      </c>
      <c r="B3937" s="1">
        <v>37346</v>
      </c>
      <c r="C3937">
        <v>6.46</v>
      </c>
      <c r="D3937">
        <v>56.878999999999998</v>
      </c>
      <c r="E3937" t="e">
        <f>VLOOKUP(Fund.Returns!A3937,Qualified.Funds!A:B,2,)</f>
        <v>#N/A</v>
      </c>
    </row>
    <row r="3938" spans="1:5" hidden="1">
      <c r="A3938">
        <v>1840</v>
      </c>
      <c r="B3938" s="1">
        <v>37376</v>
      </c>
      <c r="C3938">
        <v>-2.11</v>
      </c>
      <c r="D3938">
        <v>55.676000000000002</v>
      </c>
      <c r="E3938" t="e">
        <f>VLOOKUP(Fund.Returns!A3938,Qualified.Funds!A:B,2,)</f>
        <v>#N/A</v>
      </c>
    </row>
    <row r="3939" spans="1:5" hidden="1">
      <c r="A3939">
        <v>1840</v>
      </c>
      <c r="B3939" s="1">
        <v>37407</v>
      </c>
      <c r="C3939">
        <v>-11.59</v>
      </c>
      <c r="D3939">
        <v>49.225999999999999</v>
      </c>
      <c r="E3939" t="e">
        <f>VLOOKUP(Fund.Returns!A3939,Qualified.Funds!A:B,2,)</f>
        <v>#N/A</v>
      </c>
    </row>
    <row r="3940" spans="1:5" hidden="1">
      <c r="A3940">
        <v>1840</v>
      </c>
      <c r="B3940" s="1">
        <v>37437</v>
      </c>
      <c r="C3940">
        <v>-16.98</v>
      </c>
      <c r="D3940">
        <v>40.865000000000002</v>
      </c>
      <c r="E3940" t="e">
        <f>VLOOKUP(Fund.Returns!A3940,Qualified.Funds!A:B,2,)</f>
        <v>#N/A</v>
      </c>
    </row>
    <row r="3941" spans="1:5" hidden="1">
      <c r="A3941">
        <v>1840</v>
      </c>
      <c r="B3941" s="1">
        <v>37468</v>
      </c>
      <c r="C3941">
        <v>-19.489999999999998</v>
      </c>
      <c r="D3941">
        <v>32.899000000000001</v>
      </c>
      <c r="E3941" t="e">
        <f>VLOOKUP(Fund.Returns!A3941,Qualified.Funds!A:B,2,)</f>
        <v>#N/A</v>
      </c>
    </row>
    <row r="3942" spans="1:5" hidden="1">
      <c r="A3942">
        <v>1840</v>
      </c>
      <c r="B3942" s="1">
        <v>37499</v>
      </c>
      <c r="C3942">
        <v>7.85</v>
      </c>
      <c r="D3942">
        <v>35.481000000000002</v>
      </c>
      <c r="E3942" t="e">
        <f>VLOOKUP(Fund.Returns!A3942,Qualified.Funds!A:B,2,)</f>
        <v>#N/A</v>
      </c>
    </row>
    <row r="3943" spans="1:5" hidden="1">
      <c r="A3943">
        <v>1840</v>
      </c>
      <c r="B3943" s="1">
        <v>37529</v>
      </c>
      <c r="C3943">
        <v>-2.21</v>
      </c>
      <c r="D3943">
        <v>34.697000000000003</v>
      </c>
      <c r="E3943" t="e">
        <f>VLOOKUP(Fund.Returns!A3943,Qualified.Funds!A:B,2,)</f>
        <v>#N/A</v>
      </c>
    </row>
    <row r="3944" spans="1:5" hidden="1">
      <c r="A3944">
        <v>1840</v>
      </c>
      <c r="B3944" s="1">
        <v>37560</v>
      </c>
      <c r="C3944">
        <v>-7.24</v>
      </c>
      <c r="D3944">
        <v>32.185000000000002</v>
      </c>
      <c r="E3944" t="e">
        <f>VLOOKUP(Fund.Returns!A3944,Qualified.Funds!A:B,2,)</f>
        <v>#N/A</v>
      </c>
    </row>
    <row r="3945" spans="1:5" hidden="1">
      <c r="A3945">
        <v>1840</v>
      </c>
      <c r="B3945" s="1">
        <v>37590</v>
      </c>
      <c r="C3945">
        <v>7.08</v>
      </c>
      <c r="D3945">
        <v>34.463999999999999</v>
      </c>
      <c r="E3945" t="e">
        <f>VLOOKUP(Fund.Returns!A3945,Qualified.Funds!A:B,2,)</f>
        <v>#N/A</v>
      </c>
    </row>
    <row r="3946" spans="1:5" hidden="1">
      <c r="A3946">
        <v>1840</v>
      </c>
      <c r="B3946" s="1">
        <v>37621</v>
      </c>
      <c r="C3946">
        <v>-6.5</v>
      </c>
      <c r="D3946">
        <v>32.223999999999997</v>
      </c>
      <c r="E3946" t="e">
        <f>VLOOKUP(Fund.Returns!A3946,Qualified.Funds!A:B,2,)</f>
        <v>#N/A</v>
      </c>
    </row>
    <row r="3947" spans="1:5" hidden="1">
      <c r="A3947">
        <v>1840</v>
      </c>
      <c r="B3947" s="1">
        <v>37652</v>
      </c>
      <c r="C3947">
        <v>-1.35</v>
      </c>
      <c r="D3947">
        <v>31.789000000000001</v>
      </c>
      <c r="E3947" t="e">
        <f>VLOOKUP(Fund.Returns!A3947,Qualified.Funds!A:B,2,)</f>
        <v>#N/A</v>
      </c>
    </row>
    <row r="3948" spans="1:5" hidden="1">
      <c r="A3948">
        <v>1840</v>
      </c>
      <c r="B3948" s="1">
        <v>37680</v>
      </c>
      <c r="C3948">
        <v>-14.03</v>
      </c>
      <c r="D3948">
        <v>27.331</v>
      </c>
      <c r="E3948" t="e">
        <f>VLOOKUP(Fund.Returns!A3948,Qualified.Funds!A:B,2,)</f>
        <v>#N/A</v>
      </c>
    </row>
    <row r="3949" spans="1:5" hidden="1">
      <c r="A3949">
        <v>1840</v>
      </c>
      <c r="B3949" s="1">
        <v>37711</v>
      </c>
      <c r="C3949">
        <v>7.98</v>
      </c>
      <c r="D3949">
        <v>29.512</v>
      </c>
      <c r="E3949" t="e">
        <f>VLOOKUP(Fund.Returns!A3949,Qualified.Funds!A:B,2,)</f>
        <v>#N/A</v>
      </c>
    </row>
    <row r="3950" spans="1:5" hidden="1">
      <c r="A3950">
        <v>1840</v>
      </c>
      <c r="B3950" s="1">
        <v>37741</v>
      </c>
      <c r="C3950">
        <v>5.23</v>
      </c>
      <c r="D3950">
        <v>31.055</v>
      </c>
      <c r="E3950" t="e">
        <f>VLOOKUP(Fund.Returns!A3950,Qualified.Funds!A:B,2,)</f>
        <v>#N/A</v>
      </c>
    </row>
    <row r="3951" spans="1:5" hidden="1">
      <c r="A3951">
        <v>1840</v>
      </c>
      <c r="B3951" s="1">
        <v>37772</v>
      </c>
      <c r="C3951">
        <v>7.06</v>
      </c>
      <c r="D3951">
        <v>33.259</v>
      </c>
      <c r="E3951" t="e">
        <f>VLOOKUP(Fund.Returns!A3951,Qualified.Funds!A:B,2,)</f>
        <v>#N/A</v>
      </c>
    </row>
    <row r="3952" spans="1:5" hidden="1">
      <c r="A3952">
        <v>1840</v>
      </c>
      <c r="B3952" s="1">
        <v>37802</v>
      </c>
      <c r="C3952">
        <v>23.08</v>
      </c>
      <c r="D3952">
        <v>40.921999999999997</v>
      </c>
      <c r="E3952" t="e">
        <f>VLOOKUP(Fund.Returns!A3952,Qualified.Funds!A:B,2,)</f>
        <v>#N/A</v>
      </c>
    </row>
    <row r="3953" spans="1:5" hidden="1">
      <c r="A3953">
        <v>1840</v>
      </c>
      <c r="B3953" s="1">
        <v>37833</v>
      </c>
      <c r="C3953">
        <v>13.66</v>
      </c>
      <c r="D3953">
        <v>46.512999999999998</v>
      </c>
      <c r="E3953" t="e">
        <f>VLOOKUP(Fund.Returns!A3953,Qualified.Funds!A:B,2,)</f>
        <v>#N/A</v>
      </c>
    </row>
    <row r="3954" spans="1:5" hidden="1">
      <c r="A3954">
        <v>1840</v>
      </c>
      <c r="B3954" s="1">
        <v>37864</v>
      </c>
      <c r="C3954">
        <v>17.91</v>
      </c>
      <c r="D3954">
        <v>54.845999999999997</v>
      </c>
      <c r="E3954" t="e">
        <f>VLOOKUP(Fund.Returns!A3954,Qualified.Funds!A:B,2,)</f>
        <v>#N/A</v>
      </c>
    </row>
    <row r="3955" spans="1:5" hidden="1">
      <c r="A3955">
        <v>1840</v>
      </c>
      <c r="B3955" s="1">
        <v>37894</v>
      </c>
      <c r="C3955">
        <v>0.05</v>
      </c>
      <c r="D3955">
        <v>54.87</v>
      </c>
      <c r="E3955" t="e">
        <f>VLOOKUP(Fund.Returns!A3955,Qualified.Funds!A:B,2,)</f>
        <v>#N/A</v>
      </c>
    </row>
    <row r="3956" spans="1:5" hidden="1">
      <c r="A3956">
        <v>1840</v>
      </c>
      <c r="B3956" s="1">
        <v>37925</v>
      </c>
      <c r="C3956">
        <v>-9.6999999999999993</v>
      </c>
      <c r="D3956">
        <v>49.551000000000002</v>
      </c>
      <c r="E3956" t="e">
        <f>VLOOKUP(Fund.Returns!A3956,Qualified.Funds!A:B,2,)</f>
        <v>#N/A</v>
      </c>
    </row>
    <row r="3957" spans="1:5" hidden="1">
      <c r="A3957">
        <v>1840</v>
      </c>
      <c r="B3957" s="1">
        <v>37955</v>
      </c>
      <c r="C3957">
        <v>2.73</v>
      </c>
      <c r="D3957">
        <v>50.902999999999999</v>
      </c>
      <c r="E3957" t="e">
        <f>VLOOKUP(Fund.Returns!A3957,Qualified.Funds!A:B,2,)</f>
        <v>#N/A</v>
      </c>
    </row>
    <row r="3958" spans="1:5" hidden="1">
      <c r="A3958">
        <v>1840</v>
      </c>
      <c r="B3958" s="1">
        <v>37986</v>
      </c>
      <c r="C3958">
        <v>2.57</v>
      </c>
      <c r="D3958">
        <v>52.21</v>
      </c>
      <c r="E3958" t="e">
        <f>VLOOKUP(Fund.Returns!A3958,Qualified.Funds!A:B,2,)</f>
        <v>#N/A</v>
      </c>
    </row>
    <row r="3959" spans="1:5" hidden="1">
      <c r="A3959">
        <v>1840</v>
      </c>
      <c r="B3959" s="1">
        <v>38017</v>
      </c>
      <c r="C3959">
        <v>9.5299999999999994</v>
      </c>
      <c r="D3959">
        <v>57.186999999999998</v>
      </c>
      <c r="E3959" t="e">
        <f>VLOOKUP(Fund.Returns!A3959,Qualified.Funds!A:B,2,)</f>
        <v>#N/A</v>
      </c>
    </row>
    <row r="3960" spans="1:5" hidden="1">
      <c r="A3960">
        <v>1840</v>
      </c>
      <c r="B3960" s="1">
        <v>38046</v>
      </c>
      <c r="C3960">
        <v>-6.21</v>
      </c>
      <c r="D3960">
        <v>53.634999999999998</v>
      </c>
      <c r="E3960" t="e">
        <f>VLOOKUP(Fund.Returns!A3960,Qualified.Funds!A:B,2,)</f>
        <v>#N/A</v>
      </c>
    </row>
    <row r="3961" spans="1:5" hidden="1">
      <c r="A3961">
        <v>1840</v>
      </c>
      <c r="B3961" s="1">
        <v>38077</v>
      </c>
      <c r="C3961">
        <v>-14.58</v>
      </c>
      <c r="D3961">
        <v>45.814999999999998</v>
      </c>
      <c r="E3961" t="e">
        <f>VLOOKUP(Fund.Returns!A3961,Qualified.Funds!A:B,2,)</f>
        <v>#N/A</v>
      </c>
    </row>
    <row r="3962" spans="1:5" hidden="1">
      <c r="A3962">
        <v>1840</v>
      </c>
      <c r="B3962" s="1">
        <v>38107</v>
      </c>
      <c r="C3962">
        <v>-10.72</v>
      </c>
      <c r="D3962">
        <v>40.905000000000001</v>
      </c>
      <c r="E3962" t="e">
        <f>VLOOKUP(Fund.Returns!A3962,Qualified.Funds!A:B,2,)</f>
        <v>#N/A</v>
      </c>
    </row>
    <row r="3963" spans="1:5" hidden="1">
      <c r="A3963">
        <v>1840</v>
      </c>
      <c r="B3963" s="1">
        <v>38138</v>
      </c>
      <c r="C3963">
        <v>9.24</v>
      </c>
      <c r="D3963">
        <v>44.685000000000002</v>
      </c>
      <c r="E3963" t="e">
        <f>VLOOKUP(Fund.Returns!A3963,Qualified.Funds!A:B,2,)</f>
        <v>#N/A</v>
      </c>
    </row>
    <row r="3964" spans="1:5" hidden="1">
      <c r="A3964">
        <v>1840</v>
      </c>
      <c r="B3964" s="1">
        <v>38168</v>
      </c>
      <c r="C3964">
        <v>5.23</v>
      </c>
      <c r="D3964">
        <v>47.02</v>
      </c>
      <c r="E3964" t="e">
        <f>VLOOKUP(Fund.Returns!A3964,Qualified.Funds!A:B,2,)</f>
        <v>#N/A</v>
      </c>
    </row>
    <row r="3965" spans="1:5" hidden="1">
      <c r="A3965">
        <v>1840</v>
      </c>
      <c r="B3965" s="1">
        <v>38199</v>
      </c>
      <c r="C3965">
        <v>-4.92</v>
      </c>
      <c r="D3965">
        <v>44.707000000000001</v>
      </c>
      <c r="E3965" t="e">
        <f>VLOOKUP(Fund.Returns!A3965,Qualified.Funds!A:B,2,)</f>
        <v>#N/A</v>
      </c>
    </row>
    <row r="3966" spans="1:5" hidden="1">
      <c r="A3966">
        <v>1840</v>
      </c>
      <c r="B3966" s="1">
        <v>38230</v>
      </c>
      <c r="C3966">
        <v>-9.5500000000000007</v>
      </c>
      <c r="D3966">
        <v>40.436</v>
      </c>
      <c r="E3966" t="e">
        <f>VLOOKUP(Fund.Returns!A3966,Qualified.Funds!A:B,2,)</f>
        <v>#N/A</v>
      </c>
    </row>
    <row r="3967" spans="1:5" hidden="1">
      <c r="A3967">
        <v>1840</v>
      </c>
      <c r="B3967" s="1">
        <v>38260</v>
      </c>
      <c r="C3967">
        <v>6.92</v>
      </c>
      <c r="D3967">
        <v>43.234000000000002</v>
      </c>
      <c r="E3967" t="e">
        <f>VLOOKUP(Fund.Returns!A3967,Qualified.Funds!A:B,2,)</f>
        <v>#N/A</v>
      </c>
    </row>
    <row r="3968" spans="1:5" hidden="1">
      <c r="A3968">
        <v>1840</v>
      </c>
      <c r="B3968" s="1">
        <v>38291</v>
      </c>
      <c r="C3968">
        <v>8.81</v>
      </c>
      <c r="D3968">
        <v>47.045000000000002</v>
      </c>
      <c r="E3968" t="e">
        <f>VLOOKUP(Fund.Returns!A3968,Qualified.Funds!A:B,2,)</f>
        <v>#N/A</v>
      </c>
    </row>
    <row r="3969" spans="1:5" hidden="1">
      <c r="A3969">
        <v>1840</v>
      </c>
      <c r="B3969" s="1">
        <v>38321</v>
      </c>
      <c r="C3969">
        <v>-5.52</v>
      </c>
      <c r="D3969">
        <v>44.45</v>
      </c>
      <c r="E3969" t="e">
        <f>VLOOKUP(Fund.Returns!A3969,Qualified.Funds!A:B,2,)</f>
        <v>#N/A</v>
      </c>
    </row>
    <row r="3970" spans="1:5" hidden="1">
      <c r="A3970">
        <v>1840</v>
      </c>
      <c r="B3970" s="1">
        <v>38352</v>
      </c>
      <c r="C3970">
        <v>10.130000000000001</v>
      </c>
      <c r="D3970">
        <v>48.953000000000003</v>
      </c>
      <c r="E3970" t="e">
        <f>VLOOKUP(Fund.Returns!A3970,Qualified.Funds!A:B,2,)</f>
        <v>#N/A</v>
      </c>
    </row>
    <row r="3971" spans="1:5" hidden="1">
      <c r="A3971">
        <v>1840</v>
      </c>
      <c r="B3971" s="1">
        <v>38383</v>
      </c>
      <c r="C3971">
        <v>-11.7</v>
      </c>
      <c r="D3971">
        <v>43.207999999999998</v>
      </c>
      <c r="E3971" t="e">
        <f>VLOOKUP(Fund.Returns!A3971,Qualified.Funds!A:B,2,)</f>
        <v>#N/A</v>
      </c>
    </row>
    <row r="3972" spans="1:5" hidden="1">
      <c r="A3972">
        <v>1840</v>
      </c>
      <c r="B3972" s="1">
        <v>38411</v>
      </c>
      <c r="C3972">
        <v>2.89</v>
      </c>
      <c r="D3972">
        <v>44.456000000000003</v>
      </c>
      <c r="E3972" t="e">
        <f>VLOOKUP(Fund.Returns!A3972,Qualified.Funds!A:B,2,)</f>
        <v>#N/A</v>
      </c>
    </row>
    <row r="3973" spans="1:5" hidden="1">
      <c r="A3973">
        <v>1840</v>
      </c>
      <c r="B3973" s="1">
        <v>38442</v>
      </c>
      <c r="C3973">
        <v>-4.6399999999999997</v>
      </c>
      <c r="D3973">
        <v>42.393999999999998</v>
      </c>
      <c r="E3973" t="e">
        <f>VLOOKUP(Fund.Returns!A3973,Qualified.Funds!A:B,2,)</f>
        <v>#N/A</v>
      </c>
    </row>
    <row r="3974" spans="1:5" hidden="1">
      <c r="A3974">
        <v>1840</v>
      </c>
      <c r="B3974" s="1">
        <v>38472</v>
      </c>
      <c r="C3974">
        <v>-6.09</v>
      </c>
      <c r="D3974">
        <v>39.811999999999998</v>
      </c>
      <c r="E3974" t="e">
        <f>VLOOKUP(Fund.Returns!A3974,Qualified.Funds!A:B,2,)</f>
        <v>#N/A</v>
      </c>
    </row>
    <row r="3975" spans="1:5" hidden="1">
      <c r="A3975">
        <v>1840</v>
      </c>
      <c r="B3975" s="1">
        <v>38503</v>
      </c>
      <c r="C3975">
        <v>26.13</v>
      </c>
      <c r="D3975">
        <v>50.216000000000001</v>
      </c>
      <c r="E3975" t="e">
        <f>VLOOKUP(Fund.Returns!A3975,Qualified.Funds!A:B,2,)</f>
        <v>#N/A</v>
      </c>
    </row>
    <row r="3976" spans="1:5" hidden="1">
      <c r="A3976">
        <v>1840</v>
      </c>
      <c r="B3976" s="1">
        <v>38533</v>
      </c>
      <c r="C3976">
        <v>5.55</v>
      </c>
      <c r="D3976">
        <v>53</v>
      </c>
      <c r="E3976" t="e">
        <f>VLOOKUP(Fund.Returns!A3976,Qualified.Funds!A:B,2,)</f>
        <v>#N/A</v>
      </c>
    </row>
    <row r="3977" spans="1:5" hidden="1">
      <c r="A3977">
        <v>1840</v>
      </c>
      <c r="B3977" s="1">
        <v>38564</v>
      </c>
      <c r="C3977">
        <v>9.91</v>
      </c>
      <c r="D3977">
        <v>58.256</v>
      </c>
      <c r="E3977" t="e">
        <f>VLOOKUP(Fund.Returns!A3977,Qualified.Funds!A:B,2,)</f>
        <v>#N/A</v>
      </c>
    </row>
    <row r="3978" spans="1:5" hidden="1">
      <c r="A3978">
        <v>1840</v>
      </c>
      <c r="B3978" s="1">
        <v>38595</v>
      </c>
      <c r="C3978">
        <v>-2.13</v>
      </c>
      <c r="D3978">
        <v>57.018000000000001</v>
      </c>
      <c r="E3978" t="e">
        <f>VLOOKUP(Fund.Returns!A3978,Qualified.Funds!A:B,2,)</f>
        <v>#N/A</v>
      </c>
    </row>
    <row r="3979" spans="1:5" hidden="1">
      <c r="A3979">
        <v>1840</v>
      </c>
      <c r="B3979" s="1">
        <v>38625</v>
      </c>
      <c r="C3979">
        <v>0.16</v>
      </c>
      <c r="D3979">
        <v>57.110999999999997</v>
      </c>
      <c r="E3979" t="e">
        <f>VLOOKUP(Fund.Returns!A3979,Qualified.Funds!A:B,2,)</f>
        <v>#N/A</v>
      </c>
    </row>
    <row r="3980" spans="1:5" hidden="1">
      <c r="A3980">
        <v>1840</v>
      </c>
      <c r="B3980" s="1">
        <v>38656</v>
      </c>
      <c r="C3980">
        <v>-2.98</v>
      </c>
      <c r="D3980">
        <v>55.411000000000001</v>
      </c>
      <c r="E3980" t="e">
        <f>VLOOKUP(Fund.Returns!A3980,Qualified.Funds!A:B,2,)</f>
        <v>#N/A</v>
      </c>
    </row>
    <row r="3981" spans="1:5" hidden="1">
      <c r="A3981">
        <v>1840</v>
      </c>
      <c r="B3981" s="1">
        <v>38686</v>
      </c>
      <c r="C3981">
        <v>-2.81</v>
      </c>
      <c r="D3981">
        <v>53.85</v>
      </c>
      <c r="E3981" t="e">
        <f>VLOOKUP(Fund.Returns!A3981,Qualified.Funds!A:B,2,)</f>
        <v>#N/A</v>
      </c>
    </row>
    <row r="3982" spans="1:5" hidden="1">
      <c r="A3982">
        <v>1840</v>
      </c>
      <c r="B3982" s="1">
        <v>38717</v>
      </c>
      <c r="C3982">
        <v>0.43</v>
      </c>
      <c r="D3982">
        <v>54.085000000000001</v>
      </c>
      <c r="E3982" t="e">
        <f>VLOOKUP(Fund.Returns!A3982,Qualified.Funds!A:B,2,)</f>
        <v>#N/A</v>
      </c>
    </row>
    <row r="3983" spans="1:5" hidden="1">
      <c r="A3983">
        <v>1840</v>
      </c>
      <c r="B3983" s="1">
        <v>38748</v>
      </c>
      <c r="C3983">
        <v>7.55</v>
      </c>
      <c r="D3983">
        <v>58.17</v>
      </c>
      <c r="E3983" t="e">
        <f>VLOOKUP(Fund.Returns!A3983,Qualified.Funds!A:B,2,)</f>
        <v>#N/A</v>
      </c>
    </row>
    <row r="3984" spans="1:5" hidden="1">
      <c r="A3984">
        <v>1840</v>
      </c>
      <c r="B3984" s="1">
        <v>38776</v>
      </c>
      <c r="C3984">
        <v>9.76</v>
      </c>
      <c r="D3984">
        <v>63.85</v>
      </c>
      <c r="E3984" t="e">
        <f>VLOOKUP(Fund.Returns!A3984,Qualified.Funds!A:B,2,)</f>
        <v>#N/A</v>
      </c>
    </row>
    <row r="3985" spans="1:5" hidden="1">
      <c r="A3985">
        <v>1840</v>
      </c>
      <c r="B3985" s="1">
        <v>38807</v>
      </c>
      <c r="C3985">
        <v>10.5</v>
      </c>
      <c r="D3985">
        <v>70.53</v>
      </c>
      <c r="E3985" t="e">
        <f>VLOOKUP(Fund.Returns!A3985,Qualified.Funds!A:B,2,)</f>
        <v>#N/A</v>
      </c>
    </row>
    <row r="3986" spans="1:5" hidden="1">
      <c r="A3986">
        <v>1840</v>
      </c>
      <c r="B3986" s="1">
        <v>38837</v>
      </c>
      <c r="C3986">
        <v>-0.26</v>
      </c>
      <c r="D3986">
        <v>70.346999999999994</v>
      </c>
      <c r="E3986" t="e">
        <f>VLOOKUP(Fund.Returns!A3986,Qualified.Funds!A:B,2,)</f>
        <v>#N/A</v>
      </c>
    </row>
    <row r="3987" spans="1:5" hidden="1">
      <c r="A3987">
        <v>1840</v>
      </c>
      <c r="B3987" s="1">
        <v>38868</v>
      </c>
      <c r="C3987">
        <v>-9.27</v>
      </c>
      <c r="D3987">
        <v>63.826999999999998</v>
      </c>
      <c r="E3987" t="e">
        <f>VLOOKUP(Fund.Returns!A3987,Qualified.Funds!A:B,2,)</f>
        <v>#N/A</v>
      </c>
    </row>
    <row r="3988" spans="1:5" hidden="1">
      <c r="A3988">
        <v>1840</v>
      </c>
      <c r="B3988" s="1">
        <v>38898</v>
      </c>
      <c r="C3988">
        <v>-2.96</v>
      </c>
      <c r="D3988">
        <v>61.94</v>
      </c>
      <c r="E3988" t="e">
        <f>VLOOKUP(Fund.Returns!A3988,Qualified.Funds!A:B,2,)</f>
        <v>#N/A</v>
      </c>
    </row>
    <row r="3989" spans="1:5" hidden="1">
      <c r="A3989">
        <v>1840</v>
      </c>
      <c r="B3989" s="1">
        <v>38929</v>
      </c>
      <c r="C3989">
        <v>-5.23</v>
      </c>
      <c r="D3989">
        <v>58.7</v>
      </c>
      <c r="E3989" t="e">
        <f>VLOOKUP(Fund.Returns!A3989,Qualified.Funds!A:B,2,)</f>
        <v>#N/A</v>
      </c>
    </row>
    <row r="3990" spans="1:5" hidden="1">
      <c r="A3990">
        <v>1840</v>
      </c>
      <c r="B3990" s="1">
        <v>38960</v>
      </c>
      <c r="C3990">
        <v>-3.64</v>
      </c>
      <c r="D3990">
        <v>56.564</v>
      </c>
      <c r="E3990" t="e">
        <f>VLOOKUP(Fund.Returns!A3990,Qualified.Funds!A:B,2,)</f>
        <v>#N/A</v>
      </c>
    </row>
    <row r="3991" spans="1:5">
      <c r="A3991">
        <v>1934</v>
      </c>
      <c r="B3991" s="1">
        <v>34850</v>
      </c>
      <c r="C3991">
        <v>1.9</v>
      </c>
      <c r="E3991" t="str">
        <f>VLOOKUP(Fund.Returns!A3991,Qualified.Funds!A:B,2,)</f>
        <v>Catalyst Fund L.P.</v>
      </c>
    </row>
    <row r="3992" spans="1:5">
      <c r="A3992">
        <v>1934</v>
      </c>
      <c r="B3992" s="1">
        <v>34880</v>
      </c>
      <c r="C3992">
        <v>4.08</v>
      </c>
      <c r="E3992" t="str">
        <f>VLOOKUP(Fund.Returns!A3992,Qualified.Funds!A:B,2,)</f>
        <v>Catalyst Fund L.P.</v>
      </c>
    </row>
    <row r="3993" spans="1:5">
      <c r="A3993">
        <v>1934</v>
      </c>
      <c r="B3993" s="1">
        <v>34911</v>
      </c>
      <c r="C3993">
        <v>2.2000000000000002</v>
      </c>
      <c r="E3993" t="str">
        <f>VLOOKUP(Fund.Returns!A3993,Qualified.Funds!A:B,2,)</f>
        <v>Catalyst Fund L.P.</v>
      </c>
    </row>
    <row r="3994" spans="1:5">
      <c r="A3994">
        <v>1934</v>
      </c>
      <c r="B3994" s="1">
        <v>34942</v>
      </c>
      <c r="C3994">
        <v>2.5099999999999998</v>
      </c>
      <c r="E3994" t="str">
        <f>VLOOKUP(Fund.Returns!A3994,Qualified.Funds!A:B,2,)</f>
        <v>Catalyst Fund L.P.</v>
      </c>
    </row>
    <row r="3995" spans="1:5">
      <c r="A3995">
        <v>1934</v>
      </c>
      <c r="B3995" s="1">
        <v>34972</v>
      </c>
      <c r="C3995">
        <v>3.2</v>
      </c>
      <c r="E3995" t="str">
        <f>VLOOKUP(Fund.Returns!A3995,Qualified.Funds!A:B,2,)</f>
        <v>Catalyst Fund L.P.</v>
      </c>
    </row>
    <row r="3996" spans="1:5">
      <c r="A3996">
        <v>1934</v>
      </c>
      <c r="B3996" s="1">
        <v>35003</v>
      </c>
      <c r="C3996">
        <v>0.69</v>
      </c>
      <c r="E3996" t="str">
        <f>VLOOKUP(Fund.Returns!A3996,Qualified.Funds!A:B,2,)</f>
        <v>Catalyst Fund L.P.</v>
      </c>
    </row>
    <row r="3997" spans="1:5">
      <c r="A3997">
        <v>1934</v>
      </c>
      <c r="B3997" s="1">
        <v>35033</v>
      </c>
      <c r="C3997">
        <v>3.31</v>
      </c>
      <c r="E3997" t="str">
        <f>VLOOKUP(Fund.Returns!A3997,Qualified.Funds!A:B,2,)</f>
        <v>Catalyst Fund L.P.</v>
      </c>
    </row>
    <row r="3998" spans="1:5">
      <c r="A3998">
        <v>1934</v>
      </c>
      <c r="B3998" s="1">
        <v>35064</v>
      </c>
      <c r="C3998">
        <v>2.5299999999999998</v>
      </c>
      <c r="E3998" t="str">
        <f>VLOOKUP(Fund.Returns!A3998,Qualified.Funds!A:B,2,)</f>
        <v>Catalyst Fund L.P.</v>
      </c>
    </row>
    <row r="3999" spans="1:5">
      <c r="A3999">
        <v>1934</v>
      </c>
      <c r="B3999" s="1">
        <v>35095</v>
      </c>
      <c r="C3999">
        <v>3.39</v>
      </c>
      <c r="E3999" t="str">
        <f>VLOOKUP(Fund.Returns!A3999,Qualified.Funds!A:B,2,)</f>
        <v>Catalyst Fund L.P.</v>
      </c>
    </row>
    <row r="4000" spans="1:5">
      <c r="A4000">
        <v>1934</v>
      </c>
      <c r="B4000" s="1">
        <v>35124</v>
      </c>
      <c r="C4000">
        <v>3.41</v>
      </c>
      <c r="E4000" t="str">
        <f>VLOOKUP(Fund.Returns!A4000,Qualified.Funds!A:B,2,)</f>
        <v>Catalyst Fund L.P.</v>
      </c>
    </row>
    <row r="4001" spans="1:5">
      <c r="A4001">
        <v>1934</v>
      </c>
      <c r="B4001" s="1">
        <v>35155</v>
      </c>
      <c r="C4001">
        <v>2.04</v>
      </c>
      <c r="E4001" t="str">
        <f>VLOOKUP(Fund.Returns!A4001,Qualified.Funds!A:B,2,)</f>
        <v>Catalyst Fund L.P.</v>
      </c>
    </row>
    <row r="4002" spans="1:5">
      <c r="A4002">
        <v>1934</v>
      </c>
      <c r="B4002" s="1">
        <v>35185</v>
      </c>
      <c r="C4002">
        <v>6.41</v>
      </c>
      <c r="E4002" t="str">
        <f>VLOOKUP(Fund.Returns!A4002,Qualified.Funds!A:B,2,)</f>
        <v>Catalyst Fund L.P.</v>
      </c>
    </row>
    <row r="4003" spans="1:5">
      <c r="A4003">
        <v>1934</v>
      </c>
      <c r="B4003" s="1">
        <v>35216</v>
      </c>
      <c r="C4003">
        <v>2.56</v>
      </c>
      <c r="E4003" t="str">
        <f>VLOOKUP(Fund.Returns!A4003,Qualified.Funds!A:B,2,)</f>
        <v>Catalyst Fund L.P.</v>
      </c>
    </row>
    <row r="4004" spans="1:5">
      <c r="A4004">
        <v>1934</v>
      </c>
      <c r="B4004" s="1">
        <v>35246</v>
      </c>
      <c r="C4004">
        <v>0.49</v>
      </c>
      <c r="E4004" t="str">
        <f>VLOOKUP(Fund.Returns!A4004,Qualified.Funds!A:B,2,)</f>
        <v>Catalyst Fund L.P.</v>
      </c>
    </row>
    <row r="4005" spans="1:5">
      <c r="A4005">
        <v>1934</v>
      </c>
      <c r="B4005" s="1">
        <v>35277</v>
      </c>
      <c r="C4005">
        <v>-1.69</v>
      </c>
      <c r="E4005" t="str">
        <f>VLOOKUP(Fund.Returns!A4005,Qualified.Funds!A:B,2,)</f>
        <v>Catalyst Fund L.P.</v>
      </c>
    </row>
    <row r="4006" spans="1:5">
      <c r="A4006">
        <v>1934</v>
      </c>
      <c r="B4006" s="1">
        <v>35308</v>
      </c>
      <c r="C4006">
        <v>3.37</v>
      </c>
      <c r="E4006" t="str">
        <f>VLOOKUP(Fund.Returns!A4006,Qualified.Funds!A:B,2,)</f>
        <v>Catalyst Fund L.P.</v>
      </c>
    </row>
    <row r="4007" spans="1:5">
      <c r="A4007">
        <v>1934</v>
      </c>
      <c r="B4007" s="1">
        <v>35338</v>
      </c>
      <c r="C4007">
        <v>3.09</v>
      </c>
      <c r="E4007" t="str">
        <f>VLOOKUP(Fund.Returns!A4007,Qualified.Funds!A:B,2,)</f>
        <v>Catalyst Fund L.P.</v>
      </c>
    </row>
    <row r="4008" spans="1:5">
      <c r="A4008">
        <v>1934</v>
      </c>
      <c r="B4008" s="1">
        <v>35369</v>
      </c>
      <c r="C4008">
        <v>1.64</v>
      </c>
      <c r="E4008" t="str">
        <f>VLOOKUP(Fund.Returns!A4008,Qualified.Funds!A:B,2,)</f>
        <v>Catalyst Fund L.P.</v>
      </c>
    </row>
    <row r="4009" spans="1:5">
      <c r="A4009">
        <v>1934</v>
      </c>
      <c r="B4009" s="1">
        <v>35399</v>
      </c>
      <c r="C4009">
        <v>3.85</v>
      </c>
      <c r="E4009" t="str">
        <f>VLOOKUP(Fund.Returns!A4009,Qualified.Funds!A:B,2,)</f>
        <v>Catalyst Fund L.P.</v>
      </c>
    </row>
    <row r="4010" spans="1:5">
      <c r="A4010">
        <v>1934</v>
      </c>
      <c r="B4010" s="1">
        <v>35430</v>
      </c>
      <c r="C4010">
        <v>3.8</v>
      </c>
      <c r="E4010" t="str">
        <f>VLOOKUP(Fund.Returns!A4010,Qualified.Funds!A:B,2,)</f>
        <v>Catalyst Fund L.P.</v>
      </c>
    </row>
    <row r="4011" spans="1:5">
      <c r="A4011">
        <v>1934</v>
      </c>
      <c r="B4011" s="1">
        <v>35461</v>
      </c>
      <c r="C4011">
        <v>4.9400000000000004</v>
      </c>
      <c r="E4011" t="str">
        <f>VLOOKUP(Fund.Returns!A4011,Qualified.Funds!A:B,2,)</f>
        <v>Catalyst Fund L.P.</v>
      </c>
    </row>
    <row r="4012" spans="1:5">
      <c r="A4012">
        <v>1934</v>
      </c>
      <c r="B4012" s="1">
        <v>35489</v>
      </c>
      <c r="C4012">
        <v>0.27</v>
      </c>
      <c r="E4012" t="str">
        <f>VLOOKUP(Fund.Returns!A4012,Qualified.Funds!A:B,2,)</f>
        <v>Catalyst Fund L.P.</v>
      </c>
    </row>
    <row r="4013" spans="1:5">
      <c r="A4013">
        <v>1934</v>
      </c>
      <c r="B4013" s="1">
        <v>35520</v>
      </c>
      <c r="C4013">
        <v>0.54</v>
      </c>
      <c r="E4013" t="str">
        <f>VLOOKUP(Fund.Returns!A4013,Qualified.Funds!A:B,2,)</f>
        <v>Catalyst Fund L.P.</v>
      </c>
    </row>
    <row r="4014" spans="1:5">
      <c r="A4014">
        <v>1934</v>
      </c>
      <c r="B4014" s="1">
        <v>35550</v>
      </c>
      <c r="C4014">
        <v>-2.5099999999999998</v>
      </c>
      <c r="E4014" t="str">
        <f>VLOOKUP(Fund.Returns!A4014,Qualified.Funds!A:B,2,)</f>
        <v>Catalyst Fund L.P.</v>
      </c>
    </row>
    <row r="4015" spans="1:5">
      <c r="A4015">
        <v>1934</v>
      </c>
      <c r="B4015" s="1">
        <v>35581</v>
      </c>
      <c r="C4015">
        <v>5.39</v>
      </c>
      <c r="E4015" t="str">
        <f>VLOOKUP(Fund.Returns!A4015,Qualified.Funds!A:B,2,)</f>
        <v>Catalyst Fund L.P.</v>
      </c>
    </row>
    <row r="4016" spans="1:5">
      <c r="A4016">
        <v>1934</v>
      </c>
      <c r="B4016" s="1">
        <v>35611</v>
      </c>
      <c r="C4016">
        <v>2.04</v>
      </c>
      <c r="E4016" t="str">
        <f>VLOOKUP(Fund.Returns!A4016,Qualified.Funds!A:B,2,)</f>
        <v>Catalyst Fund L.P.</v>
      </c>
    </row>
    <row r="4017" spans="1:5">
      <c r="A4017">
        <v>1934</v>
      </c>
      <c r="B4017" s="1">
        <v>35642</v>
      </c>
      <c r="C4017">
        <v>2.37</v>
      </c>
      <c r="E4017" t="str">
        <f>VLOOKUP(Fund.Returns!A4017,Qualified.Funds!A:B,2,)</f>
        <v>Catalyst Fund L.P.</v>
      </c>
    </row>
    <row r="4018" spans="1:5">
      <c r="A4018">
        <v>1934</v>
      </c>
      <c r="B4018" s="1">
        <v>35673</v>
      </c>
      <c r="C4018">
        <v>3.21</v>
      </c>
      <c r="E4018" t="str">
        <f>VLOOKUP(Fund.Returns!A4018,Qualified.Funds!A:B,2,)</f>
        <v>Catalyst Fund L.P.</v>
      </c>
    </row>
    <row r="4019" spans="1:5">
      <c r="A4019">
        <v>1934</v>
      </c>
      <c r="B4019" s="1">
        <v>35703</v>
      </c>
      <c r="C4019">
        <v>4.2</v>
      </c>
      <c r="E4019" t="str">
        <f>VLOOKUP(Fund.Returns!A4019,Qualified.Funds!A:B,2,)</f>
        <v>Catalyst Fund L.P.</v>
      </c>
    </row>
    <row r="4020" spans="1:5">
      <c r="A4020">
        <v>1934</v>
      </c>
      <c r="B4020" s="1">
        <v>35734</v>
      </c>
      <c r="C4020">
        <v>-0.59</v>
      </c>
      <c r="E4020" t="str">
        <f>VLOOKUP(Fund.Returns!A4020,Qualified.Funds!A:B,2,)</f>
        <v>Catalyst Fund L.P.</v>
      </c>
    </row>
    <row r="4021" spans="1:5">
      <c r="A4021">
        <v>1934</v>
      </c>
      <c r="B4021" s="1">
        <v>35764</v>
      </c>
      <c r="C4021">
        <v>-2.04</v>
      </c>
      <c r="E4021" t="str">
        <f>VLOOKUP(Fund.Returns!A4021,Qualified.Funds!A:B,2,)</f>
        <v>Catalyst Fund L.P.</v>
      </c>
    </row>
    <row r="4022" spans="1:5">
      <c r="A4022">
        <v>1934</v>
      </c>
      <c r="B4022" s="1">
        <v>35795</v>
      </c>
      <c r="C4022">
        <v>1.33</v>
      </c>
      <c r="E4022" t="str">
        <f>VLOOKUP(Fund.Returns!A4022,Qualified.Funds!A:B,2,)</f>
        <v>Catalyst Fund L.P.</v>
      </c>
    </row>
    <row r="4023" spans="1:5">
      <c r="A4023">
        <v>1934</v>
      </c>
      <c r="B4023" s="1">
        <v>35826</v>
      </c>
      <c r="C4023">
        <v>0.45600000000000002</v>
      </c>
      <c r="E4023" t="str">
        <f>VLOOKUP(Fund.Returns!A4023,Qualified.Funds!A:B,2,)</f>
        <v>Catalyst Fund L.P.</v>
      </c>
    </row>
    <row r="4024" spans="1:5">
      <c r="A4024">
        <v>1934</v>
      </c>
      <c r="B4024" s="1">
        <v>35854</v>
      </c>
      <c r="C4024">
        <v>3.52</v>
      </c>
      <c r="E4024" t="str">
        <f>VLOOKUP(Fund.Returns!A4024,Qualified.Funds!A:B,2,)</f>
        <v>Catalyst Fund L.P.</v>
      </c>
    </row>
    <row r="4025" spans="1:5">
      <c r="A4025">
        <v>1934</v>
      </c>
      <c r="B4025" s="1">
        <v>35885</v>
      </c>
      <c r="C4025">
        <v>3.44</v>
      </c>
      <c r="E4025" t="str">
        <f>VLOOKUP(Fund.Returns!A4025,Qualified.Funds!A:B,2,)</f>
        <v>Catalyst Fund L.P.</v>
      </c>
    </row>
    <row r="4026" spans="1:5">
      <c r="A4026">
        <v>1934</v>
      </c>
      <c r="B4026" s="1">
        <v>35915</v>
      </c>
      <c r="C4026">
        <v>-0.06</v>
      </c>
      <c r="E4026" t="str">
        <f>VLOOKUP(Fund.Returns!A4026,Qualified.Funds!A:B,2,)</f>
        <v>Catalyst Fund L.P.</v>
      </c>
    </row>
    <row r="4027" spans="1:5">
      <c r="A4027">
        <v>1934</v>
      </c>
      <c r="B4027" s="1">
        <v>35946</v>
      </c>
      <c r="C4027">
        <v>-0.03</v>
      </c>
      <c r="E4027" t="str">
        <f>VLOOKUP(Fund.Returns!A4027,Qualified.Funds!A:B,2,)</f>
        <v>Catalyst Fund L.P.</v>
      </c>
    </row>
    <row r="4028" spans="1:5">
      <c r="A4028">
        <v>1934</v>
      </c>
      <c r="B4028" s="1">
        <v>35976</v>
      </c>
      <c r="C4028">
        <v>-1.05</v>
      </c>
      <c r="E4028" t="str">
        <f>VLOOKUP(Fund.Returns!A4028,Qualified.Funds!A:B,2,)</f>
        <v>Catalyst Fund L.P.</v>
      </c>
    </row>
    <row r="4029" spans="1:5">
      <c r="A4029">
        <v>1934</v>
      </c>
      <c r="B4029" s="1">
        <v>36007</v>
      </c>
      <c r="C4029">
        <v>-5.84</v>
      </c>
      <c r="E4029" t="str">
        <f>VLOOKUP(Fund.Returns!A4029,Qualified.Funds!A:B,2,)</f>
        <v>Catalyst Fund L.P.</v>
      </c>
    </row>
    <row r="4030" spans="1:5">
      <c r="A4030">
        <v>1934</v>
      </c>
      <c r="B4030" s="1">
        <v>36038</v>
      </c>
      <c r="C4030">
        <v>-9.7200000000000006</v>
      </c>
      <c r="E4030" t="str">
        <f>VLOOKUP(Fund.Returns!A4030,Qualified.Funds!A:B,2,)</f>
        <v>Catalyst Fund L.P.</v>
      </c>
    </row>
    <row r="4031" spans="1:5">
      <c r="A4031">
        <v>1934</v>
      </c>
      <c r="B4031" s="1">
        <v>36068</v>
      </c>
      <c r="C4031">
        <v>0.43</v>
      </c>
      <c r="E4031" t="str">
        <f>VLOOKUP(Fund.Returns!A4031,Qualified.Funds!A:B,2,)</f>
        <v>Catalyst Fund L.P.</v>
      </c>
    </row>
    <row r="4032" spans="1:5">
      <c r="A4032">
        <v>1934</v>
      </c>
      <c r="B4032" s="1">
        <v>36099</v>
      </c>
      <c r="C4032">
        <v>0.97</v>
      </c>
      <c r="E4032" t="str">
        <f>VLOOKUP(Fund.Returns!A4032,Qualified.Funds!A:B,2,)</f>
        <v>Catalyst Fund L.P.</v>
      </c>
    </row>
    <row r="4033" spans="1:5">
      <c r="A4033">
        <v>1934</v>
      </c>
      <c r="B4033" s="1">
        <v>36129</v>
      </c>
      <c r="C4033">
        <v>2.2999999999999998</v>
      </c>
      <c r="E4033" t="str">
        <f>VLOOKUP(Fund.Returns!A4033,Qualified.Funds!A:B,2,)</f>
        <v>Catalyst Fund L.P.</v>
      </c>
    </row>
    <row r="4034" spans="1:5">
      <c r="A4034">
        <v>1934</v>
      </c>
      <c r="B4034" s="1">
        <v>36160</v>
      </c>
      <c r="C4034">
        <v>3.52</v>
      </c>
      <c r="E4034" t="str">
        <f>VLOOKUP(Fund.Returns!A4034,Qualified.Funds!A:B,2,)</f>
        <v>Catalyst Fund L.P.</v>
      </c>
    </row>
    <row r="4035" spans="1:5">
      <c r="A4035">
        <v>1934</v>
      </c>
      <c r="B4035" s="1">
        <v>36191</v>
      </c>
      <c r="C4035">
        <v>1.96</v>
      </c>
      <c r="E4035" t="str">
        <f>VLOOKUP(Fund.Returns!A4035,Qualified.Funds!A:B,2,)</f>
        <v>Catalyst Fund L.P.</v>
      </c>
    </row>
    <row r="4036" spans="1:5">
      <c r="A4036">
        <v>1934</v>
      </c>
      <c r="B4036" s="1">
        <v>36219</v>
      </c>
      <c r="C4036">
        <v>-0.64</v>
      </c>
      <c r="E4036" t="str">
        <f>VLOOKUP(Fund.Returns!A4036,Qualified.Funds!A:B,2,)</f>
        <v>Catalyst Fund L.P.</v>
      </c>
    </row>
    <row r="4037" spans="1:5">
      <c r="A4037">
        <v>1934</v>
      </c>
      <c r="B4037" s="1">
        <v>36250</v>
      </c>
      <c r="C4037">
        <v>7.42</v>
      </c>
      <c r="E4037" t="str">
        <f>VLOOKUP(Fund.Returns!A4037,Qualified.Funds!A:B,2,)</f>
        <v>Catalyst Fund L.P.</v>
      </c>
    </row>
    <row r="4038" spans="1:5">
      <c r="A4038">
        <v>1934</v>
      </c>
      <c r="B4038" s="1">
        <v>36280</v>
      </c>
      <c r="C4038">
        <v>8.0500000000000007</v>
      </c>
      <c r="E4038" t="str">
        <f>VLOOKUP(Fund.Returns!A4038,Qualified.Funds!A:B,2,)</f>
        <v>Catalyst Fund L.P.</v>
      </c>
    </row>
    <row r="4039" spans="1:5">
      <c r="A4039">
        <v>1934</v>
      </c>
      <c r="B4039" s="1">
        <v>36311</v>
      </c>
      <c r="C4039">
        <v>3.76</v>
      </c>
      <c r="E4039" t="str">
        <f>VLOOKUP(Fund.Returns!A4039,Qualified.Funds!A:B,2,)</f>
        <v>Catalyst Fund L.P.</v>
      </c>
    </row>
    <row r="4040" spans="1:5">
      <c r="A4040">
        <v>1934</v>
      </c>
      <c r="B4040" s="1">
        <v>36341</v>
      </c>
      <c r="C4040">
        <v>3.89</v>
      </c>
      <c r="E4040" t="str">
        <f>VLOOKUP(Fund.Returns!A4040,Qualified.Funds!A:B,2,)</f>
        <v>Catalyst Fund L.P.</v>
      </c>
    </row>
    <row r="4041" spans="1:5">
      <c r="A4041">
        <v>1934</v>
      </c>
      <c r="B4041" s="1">
        <v>36372</v>
      </c>
      <c r="C4041">
        <v>1.72</v>
      </c>
      <c r="E4041" t="str">
        <f>VLOOKUP(Fund.Returns!A4041,Qualified.Funds!A:B,2,)</f>
        <v>Catalyst Fund L.P.</v>
      </c>
    </row>
    <row r="4042" spans="1:5">
      <c r="A4042">
        <v>1934</v>
      </c>
      <c r="B4042" s="1">
        <v>36403</v>
      </c>
      <c r="C4042">
        <v>-1.21</v>
      </c>
      <c r="E4042" t="str">
        <f>VLOOKUP(Fund.Returns!A4042,Qualified.Funds!A:B,2,)</f>
        <v>Catalyst Fund L.P.</v>
      </c>
    </row>
    <row r="4043" spans="1:5">
      <c r="A4043">
        <v>1934</v>
      </c>
      <c r="B4043" s="1">
        <v>36433</v>
      </c>
      <c r="C4043">
        <v>0.16</v>
      </c>
      <c r="E4043" t="str">
        <f>VLOOKUP(Fund.Returns!A4043,Qualified.Funds!A:B,2,)</f>
        <v>Catalyst Fund L.P.</v>
      </c>
    </row>
    <row r="4044" spans="1:5">
      <c r="A4044">
        <v>1934</v>
      </c>
      <c r="B4044" s="1">
        <v>36464</v>
      </c>
      <c r="C4044">
        <v>0.13</v>
      </c>
      <c r="E4044" t="str">
        <f>VLOOKUP(Fund.Returns!A4044,Qualified.Funds!A:B,2,)</f>
        <v>Catalyst Fund L.P.</v>
      </c>
    </row>
    <row r="4045" spans="1:5">
      <c r="A4045">
        <v>1934</v>
      </c>
      <c r="B4045" s="1">
        <v>36494</v>
      </c>
      <c r="C4045">
        <v>6.21</v>
      </c>
      <c r="E4045" t="str">
        <f>VLOOKUP(Fund.Returns!A4045,Qualified.Funds!A:B,2,)</f>
        <v>Catalyst Fund L.P.</v>
      </c>
    </row>
    <row r="4046" spans="1:5">
      <c r="A4046">
        <v>1934</v>
      </c>
      <c r="B4046" s="1">
        <v>36525</v>
      </c>
      <c r="C4046">
        <v>5.33</v>
      </c>
      <c r="E4046" t="str">
        <f>VLOOKUP(Fund.Returns!A4046,Qualified.Funds!A:B,2,)</f>
        <v>Catalyst Fund L.P.</v>
      </c>
    </row>
    <row r="4047" spans="1:5">
      <c r="A4047">
        <v>1934</v>
      </c>
      <c r="B4047" s="1">
        <v>36556</v>
      </c>
      <c r="C4047">
        <v>1.89</v>
      </c>
      <c r="E4047" t="str">
        <f>VLOOKUP(Fund.Returns!A4047,Qualified.Funds!A:B,2,)</f>
        <v>Catalyst Fund L.P.</v>
      </c>
    </row>
    <row r="4048" spans="1:5">
      <c r="A4048">
        <v>1934</v>
      </c>
      <c r="B4048" s="1">
        <v>36585</v>
      </c>
      <c r="C4048">
        <v>4.12</v>
      </c>
      <c r="E4048" t="str">
        <f>VLOOKUP(Fund.Returns!A4048,Qualified.Funds!A:B,2,)</f>
        <v>Catalyst Fund L.P.</v>
      </c>
    </row>
    <row r="4049" spans="1:5">
      <c r="A4049">
        <v>1934</v>
      </c>
      <c r="B4049" s="1">
        <v>36616</v>
      </c>
      <c r="C4049">
        <v>2.87</v>
      </c>
      <c r="E4049" t="str">
        <f>VLOOKUP(Fund.Returns!A4049,Qualified.Funds!A:B,2,)</f>
        <v>Catalyst Fund L.P.</v>
      </c>
    </row>
    <row r="4050" spans="1:5">
      <c r="A4050">
        <v>1934</v>
      </c>
      <c r="B4050" s="1">
        <v>36646</v>
      </c>
      <c r="C4050">
        <v>1.93</v>
      </c>
      <c r="E4050" t="str">
        <f>VLOOKUP(Fund.Returns!A4050,Qualified.Funds!A:B,2,)</f>
        <v>Catalyst Fund L.P.</v>
      </c>
    </row>
    <row r="4051" spans="1:5">
      <c r="A4051">
        <v>1934</v>
      </c>
      <c r="B4051" s="1">
        <v>36677</v>
      </c>
      <c r="C4051">
        <v>0.76</v>
      </c>
      <c r="E4051" t="str">
        <f>VLOOKUP(Fund.Returns!A4051,Qualified.Funds!A:B,2,)</f>
        <v>Catalyst Fund L.P.</v>
      </c>
    </row>
    <row r="4052" spans="1:5">
      <c r="A4052">
        <v>1934</v>
      </c>
      <c r="B4052" s="1">
        <v>36707</v>
      </c>
      <c r="C4052">
        <v>1.1299999999999999</v>
      </c>
      <c r="E4052" t="str">
        <f>VLOOKUP(Fund.Returns!A4052,Qualified.Funds!A:B,2,)</f>
        <v>Catalyst Fund L.P.</v>
      </c>
    </row>
    <row r="4053" spans="1:5">
      <c r="A4053">
        <v>1934</v>
      </c>
      <c r="B4053" s="1">
        <v>36738</v>
      </c>
      <c r="C4053">
        <v>-0.14000000000000001</v>
      </c>
      <c r="E4053" t="str">
        <f>VLOOKUP(Fund.Returns!A4053,Qualified.Funds!A:B,2,)</f>
        <v>Catalyst Fund L.P.</v>
      </c>
    </row>
    <row r="4054" spans="1:5">
      <c r="A4054">
        <v>1934</v>
      </c>
      <c r="B4054" s="1">
        <v>36769</v>
      </c>
      <c r="C4054">
        <v>4.6100000000000003</v>
      </c>
      <c r="E4054" t="str">
        <f>VLOOKUP(Fund.Returns!A4054,Qualified.Funds!A:B,2,)</f>
        <v>Catalyst Fund L.P.</v>
      </c>
    </row>
    <row r="4055" spans="1:5">
      <c r="A4055">
        <v>1934</v>
      </c>
      <c r="B4055" s="1">
        <v>36799</v>
      </c>
      <c r="C4055">
        <v>0.34</v>
      </c>
      <c r="E4055" t="str">
        <f>VLOOKUP(Fund.Returns!A4055,Qualified.Funds!A:B,2,)</f>
        <v>Catalyst Fund L.P.</v>
      </c>
    </row>
    <row r="4056" spans="1:5">
      <c r="A4056">
        <v>1934</v>
      </c>
      <c r="B4056" s="1">
        <v>36830</v>
      </c>
      <c r="C4056">
        <v>-1.21</v>
      </c>
      <c r="E4056" t="str">
        <f>VLOOKUP(Fund.Returns!A4056,Qualified.Funds!A:B,2,)</f>
        <v>Catalyst Fund L.P.</v>
      </c>
    </row>
    <row r="4057" spans="1:5">
      <c r="A4057">
        <v>1934</v>
      </c>
      <c r="B4057" s="1">
        <v>36860</v>
      </c>
      <c r="C4057">
        <v>-0.79</v>
      </c>
      <c r="E4057" t="str">
        <f>VLOOKUP(Fund.Returns!A4057,Qualified.Funds!A:B,2,)</f>
        <v>Catalyst Fund L.P.</v>
      </c>
    </row>
    <row r="4058" spans="1:5">
      <c r="A4058">
        <v>1934</v>
      </c>
      <c r="B4058" s="1">
        <v>36891</v>
      </c>
      <c r="C4058">
        <v>1.98</v>
      </c>
      <c r="E4058" t="str">
        <f>VLOOKUP(Fund.Returns!A4058,Qualified.Funds!A:B,2,)</f>
        <v>Catalyst Fund L.P.</v>
      </c>
    </row>
    <row r="4059" spans="1:5">
      <c r="A4059">
        <v>1934</v>
      </c>
      <c r="B4059" s="1">
        <v>36922</v>
      </c>
      <c r="C4059">
        <v>2.72</v>
      </c>
      <c r="E4059" t="str">
        <f>VLOOKUP(Fund.Returns!A4059,Qualified.Funds!A:B,2,)</f>
        <v>Catalyst Fund L.P.</v>
      </c>
    </row>
    <row r="4060" spans="1:5">
      <c r="A4060">
        <v>1934</v>
      </c>
      <c r="B4060" s="1">
        <v>36950</v>
      </c>
      <c r="C4060">
        <v>0.86</v>
      </c>
      <c r="E4060" t="str">
        <f>VLOOKUP(Fund.Returns!A4060,Qualified.Funds!A:B,2,)</f>
        <v>Catalyst Fund L.P.</v>
      </c>
    </row>
    <row r="4061" spans="1:5">
      <c r="A4061">
        <v>1934</v>
      </c>
      <c r="B4061" s="1">
        <v>36981</v>
      </c>
      <c r="C4061">
        <v>0.71</v>
      </c>
      <c r="E4061" t="str">
        <f>VLOOKUP(Fund.Returns!A4061,Qualified.Funds!A:B,2,)</f>
        <v>Catalyst Fund L.P.</v>
      </c>
    </row>
    <row r="4062" spans="1:5">
      <c r="A4062">
        <v>1934</v>
      </c>
      <c r="B4062" s="1">
        <v>37011</v>
      </c>
      <c r="C4062">
        <v>3.26</v>
      </c>
      <c r="E4062" t="str">
        <f>VLOOKUP(Fund.Returns!A4062,Qualified.Funds!A:B,2,)</f>
        <v>Catalyst Fund L.P.</v>
      </c>
    </row>
    <row r="4063" spans="1:5">
      <c r="A4063">
        <v>1934</v>
      </c>
      <c r="B4063" s="1">
        <v>37042</v>
      </c>
      <c r="C4063">
        <v>2.89</v>
      </c>
      <c r="E4063" t="str">
        <f>VLOOKUP(Fund.Returns!A4063,Qualified.Funds!A:B,2,)</f>
        <v>Catalyst Fund L.P.</v>
      </c>
    </row>
    <row r="4064" spans="1:5">
      <c r="A4064">
        <v>1934</v>
      </c>
      <c r="B4064" s="1">
        <v>37072</v>
      </c>
      <c r="C4064">
        <v>-3.14</v>
      </c>
      <c r="E4064" t="str">
        <f>VLOOKUP(Fund.Returns!A4064,Qualified.Funds!A:B,2,)</f>
        <v>Catalyst Fund L.P.</v>
      </c>
    </row>
    <row r="4065" spans="1:5">
      <c r="A4065">
        <v>1934</v>
      </c>
      <c r="B4065" s="1">
        <v>37103</v>
      </c>
      <c r="C4065">
        <v>-0.18</v>
      </c>
      <c r="E4065" t="str">
        <f>VLOOKUP(Fund.Returns!A4065,Qualified.Funds!A:B,2,)</f>
        <v>Catalyst Fund L.P.</v>
      </c>
    </row>
    <row r="4066" spans="1:5">
      <c r="A4066">
        <v>1934</v>
      </c>
      <c r="B4066" s="1">
        <v>37134</v>
      </c>
      <c r="C4066">
        <v>-1.07</v>
      </c>
      <c r="E4066" t="str">
        <f>VLOOKUP(Fund.Returns!A4066,Qualified.Funds!A:B,2,)</f>
        <v>Catalyst Fund L.P.</v>
      </c>
    </row>
    <row r="4067" spans="1:5">
      <c r="A4067">
        <v>1934</v>
      </c>
      <c r="B4067" s="1">
        <v>37164</v>
      </c>
      <c r="C4067">
        <v>-2.4</v>
      </c>
      <c r="E4067" t="str">
        <f>VLOOKUP(Fund.Returns!A4067,Qualified.Funds!A:B,2,)</f>
        <v>Catalyst Fund L.P.</v>
      </c>
    </row>
    <row r="4068" spans="1:5">
      <c r="A4068">
        <v>1934</v>
      </c>
      <c r="B4068" s="1">
        <v>37195</v>
      </c>
      <c r="C4068">
        <v>2.59</v>
      </c>
      <c r="E4068" t="str">
        <f>VLOOKUP(Fund.Returns!A4068,Qualified.Funds!A:B,2,)</f>
        <v>Catalyst Fund L.P.</v>
      </c>
    </row>
    <row r="4069" spans="1:5">
      <c r="A4069">
        <v>1934</v>
      </c>
      <c r="B4069" s="1">
        <v>37225</v>
      </c>
      <c r="C4069">
        <v>0.73</v>
      </c>
      <c r="E4069" t="str">
        <f>VLOOKUP(Fund.Returns!A4069,Qualified.Funds!A:B,2,)</f>
        <v>Catalyst Fund L.P.</v>
      </c>
    </row>
    <row r="4070" spans="1:5">
      <c r="A4070">
        <v>1934</v>
      </c>
      <c r="B4070" s="1">
        <v>37256</v>
      </c>
      <c r="C4070">
        <v>2.5299999999999998</v>
      </c>
      <c r="E4070" t="str">
        <f>VLOOKUP(Fund.Returns!A4070,Qualified.Funds!A:B,2,)</f>
        <v>Catalyst Fund L.P.</v>
      </c>
    </row>
    <row r="4071" spans="1:5">
      <c r="A4071">
        <v>1934</v>
      </c>
      <c r="B4071" s="1">
        <v>37287</v>
      </c>
      <c r="C4071">
        <v>-5.63</v>
      </c>
      <c r="E4071" t="str">
        <f>VLOOKUP(Fund.Returns!A4071,Qualified.Funds!A:B,2,)</f>
        <v>Catalyst Fund L.P.</v>
      </c>
    </row>
    <row r="4072" spans="1:5">
      <c r="A4072">
        <v>1934</v>
      </c>
      <c r="B4072" s="1">
        <v>37315</v>
      </c>
      <c r="C4072">
        <v>-1.1499999999999999</v>
      </c>
      <c r="E4072" t="str">
        <f>VLOOKUP(Fund.Returns!A4072,Qualified.Funds!A:B,2,)</f>
        <v>Catalyst Fund L.P.</v>
      </c>
    </row>
    <row r="4073" spans="1:5">
      <c r="A4073">
        <v>1934</v>
      </c>
      <c r="B4073" s="1">
        <v>37346</v>
      </c>
      <c r="C4073">
        <v>4.5999999999999996</v>
      </c>
      <c r="E4073" t="str">
        <f>VLOOKUP(Fund.Returns!A4073,Qualified.Funds!A:B,2,)</f>
        <v>Catalyst Fund L.P.</v>
      </c>
    </row>
    <row r="4074" spans="1:5">
      <c r="A4074">
        <v>1934</v>
      </c>
      <c r="B4074" s="1">
        <v>37376</v>
      </c>
      <c r="C4074">
        <v>-1.94</v>
      </c>
      <c r="E4074" t="str">
        <f>VLOOKUP(Fund.Returns!A4074,Qualified.Funds!A:B,2,)</f>
        <v>Catalyst Fund L.P.</v>
      </c>
    </row>
    <row r="4075" spans="1:5">
      <c r="A4075">
        <v>1934</v>
      </c>
      <c r="B4075" s="1">
        <v>37407</v>
      </c>
      <c r="C4075">
        <v>-1.76</v>
      </c>
      <c r="E4075" t="str">
        <f>VLOOKUP(Fund.Returns!A4075,Qualified.Funds!A:B,2,)</f>
        <v>Catalyst Fund L.P.</v>
      </c>
    </row>
    <row r="4076" spans="1:5">
      <c r="A4076">
        <v>1934</v>
      </c>
      <c r="B4076" s="1">
        <v>37437</v>
      </c>
      <c r="C4076">
        <v>-1.97</v>
      </c>
      <c r="E4076" t="str">
        <f>VLOOKUP(Fund.Returns!A4076,Qualified.Funds!A:B,2,)</f>
        <v>Catalyst Fund L.P.</v>
      </c>
    </row>
    <row r="4077" spans="1:5">
      <c r="A4077">
        <v>1934</v>
      </c>
      <c r="B4077" s="1">
        <v>37468</v>
      </c>
      <c r="C4077">
        <v>-5.09</v>
      </c>
      <c r="E4077" t="str">
        <f>VLOOKUP(Fund.Returns!A4077,Qualified.Funds!A:B,2,)</f>
        <v>Catalyst Fund L.P.</v>
      </c>
    </row>
    <row r="4078" spans="1:5">
      <c r="A4078">
        <v>1934</v>
      </c>
      <c r="B4078" s="1">
        <v>37499</v>
      </c>
      <c r="C4078">
        <v>-0.75</v>
      </c>
      <c r="E4078" t="str">
        <f>VLOOKUP(Fund.Returns!A4078,Qualified.Funds!A:B,2,)</f>
        <v>Catalyst Fund L.P.</v>
      </c>
    </row>
    <row r="4079" spans="1:5">
      <c r="A4079">
        <v>1934</v>
      </c>
      <c r="B4079" s="1">
        <v>37529</v>
      </c>
      <c r="C4079">
        <v>-1.42</v>
      </c>
      <c r="E4079" t="str">
        <f>VLOOKUP(Fund.Returns!A4079,Qualified.Funds!A:B,2,)</f>
        <v>Catalyst Fund L.P.</v>
      </c>
    </row>
    <row r="4080" spans="1:5">
      <c r="A4080">
        <v>1934</v>
      </c>
      <c r="B4080" s="1">
        <v>37560</v>
      </c>
      <c r="C4080">
        <v>-2.7</v>
      </c>
      <c r="E4080" t="str">
        <f>VLOOKUP(Fund.Returns!A4080,Qualified.Funds!A:B,2,)</f>
        <v>Catalyst Fund L.P.</v>
      </c>
    </row>
    <row r="4081" spans="1:5">
      <c r="A4081">
        <v>1934</v>
      </c>
      <c r="B4081" s="1">
        <v>37590</v>
      </c>
      <c r="C4081">
        <v>0.48</v>
      </c>
      <c r="E4081" t="str">
        <f>VLOOKUP(Fund.Returns!A4081,Qualified.Funds!A:B,2,)</f>
        <v>Catalyst Fund L.P.</v>
      </c>
    </row>
    <row r="4082" spans="1:5">
      <c r="A4082">
        <v>1934</v>
      </c>
      <c r="B4082" s="1">
        <v>37621</v>
      </c>
      <c r="C4082">
        <v>-2.19</v>
      </c>
      <c r="E4082" t="str">
        <f>VLOOKUP(Fund.Returns!A4082,Qualified.Funds!A:B,2,)</f>
        <v>Catalyst Fund L.P.</v>
      </c>
    </row>
    <row r="4083" spans="1:5">
      <c r="A4083">
        <v>1934</v>
      </c>
      <c r="B4083" s="1">
        <v>37652</v>
      </c>
      <c r="C4083">
        <v>0.1</v>
      </c>
      <c r="E4083" t="str">
        <f>VLOOKUP(Fund.Returns!A4083,Qualified.Funds!A:B,2,)</f>
        <v>Catalyst Fund L.P.</v>
      </c>
    </row>
    <row r="4084" spans="1:5">
      <c r="A4084">
        <v>1934</v>
      </c>
      <c r="B4084" s="1">
        <v>37680</v>
      </c>
      <c r="C4084">
        <v>-0.34</v>
      </c>
      <c r="E4084" t="str">
        <f>VLOOKUP(Fund.Returns!A4084,Qualified.Funds!A:B,2,)</f>
        <v>Catalyst Fund L.P.</v>
      </c>
    </row>
    <row r="4085" spans="1:5">
      <c r="A4085">
        <v>1934</v>
      </c>
      <c r="B4085" s="1">
        <v>37711</v>
      </c>
      <c r="C4085">
        <v>-0.45</v>
      </c>
      <c r="E4085" t="str">
        <f>VLOOKUP(Fund.Returns!A4085,Qualified.Funds!A:B,2,)</f>
        <v>Catalyst Fund L.P.</v>
      </c>
    </row>
    <row r="4086" spans="1:5">
      <c r="A4086">
        <v>1934</v>
      </c>
      <c r="B4086" s="1">
        <v>37741</v>
      </c>
      <c r="C4086">
        <v>2.41</v>
      </c>
      <c r="E4086" t="str">
        <f>VLOOKUP(Fund.Returns!A4086,Qualified.Funds!A:B,2,)</f>
        <v>Catalyst Fund L.P.</v>
      </c>
    </row>
    <row r="4087" spans="1:5">
      <c r="A4087">
        <v>1934</v>
      </c>
      <c r="B4087" s="1">
        <v>37772</v>
      </c>
      <c r="C4087">
        <v>6.52</v>
      </c>
      <c r="E4087" t="str">
        <f>VLOOKUP(Fund.Returns!A4087,Qualified.Funds!A:B,2,)</f>
        <v>Catalyst Fund L.P.</v>
      </c>
    </row>
    <row r="4088" spans="1:5">
      <c r="A4088">
        <v>1934</v>
      </c>
      <c r="B4088" s="1">
        <v>37802</v>
      </c>
      <c r="C4088">
        <v>1.65</v>
      </c>
      <c r="E4088" t="str">
        <f>VLOOKUP(Fund.Returns!A4088,Qualified.Funds!A:B,2,)</f>
        <v>Catalyst Fund L.P.</v>
      </c>
    </row>
    <row r="4089" spans="1:5">
      <c r="A4089">
        <v>1934</v>
      </c>
      <c r="B4089" s="1">
        <v>37833</v>
      </c>
      <c r="C4089">
        <v>1.57</v>
      </c>
      <c r="E4089" t="str">
        <f>VLOOKUP(Fund.Returns!A4089,Qualified.Funds!A:B,2,)</f>
        <v>Catalyst Fund L.P.</v>
      </c>
    </row>
    <row r="4090" spans="1:5">
      <c r="A4090">
        <v>1934</v>
      </c>
      <c r="B4090" s="1">
        <v>37864</v>
      </c>
      <c r="C4090">
        <v>2.02</v>
      </c>
      <c r="E4090" t="str">
        <f>VLOOKUP(Fund.Returns!A4090,Qualified.Funds!A:B,2,)</f>
        <v>Catalyst Fund L.P.</v>
      </c>
    </row>
    <row r="4091" spans="1:5">
      <c r="A4091">
        <v>1934</v>
      </c>
      <c r="B4091" s="1">
        <v>37894</v>
      </c>
      <c r="C4091">
        <v>0.74</v>
      </c>
      <c r="E4091" t="str">
        <f>VLOOKUP(Fund.Returns!A4091,Qualified.Funds!A:B,2,)</f>
        <v>Catalyst Fund L.P.</v>
      </c>
    </row>
    <row r="4092" spans="1:5">
      <c r="A4092">
        <v>1934</v>
      </c>
      <c r="B4092" s="1">
        <v>37925</v>
      </c>
      <c r="C4092">
        <v>2.37</v>
      </c>
      <c r="E4092" t="str">
        <f>VLOOKUP(Fund.Returns!A4092,Qualified.Funds!A:B,2,)</f>
        <v>Catalyst Fund L.P.</v>
      </c>
    </row>
    <row r="4093" spans="1:5">
      <c r="A4093">
        <v>1934</v>
      </c>
      <c r="B4093" s="1">
        <v>37955</v>
      </c>
      <c r="C4093">
        <v>1.47</v>
      </c>
      <c r="E4093" t="str">
        <f>VLOOKUP(Fund.Returns!A4093,Qualified.Funds!A:B,2,)</f>
        <v>Catalyst Fund L.P.</v>
      </c>
    </row>
    <row r="4094" spans="1:5">
      <c r="A4094">
        <v>1934</v>
      </c>
      <c r="B4094" s="1">
        <v>37986</v>
      </c>
      <c r="C4094">
        <v>3.29</v>
      </c>
      <c r="E4094" t="str">
        <f>VLOOKUP(Fund.Returns!A4094,Qualified.Funds!A:B,2,)</f>
        <v>Catalyst Fund L.P.</v>
      </c>
    </row>
    <row r="4095" spans="1:5">
      <c r="A4095">
        <v>1934</v>
      </c>
      <c r="B4095" s="1">
        <v>38017</v>
      </c>
      <c r="C4095">
        <v>3.53</v>
      </c>
      <c r="E4095" t="str">
        <f>VLOOKUP(Fund.Returns!A4095,Qualified.Funds!A:B,2,)</f>
        <v>Catalyst Fund L.P.</v>
      </c>
    </row>
    <row r="4096" spans="1:5">
      <c r="A4096">
        <v>1934</v>
      </c>
      <c r="B4096" s="1">
        <v>38046</v>
      </c>
      <c r="C4096">
        <v>1.38</v>
      </c>
      <c r="E4096" t="str">
        <f>VLOOKUP(Fund.Returns!A4096,Qualified.Funds!A:B,2,)</f>
        <v>Catalyst Fund L.P.</v>
      </c>
    </row>
    <row r="4097" spans="1:5">
      <c r="A4097">
        <v>1934</v>
      </c>
      <c r="B4097" s="1">
        <v>38077</v>
      </c>
      <c r="C4097">
        <v>-0.32</v>
      </c>
      <c r="E4097" t="str">
        <f>VLOOKUP(Fund.Returns!A4097,Qualified.Funds!A:B,2,)</f>
        <v>Catalyst Fund L.P.</v>
      </c>
    </row>
    <row r="4098" spans="1:5">
      <c r="A4098">
        <v>1934</v>
      </c>
      <c r="B4098" s="1">
        <v>38107</v>
      </c>
      <c r="C4098">
        <v>-0.13</v>
      </c>
      <c r="E4098" t="str">
        <f>VLOOKUP(Fund.Returns!A4098,Qualified.Funds!A:B,2,)</f>
        <v>Catalyst Fund L.P.</v>
      </c>
    </row>
    <row r="4099" spans="1:5">
      <c r="A4099">
        <v>1934</v>
      </c>
      <c r="B4099" s="1">
        <v>38138</v>
      </c>
      <c r="C4099">
        <v>-0.1</v>
      </c>
      <c r="E4099" t="str">
        <f>VLOOKUP(Fund.Returns!A4099,Qualified.Funds!A:B,2,)</f>
        <v>Catalyst Fund L.P.</v>
      </c>
    </row>
    <row r="4100" spans="1:5">
      <c r="A4100">
        <v>1934</v>
      </c>
      <c r="B4100" s="1">
        <v>38168</v>
      </c>
      <c r="C4100">
        <v>1.95</v>
      </c>
      <c r="E4100" t="str">
        <f>VLOOKUP(Fund.Returns!A4100,Qualified.Funds!A:B,2,)</f>
        <v>Catalyst Fund L.P.</v>
      </c>
    </row>
    <row r="4101" spans="1:5">
      <c r="A4101">
        <v>1934</v>
      </c>
      <c r="B4101" s="1">
        <v>38199</v>
      </c>
      <c r="C4101">
        <v>-2.63</v>
      </c>
      <c r="E4101" t="str">
        <f>VLOOKUP(Fund.Returns!A4101,Qualified.Funds!A:B,2,)</f>
        <v>Catalyst Fund L.P.</v>
      </c>
    </row>
    <row r="4102" spans="1:5">
      <c r="A4102">
        <v>1934</v>
      </c>
      <c r="B4102" s="1">
        <v>38230</v>
      </c>
      <c r="C4102">
        <v>-0.12</v>
      </c>
      <c r="E4102" t="str">
        <f>VLOOKUP(Fund.Returns!A4102,Qualified.Funds!A:B,2,)</f>
        <v>Catalyst Fund L.P.</v>
      </c>
    </row>
    <row r="4103" spans="1:5">
      <c r="A4103">
        <v>1934</v>
      </c>
      <c r="B4103" s="1">
        <v>38260</v>
      </c>
      <c r="C4103">
        <v>0.92</v>
      </c>
      <c r="E4103" t="str">
        <f>VLOOKUP(Fund.Returns!A4103,Qualified.Funds!A:B,2,)</f>
        <v>Catalyst Fund L.P.</v>
      </c>
    </row>
    <row r="4104" spans="1:5">
      <c r="A4104">
        <v>1934</v>
      </c>
      <c r="B4104" s="1">
        <v>38291</v>
      </c>
      <c r="C4104">
        <v>1.65</v>
      </c>
      <c r="E4104" t="str">
        <f>VLOOKUP(Fund.Returns!A4104,Qualified.Funds!A:B,2,)</f>
        <v>Catalyst Fund L.P.</v>
      </c>
    </row>
    <row r="4105" spans="1:5">
      <c r="A4105">
        <v>1934</v>
      </c>
      <c r="B4105" s="1">
        <v>38321</v>
      </c>
      <c r="C4105">
        <v>5.83</v>
      </c>
      <c r="E4105" t="str">
        <f>VLOOKUP(Fund.Returns!A4105,Qualified.Funds!A:B,2,)</f>
        <v>Catalyst Fund L.P.</v>
      </c>
    </row>
    <row r="4106" spans="1:5">
      <c r="A4106">
        <v>1934</v>
      </c>
      <c r="B4106" s="1">
        <v>38352</v>
      </c>
      <c r="C4106">
        <v>3.26</v>
      </c>
      <c r="E4106" t="str">
        <f>VLOOKUP(Fund.Returns!A4106,Qualified.Funds!A:B,2,)</f>
        <v>Catalyst Fund L.P.</v>
      </c>
    </row>
    <row r="4107" spans="1:5">
      <c r="A4107">
        <v>1934</v>
      </c>
      <c r="B4107" s="1">
        <v>38383</v>
      </c>
      <c r="C4107">
        <v>-3.28</v>
      </c>
      <c r="E4107" t="str">
        <f>VLOOKUP(Fund.Returns!A4107,Qualified.Funds!A:B,2,)</f>
        <v>Catalyst Fund L.P.</v>
      </c>
    </row>
    <row r="4108" spans="1:5">
      <c r="A4108">
        <v>1934</v>
      </c>
      <c r="B4108" s="1">
        <v>38411</v>
      </c>
      <c r="C4108">
        <v>3.78</v>
      </c>
      <c r="E4108" t="str">
        <f>VLOOKUP(Fund.Returns!A4108,Qualified.Funds!A:B,2,)</f>
        <v>Catalyst Fund L.P.</v>
      </c>
    </row>
    <row r="4109" spans="1:5">
      <c r="A4109">
        <v>1934</v>
      </c>
      <c r="B4109" s="1">
        <v>38442</v>
      </c>
      <c r="C4109">
        <v>-1.63</v>
      </c>
      <c r="E4109" t="str">
        <f>VLOOKUP(Fund.Returns!A4109,Qualified.Funds!A:B,2,)</f>
        <v>Catalyst Fund L.P.</v>
      </c>
    </row>
    <row r="4110" spans="1:5">
      <c r="A4110">
        <v>1934</v>
      </c>
      <c r="B4110" s="1">
        <v>38472</v>
      </c>
      <c r="C4110">
        <v>-3.64</v>
      </c>
      <c r="E4110" t="str">
        <f>VLOOKUP(Fund.Returns!A4110,Qualified.Funds!A:B,2,)</f>
        <v>Catalyst Fund L.P.</v>
      </c>
    </row>
    <row r="4111" spans="1:5">
      <c r="A4111">
        <v>1934</v>
      </c>
      <c r="B4111" s="1">
        <v>38503</v>
      </c>
      <c r="C4111">
        <v>1.4</v>
      </c>
      <c r="E4111" t="str">
        <f>VLOOKUP(Fund.Returns!A4111,Qualified.Funds!A:B,2,)</f>
        <v>Catalyst Fund L.P.</v>
      </c>
    </row>
    <row r="4112" spans="1:5">
      <c r="A4112">
        <v>1934</v>
      </c>
      <c r="B4112" s="1">
        <v>38533</v>
      </c>
      <c r="C4112">
        <v>3.81</v>
      </c>
      <c r="E4112" t="str">
        <f>VLOOKUP(Fund.Returns!A4112,Qualified.Funds!A:B,2,)</f>
        <v>Catalyst Fund L.P.</v>
      </c>
    </row>
    <row r="4113" spans="1:5">
      <c r="A4113">
        <v>1934</v>
      </c>
      <c r="B4113" s="1">
        <v>38564</v>
      </c>
      <c r="C4113">
        <v>3.11</v>
      </c>
      <c r="E4113" t="str">
        <f>VLOOKUP(Fund.Returns!A4113,Qualified.Funds!A:B,2,)</f>
        <v>Catalyst Fund L.P.</v>
      </c>
    </row>
    <row r="4114" spans="1:5">
      <c r="A4114">
        <v>1934</v>
      </c>
      <c r="B4114" s="1">
        <v>38595</v>
      </c>
      <c r="C4114">
        <v>2.14</v>
      </c>
      <c r="E4114" t="str">
        <f>VLOOKUP(Fund.Returns!A4114,Qualified.Funds!A:B,2,)</f>
        <v>Catalyst Fund L.P.</v>
      </c>
    </row>
    <row r="4115" spans="1:5">
      <c r="A4115">
        <v>1934</v>
      </c>
      <c r="B4115" s="1">
        <v>38625</v>
      </c>
      <c r="C4115">
        <v>1.26</v>
      </c>
      <c r="E4115" t="str">
        <f>VLOOKUP(Fund.Returns!A4115,Qualified.Funds!A:B,2,)</f>
        <v>Catalyst Fund L.P.</v>
      </c>
    </row>
    <row r="4116" spans="1:5">
      <c r="A4116">
        <v>1934</v>
      </c>
      <c r="B4116" s="1">
        <v>38656</v>
      </c>
      <c r="C4116">
        <v>-3.93</v>
      </c>
      <c r="E4116" t="str">
        <f>VLOOKUP(Fund.Returns!A4116,Qualified.Funds!A:B,2,)</f>
        <v>Catalyst Fund L.P.</v>
      </c>
    </row>
    <row r="4117" spans="1:5">
      <c r="A4117">
        <v>1934</v>
      </c>
      <c r="B4117" s="1">
        <v>38686</v>
      </c>
      <c r="C4117">
        <v>1.64</v>
      </c>
      <c r="E4117" t="str">
        <f>VLOOKUP(Fund.Returns!A4117,Qualified.Funds!A:B,2,)</f>
        <v>Catalyst Fund L.P.</v>
      </c>
    </row>
    <row r="4118" spans="1:5">
      <c r="A4118">
        <v>1934</v>
      </c>
      <c r="B4118" s="1">
        <v>38717</v>
      </c>
      <c r="C4118">
        <v>3.31</v>
      </c>
      <c r="E4118" t="str">
        <f>VLOOKUP(Fund.Returns!A4118,Qualified.Funds!A:B,2,)</f>
        <v>Catalyst Fund L.P.</v>
      </c>
    </row>
    <row r="4119" spans="1:5">
      <c r="A4119">
        <v>1934</v>
      </c>
      <c r="B4119" s="1">
        <v>38748</v>
      </c>
      <c r="C4119">
        <v>5.57</v>
      </c>
      <c r="E4119" t="str">
        <f>VLOOKUP(Fund.Returns!A4119,Qualified.Funds!A:B,2,)</f>
        <v>Catalyst Fund L.P.</v>
      </c>
    </row>
    <row r="4120" spans="1:5">
      <c r="A4120">
        <v>1934</v>
      </c>
      <c r="B4120" s="1">
        <v>38776</v>
      </c>
      <c r="C4120">
        <v>0.04</v>
      </c>
      <c r="E4120" t="str">
        <f>VLOOKUP(Fund.Returns!A4120,Qualified.Funds!A:B,2,)</f>
        <v>Catalyst Fund L.P.</v>
      </c>
    </row>
    <row r="4121" spans="1:5">
      <c r="A4121">
        <v>1934</v>
      </c>
      <c r="B4121" s="1">
        <v>38807</v>
      </c>
      <c r="C4121">
        <v>0.28999999999999998</v>
      </c>
      <c r="E4121" t="str">
        <f>VLOOKUP(Fund.Returns!A4121,Qualified.Funds!A:B,2,)</f>
        <v>Catalyst Fund L.P.</v>
      </c>
    </row>
    <row r="4122" spans="1:5">
      <c r="A4122">
        <v>1934</v>
      </c>
      <c r="B4122" s="1">
        <v>38837</v>
      </c>
      <c r="C4122">
        <v>1.98</v>
      </c>
      <c r="E4122" t="str">
        <f>VLOOKUP(Fund.Returns!A4122,Qualified.Funds!A:B,2,)</f>
        <v>Catalyst Fund L.P.</v>
      </c>
    </row>
    <row r="4123" spans="1:5">
      <c r="A4123">
        <v>1934</v>
      </c>
      <c r="B4123" s="1">
        <v>38868</v>
      </c>
      <c r="C4123">
        <v>-2.78</v>
      </c>
      <c r="E4123" t="str">
        <f>VLOOKUP(Fund.Returns!A4123,Qualified.Funds!A:B,2,)</f>
        <v>Catalyst Fund L.P.</v>
      </c>
    </row>
    <row r="4124" spans="1:5">
      <c r="A4124">
        <v>1934</v>
      </c>
      <c r="B4124" s="1">
        <v>38898</v>
      </c>
      <c r="C4124">
        <v>-1.57</v>
      </c>
      <c r="E4124" t="str">
        <f>VLOOKUP(Fund.Returns!A4124,Qualified.Funds!A:B,2,)</f>
        <v>Catalyst Fund L.P.</v>
      </c>
    </row>
    <row r="4125" spans="1:5">
      <c r="A4125">
        <v>1934</v>
      </c>
      <c r="B4125" s="1">
        <v>38929</v>
      </c>
      <c r="C4125">
        <v>-0.68</v>
      </c>
      <c r="E4125" t="str">
        <f>VLOOKUP(Fund.Returns!A4125,Qualified.Funds!A:B,2,)</f>
        <v>Catalyst Fund L.P.</v>
      </c>
    </row>
    <row r="4126" spans="1:5">
      <c r="A4126">
        <v>1934</v>
      </c>
      <c r="B4126" s="1">
        <v>38960</v>
      </c>
      <c r="C4126">
        <v>0.91</v>
      </c>
      <c r="E4126" t="str">
        <f>VLOOKUP(Fund.Returns!A4126,Qualified.Funds!A:B,2,)</f>
        <v>Catalyst Fund L.P.</v>
      </c>
    </row>
    <row r="4127" spans="1:5" hidden="1">
      <c r="A4127">
        <v>2037</v>
      </c>
      <c r="B4127" s="1">
        <v>35216</v>
      </c>
      <c r="C4127">
        <v>1.61</v>
      </c>
      <c r="D4127">
        <v>101.61</v>
      </c>
      <c r="E4127" t="e">
        <f>VLOOKUP(Fund.Returns!A4127,Qualified.Funds!A:B,2,)</f>
        <v>#N/A</v>
      </c>
    </row>
    <row r="4128" spans="1:5" hidden="1">
      <c r="A4128">
        <v>2037</v>
      </c>
      <c r="B4128" s="1">
        <v>35246</v>
      </c>
      <c r="C4128">
        <v>0.62</v>
      </c>
      <c r="D4128">
        <v>102.24</v>
      </c>
      <c r="E4128" t="e">
        <f>VLOOKUP(Fund.Returns!A4128,Qualified.Funds!A:B,2,)</f>
        <v>#N/A</v>
      </c>
    </row>
    <row r="4129" spans="1:5" hidden="1">
      <c r="A4129">
        <v>2037</v>
      </c>
      <c r="B4129" s="1">
        <v>35277</v>
      </c>
      <c r="C4129">
        <v>0.42</v>
      </c>
      <c r="D4129">
        <v>102.67</v>
      </c>
      <c r="E4129" t="e">
        <f>VLOOKUP(Fund.Returns!A4129,Qualified.Funds!A:B,2,)</f>
        <v>#N/A</v>
      </c>
    </row>
    <row r="4130" spans="1:5" hidden="1">
      <c r="A4130">
        <v>2037</v>
      </c>
      <c r="B4130" s="1">
        <v>35308</v>
      </c>
      <c r="C4130">
        <v>0.62</v>
      </c>
      <c r="D4130">
        <v>103.31</v>
      </c>
      <c r="E4130" t="e">
        <f>VLOOKUP(Fund.Returns!A4130,Qualified.Funds!A:B,2,)</f>
        <v>#N/A</v>
      </c>
    </row>
    <row r="4131" spans="1:5" hidden="1">
      <c r="A4131">
        <v>2037</v>
      </c>
      <c r="B4131" s="1">
        <v>35338</v>
      </c>
      <c r="C4131">
        <v>0.94</v>
      </c>
      <c r="D4131">
        <v>104.28</v>
      </c>
      <c r="E4131" t="e">
        <f>VLOOKUP(Fund.Returns!A4131,Qualified.Funds!A:B,2,)</f>
        <v>#N/A</v>
      </c>
    </row>
    <row r="4132" spans="1:5" hidden="1">
      <c r="A4132">
        <v>2037</v>
      </c>
      <c r="B4132" s="1">
        <v>35369</v>
      </c>
      <c r="C4132">
        <v>1.37</v>
      </c>
      <c r="D4132">
        <v>105.71</v>
      </c>
      <c r="E4132" t="e">
        <f>VLOOKUP(Fund.Returns!A4132,Qualified.Funds!A:B,2,)</f>
        <v>#N/A</v>
      </c>
    </row>
    <row r="4133" spans="1:5" hidden="1">
      <c r="A4133">
        <v>2037</v>
      </c>
      <c r="B4133" s="1">
        <v>35399</v>
      </c>
      <c r="C4133">
        <v>1.1499999999999999</v>
      </c>
      <c r="D4133">
        <v>106.93</v>
      </c>
      <c r="E4133" t="e">
        <f>VLOOKUP(Fund.Returns!A4133,Qualified.Funds!A:B,2,)</f>
        <v>#N/A</v>
      </c>
    </row>
    <row r="4134" spans="1:5" hidden="1">
      <c r="A4134">
        <v>2037</v>
      </c>
      <c r="B4134" s="1">
        <v>35430</v>
      </c>
      <c r="C4134">
        <v>1.23</v>
      </c>
      <c r="D4134">
        <v>108.25</v>
      </c>
      <c r="E4134" t="e">
        <f>VLOOKUP(Fund.Returns!A4134,Qualified.Funds!A:B,2,)</f>
        <v>#N/A</v>
      </c>
    </row>
    <row r="4135" spans="1:5" hidden="1">
      <c r="A4135">
        <v>2037</v>
      </c>
      <c r="B4135" s="1">
        <v>35461</v>
      </c>
      <c r="C4135">
        <v>1.42</v>
      </c>
      <c r="D4135">
        <v>109.79</v>
      </c>
      <c r="E4135" t="e">
        <f>VLOOKUP(Fund.Returns!A4135,Qualified.Funds!A:B,2,)</f>
        <v>#N/A</v>
      </c>
    </row>
    <row r="4136" spans="1:5" hidden="1">
      <c r="A4136">
        <v>2037</v>
      </c>
      <c r="B4136" s="1">
        <v>35489</v>
      </c>
      <c r="C4136">
        <v>1.02</v>
      </c>
      <c r="D4136">
        <v>110.91</v>
      </c>
      <c r="E4136" t="e">
        <f>VLOOKUP(Fund.Returns!A4136,Qualified.Funds!A:B,2,)</f>
        <v>#N/A</v>
      </c>
    </row>
    <row r="4137" spans="1:5" hidden="1">
      <c r="A4137">
        <v>2037</v>
      </c>
      <c r="B4137" s="1">
        <v>35520</v>
      </c>
      <c r="C4137">
        <v>0.46</v>
      </c>
      <c r="D4137">
        <v>111.42</v>
      </c>
      <c r="E4137" t="e">
        <f>VLOOKUP(Fund.Returns!A4137,Qualified.Funds!A:B,2,)</f>
        <v>#N/A</v>
      </c>
    </row>
    <row r="4138" spans="1:5" hidden="1">
      <c r="A4138">
        <v>2037</v>
      </c>
      <c r="B4138" s="1">
        <v>35550</v>
      </c>
      <c r="C4138">
        <v>0.82</v>
      </c>
      <c r="D4138">
        <v>112.33</v>
      </c>
      <c r="E4138" t="e">
        <f>VLOOKUP(Fund.Returns!A4138,Qualified.Funds!A:B,2,)</f>
        <v>#N/A</v>
      </c>
    </row>
    <row r="4139" spans="1:5" hidden="1">
      <c r="A4139">
        <v>2037</v>
      </c>
      <c r="B4139" s="1">
        <v>35581</v>
      </c>
      <c r="C4139">
        <v>1.1000000000000001</v>
      </c>
      <c r="D4139">
        <v>113.56</v>
      </c>
      <c r="E4139" t="e">
        <f>VLOOKUP(Fund.Returns!A4139,Qualified.Funds!A:B,2,)</f>
        <v>#N/A</v>
      </c>
    </row>
    <row r="4140" spans="1:5" hidden="1">
      <c r="A4140">
        <v>2037</v>
      </c>
      <c r="B4140" s="1">
        <v>35611</v>
      </c>
      <c r="C4140">
        <v>1.02</v>
      </c>
      <c r="D4140">
        <v>114.72</v>
      </c>
      <c r="E4140" t="e">
        <f>VLOOKUP(Fund.Returns!A4140,Qualified.Funds!A:B,2,)</f>
        <v>#N/A</v>
      </c>
    </row>
    <row r="4141" spans="1:5" hidden="1">
      <c r="A4141">
        <v>2037</v>
      </c>
      <c r="B4141" s="1">
        <v>35642</v>
      </c>
      <c r="C4141">
        <v>1.07</v>
      </c>
      <c r="D4141">
        <v>115.95</v>
      </c>
      <c r="E4141" t="e">
        <f>VLOOKUP(Fund.Returns!A4141,Qualified.Funds!A:B,2,)</f>
        <v>#N/A</v>
      </c>
    </row>
    <row r="4142" spans="1:5" hidden="1">
      <c r="A4142">
        <v>2037</v>
      </c>
      <c r="B4142" s="1">
        <v>35673</v>
      </c>
      <c r="C4142">
        <v>0.97</v>
      </c>
      <c r="D4142">
        <v>117.08</v>
      </c>
      <c r="E4142" t="e">
        <f>VLOOKUP(Fund.Returns!A4142,Qualified.Funds!A:B,2,)</f>
        <v>#N/A</v>
      </c>
    </row>
    <row r="4143" spans="1:5" hidden="1">
      <c r="A4143">
        <v>2037</v>
      </c>
      <c r="B4143" s="1">
        <v>35703</v>
      </c>
      <c r="C4143">
        <v>0.8</v>
      </c>
      <c r="D4143">
        <v>118.02</v>
      </c>
      <c r="E4143" t="e">
        <f>VLOOKUP(Fund.Returns!A4143,Qualified.Funds!A:B,2,)</f>
        <v>#N/A</v>
      </c>
    </row>
    <row r="4144" spans="1:5" hidden="1">
      <c r="A4144">
        <v>2037</v>
      </c>
      <c r="B4144" s="1">
        <v>35734</v>
      </c>
      <c r="C4144">
        <v>1.21</v>
      </c>
      <c r="D4144">
        <v>119.45</v>
      </c>
      <c r="E4144" t="e">
        <f>VLOOKUP(Fund.Returns!A4144,Qualified.Funds!A:B,2,)</f>
        <v>#N/A</v>
      </c>
    </row>
    <row r="4145" spans="1:5" hidden="1">
      <c r="A4145">
        <v>2037</v>
      </c>
      <c r="B4145" s="1">
        <v>35764</v>
      </c>
      <c r="C4145">
        <v>0.87</v>
      </c>
      <c r="D4145">
        <v>120.49</v>
      </c>
      <c r="E4145" t="e">
        <f>VLOOKUP(Fund.Returns!A4145,Qualified.Funds!A:B,2,)</f>
        <v>#N/A</v>
      </c>
    </row>
    <row r="4146" spans="1:5" hidden="1">
      <c r="A4146">
        <v>2037</v>
      </c>
      <c r="B4146" s="1">
        <v>35795</v>
      </c>
      <c r="C4146">
        <v>0.74</v>
      </c>
      <c r="D4146">
        <v>121.38</v>
      </c>
      <c r="E4146" t="e">
        <f>VLOOKUP(Fund.Returns!A4146,Qualified.Funds!A:B,2,)</f>
        <v>#N/A</v>
      </c>
    </row>
    <row r="4147" spans="1:5" hidden="1">
      <c r="A4147">
        <v>2037</v>
      </c>
      <c r="B4147" s="1">
        <v>35826</v>
      </c>
      <c r="C4147">
        <v>0.41</v>
      </c>
      <c r="D4147">
        <v>121.88</v>
      </c>
      <c r="E4147" t="e">
        <f>VLOOKUP(Fund.Returns!A4147,Qualified.Funds!A:B,2,)</f>
        <v>#N/A</v>
      </c>
    </row>
    <row r="4148" spans="1:5" hidden="1">
      <c r="A4148">
        <v>2037</v>
      </c>
      <c r="B4148" s="1">
        <v>35854</v>
      </c>
      <c r="C4148">
        <v>0.56000000000000005</v>
      </c>
      <c r="D4148">
        <v>122.56</v>
      </c>
      <c r="E4148" t="e">
        <f>VLOOKUP(Fund.Returns!A4148,Qualified.Funds!A:B,2,)</f>
        <v>#N/A</v>
      </c>
    </row>
    <row r="4149" spans="1:5" hidden="1">
      <c r="A4149">
        <v>2037</v>
      </c>
      <c r="B4149" s="1">
        <v>35885</v>
      </c>
      <c r="C4149">
        <v>0.49</v>
      </c>
      <c r="D4149">
        <v>123.17</v>
      </c>
      <c r="E4149" t="e">
        <f>VLOOKUP(Fund.Returns!A4149,Qualified.Funds!A:B,2,)</f>
        <v>#N/A</v>
      </c>
    </row>
    <row r="4150" spans="1:5" hidden="1">
      <c r="A4150">
        <v>2037</v>
      </c>
      <c r="B4150" s="1">
        <v>35915</v>
      </c>
      <c r="C4150">
        <v>1.82</v>
      </c>
      <c r="D4150">
        <v>125.41</v>
      </c>
      <c r="E4150" t="e">
        <f>VLOOKUP(Fund.Returns!A4150,Qualified.Funds!A:B,2,)</f>
        <v>#N/A</v>
      </c>
    </row>
    <row r="4151" spans="1:5" hidden="1">
      <c r="A4151">
        <v>2037</v>
      </c>
      <c r="B4151" s="1">
        <v>35946</v>
      </c>
      <c r="C4151">
        <v>0.92</v>
      </c>
      <c r="D4151">
        <v>126.56</v>
      </c>
      <c r="E4151" t="e">
        <f>VLOOKUP(Fund.Returns!A4151,Qualified.Funds!A:B,2,)</f>
        <v>#N/A</v>
      </c>
    </row>
    <row r="4152" spans="1:5" hidden="1">
      <c r="A4152">
        <v>2037</v>
      </c>
      <c r="B4152" s="1">
        <v>35976</v>
      </c>
      <c r="C4152">
        <v>0.02</v>
      </c>
      <c r="D4152">
        <v>126.59</v>
      </c>
      <c r="E4152" t="e">
        <f>VLOOKUP(Fund.Returns!A4152,Qualified.Funds!A:B,2,)</f>
        <v>#N/A</v>
      </c>
    </row>
    <row r="4153" spans="1:5" hidden="1">
      <c r="A4153">
        <v>2037</v>
      </c>
      <c r="B4153" s="1">
        <v>36007</v>
      </c>
      <c r="C4153">
        <v>0.15</v>
      </c>
      <c r="D4153">
        <v>126.78</v>
      </c>
      <c r="E4153" t="e">
        <f>VLOOKUP(Fund.Returns!A4153,Qualified.Funds!A:B,2,)</f>
        <v>#N/A</v>
      </c>
    </row>
    <row r="4154" spans="1:5" hidden="1">
      <c r="A4154">
        <v>2037</v>
      </c>
      <c r="B4154" s="1">
        <v>36038</v>
      </c>
      <c r="C4154">
        <v>-2.09</v>
      </c>
      <c r="D4154">
        <v>124.13</v>
      </c>
      <c r="E4154" t="e">
        <f>VLOOKUP(Fund.Returns!A4154,Qualified.Funds!A:B,2,)</f>
        <v>#N/A</v>
      </c>
    </row>
    <row r="4155" spans="1:5" hidden="1">
      <c r="A4155">
        <v>2037</v>
      </c>
      <c r="B4155" s="1">
        <v>36068</v>
      </c>
      <c r="C4155">
        <v>-1.25</v>
      </c>
      <c r="D4155">
        <v>122.57</v>
      </c>
      <c r="E4155" t="e">
        <f>VLOOKUP(Fund.Returns!A4155,Qualified.Funds!A:B,2,)</f>
        <v>#N/A</v>
      </c>
    </row>
    <row r="4156" spans="1:5" hidden="1">
      <c r="A4156">
        <v>2037</v>
      </c>
      <c r="B4156" s="1">
        <v>36099</v>
      </c>
      <c r="C4156">
        <v>-1.06</v>
      </c>
      <c r="D4156">
        <v>121.27</v>
      </c>
      <c r="E4156" t="e">
        <f>VLOOKUP(Fund.Returns!A4156,Qualified.Funds!A:B,2,)</f>
        <v>#N/A</v>
      </c>
    </row>
    <row r="4157" spans="1:5" hidden="1">
      <c r="A4157">
        <v>2037</v>
      </c>
      <c r="B4157" s="1">
        <v>36129</v>
      </c>
      <c r="C4157">
        <v>1.45</v>
      </c>
      <c r="D4157">
        <v>123.03</v>
      </c>
      <c r="E4157" t="e">
        <f>VLOOKUP(Fund.Returns!A4157,Qualified.Funds!A:B,2,)</f>
        <v>#N/A</v>
      </c>
    </row>
    <row r="4158" spans="1:5" hidden="1">
      <c r="A4158">
        <v>2037</v>
      </c>
      <c r="B4158" s="1">
        <v>36160</v>
      </c>
      <c r="C4158">
        <v>0.34</v>
      </c>
      <c r="D4158">
        <v>123.45</v>
      </c>
      <c r="E4158" t="e">
        <f>VLOOKUP(Fund.Returns!A4158,Qualified.Funds!A:B,2,)</f>
        <v>#N/A</v>
      </c>
    </row>
    <row r="4159" spans="1:5" hidden="1">
      <c r="A4159">
        <v>2037</v>
      </c>
      <c r="B4159" s="1">
        <v>36191</v>
      </c>
      <c r="C4159">
        <v>0.51</v>
      </c>
      <c r="D4159">
        <v>124.09</v>
      </c>
      <c r="E4159" t="e">
        <f>VLOOKUP(Fund.Returns!A4159,Qualified.Funds!A:B,2,)</f>
        <v>#N/A</v>
      </c>
    </row>
    <row r="4160" spans="1:5" hidden="1">
      <c r="A4160">
        <v>2037</v>
      </c>
      <c r="B4160" s="1">
        <v>36219</v>
      </c>
      <c r="C4160">
        <v>0.27</v>
      </c>
      <c r="D4160">
        <v>124.43</v>
      </c>
      <c r="E4160" t="e">
        <f>VLOOKUP(Fund.Returns!A4160,Qualified.Funds!A:B,2,)</f>
        <v>#N/A</v>
      </c>
    </row>
    <row r="4161" spans="1:5" hidden="1">
      <c r="A4161">
        <v>2037</v>
      </c>
      <c r="B4161" s="1">
        <v>36250</v>
      </c>
      <c r="C4161">
        <v>0.75</v>
      </c>
      <c r="D4161">
        <v>125.36</v>
      </c>
      <c r="E4161" t="e">
        <f>VLOOKUP(Fund.Returns!A4161,Qualified.Funds!A:B,2,)</f>
        <v>#N/A</v>
      </c>
    </row>
    <row r="4162" spans="1:5" hidden="1">
      <c r="A4162">
        <v>2037</v>
      </c>
      <c r="B4162" s="1">
        <v>36280</v>
      </c>
      <c r="C4162">
        <v>1.45</v>
      </c>
      <c r="D4162">
        <v>127.17</v>
      </c>
      <c r="E4162" t="e">
        <f>VLOOKUP(Fund.Returns!A4162,Qualified.Funds!A:B,2,)</f>
        <v>#N/A</v>
      </c>
    </row>
    <row r="4163" spans="1:5" hidden="1">
      <c r="A4163">
        <v>2037</v>
      </c>
      <c r="B4163" s="1">
        <v>36311</v>
      </c>
      <c r="C4163">
        <v>1.1200000000000001</v>
      </c>
      <c r="D4163">
        <v>128.59</v>
      </c>
      <c r="E4163" t="e">
        <f>VLOOKUP(Fund.Returns!A4163,Qualified.Funds!A:B,2,)</f>
        <v>#N/A</v>
      </c>
    </row>
    <row r="4164" spans="1:5" hidden="1">
      <c r="A4164">
        <v>2037</v>
      </c>
      <c r="B4164" s="1">
        <v>36341</v>
      </c>
      <c r="C4164">
        <v>0.21</v>
      </c>
      <c r="D4164">
        <v>128.86000000000001</v>
      </c>
      <c r="E4164" t="e">
        <f>VLOOKUP(Fund.Returns!A4164,Qualified.Funds!A:B,2,)</f>
        <v>#N/A</v>
      </c>
    </row>
    <row r="4165" spans="1:5" hidden="1">
      <c r="A4165">
        <v>2037</v>
      </c>
      <c r="B4165" s="1">
        <v>36372</v>
      </c>
      <c r="C4165">
        <v>1.1499999999999999</v>
      </c>
      <c r="D4165">
        <v>130.34</v>
      </c>
      <c r="E4165" t="e">
        <f>VLOOKUP(Fund.Returns!A4165,Qualified.Funds!A:B,2,)</f>
        <v>#N/A</v>
      </c>
    </row>
    <row r="4166" spans="1:5" hidden="1">
      <c r="A4166">
        <v>2037</v>
      </c>
      <c r="B4166" s="1">
        <v>36403</v>
      </c>
      <c r="C4166">
        <v>0.52</v>
      </c>
      <c r="D4166">
        <v>131.02000000000001</v>
      </c>
      <c r="E4166" t="e">
        <f>VLOOKUP(Fund.Returns!A4166,Qualified.Funds!A:B,2,)</f>
        <v>#N/A</v>
      </c>
    </row>
    <row r="4167" spans="1:5" hidden="1">
      <c r="A4167">
        <v>2037</v>
      </c>
      <c r="B4167" s="1">
        <v>36433</v>
      </c>
      <c r="C4167">
        <v>0.51</v>
      </c>
      <c r="D4167">
        <v>131.69</v>
      </c>
      <c r="E4167" t="e">
        <f>VLOOKUP(Fund.Returns!A4167,Qualified.Funds!A:B,2,)</f>
        <v>#N/A</v>
      </c>
    </row>
    <row r="4168" spans="1:5" hidden="1">
      <c r="A4168">
        <v>2037</v>
      </c>
      <c r="B4168" s="1">
        <v>36464</v>
      </c>
      <c r="C4168">
        <v>0.92</v>
      </c>
      <c r="D4168">
        <v>132.88999999999999</v>
      </c>
      <c r="E4168" t="e">
        <f>VLOOKUP(Fund.Returns!A4168,Qualified.Funds!A:B,2,)</f>
        <v>#N/A</v>
      </c>
    </row>
    <row r="4169" spans="1:5" hidden="1">
      <c r="A4169">
        <v>2037</v>
      </c>
      <c r="B4169" s="1">
        <v>36494</v>
      </c>
      <c r="C4169">
        <v>0.57999999999999996</v>
      </c>
      <c r="D4169">
        <v>133.66</v>
      </c>
      <c r="E4169" t="e">
        <f>VLOOKUP(Fund.Returns!A4169,Qualified.Funds!A:B,2,)</f>
        <v>#N/A</v>
      </c>
    </row>
    <row r="4170" spans="1:5" hidden="1">
      <c r="A4170">
        <v>2037</v>
      </c>
      <c r="B4170" s="1">
        <v>36525</v>
      </c>
      <c r="C4170">
        <v>1.5</v>
      </c>
      <c r="D4170">
        <v>135.66999999999999</v>
      </c>
      <c r="E4170" t="e">
        <f>VLOOKUP(Fund.Returns!A4170,Qualified.Funds!A:B,2,)</f>
        <v>#N/A</v>
      </c>
    </row>
    <row r="4171" spans="1:5" hidden="1">
      <c r="A4171">
        <v>2037</v>
      </c>
      <c r="B4171" s="1">
        <v>36556</v>
      </c>
      <c r="C4171">
        <v>0.82</v>
      </c>
      <c r="D4171">
        <v>136.78</v>
      </c>
      <c r="E4171" t="e">
        <f>VLOOKUP(Fund.Returns!A4171,Qualified.Funds!A:B,2,)</f>
        <v>#N/A</v>
      </c>
    </row>
    <row r="4172" spans="1:5" hidden="1">
      <c r="A4172">
        <v>2037</v>
      </c>
      <c r="B4172" s="1">
        <v>36585</v>
      </c>
      <c r="C4172">
        <v>1.92</v>
      </c>
      <c r="D4172">
        <v>139.4</v>
      </c>
      <c r="E4172" t="e">
        <f>VLOOKUP(Fund.Returns!A4172,Qualified.Funds!A:B,2,)</f>
        <v>#N/A</v>
      </c>
    </row>
    <row r="4173" spans="1:5" hidden="1">
      <c r="A4173">
        <v>2037</v>
      </c>
      <c r="B4173" s="1">
        <v>36616</v>
      </c>
      <c r="C4173">
        <v>0.52</v>
      </c>
      <c r="D4173">
        <v>140.13</v>
      </c>
      <c r="E4173" t="e">
        <f>VLOOKUP(Fund.Returns!A4173,Qualified.Funds!A:B,2,)</f>
        <v>#N/A</v>
      </c>
    </row>
    <row r="4174" spans="1:5" hidden="1">
      <c r="A4174">
        <v>2037</v>
      </c>
      <c r="B4174" s="1">
        <v>36646</v>
      </c>
      <c r="C4174">
        <v>0.02</v>
      </c>
      <c r="D4174">
        <v>140.16</v>
      </c>
      <c r="E4174" t="e">
        <f>VLOOKUP(Fund.Returns!A4174,Qualified.Funds!A:B,2,)</f>
        <v>#N/A</v>
      </c>
    </row>
    <row r="4175" spans="1:5" hidden="1">
      <c r="A4175">
        <v>2037</v>
      </c>
      <c r="B4175" s="1">
        <v>36677</v>
      </c>
      <c r="C4175">
        <v>0.26</v>
      </c>
      <c r="D4175">
        <v>140.53</v>
      </c>
      <c r="E4175" t="e">
        <f>VLOOKUP(Fund.Returns!A4175,Qualified.Funds!A:B,2,)</f>
        <v>#N/A</v>
      </c>
    </row>
    <row r="4176" spans="1:5" hidden="1">
      <c r="A4176">
        <v>2037</v>
      </c>
      <c r="B4176" s="1">
        <v>36707</v>
      </c>
      <c r="C4176">
        <v>0.55000000000000004</v>
      </c>
      <c r="D4176">
        <v>141.30000000000001</v>
      </c>
      <c r="E4176" t="e">
        <f>VLOOKUP(Fund.Returns!A4176,Qualified.Funds!A:B,2,)</f>
        <v>#N/A</v>
      </c>
    </row>
    <row r="4177" spans="1:5" hidden="1">
      <c r="A4177">
        <v>2037</v>
      </c>
      <c r="B4177" s="1">
        <v>36738</v>
      </c>
      <c r="C4177">
        <v>0.72</v>
      </c>
      <c r="D4177">
        <v>142.32</v>
      </c>
      <c r="E4177" t="e">
        <f>VLOOKUP(Fund.Returns!A4177,Qualified.Funds!A:B,2,)</f>
        <v>#N/A</v>
      </c>
    </row>
    <row r="4178" spans="1:5" hidden="1">
      <c r="A4178">
        <v>2037</v>
      </c>
      <c r="B4178" s="1">
        <v>36769</v>
      </c>
      <c r="C4178">
        <v>0.22</v>
      </c>
      <c r="D4178">
        <v>142.63</v>
      </c>
      <c r="E4178" t="e">
        <f>VLOOKUP(Fund.Returns!A4178,Qualified.Funds!A:B,2,)</f>
        <v>#N/A</v>
      </c>
    </row>
    <row r="4179" spans="1:5" hidden="1">
      <c r="A4179">
        <v>2037</v>
      </c>
      <c r="B4179" s="1">
        <v>36799</v>
      </c>
      <c r="C4179">
        <v>0.73</v>
      </c>
      <c r="D4179">
        <v>143.66999999999999</v>
      </c>
      <c r="E4179" t="e">
        <f>VLOOKUP(Fund.Returns!A4179,Qualified.Funds!A:B,2,)</f>
        <v>#N/A</v>
      </c>
    </row>
    <row r="4180" spans="1:5" hidden="1">
      <c r="A4180">
        <v>2037</v>
      </c>
      <c r="B4180" s="1">
        <v>36830</v>
      </c>
      <c r="C4180">
        <v>0.36</v>
      </c>
      <c r="D4180">
        <v>144.18</v>
      </c>
      <c r="E4180" t="e">
        <f>VLOOKUP(Fund.Returns!A4180,Qualified.Funds!A:B,2,)</f>
        <v>#N/A</v>
      </c>
    </row>
    <row r="4181" spans="1:5" hidden="1">
      <c r="A4181">
        <v>2037</v>
      </c>
      <c r="B4181" s="1">
        <v>36860</v>
      </c>
      <c r="C4181">
        <v>-0.47</v>
      </c>
      <c r="D4181">
        <v>143.5</v>
      </c>
      <c r="E4181" t="e">
        <f>VLOOKUP(Fund.Returns!A4181,Qualified.Funds!A:B,2,)</f>
        <v>#N/A</v>
      </c>
    </row>
    <row r="4182" spans="1:5" hidden="1">
      <c r="A4182">
        <v>2037</v>
      </c>
      <c r="B4182" s="1">
        <v>36891</v>
      </c>
      <c r="C4182">
        <v>-0.6</v>
      </c>
      <c r="D4182">
        <v>142.63999999999999</v>
      </c>
      <c r="E4182" t="e">
        <f>VLOOKUP(Fund.Returns!A4182,Qualified.Funds!A:B,2,)</f>
        <v>#N/A</v>
      </c>
    </row>
    <row r="4183" spans="1:5" hidden="1">
      <c r="A4183">
        <v>2037</v>
      </c>
      <c r="B4183" s="1">
        <v>36922</v>
      </c>
      <c r="C4183">
        <v>0.85</v>
      </c>
      <c r="D4183">
        <v>143.86000000000001</v>
      </c>
      <c r="E4183" t="e">
        <f>VLOOKUP(Fund.Returns!A4183,Qualified.Funds!A:B,2,)</f>
        <v>#N/A</v>
      </c>
    </row>
    <row r="4184" spans="1:5" hidden="1">
      <c r="A4184">
        <v>2037</v>
      </c>
      <c r="B4184" s="1">
        <v>36950</v>
      </c>
      <c r="C4184">
        <v>1.1499999999999999</v>
      </c>
      <c r="D4184">
        <v>145.51</v>
      </c>
      <c r="E4184" t="e">
        <f>VLOOKUP(Fund.Returns!A4184,Qualified.Funds!A:B,2,)</f>
        <v>#N/A</v>
      </c>
    </row>
    <row r="4185" spans="1:5" hidden="1">
      <c r="A4185">
        <v>2037</v>
      </c>
      <c r="B4185" s="1">
        <v>36981</v>
      </c>
      <c r="C4185">
        <v>1.04</v>
      </c>
      <c r="D4185">
        <v>147.02000000000001</v>
      </c>
      <c r="E4185" t="e">
        <f>VLOOKUP(Fund.Returns!A4185,Qualified.Funds!A:B,2,)</f>
        <v>#N/A</v>
      </c>
    </row>
    <row r="4186" spans="1:5" hidden="1">
      <c r="A4186">
        <v>2037</v>
      </c>
      <c r="B4186" s="1">
        <v>37011</v>
      </c>
      <c r="C4186">
        <v>0.66</v>
      </c>
      <c r="D4186">
        <v>147.99</v>
      </c>
      <c r="E4186" t="e">
        <f>VLOOKUP(Fund.Returns!A4186,Qualified.Funds!A:B,2,)</f>
        <v>#N/A</v>
      </c>
    </row>
    <row r="4187" spans="1:5" hidden="1">
      <c r="A4187">
        <v>2037</v>
      </c>
      <c r="B4187" s="1">
        <v>37042</v>
      </c>
      <c r="C4187">
        <v>1.69</v>
      </c>
      <c r="D4187">
        <v>150.49</v>
      </c>
      <c r="E4187" t="e">
        <f>VLOOKUP(Fund.Returns!A4187,Qualified.Funds!A:B,2,)</f>
        <v>#N/A</v>
      </c>
    </row>
    <row r="4188" spans="1:5" hidden="1">
      <c r="A4188">
        <v>2037</v>
      </c>
      <c r="B4188" s="1">
        <v>37072</v>
      </c>
      <c r="C4188">
        <v>1.07</v>
      </c>
      <c r="D4188">
        <v>152.1</v>
      </c>
      <c r="E4188" t="e">
        <f>VLOOKUP(Fund.Returns!A4188,Qualified.Funds!A:B,2,)</f>
        <v>#N/A</v>
      </c>
    </row>
    <row r="4189" spans="1:5" hidden="1">
      <c r="A4189">
        <v>2037</v>
      </c>
      <c r="B4189" s="1">
        <v>37103</v>
      </c>
      <c r="C4189">
        <v>0.5</v>
      </c>
      <c r="D4189">
        <v>152.86000000000001</v>
      </c>
      <c r="E4189" t="e">
        <f>VLOOKUP(Fund.Returns!A4189,Qualified.Funds!A:B,2,)</f>
        <v>#N/A</v>
      </c>
    </row>
    <row r="4190" spans="1:5" hidden="1">
      <c r="A4190">
        <v>2037</v>
      </c>
      <c r="B4190" s="1">
        <v>37134</v>
      </c>
      <c r="C4190">
        <v>1.22</v>
      </c>
      <c r="D4190">
        <v>154.72999999999999</v>
      </c>
      <c r="E4190" t="e">
        <f>VLOOKUP(Fund.Returns!A4190,Qualified.Funds!A:B,2,)</f>
        <v>#N/A</v>
      </c>
    </row>
    <row r="4191" spans="1:5" hidden="1">
      <c r="A4191">
        <v>2037</v>
      </c>
      <c r="B4191" s="1">
        <v>37164</v>
      </c>
      <c r="C4191">
        <v>-0.52</v>
      </c>
      <c r="D4191">
        <v>153.93</v>
      </c>
      <c r="E4191" t="e">
        <f>VLOOKUP(Fund.Returns!A4191,Qualified.Funds!A:B,2,)</f>
        <v>#N/A</v>
      </c>
    </row>
    <row r="4192" spans="1:5" hidden="1">
      <c r="A4192">
        <v>2037</v>
      </c>
      <c r="B4192" s="1">
        <v>37195</v>
      </c>
      <c r="C4192">
        <v>0.94</v>
      </c>
      <c r="D4192">
        <v>155.37</v>
      </c>
      <c r="E4192" t="e">
        <f>VLOOKUP(Fund.Returns!A4192,Qualified.Funds!A:B,2,)</f>
        <v>#N/A</v>
      </c>
    </row>
    <row r="4193" spans="1:5" hidden="1">
      <c r="A4193">
        <v>2037</v>
      </c>
      <c r="B4193" s="1">
        <v>37225</v>
      </c>
      <c r="C4193">
        <v>0.32</v>
      </c>
      <c r="D4193">
        <v>155.86000000000001</v>
      </c>
      <c r="E4193" t="e">
        <f>VLOOKUP(Fund.Returns!A4193,Qualified.Funds!A:B,2,)</f>
        <v>#N/A</v>
      </c>
    </row>
    <row r="4194" spans="1:5" hidden="1">
      <c r="A4194">
        <v>2037</v>
      </c>
      <c r="B4194" s="1">
        <v>37256</v>
      </c>
      <c r="C4194">
        <v>0.14000000000000001</v>
      </c>
      <c r="D4194">
        <v>156.08000000000001</v>
      </c>
      <c r="E4194" t="e">
        <f>VLOOKUP(Fund.Returns!A4194,Qualified.Funds!A:B,2,)</f>
        <v>#N/A</v>
      </c>
    </row>
    <row r="4195" spans="1:5" hidden="1">
      <c r="A4195">
        <v>2037</v>
      </c>
      <c r="B4195" s="1">
        <v>37287</v>
      </c>
      <c r="C4195">
        <v>-0.03</v>
      </c>
      <c r="D4195">
        <v>156.04</v>
      </c>
      <c r="E4195" t="e">
        <f>VLOOKUP(Fund.Returns!A4195,Qualified.Funds!A:B,2,)</f>
        <v>#N/A</v>
      </c>
    </row>
    <row r="4196" spans="1:5" hidden="1">
      <c r="A4196">
        <v>2037</v>
      </c>
      <c r="B4196" s="1">
        <v>37315</v>
      </c>
      <c r="C4196">
        <v>0.59</v>
      </c>
      <c r="D4196">
        <v>156.96</v>
      </c>
      <c r="E4196" t="e">
        <f>VLOOKUP(Fund.Returns!A4196,Qualified.Funds!A:B,2,)</f>
        <v>#N/A</v>
      </c>
    </row>
    <row r="4197" spans="1:5" hidden="1">
      <c r="A4197">
        <v>2037</v>
      </c>
      <c r="B4197" s="1">
        <v>37346</v>
      </c>
      <c r="C4197">
        <v>0.69</v>
      </c>
      <c r="D4197">
        <v>158.05000000000001</v>
      </c>
      <c r="E4197" t="e">
        <f>VLOOKUP(Fund.Returns!A4197,Qualified.Funds!A:B,2,)</f>
        <v>#N/A</v>
      </c>
    </row>
    <row r="4198" spans="1:5" hidden="1">
      <c r="A4198">
        <v>2037</v>
      </c>
      <c r="B4198" s="1">
        <v>37376</v>
      </c>
      <c r="C4198">
        <v>0.51249999999999996</v>
      </c>
      <c r="D4198">
        <v>158.86000000000001</v>
      </c>
      <c r="E4198" t="e">
        <f>VLOOKUP(Fund.Returns!A4198,Qualified.Funds!A:B,2,)</f>
        <v>#N/A</v>
      </c>
    </row>
    <row r="4199" spans="1:5" hidden="1">
      <c r="A4199">
        <v>2037</v>
      </c>
      <c r="B4199" s="1">
        <v>37407</v>
      </c>
      <c r="C4199">
        <v>0.45</v>
      </c>
      <c r="D4199">
        <v>159.58000000000001</v>
      </c>
      <c r="E4199" t="e">
        <f>VLOOKUP(Fund.Returns!A4199,Qualified.Funds!A:B,2,)</f>
        <v>#N/A</v>
      </c>
    </row>
    <row r="4200" spans="1:5" hidden="1">
      <c r="A4200">
        <v>2037</v>
      </c>
      <c r="B4200" s="1">
        <v>37437</v>
      </c>
      <c r="C4200">
        <v>-0.47</v>
      </c>
      <c r="D4200">
        <v>158.83000000000001</v>
      </c>
      <c r="E4200" t="e">
        <f>VLOOKUP(Fund.Returns!A4200,Qualified.Funds!A:B,2,)</f>
        <v>#N/A</v>
      </c>
    </row>
    <row r="4201" spans="1:5" hidden="1">
      <c r="A4201">
        <v>2037</v>
      </c>
      <c r="B4201" s="1">
        <v>37468</v>
      </c>
      <c r="C4201">
        <v>-0.56659999999999999</v>
      </c>
      <c r="D4201">
        <v>157.93</v>
      </c>
      <c r="E4201" t="e">
        <f>VLOOKUP(Fund.Returns!A4201,Qualified.Funds!A:B,2,)</f>
        <v>#N/A</v>
      </c>
    </row>
    <row r="4202" spans="1:5" hidden="1">
      <c r="A4202">
        <v>2037</v>
      </c>
      <c r="B4202" s="1">
        <v>37499</v>
      </c>
      <c r="C4202">
        <v>0.89280000000000004</v>
      </c>
      <c r="D4202">
        <v>159.34</v>
      </c>
      <c r="E4202" t="e">
        <f>VLOOKUP(Fund.Returns!A4202,Qualified.Funds!A:B,2,)</f>
        <v>#N/A</v>
      </c>
    </row>
    <row r="4203" spans="1:5" hidden="1">
      <c r="A4203">
        <v>2037</v>
      </c>
      <c r="B4203" s="1">
        <v>37529</v>
      </c>
      <c r="C4203">
        <v>-6.9000000000000006E-2</v>
      </c>
      <c r="D4203">
        <v>159.22999999999999</v>
      </c>
      <c r="E4203" t="e">
        <f>VLOOKUP(Fund.Returns!A4203,Qualified.Funds!A:B,2,)</f>
        <v>#N/A</v>
      </c>
    </row>
    <row r="4204" spans="1:5" hidden="1">
      <c r="A4204">
        <v>2037</v>
      </c>
      <c r="B4204" s="1">
        <v>37560</v>
      </c>
      <c r="C4204">
        <v>0.56999999999999995</v>
      </c>
      <c r="D4204">
        <v>160.13999999999999</v>
      </c>
      <c r="E4204" t="e">
        <f>VLOOKUP(Fund.Returns!A4204,Qualified.Funds!A:B,2,)</f>
        <v>#N/A</v>
      </c>
    </row>
    <row r="4205" spans="1:5" hidden="1">
      <c r="A4205">
        <v>2037</v>
      </c>
      <c r="B4205" s="1">
        <v>37590</v>
      </c>
      <c r="C4205">
        <v>1.5486</v>
      </c>
      <c r="D4205">
        <v>162.62</v>
      </c>
      <c r="E4205" t="e">
        <f>VLOOKUP(Fund.Returns!A4205,Qualified.Funds!A:B,2,)</f>
        <v>#N/A</v>
      </c>
    </row>
    <row r="4206" spans="1:5" hidden="1">
      <c r="A4206">
        <v>2037</v>
      </c>
      <c r="B4206" s="1">
        <v>37621</v>
      </c>
      <c r="C4206">
        <v>1.0577000000000001</v>
      </c>
      <c r="D4206">
        <v>164.34</v>
      </c>
      <c r="E4206" t="e">
        <f>VLOOKUP(Fund.Returns!A4206,Qualified.Funds!A:B,2,)</f>
        <v>#N/A</v>
      </c>
    </row>
    <row r="4207" spans="1:5" hidden="1">
      <c r="A4207">
        <v>2037</v>
      </c>
      <c r="B4207" s="1">
        <v>37652</v>
      </c>
      <c r="C4207">
        <v>0.76670000000000005</v>
      </c>
      <c r="D4207">
        <v>165.6</v>
      </c>
      <c r="E4207" t="e">
        <f>VLOOKUP(Fund.Returns!A4207,Qualified.Funds!A:B,2,)</f>
        <v>#N/A</v>
      </c>
    </row>
    <row r="4208" spans="1:5" hidden="1">
      <c r="A4208">
        <v>2037</v>
      </c>
      <c r="B4208" s="1">
        <v>37680</v>
      </c>
      <c r="C4208">
        <v>0.52539999999999998</v>
      </c>
      <c r="D4208">
        <v>166.47</v>
      </c>
      <c r="E4208" t="e">
        <f>VLOOKUP(Fund.Returns!A4208,Qualified.Funds!A:B,2,)</f>
        <v>#N/A</v>
      </c>
    </row>
    <row r="4209" spans="1:5" hidden="1">
      <c r="A4209">
        <v>2037</v>
      </c>
      <c r="B4209" s="1">
        <v>37711</v>
      </c>
      <c r="C4209">
        <v>0.82899999999999996</v>
      </c>
      <c r="D4209">
        <v>167.85</v>
      </c>
      <c r="E4209" t="e">
        <f>VLOOKUP(Fund.Returns!A4209,Qualified.Funds!A:B,2,)</f>
        <v>#N/A</v>
      </c>
    </row>
    <row r="4210" spans="1:5" hidden="1">
      <c r="A4210">
        <v>2037</v>
      </c>
      <c r="B4210" s="1">
        <v>37741</v>
      </c>
      <c r="C4210">
        <v>1.7814000000000001</v>
      </c>
      <c r="D4210">
        <v>170.84</v>
      </c>
      <c r="E4210" t="e">
        <f>VLOOKUP(Fund.Returns!A4210,Qualified.Funds!A:B,2,)</f>
        <v>#N/A</v>
      </c>
    </row>
    <row r="4211" spans="1:5" hidden="1">
      <c r="A4211">
        <v>2037</v>
      </c>
      <c r="B4211" s="1">
        <v>37772</v>
      </c>
      <c r="C4211">
        <v>1.5336000000000001</v>
      </c>
      <c r="D4211">
        <v>173.46</v>
      </c>
      <c r="E4211" t="e">
        <f>VLOOKUP(Fund.Returns!A4211,Qualified.Funds!A:B,2,)</f>
        <v>#N/A</v>
      </c>
    </row>
    <row r="4212" spans="1:5" hidden="1">
      <c r="A4212">
        <v>2037</v>
      </c>
      <c r="B4212" s="1">
        <v>37802</v>
      </c>
      <c r="C4212">
        <v>1.0262</v>
      </c>
      <c r="D4212">
        <v>175.24</v>
      </c>
      <c r="E4212" t="e">
        <f>VLOOKUP(Fund.Returns!A4212,Qualified.Funds!A:B,2,)</f>
        <v>#N/A</v>
      </c>
    </row>
    <row r="4213" spans="1:5" hidden="1">
      <c r="A4213">
        <v>2037</v>
      </c>
      <c r="B4213" s="1">
        <v>37833</v>
      </c>
      <c r="C4213">
        <v>0.98719999999999997</v>
      </c>
      <c r="D4213">
        <v>176.97</v>
      </c>
      <c r="E4213" t="e">
        <f>VLOOKUP(Fund.Returns!A4213,Qualified.Funds!A:B,2,)</f>
        <v>#N/A</v>
      </c>
    </row>
    <row r="4214" spans="1:5" hidden="1">
      <c r="A4214">
        <v>2037</v>
      </c>
      <c r="B4214" s="1">
        <v>37864</v>
      </c>
      <c r="C4214">
        <v>0.66110000000000002</v>
      </c>
      <c r="D4214">
        <v>178.14</v>
      </c>
      <c r="E4214" t="e">
        <f>VLOOKUP(Fund.Returns!A4214,Qualified.Funds!A:B,2,)</f>
        <v>#N/A</v>
      </c>
    </row>
    <row r="4215" spans="1:5" hidden="1">
      <c r="A4215">
        <v>2037</v>
      </c>
      <c r="B4215" s="1">
        <v>37894</v>
      </c>
      <c r="C4215">
        <v>1.0385</v>
      </c>
      <c r="D4215">
        <v>179.99</v>
      </c>
      <c r="E4215" t="e">
        <f>VLOOKUP(Fund.Returns!A4215,Qualified.Funds!A:B,2,)</f>
        <v>#N/A</v>
      </c>
    </row>
    <row r="4216" spans="1:5" hidden="1">
      <c r="A4216">
        <v>2037</v>
      </c>
      <c r="B4216" s="1">
        <v>37925</v>
      </c>
      <c r="C4216">
        <v>0.68340000000000001</v>
      </c>
      <c r="D4216">
        <v>181.22</v>
      </c>
      <c r="E4216" t="e">
        <f>VLOOKUP(Fund.Returns!A4216,Qualified.Funds!A:B,2,)</f>
        <v>#N/A</v>
      </c>
    </row>
    <row r="4217" spans="1:5" hidden="1">
      <c r="A4217">
        <v>2037</v>
      </c>
      <c r="B4217" s="1">
        <v>37955</v>
      </c>
      <c r="C4217">
        <v>0.56289999999999996</v>
      </c>
      <c r="D4217">
        <v>182.24</v>
      </c>
      <c r="E4217" t="e">
        <f>VLOOKUP(Fund.Returns!A4217,Qualified.Funds!A:B,2,)</f>
        <v>#N/A</v>
      </c>
    </row>
    <row r="4218" spans="1:5" hidden="1">
      <c r="A4218">
        <v>2037</v>
      </c>
      <c r="B4218" s="1">
        <v>37986</v>
      </c>
      <c r="C4218">
        <v>0.73</v>
      </c>
      <c r="D4218">
        <v>183.57</v>
      </c>
      <c r="E4218" t="e">
        <f>VLOOKUP(Fund.Returns!A4218,Qualified.Funds!A:B,2,)</f>
        <v>#N/A</v>
      </c>
    </row>
    <row r="4219" spans="1:5" hidden="1">
      <c r="A4219">
        <v>2037</v>
      </c>
      <c r="B4219" s="1">
        <v>38017</v>
      </c>
      <c r="C4219">
        <v>1.0568</v>
      </c>
      <c r="D4219">
        <v>185.51</v>
      </c>
      <c r="E4219" t="e">
        <f>VLOOKUP(Fund.Returns!A4219,Qualified.Funds!A:B,2,)</f>
        <v>#N/A</v>
      </c>
    </row>
    <row r="4220" spans="1:5" hidden="1">
      <c r="A4220">
        <v>2037</v>
      </c>
      <c r="B4220" s="1">
        <v>38046</v>
      </c>
      <c r="C4220">
        <v>0.70079999999999998</v>
      </c>
      <c r="D4220">
        <v>186.81</v>
      </c>
      <c r="E4220" t="e">
        <f>VLOOKUP(Fund.Returns!A4220,Qualified.Funds!A:B,2,)</f>
        <v>#N/A</v>
      </c>
    </row>
    <row r="4221" spans="1:5" hidden="1">
      <c r="A4221">
        <v>2037</v>
      </c>
      <c r="B4221" s="1">
        <v>38077</v>
      </c>
      <c r="C4221">
        <v>0.95820000000000005</v>
      </c>
      <c r="D4221">
        <v>188.6</v>
      </c>
      <c r="E4221" t="e">
        <f>VLOOKUP(Fund.Returns!A4221,Qualified.Funds!A:B,2,)</f>
        <v>#N/A</v>
      </c>
    </row>
    <row r="4222" spans="1:5" hidden="1">
      <c r="A4222">
        <v>2037</v>
      </c>
      <c r="B4222" s="1">
        <v>38107</v>
      </c>
      <c r="C4222">
        <v>0.82</v>
      </c>
      <c r="D4222">
        <v>190.15</v>
      </c>
      <c r="E4222" t="e">
        <f>VLOOKUP(Fund.Returns!A4222,Qualified.Funds!A:B,2,)</f>
        <v>#N/A</v>
      </c>
    </row>
    <row r="4223" spans="1:5" hidden="1">
      <c r="A4223">
        <v>2037</v>
      </c>
      <c r="B4223" s="1">
        <v>38138</v>
      </c>
      <c r="C4223">
        <v>0.56999999999999995</v>
      </c>
      <c r="D4223">
        <v>191.24</v>
      </c>
      <c r="E4223" t="e">
        <f>VLOOKUP(Fund.Returns!A4223,Qualified.Funds!A:B,2,)</f>
        <v>#N/A</v>
      </c>
    </row>
    <row r="4224" spans="1:5" hidden="1">
      <c r="A4224">
        <v>2037</v>
      </c>
      <c r="B4224" s="1">
        <v>38168</v>
      </c>
      <c r="C4224">
        <v>0.56000000000000005</v>
      </c>
      <c r="D4224">
        <v>192.32</v>
      </c>
      <c r="E4224" t="e">
        <f>VLOOKUP(Fund.Returns!A4224,Qualified.Funds!A:B,2,)</f>
        <v>#N/A</v>
      </c>
    </row>
    <row r="4225" spans="1:5" hidden="1">
      <c r="A4225">
        <v>2037</v>
      </c>
      <c r="B4225" s="1">
        <v>38199</v>
      </c>
      <c r="C4225">
        <v>0.5</v>
      </c>
      <c r="D4225">
        <v>193.28</v>
      </c>
      <c r="E4225" t="e">
        <f>VLOOKUP(Fund.Returns!A4225,Qualified.Funds!A:B,2,)</f>
        <v>#N/A</v>
      </c>
    </row>
    <row r="4226" spans="1:5" hidden="1">
      <c r="A4226">
        <v>2037</v>
      </c>
      <c r="B4226" s="1">
        <v>38230</v>
      </c>
      <c r="C4226">
        <v>0.02</v>
      </c>
      <c r="D4226">
        <v>193.31</v>
      </c>
      <c r="E4226" t="e">
        <f>VLOOKUP(Fund.Returns!A4226,Qualified.Funds!A:B,2,)</f>
        <v>#N/A</v>
      </c>
    </row>
    <row r="4227" spans="1:5" hidden="1">
      <c r="A4227">
        <v>2037</v>
      </c>
      <c r="B4227" s="1">
        <v>38260</v>
      </c>
      <c r="C4227">
        <v>0.92</v>
      </c>
      <c r="D4227">
        <v>195.09</v>
      </c>
      <c r="E4227" t="e">
        <f>VLOOKUP(Fund.Returns!A4227,Qualified.Funds!A:B,2,)</f>
        <v>#N/A</v>
      </c>
    </row>
    <row r="4228" spans="1:5" hidden="1">
      <c r="A4228">
        <v>2037</v>
      </c>
      <c r="B4228" s="1">
        <v>38291</v>
      </c>
      <c r="C4228">
        <v>0.84</v>
      </c>
      <c r="D4228">
        <v>196.72</v>
      </c>
      <c r="E4228" t="e">
        <f>VLOOKUP(Fund.Returns!A4228,Qualified.Funds!A:B,2,)</f>
        <v>#N/A</v>
      </c>
    </row>
    <row r="4229" spans="1:5" hidden="1">
      <c r="A4229">
        <v>2037</v>
      </c>
      <c r="B4229" s="1">
        <v>38321</v>
      </c>
      <c r="C4229">
        <v>1.1200000000000001</v>
      </c>
      <c r="D4229">
        <v>198.93</v>
      </c>
      <c r="E4229" t="e">
        <f>VLOOKUP(Fund.Returns!A4229,Qualified.Funds!A:B,2,)</f>
        <v>#N/A</v>
      </c>
    </row>
    <row r="4230" spans="1:5" hidden="1">
      <c r="A4230">
        <v>2037</v>
      </c>
      <c r="B4230" s="1">
        <v>38352</v>
      </c>
      <c r="C4230">
        <v>1.4729000000000001</v>
      </c>
      <c r="D4230">
        <v>201.86</v>
      </c>
      <c r="E4230" t="e">
        <f>VLOOKUP(Fund.Returns!A4230,Qualified.Funds!A:B,2,)</f>
        <v>#N/A</v>
      </c>
    </row>
    <row r="4231" spans="1:5" hidden="1">
      <c r="A4231">
        <v>2037</v>
      </c>
      <c r="B4231" s="1">
        <v>38383</v>
      </c>
      <c r="C4231">
        <v>0.77780000000000005</v>
      </c>
      <c r="D4231">
        <v>203.43</v>
      </c>
      <c r="E4231" t="e">
        <f>VLOOKUP(Fund.Returns!A4231,Qualified.Funds!A:B,2,)</f>
        <v>#N/A</v>
      </c>
    </row>
    <row r="4232" spans="1:5" hidden="1">
      <c r="A4232">
        <v>2037</v>
      </c>
      <c r="B4232" s="1">
        <v>38411</v>
      </c>
      <c r="C4232">
        <v>0.40799999999999997</v>
      </c>
      <c r="D4232">
        <v>204.26</v>
      </c>
      <c r="E4232" t="e">
        <f>VLOOKUP(Fund.Returns!A4232,Qualified.Funds!A:B,2,)</f>
        <v>#N/A</v>
      </c>
    </row>
    <row r="4233" spans="1:5" hidden="1">
      <c r="A4233">
        <v>2037</v>
      </c>
      <c r="B4233" s="1">
        <v>38442</v>
      </c>
      <c r="C4233">
        <v>0.57279999999999998</v>
      </c>
      <c r="D4233">
        <v>205.43</v>
      </c>
      <c r="E4233" t="e">
        <f>VLOOKUP(Fund.Returns!A4233,Qualified.Funds!A:B,2,)</f>
        <v>#N/A</v>
      </c>
    </row>
    <row r="4234" spans="1:5" hidden="1">
      <c r="A4234">
        <v>2037</v>
      </c>
      <c r="B4234" s="1">
        <v>38472</v>
      </c>
      <c r="C4234">
        <v>0.14599999999999999</v>
      </c>
      <c r="D4234">
        <v>205.73</v>
      </c>
      <c r="E4234" t="e">
        <f>VLOOKUP(Fund.Returns!A4234,Qualified.Funds!A:B,2,)</f>
        <v>#N/A</v>
      </c>
    </row>
    <row r="4235" spans="1:5" hidden="1">
      <c r="A4235">
        <v>2037</v>
      </c>
      <c r="B4235" s="1">
        <v>38503</v>
      </c>
      <c r="C4235">
        <v>1.27</v>
      </c>
      <c r="D4235">
        <v>208.35</v>
      </c>
      <c r="E4235" t="e">
        <f>VLOOKUP(Fund.Returns!A4235,Qualified.Funds!A:B,2,)</f>
        <v>#N/A</v>
      </c>
    </row>
    <row r="4236" spans="1:5" hidden="1">
      <c r="A4236">
        <v>2037</v>
      </c>
      <c r="B4236" s="1">
        <v>38533</v>
      </c>
      <c r="C4236">
        <v>0.61</v>
      </c>
      <c r="D4236">
        <v>209.62</v>
      </c>
      <c r="E4236" t="e">
        <f>VLOOKUP(Fund.Returns!A4236,Qualified.Funds!A:B,2,)</f>
        <v>#N/A</v>
      </c>
    </row>
    <row r="4237" spans="1:5" hidden="1">
      <c r="A4237">
        <v>2037</v>
      </c>
      <c r="B4237" s="1">
        <v>38564</v>
      </c>
      <c r="C4237">
        <v>0.44</v>
      </c>
      <c r="D4237">
        <v>210.54</v>
      </c>
      <c r="E4237" t="e">
        <f>VLOOKUP(Fund.Returns!A4237,Qualified.Funds!A:B,2,)</f>
        <v>#N/A</v>
      </c>
    </row>
    <row r="4238" spans="1:5" hidden="1">
      <c r="A4238">
        <v>2037</v>
      </c>
      <c r="B4238" s="1">
        <v>38595</v>
      </c>
      <c r="C4238">
        <v>0.66</v>
      </c>
      <c r="D4238">
        <v>211.94</v>
      </c>
      <c r="E4238" t="e">
        <f>VLOOKUP(Fund.Returns!A4238,Qualified.Funds!A:B,2,)</f>
        <v>#N/A</v>
      </c>
    </row>
    <row r="4239" spans="1:5" hidden="1">
      <c r="A4239">
        <v>2037</v>
      </c>
      <c r="B4239" s="1">
        <v>38625</v>
      </c>
      <c r="C4239">
        <v>0.8</v>
      </c>
      <c r="D4239">
        <v>213.63</v>
      </c>
      <c r="E4239" t="e">
        <f>VLOOKUP(Fund.Returns!A4239,Qualified.Funds!A:B,2,)</f>
        <v>#N/A</v>
      </c>
    </row>
    <row r="4240" spans="1:5" hidden="1">
      <c r="A4240">
        <v>2037</v>
      </c>
      <c r="B4240" s="1">
        <v>38656</v>
      </c>
      <c r="C4240">
        <v>1.29</v>
      </c>
      <c r="D4240">
        <v>216.39</v>
      </c>
      <c r="E4240" t="e">
        <f>VLOOKUP(Fund.Returns!A4240,Qualified.Funds!A:B,2,)</f>
        <v>#N/A</v>
      </c>
    </row>
    <row r="4241" spans="1:5" hidden="1">
      <c r="A4241">
        <v>2037</v>
      </c>
      <c r="B4241" s="1">
        <v>38686</v>
      </c>
      <c r="C4241">
        <v>2.67</v>
      </c>
      <c r="D4241">
        <v>222.16</v>
      </c>
      <c r="E4241" t="e">
        <f>VLOOKUP(Fund.Returns!A4241,Qualified.Funds!A:B,2,)</f>
        <v>#N/A</v>
      </c>
    </row>
    <row r="4242" spans="1:5" hidden="1">
      <c r="A4242">
        <v>2037</v>
      </c>
      <c r="B4242" s="1">
        <v>38717</v>
      </c>
      <c r="C4242">
        <v>-0.02</v>
      </c>
      <c r="D4242">
        <v>222.11</v>
      </c>
      <c r="E4242" t="e">
        <f>VLOOKUP(Fund.Returns!A4242,Qualified.Funds!A:B,2,)</f>
        <v>#N/A</v>
      </c>
    </row>
    <row r="4243" spans="1:5" hidden="1">
      <c r="A4243">
        <v>2037</v>
      </c>
      <c r="B4243" s="1">
        <v>38748</v>
      </c>
      <c r="C4243">
        <v>0.59</v>
      </c>
      <c r="D4243">
        <v>223.43</v>
      </c>
      <c r="E4243" t="e">
        <f>VLOOKUP(Fund.Returns!A4243,Qualified.Funds!A:B,2,)</f>
        <v>#N/A</v>
      </c>
    </row>
    <row r="4244" spans="1:5" hidden="1">
      <c r="A4244">
        <v>2037</v>
      </c>
      <c r="B4244" s="1">
        <v>38776</v>
      </c>
      <c r="C4244">
        <v>0.43</v>
      </c>
      <c r="D4244">
        <v>224.38</v>
      </c>
      <c r="E4244" t="e">
        <f>VLOOKUP(Fund.Returns!A4244,Qualified.Funds!A:B,2,)</f>
        <v>#N/A</v>
      </c>
    </row>
    <row r="4245" spans="1:5" hidden="1">
      <c r="A4245">
        <v>2037</v>
      </c>
      <c r="B4245" s="1">
        <v>38807</v>
      </c>
      <c r="C4245">
        <v>1.04</v>
      </c>
      <c r="D4245">
        <v>226.72</v>
      </c>
      <c r="E4245" t="e">
        <f>VLOOKUP(Fund.Returns!A4245,Qualified.Funds!A:B,2,)</f>
        <v>#N/A</v>
      </c>
    </row>
    <row r="4246" spans="1:5" hidden="1">
      <c r="A4246">
        <v>2037</v>
      </c>
      <c r="B4246" s="1">
        <v>38837</v>
      </c>
      <c r="C4246">
        <v>0.13</v>
      </c>
      <c r="D4246">
        <v>229.16</v>
      </c>
      <c r="E4246" t="e">
        <f>VLOOKUP(Fund.Returns!A4246,Qualified.Funds!A:B,2,)</f>
        <v>#N/A</v>
      </c>
    </row>
    <row r="4247" spans="1:5" hidden="1">
      <c r="A4247">
        <v>2037</v>
      </c>
      <c r="B4247" s="1">
        <v>38868</v>
      </c>
      <c r="C4247">
        <v>1.47</v>
      </c>
      <c r="D4247">
        <v>232.53</v>
      </c>
      <c r="E4247" t="e">
        <f>VLOOKUP(Fund.Returns!A4247,Qualified.Funds!A:B,2,)</f>
        <v>#N/A</v>
      </c>
    </row>
    <row r="4248" spans="1:5" hidden="1">
      <c r="A4248">
        <v>2037</v>
      </c>
      <c r="B4248" s="1">
        <v>38898</v>
      </c>
      <c r="C4248">
        <v>1.77</v>
      </c>
      <c r="D4248">
        <v>236.64</v>
      </c>
      <c r="E4248" t="e">
        <f>VLOOKUP(Fund.Returns!A4248,Qualified.Funds!A:B,2,)</f>
        <v>#N/A</v>
      </c>
    </row>
    <row r="4249" spans="1:5" hidden="1">
      <c r="A4249">
        <v>2037</v>
      </c>
      <c r="B4249" s="1">
        <v>38929</v>
      </c>
      <c r="C4249">
        <v>0.23</v>
      </c>
      <c r="D4249">
        <v>237.18</v>
      </c>
      <c r="E4249" t="e">
        <f>VLOOKUP(Fund.Returns!A4249,Qualified.Funds!A:B,2,)</f>
        <v>#N/A</v>
      </c>
    </row>
    <row r="4250" spans="1:5" hidden="1">
      <c r="A4250">
        <v>2037</v>
      </c>
      <c r="B4250" s="1">
        <v>38960</v>
      </c>
      <c r="C4250">
        <v>0.59</v>
      </c>
      <c r="D4250">
        <v>238.57</v>
      </c>
      <c r="E4250" t="e">
        <f>VLOOKUP(Fund.Returns!A4250,Qualified.Funds!A:B,2,)</f>
        <v>#N/A</v>
      </c>
    </row>
    <row r="4251" spans="1:5" hidden="1">
      <c r="A4251">
        <v>2058</v>
      </c>
      <c r="B4251" s="1">
        <v>34515</v>
      </c>
      <c r="C4251">
        <v>-3.77</v>
      </c>
      <c r="E4251" t="e">
        <f>VLOOKUP(Fund.Returns!A4251,Qualified.Funds!A:B,2,)</f>
        <v>#N/A</v>
      </c>
    </row>
    <row r="4252" spans="1:5" hidden="1">
      <c r="A4252">
        <v>2058</v>
      </c>
      <c r="B4252" s="1">
        <v>34546</v>
      </c>
      <c r="C4252">
        <v>16.399999999999999</v>
      </c>
      <c r="E4252" t="e">
        <f>VLOOKUP(Fund.Returns!A4252,Qualified.Funds!A:B,2,)</f>
        <v>#N/A</v>
      </c>
    </row>
    <row r="4253" spans="1:5" hidden="1">
      <c r="A4253">
        <v>2058</v>
      </c>
      <c r="B4253" s="1">
        <v>34577</v>
      </c>
      <c r="C4253">
        <v>-2.81</v>
      </c>
      <c r="E4253" t="e">
        <f>VLOOKUP(Fund.Returns!A4253,Qualified.Funds!A:B,2,)</f>
        <v>#N/A</v>
      </c>
    </row>
    <row r="4254" spans="1:5" hidden="1">
      <c r="A4254">
        <v>2058</v>
      </c>
      <c r="B4254" s="1">
        <v>34607</v>
      </c>
      <c r="C4254">
        <v>0.98</v>
      </c>
      <c r="E4254" t="e">
        <f>VLOOKUP(Fund.Returns!A4254,Qualified.Funds!A:B,2,)</f>
        <v>#N/A</v>
      </c>
    </row>
    <row r="4255" spans="1:5" hidden="1">
      <c r="A4255">
        <v>2058</v>
      </c>
      <c r="B4255" s="1">
        <v>34638</v>
      </c>
      <c r="C4255">
        <v>2.41</v>
      </c>
      <c r="E4255" t="e">
        <f>VLOOKUP(Fund.Returns!A4255,Qualified.Funds!A:B,2,)</f>
        <v>#N/A</v>
      </c>
    </row>
    <row r="4256" spans="1:5" hidden="1">
      <c r="A4256">
        <v>2058</v>
      </c>
      <c r="B4256" s="1">
        <v>34668</v>
      </c>
      <c r="C4256">
        <v>-10.91</v>
      </c>
      <c r="E4256" t="e">
        <f>VLOOKUP(Fund.Returns!A4256,Qualified.Funds!A:B,2,)</f>
        <v>#N/A</v>
      </c>
    </row>
    <row r="4257" spans="1:5" hidden="1">
      <c r="A4257">
        <v>2058</v>
      </c>
      <c r="B4257" s="1">
        <v>34699</v>
      </c>
      <c r="C4257">
        <v>1.1100000000000001</v>
      </c>
      <c r="E4257" t="e">
        <f>VLOOKUP(Fund.Returns!A4257,Qualified.Funds!A:B,2,)</f>
        <v>#N/A</v>
      </c>
    </row>
    <row r="4258" spans="1:5" hidden="1">
      <c r="A4258">
        <v>2058</v>
      </c>
      <c r="B4258" s="1">
        <v>34730</v>
      </c>
      <c r="C4258">
        <v>0.82</v>
      </c>
      <c r="E4258" t="e">
        <f>VLOOKUP(Fund.Returns!A4258,Qualified.Funds!A:B,2,)</f>
        <v>#N/A</v>
      </c>
    </row>
    <row r="4259" spans="1:5" hidden="1">
      <c r="A4259">
        <v>2058</v>
      </c>
      <c r="B4259" s="1">
        <v>34758</v>
      </c>
      <c r="C4259">
        <v>0.14000000000000001</v>
      </c>
      <c r="E4259" t="e">
        <f>VLOOKUP(Fund.Returns!A4259,Qualified.Funds!A:B,2,)</f>
        <v>#N/A</v>
      </c>
    </row>
    <row r="4260" spans="1:5" hidden="1">
      <c r="A4260">
        <v>2058</v>
      </c>
      <c r="B4260" s="1">
        <v>34789</v>
      </c>
      <c r="C4260">
        <v>3.46</v>
      </c>
      <c r="E4260" t="e">
        <f>VLOOKUP(Fund.Returns!A4260,Qualified.Funds!A:B,2,)</f>
        <v>#N/A</v>
      </c>
    </row>
    <row r="4261" spans="1:5" hidden="1">
      <c r="A4261">
        <v>2058</v>
      </c>
      <c r="B4261" s="1">
        <v>34819</v>
      </c>
      <c r="C4261">
        <v>-6.3</v>
      </c>
      <c r="E4261" t="e">
        <f>VLOOKUP(Fund.Returns!A4261,Qualified.Funds!A:B,2,)</f>
        <v>#N/A</v>
      </c>
    </row>
    <row r="4262" spans="1:5" hidden="1">
      <c r="A4262">
        <v>2058</v>
      </c>
      <c r="B4262" s="1">
        <v>34850</v>
      </c>
      <c r="C4262">
        <v>3.25</v>
      </c>
      <c r="E4262" t="e">
        <f>VLOOKUP(Fund.Returns!A4262,Qualified.Funds!A:B,2,)</f>
        <v>#N/A</v>
      </c>
    </row>
    <row r="4263" spans="1:5" hidden="1">
      <c r="A4263">
        <v>2058</v>
      </c>
      <c r="B4263" s="1">
        <v>34880</v>
      </c>
      <c r="C4263">
        <v>4.0999999999999996</v>
      </c>
      <c r="E4263" t="e">
        <f>VLOOKUP(Fund.Returns!A4263,Qualified.Funds!A:B,2,)</f>
        <v>#N/A</v>
      </c>
    </row>
    <row r="4264" spans="1:5" hidden="1">
      <c r="A4264">
        <v>2058</v>
      </c>
      <c r="B4264" s="1">
        <v>34911</v>
      </c>
      <c r="C4264">
        <v>3.35</v>
      </c>
      <c r="E4264" t="e">
        <f>VLOOKUP(Fund.Returns!A4264,Qualified.Funds!A:B,2,)</f>
        <v>#N/A</v>
      </c>
    </row>
    <row r="4265" spans="1:5" hidden="1">
      <c r="A4265">
        <v>2058</v>
      </c>
      <c r="B4265" s="1">
        <v>34942</v>
      </c>
      <c r="C4265">
        <v>1.2</v>
      </c>
      <c r="E4265" t="e">
        <f>VLOOKUP(Fund.Returns!A4265,Qualified.Funds!A:B,2,)</f>
        <v>#N/A</v>
      </c>
    </row>
    <row r="4266" spans="1:5" hidden="1">
      <c r="A4266">
        <v>2058</v>
      </c>
      <c r="B4266" s="1">
        <v>34972</v>
      </c>
      <c r="C4266">
        <v>4.13</v>
      </c>
      <c r="E4266" t="e">
        <f>VLOOKUP(Fund.Returns!A4266,Qualified.Funds!A:B,2,)</f>
        <v>#N/A</v>
      </c>
    </row>
    <row r="4267" spans="1:5" hidden="1">
      <c r="A4267">
        <v>2058</v>
      </c>
      <c r="B4267" s="1">
        <v>35003</v>
      </c>
      <c r="C4267">
        <v>1.98</v>
      </c>
      <c r="E4267" t="e">
        <f>VLOOKUP(Fund.Returns!A4267,Qualified.Funds!A:B,2,)</f>
        <v>#N/A</v>
      </c>
    </row>
    <row r="4268" spans="1:5" hidden="1">
      <c r="A4268">
        <v>2058</v>
      </c>
      <c r="B4268" s="1">
        <v>35033</v>
      </c>
      <c r="C4268">
        <v>2.62</v>
      </c>
      <c r="E4268" t="e">
        <f>VLOOKUP(Fund.Returns!A4268,Qualified.Funds!A:B,2,)</f>
        <v>#N/A</v>
      </c>
    </row>
    <row r="4269" spans="1:5" hidden="1">
      <c r="A4269">
        <v>2058</v>
      </c>
      <c r="B4269" s="1">
        <v>35064</v>
      </c>
      <c r="C4269">
        <v>6</v>
      </c>
      <c r="E4269" t="e">
        <f>VLOOKUP(Fund.Returns!A4269,Qualified.Funds!A:B,2,)</f>
        <v>#N/A</v>
      </c>
    </row>
    <row r="4270" spans="1:5" hidden="1">
      <c r="A4270">
        <v>2058</v>
      </c>
      <c r="B4270" s="1">
        <v>35095</v>
      </c>
      <c r="C4270">
        <v>5.56</v>
      </c>
      <c r="E4270" t="e">
        <f>VLOOKUP(Fund.Returns!A4270,Qualified.Funds!A:B,2,)</f>
        <v>#N/A</v>
      </c>
    </row>
    <row r="4271" spans="1:5" hidden="1">
      <c r="A4271">
        <v>2058</v>
      </c>
      <c r="B4271" s="1">
        <v>35124</v>
      </c>
      <c r="C4271">
        <v>0.36</v>
      </c>
      <c r="E4271" t="e">
        <f>VLOOKUP(Fund.Returns!A4271,Qualified.Funds!A:B,2,)</f>
        <v>#N/A</v>
      </c>
    </row>
    <row r="4272" spans="1:5" hidden="1">
      <c r="A4272">
        <v>2058</v>
      </c>
      <c r="B4272" s="1">
        <v>35155</v>
      </c>
      <c r="C4272">
        <v>3.64</v>
      </c>
      <c r="E4272" t="e">
        <f>VLOOKUP(Fund.Returns!A4272,Qualified.Funds!A:B,2,)</f>
        <v>#N/A</v>
      </c>
    </row>
    <row r="4273" spans="1:5" hidden="1">
      <c r="A4273">
        <v>2058</v>
      </c>
      <c r="B4273" s="1">
        <v>35185</v>
      </c>
      <c r="C4273">
        <v>14.72</v>
      </c>
      <c r="E4273" t="e">
        <f>VLOOKUP(Fund.Returns!A4273,Qualified.Funds!A:B,2,)</f>
        <v>#N/A</v>
      </c>
    </row>
    <row r="4274" spans="1:5" hidden="1">
      <c r="A4274">
        <v>2058</v>
      </c>
      <c r="B4274" s="1">
        <v>35216</v>
      </c>
      <c r="C4274">
        <v>4.57</v>
      </c>
      <c r="E4274" t="e">
        <f>VLOOKUP(Fund.Returns!A4274,Qualified.Funds!A:B,2,)</f>
        <v>#N/A</v>
      </c>
    </row>
    <row r="4275" spans="1:5" hidden="1">
      <c r="A4275">
        <v>2058</v>
      </c>
      <c r="B4275" s="1">
        <v>35246</v>
      </c>
      <c r="C4275">
        <v>5.51</v>
      </c>
      <c r="E4275" t="e">
        <f>VLOOKUP(Fund.Returns!A4275,Qualified.Funds!A:B,2,)</f>
        <v>#N/A</v>
      </c>
    </row>
    <row r="4276" spans="1:5" hidden="1">
      <c r="A4276">
        <v>2058</v>
      </c>
      <c r="B4276" s="1">
        <v>35277</v>
      </c>
      <c r="C4276">
        <v>-6.44</v>
      </c>
      <c r="E4276" t="e">
        <f>VLOOKUP(Fund.Returns!A4276,Qualified.Funds!A:B,2,)</f>
        <v>#N/A</v>
      </c>
    </row>
    <row r="4277" spans="1:5" hidden="1">
      <c r="A4277">
        <v>2058</v>
      </c>
      <c r="B4277" s="1">
        <v>35308</v>
      </c>
      <c r="C4277">
        <v>1.43</v>
      </c>
      <c r="E4277" t="e">
        <f>VLOOKUP(Fund.Returns!A4277,Qualified.Funds!A:B,2,)</f>
        <v>#N/A</v>
      </c>
    </row>
    <row r="4278" spans="1:5" hidden="1">
      <c r="A4278">
        <v>2058</v>
      </c>
      <c r="B4278" s="1">
        <v>35338</v>
      </c>
      <c r="C4278">
        <v>1.81</v>
      </c>
      <c r="E4278" t="e">
        <f>VLOOKUP(Fund.Returns!A4278,Qualified.Funds!A:B,2,)</f>
        <v>#N/A</v>
      </c>
    </row>
    <row r="4279" spans="1:5" hidden="1">
      <c r="A4279">
        <v>2058</v>
      </c>
      <c r="B4279" s="1">
        <v>35369</v>
      </c>
      <c r="C4279">
        <v>-1.38</v>
      </c>
      <c r="E4279" t="e">
        <f>VLOOKUP(Fund.Returns!A4279,Qualified.Funds!A:B,2,)</f>
        <v>#N/A</v>
      </c>
    </row>
    <row r="4280" spans="1:5" hidden="1">
      <c r="A4280">
        <v>2058</v>
      </c>
      <c r="B4280" s="1">
        <v>35399</v>
      </c>
      <c r="C4280">
        <v>-1.1299999999999999</v>
      </c>
      <c r="E4280" t="e">
        <f>VLOOKUP(Fund.Returns!A4280,Qualified.Funds!A:B,2,)</f>
        <v>#N/A</v>
      </c>
    </row>
    <row r="4281" spans="1:5" hidden="1">
      <c r="A4281">
        <v>2058</v>
      </c>
      <c r="B4281" s="1">
        <v>35430</v>
      </c>
      <c r="C4281">
        <v>2.25</v>
      </c>
      <c r="E4281" t="e">
        <f>VLOOKUP(Fund.Returns!A4281,Qualified.Funds!A:B,2,)</f>
        <v>#N/A</v>
      </c>
    </row>
    <row r="4282" spans="1:5" hidden="1">
      <c r="A4282">
        <v>2058</v>
      </c>
      <c r="B4282" s="1">
        <v>35461</v>
      </c>
      <c r="C4282">
        <v>6.91</v>
      </c>
      <c r="E4282" t="e">
        <f>VLOOKUP(Fund.Returns!A4282,Qualified.Funds!A:B,2,)</f>
        <v>#N/A</v>
      </c>
    </row>
    <row r="4283" spans="1:5" hidden="1">
      <c r="A4283">
        <v>2058</v>
      </c>
      <c r="B4283" s="1">
        <v>35489</v>
      </c>
      <c r="C4283">
        <v>16.28</v>
      </c>
      <c r="E4283" t="e">
        <f>VLOOKUP(Fund.Returns!A4283,Qualified.Funds!A:B,2,)</f>
        <v>#N/A</v>
      </c>
    </row>
    <row r="4284" spans="1:5" hidden="1">
      <c r="A4284">
        <v>2058</v>
      </c>
      <c r="B4284" s="1">
        <v>35520</v>
      </c>
      <c r="C4284">
        <v>-0.99</v>
      </c>
      <c r="E4284" t="e">
        <f>VLOOKUP(Fund.Returns!A4284,Qualified.Funds!A:B,2,)</f>
        <v>#N/A</v>
      </c>
    </row>
    <row r="4285" spans="1:5" hidden="1">
      <c r="A4285">
        <v>2058</v>
      </c>
      <c r="B4285" s="1">
        <v>35550</v>
      </c>
      <c r="C4285">
        <v>2.4700000000000002</v>
      </c>
      <c r="E4285" t="e">
        <f>VLOOKUP(Fund.Returns!A4285,Qualified.Funds!A:B,2,)</f>
        <v>#N/A</v>
      </c>
    </row>
    <row r="4286" spans="1:5" hidden="1">
      <c r="A4286">
        <v>2058</v>
      </c>
      <c r="B4286" s="1">
        <v>35581</v>
      </c>
      <c r="C4286">
        <v>3.11</v>
      </c>
      <c r="E4286" t="e">
        <f>VLOOKUP(Fund.Returns!A4286,Qualified.Funds!A:B,2,)</f>
        <v>#N/A</v>
      </c>
    </row>
    <row r="4287" spans="1:5" hidden="1">
      <c r="A4287">
        <v>2058</v>
      </c>
      <c r="B4287" s="1">
        <v>35611</v>
      </c>
      <c r="C4287">
        <v>2.44</v>
      </c>
      <c r="E4287" t="e">
        <f>VLOOKUP(Fund.Returns!A4287,Qualified.Funds!A:B,2,)</f>
        <v>#N/A</v>
      </c>
    </row>
    <row r="4288" spans="1:5" hidden="1">
      <c r="A4288">
        <v>2058</v>
      </c>
      <c r="B4288" s="1">
        <v>35642</v>
      </c>
      <c r="C4288">
        <v>0.8</v>
      </c>
      <c r="E4288" t="e">
        <f>VLOOKUP(Fund.Returns!A4288,Qualified.Funds!A:B,2,)</f>
        <v>#N/A</v>
      </c>
    </row>
    <row r="4289" spans="1:5" hidden="1">
      <c r="A4289">
        <v>2058</v>
      </c>
      <c r="B4289" s="1">
        <v>35673</v>
      </c>
      <c r="C4289">
        <v>8.39</v>
      </c>
      <c r="E4289" t="e">
        <f>VLOOKUP(Fund.Returns!A4289,Qualified.Funds!A:B,2,)</f>
        <v>#N/A</v>
      </c>
    </row>
    <row r="4290" spans="1:5" hidden="1">
      <c r="A4290">
        <v>2058</v>
      </c>
      <c r="B4290" s="1">
        <v>35703</v>
      </c>
      <c r="C4290">
        <v>11.05</v>
      </c>
      <c r="E4290" t="e">
        <f>VLOOKUP(Fund.Returns!A4290,Qualified.Funds!A:B,2,)</f>
        <v>#N/A</v>
      </c>
    </row>
    <row r="4291" spans="1:5" hidden="1">
      <c r="A4291">
        <v>2058</v>
      </c>
      <c r="B4291" s="1">
        <v>35734</v>
      </c>
      <c r="C4291">
        <v>-3.69</v>
      </c>
      <c r="E4291" t="e">
        <f>VLOOKUP(Fund.Returns!A4291,Qualified.Funds!A:B,2,)</f>
        <v>#N/A</v>
      </c>
    </row>
    <row r="4292" spans="1:5" hidden="1">
      <c r="A4292">
        <v>2058</v>
      </c>
      <c r="B4292" s="1">
        <v>35764</v>
      </c>
      <c r="C4292">
        <v>-8.32</v>
      </c>
      <c r="E4292" t="e">
        <f>VLOOKUP(Fund.Returns!A4292,Qualified.Funds!A:B,2,)</f>
        <v>#N/A</v>
      </c>
    </row>
    <row r="4293" spans="1:5" hidden="1">
      <c r="A4293">
        <v>2058</v>
      </c>
      <c r="B4293" s="1">
        <v>35795</v>
      </c>
      <c r="C4293">
        <v>-1.88</v>
      </c>
      <c r="E4293" t="e">
        <f>VLOOKUP(Fund.Returns!A4293,Qualified.Funds!A:B,2,)</f>
        <v>#N/A</v>
      </c>
    </row>
    <row r="4294" spans="1:5" hidden="1">
      <c r="A4294">
        <v>2058</v>
      </c>
      <c r="B4294" s="1">
        <v>35826</v>
      </c>
      <c r="C4294">
        <v>-2.79</v>
      </c>
      <c r="E4294" t="e">
        <f>VLOOKUP(Fund.Returns!A4294,Qualified.Funds!A:B,2,)</f>
        <v>#N/A</v>
      </c>
    </row>
    <row r="4295" spans="1:5" hidden="1">
      <c r="A4295">
        <v>2058</v>
      </c>
      <c r="B4295" s="1">
        <v>35854</v>
      </c>
      <c r="C4295">
        <v>7.12</v>
      </c>
      <c r="E4295" t="e">
        <f>VLOOKUP(Fund.Returns!A4295,Qualified.Funds!A:B,2,)</f>
        <v>#N/A</v>
      </c>
    </row>
    <row r="4296" spans="1:5" hidden="1">
      <c r="A4296">
        <v>2058</v>
      </c>
      <c r="B4296" s="1">
        <v>35885</v>
      </c>
      <c r="C4296">
        <v>-0.81</v>
      </c>
      <c r="E4296" t="e">
        <f>VLOOKUP(Fund.Returns!A4296,Qualified.Funds!A:B,2,)</f>
        <v>#N/A</v>
      </c>
    </row>
    <row r="4297" spans="1:5" hidden="1">
      <c r="A4297">
        <v>2058</v>
      </c>
      <c r="B4297" s="1">
        <v>35915</v>
      </c>
      <c r="C4297">
        <v>0.93</v>
      </c>
      <c r="E4297" t="e">
        <f>VLOOKUP(Fund.Returns!A4297,Qualified.Funds!A:B,2,)</f>
        <v>#N/A</v>
      </c>
    </row>
    <row r="4298" spans="1:5" hidden="1">
      <c r="A4298">
        <v>2058</v>
      </c>
      <c r="B4298" s="1">
        <v>35946</v>
      </c>
      <c r="C4298">
        <v>-5.09</v>
      </c>
      <c r="E4298" t="e">
        <f>VLOOKUP(Fund.Returns!A4298,Qualified.Funds!A:B,2,)</f>
        <v>#N/A</v>
      </c>
    </row>
    <row r="4299" spans="1:5" hidden="1">
      <c r="A4299">
        <v>2058</v>
      </c>
      <c r="B4299" s="1">
        <v>35976</v>
      </c>
      <c r="C4299">
        <v>-3.56</v>
      </c>
      <c r="E4299" t="e">
        <f>VLOOKUP(Fund.Returns!A4299,Qualified.Funds!A:B,2,)</f>
        <v>#N/A</v>
      </c>
    </row>
    <row r="4300" spans="1:5" hidden="1">
      <c r="A4300">
        <v>2058</v>
      </c>
      <c r="B4300" s="1">
        <v>36007</v>
      </c>
      <c r="C4300">
        <v>-1.54</v>
      </c>
      <c r="E4300" t="e">
        <f>VLOOKUP(Fund.Returns!A4300,Qualified.Funds!A:B,2,)</f>
        <v>#N/A</v>
      </c>
    </row>
    <row r="4301" spans="1:5" hidden="1">
      <c r="A4301">
        <v>2058</v>
      </c>
      <c r="B4301" s="1">
        <v>36038</v>
      </c>
      <c r="C4301">
        <v>-12.57</v>
      </c>
      <c r="E4301" t="e">
        <f>VLOOKUP(Fund.Returns!A4301,Qualified.Funds!A:B,2,)</f>
        <v>#N/A</v>
      </c>
    </row>
    <row r="4302" spans="1:5" hidden="1">
      <c r="A4302">
        <v>2058</v>
      </c>
      <c r="B4302" s="1">
        <v>36068</v>
      </c>
      <c r="C4302">
        <v>0.5</v>
      </c>
      <c r="E4302" t="e">
        <f>VLOOKUP(Fund.Returns!A4302,Qualified.Funds!A:B,2,)</f>
        <v>#N/A</v>
      </c>
    </row>
    <row r="4303" spans="1:5" hidden="1">
      <c r="A4303">
        <v>2058</v>
      </c>
      <c r="B4303" s="1">
        <v>36099</v>
      </c>
      <c r="C4303">
        <v>3.77</v>
      </c>
      <c r="E4303" t="e">
        <f>VLOOKUP(Fund.Returns!A4303,Qualified.Funds!A:B,2,)</f>
        <v>#N/A</v>
      </c>
    </row>
    <row r="4304" spans="1:5" hidden="1">
      <c r="A4304">
        <v>2058</v>
      </c>
      <c r="B4304" s="1">
        <v>36129</v>
      </c>
      <c r="C4304">
        <v>-1.72</v>
      </c>
      <c r="E4304" t="e">
        <f>VLOOKUP(Fund.Returns!A4304,Qualified.Funds!A:B,2,)</f>
        <v>#N/A</v>
      </c>
    </row>
    <row r="4305" spans="1:5" hidden="1">
      <c r="A4305">
        <v>2058</v>
      </c>
      <c r="B4305" s="1">
        <v>36160</v>
      </c>
      <c r="C4305">
        <v>-0.56999999999999995</v>
      </c>
      <c r="E4305" t="e">
        <f>VLOOKUP(Fund.Returns!A4305,Qualified.Funds!A:B,2,)</f>
        <v>#N/A</v>
      </c>
    </row>
    <row r="4306" spans="1:5" hidden="1">
      <c r="A4306">
        <v>2058</v>
      </c>
      <c r="B4306" s="1">
        <v>36191</v>
      </c>
      <c r="C4306">
        <v>0.86</v>
      </c>
      <c r="E4306" t="e">
        <f>VLOOKUP(Fund.Returns!A4306,Qualified.Funds!A:B,2,)</f>
        <v>#N/A</v>
      </c>
    </row>
    <row r="4307" spans="1:5" hidden="1">
      <c r="A4307">
        <v>2058</v>
      </c>
      <c r="B4307" s="1">
        <v>36219</v>
      </c>
      <c r="C4307">
        <v>2.68</v>
      </c>
      <c r="E4307" t="e">
        <f>VLOOKUP(Fund.Returns!A4307,Qualified.Funds!A:B,2,)</f>
        <v>#N/A</v>
      </c>
    </row>
    <row r="4308" spans="1:5" hidden="1">
      <c r="A4308">
        <v>2058</v>
      </c>
      <c r="B4308" s="1">
        <v>36250</v>
      </c>
      <c r="C4308">
        <v>16.84</v>
      </c>
      <c r="E4308" t="e">
        <f>VLOOKUP(Fund.Returns!A4308,Qualified.Funds!A:B,2,)</f>
        <v>#N/A</v>
      </c>
    </row>
    <row r="4309" spans="1:5" hidden="1">
      <c r="A4309">
        <v>2058</v>
      </c>
      <c r="B4309" s="1">
        <v>36280</v>
      </c>
      <c r="C4309">
        <v>27.75</v>
      </c>
      <c r="E4309" t="e">
        <f>VLOOKUP(Fund.Returns!A4309,Qualified.Funds!A:B,2,)</f>
        <v>#N/A</v>
      </c>
    </row>
    <row r="4310" spans="1:5" hidden="1">
      <c r="A4310">
        <v>2058</v>
      </c>
      <c r="B4310" s="1">
        <v>36311</v>
      </c>
      <c r="C4310">
        <v>1.22</v>
      </c>
      <c r="E4310" t="e">
        <f>VLOOKUP(Fund.Returns!A4310,Qualified.Funds!A:B,2,)</f>
        <v>#N/A</v>
      </c>
    </row>
    <row r="4311" spans="1:5" hidden="1">
      <c r="A4311">
        <v>2058</v>
      </c>
      <c r="B4311" s="1">
        <v>36341</v>
      </c>
      <c r="C4311">
        <v>7.55</v>
      </c>
      <c r="E4311" t="e">
        <f>VLOOKUP(Fund.Returns!A4311,Qualified.Funds!A:B,2,)</f>
        <v>#N/A</v>
      </c>
    </row>
    <row r="4312" spans="1:5" hidden="1">
      <c r="A4312">
        <v>2058</v>
      </c>
      <c r="B4312" s="1">
        <v>36372</v>
      </c>
      <c r="C4312">
        <v>-1.06</v>
      </c>
      <c r="E4312" t="e">
        <f>VLOOKUP(Fund.Returns!A4312,Qualified.Funds!A:B,2,)</f>
        <v>#N/A</v>
      </c>
    </row>
    <row r="4313" spans="1:5" hidden="1">
      <c r="A4313">
        <v>2058</v>
      </c>
      <c r="B4313" s="1">
        <v>36403</v>
      </c>
      <c r="C4313">
        <v>-0.55000000000000004</v>
      </c>
      <c r="E4313" t="e">
        <f>VLOOKUP(Fund.Returns!A4313,Qualified.Funds!A:B,2,)</f>
        <v>#N/A</v>
      </c>
    </row>
    <row r="4314" spans="1:5" hidden="1">
      <c r="A4314">
        <v>2058</v>
      </c>
      <c r="B4314" s="1">
        <v>36433</v>
      </c>
      <c r="C4314">
        <v>-4.1900000000000004</v>
      </c>
      <c r="E4314" t="e">
        <f>VLOOKUP(Fund.Returns!A4314,Qualified.Funds!A:B,2,)</f>
        <v>#N/A</v>
      </c>
    </row>
    <row r="4315" spans="1:5" hidden="1">
      <c r="A4315">
        <v>2058</v>
      </c>
      <c r="B4315" s="1">
        <v>36464</v>
      </c>
      <c r="C4315">
        <v>2.13</v>
      </c>
      <c r="E4315" t="e">
        <f>VLOOKUP(Fund.Returns!A4315,Qualified.Funds!A:B,2,)</f>
        <v>#N/A</v>
      </c>
    </row>
    <row r="4316" spans="1:5" hidden="1">
      <c r="A4316">
        <v>2058</v>
      </c>
      <c r="B4316" s="1">
        <v>36494</v>
      </c>
      <c r="C4316">
        <v>0.41</v>
      </c>
      <c r="E4316" t="e">
        <f>VLOOKUP(Fund.Returns!A4316,Qualified.Funds!A:B,2,)</f>
        <v>#N/A</v>
      </c>
    </row>
    <row r="4317" spans="1:5" hidden="1">
      <c r="A4317">
        <v>2058</v>
      </c>
      <c r="B4317" s="1">
        <v>36525</v>
      </c>
      <c r="C4317">
        <v>1.34</v>
      </c>
      <c r="E4317" t="e">
        <f>VLOOKUP(Fund.Returns!A4317,Qualified.Funds!A:B,2,)</f>
        <v>#N/A</v>
      </c>
    </row>
    <row r="4318" spans="1:5" hidden="1">
      <c r="A4318">
        <v>2058</v>
      </c>
      <c r="B4318" s="1">
        <v>36556</v>
      </c>
      <c r="C4318">
        <v>2.67</v>
      </c>
      <c r="E4318" t="e">
        <f>VLOOKUP(Fund.Returns!A4318,Qualified.Funds!A:B,2,)</f>
        <v>#N/A</v>
      </c>
    </row>
    <row r="4319" spans="1:5" hidden="1">
      <c r="A4319">
        <v>2058</v>
      </c>
      <c r="B4319" s="1">
        <v>36585</v>
      </c>
      <c r="C4319">
        <v>8.35</v>
      </c>
      <c r="E4319" t="e">
        <f>VLOOKUP(Fund.Returns!A4319,Qualified.Funds!A:B,2,)</f>
        <v>#N/A</v>
      </c>
    </row>
    <row r="4320" spans="1:5" hidden="1">
      <c r="A4320">
        <v>2058</v>
      </c>
      <c r="B4320" s="1">
        <v>36616</v>
      </c>
      <c r="C4320">
        <v>4.37</v>
      </c>
      <c r="E4320" t="e">
        <f>VLOOKUP(Fund.Returns!A4320,Qualified.Funds!A:B,2,)</f>
        <v>#N/A</v>
      </c>
    </row>
    <row r="4321" spans="1:5" hidden="1">
      <c r="A4321">
        <v>2058</v>
      </c>
      <c r="B4321" s="1">
        <v>36646</v>
      </c>
      <c r="C4321">
        <v>-2.66</v>
      </c>
      <c r="E4321" t="e">
        <f>VLOOKUP(Fund.Returns!A4321,Qualified.Funds!A:B,2,)</f>
        <v>#N/A</v>
      </c>
    </row>
    <row r="4322" spans="1:5" hidden="1">
      <c r="A4322">
        <v>2058</v>
      </c>
      <c r="B4322" s="1">
        <v>36677</v>
      </c>
      <c r="C4322">
        <v>-8.39</v>
      </c>
      <c r="E4322" t="e">
        <f>VLOOKUP(Fund.Returns!A4322,Qualified.Funds!A:B,2,)</f>
        <v>#N/A</v>
      </c>
    </row>
    <row r="4323" spans="1:5" hidden="1">
      <c r="A4323">
        <v>2058</v>
      </c>
      <c r="B4323" s="1">
        <v>36707</v>
      </c>
      <c r="C4323">
        <v>0</v>
      </c>
      <c r="E4323" t="e">
        <f>VLOOKUP(Fund.Returns!A4323,Qualified.Funds!A:B,2,)</f>
        <v>#N/A</v>
      </c>
    </row>
    <row r="4324" spans="1:5" hidden="1">
      <c r="A4324">
        <v>2058</v>
      </c>
      <c r="B4324" s="1">
        <v>36738</v>
      </c>
      <c r="C4324">
        <v>0.28999999999999998</v>
      </c>
      <c r="E4324" t="e">
        <f>VLOOKUP(Fund.Returns!A4324,Qualified.Funds!A:B,2,)</f>
        <v>#N/A</v>
      </c>
    </row>
    <row r="4325" spans="1:5" hidden="1">
      <c r="A4325">
        <v>2058</v>
      </c>
      <c r="B4325" s="1">
        <v>36769</v>
      </c>
      <c r="C4325">
        <v>4.28</v>
      </c>
      <c r="E4325" t="e">
        <f>VLOOKUP(Fund.Returns!A4325,Qualified.Funds!A:B,2,)</f>
        <v>#N/A</v>
      </c>
    </row>
    <row r="4326" spans="1:5" hidden="1">
      <c r="A4326">
        <v>2058</v>
      </c>
      <c r="B4326" s="1">
        <v>36799</v>
      </c>
      <c r="C4326">
        <v>-3.59</v>
      </c>
      <c r="E4326" t="e">
        <f>VLOOKUP(Fund.Returns!A4326,Qualified.Funds!A:B,2,)</f>
        <v>#N/A</v>
      </c>
    </row>
    <row r="4327" spans="1:5" hidden="1">
      <c r="A4327">
        <v>2058</v>
      </c>
      <c r="B4327" s="1">
        <v>36830</v>
      </c>
      <c r="C4327">
        <v>-1.97</v>
      </c>
      <c r="E4327" t="e">
        <f>VLOOKUP(Fund.Returns!A4327,Qualified.Funds!A:B,2,)</f>
        <v>#N/A</v>
      </c>
    </row>
    <row r="4328" spans="1:5" hidden="1">
      <c r="A4328">
        <v>2058</v>
      </c>
      <c r="B4328" s="1">
        <v>36860</v>
      </c>
      <c r="C4328">
        <v>-7.09</v>
      </c>
      <c r="E4328" t="e">
        <f>VLOOKUP(Fund.Returns!A4328,Qualified.Funds!A:B,2,)</f>
        <v>#N/A</v>
      </c>
    </row>
    <row r="4329" spans="1:5" hidden="1">
      <c r="A4329">
        <v>2058</v>
      </c>
      <c r="B4329" s="1">
        <v>36891</v>
      </c>
      <c r="C4329">
        <v>0.28000000000000003</v>
      </c>
      <c r="E4329" t="e">
        <f>VLOOKUP(Fund.Returns!A4329,Qualified.Funds!A:B,2,)</f>
        <v>#N/A</v>
      </c>
    </row>
    <row r="4330" spans="1:5" hidden="1">
      <c r="A4330">
        <v>2058</v>
      </c>
      <c r="B4330" s="1">
        <v>36922</v>
      </c>
      <c r="C4330">
        <v>2.5099999999999998</v>
      </c>
      <c r="E4330" t="e">
        <f>VLOOKUP(Fund.Returns!A4330,Qualified.Funds!A:B,2,)</f>
        <v>#N/A</v>
      </c>
    </row>
    <row r="4331" spans="1:5" hidden="1">
      <c r="A4331">
        <v>2058</v>
      </c>
      <c r="B4331" s="1">
        <v>36950</v>
      </c>
      <c r="C4331">
        <v>2.69</v>
      </c>
      <c r="E4331" t="e">
        <f>VLOOKUP(Fund.Returns!A4331,Qualified.Funds!A:B,2,)</f>
        <v>#N/A</v>
      </c>
    </row>
    <row r="4332" spans="1:5" hidden="1">
      <c r="A4332">
        <v>2058</v>
      </c>
      <c r="B4332" s="1">
        <v>36981</v>
      </c>
      <c r="C4332">
        <v>10.36</v>
      </c>
      <c r="E4332" t="e">
        <f>VLOOKUP(Fund.Returns!A4332,Qualified.Funds!A:B,2,)</f>
        <v>#N/A</v>
      </c>
    </row>
    <row r="4333" spans="1:5" hidden="1">
      <c r="A4333">
        <v>2058</v>
      </c>
      <c r="B4333" s="1">
        <v>37011</v>
      </c>
      <c r="C4333">
        <v>0.57999999999999996</v>
      </c>
      <c r="E4333" t="e">
        <f>VLOOKUP(Fund.Returns!A4333,Qualified.Funds!A:B,2,)</f>
        <v>#N/A</v>
      </c>
    </row>
    <row r="4334" spans="1:5" hidden="1">
      <c r="A4334">
        <v>2058</v>
      </c>
      <c r="B4334" s="1">
        <v>37042</v>
      </c>
      <c r="C4334">
        <v>1.4</v>
      </c>
      <c r="E4334" t="e">
        <f>VLOOKUP(Fund.Returns!A4334,Qualified.Funds!A:B,2,)</f>
        <v>#N/A</v>
      </c>
    </row>
    <row r="4335" spans="1:5" hidden="1">
      <c r="A4335">
        <v>2058</v>
      </c>
      <c r="B4335" s="1">
        <v>37072</v>
      </c>
      <c r="C4335">
        <v>25.2</v>
      </c>
      <c r="E4335" t="e">
        <f>VLOOKUP(Fund.Returns!A4335,Qualified.Funds!A:B,2,)</f>
        <v>#N/A</v>
      </c>
    </row>
    <row r="4336" spans="1:5" hidden="1">
      <c r="A4336">
        <v>2058</v>
      </c>
      <c r="B4336" s="1">
        <v>37103</v>
      </c>
      <c r="C4336">
        <v>-1.5</v>
      </c>
      <c r="E4336" t="e">
        <f>VLOOKUP(Fund.Returns!A4336,Qualified.Funds!A:B,2,)</f>
        <v>#N/A</v>
      </c>
    </row>
    <row r="4337" spans="1:5" hidden="1">
      <c r="A4337">
        <v>2058</v>
      </c>
      <c r="B4337" s="1">
        <v>37134</v>
      </c>
      <c r="C4337">
        <v>-2.84</v>
      </c>
      <c r="E4337" t="e">
        <f>VLOOKUP(Fund.Returns!A4337,Qualified.Funds!A:B,2,)</f>
        <v>#N/A</v>
      </c>
    </row>
    <row r="4338" spans="1:5" hidden="1">
      <c r="A4338">
        <v>2058</v>
      </c>
      <c r="B4338" s="1">
        <v>37164</v>
      </c>
      <c r="C4338">
        <v>5.2</v>
      </c>
      <c r="E4338" t="e">
        <f>VLOOKUP(Fund.Returns!A4338,Qualified.Funds!A:B,2,)</f>
        <v>#N/A</v>
      </c>
    </row>
    <row r="4339" spans="1:5" hidden="1">
      <c r="A4339">
        <v>2058</v>
      </c>
      <c r="B4339" s="1">
        <v>37195</v>
      </c>
      <c r="C4339">
        <v>2.98</v>
      </c>
      <c r="E4339" t="e">
        <f>VLOOKUP(Fund.Returns!A4339,Qualified.Funds!A:B,2,)</f>
        <v>#N/A</v>
      </c>
    </row>
    <row r="4340" spans="1:5" hidden="1">
      <c r="A4340">
        <v>2058</v>
      </c>
      <c r="B4340" s="1">
        <v>37225</v>
      </c>
      <c r="C4340">
        <v>3.09</v>
      </c>
      <c r="E4340" t="e">
        <f>VLOOKUP(Fund.Returns!A4340,Qualified.Funds!A:B,2,)</f>
        <v>#N/A</v>
      </c>
    </row>
    <row r="4341" spans="1:5" hidden="1">
      <c r="A4341">
        <v>2058</v>
      </c>
      <c r="B4341" s="1">
        <v>37256</v>
      </c>
      <c r="C4341">
        <v>2.23</v>
      </c>
      <c r="E4341" t="e">
        <f>VLOOKUP(Fund.Returns!A4341,Qualified.Funds!A:B,2,)</f>
        <v>#N/A</v>
      </c>
    </row>
    <row r="4342" spans="1:5" hidden="1">
      <c r="A4342">
        <v>2058</v>
      </c>
      <c r="B4342" s="1">
        <v>37287</v>
      </c>
      <c r="C4342">
        <v>4.42</v>
      </c>
      <c r="E4342" t="e">
        <f>VLOOKUP(Fund.Returns!A4342,Qualified.Funds!A:B,2,)</f>
        <v>#N/A</v>
      </c>
    </row>
    <row r="4343" spans="1:5" hidden="1">
      <c r="A4343">
        <v>2058</v>
      </c>
      <c r="B4343" s="1">
        <v>37315</v>
      </c>
      <c r="C4343">
        <v>-1.66</v>
      </c>
      <c r="E4343" t="e">
        <f>VLOOKUP(Fund.Returns!A4343,Qualified.Funds!A:B,2,)</f>
        <v>#N/A</v>
      </c>
    </row>
    <row r="4344" spans="1:5" hidden="1">
      <c r="A4344">
        <v>2058</v>
      </c>
      <c r="B4344" s="1">
        <v>37346</v>
      </c>
      <c r="C4344">
        <v>2.4300000000000002</v>
      </c>
      <c r="E4344" t="e">
        <f>VLOOKUP(Fund.Returns!A4344,Qualified.Funds!A:B,2,)</f>
        <v>#N/A</v>
      </c>
    </row>
    <row r="4345" spans="1:5" hidden="1">
      <c r="A4345">
        <v>2058</v>
      </c>
      <c r="B4345" s="1">
        <v>37376</v>
      </c>
      <c r="C4345">
        <v>5.94</v>
      </c>
      <c r="E4345" t="e">
        <f>VLOOKUP(Fund.Returns!A4345,Qualified.Funds!A:B,2,)</f>
        <v>#N/A</v>
      </c>
    </row>
    <row r="4346" spans="1:5" hidden="1">
      <c r="A4346">
        <v>2058</v>
      </c>
      <c r="B4346" s="1">
        <v>37407</v>
      </c>
      <c r="C4346">
        <v>1.57</v>
      </c>
      <c r="E4346" t="e">
        <f>VLOOKUP(Fund.Returns!A4346,Qualified.Funds!A:B,2,)</f>
        <v>#N/A</v>
      </c>
    </row>
    <row r="4347" spans="1:5" hidden="1">
      <c r="A4347">
        <v>2058</v>
      </c>
      <c r="B4347" s="1">
        <v>37437</v>
      </c>
      <c r="C4347">
        <v>-3.87</v>
      </c>
      <c r="E4347" t="e">
        <f>VLOOKUP(Fund.Returns!A4347,Qualified.Funds!A:B,2,)</f>
        <v>#N/A</v>
      </c>
    </row>
    <row r="4348" spans="1:5" hidden="1">
      <c r="A4348">
        <v>2058</v>
      </c>
      <c r="B4348" s="1">
        <v>37468</v>
      </c>
      <c r="C4348">
        <v>-3.64</v>
      </c>
      <c r="E4348" t="e">
        <f>VLOOKUP(Fund.Returns!A4348,Qualified.Funds!A:B,2,)</f>
        <v>#N/A</v>
      </c>
    </row>
    <row r="4349" spans="1:5" hidden="1">
      <c r="A4349">
        <v>2058</v>
      </c>
      <c r="B4349" s="1">
        <v>37499</v>
      </c>
      <c r="C4349">
        <v>1.33</v>
      </c>
      <c r="E4349" t="e">
        <f>VLOOKUP(Fund.Returns!A4349,Qualified.Funds!A:B,2,)</f>
        <v>#N/A</v>
      </c>
    </row>
    <row r="4350" spans="1:5" hidden="1">
      <c r="A4350">
        <v>2058</v>
      </c>
      <c r="B4350" s="1">
        <v>37529</v>
      </c>
      <c r="C4350">
        <v>0.05</v>
      </c>
      <c r="E4350" t="e">
        <f>VLOOKUP(Fund.Returns!A4350,Qualified.Funds!A:B,2,)</f>
        <v>#N/A</v>
      </c>
    </row>
    <row r="4351" spans="1:5" hidden="1">
      <c r="A4351">
        <v>2058</v>
      </c>
      <c r="B4351" s="1">
        <v>37560</v>
      </c>
      <c r="C4351">
        <v>0.85</v>
      </c>
      <c r="E4351" t="e">
        <f>VLOOKUP(Fund.Returns!A4351,Qualified.Funds!A:B,2,)</f>
        <v>#N/A</v>
      </c>
    </row>
    <row r="4352" spans="1:5" hidden="1">
      <c r="A4352">
        <v>2058</v>
      </c>
      <c r="B4352" s="1">
        <v>37590</v>
      </c>
      <c r="C4352">
        <v>-0.21</v>
      </c>
      <c r="E4352" t="e">
        <f>VLOOKUP(Fund.Returns!A4352,Qualified.Funds!A:B,2,)</f>
        <v>#N/A</v>
      </c>
    </row>
    <row r="4353" spans="1:5" hidden="1">
      <c r="A4353">
        <v>2058</v>
      </c>
      <c r="B4353" s="1">
        <v>37621</v>
      </c>
      <c r="C4353">
        <v>1.72</v>
      </c>
      <c r="E4353" t="e">
        <f>VLOOKUP(Fund.Returns!A4353,Qualified.Funds!A:B,2,)</f>
        <v>#N/A</v>
      </c>
    </row>
    <row r="4354" spans="1:5" hidden="1">
      <c r="A4354">
        <v>2058</v>
      </c>
      <c r="B4354" s="1">
        <v>37652</v>
      </c>
      <c r="C4354">
        <v>1.33</v>
      </c>
      <c r="E4354" t="e">
        <f>VLOOKUP(Fund.Returns!A4354,Qualified.Funds!A:B,2,)</f>
        <v>#N/A</v>
      </c>
    </row>
    <row r="4355" spans="1:5" hidden="1">
      <c r="A4355">
        <v>2058</v>
      </c>
      <c r="B4355" s="1">
        <v>37680</v>
      </c>
      <c r="C4355">
        <v>1.1599999999999999</v>
      </c>
      <c r="E4355" t="e">
        <f>VLOOKUP(Fund.Returns!A4355,Qualified.Funds!A:B,2,)</f>
        <v>#N/A</v>
      </c>
    </row>
    <row r="4356" spans="1:5" hidden="1">
      <c r="A4356">
        <v>2058</v>
      </c>
      <c r="B4356" s="1">
        <v>37711</v>
      </c>
      <c r="C4356">
        <v>-0.98</v>
      </c>
      <c r="E4356" t="e">
        <f>VLOOKUP(Fund.Returns!A4356,Qualified.Funds!A:B,2,)</f>
        <v>#N/A</v>
      </c>
    </row>
    <row r="4357" spans="1:5" hidden="1">
      <c r="A4357">
        <v>2058</v>
      </c>
      <c r="B4357" s="1">
        <v>37741</v>
      </c>
      <c r="C4357">
        <v>3.19</v>
      </c>
      <c r="E4357" t="e">
        <f>VLOOKUP(Fund.Returns!A4357,Qualified.Funds!A:B,2,)</f>
        <v>#N/A</v>
      </c>
    </row>
    <row r="4358" spans="1:5" hidden="1">
      <c r="A4358">
        <v>2058</v>
      </c>
      <c r="B4358" s="1">
        <v>37772</v>
      </c>
      <c r="C4358">
        <v>6.12</v>
      </c>
      <c r="E4358" t="e">
        <f>VLOOKUP(Fund.Returns!A4358,Qualified.Funds!A:B,2,)</f>
        <v>#N/A</v>
      </c>
    </row>
    <row r="4359" spans="1:5" hidden="1">
      <c r="A4359">
        <v>2058</v>
      </c>
      <c r="B4359" s="1">
        <v>37802</v>
      </c>
      <c r="C4359">
        <v>1.89</v>
      </c>
      <c r="E4359" t="e">
        <f>VLOOKUP(Fund.Returns!A4359,Qualified.Funds!A:B,2,)</f>
        <v>#N/A</v>
      </c>
    </row>
    <row r="4360" spans="1:5" hidden="1">
      <c r="A4360">
        <v>2058</v>
      </c>
      <c r="B4360" s="1">
        <v>37833</v>
      </c>
      <c r="C4360">
        <v>-0.01</v>
      </c>
      <c r="E4360" t="e">
        <f>VLOOKUP(Fund.Returns!A4360,Qualified.Funds!A:B,2,)</f>
        <v>#N/A</v>
      </c>
    </row>
    <row r="4361" spans="1:5" hidden="1">
      <c r="A4361">
        <v>2058</v>
      </c>
      <c r="B4361" s="1">
        <v>37864</v>
      </c>
      <c r="C4361">
        <v>2.62</v>
      </c>
      <c r="E4361" t="e">
        <f>VLOOKUP(Fund.Returns!A4361,Qualified.Funds!A:B,2,)</f>
        <v>#N/A</v>
      </c>
    </row>
    <row r="4362" spans="1:5" hidden="1">
      <c r="A4362">
        <v>2058</v>
      </c>
      <c r="B4362" s="1">
        <v>37894</v>
      </c>
      <c r="C4362">
        <v>2.41</v>
      </c>
      <c r="E4362" t="e">
        <f>VLOOKUP(Fund.Returns!A4362,Qualified.Funds!A:B,2,)</f>
        <v>#N/A</v>
      </c>
    </row>
    <row r="4363" spans="1:5" hidden="1">
      <c r="A4363">
        <v>2058</v>
      </c>
      <c r="B4363" s="1">
        <v>37925</v>
      </c>
      <c r="C4363">
        <v>-1.5</v>
      </c>
      <c r="E4363" t="e">
        <f>VLOOKUP(Fund.Returns!A4363,Qualified.Funds!A:B,2,)</f>
        <v>#N/A</v>
      </c>
    </row>
    <row r="4364" spans="1:5" hidden="1">
      <c r="A4364">
        <v>2058</v>
      </c>
      <c r="B4364" s="1">
        <v>37955</v>
      </c>
      <c r="C4364">
        <v>0.06</v>
      </c>
      <c r="E4364" t="e">
        <f>VLOOKUP(Fund.Returns!A4364,Qualified.Funds!A:B,2,)</f>
        <v>#N/A</v>
      </c>
    </row>
    <row r="4365" spans="1:5" hidden="1">
      <c r="A4365">
        <v>2058</v>
      </c>
      <c r="B4365" s="1">
        <v>37986</v>
      </c>
      <c r="C4365">
        <v>0.49</v>
      </c>
      <c r="E4365" t="e">
        <f>VLOOKUP(Fund.Returns!A4365,Qualified.Funds!A:B,2,)</f>
        <v>#N/A</v>
      </c>
    </row>
    <row r="4366" spans="1:5" hidden="1">
      <c r="A4366">
        <v>2058</v>
      </c>
      <c r="B4366" s="1">
        <v>38017</v>
      </c>
      <c r="C4366">
        <v>7.28</v>
      </c>
      <c r="E4366" t="e">
        <f>VLOOKUP(Fund.Returns!A4366,Qualified.Funds!A:B,2,)</f>
        <v>#N/A</v>
      </c>
    </row>
    <row r="4367" spans="1:5" hidden="1">
      <c r="A4367">
        <v>2058</v>
      </c>
      <c r="B4367" s="1">
        <v>38046</v>
      </c>
      <c r="C4367">
        <v>7.45</v>
      </c>
      <c r="E4367" t="e">
        <f>VLOOKUP(Fund.Returns!A4367,Qualified.Funds!A:B,2,)</f>
        <v>#N/A</v>
      </c>
    </row>
    <row r="4368" spans="1:5" hidden="1">
      <c r="A4368">
        <v>2058</v>
      </c>
      <c r="B4368" s="1">
        <v>38077</v>
      </c>
      <c r="C4368">
        <v>1.43</v>
      </c>
      <c r="E4368" t="e">
        <f>VLOOKUP(Fund.Returns!A4368,Qualified.Funds!A:B,2,)</f>
        <v>#N/A</v>
      </c>
    </row>
    <row r="4369" spans="1:5" hidden="1">
      <c r="A4369">
        <v>2058</v>
      </c>
      <c r="B4369" s="1">
        <v>38107</v>
      </c>
      <c r="C4369">
        <v>3.15</v>
      </c>
      <c r="E4369" t="e">
        <f>VLOOKUP(Fund.Returns!A4369,Qualified.Funds!A:B,2,)</f>
        <v>#N/A</v>
      </c>
    </row>
    <row r="4370" spans="1:5" hidden="1">
      <c r="A4370">
        <v>2058</v>
      </c>
      <c r="B4370" s="1">
        <v>38138</v>
      </c>
      <c r="C4370">
        <v>-5.04</v>
      </c>
      <c r="E4370" t="e">
        <f>VLOOKUP(Fund.Returns!A4370,Qualified.Funds!A:B,2,)</f>
        <v>#N/A</v>
      </c>
    </row>
    <row r="4371" spans="1:5" hidden="1">
      <c r="A4371">
        <v>2058</v>
      </c>
      <c r="B4371" s="1">
        <v>38168</v>
      </c>
      <c r="C4371">
        <v>5.89</v>
      </c>
      <c r="E4371" t="e">
        <f>VLOOKUP(Fund.Returns!A4371,Qualified.Funds!A:B,2,)</f>
        <v>#N/A</v>
      </c>
    </row>
    <row r="4372" spans="1:5" hidden="1">
      <c r="A4372">
        <v>2058</v>
      </c>
      <c r="B4372" s="1">
        <v>38199</v>
      </c>
      <c r="C4372">
        <v>-1.43</v>
      </c>
      <c r="E4372" t="e">
        <f>VLOOKUP(Fund.Returns!A4372,Qualified.Funds!A:B,2,)</f>
        <v>#N/A</v>
      </c>
    </row>
    <row r="4373" spans="1:5" hidden="1">
      <c r="A4373">
        <v>2058</v>
      </c>
      <c r="B4373" s="1">
        <v>38230</v>
      </c>
      <c r="C4373">
        <v>-0.69</v>
      </c>
      <c r="E4373" t="e">
        <f>VLOOKUP(Fund.Returns!A4373,Qualified.Funds!A:B,2,)</f>
        <v>#N/A</v>
      </c>
    </row>
    <row r="4374" spans="1:5" hidden="1">
      <c r="A4374">
        <v>2058</v>
      </c>
      <c r="B4374" s="1">
        <v>38260</v>
      </c>
      <c r="C4374">
        <v>3.72</v>
      </c>
      <c r="E4374" t="e">
        <f>VLOOKUP(Fund.Returns!A4374,Qualified.Funds!A:B,2,)</f>
        <v>#N/A</v>
      </c>
    </row>
    <row r="4375" spans="1:5" hidden="1">
      <c r="A4375">
        <v>2058</v>
      </c>
      <c r="B4375" s="1">
        <v>38291</v>
      </c>
      <c r="C4375">
        <v>4.67</v>
      </c>
      <c r="E4375" t="e">
        <f>VLOOKUP(Fund.Returns!A4375,Qualified.Funds!A:B,2,)</f>
        <v>#N/A</v>
      </c>
    </row>
    <row r="4376" spans="1:5" hidden="1">
      <c r="A4376">
        <v>2058</v>
      </c>
      <c r="B4376" s="1">
        <v>38321</v>
      </c>
      <c r="C4376">
        <v>3.43</v>
      </c>
      <c r="E4376" t="e">
        <f>VLOOKUP(Fund.Returns!A4376,Qualified.Funds!A:B,2,)</f>
        <v>#N/A</v>
      </c>
    </row>
    <row r="4377" spans="1:5" hidden="1">
      <c r="A4377">
        <v>2058</v>
      </c>
      <c r="B4377" s="1">
        <v>38352</v>
      </c>
      <c r="C4377">
        <v>4.7699999999999996</v>
      </c>
      <c r="E4377" t="e">
        <f>VLOOKUP(Fund.Returns!A4377,Qualified.Funds!A:B,2,)</f>
        <v>#N/A</v>
      </c>
    </row>
    <row r="4378" spans="1:5" hidden="1">
      <c r="A4378">
        <v>2058</v>
      </c>
      <c r="B4378" s="1">
        <v>38383</v>
      </c>
      <c r="C4378">
        <v>2.27</v>
      </c>
      <c r="E4378" t="e">
        <f>VLOOKUP(Fund.Returns!A4378,Qualified.Funds!A:B,2,)</f>
        <v>#N/A</v>
      </c>
    </row>
    <row r="4379" spans="1:5" hidden="1">
      <c r="A4379">
        <v>2058</v>
      </c>
      <c r="B4379" s="1">
        <v>38411</v>
      </c>
      <c r="C4379">
        <v>1.84</v>
      </c>
      <c r="E4379" t="e">
        <f>VLOOKUP(Fund.Returns!A4379,Qualified.Funds!A:B,2,)</f>
        <v>#N/A</v>
      </c>
    </row>
    <row r="4380" spans="1:5" hidden="1">
      <c r="A4380">
        <v>2058</v>
      </c>
      <c r="B4380" s="1">
        <v>38442</v>
      </c>
      <c r="C4380">
        <v>1.25</v>
      </c>
      <c r="E4380" t="e">
        <f>VLOOKUP(Fund.Returns!A4380,Qualified.Funds!A:B,2,)</f>
        <v>#N/A</v>
      </c>
    </row>
    <row r="4381" spans="1:5" hidden="1">
      <c r="A4381">
        <v>2058</v>
      </c>
      <c r="B4381" s="1">
        <v>38472</v>
      </c>
      <c r="C4381">
        <v>-2.83</v>
      </c>
      <c r="E4381" t="e">
        <f>VLOOKUP(Fund.Returns!A4381,Qualified.Funds!A:B,2,)</f>
        <v>#N/A</v>
      </c>
    </row>
    <row r="4382" spans="1:5" hidden="1">
      <c r="A4382">
        <v>2058</v>
      </c>
      <c r="B4382" s="1">
        <v>38503</v>
      </c>
      <c r="C4382">
        <v>-5.01</v>
      </c>
      <c r="E4382" t="e">
        <f>VLOOKUP(Fund.Returns!A4382,Qualified.Funds!A:B,2,)</f>
        <v>#N/A</v>
      </c>
    </row>
    <row r="4383" spans="1:5" hidden="1">
      <c r="A4383">
        <v>2058</v>
      </c>
      <c r="B4383" s="1">
        <v>38533</v>
      </c>
      <c r="C4383">
        <v>7.6</v>
      </c>
      <c r="E4383" t="e">
        <f>VLOOKUP(Fund.Returns!A4383,Qualified.Funds!A:B,2,)</f>
        <v>#N/A</v>
      </c>
    </row>
    <row r="4384" spans="1:5" hidden="1">
      <c r="A4384">
        <v>2058</v>
      </c>
      <c r="B4384" s="1">
        <v>38564</v>
      </c>
      <c r="C4384">
        <v>1.93</v>
      </c>
      <c r="E4384" t="e">
        <f>VLOOKUP(Fund.Returns!A4384,Qualified.Funds!A:B,2,)</f>
        <v>#N/A</v>
      </c>
    </row>
    <row r="4385" spans="1:5" hidden="1">
      <c r="A4385">
        <v>2058</v>
      </c>
      <c r="B4385" s="1">
        <v>38595</v>
      </c>
      <c r="C4385">
        <v>3.69</v>
      </c>
      <c r="E4385" t="e">
        <f>VLOOKUP(Fund.Returns!A4385,Qualified.Funds!A:B,2,)</f>
        <v>#N/A</v>
      </c>
    </row>
    <row r="4386" spans="1:5" hidden="1">
      <c r="A4386">
        <v>2058</v>
      </c>
      <c r="B4386" s="1">
        <v>38625</v>
      </c>
      <c r="C4386">
        <v>11.36</v>
      </c>
      <c r="E4386" t="e">
        <f>VLOOKUP(Fund.Returns!A4386,Qualified.Funds!A:B,2,)</f>
        <v>#N/A</v>
      </c>
    </row>
    <row r="4387" spans="1:5" hidden="1">
      <c r="A4387">
        <v>2058</v>
      </c>
      <c r="B4387" s="1">
        <v>38656</v>
      </c>
      <c r="C4387">
        <v>-4.8899999999999997</v>
      </c>
      <c r="E4387" t="e">
        <f>VLOOKUP(Fund.Returns!A4387,Qualified.Funds!A:B,2,)</f>
        <v>#N/A</v>
      </c>
    </row>
    <row r="4388" spans="1:5" hidden="1">
      <c r="A4388">
        <v>2058</v>
      </c>
      <c r="B4388" s="1">
        <v>38686</v>
      </c>
      <c r="C4388">
        <v>3.14</v>
      </c>
      <c r="E4388" t="e">
        <f>VLOOKUP(Fund.Returns!A4388,Qualified.Funds!A:B,2,)</f>
        <v>#N/A</v>
      </c>
    </row>
    <row r="4389" spans="1:5" hidden="1">
      <c r="A4389">
        <v>2058</v>
      </c>
      <c r="B4389" s="1">
        <v>38717</v>
      </c>
      <c r="C4389">
        <v>6.57</v>
      </c>
      <c r="E4389" t="e">
        <f>VLOOKUP(Fund.Returns!A4389,Qualified.Funds!A:B,2,)</f>
        <v>#N/A</v>
      </c>
    </row>
    <row r="4390" spans="1:5" hidden="1">
      <c r="A4390">
        <v>2058</v>
      </c>
      <c r="B4390" s="1">
        <v>38748</v>
      </c>
      <c r="C4390">
        <v>5.92</v>
      </c>
      <c r="E4390" t="e">
        <f>VLOOKUP(Fund.Returns!A4390,Qualified.Funds!A:B,2,)</f>
        <v>#N/A</v>
      </c>
    </row>
    <row r="4391" spans="1:5" hidden="1">
      <c r="A4391">
        <v>2058</v>
      </c>
      <c r="B4391" s="1">
        <v>38776</v>
      </c>
      <c r="C4391">
        <v>1.03</v>
      </c>
      <c r="E4391" t="e">
        <f>VLOOKUP(Fund.Returns!A4391,Qualified.Funds!A:B,2,)</f>
        <v>#N/A</v>
      </c>
    </row>
    <row r="4392" spans="1:5" hidden="1">
      <c r="A4392">
        <v>2058</v>
      </c>
      <c r="B4392" s="1">
        <v>38807</v>
      </c>
      <c r="C4392">
        <v>1.26</v>
      </c>
      <c r="E4392" t="e">
        <f>VLOOKUP(Fund.Returns!A4392,Qualified.Funds!A:B,2,)</f>
        <v>#N/A</v>
      </c>
    </row>
    <row r="4393" spans="1:5" hidden="1">
      <c r="A4393">
        <v>2058</v>
      </c>
      <c r="B4393" s="1">
        <v>38837</v>
      </c>
      <c r="C4393">
        <v>3.01</v>
      </c>
      <c r="E4393" t="e">
        <f>VLOOKUP(Fund.Returns!A4393,Qualified.Funds!A:B,2,)</f>
        <v>#N/A</v>
      </c>
    </row>
    <row r="4394" spans="1:5" hidden="1">
      <c r="A4394">
        <v>2058</v>
      </c>
      <c r="B4394" s="1">
        <v>38868</v>
      </c>
      <c r="C4394">
        <v>0.34</v>
      </c>
      <c r="E4394" t="e">
        <f>VLOOKUP(Fund.Returns!A4394,Qualified.Funds!A:B,2,)</f>
        <v>#N/A</v>
      </c>
    </row>
    <row r="4395" spans="1:5" hidden="1">
      <c r="A4395">
        <v>2058</v>
      </c>
      <c r="B4395" s="1">
        <v>38898</v>
      </c>
      <c r="C4395">
        <v>-0.91</v>
      </c>
      <c r="E4395" t="e">
        <f>VLOOKUP(Fund.Returns!A4395,Qualified.Funds!A:B,2,)</f>
        <v>#N/A</v>
      </c>
    </row>
    <row r="4396" spans="1:5" hidden="1">
      <c r="A4396">
        <v>2058</v>
      </c>
      <c r="B4396" s="1">
        <v>38929</v>
      </c>
      <c r="C4396">
        <v>0.54</v>
      </c>
      <c r="E4396" t="e">
        <f>VLOOKUP(Fund.Returns!A4396,Qualified.Funds!A:B,2,)</f>
        <v>#N/A</v>
      </c>
    </row>
    <row r="4397" spans="1:5" hidden="1">
      <c r="A4397">
        <v>2058</v>
      </c>
      <c r="B4397" s="1">
        <v>38960</v>
      </c>
      <c r="C4397">
        <v>1.26</v>
      </c>
      <c r="E4397" t="e">
        <f>VLOOKUP(Fund.Returns!A4397,Qualified.Funds!A:B,2,)</f>
        <v>#N/A</v>
      </c>
    </row>
    <row r="4398" spans="1:5">
      <c r="A4398">
        <v>2073</v>
      </c>
      <c r="B4398" s="1">
        <v>34365</v>
      </c>
      <c r="C4398">
        <v>0.39</v>
      </c>
      <c r="E4398" t="str">
        <f>VLOOKUP(Fund.Returns!A4398,Qualified.Funds!A:B,2,)</f>
        <v>Catalyst Strategic Event Fund, L.P.</v>
      </c>
    </row>
    <row r="4399" spans="1:5">
      <c r="A4399">
        <v>2073</v>
      </c>
      <c r="B4399" s="1">
        <v>34393</v>
      </c>
      <c r="C4399">
        <v>0.63</v>
      </c>
      <c r="E4399" t="str">
        <f>VLOOKUP(Fund.Returns!A4399,Qualified.Funds!A:B,2,)</f>
        <v>Catalyst Strategic Event Fund, L.P.</v>
      </c>
    </row>
    <row r="4400" spans="1:5">
      <c r="A4400">
        <v>2073</v>
      </c>
      <c r="B4400" s="1">
        <v>34424</v>
      </c>
      <c r="C4400">
        <v>-2.44</v>
      </c>
      <c r="E4400" t="str">
        <f>VLOOKUP(Fund.Returns!A4400,Qualified.Funds!A:B,2,)</f>
        <v>Catalyst Strategic Event Fund, L.P.</v>
      </c>
    </row>
    <row r="4401" spans="1:5">
      <c r="A4401">
        <v>2073</v>
      </c>
      <c r="B4401" s="1">
        <v>34454</v>
      </c>
      <c r="C4401">
        <v>0.83</v>
      </c>
      <c r="E4401" t="str">
        <f>VLOOKUP(Fund.Returns!A4401,Qualified.Funds!A:B,2,)</f>
        <v>Catalyst Strategic Event Fund, L.P.</v>
      </c>
    </row>
    <row r="4402" spans="1:5">
      <c r="A4402">
        <v>2073</v>
      </c>
      <c r="B4402" s="1">
        <v>34485</v>
      </c>
      <c r="C4402">
        <v>0.42</v>
      </c>
      <c r="E4402" t="str">
        <f>VLOOKUP(Fund.Returns!A4402,Qualified.Funds!A:B,2,)</f>
        <v>Catalyst Strategic Event Fund, L.P.</v>
      </c>
    </row>
    <row r="4403" spans="1:5">
      <c r="A4403">
        <v>2073</v>
      </c>
      <c r="B4403" s="1">
        <v>34515</v>
      </c>
      <c r="C4403">
        <v>0.69</v>
      </c>
      <c r="E4403" t="str">
        <f>VLOOKUP(Fund.Returns!A4403,Qualified.Funds!A:B,2,)</f>
        <v>Catalyst Strategic Event Fund, L.P.</v>
      </c>
    </row>
    <row r="4404" spans="1:5">
      <c r="A4404">
        <v>2073</v>
      </c>
      <c r="B4404" s="1">
        <v>34546</v>
      </c>
      <c r="C4404">
        <v>1.6</v>
      </c>
      <c r="E4404" t="str">
        <f>VLOOKUP(Fund.Returns!A4404,Qualified.Funds!A:B,2,)</f>
        <v>Catalyst Strategic Event Fund, L.P.</v>
      </c>
    </row>
    <row r="4405" spans="1:5">
      <c r="A4405">
        <v>2073</v>
      </c>
      <c r="B4405" s="1">
        <v>34577</v>
      </c>
      <c r="C4405">
        <v>0.56000000000000005</v>
      </c>
      <c r="E4405" t="str">
        <f>VLOOKUP(Fund.Returns!A4405,Qualified.Funds!A:B,2,)</f>
        <v>Catalyst Strategic Event Fund, L.P.</v>
      </c>
    </row>
    <row r="4406" spans="1:5">
      <c r="A4406">
        <v>2073</v>
      </c>
      <c r="B4406" s="1">
        <v>34607</v>
      </c>
      <c r="C4406">
        <v>0.86</v>
      </c>
      <c r="E4406" t="str">
        <f>VLOOKUP(Fund.Returns!A4406,Qualified.Funds!A:B,2,)</f>
        <v>Catalyst Strategic Event Fund, L.P.</v>
      </c>
    </row>
    <row r="4407" spans="1:5">
      <c r="A4407">
        <v>2073</v>
      </c>
      <c r="B4407" s="1">
        <v>34638</v>
      </c>
      <c r="C4407">
        <v>-0.59</v>
      </c>
      <c r="E4407" t="str">
        <f>VLOOKUP(Fund.Returns!A4407,Qualified.Funds!A:B,2,)</f>
        <v>Catalyst Strategic Event Fund, L.P.</v>
      </c>
    </row>
    <row r="4408" spans="1:5">
      <c r="A4408">
        <v>2073</v>
      </c>
      <c r="B4408" s="1">
        <v>34668</v>
      </c>
      <c r="C4408">
        <v>0.08</v>
      </c>
      <c r="E4408" t="str">
        <f>VLOOKUP(Fund.Returns!A4408,Qualified.Funds!A:B,2,)</f>
        <v>Catalyst Strategic Event Fund, L.P.</v>
      </c>
    </row>
    <row r="4409" spans="1:5">
      <c r="A4409">
        <v>2073</v>
      </c>
      <c r="B4409" s="1">
        <v>34699</v>
      </c>
      <c r="C4409">
        <v>0.97</v>
      </c>
      <c r="E4409" t="str">
        <f>VLOOKUP(Fund.Returns!A4409,Qualified.Funds!A:B,2,)</f>
        <v>Catalyst Strategic Event Fund, L.P.</v>
      </c>
    </row>
    <row r="4410" spans="1:5">
      <c r="A4410">
        <v>2073</v>
      </c>
      <c r="B4410" s="1">
        <v>34730</v>
      </c>
      <c r="C4410">
        <v>1.32</v>
      </c>
      <c r="E4410" t="str">
        <f>VLOOKUP(Fund.Returns!A4410,Qualified.Funds!A:B,2,)</f>
        <v>Catalyst Strategic Event Fund, L.P.</v>
      </c>
    </row>
    <row r="4411" spans="1:5">
      <c r="A4411">
        <v>2073</v>
      </c>
      <c r="B4411" s="1">
        <v>34758</v>
      </c>
      <c r="C4411">
        <v>1.38</v>
      </c>
      <c r="E4411" t="str">
        <f>VLOOKUP(Fund.Returns!A4411,Qualified.Funds!A:B,2,)</f>
        <v>Catalyst Strategic Event Fund, L.P.</v>
      </c>
    </row>
    <row r="4412" spans="1:5">
      <c r="A4412">
        <v>2073</v>
      </c>
      <c r="B4412" s="1">
        <v>34789</v>
      </c>
      <c r="C4412">
        <v>1.05</v>
      </c>
      <c r="E4412" t="str">
        <f>VLOOKUP(Fund.Returns!A4412,Qualified.Funds!A:B,2,)</f>
        <v>Catalyst Strategic Event Fund, L.P.</v>
      </c>
    </row>
    <row r="4413" spans="1:5">
      <c r="A4413">
        <v>2073</v>
      </c>
      <c r="B4413" s="1">
        <v>34819</v>
      </c>
      <c r="C4413">
        <v>0.08</v>
      </c>
      <c r="E4413" t="str">
        <f>VLOOKUP(Fund.Returns!A4413,Qualified.Funds!A:B,2,)</f>
        <v>Catalyst Strategic Event Fund, L.P.</v>
      </c>
    </row>
    <row r="4414" spans="1:5">
      <c r="A4414">
        <v>2073</v>
      </c>
      <c r="B4414" s="1">
        <v>34850</v>
      </c>
      <c r="C4414">
        <v>0.81</v>
      </c>
      <c r="E4414" t="str">
        <f>VLOOKUP(Fund.Returns!A4414,Qualified.Funds!A:B,2,)</f>
        <v>Catalyst Strategic Event Fund, L.P.</v>
      </c>
    </row>
    <row r="4415" spans="1:5">
      <c r="A4415">
        <v>2073</v>
      </c>
      <c r="B4415" s="1">
        <v>34880</v>
      </c>
      <c r="C4415">
        <v>1</v>
      </c>
      <c r="E4415" t="str">
        <f>VLOOKUP(Fund.Returns!A4415,Qualified.Funds!A:B,2,)</f>
        <v>Catalyst Strategic Event Fund, L.P.</v>
      </c>
    </row>
    <row r="4416" spans="1:5">
      <c r="A4416">
        <v>2073</v>
      </c>
      <c r="B4416" s="1">
        <v>34911</v>
      </c>
      <c r="C4416">
        <v>0.7</v>
      </c>
      <c r="E4416" t="str">
        <f>VLOOKUP(Fund.Returns!A4416,Qualified.Funds!A:B,2,)</f>
        <v>Catalyst Strategic Event Fund, L.P.</v>
      </c>
    </row>
    <row r="4417" spans="1:5">
      <c r="A4417">
        <v>2073</v>
      </c>
      <c r="B4417" s="1">
        <v>34942</v>
      </c>
      <c r="C4417">
        <v>1.06</v>
      </c>
      <c r="E4417" t="str">
        <f>VLOOKUP(Fund.Returns!A4417,Qualified.Funds!A:B,2,)</f>
        <v>Catalyst Strategic Event Fund, L.P.</v>
      </c>
    </row>
    <row r="4418" spans="1:5">
      <c r="A4418">
        <v>2073</v>
      </c>
      <c r="B4418" s="1">
        <v>34972</v>
      </c>
      <c r="C4418">
        <v>1.04</v>
      </c>
      <c r="E4418" t="str">
        <f>VLOOKUP(Fund.Returns!A4418,Qualified.Funds!A:B,2,)</f>
        <v>Catalyst Strategic Event Fund, L.P.</v>
      </c>
    </row>
    <row r="4419" spans="1:5">
      <c r="A4419">
        <v>2073</v>
      </c>
      <c r="B4419" s="1">
        <v>35003</v>
      </c>
      <c r="C4419">
        <v>0.78</v>
      </c>
      <c r="E4419" t="str">
        <f>VLOOKUP(Fund.Returns!A4419,Qualified.Funds!A:B,2,)</f>
        <v>Catalyst Strategic Event Fund, L.P.</v>
      </c>
    </row>
    <row r="4420" spans="1:5">
      <c r="A4420">
        <v>2073</v>
      </c>
      <c r="B4420" s="1">
        <v>35033</v>
      </c>
      <c r="C4420">
        <v>1.63</v>
      </c>
      <c r="E4420" t="str">
        <f>VLOOKUP(Fund.Returns!A4420,Qualified.Funds!A:B,2,)</f>
        <v>Catalyst Strategic Event Fund, L.P.</v>
      </c>
    </row>
    <row r="4421" spans="1:5">
      <c r="A4421">
        <v>2073</v>
      </c>
      <c r="B4421" s="1">
        <v>35064</v>
      </c>
      <c r="C4421">
        <v>0.69</v>
      </c>
      <c r="E4421" t="str">
        <f>VLOOKUP(Fund.Returns!A4421,Qualified.Funds!A:B,2,)</f>
        <v>Catalyst Strategic Event Fund, L.P.</v>
      </c>
    </row>
    <row r="4422" spans="1:5">
      <c r="A4422">
        <v>2073</v>
      </c>
      <c r="B4422" s="1">
        <v>35095</v>
      </c>
      <c r="C4422">
        <v>1.6</v>
      </c>
      <c r="E4422" t="str">
        <f>VLOOKUP(Fund.Returns!A4422,Qualified.Funds!A:B,2,)</f>
        <v>Catalyst Strategic Event Fund, L.P.</v>
      </c>
    </row>
    <row r="4423" spans="1:5">
      <c r="A4423">
        <v>2073</v>
      </c>
      <c r="B4423" s="1">
        <v>35124</v>
      </c>
      <c r="C4423">
        <v>0.27</v>
      </c>
      <c r="E4423" t="str">
        <f>VLOOKUP(Fund.Returns!A4423,Qualified.Funds!A:B,2,)</f>
        <v>Catalyst Strategic Event Fund, L.P.</v>
      </c>
    </row>
    <row r="4424" spans="1:5">
      <c r="A4424">
        <v>2073</v>
      </c>
      <c r="B4424" s="1">
        <v>35155</v>
      </c>
      <c r="C4424">
        <v>0.65</v>
      </c>
      <c r="E4424" t="str">
        <f>VLOOKUP(Fund.Returns!A4424,Qualified.Funds!A:B,2,)</f>
        <v>Catalyst Strategic Event Fund, L.P.</v>
      </c>
    </row>
    <row r="4425" spans="1:5">
      <c r="A4425">
        <v>2073</v>
      </c>
      <c r="B4425" s="1">
        <v>35185</v>
      </c>
      <c r="C4425">
        <v>0.95</v>
      </c>
      <c r="E4425" t="str">
        <f>VLOOKUP(Fund.Returns!A4425,Qualified.Funds!A:B,2,)</f>
        <v>Catalyst Strategic Event Fund, L.P.</v>
      </c>
    </row>
    <row r="4426" spans="1:5">
      <c r="A4426">
        <v>2073</v>
      </c>
      <c r="B4426" s="1">
        <v>35216</v>
      </c>
      <c r="C4426">
        <v>1</v>
      </c>
      <c r="E4426" t="str">
        <f>VLOOKUP(Fund.Returns!A4426,Qualified.Funds!A:B,2,)</f>
        <v>Catalyst Strategic Event Fund, L.P.</v>
      </c>
    </row>
    <row r="4427" spans="1:5">
      <c r="A4427">
        <v>2073</v>
      </c>
      <c r="B4427" s="1">
        <v>35246</v>
      </c>
      <c r="C4427">
        <v>0.71</v>
      </c>
      <c r="E4427" t="str">
        <f>VLOOKUP(Fund.Returns!A4427,Qualified.Funds!A:B,2,)</f>
        <v>Catalyst Strategic Event Fund, L.P.</v>
      </c>
    </row>
    <row r="4428" spans="1:5">
      <c r="A4428">
        <v>2073</v>
      </c>
      <c r="B4428" s="1">
        <v>35277</v>
      </c>
      <c r="C4428">
        <v>0</v>
      </c>
      <c r="E4428" t="str">
        <f>VLOOKUP(Fund.Returns!A4428,Qualified.Funds!A:B,2,)</f>
        <v>Catalyst Strategic Event Fund, L.P.</v>
      </c>
    </row>
    <row r="4429" spans="1:5">
      <c r="A4429">
        <v>2073</v>
      </c>
      <c r="B4429" s="1">
        <v>35308</v>
      </c>
      <c r="C4429">
        <v>1.44</v>
      </c>
      <c r="E4429" t="str">
        <f>VLOOKUP(Fund.Returns!A4429,Qualified.Funds!A:B,2,)</f>
        <v>Catalyst Strategic Event Fund, L.P.</v>
      </c>
    </row>
    <row r="4430" spans="1:5">
      <c r="A4430">
        <v>2073</v>
      </c>
      <c r="B4430" s="1">
        <v>35338</v>
      </c>
      <c r="C4430">
        <v>0.76</v>
      </c>
      <c r="E4430" t="str">
        <f>VLOOKUP(Fund.Returns!A4430,Qualified.Funds!A:B,2,)</f>
        <v>Catalyst Strategic Event Fund, L.P.</v>
      </c>
    </row>
    <row r="4431" spans="1:5">
      <c r="A4431">
        <v>2073</v>
      </c>
      <c r="B4431" s="1">
        <v>35369</v>
      </c>
      <c r="C4431">
        <v>0.72</v>
      </c>
      <c r="E4431" t="str">
        <f>VLOOKUP(Fund.Returns!A4431,Qualified.Funds!A:B,2,)</f>
        <v>Catalyst Strategic Event Fund, L.P.</v>
      </c>
    </row>
    <row r="4432" spans="1:5">
      <c r="A4432">
        <v>2073</v>
      </c>
      <c r="B4432" s="1">
        <v>35399</v>
      </c>
      <c r="C4432">
        <v>1.51</v>
      </c>
      <c r="E4432" t="str">
        <f>VLOOKUP(Fund.Returns!A4432,Qualified.Funds!A:B,2,)</f>
        <v>Catalyst Strategic Event Fund, L.P.</v>
      </c>
    </row>
    <row r="4433" spans="1:5">
      <c r="A4433">
        <v>2073</v>
      </c>
      <c r="B4433" s="1">
        <v>35430</v>
      </c>
      <c r="C4433">
        <v>0.76</v>
      </c>
      <c r="E4433" t="str">
        <f>VLOOKUP(Fund.Returns!A4433,Qualified.Funds!A:B,2,)</f>
        <v>Catalyst Strategic Event Fund, L.P.</v>
      </c>
    </row>
    <row r="4434" spans="1:5">
      <c r="A4434">
        <v>2073</v>
      </c>
      <c r="B4434" s="1">
        <v>35461</v>
      </c>
      <c r="C4434">
        <v>1.59</v>
      </c>
      <c r="E4434" t="str">
        <f>VLOOKUP(Fund.Returns!A4434,Qualified.Funds!A:B,2,)</f>
        <v>Catalyst Strategic Event Fund, L.P.</v>
      </c>
    </row>
    <row r="4435" spans="1:5">
      <c r="A4435">
        <v>2073</v>
      </c>
      <c r="B4435" s="1">
        <v>35489</v>
      </c>
      <c r="C4435">
        <v>-0.12</v>
      </c>
      <c r="E4435" t="str">
        <f>VLOOKUP(Fund.Returns!A4435,Qualified.Funds!A:B,2,)</f>
        <v>Catalyst Strategic Event Fund, L.P.</v>
      </c>
    </row>
    <row r="4436" spans="1:5">
      <c r="A4436">
        <v>2073</v>
      </c>
      <c r="B4436" s="1">
        <v>35520</v>
      </c>
      <c r="C4436">
        <v>0.31</v>
      </c>
      <c r="E4436" t="str">
        <f>VLOOKUP(Fund.Returns!A4436,Qualified.Funds!A:B,2,)</f>
        <v>Catalyst Strategic Event Fund, L.P.</v>
      </c>
    </row>
    <row r="4437" spans="1:5">
      <c r="A4437">
        <v>2073</v>
      </c>
      <c r="B4437" s="1">
        <v>35550</v>
      </c>
      <c r="C4437">
        <v>0.34</v>
      </c>
      <c r="E4437" t="str">
        <f>VLOOKUP(Fund.Returns!A4437,Qualified.Funds!A:B,2,)</f>
        <v>Catalyst Strategic Event Fund, L.P.</v>
      </c>
    </row>
    <row r="4438" spans="1:5">
      <c r="A4438">
        <v>2073</v>
      </c>
      <c r="B4438" s="1">
        <v>35581</v>
      </c>
      <c r="C4438">
        <v>1.74</v>
      </c>
      <c r="E4438" t="str">
        <f>VLOOKUP(Fund.Returns!A4438,Qualified.Funds!A:B,2,)</f>
        <v>Catalyst Strategic Event Fund, L.P.</v>
      </c>
    </row>
    <row r="4439" spans="1:5">
      <c r="A4439">
        <v>2073</v>
      </c>
      <c r="B4439" s="1">
        <v>35611</v>
      </c>
      <c r="C4439">
        <v>2.3199999999999998</v>
      </c>
      <c r="E4439" t="str">
        <f>VLOOKUP(Fund.Returns!A4439,Qualified.Funds!A:B,2,)</f>
        <v>Catalyst Strategic Event Fund, L.P.</v>
      </c>
    </row>
    <row r="4440" spans="1:5">
      <c r="A4440">
        <v>2073</v>
      </c>
      <c r="B4440" s="1">
        <v>35642</v>
      </c>
      <c r="C4440">
        <v>1</v>
      </c>
      <c r="E4440" t="str">
        <f>VLOOKUP(Fund.Returns!A4440,Qualified.Funds!A:B,2,)</f>
        <v>Catalyst Strategic Event Fund, L.P.</v>
      </c>
    </row>
    <row r="4441" spans="1:5">
      <c r="A4441">
        <v>2073</v>
      </c>
      <c r="B4441" s="1">
        <v>35673</v>
      </c>
      <c r="C4441">
        <v>1.06</v>
      </c>
      <c r="E4441" t="str">
        <f>VLOOKUP(Fund.Returns!A4441,Qualified.Funds!A:B,2,)</f>
        <v>Catalyst Strategic Event Fund, L.P.</v>
      </c>
    </row>
    <row r="4442" spans="1:5">
      <c r="A4442">
        <v>2073</v>
      </c>
      <c r="B4442" s="1">
        <v>35703</v>
      </c>
      <c r="C4442">
        <v>1.1000000000000001</v>
      </c>
      <c r="E4442" t="str">
        <f>VLOOKUP(Fund.Returns!A4442,Qualified.Funds!A:B,2,)</f>
        <v>Catalyst Strategic Event Fund, L.P.</v>
      </c>
    </row>
    <row r="4443" spans="1:5">
      <c r="A4443">
        <v>2073</v>
      </c>
      <c r="B4443" s="1">
        <v>35734</v>
      </c>
      <c r="C4443">
        <v>0.75</v>
      </c>
      <c r="E4443" t="str">
        <f>VLOOKUP(Fund.Returns!A4443,Qualified.Funds!A:B,2,)</f>
        <v>Catalyst Strategic Event Fund, L.P.</v>
      </c>
    </row>
    <row r="4444" spans="1:5">
      <c r="A4444">
        <v>2073</v>
      </c>
      <c r="B4444" s="1">
        <v>35764</v>
      </c>
      <c r="C4444">
        <v>2.33</v>
      </c>
      <c r="E4444" t="str">
        <f>VLOOKUP(Fund.Returns!A4444,Qualified.Funds!A:B,2,)</f>
        <v>Catalyst Strategic Event Fund, L.P.</v>
      </c>
    </row>
    <row r="4445" spans="1:5">
      <c r="A4445">
        <v>2073</v>
      </c>
      <c r="B4445" s="1">
        <v>35795</v>
      </c>
      <c r="C4445">
        <v>1.04</v>
      </c>
      <c r="E4445" t="str">
        <f>VLOOKUP(Fund.Returns!A4445,Qualified.Funds!A:B,2,)</f>
        <v>Catalyst Strategic Event Fund, L.P.</v>
      </c>
    </row>
    <row r="4446" spans="1:5">
      <c r="A4446">
        <v>2073</v>
      </c>
      <c r="B4446" s="1">
        <v>35826</v>
      </c>
      <c r="C4446">
        <v>-0.45</v>
      </c>
      <c r="E4446" t="str">
        <f>VLOOKUP(Fund.Returns!A4446,Qualified.Funds!A:B,2,)</f>
        <v>Catalyst Strategic Event Fund, L.P.</v>
      </c>
    </row>
    <row r="4447" spans="1:5">
      <c r="A4447">
        <v>2073</v>
      </c>
      <c r="B4447" s="1">
        <v>35854</v>
      </c>
      <c r="C4447">
        <v>1.65</v>
      </c>
      <c r="E4447" t="str">
        <f>VLOOKUP(Fund.Returns!A4447,Qualified.Funds!A:B,2,)</f>
        <v>Catalyst Strategic Event Fund, L.P.</v>
      </c>
    </row>
    <row r="4448" spans="1:5">
      <c r="A4448">
        <v>2073</v>
      </c>
      <c r="B4448" s="1">
        <v>35885</v>
      </c>
      <c r="C4448">
        <v>0.32</v>
      </c>
      <c r="E4448" t="str">
        <f>VLOOKUP(Fund.Returns!A4448,Qualified.Funds!A:B,2,)</f>
        <v>Catalyst Strategic Event Fund, L.P.</v>
      </c>
    </row>
    <row r="4449" spans="1:5">
      <c r="A4449">
        <v>2073</v>
      </c>
      <c r="B4449" s="1">
        <v>35915</v>
      </c>
      <c r="C4449">
        <v>1.05</v>
      </c>
      <c r="E4449" t="str">
        <f>VLOOKUP(Fund.Returns!A4449,Qualified.Funds!A:B,2,)</f>
        <v>Catalyst Strategic Event Fund, L.P.</v>
      </c>
    </row>
    <row r="4450" spans="1:5">
      <c r="A4450">
        <v>2073</v>
      </c>
      <c r="B4450" s="1">
        <v>35946</v>
      </c>
      <c r="C4450">
        <v>0.28999999999999998</v>
      </c>
      <c r="E4450" t="str">
        <f>VLOOKUP(Fund.Returns!A4450,Qualified.Funds!A:B,2,)</f>
        <v>Catalyst Strategic Event Fund, L.P.</v>
      </c>
    </row>
    <row r="4451" spans="1:5">
      <c r="A4451">
        <v>2073</v>
      </c>
      <c r="B4451" s="1">
        <v>35976</v>
      </c>
      <c r="C4451">
        <v>1.08</v>
      </c>
      <c r="E4451" t="str">
        <f>VLOOKUP(Fund.Returns!A4451,Qualified.Funds!A:B,2,)</f>
        <v>Catalyst Strategic Event Fund, L.P.</v>
      </c>
    </row>
    <row r="4452" spans="1:5">
      <c r="A4452">
        <v>2073</v>
      </c>
      <c r="B4452" s="1">
        <v>36007</v>
      </c>
      <c r="C4452">
        <v>-0.3</v>
      </c>
      <c r="E4452" t="str">
        <f>VLOOKUP(Fund.Returns!A4452,Qualified.Funds!A:B,2,)</f>
        <v>Catalyst Strategic Event Fund, L.P.</v>
      </c>
    </row>
    <row r="4453" spans="1:5">
      <c r="A4453">
        <v>2073</v>
      </c>
      <c r="B4453" s="1">
        <v>36038</v>
      </c>
      <c r="C4453">
        <v>-2.87</v>
      </c>
      <c r="E4453" t="str">
        <f>VLOOKUP(Fund.Returns!A4453,Qualified.Funds!A:B,2,)</f>
        <v>Catalyst Strategic Event Fund, L.P.</v>
      </c>
    </row>
    <row r="4454" spans="1:5">
      <c r="A4454">
        <v>2073</v>
      </c>
      <c r="B4454" s="1">
        <v>36068</v>
      </c>
      <c r="C4454">
        <v>1.78</v>
      </c>
      <c r="E4454" t="str">
        <f>VLOOKUP(Fund.Returns!A4454,Qualified.Funds!A:B,2,)</f>
        <v>Catalyst Strategic Event Fund, L.P.</v>
      </c>
    </row>
    <row r="4455" spans="1:5">
      <c r="A4455">
        <v>2073</v>
      </c>
      <c r="B4455" s="1">
        <v>36099</v>
      </c>
      <c r="C4455">
        <v>0.92</v>
      </c>
      <c r="E4455" t="str">
        <f>VLOOKUP(Fund.Returns!A4455,Qualified.Funds!A:B,2,)</f>
        <v>Catalyst Strategic Event Fund, L.P.</v>
      </c>
    </row>
    <row r="4456" spans="1:5">
      <c r="A4456">
        <v>2073</v>
      </c>
      <c r="B4456" s="1">
        <v>36129</v>
      </c>
      <c r="C4456">
        <v>1.01</v>
      </c>
      <c r="E4456" t="str">
        <f>VLOOKUP(Fund.Returns!A4456,Qualified.Funds!A:B,2,)</f>
        <v>Catalyst Strategic Event Fund, L.P.</v>
      </c>
    </row>
    <row r="4457" spans="1:5">
      <c r="A4457">
        <v>2073</v>
      </c>
      <c r="B4457" s="1">
        <v>36160</v>
      </c>
      <c r="C4457">
        <v>1.88</v>
      </c>
      <c r="E4457" t="str">
        <f>VLOOKUP(Fund.Returns!A4457,Qualified.Funds!A:B,2,)</f>
        <v>Catalyst Strategic Event Fund, L.P.</v>
      </c>
    </row>
    <row r="4458" spans="1:5">
      <c r="A4458">
        <v>2073</v>
      </c>
      <c r="B4458" s="1">
        <v>36191</v>
      </c>
      <c r="C4458">
        <v>0.38</v>
      </c>
      <c r="E4458" t="str">
        <f>VLOOKUP(Fund.Returns!A4458,Qualified.Funds!A:B,2,)</f>
        <v>Catalyst Strategic Event Fund, L.P.</v>
      </c>
    </row>
    <row r="4459" spans="1:5">
      <c r="A4459">
        <v>2073</v>
      </c>
      <c r="B4459" s="1">
        <v>36219</v>
      </c>
      <c r="C4459">
        <v>-0.21</v>
      </c>
      <c r="E4459" t="str">
        <f>VLOOKUP(Fund.Returns!A4459,Qualified.Funds!A:B,2,)</f>
        <v>Catalyst Strategic Event Fund, L.P.</v>
      </c>
    </row>
    <row r="4460" spans="1:5">
      <c r="A4460">
        <v>2073</v>
      </c>
      <c r="B4460" s="1">
        <v>36250</v>
      </c>
      <c r="C4460">
        <v>2.29</v>
      </c>
      <c r="E4460" t="str">
        <f>VLOOKUP(Fund.Returns!A4460,Qualified.Funds!A:B,2,)</f>
        <v>Catalyst Strategic Event Fund, L.P.</v>
      </c>
    </row>
    <row r="4461" spans="1:5">
      <c r="A4461">
        <v>2073</v>
      </c>
      <c r="B4461" s="1">
        <v>36280</v>
      </c>
      <c r="C4461">
        <v>2.54</v>
      </c>
      <c r="E4461" t="str">
        <f>VLOOKUP(Fund.Returns!A4461,Qualified.Funds!A:B,2,)</f>
        <v>Catalyst Strategic Event Fund, L.P.</v>
      </c>
    </row>
    <row r="4462" spans="1:5">
      <c r="A4462">
        <v>2073</v>
      </c>
      <c r="B4462" s="1">
        <v>36311</v>
      </c>
      <c r="C4462">
        <v>1.86</v>
      </c>
      <c r="E4462" t="str">
        <f>VLOOKUP(Fund.Returns!A4462,Qualified.Funds!A:B,2,)</f>
        <v>Catalyst Strategic Event Fund, L.P.</v>
      </c>
    </row>
    <row r="4463" spans="1:5">
      <c r="A4463">
        <v>2073</v>
      </c>
      <c r="B4463" s="1">
        <v>36341</v>
      </c>
      <c r="C4463">
        <v>1.48</v>
      </c>
      <c r="E4463" t="str">
        <f>VLOOKUP(Fund.Returns!A4463,Qualified.Funds!A:B,2,)</f>
        <v>Catalyst Strategic Event Fund, L.P.</v>
      </c>
    </row>
    <row r="4464" spans="1:5">
      <c r="A4464">
        <v>2073</v>
      </c>
      <c r="B4464" s="1">
        <v>36372</v>
      </c>
      <c r="C4464">
        <v>0.78</v>
      </c>
      <c r="E4464" t="str">
        <f>VLOOKUP(Fund.Returns!A4464,Qualified.Funds!A:B,2,)</f>
        <v>Catalyst Strategic Event Fund, L.P.</v>
      </c>
    </row>
    <row r="4465" spans="1:5">
      <c r="A4465">
        <v>2073</v>
      </c>
      <c r="B4465" s="1">
        <v>36403</v>
      </c>
      <c r="C4465">
        <v>-0.04</v>
      </c>
      <c r="E4465" t="str">
        <f>VLOOKUP(Fund.Returns!A4465,Qualified.Funds!A:B,2,)</f>
        <v>Catalyst Strategic Event Fund, L.P.</v>
      </c>
    </row>
    <row r="4466" spans="1:5">
      <c r="A4466">
        <v>2073</v>
      </c>
      <c r="B4466" s="1">
        <v>36433</v>
      </c>
      <c r="C4466">
        <v>1.19</v>
      </c>
      <c r="E4466" t="str">
        <f>VLOOKUP(Fund.Returns!A4466,Qualified.Funds!A:B,2,)</f>
        <v>Catalyst Strategic Event Fund, L.P.</v>
      </c>
    </row>
    <row r="4467" spans="1:5">
      <c r="A4467">
        <v>2073</v>
      </c>
      <c r="B4467" s="1">
        <v>36464</v>
      </c>
      <c r="C4467">
        <v>1.03</v>
      </c>
      <c r="E4467" t="str">
        <f>VLOOKUP(Fund.Returns!A4467,Qualified.Funds!A:B,2,)</f>
        <v>Catalyst Strategic Event Fund, L.P.</v>
      </c>
    </row>
    <row r="4468" spans="1:5">
      <c r="A4468">
        <v>2073</v>
      </c>
      <c r="B4468" s="1">
        <v>36494</v>
      </c>
      <c r="C4468">
        <v>1.6</v>
      </c>
      <c r="E4468" t="str">
        <f>VLOOKUP(Fund.Returns!A4468,Qualified.Funds!A:B,2,)</f>
        <v>Catalyst Strategic Event Fund, L.P.</v>
      </c>
    </row>
    <row r="4469" spans="1:5">
      <c r="A4469">
        <v>2073</v>
      </c>
      <c r="B4469" s="1">
        <v>36525</v>
      </c>
      <c r="C4469">
        <v>0.46</v>
      </c>
      <c r="E4469" t="str">
        <f>VLOOKUP(Fund.Returns!A4469,Qualified.Funds!A:B,2,)</f>
        <v>Catalyst Strategic Event Fund, L.P.</v>
      </c>
    </row>
    <row r="4470" spans="1:5">
      <c r="A4470">
        <v>2073</v>
      </c>
      <c r="B4470" s="1">
        <v>36556</v>
      </c>
      <c r="C4470">
        <v>1.07</v>
      </c>
      <c r="E4470" t="str">
        <f>VLOOKUP(Fund.Returns!A4470,Qualified.Funds!A:B,2,)</f>
        <v>Catalyst Strategic Event Fund, L.P.</v>
      </c>
    </row>
    <row r="4471" spans="1:5">
      <c r="A4471">
        <v>2073</v>
      </c>
      <c r="B4471" s="1">
        <v>36585</v>
      </c>
      <c r="C4471">
        <v>2.74</v>
      </c>
      <c r="E4471" t="str">
        <f>VLOOKUP(Fund.Returns!A4471,Qualified.Funds!A:B,2,)</f>
        <v>Catalyst Strategic Event Fund, L.P.</v>
      </c>
    </row>
    <row r="4472" spans="1:5">
      <c r="A4472">
        <v>2073</v>
      </c>
      <c r="B4472" s="1">
        <v>36616</v>
      </c>
      <c r="C4472">
        <v>0.66</v>
      </c>
      <c r="E4472" t="str">
        <f>VLOOKUP(Fund.Returns!A4472,Qualified.Funds!A:B,2,)</f>
        <v>Catalyst Strategic Event Fund, L.P.</v>
      </c>
    </row>
    <row r="4473" spans="1:5">
      <c r="A4473">
        <v>2073</v>
      </c>
      <c r="B4473" s="1">
        <v>36646</v>
      </c>
      <c r="C4473">
        <v>1.7</v>
      </c>
      <c r="E4473" t="str">
        <f>VLOOKUP(Fund.Returns!A4473,Qualified.Funds!A:B,2,)</f>
        <v>Catalyst Strategic Event Fund, L.P.</v>
      </c>
    </row>
    <row r="4474" spans="1:5">
      <c r="A4474">
        <v>2073</v>
      </c>
      <c r="B4474" s="1">
        <v>36677</v>
      </c>
      <c r="C4474">
        <v>1.35</v>
      </c>
      <c r="E4474" t="str">
        <f>VLOOKUP(Fund.Returns!A4474,Qualified.Funds!A:B,2,)</f>
        <v>Catalyst Strategic Event Fund, L.P.</v>
      </c>
    </row>
    <row r="4475" spans="1:5">
      <c r="A4475">
        <v>2073</v>
      </c>
      <c r="B4475" s="1">
        <v>36707</v>
      </c>
      <c r="C4475">
        <v>1.38</v>
      </c>
      <c r="E4475" t="str">
        <f>VLOOKUP(Fund.Returns!A4475,Qualified.Funds!A:B,2,)</f>
        <v>Catalyst Strategic Event Fund, L.P.</v>
      </c>
    </row>
    <row r="4476" spans="1:5">
      <c r="A4476">
        <v>2073</v>
      </c>
      <c r="B4476" s="1">
        <v>36738</v>
      </c>
      <c r="C4476">
        <v>0.38</v>
      </c>
      <c r="E4476" t="str">
        <f>VLOOKUP(Fund.Returns!A4476,Qualified.Funds!A:B,2,)</f>
        <v>Catalyst Strategic Event Fund, L.P.</v>
      </c>
    </row>
    <row r="4477" spans="1:5">
      <c r="A4477">
        <v>2073</v>
      </c>
      <c r="B4477" s="1">
        <v>36769</v>
      </c>
      <c r="C4477">
        <v>1.82</v>
      </c>
      <c r="E4477" t="str">
        <f>VLOOKUP(Fund.Returns!A4477,Qualified.Funds!A:B,2,)</f>
        <v>Catalyst Strategic Event Fund, L.P.</v>
      </c>
    </row>
    <row r="4478" spans="1:5">
      <c r="A4478">
        <v>2073</v>
      </c>
      <c r="B4478" s="1">
        <v>36799</v>
      </c>
      <c r="C4478">
        <v>1.08</v>
      </c>
      <c r="E4478" t="str">
        <f>VLOOKUP(Fund.Returns!A4478,Qualified.Funds!A:B,2,)</f>
        <v>Catalyst Strategic Event Fund, L.P.</v>
      </c>
    </row>
    <row r="4479" spans="1:5">
      <c r="A4479">
        <v>2073</v>
      </c>
      <c r="B4479" s="1">
        <v>36830</v>
      </c>
      <c r="C4479">
        <v>-0.09</v>
      </c>
      <c r="E4479" t="str">
        <f>VLOOKUP(Fund.Returns!A4479,Qualified.Funds!A:B,2,)</f>
        <v>Catalyst Strategic Event Fund, L.P.</v>
      </c>
    </row>
    <row r="4480" spans="1:5">
      <c r="A4480">
        <v>2073</v>
      </c>
      <c r="B4480" s="1">
        <v>36860</v>
      </c>
      <c r="C4480">
        <v>1.05</v>
      </c>
      <c r="E4480" t="str">
        <f>VLOOKUP(Fund.Returns!A4480,Qualified.Funds!A:B,2,)</f>
        <v>Catalyst Strategic Event Fund, L.P.</v>
      </c>
    </row>
    <row r="4481" spans="1:5">
      <c r="A4481">
        <v>2073</v>
      </c>
      <c r="B4481" s="1">
        <v>36891</v>
      </c>
      <c r="C4481">
        <v>0.9</v>
      </c>
      <c r="E4481" t="str">
        <f>VLOOKUP(Fund.Returns!A4481,Qualified.Funds!A:B,2,)</f>
        <v>Catalyst Strategic Event Fund, L.P.</v>
      </c>
    </row>
    <row r="4482" spans="1:5">
      <c r="A4482">
        <v>2073</v>
      </c>
      <c r="B4482" s="1">
        <v>36922</v>
      </c>
      <c r="C4482">
        <v>0.79</v>
      </c>
      <c r="E4482" t="str">
        <f>VLOOKUP(Fund.Returns!A4482,Qualified.Funds!A:B,2,)</f>
        <v>Catalyst Strategic Event Fund, L.P.</v>
      </c>
    </row>
    <row r="4483" spans="1:5">
      <c r="A4483">
        <v>2073</v>
      </c>
      <c r="B4483" s="1">
        <v>36950</v>
      </c>
      <c r="C4483">
        <v>0.44</v>
      </c>
      <c r="E4483" t="str">
        <f>VLOOKUP(Fund.Returns!A4483,Qualified.Funds!A:B,2,)</f>
        <v>Catalyst Strategic Event Fund, L.P.</v>
      </c>
    </row>
    <row r="4484" spans="1:5">
      <c r="A4484">
        <v>2073</v>
      </c>
      <c r="B4484" s="1">
        <v>36981</v>
      </c>
      <c r="C4484">
        <v>0.01</v>
      </c>
      <c r="E4484" t="str">
        <f>VLOOKUP(Fund.Returns!A4484,Qualified.Funds!A:B,2,)</f>
        <v>Catalyst Strategic Event Fund, L.P.</v>
      </c>
    </row>
    <row r="4485" spans="1:5">
      <c r="A4485">
        <v>2073</v>
      </c>
      <c r="B4485" s="1">
        <v>37011</v>
      </c>
      <c r="C4485">
        <v>0.36</v>
      </c>
      <c r="E4485" t="str">
        <f>VLOOKUP(Fund.Returns!A4485,Qualified.Funds!A:B,2,)</f>
        <v>Catalyst Strategic Event Fund, L.P.</v>
      </c>
    </row>
    <row r="4486" spans="1:5">
      <c r="A4486">
        <v>2073</v>
      </c>
      <c r="B4486" s="1">
        <v>37042</v>
      </c>
      <c r="C4486">
        <v>1.7</v>
      </c>
      <c r="E4486" t="str">
        <f>VLOOKUP(Fund.Returns!A4486,Qualified.Funds!A:B,2,)</f>
        <v>Catalyst Strategic Event Fund, L.P.</v>
      </c>
    </row>
    <row r="4487" spans="1:5">
      <c r="A4487">
        <v>2073</v>
      </c>
      <c r="B4487" s="1">
        <v>37072</v>
      </c>
      <c r="C4487">
        <v>-0.71</v>
      </c>
      <c r="E4487" t="str">
        <f>VLOOKUP(Fund.Returns!A4487,Qualified.Funds!A:B,2,)</f>
        <v>Catalyst Strategic Event Fund, L.P.</v>
      </c>
    </row>
    <row r="4488" spans="1:5">
      <c r="A4488">
        <v>2073</v>
      </c>
      <c r="B4488" s="1">
        <v>37103</v>
      </c>
      <c r="C4488">
        <v>0.23</v>
      </c>
      <c r="E4488" t="str">
        <f>VLOOKUP(Fund.Returns!A4488,Qualified.Funds!A:B,2,)</f>
        <v>Catalyst Strategic Event Fund, L.P.</v>
      </c>
    </row>
    <row r="4489" spans="1:5">
      <c r="A4489">
        <v>2073</v>
      </c>
      <c r="B4489" s="1">
        <v>37134</v>
      </c>
      <c r="C4489">
        <v>0.7</v>
      </c>
      <c r="E4489" t="str">
        <f>VLOOKUP(Fund.Returns!A4489,Qualified.Funds!A:B,2,)</f>
        <v>Catalyst Strategic Event Fund, L.P.</v>
      </c>
    </row>
    <row r="4490" spans="1:5">
      <c r="A4490">
        <v>2073</v>
      </c>
      <c r="B4490" s="1">
        <v>37164</v>
      </c>
      <c r="C4490">
        <v>-1.46</v>
      </c>
      <c r="E4490" t="str">
        <f>VLOOKUP(Fund.Returns!A4490,Qualified.Funds!A:B,2,)</f>
        <v>Catalyst Strategic Event Fund, L.P.</v>
      </c>
    </row>
    <row r="4491" spans="1:5">
      <c r="A4491">
        <v>2073</v>
      </c>
      <c r="B4491" s="1">
        <v>37195</v>
      </c>
      <c r="C4491">
        <v>0.15</v>
      </c>
      <c r="E4491" t="str">
        <f>VLOOKUP(Fund.Returns!A4491,Qualified.Funds!A:B,2,)</f>
        <v>Catalyst Strategic Event Fund, L.P.</v>
      </c>
    </row>
    <row r="4492" spans="1:5">
      <c r="A4492">
        <v>2073</v>
      </c>
      <c r="B4492" s="1">
        <v>37225</v>
      </c>
      <c r="C4492">
        <v>-0.21</v>
      </c>
      <c r="E4492" t="str">
        <f>VLOOKUP(Fund.Returns!A4492,Qualified.Funds!A:B,2,)</f>
        <v>Catalyst Strategic Event Fund, L.P.</v>
      </c>
    </row>
    <row r="4493" spans="1:5">
      <c r="A4493">
        <v>2073</v>
      </c>
      <c r="B4493" s="1">
        <v>37256</v>
      </c>
      <c r="C4493">
        <v>0.21</v>
      </c>
      <c r="E4493" t="str">
        <f>VLOOKUP(Fund.Returns!A4493,Qualified.Funds!A:B,2,)</f>
        <v>Catalyst Strategic Event Fund, L.P.</v>
      </c>
    </row>
    <row r="4494" spans="1:5">
      <c r="A4494">
        <v>2073</v>
      </c>
      <c r="B4494" s="1">
        <v>37287</v>
      </c>
      <c r="C4494">
        <v>0.25</v>
      </c>
      <c r="E4494" t="str">
        <f>VLOOKUP(Fund.Returns!A4494,Qualified.Funds!A:B,2,)</f>
        <v>Catalyst Strategic Event Fund, L.P.</v>
      </c>
    </row>
    <row r="4495" spans="1:5">
      <c r="A4495">
        <v>2073</v>
      </c>
      <c r="B4495" s="1">
        <v>37315</v>
      </c>
      <c r="C4495">
        <v>-0.03</v>
      </c>
      <c r="E4495" t="str">
        <f>VLOOKUP(Fund.Returns!A4495,Qualified.Funds!A:B,2,)</f>
        <v>Catalyst Strategic Event Fund, L.P.</v>
      </c>
    </row>
    <row r="4496" spans="1:5">
      <c r="A4496">
        <v>2073</v>
      </c>
      <c r="B4496" s="1">
        <v>37346</v>
      </c>
      <c r="C4496">
        <v>0.09</v>
      </c>
      <c r="E4496" t="str">
        <f>VLOOKUP(Fund.Returns!A4496,Qualified.Funds!A:B,2,)</f>
        <v>Catalyst Strategic Event Fund, L.P.</v>
      </c>
    </row>
    <row r="4497" spans="1:5">
      <c r="A4497">
        <v>2073</v>
      </c>
      <c r="B4497" s="1">
        <v>37376</v>
      </c>
      <c r="C4497">
        <v>0.15</v>
      </c>
      <c r="E4497" t="str">
        <f>VLOOKUP(Fund.Returns!A4497,Qualified.Funds!A:B,2,)</f>
        <v>Catalyst Strategic Event Fund, L.P.</v>
      </c>
    </row>
    <row r="4498" spans="1:5">
      <c r="A4498">
        <v>2073</v>
      </c>
      <c r="B4498" s="1">
        <v>37407</v>
      </c>
      <c r="C4498">
        <v>-0.08</v>
      </c>
      <c r="E4498" t="str">
        <f>VLOOKUP(Fund.Returns!A4498,Qualified.Funds!A:B,2,)</f>
        <v>Catalyst Strategic Event Fund, L.P.</v>
      </c>
    </row>
    <row r="4499" spans="1:5">
      <c r="A4499">
        <v>2073</v>
      </c>
      <c r="B4499" s="1">
        <v>37437</v>
      </c>
      <c r="C4499">
        <v>-0.7</v>
      </c>
      <c r="E4499" t="str">
        <f>VLOOKUP(Fund.Returns!A4499,Qualified.Funds!A:B,2,)</f>
        <v>Catalyst Strategic Event Fund, L.P.</v>
      </c>
    </row>
    <row r="4500" spans="1:5">
      <c r="A4500">
        <v>2073</v>
      </c>
      <c r="B4500" s="1">
        <v>37468</v>
      </c>
      <c r="C4500">
        <v>-1.28</v>
      </c>
      <c r="E4500" t="str">
        <f>VLOOKUP(Fund.Returns!A4500,Qualified.Funds!A:B,2,)</f>
        <v>Catalyst Strategic Event Fund, L.P.</v>
      </c>
    </row>
    <row r="4501" spans="1:5">
      <c r="A4501">
        <v>2073</v>
      </c>
      <c r="B4501" s="1">
        <v>37499</v>
      </c>
      <c r="C4501">
        <v>0.54</v>
      </c>
      <c r="E4501" t="str">
        <f>VLOOKUP(Fund.Returns!A4501,Qualified.Funds!A:B,2,)</f>
        <v>Catalyst Strategic Event Fund, L.P.</v>
      </c>
    </row>
    <row r="4502" spans="1:5">
      <c r="A4502">
        <v>2073</v>
      </c>
      <c r="B4502" s="1">
        <v>37529</v>
      </c>
      <c r="C4502">
        <v>-0.42</v>
      </c>
      <c r="E4502" t="str">
        <f>VLOOKUP(Fund.Returns!A4502,Qualified.Funds!A:B,2,)</f>
        <v>Catalyst Strategic Event Fund, L.P.</v>
      </c>
    </row>
    <row r="4503" spans="1:5">
      <c r="A4503">
        <v>2073</v>
      </c>
      <c r="B4503" s="1">
        <v>37560</v>
      </c>
      <c r="C4503">
        <v>-0.67</v>
      </c>
      <c r="E4503" t="str">
        <f>VLOOKUP(Fund.Returns!A4503,Qualified.Funds!A:B,2,)</f>
        <v>Catalyst Strategic Event Fund, L.P.</v>
      </c>
    </row>
    <row r="4504" spans="1:5">
      <c r="A4504">
        <v>2073</v>
      </c>
      <c r="B4504" s="1">
        <v>37590</v>
      </c>
      <c r="C4504">
        <v>-0.17</v>
      </c>
      <c r="E4504" t="str">
        <f>VLOOKUP(Fund.Returns!A4504,Qualified.Funds!A:B,2,)</f>
        <v>Catalyst Strategic Event Fund, L.P.</v>
      </c>
    </row>
    <row r="4505" spans="1:5">
      <c r="A4505">
        <v>2073</v>
      </c>
      <c r="B4505" s="1">
        <v>37621</v>
      </c>
      <c r="C4505">
        <v>0.45</v>
      </c>
      <c r="E4505" t="str">
        <f>VLOOKUP(Fund.Returns!A4505,Qualified.Funds!A:B,2,)</f>
        <v>Catalyst Strategic Event Fund, L.P.</v>
      </c>
    </row>
    <row r="4506" spans="1:5">
      <c r="A4506">
        <v>2073</v>
      </c>
      <c r="B4506" s="1">
        <v>37652</v>
      </c>
      <c r="C4506">
        <v>-0.08</v>
      </c>
      <c r="E4506" t="str">
        <f>VLOOKUP(Fund.Returns!A4506,Qualified.Funds!A:B,2,)</f>
        <v>Catalyst Strategic Event Fund, L.P.</v>
      </c>
    </row>
    <row r="4507" spans="1:5">
      <c r="A4507">
        <v>2073</v>
      </c>
      <c r="B4507" s="1">
        <v>37680</v>
      </c>
      <c r="C4507">
        <v>-0.13</v>
      </c>
      <c r="E4507" t="str">
        <f>VLOOKUP(Fund.Returns!A4507,Qualified.Funds!A:B,2,)</f>
        <v>Catalyst Strategic Event Fund, L.P.</v>
      </c>
    </row>
    <row r="4508" spans="1:5">
      <c r="A4508">
        <v>2073</v>
      </c>
      <c r="B4508" s="1">
        <v>37711</v>
      </c>
      <c r="C4508">
        <v>-0.46</v>
      </c>
      <c r="E4508" t="str">
        <f>VLOOKUP(Fund.Returns!A4508,Qualified.Funds!A:B,2,)</f>
        <v>Catalyst Strategic Event Fund, L.P.</v>
      </c>
    </row>
    <row r="4509" spans="1:5">
      <c r="A4509">
        <v>2073</v>
      </c>
      <c r="B4509" s="1">
        <v>37741</v>
      </c>
      <c r="C4509">
        <v>0.64</v>
      </c>
      <c r="E4509" t="str">
        <f>VLOOKUP(Fund.Returns!A4509,Qualified.Funds!A:B,2,)</f>
        <v>Catalyst Strategic Event Fund, L.P.</v>
      </c>
    </row>
    <row r="4510" spans="1:5">
      <c r="A4510">
        <v>2073</v>
      </c>
      <c r="B4510" s="1">
        <v>37772</v>
      </c>
      <c r="C4510">
        <v>1.66</v>
      </c>
      <c r="E4510" t="str">
        <f>VLOOKUP(Fund.Returns!A4510,Qualified.Funds!A:B,2,)</f>
        <v>Catalyst Strategic Event Fund, L.P.</v>
      </c>
    </row>
    <row r="4511" spans="1:5">
      <c r="A4511">
        <v>2073</v>
      </c>
      <c r="B4511" s="1">
        <v>37802</v>
      </c>
      <c r="C4511">
        <v>0.62</v>
      </c>
      <c r="E4511" t="str">
        <f>VLOOKUP(Fund.Returns!A4511,Qualified.Funds!A:B,2,)</f>
        <v>Catalyst Strategic Event Fund, L.P.</v>
      </c>
    </row>
    <row r="4512" spans="1:5">
      <c r="A4512">
        <v>2073</v>
      </c>
      <c r="B4512" s="1">
        <v>37833</v>
      </c>
      <c r="C4512">
        <v>0.72</v>
      </c>
      <c r="E4512" t="str">
        <f>VLOOKUP(Fund.Returns!A4512,Qualified.Funds!A:B,2,)</f>
        <v>Catalyst Strategic Event Fund, L.P.</v>
      </c>
    </row>
    <row r="4513" spans="1:5">
      <c r="A4513">
        <v>2073</v>
      </c>
      <c r="B4513" s="1">
        <v>37864</v>
      </c>
      <c r="C4513">
        <v>0.43</v>
      </c>
      <c r="E4513" t="str">
        <f>VLOOKUP(Fund.Returns!A4513,Qualified.Funds!A:B,2,)</f>
        <v>Catalyst Strategic Event Fund, L.P.</v>
      </c>
    </row>
    <row r="4514" spans="1:5">
      <c r="A4514">
        <v>2073</v>
      </c>
      <c r="B4514" s="1">
        <v>37894</v>
      </c>
      <c r="C4514">
        <v>0.76</v>
      </c>
      <c r="E4514" t="str">
        <f>VLOOKUP(Fund.Returns!A4514,Qualified.Funds!A:B,2,)</f>
        <v>Catalyst Strategic Event Fund, L.P.</v>
      </c>
    </row>
    <row r="4515" spans="1:5">
      <c r="A4515">
        <v>2073</v>
      </c>
      <c r="B4515" s="1">
        <v>37925</v>
      </c>
      <c r="C4515">
        <v>1.02</v>
      </c>
      <c r="E4515" t="str">
        <f>VLOOKUP(Fund.Returns!A4515,Qualified.Funds!A:B,2,)</f>
        <v>Catalyst Strategic Event Fund, L.P.</v>
      </c>
    </row>
    <row r="4516" spans="1:5">
      <c r="A4516">
        <v>2073</v>
      </c>
      <c r="B4516" s="1">
        <v>37955</v>
      </c>
      <c r="C4516">
        <v>0.48</v>
      </c>
      <c r="E4516" t="str">
        <f>VLOOKUP(Fund.Returns!A4516,Qualified.Funds!A:B,2,)</f>
        <v>Catalyst Strategic Event Fund, L.P.</v>
      </c>
    </row>
    <row r="4517" spans="1:5">
      <c r="A4517">
        <v>2073</v>
      </c>
      <c r="B4517" s="1">
        <v>37986</v>
      </c>
      <c r="C4517">
        <v>1.67</v>
      </c>
      <c r="E4517" t="str">
        <f>VLOOKUP(Fund.Returns!A4517,Qualified.Funds!A:B,2,)</f>
        <v>Catalyst Strategic Event Fund, L.P.</v>
      </c>
    </row>
    <row r="4518" spans="1:5">
      <c r="A4518">
        <v>2073</v>
      </c>
      <c r="B4518" s="1">
        <v>38017</v>
      </c>
      <c r="C4518">
        <v>1.76</v>
      </c>
      <c r="E4518" t="str">
        <f>VLOOKUP(Fund.Returns!A4518,Qualified.Funds!A:B,2,)</f>
        <v>Catalyst Strategic Event Fund, L.P.</v>
      </c>
    </row>
    <row r="4519" spans="1:5">
      <c r="A4519">
        <v>2073</v>
      </c>
      <c r="B4519" s="1">
        <v>38046</v>
      </c>
      <c r="C4519">
        <v>0.64</v>
      </c>
      <c r="E4519" t="str">
        <f>VLOOKUP(Fund.Returns!A4519,Qualified.Funds!A:B,2,)</f>
        <v>Catalyst Strategic Event Fund, L.P.</v>
      </c>
    </row>
    <row r="4520" spans="1:5">
      <c r="A4520">
        <v>2073</v>
      </c>
      <c r="B4520" s="1">
        <v>38077</v>
      </c>
      <c r="C4520">
        <v>0.23</v>
      </c>
      <c r="E4520" t="str">
        <f>VLOOKUP(Fund.Returns!A4520,Qualified.Funds!A:B,2,)</f>
        <v>Catalyst Strategic Event Fund, L.P.</v>
      </c>
    </row>
    <row r="4521" spans="1:5">
      <c r="A4521">
        <v>2073</v>
      </c>
      <c r="B4521" s="1">
        <v>38107</v>
      </c>
      <c r="C4521">
        <v>0.37</v>
      </c>
      <c r="E4521" t="str">
        <f>VLOOKUP(Fund.Returns!A4521,Qualified.Funds!A:B,2,)</f>
        <v>Catalyst Strategic Event Fund, L.P.</v>
      </c>
    </row>
    <row r="4522" spans="1:5">
      <c r="A4522">
        <v>2073</v>
      </c>
      <c r="B4522" s="1">
        <v>38138</v>
      </c>
      <c r="C4522">
        <v>-0.17</v>
      </c>
      <c r="E4522" t="str">
        <f>VLOOKUP(Fund.Returns!A4522,Qualified.Funds!A:B,2,)</f>
        <v>Catalyst Strategic Event Fund, L.P.</v>
      </c>
    </row>
    <row r="4523" spans="1:5">
      <c r="A4523">
        <v>2073</v>
      </c>
      <c r="B4523" s="1">
        <v>38168</v>
      </c>
      <c r="C4523">
        <v>0.86</v>
      </c>
      <c r="E4523" t="str">
        <f>VLOOKUP(Fund.Returns!A4523,Qualified.Funds!A:B,2,)</f>
        <v>Catalyst Strategic Event Fund, L.P.</v>
      </c>
    </row>
    <row r="4524" spans="1:5">
      <c r="A4524">
        <v>2073</v>
      </c>
      <c r="B4524" s="1">
        <v>38199</v>
      </c>
      <c r="C4524">
        <v>-0.82</v>
      </c>
      <c r="E4524" t="str">
        <f>VLOOKUP(Fund.Returns!A4524,Qualified.Funds!A:B,2,)</f>
        <v>Catalyst Strategic Event Fund, L.P.</v>
      </c>
    </row>
    <row r="4525" spans="1:5">
      <c r="A4525">
        <v>2073</v>
      </c>
      <c r="B4525" s="1">
        <v>38230</v>
      </c>
      <c r="C4525">
        <v>-0.11</v>
      </c>
      <c r="E4525" t="str">
        <f>VLOOKUP(Fund.Returns!A4525,Qualified.Funds!A:B,2,)</f>
        <v>Catalyst Strategic Event Fund, L.P.</v>
      </c>
    </row>
    <row r="4526" spans="1:5">
      <c r="A4526">
        <v>2073</v>
      </c>
      <c r="B4526" s="1">
        <v>38260</v>
      </c>
      <c r="C4526">
        <v>-0.04</v>
      </c>
      <c r="E4526" t="str">
        <f>VLOOKUP(Fund.Returns!A4526,Qualified.Funds!A:B,2,)</f>
        <v>Catalyst Strategic Event Fund, L.P.</v>
      </c>
    </row>
    <row r="4527" spans="1:5">
      <c r="A4527">
        <v>2073</v>
      </c>
      <c r="B4527" s="1">
        <v>38291</v>
      </c>
      <c r="C4527">
        <v>0.5</v>
      </c>
      <c r="E4527" t="str">
        <f>VLOOKUP(Fund.Returns!A4527,Qualified.Funds!A:B,2,)</f>
        <v>Catalyst Strategic Event Fund, L.P.</v>
      </c>
    </row>
    <row r="4528" spans="1:5">
      <c r="A4528">
        <v>2073</v>
      </c>
      <c r="B4528" s="1">
        <v>38321</v>
      </c>
      <c r="C4528">
        <v>2.76</v>
      </c>
      <c r="E4528" t="str">
        <f>VLOOKUP(Fund.Returns!A4528,Qualified.Funds!A:B,2,)</f>
        <v>Catalyst Strategic Event Fund, L.P.</v>
      </c>
    </row>
    <row r="4529" spans="1:5">
      <c r="A4529">
        <v>2073</v>
      </c>
      <c r="B4529" s="1">
        <v>38352</v>
      </c>
      <c r="C4529">
        <v>1.76</v>
      </c>
      <c r="E4529" t="str">
        <f>VLOOKUP(Fund.Returns!A4529,Qualified.Funds!A:B,2,)</f>
        <v>Catalyst Strategic Event Fund, L.P.</v>
      </c>
    </row>
    <row r="4530" spans="1:5">
      <c r="A4530">
        <v>2073</v>
      </c>
      <c r="B4530" s="1">
        <v>38383</v>
      </c>
      <c r="C4530">
        <v>-1.31</v>
      </c>
      <c r="E4530" t="str">
        <f>VLOOKUP(Fund.Returns!A4530,Qualified.Funds!A:B,2,)</f>
        <v>Catalyst Strategic Event Fund, L.P.</v>
      </c>
    </row>
    <row r="4531" spans="1:5">
      <c r="A4531">
        <v>2073</v>
      </c>
      <c r="B4531" s="1">
        <v>38411</v>
      </c>
      <c r="C4531">
        <v>1.65</v>
      </c>
      <c r="E4531" t="str">
        <f>VLOOKUP(Fund.Returns!A4531,Qualified.Funds!A:B,2,)</f>
        <v>Catalyst Strategic Event Fund, L.P.</v>
      </c>
    </row>
    <row r="4532" spans="1:5">
      <c r="A4532">
        <v>2073</v>
      </c>
      <c r="B4532" s="1">
        <v>38442</v>
      </c>
      <c r="C4532">
        <v>-0.17</v>
      </c>
      <c r="E4532" t="str">
        <f>VLOOKUP(Fund.Returns!A4532,Qualified.Funds!A:B,2,)</f>
        <v>Catalyst Strategic Event Fund, L.P.</v>
      </c>
    </row>
    <row r="4533" spans="1:5">
      <c r="A4533">
        <v>2073</v>
      </c>
      <c r="B4533" s="1">
        <v>38472</v>
      </c>
      <c r="C4533">
        <v>-1.35</v>
      </c>
      <c r="E4533" t="str">
        <f>VLOOKUP(Fund.Returns!A4533,Qualified.Funds!A:B,2,)</f>
        <v>Catalyst Strategic Event Fund, L.P.</v>
      </c>
    </row>
    <row r="4534" spans="1:5">
      <c r="A4534">
        <v>2073</v>
      </c>
      <c r="B4534" s="1">
        <v>38503</v>
      </c>
      <c r="C4534">
        <v>0.4</v>
      </c>
      <c r="E4534" t="str">
        <f>VLOOKUP(Fund.Returns!A4534,Qualified.Funds!A:B,2,)</f>
        <v>Catalyst Strategic Event Fund, L.P.</v>
      </c>
    </row>
    <row r="4535" spans="1:5">
      <c r="A4535">
        <v>2073</v>
      </c>
      <c r="B4535" s="1">
        <v>38533</v>
      </c>
      <c r="C4535">
        <v>1.1000000000000001</v>
      </c>
      <c r="E4535" t="str">
        <f>VLOOKUP(Fund.Returns!A4535,Qualified.Funds!A:B,2,)</f>
        <v>Catalyst Strategic Event Fund, L.P.</v>
      </c>
    </row>
    <row r="4536" spans="1:5">
      <c r="A4536">
        <v>2073</v>
      </c>
      <c r="B4536" s="1">
        <v>38564</v>
      </c>
      <c r="C4536">
        <v>2.06</v>
      </c>
      <c r="E4536" t="str">
        <f>VLOOKUP(Fund.Returns!A4536,Qualified.Funds!A:B,2,)</f>
        <v>Catalyst Strategic Event Fund, L.P.</v>
      </c>
    </row>
    <row r="4537" spans="1:5">
      <c r="A4537">
        <v>2073</v>
      </c>
      <c r="B4537" s="1">
        <v>38595</v>
      </c>
      <c r="C4537">
        <v>0.51</v>
      </c>
      <c r="E4537" t="str">
        <f>VLOOKUP(Fund.Returns!A4537,Qualified.Funds!A:B,2,)</f>
        <v>Catalyst Strategic Event Fund, L.P.</v>
      </c>
    </row>
    <row r="4538" spans="1:5">
      <c r="A4538">
        <v>2073</v>
      </c>
      <c r="B4538" s="1">
        <v>38625</v>
      </c>
      <c r="C4538">
        <v>-0.42</v>
      </c>
      <c r="E4538" t="str">
        <f>VLOOKUP(Fund.Returns!A4538,Qualified.Funds!A:B,2,)</f>
        <v>Catalyst Strategic Event Fund, L.P.</v>
      </c>
    </row>
    <row r="4539" spans="1:5">
      <c r="A4539">
        <v>2073</v>
      </c>
      <c r="B4539" s="1">
        <v>38656</v>
      </c>
      <c r="C4539">
        <v>-2.25</v>
      </c>
      <c r="E4539" t="str">
        <f>VLOOKUP(Fund.Returns!A4539,Qualified.Funds!A:B,2,)</f>
        <v>Catalyst Strategic Event Fund, L.P.</v>
      </c>
    </row>
    <row r="4540" spans="1:5">
      <c r="A4540">
        <v>2073</v>
      </c>
      <c r="B4540" s="1">
        <v>38686</v>
      </c>
      <c r="C4540">
        <v>0.52</v>
      </c>
      <c r="E4540" t="str">
        <f>VLOOKUP(Fund.Returns!A4540,Qualified.Funds!A:B,2,)</f>
        <v>Catalyst Strategic Event Fund, L.P.</v>
      </c>
    </row>
    <row r="4541" spans="1:5">
      <c r="A4541">
        <v>2073</v>
      </c>
      <c r="B4541" s="1">
        <v>38717</v>
      </c>
      <c r="C4541">
        <v>1.43</v>
      </c>
      <c r="E4541" t="str">
        <f>VLOOKUP(Fund.Returns!A4541,Qualified.Funds!A:B,2,)</f>
        <v>Catalyst Strategic Event Fund, L.P.</v>
      </c>
    </row>
    <row r="4542" spans="1:5">
      <c r="A4542">
        <v>2073</v>
      </c>
      <c r="B4542" s="1">
        <v>38748</v>
      </c>
      <c r="C4542">
        <v>3.82</v>
      </c>
      <c r="E4542" t="str">
        <f>VLOOKUP(Fund.Returns!A4542,Qualified.Funds!A:B,2,)</f>
        <v>Catalyst Strategic Event Fund, L.P.</v>
      </c>
    </row>
    <row r="4543" spans="1:5">
      <c r="A4543">
        <v>2073</v>
      </c>
      <c r="B4543" s="1">
        <v>38776</v>
      </c>
      <c r="C4543">
        <v>0.14000000000000001</v>
      </c>
      <c r="E4543" t="str">
        <f>VLOOKUP(Fund.Returns!A4543,Qualified.Funds!A:B,2,)</f>
        <v>Catalyst Strategic Event Fund, L.P.</v>
      </c>
    </row>
    <row r="4544" spans="1:5">
      <c r="A4544">
        <v>2073</v>
      </c>
      <c r="B4544" s="1">
        <v>38807</v>
      </c>
      <c r="C4544">
        <v>0.35</v>
      </c>
      <c r="E4544" t="str">
        <f>VLOOKUP(Fund.Returns!A4544,Qualified.Funds!A:B,2,)</f>
        <v>Catalyst Strategic Event Fund, L.P.</v>
      </c>
    </row>
    <row r="4545" spans="1:5">
      <c r="A4545">
        <v>2073</v>
      </c>
      <c r="B4545" s="1">
        <v>38837</v>
      </c>
      <c r="C4545">
        <v>0.83</v>
      </c>
      <c r="E4545" t="str">
        <f>VLOOKUP(Fund.Returns!A4545,Qualified.Funds!A:B,2,)</f>
        <v>Catalyst Strategic Event Fund, L.P.</v>
      </c>
    </row>
    <row r="4546" spans="1:5">
      <c r="A4546">
        <v>2073</v>
      </c>
      <c r="B4546" s="1">
        <v>38868</v>
      </c>
      <c r="C4546">
        <v>-1.1100000000000001</v>
      </c>
      <c r="E4546" t="str">
        <f>VLOOKUP(Fund.Returns!A4546,Qualified.Funds!A:B,2,)</f>
        <v>Catalyst Strategic Event Fund, L.P.</v>
      </c>
    </row>
    <row r="4547" spans="1:5">
      <c r="A4547">
        <v>2073</v>
      </c>
      <c r="B4547" s="1">
        <v>38898</v>
      </c>
      <c r="C4547">
        <v>0.28999999999999998</v>
      </c>
      <c r="E4547" t="str">
        <f>VLOOKUP(Fund.Returns!A4547,Qualified.Funds!A:B,2,)</f>
        <v>Catalyst Strategic Event Fund, L.P.</v>
      </c>
    </row>
    <row r="4548" spans="1:5">
      <c r="A4548">
        <v>2073</v>
      </c>
      <c r="B4548" s="1">
        <v>38929</v>
      </c>
      <c r="C4548">
        <v>0.09</v>
      </c>
      <c r="E4548" t="str">
        <f>VLOOKUP(Fund.Returns!A4548,Qualified.Funds!A:B,2,)</f>
        <v>Catalyst Strategic Event Fund, L.P.</v>
      </c>
    </row>
    <row r="4549" spans="1:5">
      <c r="A4549">
        <v>2073</v>
      </c>
      <c r="B4549" s="1">
        <v>38960</v>
      </c>
      <c r="C4549">
        <v>0.05</v>
      </c>
      <c r="E4549" t="str">
        <f>VLOOKUP(Fund.Returns!A4549,Qualified.Funds!A:B,2,)</f>
        <v>Catalyst Strategic Event Fund, L.P.</v>
      </c>
    </row>
    <row r="4550" spans="1:5" hidden="1">
      <c r="A4550">
        <v>2162</v>
      </c>
      <c r="B4550" s="1">
        <v>35338</v>
      </c>
      <c r="C4550">
        <v>1.2</v>
      </c>
      <c r="E4550" t="e">
        <f>VLOOKUP(Fund.Returns!A4550,Qualified.Funds!A:B,2,)</f>
        <v>#N/A</v>
      </c>
    </row>
    <row r="4551" spans="1:5" hidden="1">
      <c r="A4551">
        <v>2162</v>
      </c>
      <c r="B4551" s="1">
        <v>35369</v>
      </c>
      <c r="C4551">
        <v>1.6</v>
      </c>
      <c r="E4551" t="e">
        <f>VLOOKUP(Fund.Returns!A4551,Qualified.Funds!A:B,2,)</f>
        <v>#N/A</v>
      </c>
    </row>
    <row r="4552" spans="1:5" hidden="1">
      <c r="A4552">
        <v>2162</v>
      </c>
      <c r="B4552" s="1">
        <v>35399</v>
      </c>
      <c r="C4552">
        <v>1.4</v>
      </c>
      <c r="E4552" t="e">
        <f>VLOOKUP(Fund.Returns!A4552,Qualified.Funds!A:B,2,)</f>
        <v>#N/A</v>
      </c>
    </row>
    <row r="4553" spans="1:5" hidden="1">
      <c r="A4553">
        <v>2162</v>
      </c>
      <c r="B4553" s="1">
        <v>35430</v>
      </c>
      <c r="C4553">
        <v>0.89</v>
      </c>
      <c r="E4553" t="e">
        <f>VLOOKUP(Fund.Returns!A4553,Qualified.Funds!A:B,2,)</f>
        <v>#N/A</v>
      </c>
    </row>
    <row r="4554" spans="1:5" hidden="1">
      <c r="A4554">
        <v>2162</v>
      </c>
      <c r="B4554" s="1">
        <v>35461</v>
      </c>
      <c r="C4554">
        <v>3.52</v>
      </c>
      <c r="E4554" t="e">
        <f>VLOOKUP(Fund.Returns!A4554,Qualified.Funds!A:B,2,)</f>
        <v>#N/A</v>
      </c>
    </row>
    <row r="4555" spans="1:5" hidden="1">
      <c r="A4555">
        <v>2162</v>
      </c>
      <c r="B4555" s="1">
        <v>35489</v>
      </c>
      <c r="C4555">
        <v>1.3</v>
      </c>
      <c r="E4555" t="e">
        <f>VLOOKUP(Fund.Returns!A4555,Qualified.Funds!A:B,2,)</f>
        <v>#N/A</v>
      </c>
    </row>
    <row r="4556" spans="1:5" hidden="1">
      <c r="A4556">
        <v>2162</v>
      </c>
      <c r="B4556" s="1">
        <v>35520</v>
      </c>
      <c r="C4556">
        <v>0.31</v>
      </c>
      <c r="E4556" t="e">
        <f>VLOOKUP(Fund.Returns!A4556,Qualified.Funds!A:B,2,)</f>
        <v>#N/A</v>
      </c>
    </row>
    <row r="4557" spans="1:5" hidden="1">
      <c r="A4557">
        <v>2162</v>
      </c>
      <c r="B4557" s="1">
        <v>35550</v>
      </c>
      <c r="C4557">
        <v>-0.66</v>
      </c>
      <c r="E4557" t="e">
        <f>VLOOKUP(Fund.Returns!A4557,Qualified.Funds!A:B,2,)</f>
        <v>#N/A</v>
      </c>
    </row>
    <row r="4558" spans="1:5" hidden="1">
      <c r="A4558">
        <v>2162</v>
      </c>
      <c r="B4558" s="1">
        <v>35581</v>
      </c>
      <c r="C4558">
        <v>2.0699999999999998</v>
      </c>
      <c r="E4558" t="e">
        <f>VLOOKUP(Fund.Returns!A4558,Qualified.Funds!A:B,2,)</f>
        <v>#N/A</v>
      </c>
    </row>
    <row r="4559" spans="1:5" hidden="1">
      <c r="A4559">
        <v>2162</v>
      </c>
      <c r="B4559" s="1">
        <v>35611</v>
      </c>
      <c r="C4559">
        <v>1.71</v>
      </c>
      <c r="E4559" t="e">
        <f>VLOOKUP(Fund.Returns!A4559,Qualified.Funds!A:B,2,)</f>
        <v>#N/A</v>
      </c>
    </row>
    <row r="4560" spans="1:5" hidden="1">
      <c r="A4560">
        <v>2162</v>
      </c>
      <c r="B4560" s="1">
        <v>35642</v>
      </c>
      <c r="C4560">
        <v>1.1200000000000001</v>
      </c>
      <c r="E4560" t="e">
        <f>VLOOKUP(Fund.Returns!A4560,Qualified.Funds!A:B,2,)</f>
        <v>#N/A</v>
      </c>
    </row>
    <row r="4561" spans="1:5" hidden="1">
      <c r="A4561">
        <v>2162</v>
      </c>
      <c r="B4561" s="1">
        <v>35673</v>
      </c>
      <c r="C4561">
        <v>0.44</v>
      </c>
      <c r="E4561" t="e">
        <f>VLOOKUP(Fund.Returns!A4561,Qualified.Funds!A:B,2,)</f>
        <v>#N/A</v>
      </c>
    </row>
    <row r="4562" spans="1:5" hidden="1">
      <c r="A4562">
        <v>2162</v>
      </c>
      <c r="B4562" s="1">
        <v>35703</v>
      </c>
      <c r="C4562">
        <v>2.74</v>
      </c>
      <c r="E4562" t="e">
        <f>VLOOKUP(Fund.Returns!A4562,Qualified.Funds!A:B,2,)</f>
        <v>#N/A</v>
      </c>
    </row>
    <row r="4563" spans="1:5" hidden="1">
      <c r="A4563">
        <v>2162</v>
      </c>
      <c r="B4563" s="1">
        <v>35734</v>
      </c>
      <c r="C4563">
        <v>-0.35</v>
      </c>
      <c r="E4563" t="e">
        <f>VLOOKUP(Fund.Returns!A4563,Qualified.Funds!A:B,2,)</f>
        <v>#N/A</v>
      </c>
    </row>
    <row r="4564" spans="1:5" hidden="1">
      <c r="A4564">
        <v>2162</v>
      </c>
      <c r="B4564" s="1">
        <v>35764</v>
      </c>
      <c r="C4564">
        <v>0.83</v>
      </c>
      <c r="E4564" t="e">
        <f>VLOOKUP(Fund.Returns!A4564,Qualified.Funds!A:B,2,)</f>
        <v>#N/A</v>
      </c>
    </row>
    <row r="4565" spans="1:5" hidden="1">
      <c r="A4565">
        <v>2162</v>
      </c>
      <c r="B4565" s="1">
        <v>35795</v>
      </c>
      <c r="C4565">
        <v>0.89</v>
      </c>
      <c r="E4565" t="e">
        <f>VLOOKUP(Fund.Returns!A4565,Qualified.Funds!A:B,2,)</f>
        <v>#N/A</v>
      </c>
    </row>
    <row r="4566" spans="1:5" hidden="1">
      <c r="A4566">
        <v>2162</v>
      </c>
      <c r="B4566" s="1">
        <v>35826</v>
      </c>
      <c r="C4566">
        <v>-1.77</v>
      </c>
      <c r="E4566" t="e">
        <f>VLOOKUP(Fund.Returns!A4566,Qualified.Funds!A:B,2,)</f>
        <v>#N/A</v>
      </c>
    </row>
    <row r="4567" spans="1:5" hidden="1">
      <c r="A4567">
        <v>2162</v>
      </c>
      <c r="B4567" s="1">
        <v>35854</v>
      </c>
      <c r="C4567">
        <v>2.57</v>
      </c>
      <c r="E4567" t="e">
        <f>VLOOKUP(Fund.Returns!A4567,Qualified.Funds!A:B,2,)</f>
        <v>#N/A</v>
      </c>
    </row>
    <row r="4568" spans="1:5" hidden="1">
      <c r="A4568">
        <v>2162</v>
      </c>
      <c r="B4568" s="1">
        <v>35885</v>
      </c>
      <c r="C4568">
        <v>2.42</v>
      </c>
      <c r="E4568" t="e">
        <f>VLOOKUP(Fund.Returns!A4568,Qualified.Funds!A:B,2,)</f>
        <v>#N/A</v>
      </c>
    </row>
    <row r="4569" spans="1:5" hidden="1">
      <c r="A4569">
        <v>2162</v>
      </c>
      <c r="B4569" s="1">
        <v>35915</v>
      </c>
      <c r="C4569">
        <v>0.17</v>
      </c>
      <c r="E4569" t="e">
        <f>VLOOKUP(Fund.Returns!A4569,Qualified.Funds!A:B,2,)</f>
        <v>#N/A</v>
      </c>
    </row>
    <row r="4570" spans="1:5" hidden="1">
      <c r="A4570">
        <v>2162</v>
      </c>
      <c r="B4570" s="1">
        <v>35946</v>
      </c>
      <c r="C4570">
        <v>-3.9</v>
      </c>
      <c r="E4570" t="e">
        <f>VLOOKUP(Fund.Returns!A4570,Qualified.Funds!A:B,2,)</f>
        <v>#N/A</v>
      </c>
    </row>
    <row r="4571" spans="1:5" hidden="1">
      <c r="A4571">
        <v>2162</v>
      </c>
      <c r="B4571" s="1">
        <v>35976</v>
      </c>
      <c r="C4571">
        <v>-0.43</v>
      </c>
      <c r="E4571" t="e">
        <f>VLOOKUP(Fund.Returns!A4571,Qualified.Funds!A:B,2,)</f>
        <v>#N/A</v>
      </c>
    </row>
    <row r="4572" spans="1:5" hidden="1">
      <c r="A4572">
        <v>2162</v>
      </c>
      <c r="B4572" s="1">
        <v>36007</v>
      </c>
      <c r="C4572">
        <v>-4.9800000000000004</v>
      </c>
      <c r="E4572" t="e">
        <f>VLOOKUP(Fund.Returns!A4572,Qualified.Funds!A:B,2,)</f>
        <v>#N/A</v>
      </c>
    </row>
    <row r="4573" spans="1:5" hidden="1">
      <c r="A4573">
        <v>2162</v>
      </c>
      <c r="B4573" s="1">
        <v>36038</v>
      </c>
      <c r="C4573">
        <v>-10.92</v>
      </c>
      <c r="E4573" t="e">
        <f>VLOOKUP(Fund.Returns!A4573,Qualified.Funds!A:B,2,)</f>
        <v>#N/A</v>
      </c>
    </row>
    <row r="4574" spans="1:5" hidden="1">
      <c r="A4574">
        <v>2162</v>
      </c>
      <c r="B4574" s="1">
        <v>36068</v>
      </c>
      <c r="C4574">
        <v>-3.4</v>
      </c>
      <c r="E4574" t="e">
        <f>VLOOKUP(Fund.Returns!A4574,Qualified.Funds!A:B,2,)</f>
        <v>#N/A</v>
      </c>
    </row>
    <row r="4575" spans="1:5" hidden="1">
      <c r="A4575">
        <v>2162</v>
      </c>
      <c r="B4575" s="1">
        <v>36099</v>
      </c>
      <c r="C4575">
        <v>-0.93</v>
      </c>
      <c r="E4575" t="e">
        <f>VLOOKUP(Fund.Returns!A4575,Qualified.Funds!A:B,2,)</f>
        <v>#N/A</v>
      </c>
    </row>
    <row r="4576" spans="1:5" hidden="1">
      <c r="A4576">
        <v>2162</v>
      </c>
      <c r="B4576" s="1">
        <v>36129</v>
      </c>
      <c r="C4576">
        <v>4.5599999999999996</v>
      </c>
      <c r="E4576" t="e">
        <f>VLOOKUP(Fund.Returns!A4576,Qualified.Funds!A:B,2,)</f>
        <v>#N/A</v>
      </c>
    </row>
    <row r="4577" spans="1:5" hidden="1">
      <c r="A4577">
        <v>2162</v>
      </c>
      <c r="B4577" s="1">
        <v>36160</v>
      </c>
      <c r="C4577">
        <v>-2.42</v>
      </c>
      <c r="E4577" t="e">
        <f>VLOOKUP(Fund.Returns!A4577,Qualified.Funds!A:B,2,)</f>
        <v>#N/A</v>
      </c>
    </row>
    <row r="4578" spans="1:5" hidden="1">
      <c r="A4578">
        <v>2162</v>
      </c>
      <c r="B4578" s="1">
        <v>36191</v>
      </c>
      <c r="C4578">
        <v>4.41</v>
      </c>
      <c r="E4578" t="e">
        <f>VLOOKUP(Fund.Returns!A4578,Qualified.Funds!A:B,2,)</f>
        <v>#N/A</v>
      </c>
    </row>
    <row r="4579" spans="1:5" hidden="1">
      <c r="A4579">
        <v>2162</v>
      </c>
      <c r="B4579" s="1">
        <v>36219</v>
      </c>
      <c r="C4579">
        <v>0.2</v>
      </c>
      <c r="E4579" t="e">
        <f>VLOOKUP(Fund.Returns!A4579,Qualified.Funds!A:B,2,)</f>
        <v>#N/A</v>
      </c>
    </row>
    <row r="4580" spans="1:5" hidden="1">
      <c r="A4580">
        <v>2162</v>
      </c>
      <c r="B4580" s="1">
        <v>36250</v>
      </c>
      <c r="C4580">
        <v>2.64</v>
      </c>
      <c r="E4580" t="e">
        <f>VLOOKUP(Fund.Returns!A4580,Qualified.Funds!A:B,2,)</f>
        <v>#N/A</v>
      </c>
    </row>
    <row r="4581" spans="1:5" hidden="1">
      <c r="A4581">
        <v>2162</v>
      </c>
      <c r="B4581" s="1">
        <v>36280</v>
      </c>
      <c r="C4581">
        <v>3.98</v>
      </c>
      <c r="E4581" t="e">
        <f>VLOOKUP(Fund.Returns!A4581,Qualified.Funds!A:B,2,)</f>
        <v>#N/A</v>
      </c>
    </row>
    <row r="4582" spans="1:5" hidden="1">
      <c r="A4582">
        <v>2162</v>
      </c>
      <c r="B4582" s="1">
        <v>36311</v>
      </c>
      <c r="C4582">
        <v>3.82</v>
      </c>
      <c r="E4582" t="e">
        <f>VLOOKUP(Fund.Returns!A4582,Qualified.Funds!A:B,2,)</f>
        <v>#N/A</v>
      </c>
    </row>
    <row r="4583" spans="1:5" hidden="1">
      <c r="A4583">
        <v>2162</v>
      </c>
      <c r="B4583" s="1">
        <v>36341</v>
      </c>
      <c r="C4583">
        <v>1.24</v>
      </c>
      <c r="E4583" t="e">
        <f>VLOOKUP(Fund.Returns!A4583,Qualified.Funds!A:B,2,)</f>
        <v>#N/A</v>
      </c>
    </row>
    <row r="4584" spans="1:5" hidden="1">
      <c r="A4584">
        <v>2162</v>
      </c>
      <c r="B4584" s="1">
        <v>36372</v>
      </c>
      <c r="C4584">
        <v>1.7</v>
      </c>
      <c r="E4584" t="e">
        <f>VLOOKUP(Fund.Returns!A4584,Qualified.Funds!A:B,2,)</f>
        <v>#N/A</v>
      </c>
    </row>
    <row r="4585" spans="1:5" hidden="1">
      <c r="A4585">
        <v>2162</v>
      </c>
      <c r="B4585" s="1">
        <v>36403</v>
      </c>
      <c r="C4585">
        <v>-1.34</v>
      </c>
      <c r="E4585" t="e">
        <f>VLOOKUP(Fund.Returns!A4585,Qualified.Funds!A:B,2,)</f>
        <v>#N/A</v>
      </c>
    </row>
    <row r="4586" spans="1:5" hidden="1">
      <c r="A4586">
        <v>2162</v>
      </c>
      <c r="B4586" s="1">
        <v>36433</v>
      </c>
      <c r="C4586">
        <v>2.06</v>
      </c>
      <c r="E4586" t="e">
        <f>VLOOKUP(Fund.Returns!A4586,Qualified.Funds!A:B,2,)</f>
        <v>#N/A</v>
      </c>
    </row>
    <row r="4587" spans="1:5" hidden="1">
      <c r="A4587">
        <v>2162</v>
      </c>
      <c r="B4587" s="1">
        <v>36464</v>
      </c>
      <c r="C4587">
        <v>-0.51</v>
      </c>
      <c r="E4587" t="e">
        <f>VLOOKUP(Fund.Returns!A4587,Qualified.Funds!A:B,2,)</f>
        <v>#N/A</v>
      </c>
    </row>
    <row r="4588" spans="1:5" hidden="1">
      <c r="A4588">
        <v>2162</v>
      </c>
      <c r="B4588" s="1">
        <v>36494</v>
      </c>
      <c r="C4588">
        <v>6.05</v>
      </c>
      <c r="E4588" t="e">
        <f>VLOOKUP(Fund.Returns!A4588,Qualified.Funds!A:B,2,)</f>
        <v>#N/A</v>
      </c>
    </row>
    <row r="4589" spans="1:5" hidden="1">
      <c r="A4589">
        <v>2162</v>
      </c>
      <c r="B4589" s="1">
        <v>36525</v>
      </c>
      <c r="C4589">
        <v>3.97</v>
      </c>
      <c r="E4589" t="e">
        <f>VLOOKUP(Fund.Returns!A4589,Qualified.Funds!A:B,2,)</f>
        <v>#N/A</v>
      </c>
    </row>
    <row r="4590" spans="1:5" hidden="1">
      <c r="A4590">
        <v>2162</v>
      </c>
      <c r="B4590" s="1">
        <v>36556</v>
      </c>
      <c r="C4590">
        <v>2.99</v>
      </c>
      <c r="E4590" t="e">
        <f>VLOOKUP(Fund.Returns!A4590,Qualified.Funds!A:B,2,)</f>
        <v>#N/A</v>
      </c>
    </row>
    <row r="4591" spans="1:5" hidden="1">
      <c r="A4591">
        <v>2162</v>
      </c>
      <c r="B4591" s="1">
        <v>36585</v>
      </c>
      <c r="C4591">
        <v>3.6</v>
      </c>
      <c r="E4591" t="e">
        <f>VLOOKUP(Fund.Returns!A4591,Qualified.Funds!A:B,2,)</f>
        <v>#N/A</v>
      </c>
    </row>
    <row r="4592" spans="1:5" hidden="1">
      <c r="A4592">
        <v>2162</v>
      </c>
      <c r="B4592" s="1">
        <v>36616</v>
      </c>
      <c r="C4592">
        <v>1.73</v>
      </c>
      <c r="E4592" t="e">
        <f>VLOOKUP(Fund.Returns!A4592,Qualified.Funds!A:B,2,)</f>
        <v>#N/A</v>
      </c>
    </row>
    <row r="4593" spans="1:5" hidden="1">
      <c r="A4593">
        <v>2162</v>
      </c>
      <c r="B4593" s="1">
        <v>36646</v>
      </c>
      <c r="C4593">
        <v>1.08</v>
      </c>
      <c r="E4593" t="e">
        <f>VLOOKUP(Fund.Returns!A4593,Qualified.Funds!A:B,2,)</f>
        <v>#N/A</v>
      </c>
    </row>
    <row r="4594" spans="1:5" hidden="1">
      <c r="A4594">
        <v>2162</v>
      </c>
      <c r="B4594" s="1">
        <v>36677</v>
      </c>
      <c r="C4594">
        <v>4.04</v>
      </c>
      <c r="E4594" t="e">
        <f>VLOOKUP(Fund.Returns!A4594,Qualified.Funds!A:B,2,)</f>
        <v>#N/A</v>
      </c>
    </row>
    <row r="4595" spans="1:5" hidden="1">
      <c r="A4595">
        <v>2162</v>
      </c>
      <c r="B4595" s="1">
        <v>36707</v>
      </c>
      <c r="C4595">
        <v>2.48</v>
      </c>
      <c r="E4595" t="e">
        <f>VLOOKUP(Fund.Returns!A4595,Qualified.Funds!A:B,2,)</f>
        <v>#N/A</v>
      </c>
    </row>
    <row r="4596" spans="1:5" hidden="1">
      <c r="A4596">
        <v>2162</v>
      </c>
      <c r="B4596" s="1">
        <v>36738</v>
      </c>
      <c r="C4596">
        <v>2.2200000000000002</v>
      </c>
      <c r="E4596" t="e">
        <f>VLOOKUP(Fund.Returns!A4596,Qualified.Funds!A:B,2,)</f>
        <v>#N/A</v>
      </c>
    </row>
    <row r="4597" spans="1:5" hidden="1">
      <c r="A4597">
        <v>2162</v>
      </c>
      <c r="B4597" s="1">
        <v>36769</v>
      </c>
      <c r="C4597">
        <v>3.48</v>
      </c>
      <c r="E4597" t="e">
        <f>VLOOKUP(Fund.Returns!A4597,Qualified.Funds!A:B,2,)</f>
        <v>#N/A</v>
      </c>
    </row>
    <row r="4598" spans="1:5" hidden="1">
      <c r="A4598">
        <v>2162</v>
      </c>
      <c r="B4598" s="1">
        <v>36799</v>
      </c>
      <c r="C4598">
        <v>0.12</v>
      </c>
      <c r="E4598" t="e">
        <f>VLOOKUP(Fund.Returns!A4598,Qualified.Funds!A:B,2,)</f>
        <v>#N/A</v>
      </c>
    </row>
    <row r="4599" spans="1:5" hidden="1">
      <c r="A4599">
        <v>2162</v>
      </c>
      <c r="B4599" s="1">
        <v>36830</v>
      </c>
      <c r="C4599">
        <v>1.38</v>
      </c>
      <c r="E4599" t="e">
        <f>VLOOKUP(Fund.Returns!A4599,Qualified.Funds!A:B,2,)</f>
        <v>#N/A</v>
      </c>
    </row>
    <row r="4600" spans="1:5" hidden="1">
      <c r="A4600">
        <v>2162</v>
      </c>
      <c r="B4600" s="1">
        <v>36860</v>
      </c>
      <c r="C4600">
        <v>-2.67</v>
      </c>
      <c r="E4600" t="e">
        <f>VLOOKUP(Fund.Returns!A4600,Qualified.Funds!A:B,2,)</f>
        <v>#N/A</v>
      </c>
    </row>
    <row r="4601" spans="1:5" hidden="1">
      <c r="A4601">
        <v>2162</v>
      </c>
      <c r="B4601" s="1">
        <v>36891</v>
      </c>
      <c r="C4601">
        <v>1.58</v>
      </c>
      <c r="E4601" t="e">
        <f>VLOOKUP(Fund.Returns!A4601,Qualified.Funds!A:B,2,)</f>
        <v>#N/A</v>
      </c>
    </row>
    <row r="4602" spans="1:5" hidden="1">
      <c r="A4602">
        <v>2162</v>
      </c>
      <c r="B4602" s="1">
        <v>36922</v>
      </c>
      <c r="C4602">
        <v>2.84</v>
      </c>
      <c r="E4602" t="e">
        <f>VLOOKUP(Fund.Returns!A4602,Qualified.Funds!A:B,2,)</f>
        <v>#N/A</v>
      </c>
    </row>
    <row r="4603" spans="1:5" hidden="1">
      <c r="A4603">
        <v>2162</v>
      </c>
      <c r="B4603" s="1">
        <v>36950</v>
      </c>
      <c r="C4603">
        <v>-0.25</v>
      </c>
      <c r="E4603" t="e">
        <f>VLOOKUP(Fund.Returns!A4603,Qualified.Funds!A:B,2,)</f>
        <v>#N/A</v>
      </c>
    </row>
    <row r="4604" spans="1:5" hidden="1">
      <c r="A4604">
        <v>2162</v>
      </c>
      <c r="B4604" s="1">
        <v>36981</v>
      </c>
      <c r="C4604">
        <v>-1.75</v>
      </c>
      <c r="E4604" t="e">
        <f>VLOOKUP(Fund.Returns!A4604,Qualified.Funds!A:B,2,)</f>
        <v>#N/A</v>
      </c>
    </row>
    <row r="4605" spans="1:5" hidden="1">
      <c r="A4605">
        <v>2162</v>
      </c>
      <c r="B4605" s="1">
        <v>37011</v>
      </c>
      <c r="C4605">
        <v>1.61</v>
      </c>
      <c r="E4605" t="e">
        <f>VLOOKUP(Fund.Returns!A4605,Qualified.Funds!A:B,2,)</f>
        <v>#N/A</v>
      </c>
    </row>
    <row r="4606" spans="1:5" hidden="1">
      <c r="A4606">
        <v>2162</v>
      </c>
      <c r="B4606" s="1">
        <v>37042</v>
      </c>
      <c r="C4606">
        <v>2.65</v>
      </c>
      <c r="E4606" t="e">
        <f>VLOOKUP(Fund.Returns!A4606,Qualified.Funds!A:B,2,)</f>
        <v>#N/A</v>
      </c>
    </row>
    <row r="4607" spans="1:5" hidden="1">
      <c r="A4607">
        <v>2162</v>
      </c>
      <c r="B4607" s="1">
        <v>37072</v>
      </c>
      <c r="C4607">
        <v>-0.25</v>
      </c>
      <c r="E4607" t="e">
        <f>VLOOKUP(Fund.Returns!A4607,Qualified.Funds!A:B,2,)</f>
        <v>#N/A</v>
      </c>
    </row>
    <row r="4608" spans="1:5" hidden="1">
      <c r="A4608">
        <v>2162</v>
      </c>
      <c r="B4608" s="1">
        <v>37103</v>
      </c>
      <c r="C4608">
        <v>-0.33</v>
      </c>
      <c r="E4608" t="e">
        <f>VLOOKUP(Fund.Returns!A4608,Qualified.Funds!A:B,2,)</f>
        <v>#N/A</v>
      </c>
    </row>
    <row r="4609" spans="1:5" hidden="1">
      <c r="A4609">
        <v>2162</v>
      </c>
      <c r="B4609" s="1">
        <v>37134</v>
      </c>
      <c r="C4609">
        <v>-0.31</v>
      </c>
      <c r="E4609" t="e">
        <f>VLOOKUP(Fund.Returns!A4609,Qualified.Funds!A:B,2,)</f>
        <v>#N/A</v>
      </c>
    </row>
    <row r="4610" spans="1:5" hidden="1">
      <c r="A4610">
        <v>2162</v>
      </c>
      <c r="B4610" s="1">
        <v>37164</v>
      </c>
      <c r="C4610">
        <v>-4.24</v>
      </c>
      <c r="E4610" t="e">
        <f>VLOOKUP(Fund.Returns!A4610,Qualified.Funds!A:B,2,)</f>
        <v>#N/A</v>
      </c>
    </row>
    <row r="4611" spans="1:5" hidden="1">
      <c r="A4611">
        <v>2162</v>
      </c>
      <c r="B4611" s="1">
        <v>37195</v>
      </c>
      <c r="C4611">
        <v>1.46</v>
      </c>
      <c r="E4611" t="e">
        <f>VLOOKUP(Fund.Returns!A4611,Qualified.Funds!A:B,2,)</f>
        <v>#N/A</v>
      </c>
    </row>
    <row r="4612" spans="1:5" hidden="1">
      <c r="A4612">
        <v>2162</v>
      </c>
      <c r="B4612" s="1">
        <v>37225</v>
      </c>
      <c r="C4612">
        <v>1.0900000000000001</v>
      </c>
      <c r="E4612" t="e">
        <f>VLOOKUP(Fund.Returns!A4612,Qualified.Funds!A:B,2,)</f>
        <v>#N/A</v>
      </c>
    </row>
    <row r="4613" spans="1:5" hidden="1">
      <c r="A4613">
        <v>2162</v>
      </c>
      <c r="B4613" s="1">
        <v>37256</v>
      </c>
      <c r="C4613">
        <v>2.0299999999999998</v>
      </c>
      <c r="E4613" t="e">
        <f>VLOOKUP(Fund.Returns!A4613,Qualified.Funds!A:B,2,)</f>
        <v>#N/A</v>
      </c>
    </row>
    <row r="4614" spans="1:5" hidden="1">
      <c r="A4614">
        <v>2162</v>
      </c>
      <c r="B4614" s="1">
        <v>37287</v>
      </c>
      <c r="C4614">
        <v>-1.92</v>
      </c>
      <c r="E4614" t="e">
        <f>VLOOKUP(Fund.Returns!A4614,Qualified.Funds!A:B,2,)</f>
        <v>#N/A</v>
      </c>
    </row>
    <row r="4615" spans="1:5" hidden="1">
      <c r="A4615">
        <v>2162</v>
      </c>
      <c r="B4615" s="1">
        <v>37315</v>
      </c>
      <c r="C4615">
        <v>-0.53</v>
      </c>
      <c r="E4615" t="e">
        <f>VLOOKUP(Fund.Returns!A4615,Qualified.Funds!A:B,2,)</f>
        <v>#N/A</v>
      </c>
    </row>
    <row r="4616" spans="1:5" hidden="1">
      <c r="A4616">
        <v>2162</v>
      </c>
      <c r="B4616" s="1">
        <v>37346</v>
      </c>
      <c r="C4616">
        <v>3.99</v>
      </c>
      <c r="E4616" t="e">
        <f>VLOOKUP(Fund.Returns!A4616,Qualified.Funds!A:B,2,)</f>
        <v>#N/A</v>
      </c>
    </row>
    <row r="4617" spans="1:5" hidden="1">
      <c r="A4617">
        <v>2162</v>
      </c>
      <c r="B4617" s="1">
        <v>37376</v>
      </c>
      <c r="C4617">
        <v>1.0726</v>
      </c>
      <c r="E4617" t="e">
        <f>VLOOKUP(Fund.Returns!A4617,Qualified.Funds!A:B,2,)</f>
        <v>#N/A</v>
      </c>
    </row>
    <row r="4618" spans="1:5" hidden="1">
      <c r="A4618">
        <v>2162</v>
      </c>
      <c r="B4618" s="1">
        <v>37407</v>
      </c>
      <c r="C4618">
        <v>0.3427</v>
      </c>
      <c r="E4618" t="e">
        <f>VLOOKUP(Fund.Returns!A4618,Qualified.Funds!A:B,2,)</f>
        <v>#N/A</v>
      </c>
    </row>
    <row r="4619" spans="1:5" hidden="1">
      <c r="A4619">
        <v>2162</v>
      </c>
      <c r="B4619" s="1">
        <v>37437</v>
      </c>
      <c r="C4619">
        <v>-7.1665000000000001</v>
      </c>
      <c r="E4619" t="e">
        <f>VLOOKUP(Fund.Returns!A4619,Qualified.Funds!A:B,2,)</f>
        <v>#N/A</v>
      </c>
    </row>
    <row r="4620" spans="1:5" hidden="1">
      <c r="A4620">
        <v>2162</v>
      </c>
      <c r="B4620" s="1">
        <v>37468</v>
      </c>
      <c r="C4620">
        <v>-5.4412000000000003</v>
      </c>
      <c r="E4620" t="e">
        <f>VLOOKUP(Fund.Returns!A4620,Qualified.Funds!A:B,2,)</f>
        <v>#N/A</v>
      </c>
    </row>
    <row r="4621" spans="1:5" hidden="1">
      <c r="A4621">
        <v>2162</v>
      </c>
      <c r="B4621" s="1">
        <v>37499</v>
      </c>
      <c r="C4621">
        <v>-0.50829999999999997</v>
      </c>
      <c r="E4621" t="e">
        <f>VLOOKUP(Fund.Returns!A4621,Qualified.Funds!A:B,2,)</f>
        <v>#N/A</v>
      </c>
    </row>
    <row r="4622" spans="1:5" hidden="1">
      <c r="A4622">
        <v>2162</v>
      </c>
      <c r="B4622" s="1">
        <v>37529</v>
      </c>
      <c r="C4622">
        <v>-4.8564999999999996</v>
      </c>
      <c r="E4622" t="e">
        <f>VLOOKUP(Fund.Returns!A4622,Qualified.Funds!A:B,2,)</f>
        <v>#N/A</v>
      </c>
    </row>
    <row r="4623" spans="1:5" hidden="1">
      <c r="A4623">
        <v>2162</v>
      </c>
      <c r="B4623" s="1">
        <v>37560</v>
      </c>
      <c r="C4623">
        <v>2.0417999999999998</v>
      </c>
      <c r="E4623" t="e">
        <f>VLOOKUP(Fund.Returns!A4623,Qualified.Funds!A:B,2,)</f>
        <v>#N/A</v>
      </c>
    </row>
    <row r="4624" spans="1:5" hidden="1">
      <c r="A4624">
        <v>2162</v>
      </c>
      <c r="B4624" s="1">
        <v>37590</v>
      </c>
      <c r="C4624">
        <v>4.4111000000000002</v>
      </c>
      <c r="E4624" t="e">
        <f>VLOOKUP(Fund.Returns!A4624,Qualified.Funds!A:B,2,)</f>
        <v>#N/A</v>
      </c>
    </row>
    <row r="4625" spans="1:5" hidden="1">
      <c r="A4625">
        <v>2162</v>
      </c>
      <c r="B4625" s="1">
        <v>37621</v>
      </c>
      <c r="C4625">
        <v>-0.8337</v>
      </c>
      <c r="E4625" t="e">
        <f>VLOOKUP(Fund.Returns!A4625,Qualified.Funds!A:B,2,)</f>
        <v>#N/A</v>
      </c>
    </row>
    <row r="4626" spans="1:5" hidden="1">
      <c r="A4626">
        <v>2162</v>
      </c>
      <c r="B4626" s="1">
        <v>37652</v>
      </c>
      <c r="C4626">
        <v>-0.1067</v>
      </c>
      <c r="E4626" t="e">
        <f>VLOOKUP(Fund.Returns!A4626,Qualified.Funds!A:B,2,)</f>
        <v>#N/A</v>
      </c>
    </row>
    <row r="4627" spans="1:5" hidden="1">
      <c r="A4627">
        <v>2162</v>
      </c>
      <c r="B4627" s="1">
        <v>37680</v>
      </c>
      <c r="C4627">
        <v>0.64</v>
      </c>
      <c r="E4627" t="e">
        <f>VLOOKUP(Fund.Returns!A4627,Qualified.Funds!A:B,2,)</f>
        <v>#N/A</v>
      </c>
    </row>
    <row r="4628" spans="1:5" hidden="1">
      <c r="A4628">
        <v>2162</v>
      </c>
      <c r="B4628" s="1">
        <v>37711</v>
      </c>
      <c r="C4628">
        <v>0.3</v>
      </c>
      <c r="E4628" t="e">
        <f>VLOOKUP(Fund.Returns!A4628,Qualified.Funds!A:B,2,)</f>
        <v>#N/A</v>
      </c>
    </row>
    <row r="4629" spans="1:5" hidden="1">
      <c r="A4629">
        <v>2162</v>
      </c>
      <c r="B4629" s="1">
        <v>37741</v>
      </c>
      <c r="C4629">
        <v>3.3</v>
      </c>
      <c r="E4629" t="e">
        <f>VLOOKUP(Fund.Returns!A4629,Qualified.Funds!A:B,2,)</f>
        <v>#N/A</v>
      </c>
    </row>
    <row r="4630" spans="1:5" hidden="1">
      <c r="A4630">
        <v>2162</v>
      </c>
      <c r="B4630" s="1">
        <v>37772</v>
      </c>
      <c r="C4630">
        <v>3.85</v>
      </c>
      <c r="E4630" t="e">
        <f>VLOOKUP(Fund.Returns!A4630,Qualified.Funds!A:B,2,)</f>
        <v>#N/A</v>
      </c>
    </row>
    <row r="4631" spans="1:5" hidden="1">
      <c r="A4631">
        <v>2162</v>
      </c>
      <c r="B4631" s="1">
        <v>37802</v>
      </c>
      <c r="C4631">
        <v>1.08</v>
      </c>
      <c r="E4631" t="e">
        <f>VLOOKUP(Fund.Returns!A4631,Qualified.Funds!A:B,2,)</f>
        <v>#N/A</v>
      </c>
    </row>
    <row r="4632" spans="1:5" hidden="1">
      <c r="A4632">
        <v>2162</v>
      </c>
      <c r="B4632" s="1">
        <v>37833</v>
      </c>
      <c r="C4632">
        <v>0.94</v>
      </c>
      <c r="E4632" t="e">
        <f>VLOOKUP(Fund.Returns!A4632,Qualified.Funds!A:B,2,)</f>
        <v>#N/A</v>
      </c>
    </row>
    <row r="4633" spans="1:5" hidden="1">
      <c r="A4633">
        <v>2162</v>
      </c>
      <c r="B4633" s="1">
        <v>37864</v>
      </c>
      <c r="C4633">
        <v>2.09</v>
      </c>
      <c r="E4633" t="e">
        <f>VLOOKUP(Fund.Returns!A4633,Qualified.Funds!A:B,2,)</f>
        <v>#N/A</v>
      </c>
    </row>
    <row r="4634" spans="1:5" hidden="1">
      <c r="A4634">
        <v>2162</v>
      </c>
      <c r="B4634" s="1">
        <v>37894</v>
      </c>
      <c r="C4634">
        <v>0.11</v>
      </c>
      <c r="E4634" t="e">
        <f>VLOOKUP(Fund.Returns!A4634,Qualified.Funds!A:B,2,)</f>
        <v>#N/A</v>
      </c>
    </row>
    <row r="4635" spans="1:5" hidden="1">
      <c r="A4635">
        <v>2162</v>
      </c>
      <c r="B4635" s="1">
        <v>37925</v>
      </c>
      <c r="C4635">
        <v>1.33</v>
      </c>
      <c r="E4635" t="e">
        <f>VLOOKUP(Fund.Returns!A4635,Qualified.Funds!A:B,2,)</f>
        <v>#N/A</v>
      </c>
    </row>
    <row r="4636" spans="1:5" hidden="1">
      <c r="A4636">
        <v>2162</v>
      </c>
      <c r="B4636" s="1">
        <v>37955</v>
      </c>
      <c r="C4636">
        <v>0.46</v>
      </c>
      <c r="E4636" t="e">
        <f>VLOOKUP(Fund.Returns!A4636,Qualified.Funds!A:B,2,)</f>
        <v>#N/A</v>
      </c>
    </row>
    <row r="4637" spans="1:5" hidden="1">
      <c r="A4637">
        <v>2162</v>
      </c>
      <c r="B4637" s="1">
        <v>37986</v>
      </c>
      <c r="C4637">
        <v>3.76</v>
      </c>
      <c r="E4637" t="e">
        <f>VLOOKUP(Fund.Returns!A4637,Qualified.Funds!A:B,2,)</f>
        <v>#N/A</v>
      </c>
    </row>
    <row r="4638" spans="1:5" hidden="1">
      <c r="A4638">
        <v>2162</v>
      </c>
      <c r="B4638" s="1">
        <v>38017</v>
      </c>
      <c r="C4638">
        <v>1.74</v>
      </c>
      <c r="E4638" t="e">
        <f>VLOOKUP(Fund.Returns!A4638,Qualified.Funds!A:B,2,)</f>
        <v>#N/A</v>
      </c>
    </row>
    <row r="4639" spans="1:5" hidden="1">
      <c r="A4639">
        <v>2162</v>
      </c>
      <c r="B4639" s="1">
        <v>38046</v>
      </c>
      <c r="C4639">
        <v>0.55000000000000004</v>
      </c>
      <c r="E4639" t="e">
        <f>VLOOKUP(Fund.Returns!A4639,Qualified.Funds!A:B,2,)</f>
        <v>#N/A</v>
      </c>
    </row>
    <row r="4640" spans="1:5" hidden="1">
      <c r="A4640">
        <v>2162</v>
      </c>
      <c r="B4640" s="1">
        <v>38077</v>
      </c>
      <c r="C4640">
        <v>0.02</v>
      </c>
      <c r="E4640" t="e">
        <f>VLOOKUP(Fund.Returns!A4640,Qualified.Funds!A:B,2,)</f>
        <v>#N/A</v>
      </c>
    </row>
    <row r="4641" spans="1:5" hidden="1">
      <c r="A4641">
        <v>2162</v>
      </c>
      <c r="B4641" s="1">
        <v>38107</v>
      </c>
      <c r="C4641">
        <v>0.41</v>
      </c>
      <c r="E4641" t="e">
        <f>VLOOKUP(Fund.Returns!A4641,Qualified.Funds!A:B,2,)</f>
        <v>#N/A</v>
      </c>
    </row>
    <row r="4642" spans="1:5" hidden="1">
      <c r="A4642">
        <v>2162</v>
      </c>
      <c r="B4642" s="1">
        <v>38138</v>
      </c>
      <c r="C4642">
        <v>0.2</v>
      </c>
      <c r="E4642" t="e">
        <f>VLOOKUP(Fund.Returns!A4642,Qualified.Funds!A:B,2,)</f>
        <v>#N/A</v>
      </c>
    </row>
    <row r="4643" spans="1:5" hidden="1">
      <c r="A4643">
        <v>2162</v>
      </c>
      <c r="B4643" s="1">
        <v>38168</v>
      </c>
      <c r="C4643">
        <v>-0.11</v>
      </c>
      <c r="E4643" t="e">
        <f>VLOOKUP(Fund.Returns!A4643,Qualified.Funds!A:B,2,)</f>
        <v>#N/A</v>
      </c>
    </row>
    <row r="4644" spans="1:5" hidden="1">
      <c r="A4644">
        <v>2162</v>
      </c>
      <c r="B4644" s="1">
        <v>38199</v>
      </c>
      <c r="C4644">
        <v>-2.1</v>
      </c>
      <c r="E4644" t="e">
        <f>VLOOKUP(Fund.Returns!A4644,Qualified.Funds!A:B,2,)</f>
        <v>#N/A</v>
      </c>
    </row>
    <row r="4645" spans="1:5" hidden="1">
      <c r="A4645">
        <v>2162</v>
      </c>
      <c r="B4645" s="1">
        <v>38230</v>
      </c>
      <c r="C4645">
        <v>-0.44</v>
      </c>
      <c r="E4645" t="e">
        <f>VLOOKUP(Fund.Returns!A4645,Qualified.Funds!A:B,2,)</f>
        <v>#N/A</v>
      </c>
    </row>
    <row r="4646" spans="1:5" hidden="1">
      <c r="A4646">
        <v>2162</v>
      </c>
      <c r="B4646" s="1">
        <v>38260</v>
      </c>
      <c r="C4646">
        <v>1.31</v>
      </c>
      <c r="E4646" t="e">
        <f>VLOOKUP(Fund.Returns!A4646,Qualified.Funds!A:B,2,)</f>
        <v>#N/A</v>
      </c>
    </row>
    <row r="4647" spans="1:5" hidden="1">
      <c r="A4647">
        <v>2162</v>
      </c>
      <c r="B4647" s="1">
        <v>38291</v>
      </c>
      <c r="C4647">
        <v>1.1000000000000001</v>
      </c>
      <c r="E4647" t="e">
        <f>VLOOKUP(Fund.Returns!A4647,Qualified.Funds!A:B,2,)</f>
        <v>#N/A</v>
      </c>
    </row>
    <row r="4648" spans="1:5" hidden="1">
      <c r="A4648">
        <v>2162</v>
      </c>
      <c r="B4648" s="1">
        <v>38321</v>
      </c>
      <c r="C4648">
        <v>1.18</v>
      </c>
      <c r="E4648" t="e">
        <f>VLOOKUP(Fund.Returns!A4648,Qualified.Funds!A:B,2,)</f>
        <v>#N/A</v>
      </c>
    </row>
    <row r="4649" spans="1:5" hidden="1">
      <c r="A4649">
        <v>2162</v>
      </c>
      <c r="B4649" s="1">
        <v>38352</v>
      </c>
      <c r="C4649">
        <v>2.2599999999999998</v>
      </c>
      <c r="E4649" t="e">
        <f>VLOOKUP(Fund.Returns!A4649,Qualified.Funds!A:B,2,)</f>
        <v>#N/A</v>
      </c>
    </row>
    <row r="4650" spans="1:5" hidden="1">
      <c r="A4650">
        <v>2162</v>
      </c>
      <c r="B4650" s="1">
        <v>38383</v>
      </c>
      <c r="C4650">
        <v>-0.53</v>
      </c>
      <c r="E4650" t="e">
        <f>VLOOKUP(Fund.Returns!A4650,Qualified.Funds!A:B,2,)</f>
        <v>#N/A</v>
      </c>
    </row>
    <row r="4651" spans="1:5" hidden="1">
      <c r="A4651">
        <v>2162</v>
      </c>
      <c r="B4651" s="1">
        <v>38411</v>
      </c>
      <c r="C4651">
        <v>0.93</v>
      </c>
      <c r="E4651" t="e">
        <f>VLOOKUP(Fund.Returns!A4651,Qualified.Funds!A:B,2,)</f>
        <v>#N/A</v>
      </c>
    </row>
    <row r="4652" spans="1:5" hidden="1">
      <c r="A4652">
        <v>2162</v>
      </c>
      <c r="B4652" s="1">
        <v>38442</v>
      </c>
      <c r="C4652">
        <v>-1.42</v>
      </c>
      <c r="E4652" t="e">
        <f>VLOOKUP(Fund.Returns!A4652,Qualified.Funds!A:B,2,)</f>
        <v>#N/A</v>
      </c>
    </row>
    <row r="4653" spans="1:5" hidden="1">
      <c r="A4653">
        <v>2162</v>
      </c>
      <c r="B4653" s="1">
        <v>38472</v>
      </c>
      <c r="C4653">
        <v>-2.5099999999999998</v>
      </c>
      <c r="E4653" t="e">
        <f>VLOOKUP(Fund.Returns!A4653,Qualified.Funds!A:B,2,)</f>
        <v>#N/A</v>
      </c>
    </row>
    <row r="4654" spans="1:5" hidden="1">
      <c r="A4654">
        <v>2162</v>
      </c>
      <c r="B4654" s="1">
        <v>38503</v>
      </c>
      <c r="C4654">
        <v>0.74</v>
      </c>
      <c r="E4654" t="e">
        <f>VLOOKUP(Fund.Returns!A4654,Qualified.Funds!A:B,2,)</f>
        <v>#N/A</v>
      </c>
    </row>
    <row r="4655" spans="1:5" hidden="1">
      <c r="A4655">
        <v>2162</v>
      </c>
      <c r="B4655" s="1">
        <v>38533</v>
      </c>
      <c r="C4655">
        <v>1.98</v>
      </c>
      <c r="E4655" t="e">
        <f>VLOOKUP(Fund.Returns!A4655,Qualified.Funds!A:B,2,)</f>
        <v>#N/A</v>
      </c>
    </row>
    <row r="4656" spans="1:5" hidden="1">
      <c r="A4656">
        <v>2162</v>
      </c>
      <c r="B4656" s="1">
        <v>38564</v>
      </c>
      <c r="C4656">
        <v>3.97</v>
      </c>
      <c r="E4656" t="e">
        <f>VLOOKUP(Fund.Returns!A4656,Qualified.Funds!A:B,2,)</f>
        <v>#N/A</v>
      </c>
    </row>
    <row r="4657" spans="1:5" hidden="1">
      <c r="A4657">
        <v>2162</v>
      </c>
      <c r="B4657" s="1">
        <v>38595</v>
      </c>
      <c r="C4657">
        <v>0.1</v>
      </c>
      <c r="E4657" t="e">
        <f>VLOOKUP(Fund.Returns!A4657,Qualified.Funds!A:B,2,)</f>
        <v>#N/A</v>
      </c>
    </row>
    <row r="4658" spans="1:5" hidden="1">
      <c r="A4658">
        <v>2162</v>
      </c>
      <c r="B4658" s="1">
        <v>38625</v>
      </c>
      <c r="C4658">
        <v>0.93</v>
      </c>
      <c r="E4658" t="e">
        <f>VLOOKUP(Fund.Returns!A4658,Qualified.Funds!A:B,2,)</f>
        <v>#N/A</v>
      </c>
    </row>
    <row r="4659" spans="1:5" hidden="1">
      <c r="A4659">
        <v>2162</v>
      </c>
      <c r="B4659" s="1">
        <v>38656</v>
      </c>
      <c r="C4659">
        <v>-1.94</v>
      </c>
      <c r="E4659" t="e">
        <f>VLOOKUP(Fund.Returns!A4659,Qualified.Funds!A:B,2,)</f>
        <v>#N/A</v>
      </c>
    </row>
    <row r="4660" spans="1:5" hidden="1">
      <c r="A4660">
        <v>2162</v>
      </c>
      <c r="B4660" s="1">
        <v>38686</v>
      </c>
      <c r="C4660">
        <v>3.7</v>
      </c>
      <c r="E4660" t="e">
        <f>VLOOKUP(Fund.Returns!A4660,Qualified.Funds!A:B,2,)</f>
        <v>#N/A</v>
      </c>
    </row>
    <row r="4661" spans="1:5" hidden="1">
      <c r="A4661">
        <v>2162</v>
      </c>
      <c r="B4661" s="1">
        <v>38717</v>
      </c>
      <c r="C4661">
        <v>2.86</v>
      </c>
      <c r="E4661" t="e">
        <f>VLOOKUP(Fund.Returns!A4661,Qualified.Funds!A:B,2,)</f>
        <v>#N/A</v>
      </c>
    </row>
    <row r="4662" spans="1:5" hidden="1">
      <c r="A4662">
        <v>2162</v>
      </c>
      <c r="B4662" s="1">
        <v>38748</v>
      </c>
      <c r="C4662">
        <v>4.04</v>
      </c>
      <c r="E4662" t="e">
        <f>VLOOKUP(Fund.Returns!A4662,Qualified.Funds!A:B,2,)</f>
        <v>#N/A</v>
      </c>
    </row>
    <row r="4663" spans="1:5" hidden="1">
      <c r="A4663">
        <v>2162</v>
      </c>
      <c r="B4663" s="1">
        <v>38776</v>
      </c>
      <c r="C4663">
        <v>0.51</v>
      </c>
      <c r="E4663" t="e">
        <f>VLOOKUP(Fund.Returns!A4663,Qualified.Funds!A:B,2,)</f>
        <v>#N/A</v>
      </c>
    </row>
    <row r="4664" spans="1:5" hidden="1">
      <c r="A4664">
        <v>2162</v>
      </c>
      <c r="B4664" s="1">
        <v>38807</v>
      </c>
      <c r="C4664">
        <v>0.88</v>
      </c>
      <c r="E4664" t="e">
        <f>VLOOKUP(Fund.Returns!A4664,Qualified.Funds!A:B,2,)</f>
        <v>#N/A</v>
      </c>
    </row>
    <row r="4665" spans="1:5" hidden="1">
      <c r="A4665">
        <v>2162</v>
      </c>
      <c r="B4665" s="1">
        <v>38837</v>
      </c>
      <c r="C4665">
        <v>2.57</v>
      </c>
      <c r="E4665" t="e">
        <f>VLOOKUP(Fund.Returns!A4665,Qualified.Funds!A:B,2,)</f>
        <v>#N/A</v>
      </c>
    </row>
    <row r="4666" spans="1:5" hidden="1">
      <c r="A4666">
        <v>2162</v>
      </c>
      <c r="B4666" s="1">
        <v>38868</v>
      </c>
      <c r="C4666">
        <v>-1.05</v>
      </c>
      <c r="E4666" t="e">
        <f>VLOOKUP(Fund.Returns!A4666,Qualified.Funds!A:B,2,)</f>
        <v>#N/A</v>
      </c>
    </row>
    <row r="4667" spans="1:5" hidden="1">
      <c r="A4667">
        <v>2162</v>
      </c>
      <c r="B4667" s="1">
        <v>38898</v>
      </c>
      <c r="C4667">
        <v>-1.0900000000000001</v>
      </c>
      <c r="E4667" t="e">
        <f>VLOOKUP(Fund.Returns!A4667,Qualified.Funds!A:B,2,)</f>
        <v>#N/A</v>
      </c>
    </row>
    <row r="4668" spans="1:5" hidden="1">
      <c r="A4668">
        <v>2162</v>
      </c>
      <c r="B4668" s="1">
        <v>38929</v>
      </c>
      <c r="C4668">
        <v>-1.98</v>
      </c>
      <c r="E4668" t="e">
        <f>VLOOKUP(Fund.Returns!A4668,Qualified.Funds!A:B,2,)</f>
        <v>#N/A</v>
      </c>
    </row>
    <row r="4669" spans="1:5" hidden="1">
      <c r="A4669">
        <v>2162</v>
      </c>
      <c r="B4669" s="1">
        <v>38960</v>
      </c>
      <c r="C4669">
        <v>-0.42</v>
      </c>
      <c r="E4669" t="e">
        <f>VLOOKUP(Fund.Returns!A4669,Qualified.Funds!A:B,2,)</f>
        <v>#N/A</v>
      </c>
    </row>
    <row r="4670" spans="1:5">
      <c r="A4670">
        <v>2170</v>
      </c>
      <c r="B4670" s="1">
        <v>34365</v>
      </c>
      <c r="C4670">
        <v>2.06</v>
      </c>
      <c r="E4670" t="str">
        <f>VLOOKUP(Fund.Returns!A4670,Qualified.Funds!A:B,2,)</f>
        <v>Para Partners L.P.</v>
      </c>
    </row>
    <row r="4671" spans="1:5">
      <c r="A4671">
        <v>2170</v>
      </c>
      <c r="B4671" s="1">
        <v>34393</v>
      </c>
      <c r="C4671">
        <v>-1.82</v>
      </c>
      <c r="E4671" t="str">
        <f>VLOOKUP(Fund.Returns!A4671,Qualified.Funds!A:B,2,)</f>
        <v>Para Partners L.P.</v>
      </c>
    </row>
    <row r="4672" spans="1:5">
      <c r="A4672">
        <v>2170</v>
      </c>
      <c r="B4672" s="1">
        <v>34424</v>
      </c>
      <c r="C4672">
        <v>-0.89</v>
      </c>
      <c r="E4672" t="str">
        <f>VLOOKUP(Fund.Returns!A4672,Qualified.Funds!A:B,2,)</f>
        <v>Para Partners L.P.</v>
      </c>
    </row>
    <row r="4673" spans="1:5">
      <c r="A4673">
        <v>2170</v>
      </c>
      <c r="B4673" s="1">
        <v>34454</v>
      </c>
      <c r="C4673">
        <v>-2.75</v>
      </c>
      <c r="E4673" t="str">
        <f>VLOOKUP(Fund.Returns!A4673,Qualified.Funds!A:B,2,)</f>
        <v>Para Partners L.P.</v>
      </c>
    </row>
    <row r="4674" spans="1:5">
      <c r="A4674">
        <v>2170</v>
      </c>
      <c r="B4674" s="1">
        <v>34485</v>
      </c>
      <c r="C4674">
        <v>2.5299999999999998</v>
      </c>
      <c r="E4674" t="str">
        <f>VLOOKUP(Fund.Returns!A4674,Qualified.Funds!A:B,2,)</f>
        <v>Para Partners L.P.</v>
      </c>
    </row>
    <row r="4675" spans="1:5">
      <c r="A4675">
        <v>2170</v>
      </c>
      <c r="B4675" s="1">
        <v>34515</v>
      </c>
      <c r="C4675">
        <v>-1.2</v>
      </c>
      <c r="E4675" t="str">
        <f>VLOOKUP(Fund.Returns!A4675,Qualified.Funds!A:B,2,)</f>
        <v>Para Partners L.P.</v>
      </c>
    </row>
    <row r="4676" spans="1:5">
      <c r="A4676">
        <v>2170</v>
      </c>
      <c r="B4676" s="1">
        <v>34546</v>
      </c>
      <c r="C4676">
        <v>3.98</v>
      </c>
      <c r="E4676" t="str">
        <f>VLOOKUP(Fund.Returns!A4676,Qualified.Funds!A:B,2,)</f>
        <v>Para Partners L.P.</v>
      </c>
    </row>
    <row r="4677" spans="1:5">
      <c r="A4677">
        <v>2170</v>
      </c>
      <c r="B4677" s="1">
        <v>34577</v>
      </c>
      <c r="C4677">
        <v>3.07</v>
      </c>
      <c r="E4677" t="str">
        <f>VLOOKUP(Fund.Returns!A4677,Qualified.Funds!A:B,2,)</f>
        <v>Para Partners L.P.</v>
      </c>
    </row>
    <row r="4678" spans="1:5">
      <c r="A4678">
        <v>2170</v>
      </c>
      <c r="B4678" s="1">
        <v>34607</v>
      </c>
      <c r="C4678">
        <v>0.68</v>
      </c>
      <c r="E4678" t="str">
        <f>VLOOKUP(Fund.Returns!A4678,Qualified.Funds!A:B,2,)</f>
        <v>Para Partners L.P.</v>
      </c>
    </row>
    <row r="4679" spans="1:5">
      <c r="A4679">
        <v>2170</v>
      </c>
      <c r="B4679" s="1">
        <v>34638</v>
      </c>
      <c r="C4679">
        <v>-0.93</v>
      </c>
      <c r="E4679" t="str">
        <f>VLOOKUP(Fund.Returns!A4679,Qualified.Funds!A:B,2,)</f>
        <v>Para Partners L.P.</v>
      </c>
    </row>
    <row r="4680" spans="1:5">
      <c r="A4680">
        <v>2170</v>
      </c>
      <c r="B4680" s="1">
        <v>34668</v>
      </c>
      <c r="C4680">
        <v>-0.99</v>
      </c>
      <c r="E4680" t="str">
        <f>VLOOKUP(Fund.Returns!A4680,Qualified.Funds!A:B,2,)</f>
        <v>Para Partners L.P.</v>
      </c>
    </row>
    <row r="4681" spans="1:5">
      <c r="A4681">
        <v>2170</v>
      </c>
      <c r="B4681" s="1">
        <v>34699</v>
      </c>
      <c r="C4681">
        <v>0.55000000000000004</v>
      </c>
      <c r="E4681" t="str">
        <f>VLOOKUP(Fund.Returns!A4681,Qualified.Funds!A:B,2,)</f>
        <v>Para Partners L.P.</v>
      </c>
    </row>
    <row r="4682" spans="1:5">
      <c r="A4682">
        <v>2170</v>
      </c>
      <c r="B4682" s="1">
        <v>34730</v>
      </c>
      <c r="C4682">
        <v>2.78</v>
      </c>
      <c r="E4682" t="str">
        <f>VLOOKUP(Fund.Returns!A4682,Qualified.Funds!A:B,2,)</f>
        <v>Para Partners L.P.</v>
      </c>
    </row>
    <row r="4683" spans="1:5">
      <c r="A4683">
        <v>2170</v>
      </c>
      <c r="B4683" s="1">
        <v>34758</v>
      </c>
      <c r="C4683">
        <v>0.92</v>
      </c>
      <c r="E4683" t="str">
        <f>VLOOKUP(Fund.Returns!A4683,Qualified.Funds!A:B,2,)</f>
        <v>Para Partners L.P.</v>
      </c>
    </row>
    <row r="4684" spans="1:5">
      <c r="A4684">
        <v>2170</v>
      </c>
      <c r="B4684" s="1">
        <v>34789</v>
      </c>
      <c r="C4684">
        <v>1.98</v>
      </c>
      <c r="E4684" t="str">
        <f>VLOOKUP(Fund.Returns!A4684,Qualified.Funds!A:B,2,)</f>
        <v>Para Partners L.P.</v>
      </c>
    </row>
    <row r="4685" spans="1:5">
      <c r="A4685">
        <v>2170</v>
      </c>
      <c r="B4685" s="1">
        <v>34819</v>
      </c>
      <c r="C4685">
        <v>0.37</v>
      </c>
      <c r="E4685" t="str">
        <f>VLOOKUP(Fund.Returns!A4685,Qualified.Funds!A:B,2,)</f>
        <v>Para Partners L.P.</v>
      </c>
    </row>
    <row r="4686" spans="1:5">
      <c r="A4686">
        <v>2170</v>
      </c>
      <c r="B4686" s="1">
        <v>34850</v>
      </c>
      <c r="C4686">
        <v>1.07</v>
      </c>
      <c r="E4686" t="str">
        <f>VLOOKUP(Fund.Returns!A4686,Qualified.Funds!A:B,2,)</f>
        <v>Para Partners L.P.</v>
      </c>
    </row>
    <row r="4687" spans="1:5">
      <c r="A4687">
        <v>2170</v>
      </c>
      <c r="B4687" s="1">
        <v>34880</v>
      </c>
      <c r="C4687">
        <v>3.56</v>
      </c>
      <c r="E4687" t="str">
        <f>VLOOKUP(Fund.Returns!A4687,Qualified.Funds!A:B,2,)</f>
        <v>Para Partners L.P.</v>
      </c>
    </row>
    <row r="4688" spans="1:5">
      <c r="A4688">
        <v>2170</v>
      </c>
      <c r="B4688" s="1">
        <v>34911</v>
      </c>
      <c r="C4688">
        <v>3.26</v>
      </c>
      <c r="E4688" t="str">
        <f>VLOOKUP(Fund.Returns!A4688,Qualified.Funds!A:B,2,)</f>
        <v>Para Partners L.P.</v>
      </c>
    </row>
    <row r="4689" spans="1:5">
      <c r="A4689">
        <v>2170</v>
      </c>
      <c r="B4689" s="1">
        <v>34942</v>
      </c>
      <c r="C4689">
        <v>2.57</v>
      </c>
      <c r="E4689" t="str">
        <f>VLOOKUP(Fund.Returns!A4689,Qualified.Funds!A:B,2,)</f>
        <v>Para Partners L.P.</v>
      </c>
    </row>
    <row r="4690" spans="1:5">
      <c r="A4690">
        <v>2170</v>
      </c>
      <c r="B4690" s="1">
        <v>34972</v>
      </c>
      <c r="C4690">
        <v>0.56000000000000005</v>
      </c>
      <c r="E4690" t="str">
        <f>VLOOKUP(Fund.Returns!A4690,Qualified.Funds!A:B,2,)</f>
        <v>Para Partners L.P.</v>
      </c>
    </row>
    <row r="4691" spans="1:5">
      <c r="A4691">
        <v>2170</v>
      </c>
      <c r="B4691" s="1">
        <v>35003</v>
      </c>
      <c r="C4691">
        <v>-0.89</v>
      </c>
      <c r="E4691" t="str">
        <f>VLOOKUP(Fund.Returns!A4691,Qualified.Funds!A:B,2,)</f>
        <v>Para Partners L.P.</v>
      </c>
    </row>
    <row r="4692" spans="1:5">
      <c r="A4692">
        <v>2170</v>
      </c>
      <c r="B4692" s="1">
        <v>35033</v>
      </c>
      <c r="C4692">
        <v>1.35</v>
      </c>
      <c r="E4692" t="str">
        <f>VLOOKUP(Fund.Returns!A4692,Qualified.Funds!A:B,2,)</f>
        <v>Para Partners L.P.</v>
      </c>
    </row>
    <row r="4693" spans="1:5">
      <c r="A4693">
        <v>2170</v>
      </c>
      <c r="B4693" s="1">
        <v>35064</v>
      </c>
      <c r="C4693">
        <v>1.4</v>
      </c>
      <c r="E4693" t="str">
        <f>VLOOKUP(Fund.Returns!A4693,Qualified.Funds!A:B,2,)</f>
        <v>Para Partners L.P.</v>
      </c>
    </row>
    <row r="4694" spans="1:5">
      <c r="A4694">
        <v>2170</v>
      </c>
      <c r="B4694" s="1">
        <v>35095</v>
      </c>
      <c r="C4694">
        <v>3.16</v>
      </c>
      <c r="E4694" t="str">
        <f>VLOOKUP(Fund.Returns!A4694,Qualified.Funds!A:B,2,)</f>
        <v>Para Partners L.P.</v>
      </c>
    </row>
    <row r="4695" spans="1:5">
      <c r="A4695">
        <v>2170</v>
      </c>
      <c r="B4695" s="1">
        <v>35124</v>
      </c>
      <c r="C4695">
        <v>2.78</v>
      </c>
      <c r="E4695" t="str">
        <f>VLOOKUP(Fund.Returns!A4695,Qualified.Funds!A:B,2,)</f>
        <v>Para Partners L.P.</v>
      </c>
    </row>
    <row r="4696" spans="1:5">
      <c r="A4696">
        <v>2170</v>
      </c>
      <c r="B4696" s="1">
        <v>35155</v>
      </c>
      <c r="C4696">
        <v>2.2000000000000002</v>
      </c>
      <c r="E4696" t="str">
        <f>VLOOKUP(Fund.Returns!A4696,Qualified.Funds!A:B,2,)</f>
        <v>Para Partners L.P.</v>
      </c>
    </row>
    <row r="4697" spans="1:5">
      <c r="A4697">
        <v>2170</v>
      </c>
      <c r="B4697" s="1">
        <v>35185</v>
      </c>
      <c r="C4697">
        <v>1.34</v>
      </c>
      <c r="E4697" t="str">
        <f>VLOOKUP(Fund.Returns!A4697,Qualified.Funds!A:B,2,)</f>
        <v>Para Partners L.P.</v>
      </c>
    </row>
    <row r="4698" spans="1:5">
      <c r="A4698">
        <v>2170</v>
      </c>
      <c r="B4698" s="1">
        <v>35216</v>
      </c>
      <c r="C4698">
        <v>1.93</v>
      </c>
      <c r="E4698" t="str">
        <f>VLOOKUP(Fund.Returns!A4698,Qualified.Funds!A:B,2,)</f>
        <v>Para Partners L.P.</v>
      </c>
    </row>
    <row r="4699" spans="1:5">
      <c r="A4699">
        <v>2170</v>
      </c>
      <c r="B4699" s="1">
        <v>35246</v>
      </c>
      <c r="C4699">
        <v>0.36</v>
      </c>
      <c r="E4699" t="str">
        <f>VLOOKUP(Fund.Returns!A4699,Qualified.Funds!A:B,2,)</f>
        <v>Para Partners L.P.</v>
      </c>
    </row>
    <row r="4700" spans="1:5">
      <c r="A4700">
        <v>2170</v>
      </c>
      <c r="B4700" s="1">
        <v>35277</v>
      </c>
      <c r="C4700">
        <v>-0.83</v>
      </c>
      <c r="E4700" t="str">
        <f>VLOOKUP(Fund.Returns!A4700,Qualified.Funds!A:B,2,)</f>
        <v>Para Partners L.P.</v>
      </c>
    </row>
    <row r="4701" spans="1:5">
      <c r="A4701">
        <v>2170</v>
      </c>
      <c r="B4701" s="1">
        <v>35308</v>
      </c>
      <c r="C4701">
        <v>1.54</v>
      </c>
      <c r="E4701" t="str">
        <f>VLOOKUP(Fund.Returns!A4701,Qualified.Funds!A:B,2,)</f>
        <v>Para Partners L.P.</v>
      </c>
    </row>
    <row r="4702" spans="1:5">
      <c r="A4702">
        <v>2170</v>
      </c>
      <c r="B4702" s="1">
        <v>35338</v>
      </c>
      <c r="C4702">
        <v>2.83</v>
      </c>
      <c r="E4702" t="str">
        <f>VLOOKUP(Fund.Returns!A4702,Qualified.Funds!A:B,2,)</f>
        <v>Para Partners L.P.</v>
      </c>
    </row>
    <row r="4703" spans="1:5">
      <c r="A4703">
        <v>2170</v>
      </c>
      <c r="B4703" s="1">
        <v>35369</v>
      </c>
      <c r="C4703">
        <v>0</v>
      </c>
      <c r="E4703" t="str">
        <f>VLOOKUP(Fund.Returns!A4703,Qualified.Funds!A:B,2,)</f>
        <v>Para Partners L.P.</v>
      </c>
    </row>
    <row r="4704" spans="1:5">
      <c r="A4704">
        <v>2170</v>
      </c>
      <c r="B4704" s="1">
        <v>35399</v>
      </c>
      <c r="C4704">
        <v>2.2400000000000002</v>
      </c>
      <c r="E4704" t="str">
        <f>VLOOKUP(Fund.Returns!A4704,Qualified.Funds!A:B,2,)</f>
        <v>Para Partners L.P.</v>
      </c>
    </row>
    <row r="4705" spans="1:5">
      <c r="A4705">
        <v>2170</v>
      </c>
      <c r="B4705" s="1">
        <v>35430</v>
      </c>
      <c r="C4705">
        <v>0.2</v>
      </c>
      <c r="E4705" t="str">
        <f>VLOOKUP(Fund.Returns!A4705,Qualified.Funds!A:B,2,)</f>
        <v>Para Partners L.P.</v>
      </c>
    </row>
    <row r="4706" spans="1:5">
      <c r="A4706">
        <v>2170</v>
      </c>
      <c r="B4706" s="1">
        <v>35461</v>
      </c>
      <c r="C4706">
        <v>2.3540000000000001</v>
      </c>
      <c r="E4706" t="str">
        <f>VLOOKUP(Fund.Returns!A4706,Qualified.Funds!A:B,2,)</f>
        <v>Para Partners L.P.</v>
      </c>
    </row>
    <row r="4707" spans="1:5">
      <c r="A4707">
        <v>2170</v>
      </c>
      <c r="B4707" s="1">
        <v>35489</v>
      </c>
      <c r="C4707">
        <v>1.19</v>
      </c>
      <c r="E4707" t="str">
        <f>VLOOKUP(Fund.Returns!A4707,Qualified.Funds!A:B,2,)</f>
        <v>Para Partners L.P.</v>
      </c>
    </row>
    <row r="4708" spans="1:5">
      <c r="A4708">
        <v>2170</v>
      </c>
      <c r="B4708" s="1">
        <v>35520</v>
      </c>
      <c r="C4708">
        <v>1.65</v>
      </c>
      <c r="E4708" t="str">
        <f>VLOOKUP(Fund.Returns!A4708,Qualified.Funds!A:B,2,)</f>
        <v>Para Partners L.P.</v>
      </c>
    </row>
    <row r="4709" spans="1:5">
      <c r="A4709">
        <v>2170</v>
      </c>
      <c r="B4709" s="1">
        <v>35550</v>
      </c>
      <c r="C4709">
        <v>0.94799999999999995</v>
      </c>
      <c r="E4709" t="str">
        <f>VLOOKUP(Fund.Returns!A4709,Qualified.Funds!A:B,2,)</f>
        <v>Para Partners L.P.</v>
      </c>
    </row>
    <row r="4710" spans="1:5">
      <c r="A4710">
        <v>2170</v>
      </c>
      <c r="B4710" s="1">
        <v>35581</v>
      </c>
      <c r="C4710">
        <v>3.1669999999999998</v>
      </c>
      <c r="E4710" t="str">
        <f>VLOOKUP(Fund.Returns!A4710,Qualified.Funds!A:B,2,)</f>
        <v>Para Partners L.P.</v>
      </c>
    </row>
    <row r="4711" spans="1:5">
      <c r="A4711">
        <v>2170</v>
      </c>
      <c r="B4711" s="1">
        <v>35611</v>
      </c>
      <c r="C4711">
        <v>2.2559999999999998</v>
      </c>
      <c r="E4711" t="str">
        <f>VLOOKUP(Fund.Returns!A4711,Qualified.Funds!A:B,2,)</f>
        <v>Para Partners L.P.</v>
      </c>
    </row>
    <row r="4712" spans="1:5">
      <c r="A4712">
        <v>2170</v>
      </c>
      <c r="B4712" s="1">
        <v>35642</v>
      </c>
      <c r="C4712">
        <v>4.9000000000000004</v>
      </c>
      <c r="E4712" t="str">
        <f>VLOOKUP(Fund.Returns!A4712,Qualified.Funds!A:B,2,)</f>
        <v>Para Partners L.P.</v>
      </c>
    </row>
    <row r="4713" spans="1:5">
      <c r="A4713">
        <v>2170</v>
      </c>
      <c r="B4713" s="1">
        <v>35673</v>
      </c>
      <c r="C4713">
        <v>0.26</v>
      </c>
      <c r="E4713" t="str">
        <f>VLOOKUP(Fund.Returns!A4713,Qualified.Funds!A:B,2,)</f>
        <v>Para Partners L.P.</v>
      </c>
    </row>
    <row r="4714" spans="1:5">
      <c r="A4714">
        <v>2170</v>
      </c>
      <c r="B4714" s="1">
        <v>35703</v>
      </c>
      <c r="C4714">
        <v>3.4</v>
      </c>
      <c r="E4714" t="str">
        <f>VLOOKUP(Fund.Returns!A4714,Qualified.Funds!A:B,2,)</f>
        <v>Para Partners L.P.</v>
      </c>
    </row>
    <row r="4715" spans="1:5">
      <c r="A4715">
        <v>2170</v>
      </c>
      <c r="B4715" s="1">
        <v>35734</v>
      </c>
      <c r="C4715">
        <v>-0.06</v>
      </c>
      <c r="E4715" t="str">
        <f>VLOOKUP(Fund.Returns!A4715,Qualified.Funds!A:B,2,)</f>
        <v>Para Partners L.P.</v>
      </c>
    </row>
    <row r="4716" spans="1:5">
      <c r="A4716">
        <v>2170</v>
      </c>
      <c r="B4716" s="1">
        <v>35764</v>
      </c>
      <c r="C4716">
        <v>1.2030000000000001</v>
      </c>
      <c r="E4716" t="str">
        <f>VLOOKUP(Fund.Returns!A4716,Qualified.Funds!A:B,2,)</f>
        <v>Para Partners L.P.</v>
      </c>
    </row>
    <row r="4717" spans="1:5">
      <c r="A4717">
        <v>2170</v>
      </c>
      <c r="B4717" s="1">
        <v>35795</v>
      </c>
      <c r="C4717">
        <v>1.3680000000000001</v>
      </c>
      <c r="E4717" t="str">
        <f>VLOOKUP(Fund.Returns!A4717,Qualified.Funds!A:B,2,)</f>
        <v>Para Partners L.P.</v>
      </c>
    </row>
    <row r="4718" spans="1:5">
      <c r="A4718">
        <v>2170</v>
      </c>
      <c r="B4718" s="1">
        <v>35826</v>
      </c>
      <c r="C4718">
        <v>-0.12</v>
      </c>
      <c r="E4718" t="str">
        <f>VLOOKUP(Fund.Returns!A4718,Qualified.Funds!A:B,2,)</f>
        <v>Para Partners L.P.</v>
      </c>
    </row>
    <row r="4719" spans="1:5">
      <c r="A4719">
        <v>2170</v>
      </c>
      <c r="B4719" s="1">
        <v>35854</v>
      </c>
      <c r="C4719">
        <v>2.79</v>
      </c>
      <c r="E4719" t="str">
        <f>VLOOKUP(Fund.Returns!A4719,Qualified.Funds!A:B,2,)</f>
        <v>Para Partners L.P.</v>
      </c>
    </row>
    <row r="4720" spans="1:5">
      <c r="A4720">
        <v>2170</v>
      </c>
      <c r="B4720" s="1">
        <v>35885</v>
      </c>
      <c r="C4720">
        <v>2.5499999999999998</v>
      </c>
      <c r="E4720" t="str">
        <f>VLOOKUP(Fund.Returns!A4720,Qualified.Funds!A:B,2,)</f>
        <v>Para Partners L.P.</v>
      </c>
    </row>
    <row r="4721" spans="1:5">
      <c r="A4721">
        <v>2170</v>
      </c>
      <c r="B4721" s="1">
        <v>35915</v>
      </c>
      <c r="C4721">
        <v>0.13</v>
      </c>
      <c r="E4721" t="str">
        <f>VLOOKUP(Fund.Returns!A4721,Qualified.Funds!A:B,2,)</f>
        <v>Para Partners L.P.</v>
      </c>
    </row>
    <row r="4722" spans="1:5">
      <c r="A4722">
        <v>2170</v>
      </c>
      <c r="B4722" s="1">
        <v>35946</v>
      </c>
      <c r="C4722">
        <v>-0.83499999999999996</v>
      </c>
      <c r="E4722" t="str">
        <f>VLOOKUP(Fund.Returns!A4722,Qualified.Funds!A:B,2,)</f>
        <v>Para Partners L.P.</v>
      </c>
    </row>
    <row r="4723" spans="1:5">
      <c r="A4723">
        <v>2170</v>
      </c>
      <c r="B4723" s="1">
        <v>35976</v>
      </c>
      <c r="C4723">
        <v>0.2</v>
      </c>
      <c r="E4723" t="str">
        <f>VLOOKUP(Fund.Returns!A4723,Qualified.Funds!A:B,2,)</f>
        <v>Para Partners L.P.</v>
      </c>
    </row>
    <row r="4724" spans="1:5">
      <c r="A4724">
        <v>2170</v>
      </c>
      <c r="B4724" s="1">
        <v>36007</v>
      </c>
      <c r="C4724">
        <v>-0.4</v>
      </c>
      <c r="E4724" t="str">
        <f>VLOOKUP(Fund.Returns!A4724,Qualified.Funds!A:B,2,)</f>
        <v>Para Partners L.P.</v>
      </c>
    </row>
    <row r="4725" spans="1:5">
      <c r="A4725">
        <v>2170</v>
      </c>
      <c r="B4725" s="1">
        <v>36038</v>
      </c>
      <c r="C4725">
        <v>-5.51</v>
      </c>
      <c r="E4725" t="str">
        <f>VLOOKUP(Fund.Returns!A4725,Qualified.Funds!A:B,2,)</f>
        <v>Para Partners L.P.</v>
      </c>
    </row>
    <row r="4726" spans="1:5">
      <c r="A4726">
        <v>2170</v>
      </c>
      <c r="B4726" s="1">
        <v>36068</v>
      </c>
      <c r="C4726">
        <v>0.98</v>
      </c>
      <c r="E4726" t="str">
        <f>VLOOKUP(Fund.Returns!A4726,Qualified.Funds!A:B,2,)</f>
        <v>Para Partners L.P.</v>
      </c>
    </row>
    <row r="4727" spans="1:5">
      <c r="A4727">
        <v>2170</v>
      </c>
      <c r="B4727" s="1">
        <v>36099</v>
      </c>
      <c r="C4727">
        <v>2.3199999999999998</v>
      </c>
      <c r="E4727" t="str">
        <f>VLOOKUP(Fund.Returns!A4727,Qualified.Funds!A:B,2,)</f>
        <v>Para Partners L.P.</v>
      </c>
    </row>
    <row r="4728" spans="1:5">
      <c r="A4728">
        <v>2170</v>
      </c>
      <c r="B4728" s="1">
        <v>36129</v>
      </c>
      <c r="C4728">
        <v>2.78</v>
      </c>
      <c r="E4728" t="str">
        <f>VLOOKUP(Fund.Returns!A4728,Qualified.Funds!A:B,2,)</f>
        <v>Para Partners L.P.</v>
      </c>
    </row>
    <row r="4729" spans="1:5">
      <c r="A4729">
        <v>2170</v>
      </c>
      <c r="B4729" s="1">
        <v>36160</v>
      </c>
      <c r="C4729">
        <v>2.0099999999999998</v>
      </c>
      <c r="E4729" t="str">
        <f>VLOOKUP(Fund.Returns!A4729,Qualified.Funds!A:B,2,)</f>
        <v>Para Partners L.P.</v>
      </c>
    </row>
    <row r="4730" spans="1:5">
      <c r="A4730">
        <v>2170</v>
      </c>
      <c r="B4730" s="1">
        <v>36191</v>
      </c>
      <c r="C4730">
        <v>1.048</v>
      </c>
      <c r="E4730" t="str">
        <f>VLOOKUP(Fund.Returns!A4730,Qualified.Funds!A:B,2,)</f>
        <v>Para Partners L.P.</v>
      </c>
    </row>
    <row r="4731" spans="1:5">
      <c r="A4731">
        <v>2170</v>
      </c>
      <c r="B4731" s="1">
        <v>36219</v>
      </c>
      <c r="C4731">
        <v>0.21</v>
      </c>
      <c r="E4731" t="str">
        <f>VLOOKUP(Fund.Returns!A4731,Qualified.Funds!A:B,2,)</f>
        <v>Para Partners L.P.</v>
      </c>
    </row>
    <row r="4732" spans="1:5">
      <c r="A4732">
        <v>2170</v>
      </c>
      <c r="B4732" s="1">
        <v>36250</v>
      </c>
      <c r="C4732">
        <v>1.6</v>
      </c>
      <c r="E4732" t="str">
        <f>VLOOKUP(Fund.Returns!A4732,Qualified.Funds!A:B,2,)</f>
        <v>Para Partners L.P.</v>
      </c>
    </row>
    <row r="4733" spans="1:5">
      <c r="A4733">
        <v>2170</v>
      </c>
      <c r="B4733" s="1">
        <v>36280</v>
      </c>
      <c r="C4733">
        <v>4.9400000000000004</v>
      </c>
      <c r="E4733" t="str">
        <f>VLOOKUP(Fund.Returns!A4733,Qualified.Funds!A:B,2,)</f>
        <v>Para Partners L.P.</v>
      </c>
    </row>
    <row r="4734" spans="1:5">
      <c r="A4734">
        <v>2170</v>
      </c>
      <c r="B4734" s="1">
        <v>36311</v>
      </c>
      <c r="C4734">
        <v>1.397</v>
      </c>
      <c r="E4734" t="str">
        <f>VLOOKUP(Fund.Returns!A4734,Qualified.Funds!A:B,2,)</f>
        <v>Para Partners L.P.</v>
      </c>
    </row>
    <row r="4735" spans="1:5">
      <c r="A4735">
        <v>2170</v>
      </c>
      <c r="B4735" s="1">
        <v>36341</v>
      </c>
      <c r="C4735">
        <v>2.238</v>
      </c>
      <c r="E4735" t="str">
        <f>VLOOKUP(Fund.Returns!A4735,Qualified.Funds!A:B,2,)</f>
        <v>Para Partners L.P.</v>
      </c>
    </row>
    <row r="4736" spans="1:5">
      <c r="A4736">
        <v>2170</v>
      </c>
      <c r="B4736" s="1">
        <v>36372</v>
      </c>
      <c r="C4736">
        <v>0.43</v>
      </c>
      <c r="E4736" t="str">
        <f>VLOOKUP(Fund.Returns!A4736,Qualified.Funds!A:B,2,)</f>
        <v>Para Partners L.P.</v>
      </c>
    </row>
    <row r="4737" spans="1:5">
      <c r="A4737">
        <v>2170</v>
      </c>
      <c r="B4737" s="1">
        <v>36403</v>
      </c>
      <c r="C4737">
        <v>-1.81</v>
      </c>
      <c r="E4737" t="str">
        <f>VLOOKUP(Fund.Returns!A4737,Qualified.Funds!A:B,2,)</f>
        <v>Para Partners L.P.</v>
      </c>
    </row>
    <row r="4738" spans="1:5">
      <c r="A4738">
        <v>2170</v>
      </c>
      <c r="B4738" s="1">
        <v>36433</v>
      </c>
      <c r="C4738">
        <v>-0.14599999999999999</v>
      </c>
      <c r="E4738" t="str">
        <f>VLOOKUP(Fund.Returns!A4738,Qualified.Funds!A:B,2,)</f>
        <v>Para Partners L.P.</v>
      </c>
    </row>
    <row r="4739" spans="1:5">
      <c r="A4739">
        <v>2170</v>
      </c>
      <c r="B4739" s="1">
        <v>36464</v>
      </c>
      <c r="C4739">
        <v>0.29499999999999998</v>
      </c>
      <c r="E4739" t="str">
        <f>VLOOKUP(Fund.Returns!A4739,Qualified.Funds!A:B,2,)</f>
        <v>Para Partners L.P.</v>
      </c>
    </row>
    <row r="4740" spans="1:5">
      <c r="A4740">
        <v>2170</v>
      </c>
      <c r="B4740" s="1">
        <v>36494</v>
      </c>
      <c r="C4740">
        <v>0.78</v>
      </c>
      <c r="E4740" t="str">
        <f>VLOOKUP(Fund.Returns!A4740,Qualified.Funds!A:B,2,)</f>
        <v>Para Partners L.P.</v>
      </c>
    </row>
    <row r="4741" spans="1:5">
      <c r="A4741">
        <v>2170</v>
      </c>
      <c r="B4741" s="1">
        <v>36525</v>
      </c>
      <c r="C4741">
        <v>3.72</v>
      </c>
      <c r="E4741" t="str">
        <f>VLOOKUP(Fund.Returns!A4741,Qualified.Funds!A:B,2,)</f>
        <v>Para Partners L.P.</v>
      </c>
    </row>
    <row r="4742" spans="1:5">
      <c r="A4742">
        <v>2170</v>
      </c>
      <c r="B4742" s="1">
        <v>36556</v>
      </c>
      <c r="C4742">
        <v>1.3939999999999999</v>
      </c>
      <c r="E4742" t="str">
        <f>VLOOKUP(Fund.Returns!A4742,Qualified.Funds!A:B,2,)</f>
        <v>Para Partners L.P.</v>
      </c>
    </row>
    <row r="4743" spans="1:5">
      <c r="A4743">
        <v>2170</v>
      </c>
      <c r="B4743" s="1">
        <v>36585</v>
      </c>
      <c r="C4743">
        <v>3.1440000000000001</v>
      </c>
      <c r="E4743" t="str">
        <f>VLOOKUP(Fund.Returns!A4743,Qualified.Funds!A:B,2,)</f>
        <v>Para Partners L.P.</v>
      </c>
    </row>
    <row r="4744" spans="1:5">
      <c r="A4744">
        <v>2170</v>
      </c>
      <c r="B4744" s="1">
        <v>36616</v>
      </c>
      <c r="C4744">
        <v>0.68200000000000005</v>
      </c>
      <c r="E4744" t="str">
        <f>VLOOKUP(Fund.Returns!A4744,Qualified.Funds!A:B,2,)</f>
        <v>Para Partners L.P.</v>
      </c>
    </row>
    <row r="4745" spans="1:5">
      <c r="A4745">
        <v>2170</v>
      </c>
      <c r="B4745" s="1">
        <v>36646</v>
      </c>
      <c r="C4745">
        <v>-0.90600000000000003</v>
      </c>
      <c r="E4745" t="str">
        <f>VLOOKUP(Fund.Returns!A4745,Qualified.Funds!A:B,2,)</f>
        <v>Para Partners L.P.</v>
      </c>
    </row>
    <row r="4746" spans="1:5">
      <c r="A4746">
        <v>2170</v>
      </c>
      <c r="B4746" s="1">
        <v>36677</v>
      </c>
      <c r="C4746">
        <v>1.0489999999999999</v>
      </c>
      <c r="E4746" t="str">
        <f>VLOOKUP(Fund.Returns!A4746,Qualified.Funds!A:B,2,)</f>
        <v>Para Partners L.P.</v>
      </c>
    </row>
    <row r="4747" spans="1:5">
      <c r="A4747">
        <v>2170</v>
      </c>
      <c r="B4747" s="1">
        <v>36707</v>
      </c>
      <c r="C4747">
        <v>1.57</v>
      </c>
      <c r="E4747" t="str">
        <f>VLOOKUP(Fund.Returns!A4747,Qualified.Funds!A:B,2,)</f>
        <v>Para Partners L.P.</v>
      </c>
    </row>
    <row r="4748" spans="1:5">
      <c r="A4748">
        <v>2170</v>
      </c>
      <c r="B4748" s="1">
        <v>36738</v>
      </c>
      <c r="C4748">
        <v>0.66500000000000004</v>
      </c>
      <c r="E4748" t="str">
        <f>VLOOKUP(Fund.Returns!A4748,Qualified.Funds!A:B,2,)</f>
        <v>Para Partners L.P.</v>
      </c>
    </row>
    <row r="4749" spans="1:5">
      <c r="A4749">
        <v>2170</v>
      </c>
      <c r="B4749" s="1">
        <v>36769</v>
      </c>
      <c r="C4749">
        <v>2.3610000000000002</v>
      </c>
      <c r="E4749" t="str">
        <f>VLOOKUP(Fund.Returns!A4749,Qualified.Funds!A:B,2,)</f>
        <v>Para Partners L.P.</v>
      </c>
    </row>
    <row r="4750" spans="1:5">
      <c r="A4750">
        <v>2170</v>
      </c>
      <c r="B4750" s="1">
        <v>36799</v>
      </c>
      <c r="C4750">
        <v>-0.77500000000000002</v>
      </c>
      <c r="E4750" t="str">
        <f>VLOOKUP(Fund.Returns!A4750,Qualified.Funds!A:B,2,)</f>
        <v>Para Partners L.P.</v>
      </c>
    </row>
    <row r="4751" spans="1:5">
      <c r="A4751">
        <v>2170</v>
      </c>
      <c r="B4751" s="1">
        <v>36830</v>
      </c>
      <c r="C4751">
        <v>0.53600000000000003</v>
      </c>
      <c r="E4751" t="str">
        <f>VLOOKUP(Fund.Returns!A4751,Qualified.Funds!A:B,2,)</f>
        <v>Para Partners L.P.</v>
      </c>
    </row>
    <row r="4752" spans="1:5">
      <c r="A4752">
        <v>2170</v>
      </c>
      <c r="B4752" s="1">
        <v>36860</v>
      </c>
      <c r="C4752">
        <v>-0.91100000000000003</v>
      </c>
      <c r="E4752" t="str">
        <f>VLOOKUP(Fund.Returns!A4752,Qualified.Funds!A:B,2,)</f>
        <v>Para Partners L.P.</v>
      </c>
    </row>
    <row r="4753" spans="1:5">
      <c r="A4753">
        <v>2170</v>
      </c>
      <c r="B4753" s="1">
        <v>36891</v>
      </c>
      <c r="C4753">
        <v>1.111</v>
      </c>
      <c r="E4753" t="str">
        <f>VLOOKUP(Fund.Returns!A4753,Qualified.Funds!A:B,2,)</f>
        <v>Para Partners L.P.</v>
      </c>
    </row>
    <row r="4754" spans="1:5">
      <c r="A4754">
        <v>2170</v>
      </c>
      <c r="B4754" s="1">
        <v>36922</v>
      </c>
      <c r="C4754">
        <v>2.5019999999999998</v>
      </c>
      <c r="E4754" t="str">
        <f>VLOOKUP(Fund.Returns!A4754,Qualified.Funds!A:B,2,)</f>
        <v>Para Partners L.P.</v>
      </c>
    </row>
    <row r="4755" spans="1:5">
      <c r="A4755">
        <v>2170</v>
      </c>
      <c r="B4755" s="1">
        <v>36950</v>
      </c>
      <c r="C4755">
        <v>0.08</v>
      </c>
      <c r="E4755" t="str">
        <f>VLOOKUP(Fund.Returns!A4755,Qualified.Funds!A:B,2,)</f>
        <v>Para Partners L.P.</v>
      </c>
    </row>
    <row r="4756" spans="1:5">
      <c r="A4756">
        <v>2170</v>
      </c>
      <c r="B4756" s="1">
        <v>36981</v>
      </c>
      <c r="C4756">
        <v>-0.16400000000000001</v>
      </c>
      <c r="E4756" t="str">
        <f>VLOOKUP(Fund.Returns!A4756,Qualified.Funds!A:B,2,)</f>
        <v>Para Partners L.P.</v>
      </c>
    </row>
    <row r="4757" spans="1:5">
      <c r="A4757">
        <v>2170</v>
      </c>
      <c r="B4757" s="1">
        <v>37011</v>
      </c>
      <c r="C4757">
        <v>1.5</v>
      </c>
      <c r="E4757" t="str">
        <f>VLOOKUP(Fund.Returns!A4757,Qualified.Funds!A:B,2,)</f>
        <v>Para Partners L.P.</v>
      </c>
    </row>
    <row r="4758" spans="1:5">
      <c r="A4758">
        <v>2170</v>
      </c>
      <c r="B4758" s="1">
        <v>37042</v>
      </c>
      <c r="C4758">
        <v>2.0390000000000001</v>
      </c>
      <c r="E4758" t="str">
        <f>VLOOKUP(Fund.Returns!A4758,Qualified.Funds!A:B,2,)</f>
        <v>Para Partners L.P.</v>
      </c>
    </row>
    <row r="4759" spans="1:5">
      <c r="A4759">
        <v>2170</v>
      </c>
      <c r="B4759" s="1">
        <v>37072</v>
      </c>
      <c r="C4759">
        <v>-1.27</v>
      </c>
      <c r="E4759" t="str">
        <f>VLOOKUP(Fund.Returns!A4759,Qualified.Funds!A:B,2,)</f>
        <v>Para Partners L.P.</v>
      </c>
    </row>
    <row r="4760" spans="1:5">
      <c r="A4760">
        <v>2170</v>
      </c>
      <c r="B4760" s="1">
        <v>37103</v>
      </c>
      <c r="C4760">
        <v>-1</v>
      </c>
      <c r="E4760" t="str">
        <f>VLOOKUP(Fund.Returns!A4760,Qualified.Funds!A:B,2,)</f>
        <v>Para Partners L.P.</v>
      </c>
    </row>
    <row r="4761" spans="1:5">
      <c r="A4761">
        <v>2170</v>
      </c>
      <c r="B4761" s="1">
        <v>37134</v>
      </c>
      <c r="C4761">
        <v>6.2E-2</v>
      </c>
      <c r="E4761" t="str">
        <f>VLOOKUP(Fund.Returns!A4761,Qualified.Funds!A:B,2,)</f>
        <v>Para Partners L.P.</v>
      </c>
    </row>
    <row r="4762" spans="1:5">
      <c r="A4762">
        <v>2170</v>
      </c>
      <c r="B4762" s="1">
        <v>37164</v>
      </c>
      <c r="C4762">
        <v>-2.3450000000000002</v>
      </c>
      <c r="E4762" t="str">
        <f>VLOOKUP(Fund.Returns!A4762,Qualified.Funds!A:B,2,)</f>
        <v>Para Partners L.P.</v>
      </c>
    </row>
    <row r="4763" spans="1:5">
      <c r="A4763">
        <v>2170</v>
      </c>
      <c r="B4763" s="1">
        <v>37195</v>
      </c>
      <c r="C4763">
        <v>-0.14399999999999999</v>
      </c>
      <c r="E4763" t="str">
        <f>VLOOKUP(Fund.Returns!A4763,Qualified.Funds!A:B,2,)</f>
        <v>Para Partners L.P.</v>
      </c>
    </row>
    <row r="4764" spans="1:5">
      <c r="A4764">
        <v>2170</v>
      </c>
      <c r="B4764" s="1">
        <v>37225</v>
      </c>
      <c r="C4764">
        <v>1.1020000000000001</v>
      </c>
      <c r="E4764" t="str">
        <f>VLOOKUP(Fund.Returns!A4764,Qualified.Funds!A:B,2,)</f>
        <v>Para Partners L.P.</v>
      </c>
    </row>
    <row r="4765" spans="1:5">
      <c r="A4765">
        <v>2170</v>
      </c>
      <c r="B4765" s="1">
        <v>37256</v>
      </c>
      <c r="C4765">
        <v>0.17199999999999999</v>
      </c>
      <c r="E4765" t="str">
        <f>VLOOKUP(Fund.Returns!A4765,Qualified.Funds!A:B,2,)</f>
        <v>Para Partners L.P.</v>
      </c>
    </row>
    <row r="4766" spans="1:5">
      <c r="A4766">
        <v>2170</v>
      </c>
      <c r="B4766" s="1">
        <v>37287</v>
      </c>
      <c r="C4766">
        <v>-0.25</v>
      </c>
      <c r="E4766" t="str">
        <f>VLOOKUP(Fund.Returns!A4766,Qualified.Funds!A:B,2,)</f>
        <v>Para Partners L.P.</v>
      </c>
    </row>
    <row r="4767" spans="1:5">
      <c r="A4767">
        <v>2170</v>
      </c>
      <c r="B4767" s="1">
        <v>37315</v>
      </c>
      <c r="C4767">
        <v>-7.0000000000000007E-2</v>
      </c>
      <c r="E4767" t="str">
        <f>VLOOKUP(Fund.Returns!A4767,Qualified.Funds!A:B,2,)</f>
        <v>Para Partners L.P.</v>
      </c>
    </row>
    <row r="4768" spans="1:5">
      <c r="A4768">
        <v>2170</v>
      </c>
      <c r="B4768" s="1">
        <v>37346</v>
      </c>
      <c r="C4768">
        <v>1.3620000000000001</v>
      </c>
      <c r="E4768" t="str">
        <f>VLOOKUP(Fund.Returns!A4768,Qualified.Funds!A:B,2,)</f>
        <v>Para Partners L.P.</v>
      </c>
    </row>
    <row r="4769" spans="1:5">
      <c r="A4769">
        <v>2170</v>
      </c>
      <c r="B4769" s="1">
        <v>37376</v>
      </c>
      <c r="C4769">
        <v>7.6999999999999999E-2</v>
      </c>
      <c r="E4769" t="str">
        <f>VLOOKUP(Fund.Returns!A4769,Qualified.Funds!A:B,2,)</f>
        <v>Para Partners L.P.</v>
      </c>
    </row>
    <row r="4770" spans="1:5">
      <c r="A4770">
        <v>2170</v>
      </c>
      <c r="B4770" s="1">
        <v>37407</v>
      </c>
      <c r="C4770">
        <v>-0.33</v>
      </c>
      <c r="E4770" t="str">
        <f>VLOOKUP(Fund.Returns!A4770,Qualified.Funds!A:B,2,)</f>
        <v>Para Partners L.P.</v>
      </c>
    </row>
    <row r="4771" spans="1:5">
      <c r="A4771">
        <v>2170</v>
      </c>
      <c r="B4771" s="1">
        <v>37437</v>
      </c>
      <c r="C4771">
        <v>-4.26</v>
      </c>
      <c r="E4771" t="str">
        <f>VLOOKUP(Fund.Returns!A4771,Qualified.Funds!A:B,2,)</f>
        <v>Para Partners L.P.</v>
      </c>
    </row>
    <row r="4772" spans="1:5">
      <c r="A4772">
        <v>2170</v>
      </c>
      <c r="B4772" s="1">
        <v>37468</v>
      </c>
      <c r="C4772">
        <v>-2.58</v>
      </c>
      <c r="E4772" t="str">
        <f>VLOOKUP(Fund.Returns!A4772,Qualified.Funds!A:B,2,)</f>
        <v>Para Partners L.P.</v>
      </c>
    </row>
    <row r="4773" spans="1:5">
      <c r="A4773">
        <v>2170</v>
      </c>
      <c r="B4773" s="1">
        <v>37499</v>
      </c>
      <c r="C4773">
        <v>-0.44400000000000001</v>
      </c>
      <c r="E4773" t="str">
        <f>VLOOKUP(Fund.Returns!A4773,Qualified.Funds!A:B,2,)</f>
        <v>Para Partners L.P.</v>
      </c>
    </row>
    <row r="4774" spans="1:5">
      <c r="A4774">
        <v>2170</v>
      </c>
      <c r="B4774" s="1">
        <v>37529</v>
      </c>
      <c r="C4774">
        <v>-1.4890000000000001</v>
      </c>
      <c r="E4774" t="str">
        <f>VLOOKUP(Fund.Returns!A4774,Qualified.Funds!A:B,2,)</f>
        <v>Para Partners L.P.</v>
      </c>
    </row>
    <row r="4775" spans="1:5">
      <c r="A4775">
        <v>2170</v>
      </c>
      <c r="B4775" s="1">
        <v>37560</v>
      </c>
      <c r="C4775">
        <v>-0.46700000000000003</v>
      </c>
      <c r="E4775" t="str">
        <f>VLOOKUP(Fund.Returns!A4775,Qualified.Funds!A:B,2,)</f>
        <v>Para Partners L.P.</v>
      </c>
    </row>
    <row r="4776" spans="1:5">
      <c r="A4776">
        <v>2170</v>
      </c>
      <c r="B4776" s="1">
        <v>37590</v>
      </c>
      <c r="C4776">
        <v>4.01</v>
      </c>
      <c r="E4776" t="str">
        <f>VLOOKUP(Fund.Returns!A4776,Qualified.Funds!A:B,2,)</f>
        <v>Para Partners L.P.</v>
      </c>
    </row>
    <row r="4777" spans="1:5">
      <c r="A4777">
        <v>2170</v>
      </c>
      <c r="B4777" s="1">
        <v>37621</v>
      </c>
      <c r="C4777">
        <v>5.2999999999999999E-2</v>
      </c>
      <c r="E4777" t="str">
        <f>VLOOKUP(Fund.Returns!A4777,Qualified.Funds!A:B,2,)</f>
        <v>Para Partners L.P.</v>
      </c>
    </row>
    <row r="4778" spans="1:5">
      <c r="A4778">
        <v>2170</v>
      </c>
      <c r="B4778" s="1">
        <v>37652</v>
      </c>
      <c r="C4778">
        <v>2.4329999999999998</v>
      </c>
      <c r="E4778" t="str">
        <f>VLOOKUP(Fund.Returns!A4778,Qualified.Funds!A:B,2,)</f>
        <v>Para Partners L.P.</v>
      </c>
    </row>
    <row r="4779" spans="1:5">
      <c r="A4779">
        <v>2170</v>
      </c>
      <c r="B4779" s="1">
        <v>37680</v>
      </c>
      <c r="C4779">
        <v>0.153</v>
      </c>
      <c r="E4779" t="str">
        <f>VLOOKUP(Fund.Returns!A4779,Qualified.Funds!A:B,2,)</f>
        <v>Para Partners L.P.</v>
      </c>
    </row>
    <row r="4780" spans="1:5">
      <c r="A4780">
        <v>2170</v>
      </c>
      <c r="B4780" s="1">
        <v>37711</v>
      </c>
      <c r="C4780">
        <v>1.1659999999999999</v>
      </c>
      <c r="E4780" t="str">
        <f>VLOOKUP(Fund.Returns!A4780,Qualified.Funds!A:B,2,)</f>
        <v>Para Partners L.P.</v>
      </c>
    </row>
    <row r="4781" spans="1:5">
      <c r="A4781">
        <v>2170</v>
      </c>
      <c r="B4781" s="1">
        <v>37741</v>
      </c>
      <c r="C4781">
        <v>3.4039999999999999</v>
      </c>
      <c r="E4781" t="str">
        <f>VLOOKUP(Fund.Returns!A4781,Qualified.Funds!A:B,2,)</f>
        <v>Para Partners L.P.</v>
      </c>
    </row>
    <row r="4782" spans="1:5">
      <c r="A4782">
        <v>2170</v>
      </c>
      <c r="B4782" s="1">
        <v>37772</v>
      </c>
      <c r="C4782">
        <v>3.37</v>
      </c>
      <c r="E4782" t="str">
        <f>VLOOKUP(Fund.Returns!A4782,Qualified.Funds!A:B,2,)</f>
        <v>Para Partners L.P.</v>
      </c>
    </row>
    <row r="4783" spans="1:5">
      <c r="A4783">
        <v>2170</v>
      </c>
      <c r="B4783" s="1">
        <v>37802</v>
      </c>
      <c r="C4783">
        <v>1.97</v>
      </c>
      <c r="E4783" t="str">
        <f>VLOOKUP(Fund.Returns!A4783,Qualified.Funds!A:B,2,)</f>
        <v>Para Partners L.P.</v>
      </c>
    </row>
    <row r="4784" spans="1:5">
      <c r="A4784">
        <v>2170</v>
      </c>
      <c r="B4784" s="1">
        <v>37833</v>
      </c>
      <c r="C4784">
        <v>0.69</v>
      </c>
      <c r="E4784" t="str">
        <f>VLOOKUP(Fund.Returns!A4784,Qualified.Funds!A:B,2,)</f>
        <v>Para Partners L.P.</v>
      </c>
    </row>
    <row r="4785" spans="1:5">
      <c r="A4785">
        <v>2170</v>
      </c>
      <c r="B4785" s="1">
        <v>37864</v>
      </c>
      <c r="C4785">
        <v>0.81</v>
      </c>
      <c r="E4785" t="str">
        <f>VLOOKUP(Fund.Returns!A4785,Qualified.Funds!A:B,2,)</f>
        <v>Para Partners L.P.</v>
      </c>
    </row>
    <row r="4786" spans="1:5">
      <c r="A4786">
        <v>2170</v>
      </c>
      <c r="B4786" s="1">
        <v>37894</v>
      </c>
      <c r="C4786">
        <v>1.6739999999999999</v>
      </c>
      <c r="E4786" t="str">
        <f>VLOOKUP(Fund.Returns!A4786,Qualified.Funds!A:B,2,)</f>
        <v>Para Partners L.P.</v>
      </c>
    </row>
    <row r="4787" spans="1:5">
      <c r="A4787">
        <v>2170</v>
      </c>
      <c r="B4787" s="1">
        <v>37925</v>
      </c>
      <c r="C4787">
        <v>3.64</v>
      </c>
      <c r="E4787" t="str">
        <f>VLOOKUP(Fund.Returns!A4787,Qualified.Funds!A:B,2,)</f>
        <v>Para Partners L.P.</v>
      </c>
    </row>
    <row r="4788" spans="1:5">
      <c r="A4788">
        <v>2170</v>
      </c>
      <c r="B4788" s="1">
        <v>37955</v>
      </c>
      <c r="C4788">
        <v>1.0740000000000001</v>
      </c>
      <c r="E4788" t="str">
        <f>VLOOKUP(Fund.Returns!A4788,Qualified.Funds!A:B,2,)</f>
        <v>Para Partners L.P.</v>
      </c>
    </row>
    <row r="4789" spans="1:5">
      <c r="A4789">
        <v>2170</v>
      </c>
      <c r="B4789" s="1">
        <v>37986</v>
      </c>
      <c r="C4789">
        <v>3.2250000000000001</v>
      </c>
      <c r="E4789" t="str">
        <f>VLOOKUP(Fund.Returns!A4789,Qualified.Funds!A:B,2,)</f>
        <v>Para Partners L.P.</v>
      </c>
    </row>
    <row r="4790" spans="1:5">
      <c r="A4790">
        <v>2170</v>
      </c>
      <c r="B4790" s="1">
        <v>38017</v>
      </c>
      <c r="C4790">
        <v>1.835</v>
      </c>
      <c r="E4790" t="str">
        <f>VLOOKUP(Fund.Returns!A4790,Qualified.Funds!A:B,2,)</f>
        <v>Para Partners L.P.</v>
      </c>
    </row>
    <row r="4791" spans="1:5">
      <c r="A4791">
        <v>2170</v>
      </c>
      <c r="B4791" s="1">
        <v>38046</v>
      </c>
      <c r="C4791">
        <v>0.59199999999999997</v>
      </c>
      <c r="E4791" t="str">
        <f>VLOOKUP(Fund.Returns!A4791,Qualified.Funds!A:B,2,)</f>
        <v>Para Partners L.P.</v>
      </c>
    </row>
    <row r="4792" spans="1:5">
      <c r="A4792">
        <v>2170</v>
      </c>
      <c r="B4792" s="1">
        <v>38077</v>
      </c>
      <c r="C4792">
        <v>-0.65400000000000003</v>
      </c>
      <c r="E4792" t="str">
        <f>VLOOKUP(Fund.Returns!A4792,Qualified.Funds!A:B,2,)</f>
        <v>Para Partners L.P.</v>
      </c>
    </row>
    <row r="4793" spans="1:5">
      <c r="A4793">
        <v>2170</v>
      </c>
      <c r="B4793" s="1">
        <v>38107</v>
      </c>
      <c r="C4793">
        <v>-0.58899999999999997</v>
      </c>
      <c r="E4793" t="str">
        <f>VLOOKUP(Fund.Returns!A4793,Qualified.Funds!A:B,2,)</f>
        <v>Para Partners L.P.</v>
      </c>
    </row>
    <row r="4794" spans="1:5">
      <c r="A4794">
        <v>2170</v>
      </c>
      <c r="B4794" s="1">
        <v>38138</v>
      </c>
      <c r="C4794">
        <v>-0.16600000000000001</v>
      </c>
      <c r="E4794" t="str">
        <f>VLOOKUP(Fund.Returns!A4794,Qualified.Funds!A:B,2,)</f>
        <v>Para Partners L.P.</v>
      </c>
    </row>
    <row r="4795" spans="1:5">
      <c r="A4795">
        <v>2170</v>
      </c>
      <c r="B4795" s="1">
        <v>38168</v>
      </c>
      <c r="C4795">
        <v>1.139</v>
      </c>
      <c r="E4795" t="str">
        <f>VLOOKUP(Fund.Returns!A4795,Qualified.Funds!A:B,2,)</f>
        <v>Para Partners L.P.</v>
      </c>
    </row>
    <row r="4796" spans="1:5">
      <c r="A4796">
        <v>2170</v>
      </c>
      <c r="B4796" s="1">
        <v>38199</v>
      </c>
      <c r="C4796">
        <v>-1.4359999999999999</v>
      </c>
      <c r="E4796" t="str">
        <f>VLOOKUP(Fund.Returns!A4796,Qualified.Funds!A:B,2,)</f>
        <v>Para Partners L.P.</v>
      </c>
    </row>
    <row r="4797" spans="1:5">
      <c r="A4797">
        <v>2170</v>
      </c>
      <c r="B4797" s="1">
        <v>38230</v>
      </c>
      <c r="C4797">
        <v>0.82199999999999995</v>
      </c>
      <c r="E4797" t="str">
        <f>VLOOKUP(Fund.Returns!A4797,Qualified.Funds!A:B,2,)</f>
        <v>Para Partners L.P.</v>
      </c>
    </row>
    <row r="4798" spans="1:5">
      <c r="A4798">
        <v>2170</v>
      </c>
      <c r="B4798" s="1">
        <v>38260</v>
      </c>
      <c r="C4798">
        <v>1.5</v>
      </c>
      <c r="E4798" t="str">
        <f>VLOOKUP(Fund.Returns!A4798,Qualified.Funds!A:B,2,)</f>
        <v>Para Partners L.P.</v>
      </c>
    </row>
    <row r="4799" spans="1:5">
      <c r="A4799">
        <v>2170</v>
      </c>
      <c r="B4799" s="1">
        <v>38291</v>
      </c>
      <c r="C4799">
        <v>1.08</v>
      </c>
      <c r="E4799" t="str">
        <f>VLOOKUP(Fund.Returns!A4799,Qualified.Funds!A:B,2,)</f>
        <v>Para Partners L.P.</v>
      </c>
    </row>
    <row r="4800" spans="1:5">
      <c r="A4800">
        <v>2170</v>
      </c>
      <c r="B4800" s="1">
        <v>38321</v>
      </c>
      <c r="C4800">
        <v>3.36</v>
      </c>
      <c r="E4800" t="str">
        <f>VLOOKUP(Fund.Returns!A4800,Qualified.Funds!A:B,2,)</f>
        <v>Para Partners L.P.</v>
      </c>
    </row>
    <row r="4801" spans="1:5">
      <c r="A4801">
        <v>2170</v>
      </c>
      <c r="B4801" s="1">
        <v>38352</v>
      </c>
      <c r="C4801">
        <v>2.0499999999999998</v>
      </c>
      <c r="E4801" t="str">
        <f>VLOOKUP(Fund.Returns!A4801,Qualified.Funds!A:B,2,)</f>
        <v>Para Partners L.P.</v>
      </c>
    </row>
    <row r="4802" spans="1:5">
      <c r="A4802">
        <v>2170</v>
      </c>
      <c r="B4802" s="1">
        <v>38383</v>
      </c>
      <c r="C4802">
        <v>-0.59</v>
      </c>
      <c r="E4802" t="str">
        <f>VLOOKUP(Fund.Returns!A4802,Qualified.Funds!A:B,2,)</f>
        <v>Para Partners L.P.</v>
      </c>
    </row>
    <row r="4803" spans="1:5">
      <c r="A4803">
        <v>2170</v>
      </c>
      <c r="B4803" s="1">
        <v>38411</v>
      </c>
      <c r="C4803">
        <v>2.08</v>
      </c>
      <c r="E4803" t="str">
        <f>VLOOKUP(Fund.Returns!A4803,Qualified.Funds!A:B,2,)</f>
        <v>Para Partners L.P.</v>
      </c>
    </row>
    <row r="4804" spans="1:5">
      <c r="A4804">
        <v>2170</v>
      </c>
      <c r="B4804" s="1">
        <v>38442</v>
      </c>
      <c r="C4804">
        <v>-1.79</v>
      </c>
      <c r="E4804" t="str">
        <f>VLOOKUP(Fund.Returns!A4804,Qualified.Funds!A:B,2,)</f>
        <v>Para Partners L.P.</v>
      </c>
    </row>
    <row r="4805" spans="1:5">
      <c r="A4805">
        <v>2170</v>
      </c>
      <c r="B4805" s="1">
        <v>38472</v>
      </c>
      <c r="C4805">
        <v>-1.78</v>
      </c>
      <c r="E4805" t="str">
        <f>VLOOKUP(Fund.Returns!A4805,Qualified.Funds!A:B,2,)</f>
        <v>Para Partners L.P.</v>
      </c>
    </row>
    <row r="4806" spans="1:5">
      <c r="A4806">
        <v>2170</v>
      </c>
      <c r="B4806" s="1">
        <v>38503</v>
      </c>
      <c r="C4806">
        <v>1.51</v>
      </c>
      <c r="E4806" t="str">
        <f>VLOOKUP(Fund.Returns!A4806,Qualified.Funds!A:B,2,)</f>
        <v>Para Partners L.P.</v>
      </c>
    </row>
    <row r="4807" spans="1:5">
      <c r="A4807">
        <v>2170</v>
      </c>
      <c r="B4807" s="1">
        <v>38533</v>
      </c>
      <c r="C4807">
        <v>1.29</v>
      </c>
      <c r="E4807" t="str">
        <f>VLOOKUP(Fund.Returns!A4807,Qualified.Funds!A:B,2,)</f>
        <v>Para Partners L.P.</v>
      </c>
    </row>
    <row r="4808" spans="1:5">
      <c r="A4808">
        <v>2170</v>
      </c>
      <c r="B4808" s="1">
        <v>38564</v>
      </c>
      <c r="C4808">
        <v>2.42</v>
      </c>
      <c r="E4808" t="str">
        <f>VLOOKUP(Fund.Returns!A4808,Qualified.Funds!A:B,2,)</f>
        <v>Para Partners L.P.</v>
      </c>
    </row>
    <row r="4809" spans="1:5">
      <c r="A4809">
        <v>2170</v>
      </c>
      <c r="B4809" s="1">
        <v>38595</v>
      </c>
      <c r="C4809">
        <v>0.32</v>
      </c>
      <c r="E4809" t="str">
        <f>VLOOKUP(Fund.Returns!A4809,Qualified.Funds!A:B,2,)</f>
        <v>Para Partners L.P.</v>
      </c>
    </row>
    <row r="4810" spans="1:5">
      <c r="A4810">
        <v>2170</v>
      </c>
      <c r="B4810" s="1">
        <v>38625</v>
      </c>
      <c r="C4810">
        <v>0.87</v>
      </c>
      <c r="E4810" t="str">
        <f>VLOOKUP(Fund.Returns!A4810,Qualified.Funds!A:B,2,)</f>
        <v>Para Partners L.P.</v>
      </c>
    </row>
    <row r="4811" spans="1:5">
      <c r="A4811">
        <v>2170</v>
      </c>
      <c r="B4811" s="1">
        <v>38656</v>
      </c>
      <c r="C4811">
        <v>-2.5</v>
      </c>
      <c r="E4811" t="str">
        <f>VLOOKUP(Fund.Returns!A4811,Qualified.Funds!A:B,2,)</f>
        <v>Para Partners L.P.</v>
      </c>
    </row>
    <row r="4812" spans="1:5">
      <c r="A4812">
        <v>2170</v>
      </c>
      <c r="B4812" s="1">
        <v>38686</v>
      </c>
      <c r="C4812">
        <v>1.5</v>
      </c>
      <c r="E4812" t="str">
        <f>VLOOKUP(Fund.Returns!A4812,Qualified.Funds!A:B,2,)</f>
        <v>Para Partners L.P.</v>
      </c>
    </row>
    <row r="4813" spans="1:5">
      <c r="A4813">
        <v>2170</v>
      </c>
      <c r="B4813" s="1">
        <v>38717</v>
      </c>
      <c r="C4813">
        <v>0.6</v>
      </c>
      <c r="E4813" t="str">
        <f>VLOOKUP(Fund.Returns!A4813,Qualified.Funds!A:B,2,)</f>
        <v>Para Partners L.P.</v>
      </c>
    </row>
    <row r="4814" spans="1:5">
      <c r="A4814">
        <v>2170</v>
      </c>
      <c r="B4814" s="1">
        <v>38748</v>
      </c>
      <c r="C4814">
        <v>2.5</v>
      </c>
      <c r="E4814" t="str">
        <f>VLOOKUP(Fund.Returns!A4814,Qualified.Funds!A:B,2,)</f>
        <v>Para Partners L.P.</v>
      </c>
    </row>
    <row r="4815" spans="1:5">
      <c r="A4815">
        <v>2170</v>
      </c>
      <c r="B4815" s="1">
        <v>38776</v>
      </c>
      <c r="C4815">
        <v>-0.23</v>
      </c>
      <c r="E4815" t="str">
        <f>VLOOKUP(Fund.Returns!A4815,Qualified.Funds!A:B,2,)</f>
        <v>Para Partners L.P.</v>
      </c>
    </row>
    <row r="4816" spans="1:5">
      <c r="A4816">
        <v>2170</v>
      </c>
      <c r="B4816" s="1">
        <v>38807</v>
      </c>
      <c r="C4816">
        <v>2.14</v>
      </c>
      <c r="E4816" t="str">
        <f>VLOOKUP(Fund.Returns!A4816,Qualified.Funds!A:B,2,)</f>
        <v>Para Partners L.P.</v>
      </c>
    </row>
    <row r="4817" spans="1:5">
      <c r="A4817">
        <v>2170</v>
      </c>
      <c r="B4817" s="1">
        <v>38837</v>
      </c>
      <c r="C4817">
        <v>2.29</v>
      </c>
      <c r="E4817" t="str">
        <f>VLOOKUP(Fund.Returns!A4817,Qualified.Funds!A:B,2,)</f>
        <v>Para Partners L.P.</v>
      </c>
    </row>
    <row r="4818" spans="1:5">
      <c r="A4818">
        <v>2170</v>
      </c>
      <c r="B4818" s="1">
        <v>38868</v>
      </c>
      <c r="C4818">
        <v>-2.4300000000000002</v>
      </c>
      <c r="E4818" t="str">
        <f>VLOOKUP(Fund.Returns!A4818,Qualified.Funds!A:B,2,)</f>
        <v>Para Partners L.P.</v>
      </c>
    </row>
    <row r="4819" spans="1:5">
      <c r="A4819">
        <v>2170</v>
      </c>
      <c r="B4819" s="1">
        <v>38898</v>
      </c>
      <c r="C4819">
        <v>-0.59</v>
      </c>
      <c r="E4819" t="str">
        <f>VLOOKUP(Fund.Returns!A4819,Qualified.Funds!A:B,2,)</f>
        <v>Para Partners L.P.</v>
      </c>
    </row>
    <row r="4820" spans="1:5">
      <c r="A4820">
        <v>2170</v>
      </c>
      <c r="B4820" s="1">
        <v>38929</v>
      </c>
      <c r="C4820">
        <v>-0.48</v>
      </c>
      <c r="E4820" t="str">
        <f>VLOOKUP(Fund.Returns!A4820,Qualified.Funds!A:B,2,)</f>
        <v>Para Partners L.P.</v>
      </c>
    </row>
    <row r="4821" spans="1:5">
      <c r="A4821">
        <v>2170</v>
      </c>
      <c r="B4821" s="1">
        <v>38960</v>
      </c>
      <c r="C4821">
        <v>1.9</v>
      </c>
      <c r="E4821" t="str">
        <f>VLOOKUP(Fund.Returns!A4821,Qualified.Funds!A:B,2,)</f>
        <v>Para Partners L.P.</v>
      </c>
    </row>
    <row r="4822" spans="1:5" hidden="1">
      <c r="A4822">
        <v>2319</v>
      </c>
      <c r="B4822" s="1">
        <v>35461</v>
      </c>
      <c r="C4822">
        <v>3.05</v>
      </c>
      <c r="E4822" t="e">
        <f>VLOOKUP(Fund.Returns!A4822,Qualified.Funds!A:B,2,)</f>
        <v>#N/A</v>
      </c>
    </row>
    <row r="4823" spans="1:5" hidden="1">
      <c r="A4823">
        <v>2319</v>
      </c>
      <c r="B4823" s="1">
        <v>35489</v>
      </c>
      <c r="C4823">
        <v>0.17599999999999999</v>
      </c>
      <c r="E4823" t="e">
        <f>VLOOKUP(Fund.Returns!A4823,Qualified.Funds!A:B,2,)</f>
        <v>#N/A</v>
      </c>
    </row>
    <row r="4824" spans="1:5" hidden="1">
      <c r="A4824">
        <v>2319</v>
      </c>
      <c r="B4824" s="1">
        <v>35520</v>
      </c>
      <c r="C4824">
        <v>0.496</v>
      </c>
      <c r="E4824" t="e">
        <f>VLOOKUP(Fund.Returns!A4824,Qualified.Funds!A:B,2,)</f>
        <v>#N/A</v>
      </c>
    </row>
    <row r="4825" spans="1:5" hidden="1">
      <c r="A4825">
        <v>2319</v>
      </c>
      <c r="B4825" s="1">
        <v>35550</v>
      </c>
      <c r="C4825">
        <v>-2.5299999999999998</v>
      </c>
      <c r="E4825" t="e">
        <f>VLOOKUP(Fund.Returns!A4825,Qualified.Funds!A:B,2,)</f>
        <v>#N/A</v>
      </c>
    </row>
    <row r="4826" spans="1:5" hidden="1">
      <c r="A4826">
        <v>2319</v>
      </c>
      <c r="B4826" s="1">
        <v>35581</v>
      </c>
      <c r="C4826">
        <v>5.84</v>
      </c>
      <c r="E4826" t="e">
        <f>VLOOKUP(Fund.Returns!A4826,Qualified.Funds!A:B,2,)</f>
        <v>#N/A</v>
      </c>
    </row>
    <row r="4827" spans="1:5" hidden="1">
      <c r="A4827">
        <v>2319</v>
      </c>
      <c r="B4827" s="1">
        <v>35611</v>
      </c>
      <c r="C4827">
        <v>1.93</v>
      </c>
      <c r="E4827" t="e">
        <f>VLOOKUP(Fund.Returns!A4827,Qualified.Funds!A:B,2,)</f>
        <v>#N/A</v>
      </c>
    </row>
    <row r="4828" spans="1:5" hidden="1">
      <c r="A4828">
        <v>2319</v>
      </c>
      <c r="B4828" s="1">
        <v>35642</v>
      </c>
      <c r="C4828">
        <v>2.5099999999999998</v>
      </c>
      <c r="E4828" t="e">
        <f>VLOOKUP(Fund.Returns!A4828,Qualified.Funds!A:B,2,)</f>
        <v>#N/A</v>
      </c>
    </row>
    <row r="4829" spans="1:5" hidden="1">
      <c r="A4829">
        <v>2319</v>
      </c>
      <c r="B4829" s="1">
        <v>35673</v>
      </c>
      <c r="C4829">
        <v>2.31</v>
      </c>
      <c r="E4829" t="e">
        <f>VLOOKUP(Fund.Returns!A4829,Qualified.Funds!A:B,2,)</f>
        <v>#N/A</v>
      </c>
    </row>
    <row r="4830" spans="1:5" hidden="1">
      <c r="A4830">
        <v>2319</v>
      </c>
      <c r="B4830" s="1">
        <v>35703</v>
      </c>
      <c r="C4830">
        <v>4.4800000000000004</v>
      </c>
      <c r="E4830" t="e">
        <f>VLOOKUP(Fund.Returns!A4830,Qualified.Funds!A:B,2,)</f>
        <v>#N/A</v>
      </c>
    </row>
    <row r="4831" spans="1:5" hidden="1">
      <c r="A4831">
        <v>2319</v>
      </c>
      <c r="B4831" s="1">
        <v>35734</v>
      </c>
      <c r="C4831">
        <v>0.67</v>
      </c>
      <c r="E4831" t="e">
        <f>VLOOKUP(Fund.Returns!A4831,Qualified.Funds!A:B,2,)</f>
        <v>#N/A</v>
      </c>
    </row>
    <row r="4832" spans="1:5" hidden="1">
      <c r="A4832">
        <v>2319</v>
      </c>
      <c r="B4832" s="1">
        <v>35764</v>
      </c>
      <c r="C4832">
        <v>-2.31</v>
      </c>
      <c r="E4832" t="e">
        <f>VLOOKUP(Fund.Returns!A4832,Qualified.Funds!A:B,2,)</f>
        <v>#N/A</v>
      </c>
    </row>
    <row r="4833" spans="1:5" hidden="1">
      <c r="A4833">
        <v>2319</v>
      </c>
      <c r="B4833" s="1">
        <v>35795</v>
      </c>
      <c r="C4833">
        <v>1.05</v>
      </c>
      <c r="E4833" t="e">
        <f>VLOOKUP(Fund.Returns!A4833,Qualified.Funds!A:B,2,)</f>
        <v>#N/A</v>
      </c>
    </row>
    <row r="4834" spans="1:5" hidden="1">
      <c r="A4834">
        <v>2319</v>
      </c>
      <c r="B4834" s="1">
        <v>35826</v>
      </c>
      <c r="C4834">
        <v>0.68</v>
      </c>
      <c r="E4834" t="e">
        <f>VLOOKUP(Fund.Returns!A4834,Qualified.Funds!A:B,2,)</f>
        <v>#N/A</v>
      </c>
    </row>
    <row r="4835" spans="1:5" hidden="1">
      <c r="A4835">
        <v>2319</v>
      </c>
      <c r="B4835" s="1">
        <v>35854</v>
      </c>
      <c r="C4835">
        <v>3.07</v>
      </c>
      <c r="E4835" t="e">
        <f>VLOOKUP(Fund.Returns!A4835,Qualified.Funds!A:B,2,)</f>
        <v>#N/A</v>
      </c>
    </row>
    <row r="4836" spans="1:5" hidden="1">
      <c r="A4836">
        <v>2319</v>
      </c>
      <c r="B4836" s="1">
        <v>35885</v>
      </c>
      <c r="C4836">
        <v>3.12</v>
      </c>
      <c r="E4836" t="e">
        <f>VLOOKUP(Fund.Returns!A4836,Qualified.Funds!A:B,2,)</f>
        <v>#N/A</v>
      </c>
    </row>
    <row r="4837" spans="1:5" hidden="1">
      <c r="A4837">
        <v>2319</v>
      </c>
      <c r="B4837" s="1">
        <v>35915</v>
      </c>
      <c r="C4837">
        <v>0.33</v>
      </c>
      <c r="E4837" t="e">
        <f>VLOOKUP(Fund.Returns!A4837,Qualified.Funds!A:B,2,)</f>
        <v>#N/A</v>
      </c>
    </row>
    <row r="4838" spans="1:5" hidden="1">
      <c r="A4838">
        <v>2319</v>
      </c>
      <c r="B4838" s="1">
        <v>35946</v>
      </c>
      <c r="C4838">
        <v>-0.19</v>
      </c>
      <c r="E4838" t="e">
        <f>VLOOKUP(Fund.Returns!A4838,Qualified.Funds!A:B,2,)</f>
        <v>#N/A</v>
      </c>
    </row>
    <row r="4839" spans="1:5" hidden="1">
      <c r="A4839">
        <v>2319</v>
      </c>
      <c r="B4839" s="1">
        <v>35976</v>
      </c>
      <c r="C4839">
        <v>-1.29</v>
      </c>
      <c r="E4839" t="e">
        <f>VLOOKUP(Fund.Returns!A4839,Qualified.Funds!A:B,2,)</f>
        <v>#N/A</v>
      </c>
    </row>
    <row r="4840" spans="1:5" hidden="1">
      <c r="A4840">
        <v>2319</v>
      </c>
      <c r="B4840" s="1">
        <v>36007</v>
      </c>
      <c r="C4840">
        <v>-5.67</v>
      </c>
      <c r="E4840" t="e">
        <f>VLOOKUP(Fund.Returns!A4840,Qualified.Funds!A:B,2,)</f>
        <v>#N/A</v>
      </c>
    </row>
    <row r="4841" spans="1:5" hidden="1">
      <c r="A4841">
        <v>2319</v>
      </c>
      <c r="B4841" s="1">
        <v>36038</v>
      </c>
      <c r="C4841">
        <v>-7.89</v>
      </c>
      <c r="E4841" t="e">
        <f>VLOOKUP(Fund.Returns!A4841,Qualified.Funds!A:B,2,)</f>
        <v>#N/A</v>
      </c>
    </row>
    <row r="4842" spans="1:5" hidden="1">
      <c r="A4842">
        <v>2319</v>
      </c>
      <c r="B4842" s="1">
        <v>36068</v>
      </c>
      <c r="C4842">
        <v>-0.33</v>
      </c>
      <c r="E4842" t="e">
        <f>VLOOKUP(Fund.Returns!A4842,Qualified.Funds!A:B,2,)</f>
        <v>#N/A</v>
      </c>
    </row>
    <row r="4843" spans="1:5" hidden="1">
      <c r="A4843">
        <v>2319</v>
      </c>
      <c r="B4843" s="1">
        <v>36099</v>
      </c>
      <c r="C4843">
        <v>0.99</v>
      </c>
      <c r="E4843" t="e">
        <f>VLOOKUP(Fund.Returns!A4843,Qualified.Funds!A:B,2,)</f>
        <v>#N/A</v>
      </c>
    </row>
    <row r="4844" spans="1:5" hidden="1">
      <c r="A4844">
        <v>2319</v>
      </c>
      <c r="B4844" s="1">
        <v>36129</v>
      </c>
      <c r="C4844">
        <v>2.09</v>
      </c>
      <c r="E4844" t="e">
        <f>VLOOKUP(Fund.Returns!A4844,Qualified.Funds!A:B,2,)</f>
        <v>#N/A</v>
      </c>
    </row>
    <row r="4845" spans="1:5" hidden="1">
      <c r="A4845">
        <v>2319</v>
      </c>
      <c r="B4845" s="1">
        <v>36160</v>
      </c>
      <c r="C4845">
        <v>2.86</v>
      </c>
      <c r="E4845" t="e">
        <f>VLOOKUP(Fund.Returns!A4845,Qualified.Funds!A:B,2,)</f>
        <v>#N/A</v>
      </c>
    </row>
    <row r="4846" spans="1:5" hidden="1">
      <c r="A4846">
        <v>2319</v>
      </c>
      <c r="B4846" s="1">
        <v>36191</v>
      </c>
      <c r="C4846">
        <v>2.04</v>
      </c>
      <c r="E4846" t="e">
        <f>VLOOKUP(Fund.Returns!A4846,Qualified.Funds!A:B,2,)</f>
        <v>#N/A</v>
      </c>
    </row>
    <row r="4847" spans="1:5" hidden="1">
      <c r="A4847">
        <v>2319</v>
      </c>
      <c r="B4847" s="1">
        <v>36219</v>
      </c>
      <c r="C4847">
        <v>-0.67</v>
      </c>
      <c r="E4847" t="e">
        <f>VLOOKUP(Fund.Returns!A4847,Qualified.Funds!A:B,2,)</f>
        <v>#N/A</v>
      </c>
    </row>
    <row r="4848" spans="1:5" hidden="1">
      <c r="A4848">
        <v>2319</v>
      </c>
      <c r="B4848" s="1">
        <v>36250</v>
      </c>
      <c r="C4848">
        <v>6.66</v>
      </c>
      <c r="E4848" t="e">
        <f>VLOOKUP(Fund.Returns!A4848,Qualified.Funds!A:B,2,)</f>
        <v>#N/A</v>
      </c>
    </row>
    <row r="4849" spans="1:5" hidden="1">
      <c r="A4849">
        <v>2319</v>
      </c>
      <c r="B4849" s="1">
        <v>36280</v>
      </c>
      <c r="C4849">
        <v>9.9</v>
      </c>
      <c r="E4849" t="e">
        <f>VLOOKUP(Fund.Returns!A4849,Qualified.Funds!A:B,2,)</f>
        <v>#N/A</v>
      </c>
    </row>
    <row r="4850" spans="1:5" hidden="1">
      <c r="A4850">
        <v>2319</v>
      </c>
      <c r="B4850" s="1">
        <v>36311</v>
      </c>
      <c r="C4850">
        <v>3.96</v>
      </c>
      <c r="E4850" t="e">
        <f>VLOOKUP(Fund.Returns!A4850,Qualified.Funds!A:B,2,)</f>
        <v>#N/A</v>
      </c>
    </row>
    <row r="4851" spans="1:5" hidden="1">
      <c r="A4851">
        <v>2319</v>
      </c>
      <c r="B4851" s="1">
        <v>36341</v>
      </c>
      <c r="C4851">
        <v>3.2</v>
      </c>
      <c r="E4851" t="e">
        <f>VLOOKUP(Fund.Returns!A4851,Qualified.Funds!A:B,2,)</f>
        <v>#N/A</v>
      </c>
    </row>
    <row r="4852" spans="1:5" hidden="1">
      <c r="A4852">
        <v>2319</v>
      </c>
      <c r="B4852" s="1">
        <v>36372</v>
      </c>
      <c r="C4852">
        <v>1.26</v>
      </c>
      <c r="E4852" t="e">
        <f>VLOOKUP(Fund.Returns!A4852,Qualified.Funds!A:B,2,)</f>
        <v>#N/A</v>
      </c>
    </row>
    <row r="4853" spans="1:5" hidden="1">
      <c r="A4853">
        <v>2319</v>
      </c>
      <c r="B4853" s="1">
        <v>36403</v>
      </c>
      <c r="C4853">
        <v>-0.99</v>
      </c>
      <c r="E4853" t="e">
        <f>VLOOKUP(Fund.Returns!A4853,Qualified.Funds!A:B,2,)</f>
        <v>#N/A</v>
      </c>
    </row>
    <row r="4854" spans="1:5" hidden="1">
      <c r="A4854">
        <v>2319</v>
      </c>
      <c r="B4854" s="1">
        <v>36433</v>
      </c>
      <c r="C4854">
        <v>-0.09</v>
      </c>
      <c r="E4854" t="e">
        <f>VLOOKUP(Fund.Returns!A4854,Qualified.Funds!A:B,2,)</f>
        <v>#N/A</v>
      </c>
    </row>
    <row r="4855" spans="1:5" hidden="1">
      <c r="A4855">
        <v>2319</v>
      </c>
      <c r="B4855" s="1">
        <v>36464</v>
      </c>
      <c r="C4855">
        <v>0.03</v>
      </c>
      <c r="E4855" t="e">
        <f>VLOOKUP(Fund.Returns!A4855,Qualified.Funds!A:B,2,)</f>
        <v>#N/A</v>
      </c>
    </row>
    <row r="4856" spans="1:5" hidden="1">
      <c r="A4856">
        <v>2319</v>
      </c>
      <c r="B4856" s="1">
        <v>36494</v>
      </c>
      <c r="C4856">
        <v>6.05</v>
      </c>
      <c r="E4856" t="e">
        <f>VLOOKUP(Fund.Returns!A4856,Qualified.Funds!A:B,2,)</f>
        <v>#N/A</v>
      </c>
    </row>
    <row r="4857" spans="1:5" hidden="1">
      <c r="A4857">
        <v>2319</v>
      </c>
      <c r="B4857" s="1">
        <v>36525</v>
      </c>
      <c r="C4857">
        <v>5.17</v>
      </c>
      <c r="E4857" t="e">
        <f>VLOOKUP(Fund.Returns!A4857,Qualified.Funds!A:B,2,)</f>
        <v>#N/A</v>
      </c>
    </row>
    <row r="4858" spans="1:5" hidden="1">
      <c r="A4858">
        <v>2319</v>
      </c>
      <c r="B4858" s="1">
        <v>36556</v>
      </c>
      <c r="C4858">
        <v>2.11</v>
      </c>
      <c r="E4858" t="e">
        <f>VLOOKUP(Fund.Returns!A4858,Qualified.Funds!A:B,2,)</f>
        <v>#N/A</v>
      </c>
    </row>
    <row r="4859" spans="1:5" hidden="1">
      <c r="A4859">
        <v>2319</v>
      </c>
      <c r="B4859" s="1">
        <v>36585</v>
      </c>
      <c r="C4859">
        <v>4.1100000000000003</v>
      </c>
      <c r="E4859" t="e">
        <f>VLOOKUP(Fund.Returns!A4859,Qualified.Funds!A:B,2,)</f>
        <v>#N/A</v>
      </c>
    </row>
    <row r="4860" spans="1:5" hidden="1">
      <c r="A4860">
        <v>2319</v>
      </c>
      <c r="B4860" s="1">
        <v>36616</v>
      </c>
      <c r="C4860">
        <v>2.67</v>
      </c>
      <c r="E4860" t="e">
        <f>VLOOKUP(Fund.Returns!A4860,Qualified.Funds!A:B,2,)</f>
        <v>#N/A</v>
      </c>
    </row>
    <row r="4861" spans="1:5" hidden="1">
      <c r="A4861">
        <v>2319</v>
      </c>
      <c r="B4861" s="1">
        <v>36646</v>
      </c>
      <c r="C4861">
        <v>2.0499999999999998</v>
      </c>
      <c r="E4861" t="e">
        <f>VLOOKUP(Fund.Returns!A4861,Qualified.Funds!A:B,2,)</f>
        <v>#N/A</v>
      </c>
    </row>
    <row r="4862" spans="1:5" hidden="1">
      <c r="A4862">
        <v>2319</v>
      </c>
      <c r="B4862" s="1">
        <v>36677</v>
      </c>
      <c r="C4862">
        <v>0.73</v>
      </c>
      <c r="E4862" t="e">
        <f>VLOOKUP(Fund.Returns!A4862,Qualified.Funds!A:B,2,)</f>
        <v>#N/A</v>
      </c>
    </row>
    <row r="4863" spans="1:5" hidden="1">
      <c r="A4863">
        <v>2319</v>
      </c>
      <c r="B4863" s="1">
        <v>36707</v>
      </c>
      <c r="C4863">
        <v>0.8</v>
      </c>
      <c r="E4863" t="e">
        <f>VLOOKUP(Fund.Returns!A4863,Qualified.Funds!A:B,2,)</f>
        <v>#N/A</v>
      </c>
    </row>
    <row r="4864" spans="1:5" hidden="1">
      <c r="A4864">
        <v>2319</v>
      </c>
      <c r="B4864" s="1">
        <v>36738</v>
      </c>
      <c r="C4864">
        <v>-7.0000000000000007E-2</v>
      </c>
      <c r="E4864" t="e">
        <f>VLOOKUP(Fund.Returns!A4864,Qualified.Funds!A:B,2,)</f>
        <v>#N/A</v>
      </c>
    </row>
    <row r="4865" spans="1:5" hidden="1">
      <c r="A4865">
        <v>2319</v>
      </c>
      <c r="B4865" s="1">
        <v>36769</v>
      </c>
      <c r="C4865">
        <v>4.62</v>
      </c>
      <c r="E4865" t="e">
        <f>VLOOKUP(Fund.Returns!A4865,Qualified.Funds!A:B,2,)</f>
        <v>#N/A</v>
      </c>
    </row>
    <row r="4866" spans="1:5" hidden="1">
      <c r="A4866">
        <v>2319</v>
      </c>
      <c r="B4866" s="1">
        <v>36799</v>
      </c>
      <c r="C4866">
        <v>0.05</v>
      </c>
      <c r="E4866" t="e">
        <f>VLOOKUP(Fund.Returns!A4866,Qualified.Funds!A:B,2,)</f>
        <v>#N/A</v>
      </c>
    </row>
    <row r="4867" spans="1:5" hidden="1">
      <c r="A4867">
        <v>2319</v>
      </c>
      <c r="B4867" s="1">
        <v>36830</v>
      </c>
      <c r="C4867">
        <v>-0.96</v>
      </c>
      <c r="E4867" t="e">
        <f>VLOOKUP(Fund.Returns!A4867,Qualified.Funds!A:B,2,)</f>
        <v>#N/A</v>
      </c>
    </row>
    <row r="4868" spans="1:5" hidden="1">
      <c r="A4868">
        <v>2319</v>
      </c>
      <c r="B4868" s="1">
        <v>36860</v>
      </c>
      <c r="C4868">
        <v>-0.82</v>
      </c>
      <c r="E4868" t="e">
        <f>VLOOKUP(Fund.Returns!A4868,Qualified.Funds!A:B,2,)</f>
        <v>#N/A</v>
      </c>
    </row>
    <row r="4869" spans="1:5" hidden="1">
      <c r="A4869">
        <v>2319</v>
      </c>
      <c r="B4869" s="1">
        <v>36891</v>
      </c>
      <c r="C4869">
        <v>1.19</v>
      </c>
      <c r="E4869" t="e">
        <f>VLOOKUP(Fund.Returns!A4869,Qualified.Funds!A:B,2,)</f>
        <v>#N/A</v>
      </c>
    </row>
    <row r="4870" spans="1:5" hidden="1">
      <c r="A4870">
        <v>2319</v>
      </c>
      <c r="B4870" s="1">
        <v>36922</v>
      </c>
      <c r="C4870">
        <v>2.73</v>
      </c>
      <c r="E4870" t="e">
        <f>VLOOKUP(Fund.Returns!A4870,Qualified.Funds!A:B,2,)</f>
        <v>#N/A</v>
      </c>
    </row>
    <row r="4871" spans="1:5" hidden="1">
      <c r="A4871">
        <v>2319</v>
      </c>
      <c r="B4871" s="1">
        <v>36950</v>
      </c>
      <c r="C4871">
        <v>0.65</v>
      </c>
      <c r="E4871" t="e">
        <f>VLOOKUP(Fund.Returns!A4871,Qualified.Funds!A:B,2,)</f>
        <v>#N/A</v>
      </c>
    </row>
    <row r="4872" spans="1:5" hidden="1">
      <c r="A4872">
        <v>2319</v>
      </c>
      <c r="B4872" s="1">
        <v>36981</v>
      </c>
      <c r="C4872">
        <v>0.33</v>
      </c>
      <c r="E4872" t="e">
        <f>VLOOKUP(Fund.Returns!A4872,Qualified.Funds!A:B,2,)</f>
        <v>#N/A</v>
      </c>
    </row>
    <row r="4873" spans="1:5" hidden="1">
      <c r="A4873">
        <v>2319</v>
      </c>
      <c r="B4873" s="1">
        <v>37011</v>
      </c>
      <c r="C4873">
        <v>3.25</v>
      </c>
      <c r="E4873" t="e">
        <f>VLOOKUP(Fund.Returns!A4873,Qualified.Funds!A:B,2,)</f>
        <v>#N/A</v>
      </c>
    </row>
    <row r="4874" spans="1:5" hidden="1">
      <c r="A4874">
        <v>2319</v>
      </c>
      <c r="B4874" s="1">
        <v>37042</v>
      </c>
      <c r="C4874">
        <v>2.98</v>
      </c>
      <c r="E4874" t="e">
        <f>VLOOKUP(Fund.Returns!A4874,Qualified.Funds!A:B,2,)</f>
        <v>#N/A</v>
      </c>
    </row>
    <row r="4875" spans="1:5" hidden="1">
      <c r="A4875">
        <v>2319</v>
      </c>
      <c r="B4875" s="1">
        <v>37072</v>
      </c>
      <c r="C4875">
        <v>-3.34</v>
      </c>
      <c r="E4875" t="e">
        <f>VLOOKUP(Fund.Returns!A4875,Qualified.Funds!A:B,2,)</f>
        <v>#N/A</v>
      </c>
    </row>
    <row r="4876" spans="1:5" hidden="1">
      <c r="A4876">
        <v>2319</v>
      </c>
      <c r="B4876" s="1">
        <v>37103</v>
      </c>
      <c r="C4876">
        <v>0.08</v>
      </c>
      <c r="E4876" t="e">
        <f>VLOOKUP(Fund.Returns!A4876,Qualified.Funds!A:B,2,)</f>
        <v>#N/A</v>
      </c>
    </row>
    <row r="4877" spans="1:5" hidden="1">
      <c r="A4877">
        <v>2319</v>
      </c>
      <c r="B4877" s="1">
        <v>37134</v>
      </c>
      <c r="C4877">
        <v>-1.19</v>
      </c>
      <c r="E4877" t="e">
        <f>VLOOKUP(Fund.Returns!A4877,Qualified.Funds!A:B,2,)</f>
        <v>#N/A</v>
      </c>
    </row>
    <row r="4878" spans="1:5" hidden="1">
      <c r="A4878">
        <v>2319</v>
      </c>
      <c r="B4878" s="1">
        <v>37164</v>
      </c>
      <c r="C4878">
        <v>-2.42</v>
      </c>
      <c r="E4878" t="e">
        <f>VLOOKUP(Fund.Returns!A4878,Qualified.Funds!A:B,2,)</f>
        <v>#N/A</v>
      </c>
    </row>
    <row r="4879" spans="1:5" hidden="1">
      <c r="A4879">
        <v>2319</v>
      </c>
      <c r="B4879" s="1">
        <v>37195</v>
      </c>
      <c r="C4879">
        <v>2.71</v>
      </c>
      <c r="E4879" t="e">
        <f>VLOOKUP(Fund.Returns!A4879,Qualified.Funds!A:B,2,)</f>
        <v>#N/A</v>
      </c>
    </row>
    <row r="4880" spans="1:5" hidden="1">
      <c r="A4880">
        <v>2319</v>
      </c>
      <c r="B4880" s="1">
        <v>37225</v>
      </c>
      <c r="C4880">
        <v>0.73</v>
      </c>
      <c r="E4880" t="e">
        <f>VLOOKUP(Fund.Returns!A4880,Qualified.Funds!A:B,2,)</f>
        <v>#N/A</v>
      </c>
    </row>
    <row r="4881" spans="1:5" hidden="1">
      <c r="A4881">
        <v>2319</v>
      </c>
      <c r="B4881" s="1">
        <v>37256</v>
      </c>
      <c r="C4881">
        <v>2.25</v>
      </c>
      <c r="E4881" t="e">
        <f>VLOOKUP(Fund.Returns!A4881,Qualified.Funds!A:B,2,)</f>
        <v>#N/A</v>
      </c>
    </row>
    <row r="4882" spans="1:5" hidden="1">
      <c r="A4882">
        <v>2319</v>
      </c>
      <c r="B4882" s="1">
        <v>37287</v>
      </c>
      <c r="C4882">
        <v>-5.34</v>
      </c>
      <c r="E4882" t="e">
        <f>VLOOKUP(Fund.Returns!A4882,Qualified.Funds!A:B,2,)</f>
        <v>#N/A</v>
      </c>
    </row>
    <row r="4883" spans="1:5" hidden="1">
      <c r="A4883">
        <v>2319</v>
      </c>
      <c r="B4883" s="1">
        <v>37315</v>
      </c>
      <c r="C4883">
        <v>-1.18</v>
      </c>
      <c r="E4883" t="e">
        <f>VLOOKUP(Fund.Returns!A4883,Qualified.Funds!A:B,2,)</f>
        <v>#N/A</v>
      </c>
    </row>
    <row r="4884" spans="1:5" hidden="1">
      <c r="A4884">
        <v>2319</v>
      </c>
      <c r="B4884" s="1">
        <v>37346</v>
      </c>
      <c r="C4884">
        <v>4.26</v>
      </c>
      <c r="E4884" t="e">
        <f>VLOOKUP(Fund.Returns!A4884,Qualified.Funds!A:B,2,)</f>
        <v>#N/A</v>
      </c>
    </row>
    <row r="4885" spans="1:5" hidden="1">
      <c r="A4885">
        <v>2319</v>
      </c>
      <c r="B4885" s="1">
        <v>37376</v>
      </c>
      <c r="C4885">
        <v>-1.68</v>
      </c>
      <c r="E4885" t="e">
        <f>VLOOKUP(Fund.Returns!A4885,Qualified.Funds!A:B,2,)</f>
        <v>#N/A</v>
      </c>
    </row>
    <row r="4886" spans="1:5" hidden="1">
      <c r="A4886">
        <v>2319</v>
      </c>
      <c r="B4886" s="1">
        <v>37407</v>
      </c>
      <c r="C4886">
        <v>-2.1800000000000002</v>
      </c>
      <c r="E4886" t="e">
        <f>VLOOKUP(Fund.Returns!A4886,Qualified.Funds!A:B,2,)</f>
        <v>#N/A</v>
      </c>
    </row>
    <row r="4887" spans="1:5" hidden="1">
      <c r="A4887">
        <v>2319</v>
      </c>
      <c r="B4887" s="1">
        <v>37437</v>
      </c>
      <c r="C4887">
        <v>-2.69</v>
      </c>
      <c r="E4887" t="e">
        <f>VLOOKUP(Fund.Returns!A4887,Qualified.Funds!A:B,2,)</f>
        <v>#N/A</v>
      </c>
    </row>
    <row r="4888" spans="1:5" hidden="1">
      <c r="A4888">
        <v>2319</v>
      </c>
      <c r="B4888" s="1">
        <v>37468</v>
      </c>
      <c r="C4888">
        <v>-5.63</v>
      </c>
      <c r="E4888" t="e">
        <f>VLOOKUP(Fund.Returns!A4888,Qualified.Funds!A:B,2,)</f>
        <v>#N/A</v>
      </c>
    </row>
    <row r="4889" spans="1:5" hidden="1">
      <c r="A4889">
        <v>2319</v>
      </c>
      <c r="B4889" s="1">
        <v>37499</v>
      </c>
      <c r="C4889">
        <v>-0.67</v>
      </c>
      <c r="E4889" t="e">
        <f>VLOOKUP(Fund.Returns!A4889,Qualified.Funds!A:B,2,)</f>
        <v>#N/A</v>
      </c>
    </row>
    <row r="4890" spans="1:5" hidden="1">
      <c r="A4890">
        <v>2319</v>
      </c>
      <c r="B4890" s="1">
        <v>37529</v>
      </c>
      <c r="C4890">
        <v>-1.97</v>
      </c>
      <c r="E4890" t="e">
        <f>VLOOKUP(Fund.Returns!A4890,Qualified.Funds!A:B,2,)</f>
        <v>#N/A</v>
      </c>
    </row>
    <row r="4891" spans="1:5" hidden="1">
      <c r="A4891">
        <v>2319</v>
      </c>
      <c r="B4891" s="1">
        <v>37560</v>
      </c>
      <c r="C4891">
        <v>-4</v>
      </c>
      <c r="E4891" t="e">
        <f>VLOOKUP(Fund.Returns!A4891,Qualified.Funds!A:B,2,)</f>
        <v>#N/A</v>
      </c>
    </row>
    <row r="4892" spans="1:5" hidden="1">
      <c r="A4892">
        <v>2319</v>
      </c>
      <c r="B4892" s="1">
        <v>37590</v>
      </c>
      <c r="C4892">
        <v>0.6</v>
      </c>
      <c r="E4892" t="e">
        <f>VLOOKUP(Fund.Returns!A4892,Qualified.Funds!A:B,2,)</f>
        <v>#N/A</v>
      </c>
    </row>
    <row r="4893" spans="1:5" hidden="1">
      <c r="A4893">
        <v>2319</v>
      </c>
      <c r="B4893" s="1">
        <v>37621</v>
      </c>
      <c r="C4893">
        <v>-2.36</v>
      </c>
      <c r="E4893" t="e">
        <f>VLOOKUP(Fund.Returns!A4893,Qualified.Funds!A:B,2,)</f>
        <v>#N/A</v>
      </c>
    </row>
    <row r="4894" spans="1:5" hidden="1">
      <c r="A4894">
        <v>2319</v>
      </c>
      <c r="B4894" s="1">
        <v>37652</v>
      </c>
      <c r="C4894">
        <v>0.24</v>
      </c>
      <c r="E4894" t="e">
        <f>VLOOKUP(Fund.Returns!A4894,Qualified.Funds!A:B,2,)</f>
        <v>#N/A</v>
      </c>
    </row>
    <row r="4895" spans="1:5" hidden="1">
      <c r="A4895">
        <v>2319</v>
      </c>
      <c r="B4895" s="1">
        <v>37680</v>
      </c>
      <c r="C4895">
        <v>-0.5</v>
      </c>
      <c r="E4895" t="e">
        <f>VLOOKUP(Fund.Returns!A4895,Qualified.Funds!A:B,2,)</f>
        <v>#N/A</v>
      </c>
    </row>
    <row r="4896" spans="1:5" hidden="1">
      <c r="A4896">
        <v>2319</v>
      </c>
      <c r="B4896" s="1">
        <v>37711</v>
      </c>
      <c r="C4896">
        <v>-0.43</v>
      </c>
      <c r="E4896" t="e">
        <f>VLOOKUP(Fund.Returns!A4896,Qualified.Funds!A:B,2,)</f>
        <v>#N/A</v>
      </c>
    </row>
    <row r="4897" spans="1:5" hidden="1">
      <c r="A4897">
        <v>2319</v>
      </c>
      <c r="B4897" s="1">
        <v>37741</v>
      </c>
      <c r="C4897">
        <v>3.16</v>
      </c>
      <c r="E4897" t="e">
        <f>VLOOKUP(Fund.Returns!A4897,Qualified.Funds!A:B,2,)</f>
        <v>#N/A</v>
      </c>
    </row>
    <row r="4898" spans="1:5" hidden="1">
      <c r="A4898">
        <v>2319</v>
      </c>
      <c r="B4898" s="1">
        <v>37772</v>
      </c>
      <c r="C4898">
        <v>6.61</v>
      </c>
      <c r="E4898" t="e">
        <f>VLOOKUP(Fund.Returns!A4898,Qualified.Funds!A:B,2,)</f>
        <v>#N/A</v>
      </c>
    </row>
    <row r="4899" spans="1:5" hidden="1">
      <c r="A4899">
        <v>2319</v>
      </c>
      <c r="B4899" s="1">
        <v>37802</v>
      </c>
      <c r="C4899">
        <v>1.41</v>
      </c>
      <c r="E4899" t="e">
        <f>VLOOKUP(Fund.Returns!A4899,Qualified.Funds!A:B,2,)</f>
        <v>#N/A</v>
      </c>
    </row>
    <row r="4900" spans="1:5" hidden="1">
      <c r="A4900">
        <v>2319</v>
      </c>
      <c r="B4900" s="1">
        <v>37833</v>
      </c>
      <c r="C4900">
        <v>1.9</v>
      </c>
      <c r="E4900" t="e">
        <f>VLOOKUP(Fund.Returns!A4900,Qualified.Funds!A:B,2,)</f>
        <v>#N/A</v>
      </c>
    </row>
    <row r="4901" spans="1:5" hidden="1">
      <c r="A4901">
        <v>2319</v>
      </c>
      <c r="B4901" s="1">
        <v>37864</v>
      </c>
      <c r="C4901">
        <v>2.02</v>
      </c>
      <c r="E4901" t="e">
        <f>VLOOKUP(Fund.Returns!A4901,Qualified.Funds!A:B,2,)</f>
        <v>#N/A</v>
      </c>
    </row>
    <row r="4902" spans="1:5" hidden="1">
      <c r="A4902">
        <v>2319</v>
      </c>
      <c r="B4902" s="1">
        <v>37894</v>
      </c>
      <c r="C4902">
        <v>0.68</v>
      </c>
      <c r="E4902" t="e">
        <f>VLOOKUP(Fund.Returns!A4902,Qualified.Funds!A:B,2,)</f>
        <v>#N/A</v>
      </c>
    </row>
    <row r="4903" spans="1:5" hidden="1">
      <c r="A4903">
        <v>2319</v>
      </c>
      <c r="B4903" s="1">
        <v>37925</v>
      </c>
      <c r="C4903">
        <v>2.61</v>
      </c>
      <c r="E4903" t="e">
        <f>VLOOKUP(Fund.Returns!A4903,Qualified.Funds!A:B,2,)</f>
        <v>#N/A</v>
      </c>
    </row>
    <row r="4904" spans="1:5" hidden="1">
      <c r="A4904">
        <v>2319</v>
      </c>
      <c r="B4904" s="1">
        <v>37955</v>
      </c>
      <c r="C4904">
        <v>1.49</v>
      </c>
      <c r="E4904" t="e">
        <f>VLOOKUP(Fund.Returns!A4904,Qualified.Funds!A:B,2,)</f>
        <v>#N/A</v>
      </c>
    </row>
    <row r="4905" spans="1:5" hidden="1">
      <c r="A4905">
        <v>2319</v>
      </c>
      <c r="B4905" s="1">
        <v>37986</v>
      </c>
      <c r="C4905">
        <v>3.15</v>
      </c>
      <c r="E4905" t="e">
        <f>VLOOKUP(Fund.Returns!A4905,Qualified.Funds!A:B,2,)</f>
        <v>#N/A</v>
      </c>
    </row>
    <row r="4906" spans="1:5" hidden="1">
      <c r="A4906">
        <v>2319</v>
      </c>
      <c r="B4906" s="1">
        <v>38017</v>
      </c>
      <c r="C4906">
        <v>3.86</v>
      </c>
      <c r="E4906" t="e">
        <f>VLOOKUP(Fund.Returns!A4906,Qualified.Funds!A:B,2,)</f>
        <v>#N/A</v>
      </c>
    </row>
    <row r="4907" spans="1:5" hidden="1">
      <c r="A4907">
        <v>2319</v>
      </c>
      <c r="B4907" s="1">
        <v>38046</v>
      </c>
      <c r="C4907">
        <v>1.6</v>
      </c>
      <c r="E4907" t="e">
        <f>VLOOKUP(Fund.Returns!A4907,Qualified.Funds!A:B,2,)</f>
        <v>#N/A</v>
      </c>
    </row>
    <row r="4908" spans="1:5" hidden="1">
      <c r="A4908">
        <v>2319</v>
      </c>
      <c r="B4908" s="1">
        <v>38077</v>
      </c>
      <c r="C4908">
        <v>-0.27</v>
      </c>
      <c r="E4908" t="e">
        <f>VLOOKUP(Fund.Returns!A4908,Qualified.Funds!A:B,2,)</f>
        <v>#N/A</v>
      </c>
    </row>
    <row r="4909" spans="1:5" hidden="1">
      <c r="A4909">
        <v>2319</v>
      </c>
      <c r="B4909" s="1">
        <v>38107</v>
      </c>
      <c r="C4909">
        <v>-0.27</v>
      </c>
      <c r="E4909" t="e">
        <f>VLOOKUP(Fund.Returns!A4909,Qualified.Funds!A:B,2,)</f>
        <v>#N/A</v>
      </c>
    </row>
    <row r="4910" spans="1:5" hidden="1">
      <c r="A4910">
        <v>2319</v>
      </c>
      <c r="B4910" s="1">
        <v>38138</v>
      </c>
      <c r="C4910">
        <v>-0.23</v>
      </c>
      <c r="E4910" t="e">
        <f>VLOOKUP(Fund.Returns!A4910,Qualified.Funds!A:B,2,)</f>
        <v>#N/A</v>
      </c>
    </row>
    <row r="4911" spans="1:5" hidden="1">
      <c r="A4911">
        <v>2319</v>
      </c>
      <c r="B4911" s="1">
        <v>38168</v>
      </c>
      <c r="C4911">
        <v>1.85</v>
      </c>
      <c r="E4911" t="e">
        <f>VLOOKUP(Fund.Returns!A4911,Qualified.Funds!A:B,2,)</f>
        <v>#N/A</v>
      </c>
    </row>
    <row r="4912" spans="1:5" hidden="1">
      <c r="A4912">
        <v>2319</v>
      </c>
      <c r="B4912" s="1">
        <v>38199</v>
      </c>
      <c r="C4912">
        <v>-2.63</v>
      </c>
      <c r="E4912" t="e">
        <f>VLOOKUP(Fund.Returns!A4912,Qualified.Funds!A:B,2,)</f>
        <v>#N/A</v>
      </c>
    </row>
    <row r="4913" spans="1:5" hidden="1">
      <c r="A4913">
        <v>2319</v>
      </c>
      <c r="B4913" s="1">
        <v>38230</v>
      </c>
      <c r="C4913">
        <v>-0.15</v>
      </c>
      <c r="E4913" t="e">
        <f>VLOOKUP(Fund.Returns!A4913,Qualified.Funds!A:B,2,)</f>
        <v>#N/A</v>
      </c>
    </row>
    <row r="4914" spans="1:5" hidden="1">
      <c r="A4914">
        <v>2319</v>
      </c>
      <c r="B4914" s="1">
        <v>38260</v>
      </c>
      <c r="C4914">
        <v>0.91</v>
      </c>
      <c r="E4914" t="e">
        <f>VLOOKUP(Fund.Returns!A4914,Qualified.Funds!A:B,2,)</f>
        <v>#N/A</v>
      </c>
    </row>
    <row r="4915" spans="1:5" hidden="1">
      <c r="A4915">
        <v>2319</v>
      </c>
      <c r="B4915" s="1">
        <v>38291</v>
      </c>
      <c r="C4915">
        <v>1.57</v>
      </c>
      <c r="E4915" t="e">
        <f>VLOOKUP(Fund.Returns!A4915,Qualified.Funds!A:B,2,)</f>
        <v>#N/A</v>
      </c>
    </row>
    <row r="4916" spans="1:5" hidden="1">
      <c r="A4916">
        <v>2319</v>
      </c>
      <c r="B4916" s="1">
        <v>38321</v>
      </c>
      <c r="C4916">
        <v>5.67</v>
      </c>
      <c r="E4916" t="e">
        <f>VLOOKUP(Fund.Returns!A4916,Qualified.Funds!A:B,2,)</f>
        <v>#N/A</v>
      </c>
    </row>
    <row r="4917" spans="1:5" hidden="1">
      <c r="A4917">
        <v>2319</v>
      </c>
      <c r="B4917" s="1">
        <v>38352</v>
      </c>
      <c r="C4917">
        <v>3.1</v>
      </c>
      <c r="E4917" t="e">
        <f>VLOOKUP(Fund.Returns!A4917,Qualified.Funds!A:B,2,)</f>
        <v>#N/A</v>
      </c>
    </row>
    <row r="4918" spans="1:5" hidden="1">
      <c r="A4918">
        <v>2319</v>
      </c>
      <c r="B4918" s="1">
        <v>38383</v>
      </c>
      <c r="C4918">
        <v>-3.33</v>
      </c>
      <c r="E4918" t="e">
        <f>VLOOKUP(Fund.Returns!A4918,Qualified.Funds!A:B,2,)</f>
        <v>#N/A</v>
      </c>
    </row>
    <row r="4919" spans="1:5" hidden="1">
      <c r="A4919">
        <v>2319</v>
      </c>
      <c r="B4919" s="1">
        <v>38411</v>
      </c>
      <c r="C4919">
        <v>3.89</v>
      </c>
      <c r="E4919" t="e">
        <f>VLOOKUP(Fund.Returns!A4919,Qualified.Funds!A:B,2,)</f>
        <v>#N/A</v>
      </c>
    </row>
    <row r="4920" spans="1:5" hidden="1">
      <c r="A4920">
        <v>2319</v>
      </c>
      <c r="B4920" s="1">
        <v>38442</v>
      </c>
      <c r="C4920">
        <v>-1.8</v>
      </c>
      <c r="E4920" t="e">
        <f>VLOOKUP(Fund.Returns!A4920,Qualified.Funds!A:B,2,)</f>
        <v>#N/A</v>
      </c>
    </row>
    <row r="4921" spans="1:5" hidden="1">
      <c r="A4921">
        <v>2319</v>
      </c>
      <c r="B4921" s="1">
        <v>38472</v>
      </c>
      <c r="C4921">
        <v>-3.78</v>
      </c>
      <c r="E4921" t="e">
        <f>VLOOKUP(Fund.Returns!A4921,Qualified.Funds!A:B,2,)</f>
        <v>#N/A</v>
      </c>
    </row>
    <row r="4922" spans="1:5" hidden="1">
      <c r="A4922">
        <v>2319</v>
      </c>
      <c r="B4922" s="1">
        <v>38503</v>
      </c>
      <c r="C4922">
        <v>1.5</v>
      </c>
      <c r="E4922" t="e">
        <f>VLOOKUP(Fund.Returns!A4922,Qualified.Funds!A:B,2,)</f>
        <v>#N/A</v>
      </c>
    </row>
    <row r="4923" spans="1:5" hidden="1">
      <c r="A4923">
        <v>2319</v>
      </c>
      <c r="B4923" s="1">
        <v>38533</v>
      </c>
      <c r="C4923">
        <v>3.85</v>
      </c>
      <c r="E4923" t="e">
        <f>VLOOKUP(Fund.Returns!A4923,Qualified.Funds!A:B,2,)</f>
        <v>#N/A</v>
      </c>
    </row>
    <row r="4924" spans="1:5" hidden="1">
      <c r="A4924">
        <v>2319</v>
      </c>
      <c r="B4924" s="1">
        <v>38564</v>
      </c>
      <c r="C4924">
        <v>3.42</v>
      </c>
      <c r="E4924" t="e">
        <f>VLOOKUP(Fund.Returns!A4924,Qualified.Funds!A:B,2,)</f>
        <v>#N/A</v>
      </c>
    </row>
    <row r="4925" spans="1:5" hidden="1">
      <c r="A4925">
        <v>2319</v>
      </c>
      <c r="B4925" s="1">
        <v>38595</v>
      </c>
      <c r="C4925">
        <v>2.04</v>
      </c>
      <c r="E4925" t="e">
        <f>VLOOKUP(Fund.Returns!A4925,Qualified.Funds!A:B,2,)</f>
        <v>#N/A</v>
      </c>
    </row>
    <row r="4926" spans="1:5" hidden="1">
      <c r="A4926">
        <v>2319</v>
      </c>
      <c r="B4926" s="1">
        <v>38625</v>
      </c>
      <c r="C4926">
        <v>1.41</v>
      </c>
      <c r="E4926" t="e">
        <f>VLOOKUP(Fund.Returns!A4926,Qualified.Funds!A:B,2,)</f>
        <v>#N/A</v>
      </c>
    </row>
    <row r="4927" spans="1:5" hidden="1">
      <c r="A4927">
        <v>2319</v>
      </c>
      <c r="B4927" s="1">
        <v>38656</v>
      </c>
      <c r="C4927">
        <v>-3.94</v>
      </c>
      <c r="E4927" t="e">
        <f>VLOOKUP(Fund.Returns!A4927,Qualified.Funds!A:B,2,)</f>
        <v>#N/A</v>
      </c>
    </row>
    <row r="4928" spans="1:5" hidden="1">
      <c r="A4928">
        <v>2319</v>
      </c>
      <c r="B4928" s="1">
        <v>38686</v>
      </c>
      <c r="C4928">
        <v>1.45</v>
      </c>
      <c r="E4928" t="e">
        <f>VLOOKUP(Fund.Returns!A4928,Qualified.Funds!A:B,2,)</f>
        <v>#N/A</v>
      </c>
    </row>
    <row r="4929" spans="1:5" hidden="1">
      <c r="A4929">
        <v>2319</v>
      </c>
      <c r="B4929" s="1">
        <v>38717</v>
      </c>
      <c r="C4929">
        <v>3.31</v>
      </c>
      <c r="E4929" t="e">
        <f>VLOOKUP(Fund.Returns!A4929,Qualified.Funds!A:B,2,)</f>
        <v>#N/A</v>
      </c>
    </row>
    <row r="4930" spans="1:5" hidden="1">
      <c r="A4930">
        <v>2319</v>
      </c>
      <c r="B4930" s="1">
        <v>38748</v>
      </c>
      <c r="C4930">
        <v>5.57</v>
      </c>
      <c r="E4930" t="e">
        <f>VLOOKUP(Fund.Returns!A4930,Qualified.Funds!A:B,2,)</f>
        <v>#N/A</v>
      </c>
    </row>
    <row r="4931" spans="1:5" hidden="1">
      <c r="A4931">
        <v>2319</v>
      </c>
      <c r="B4931" s="1">
        <v>38776</v>
      </c>
      <c r="C4931">
        <v>-0.04</v>
      </c>
      <c r="E4931" t="e">
        <f>VLOOKUP(Fund.Returns!A4931,Qualified.Funds!A:B,2,)</f>
        <v>#N/A</v>
      </c>
    </row>
    <row r="4932" spans="1:5" hidden="1">
      <c r="A4932">
        <v>2319</v>
      </c>
      <c r="B4932" s="1">
        <v>38807</v>
      </c>
      <c r="C4932">
        <v>0.26</v>
      </c>
      <c r="E4932" t="e">
        <f>VLOOKUP(Fund.Returns!A4932,Qualified.Funds!A:B,2,)</f>
        <v>#N/A</v>
      </c>
    </row>
    <row r="4933" spans="1:5" hidden="1">
      <c r="A4933">
        <v>2319</v>
      </c>
      <c r="B4933" s="1">
        <v>38837</v>
      </c>
      <c r="C4933">
        <v>1.76</v>
      </c>
      <c r="E4933" t="e">
        <f>VLOOKUP(Fund.Returns!A4933,Qualified.Funds!A:B,2,)</f>
        <v>#N/A</v>
      </c>
    </row>
    <row r="4934" spans="1:5" hidden="1">
      <c r="A4934">
        <v>2319</v>
      </c>
      <c r="B4934" s="1">
        <v>38868</v>
      </c>
      <c r="C4934">
        <v>-2.82</v>
      </c>
      <c r="E4934" t="e">
        <f>VLOOKUP(Fund.Returns!A4934,Qualified.Funds!A:B,2,)</f>
        <v>#N/A</v>
      </c>
    </row>
    <row r="4935" spans="1:5" hidden="1">
      <c r="A4935">
        <v>2319</v>
      </c>
      <c r="B4935" s="1">
        <v>38898</v>
      </c>
      <c r="C4935">
        <v>-1.63</v>
      </c>
      <c r="E4935" t="e">
        <f>VLOOKUP(Fund.Returns!A4935,Qualified.Funds!A:B,2,)</f>
        <v>#N/A</v>
      </c>
    </row>
    <row r="4936" spans="1:5" hidden="1">
      <c r="A4936">
        <v>2319</v>
      </c>
      <c r="B4936" s="1">
        <v>38929</v>
      </c>
      <c r="C4936">
        <v>-0.72</v>
      </c>
      <c r="E4936" t="e">
        <f>VLOOKUP(Fund.Returns!A4936,Qualified.Funds!A:B,2,)</f>
        <v>#N/A</v>
      </c>
    </row>
    <row r="4937" spans="1:5" hidden="1">
      <c r="A4937">
        <v>2319</v>
      </c>
      <c r="B4937" s="1">
        <v>38960</v>
      </c>
      <c r="C4937">
        <v>0.88</v>
      </c>
      <c r="E4937" t="e">
        <f>VLOOKUP(Fund.Returns!A4937,Qualified.Funds!A:B,2,)</f>
        <v>#N/A</v>
      </c>
    </row>
    <row r="4938" spans="1:5" hidden="1">
      <c r="A4938">
        <v>2338</v>
      </c>
      <c r="B4938" s="1">
        <v>34819</v>
      </c>
      <c r="C4938">
        <v>3.46</v>
      </c>
      <c r="E4938" t="e">
        <f>VLOOKUP(Fund.Returns!A4938,Qualified.Funds!A:B,2,)</f>
        <v>#N/A</v>
      </c>
    </row>
    <row r="4939" spans="1:5" hidden="1">
      <c r="A4939">
        <v>2338</v>
      </c>
      <c r="B4939" s="1">
        <v>34850</v>
      </c>
      <c r="C4939">
        <v>2.58</v>
      </c>
      <c r="E4939" t="e">
        <f>VLOOKUP(Fund.Returns!A4939,Qualified.Funds!A:B,2,)</f>
        <v>#N/A</v>
      </c>
    </row>
    <row r="4940" spans="1:5" hidden="1">
      <c r="A4940">
        <v>2338</v>
      </c>
      <c r="B4940" s="1">
        <v>34880</v>
      </c>
      <c r="C4940">
        <v>2.13</v>
      </c>
      <c r="E4940" t="e">
        <f>VLOOKUP(Fund.Returns!A4940,Qualified.Funds!A:B,2,)</f>
        <v>#N/A</v>
      </c>
    </row>
    <row r="4941" spans="1:5" hidden="1">
      <c r="A4941">
        <v>2338</v>
      </c>
      <c r="B4941" s="1">
        <v>34911</v>
      </c>
      <c r="C4941">
        <v>5.73</v>
      </c>
      <c r="E4941" t="e">
        <f>VLOOKUP(Fund.Returns!A4941,Qualified.Funds!A:B,2,)</f>
        <v>#N/A</v>
      </c>
    </row>
    <row r="4942" spans="1:5" hidden="1">
      <c r="A4942">
        <v>2338</v>
      </c>
      <c r="B4942" s="1">
        <v>34942</v>
      </c>
      <c r="C4942">
        <v>1.01</v>
      </c>
      <c r="E4942" t="e">
        <f>VLOOKUP(Fund.Returns!A4942,Qualified.Funds!A:B,2,)</f>
        <v>#N/A</v>
      </c>
    </row>
    <row r="4943" spans="1:5" hidden="1">
      <c r="A4943">
        <v>2338</v>
      </c>
      <c r="B4943" s="1">
        <v>34972</v>
      </c>
      <c r="C4943">
        <v>1.85</v>
      </c>
      <c r="E4943" t="e">
        <f>VLOOKUP(Fund.Returns!A4943,Qualified.Funds!A:B,2,)</f>
        <v>#N/A</v>
      </c>
    </row>
    <row r="4944" spans="1:5" hidden="1">
      <c r="A4944">
        <v>2338</v>
      </c>
      <c r="B4944" s="1">
        <v>35003</v>
      </c>
      <c r="C4944">
        <v>0.15</v>
      </c>
      <c r="E4944" t="e">
        <f>VLOOKUP(Fund.Returns!A4944,Qualified.Funds!A:B,2,)</f>
        <v>#N/A</v>
      </c>
    </row>
    <row r="4945" spans="1:5" hidden="1">
      <c r="A4945">
        <v>2338</v>
      </c>
      <c r="B4945" s="1">
        <v>35033</v>
      </c>
      <c r="C4945">
        <v>1.01</v>
      </c>
      <c r="E4945" t="e">
        <f>VLOOKUP(Fund.Returns!A4945,Qualified.Funds!A:B,2,)</f>
        <v>#N/A</v>
      </c>
    </row>
    <row r="4946" spans="1:5" hidden="1">
      <c r="A4946">
        <v>2338</v>
      </c>
      <c r="B4946" s="1">
        <v>35064</v>
      </c>
      <c r="C4946">
        <v>1.46</v>
      </c>
      <c r="E4946" t="e">
        <f>VLOOKUP(Fund.Returns!A4946,Qualified.Funds!A:B,2,)</f>
        <v>#N/A</v>
      </c>
    </row>
    <row r="4947" spans="1:5" hidden="1">
      <c r="A4947">
        <v>2338</v>
      </c>
      <c r="B4947" s="1">
        <v>35095</v>
      </c>
      <c r="C4947">
        <v>0.93</v>
      </c>
      <c r="E4947" t="e">
        <f>VLOOKUP(Fund.Returns!A4947,Qualified.Funds!A:B,2,)</f>
        <v>#N/A</v>
      </c>
    </row>
    <row r="4948" spans="1:5" hidden="1">
      <c r="A4948">
        <v>2338</v>
      </c>
      <c r="B4948" s="1">
        <v>35124</v>
      </c>
      <c r="C4948">
        <v>1.37</v>
      </c>
      <c r="E4948" t="e">
        <f>VLOOKUP(Fund.Returns!A4948,Qualified.Funds!A:B,2,)</f>
        <v>#N/A</v>
      </c>
    </row>
    <row r="4949" spans="1:5" hidden="1">
      <c r="A4949">
        <v>2338</v>
      </c>
      <c r="B4949" s="1">
        <v>35155</v>
      </c>
      <c r="C4949">
        <v>3.74</v>
      </c>
      <c r="E4949" t="e">
        <f>VLOOKUP(Fund.Returns!A4949,Qualified.Funds!A:B,2,)</f>
        <v>#N/A</v>
      </c>
    </row>
    <row r="4950" spans="1:5" hidden="1">
      <c r="A4950">
        <v>2338</v>
      </c>
      <c r="B4950" s="1">
        <v>35185</v>
      </c>
      <c r="C4950">
        <v>2.0299999999999998</v>
      </c>
      <c r="E4950" t="e">
        <f>VLOOKUP(Fund.Returns!A4950,Qualified.Funds!A:B,2,)</f>
        <v>#N/A</v>
      </c>
    </row>
    <row r="4951" spans="1:5" hidden="1">
      <c r="A4951">
        <v>2338</v>
      </c>
      <c r="B4951" s="1">
        <v>35216</v>
      </c>
      <c r="C4951">
        <v>2.78</v>
      </c>
      <c r="E4951" t="e">
        <f>VLOOKUP(Fund.Returns!A4951,Qualified.Funds!A:B,2,)</f>
        <v>#N/A</v>
      </c>
    </row>
    <row r="4952" spans="1:5" hidden="1">
      <c r="A4952">
        <v>2338</v>
      </c>
      <c r="B4952" s="1">
        <v>35246</v>
      </c>
      <c r="C4952">
        <v>0.37</v>
      </c>
      <c r="E4952" t="e">
        <f>VLOOKUP(Fund.Returns!A4952,Qualified.Funds!A:B,2,)</f>
        <v>#N/A</v>
      </c>
    </row>
    <row r="4953" spans="1:5" hidden="1">
      <c r="A4953">
        <v>2338</v>
      </c>
      <c r="B4953" s="1">
        <v>35277</v>
      </c>
      <c r="C4953">
        <v>-1.63</v>
      </c>
      <c r="E4953" t="e">
        <f>VLOOKUP(Fund.Returns!A4953,Qualified.Funds!A:B,2,)</f>
        <v>#N/A</v>
      </c>
    </row>
    <row r="4954" spans="1:5" hidden="1">
      <c r="A4954">
        <v>2338</v>
      </c>
      <c r="B4954" s="1">
        <v>35308</v>
      </c>
      <c r="C4954">
        <v>1.76</v>
      </c>
      <c r="E4954" t="e">
        <f>VLOOKUP(Fund.Returns!A4954,Qualified.Funds!A:B,2,)</f>
        <v>#N/A</v>
      </c>
    </row>
    <row r="4955" spans="1:5" hidden="1">
      <c r="A4955">
        <v>2338</v>
      </c>
      <c r="B4955" s="1">
        <v>35338</v>
      </c>
      <c r="C4955">
        <v>3.29</v>
      </c>
      <c r="E4955" t="e">
        <f>VLOOKUP(Fund.Returns!A4955,Qualified.Funds!A:B,2,)</f>
        <v>#N/A</v>
      </c>
    </row>
    <row r="4956" spans="1:5" hidden="1">
      <c r="A4956">
        <v>2338</v>
      </c>
      <c r="B4956" s="1">
        <v>35369</v>
      </c>
      <c r="C4956">
        <v>0.43</v>
      </c>
      <c r="E4956" t="e">
        <f>VLOOKUP(Fund.Returns!A4956,Qualified.Funds!A:B,2,)</f>
        <v>#N/A</v>
      </c>
    </row>
    <row r="4957" spans="1:5" hidden="1">
      <c r="A4957">
        <v>2338</v>
      </c>
      <c r="B4957" s="1">
        <v>35399</v>
      </c>
      <c r="C4957">
        <v>1.65</v>
      </c>
      <c r="E4957" t="e">
        <f>VLOOKUP(Fund.Returns!A4957,Qualified.Funds!A:B,2,)</f>
        <v>#N/A</v>
      </c>
    </row>
    <row r="4958" spans="1:5" hidden="1">
      <c r="A4958">
        <v>2338</v>
      </c>
      <c r="B4958" s="1">
        <v>35430</v>
      </c>
      <c r="C4958">
        <v>1.64</v>
      </c>
      <c r="E4958" t="e">
        <f>VLOOKUP(Fund.Returns!A4958,Qualified.Funds!A:B,2,)</f>
        <v>#N/A</v>
      </c>
    </row>
    <row r="4959" spans="1:5" hidden="1">
      <c r="A4959">
        <v>2338</v>
      </c>
      <c r="B4959" s="1">
        <v>35461</v>
      </c>
      <c r="C4959">
        <v>2.2799999999999998</v>
      </c>
      <c r="E4959" t="e">
        <f>VLOOKUP(Fund.Returns!A4959,Qualified.Funds!A:B,2,)</f>
        <v>#N/A</v>
      </c>
    </row>
    <row r="4960" spans="1:5" hidden="1">
      <c r="A4960">
        <v>2338</v>
      </c>
      <c r="B4960" s="1">
        <v>35489</v>
      </c>
      <c r="C4960">
        <v>1.87</v>
      </c>
      <c r="E4960" t="e">
        <f>VLOOKUP(Fund.Returns!A4960,Qualified.Funds!A:B,2,)</f>
        <v>#N/A</v>
      </c>
    </row>
    <row r="4961" spans="1:5" hidden="1">
      <c r="A4961">
        <v>2338</v>
      </c>
      <c r="B4961" s="1">
        <v>35520</v>
      </c>
      <c r="C4961">
        <v>0.05</v>
      </c>
      <c r="E4961" t="e">
        <f>VLOOKUP(Fund.Returns!A4961,Qualified.Funds!A:B,2,)</f>
        <v>#N/A</v>
      </c>
    </row>
    <row r="4962" spans="1:5" hidden="1">
      <c r="A4962">
        <v>2338</v>
      </c>
      <c r="B4962" s="1">
        <v>35550</v>
      </c>
      <c r="C4962">
        <v>0.47</v>
      </c>
      <c r="E4962" t="e">
        <f>VLOOKUP(Fund.Returns!A4962,Qualified.Funds!A:B,2,)</f>
        <v>#N/A</v>
      </c>
    </row>
    <row r="4963" spans="1:5" hidden="1">
      <c r="A4963">
        <v>2338</v>
      </c>
      <c r="B4963" s="1">
        <v>35581</v>
      </c>
      <c r="C4963">
        <v>1.49</v>
      </c>
      <c r="E4963" t="e">
        <f>VLOOKUP(Fund.Returns!A4963,Qualified.Funds!A:B,2,)</f>
        <v>#N/A</v>
      </c>
    </row>
    <row r="4964" spans="1:5" hidden="1">
      <c r="A4964">
        <v>2338</v>
      </c>
      <c r="B4964" s="1">
        <v>35611</v>
      </c>
      <c r="C4964">
        <v>1.45</v>
      </c>
      <c r="E4964" t="e">
        <f>VLOOKUP(Fund.Returns!A4964,Qualified.Funds!A:B,2,)</f>
        <v>#N/A</v>
      </c>
    </row>
    <row r="4965" spans="1:5" hidden="1">
      <c r="A4965">
        <v>2338</v>
      </c>
      <c r="B4965" s="1">
        <v>35642</v>
      </c>
      <c r="C4965">
        <v>2.79</v>
      </c>
      <c r="E4965" t="e">
        <f>VLOOKUP(Fund.Returns!A4965,Qualified.Funds!A:B,2,)</f>
        <v>#N/A</v>
      </c>
    </row>
    <row r="4966" spans="1:5" hidden="1">
      <c r="A4966">
        <v>2338</v>
      </c>
      <c r="B4966" s="1">
        <v>35673</v>
      </c>
      <c r="C4966">
        <v>0.34</v>
      </c>
      <c r="E4966" t="e">
        <f>VLOOKUP(Fund.Returns!A4966,Qualified.Funds!A:B,2,)</f>
        <v>#N/A</v>
      </c>
    </row>
    <row r="4967" spans="1:5" hidden="1">
      <c r="A4967">
        <v>2338</v>
      </c>
      <c r="B4967" s="1">
        <v>35703</v>
      </c>
      <c r="C4967">
        <v>2.66</v>
      </c>
      <c r="E4967" t="e">
        <f>VLOOKUP(Fund.Returns!A4967,Qualified.Funds!A:B,2,)</f>
        <v>#N/A</v>
      </c>
    </row>
    <row r="4968" spans="1:5" hidden="1">
      <c r="A4968">
        <v>2338</v>
      </c>
      <c r="B4968" s="1">
        <v>35734</v>
      </c>
      <c r="C4968">
        <v>0.32</v>
      </c>
      <c r="E4968" t="e">
        <f>VLOOKUP(Fund.Returns!A4968,Qualified.Funds!A:B,2,)</f>
        <v>#N/A</v>
      </c>
    </row>
    <row r="4969" spans="1:5" hidden="1">
      <c r="A4969">
        <v>2338</v>
      </c>
      <c r="B4969" s="1">
        <v>35764</v>
      </c>
      <c r="C4969">
        <v>0.82</v>
      </c>
      <c r="E4969" t="e">
        <f>VLOOKUP(Fund.Returns!A4969,Qualified.Funds!A:B,2,)</f>
        <v>#N/A</v>
      </c>
    </row>
    <row r="4970" spans="1:5" hidden="1">
      <c r="A4970">
        <v>2338</v>
      </c>
      <c r="B4970" s="1">
        <v>35795</v>
      </c>
      <c r="C4970">
        <v>1.18</v>
      </c>
      <c r="E4970" t="e">
        <f>VLOOKUP(Fund.Returns!A4970,Qualified.Funds!A:B,2,)</f>
        <v>#N/A</v>
      </c>
    </row>
    <row r="4971" spans="1:5" hidden="1">
      <c r="A4971">
        <v>2338</v>
      </c>
      <c r="B4971" s="1">
        <v>35826</v>
      </c>
      <c r="C4971">
        <v>0.3</v>
      </c>
      <c r="E4971" t="e">
        <f>VLOOKUP(Fund.Returns!A4971,Qualified.Funds!A:B,2,)</f>
        <v>#N/A</v>
      </c>
    </row>
    <row r="4972" spans="1:5" hidden="1">
      <c r="A4972">
        <v>2338</v>
      </c>
      <c r="B4972" s="1">
        <v>35854</v>
      </c>
      <c r="C4972">
        <v>0.65</v>
      </c>
      <c r="E4972" t="e">
        <f>VLOOKUP(Fund.Returns!A4972,Qualified.Funds!A:B,2,)</f>
        <v>#N/A</v>
      </c>
    </row>
    <row r="4973" spans="1:5" hidden="1">
      <c r="A4973">
        <v>2338</v>
      </c>
      <c r="B4973" s="1">
        <v>35885</v>
      </c>
      <c r="C4973">
        <v>3.6</v>
      </c>
      <c r="E4973" t="e">
        <f>VLOOKUP(Fund.Returns!A4973,Qualified.Funds!A:B,2,)</f>
        <v>#N/A</v>
      </c>
    </row>
    <row r="4974" spans="1:5" hidden="1">
      <c r="A4974">
        <v>2338</v>
      </c>
      <c r="B4974" s="1">
        <v>35915</v>
      </c>
      <c r="C4974">
        <v>2.2400000000000002</v>
      </c>
      <c r="E4974" t="e">
        <f>VLOOKUP(Fund.Returns!A4974,Qualified.Funds!A:B,2,)</f>
        <v>#N/A</v>
      </c>
    </row>
    <row r="4975" spans="1:5" hidden="1">
      <c r="A4975">
        <v>2338</v>
      </c>
      <c r="B4975" s="1">
        <v>35946</v>
      </c>
      <c r="C4975">
        <v>1.24</v>
      </c>
      <c r="E4975" t="e">
        <f>VLOOKUP(Fund.Returns!A4975,Qualified.Funds!A:B,2,)</f>
        <v>#N/A</v>
      </c>
    </row>
    <row r="4976" spans="1:5" hidden="1">
      <c r="A4976">
        <v>2338</v>
      </c>
      <c r="B4976" s="1">
        <v>35976</v>
      </c>
      <c r="C4976">
        <v>0.31</v>
      </c>
      <c r="E4976" t="e">
        <f>VLOOKUP(Fund.Returns!A4976,Qualified.Funds!A:B,2,)</f>
        <v>#N/A</v>
      </c>
    </row>
    <row r="4977" spans="1:5" hidden="1">
      <c r="A4977">
        <v>2338</v>
      </c>
      <c r="B4977" s="1">
        <v>36007</v>
      </c>
      <c r="C4977">
        <v>0.39</v>
      </c>
      <c r="E4977" t="e">
        <f>VLOOKUP(Fund.Returns!A4977,Qualified.Funds!A:B,2,)</f>
        <v>#N/A</v>
      </c>
    </row>
    <row r="4978" spans="1:5" hidden="1">
      <c r="A4978">
        <v>2338</v>
      </c>
      <c r="B4978" s="1">
        <v>36038</v>
      </c>
      <c r="C4978">
        <v>-1.95</v>
      </c>
      <c r="E4978" t="e">
        <f>VLOOKUP(Fund.Returns!A4978,Qualified.Funds!A:B,2,)</f>
        <v>#N/A</v>
      </c>
    </row>
    <row r="4979" spans="1:5" hidden="1">
      <c r="A4979">
        <v>2338</v>
      </c>
      <c r="B4979" s="1">
        <v>36068</v>
      </c>
      <c r="C4979">
        <v>-0.85</v>
      </c>
      <c r="E4979" t="e">
        <f>VLOOKUP(Fund.Returns!A4979,Qualified.Funds!A:B,2,)</f>
        <v>#N/A</v>
      </c>
    </row>
    <row r="4980" spans="1:5" hidden="1">
      <c r="A4980">
        <v>2338</v>
      </c>
      <c r="B4980" s="1">
        <v>36099</v>
      </c>
      <c r="C4980">
        <v>0.21</v>
      </c>
      <c r="E4980" t="e">
        <f>VLOOKUP(Fund.Returns!A4980,Qualified.Funds!A:B,2,)</f>
        <v>#N/A</v>
      </c>
    </row>
    <row r="4981" spans="1:5" hidden="1">
      <c r="A4981">
        <v>2338</v>
      </c>
      <c r="B4981" s="1">
        <v>36129</v>
      </c>
      <c r="C4981">
        <v>0.28000000000000003</v>
      </c>
      <c r="E4981" t="e">
        <f>VLOOKUP(Fund.Returns!A4981,Qualified.Funds!A:B,2,)</f>
        <v>#N/A</v>
      </c>
    </row>
    <row r="4982" spans="1:5" hidden="1">
      <c r="A4982">
        <v>2338</v>
      </c>
      <c r="B4982" s="1">
        <v>36160</v>
      </c>
      <c r="C4982">
        <v>0.63</v>
      </c>
      <c r="E4982" t="e">
        <f>VLOOKUP(Fund.Returns!A4982,Qualified.Funds!A:B,2,)</f>
        <v>#N/A</v>
      </c>
    </row>
    <row r="4983" spans="1:5" hidden="1">
      <c r="A4983">
        <v>2338</v>
      </c>
      <c r="B4983" s="1">
        <v>36191</v>
      </c>
      <c r="C4983">
        <v>3.02</v>
      </c>
      <c r="E4983" t="e">
        <f>VLOOKUP(Fund.Returns!A4983,Qualified.Funds!A:B,2,)</f>
        <v>#N/A</v>
      </c>
    </row>
    <row r="4984" spans="1:5" hidden="1">
      <c r="A4984">
        <v>2338</v>
      </c>
      <c r="B4984" s="1">
        <v>36219</v>
      </c>
      <c r="C4984">
        <v>0.32</v>
      </c>
      <c r="E4984" t="e">
        <f>VLOOKUP(Fund.Returns!A4984,Qualified.Funds!A:B,2,)</f>
        <v>#N/A</v>
      </c>
    </row>
    <row r="4985" spans="1:5" hidden="1">
      <c r="A4985">
        <v>2338</v>
      </c>
      <c r="B4985" s="1">
        <v>36250</v>
      </c>
      <c r="C4985">
        <v>1.24</v>
      </c>
      <c r="E4985" t="e">
        <f>VLOOKUP(Fund.Returns!A4985,Qualified.Funds!A:B,2,)</f>
        <v>#N/A</v>
      </c>
    </row>
    <row r="4986" spans="1:5" hidden="1">
      <c r="A4986">
        <v>2338</v>
      </c>
      <c r="B4986" s="1">
        <v>36280</v>
      </c>
      <c r="C4986">
        <v>1.1200000000000001</v>
      </c>
      <c r="E4986" t="e">
        <f>VLOOKUP(Fund.Returns!A4986,Qualified.Funds!A:B,2,)</f>
        <v>#N/A</v>
      </c>
    </row>
    <row r="4987" spans="1:5" hidden="1">
      <c r="A4987">
        <v>2338</v>
      </c>
      <c r="B4987" s="1">
        <v>36311</v>
      </c>
      <c r="C4987">
        <v>0.87</v>
      </c>
      <c r="E4987" t="e">
        <f>VLOOKUP(Fund.Returns!A4987,Qualified.Funds!A:B,2,)</f>
        <v>#N/A</v>
      </c>
    </row>
    <row r="4988" spans="1:5" hidden="1">
      <c r="A4988">
        <v>2338</v>
      </c>
      <c r="B4988" s="1">
        <v>36341</v>
      </c>
      <c r="C4988">
        <v>1.89</v>
      </c>
      <c r="E4988" t="e">
        <f>VLOOKUP(Fund.Returns!A4988,Qualified.Funds!A:B,2,)</f>
        <v>#N/A</v>
      </c>
    </row>
    <row r="4989" spans="1:5" hidden="1">
      <c r="A4989">
        <v>2338</v>
      </c>
      <c r="B4989" s="1">
        <v>36372</v>
      </c>
      <c r="C4989">
        <v>0.48</v>
      </c>
      <c r="E4989" t="e">
        <f>VLOOKUP(Fund.Returns!A4989,Qualified.Funds!A:B,2,)</f>
        <v>#N/A</v>
      </c>
    </row>
    <row r="4990" spans="1:5" hidden="1">
      <c r="A4990">
        <v>2338</v>
      </c>
      <c r="B4990" s="1">
        <v>36403</v>
      </c>
      <c r="C4990">
        <v>0.15</v>
      </c>
      <c r="E4990" t="e">
        <f>VLOOKUP(Fund.Returns!A4990,Qualified.Funds!A:B,2,)</f>
        <v>#N/A</v>
      </c>
    </row>
    <row r="4991" spans="1:5" hidden="1">
      <c r="A4991">
        <v>2338</v>
      </c>
      <c r="B4991" s="1">
        <v>36433</v>
      </c>
      <c r="C4991">
        <v>0.43</v>
      </c>
      <c r="E4991" t="e">
        <f>VLOOKUP(Fund.Returns!A4991,Qualified.Funds!A:B,2,)</f>
        <v>#N/A</v>
      </c>
    </row>
    <row r="4992" spans="1:5" hidden="1">
      <c r="A4992">
        <v>2338</v>
      </c>
      <c r="B4992" s="1">
        <v>36464</v>
      </c>
      <c r="C4992">
        <v>1.17</v>
      </c>
      <c r="E4992" t="e">
        <f>VLOOKUP(Fund.Returns!A4992,Qualified.Funds!A:B,2,)</f>
        <v>#N/A</v>
      </c>
    </row>
    <row r="4993" spans="1:5" hidden="1">
      <c r="A4993">
        <v>2338</v>
      </c>
      <c r="B4993" s="1">
        <v>36494</v>
      </c>
      <c r="C4993">
        <v>1.1100000000000001</v>
      </c>
      <c r="E4993" t="e">
        <f>VLOOKUP(Fund.Returns!A4993,Qualified.Funds!A:B,2,)</f>
        <v>#N/A</v>
      </c>
    </row>
    <row r="4994" spans="1:5" hidden="1">
      <c r="A4994">
        <v>2338</v>
      </c>
      <c r="B4994" s="1">
        <v>36525</v>
      </c>
      <c r="C4994">
        <v>4.51</v>
      </c>
      <c r="E4994" t="e">
        <f>VLOOKUP(Fund.Returns!A4994,Qualified.Funds!A:B,2,)</f>
        <v>#N/A</v>
      </c>
    </row>
    <row r="4995" spans="1:5" hidden="1">
      <c r="A4995">
        <v>2338</v>
      </c>
      <c r="B4995" s="1">
        <v>36556</v>
      </c>
      <c r="C4995">
        <v>0.86</v>
      </c>
      <c r="E4995" t="e">
        <f>VLOOKUP(Fund.Returns!A4995,Qualified.Funds!A:B,2,)</f>
        <v>#N/A</v>
      </c>
    </row>
    <row r="4996" spans="1:5" hidden="1">
      <c r="A4996">
        <v>2338</v>
      </c>
      <c r="B4996" s="1">
        <v>36585</v>
      </c>
      <c r="C4996">
        <v>2.67</v>
      </c>
      <c r="E4996" t="e">
        <f>VLOOKUP(Fund.Returns!A4996,Qualified.Funds!A:B,2,)</f>
        <v>#N/A</v>
      </c>
    </row>
    <row r="4997" spans="1:5" hidden="1">
      <c r="A4997">
        <v>2338</v>
      </c>
      <c r="B4997" s="1">
        <v>36616</v>
      </c>
      <c r="C4997">
        <v>0.91</v>
      </c>
      <c r="E4997" t="e">
        <f>VLOOKUP(Fund.Returns!A4997,Qualified.Funds!A:B,2,)</f>
        <v>#N/A</v>
      </c>
    </row>
    <row r="4998" spans="1:5" hidden="1">
      <c r="A4998">
        <v>2338</v>
      </c>
      <c r="B4998" s="1">
        <v>36646</v>
      </c>
      <c r="C4998">
        <v>0.09</v>
      </c>
      <c r="E4998" t="e">
        <f>VLOOKUP(Fund.Returns!A4998,Qualified.Funds!A:B,2,)</f>
        <v>#N/A</v>
      </c>
    </row>
    <row r="4999" spans="1:5" hidden="1">
      <c r="A4999">
        <v>2338</v>
      </c>
      <c r="B4999" s="1">
        <v>36677</v>
      </c>
      <c r="C4999">
        <v>0.48</v>
      </c>
      <c r="E4999" t="e">
        <f>VLOOKUP(Fund.Returns!A4999,Qualified.Funds!A:B,2,)</f>
        <v>#N/A</v>
      </c>
    </row>
    <row r="5000" spans="1:5" hidden="1">
      <c r="A5000">
        <v>2338</v>
      </c>
      <c r="B5000" s="1">
        <v>36707</v>
      </c>
      <c r="C5000">
        <v>1.1599999999999999</v>
      </c>
      <c r="E5000" t="e">
        <f>VLOOKUP(Fund.Returns!A5000,Qualified.Funds!A:B,2,)</f>
        <v>#N/A</v>
      </c>
    </row>
    <row r="5001" spans="1:5" hidden="1">
      <c r="A5001">
        <v>2338</v>
      </c>
      <c r="B5001" s="1">
        <v>36738</v>
      </c>
      <c r="C5001">
        <v>0.8</v>
      </c>
      <c r="E5001" t="e">
        <f>VLOOKUP(Fund.Returns!A5001,Qualified.Funds!A:B,2,)</f>
        <v>#N/A</v>
      </c>
    </row>
    <row r="5002" spans="1:5" hidden="1">
      <c r="A5002">
        <v>2338</v>
      </c>
      <c r="B5002" s="1">
        <v>36769</v>
      </c>
      <c r="C5002">
        <v>1.26</v>
      </c>
      <c r="E5002" t="e">
        <f>VLOOKUP(Fund.Returns!A5002,Qualified.Funds!A:B,2,)</f>
        <v>#N/A</v>
      </c>
    </row>
    <row r="5003" spans="1:5" hidden="1">
      <c r="A5003">
        <v>2338</v>
      </c>
      <c r="B5003" s="1">
        <v>36799</v>
      </c>
      <c r="C5003">
        <v>1.44</v>
      </c>
      <c r="E5003" t="e">
        <f>VLOOKUP(Fund.Returns!A5003,Qualified.Funds!A:B,2,)</f>
        <v>#N/A</v>
      </c>
    </row>
    <row r="5004" spans="1:5" hidden="1">
      <c r="A5004">
        <v>2338</v>
      </c>
      <c r="B5004" s="1">
        <v>36830</v>
      </c>
      <c r="C5004">
        <v>1.82</v>
      </c>
      <c r="E5004" t="e">
        <f>VLOOKUP(Fund.Returns!A5004,Qualified.Funds!A:B,2,)</f>
        <v>#N/A</v>
      </c>
    </row>
    <row r="5005" spans="1:5" hidden="1">
      <c r="A5005">
        <v>2338</v>
      </c>
      <c r="B5005" s="1">
        <v>36860</v>
      </c>
      <c r="C5005">
        <v>1.65</v>
      </c>
      <c r="E5005" t="e">
        <f>VLOOKUP(Fund.Returns!A5005,Qualified.Funds!A:B,2,)</f>
        <v>#N/A</v>
      </c>
    </row>
    <row r="5006" spans="1:5" hidden="1">
      <c r="A5006">
        <v>2338</v>
      </c>
      <c r="B5006" s="1">
        <v>36891</v>
      </c>
      <c r="C5006">
        <v>0.73</v>
      </c>
      <c r="E5006" t="e">
        <f>VLOOKUP(Fund.Returns!A5006,Qualified.Funds!A:B,2,)</f>
        <v>#N/A</v>
      </c>
    </row>
    <row r="5007" spans="1:5" hidden="1">
      <c r="A5007">
        <v>2338</v>
      </c>
      <c r="B5007" s="1">
        <v>36922</v>
      </c>
      <c r="C5007">
        <v>1.1599999999999999</v>
      </c>
      <c r="E5007" t="e">
        <f>VLOOKUP(Fund.Returns!A5007,Qualified.Funds!A:B,2,)</f>
        <v>#N/A</v>
      </c>
    </row>
    <row r="5008" spans="1:5" hidden="1">
      <c r="A5008">
        <v>2338</v>
      </c>
      <c r="B5008" s="1">
        <v>36950</v>
      </c>
      <c r="C5008">
        <v>1.49</v>
      </c>
      <c r="E5008" t="e">
        <f>VLOOKUP(Fund.Returns!A5008,Qualified.Funds!A:B,2,)</f>
        <v>#N/A</v>
      </c>
    </row>
    <row r="5009" spans="1:5" hidden="1">
      <c r="A5009">
        <v>2338</v>
      </c>
      <c r="B5009" s="1">
        <v>36981</v>
      </c>
      <c r="C5009">
        <v>0.27</v>
      </c>
      <c r="E5009" t="e">
        <f>VLOOKUP(Fund.Returns!A5009,Qualified.Funds!A:B,2,)</f>
        <v>#N/A</v>
      </c>
    </row>
    <row r="5010" spans="1:5" hidden="1">
      <c r="A5010">
        <v>2338</v>
      </c>
      <c r="B5010" s="1">
        <v>37011</v>
      </c>
      <c r="C5010">
        <v>0.11</v>
      </c>
      <c r="E5010" t="e">
        <f>VLOOKUP(Fund.Returns!A5010,Qualified.Funds!A:B,2,)</f>
        <v>#N/A</v>
      </c>
    </row>
    <row r="5011" spans="1:5" hidden="1">
      <c r="A5011">
        <v>2338</v>
      </c>
      <c r="B5011" s="1">
        <v>37042</v>
      </c>
      <c r="C5011">
        <v>3.1</v>
      </c>
      <c r="E5011" t="e">
        <f>VLOOKUP(Fund.Returns!A5011,Qualified.Funds!A:B,2,)</f>
        <v>#N/A</v>
      </c>
    </row>
    <row r="5012" spans="1:5" hidden="1">
      <c r="A5012">
        <v>2338</v>
      </c>
      <c r="B5012" s="1">
        <v>37072</v>
      </c>
      <c r="C5012">
        <v>2.68</v>
      </c>
      <c r="E5012" t="e">
        <f>VLOOKUP(Fund.Returns!A5012,Qualified.Funds!A:B,2,)</f>
        <v>#N/A</v>
      </c>
    </row>
    <row r="5013" spans="1:5" hidden="1">
      <c r="A5013">
        <v>2338</v>
      </c>
      <c r="B5013" s="1">
        <v>37103</v>
      </c>
      <c r="C5013">
        <v>1.7</v>
      </c>
      <c r="E5013" t="e">
        <f>VLOOKUP(Fund.Returns!A5013,Qualified.Funds!A:B,2,)</f>
        <v>#N/A</v>
      </c>
    </row>
    <row r="5014" spans="1:5" hidden="1">
      <c r="A5014">
        <v>2338</v>
      </c>
      <c r="B5014" s="1">
        <v>37134</v>
      </c>
      <c r="C5014">
        <v>1.62</v>
      </c>
      <c r="E5014" t="e">
        <f>VLOOKUP(Fund.Returns!A5014,Qualified.Funds!A:B,2,)</f>
        <v>#N/A</v>
      </c>
    </row>
    <row r="5015" spans="1:5" hidden="1">
      <c r="A5015">
        <v>2338</v>
      </c>
      <c r="B5015" s="1">
        <v>37164</v>
      </c>
      <c r="C5015">
        <v>1.33</v>
      </c>
      <c r="E5015" t="e">
        <f>VLOOKUP(Fund.Returns!A5015,Qualified.Funds!A:B,2,)</f>
        <v>#N/A</v>
      </c>
    </row>
    <row r="5016" spans="1:5" hidden="1">
      <c r="A5016">
        <v>2338</v>
      </c>
      <c r="B5016" s="1">
        <v>37195</v>
      </c>
      <c r="C5016">
        <v>1.68</v>
      </c>
      <c r="E5016" t="e">
        <f>VLOOKUP(Fund.Returns!A5016,Qualified.Funds!A:B,2,)</f>
        <v>#N/A</v>
      </c>
    </row>
    <row r="5017" spans="1:5" hidden="1">
      <c r="A5017">
        <v>2338</v>
      </c>
      <c r="B5017" s="1">
        <v>37225</v>
      </c>
      <c r="C5017">
        <v>-0.31</v>
      </c>
      <c r="E5017" t="e">
        <f>VLOOKUP(Fund.Returns!A5017,Qualified.Funds!A:B,2,)</f>
        <v>#N/A</v>
      </c>
    </row>
    <row r="5018" spans="1:5" hidden="1">
      <c r="A5018">
        <v>2338</v>
      </c>
      <c r="B5018" s="1">
        <v>37256</v>
      </c>
      <c r="C5018">
        <v>0.6</v>
      </c>
      <c r="E5018" t="e">
        <f>VLOOKUP(Fund.Returns!A5018,Qualified.Funds!A:B,2,)</f>
        <v>#N/A</v>
      </c>
    </row>
    <row r="5019" spans="1:5" hidden="1">
      <c r="A5019">
        <v>2338</v>
      </c>
      <c r="B5019" s="1">
        <v>37287</v>
      </c>
      <c r="C5019">
        <v>1.99</v>
      </c>
      <c r="E5019" t="e">
        <f>VLOOKUP(Fund.Returns!A5019,Qualified.Funds!A:B,2,)</f>
        <v>#N/A</v>
      </c>
    </row>
    <row r="5020" spans="1:5" hidden="1">
      <c r="A5020">
        <v>2338</v>
      </c>
      <c r="B5020" s="1">
        <v>37315</v>
      </c>
      <c r="C5020">
        <v>0.67</v>
      </c>
      <c r="E5020" t="e">
        <f>VLOOKUP(Fund.Returns!A5020,Qualified.Funds!A:B,2,)</f>
        <v>#N/A</v>
      </c>
    </row>
    <row r="5021" spans="1:5" hidden="1">
      <c r="A5021">
        <v>2338</v>
      </c>
      <c r="B5021" s="1">
        <v>37346</v>
      </c>
      <c r="C5021">
        <v>0.5</v>
      </c>
      <c r="E5021" t="e">
        <f>VLOOKUP(Fund.Returns!A5021,Qualified.Funds!A:B,2,)</f>
        <v>#N/A</v>
      </c>
    </row>
    <row r="5022" spans="1:5" hidden="1">
      <c r="A5022">
        <v>2338</v>
      </c>
      <c r="B5022" s="1">
        <v>37376</v>
      </c>
      <c r="C5022">
        <v>0.37</v>
      </c>
      <c r="E5022" t="e">
        <f>VLOOKUP(Fund.Returns!A5022,Qualified.Funds!A:B,2,)</f>
        <v>#N/A</v>
      </c>
    </row>
    <row r="5023" spans="1:5" hidden="1">
      <c r="A5023">
        <v>2338</v>
      </c>
      <c r="B5023" s="1">
        <v>37407</v>
      </c>
      <c r="C5023">
        <v>0.56000000000000005</v>
      </c>
      <c r="E5023" t="e">
        <f>VLOOKUP(Fund.Returns!A5023,Qualified.Funds!A:B,2,)</f>
        <v>#N/A</v>
      </c>
    </row>
    <row r="5024" spans="1:5" hidden="1">
      <c r="A5024">
        <v>2338</v>
      </c>
      <c r="B5024" s="1">
        <v>37437</v>
      </c>
      <c r="C5024">
        <v>-0.49</v>
      </c>
      <c r="E5024" t="e">
        <f>VLOOKUP(Fund.Returns!A5024,Qualified.Funds!A:B,2,)</f>
        <v>#N/A</v>
      </c>
    </row>
    <row r="5025" spans="1:5" hidden="1">
      <c r="A5025">
        <v>2338</v>
      </c>
      <c r="B5025" s="1">
        <v>37468</v>
      </c>
      <c r="C5025">
        <v>-1.42</v>
      </c>
      <c r="E5025" t="e">
        <f>VLOOKUP(Fund.Returns!A5025,Qualified.Funds!A:B,2,)</f>
        <v>#N/A</v>
      </c>
    </row>
    <row r="5026" spans="1:5" hidden="1">
      <c r="A5026">
        <v>2338</v>
      </c>
      <c r="B5026" s="1">
        <v>37499</v>
      </c>
      <c r="C5026">
        <v>-0.13</v>
      </c>
      <c r="E5026" t="e">
        <f>VLOOKUP(Fund.Returns!A5026,Qualified.Funds!A:B,2,)</f>
        <v>#N/A</v>
      </c>
    </row>
    <row r="5027" spans="1:5" hidden="1">
      <c r="A5027">
        <v>2338</v>
      </c>
      <c r="B5027" s="1">
        <v>37529</v>
      </c>
      <c r="C5027">
        <v>0.71</v>
      </c>
      <c r="E5027" t="e">
        <f>VLOOKUP(Fund.Returns!A5027,Qualified.Funds!A:B,2,)</f>
        <v>#N/A</v>
      </c>
    </row>
    <row r="5028" spans="1:5" hidden="1">
      <c r="A5028">
        <v>2338</v>
      </c>
      <c r="B5028" s="1">
        <v>37560</v>
      </c>
      <c r="C5028">
        <v>-0.42</v>
      </c>
      <c r="E5028" t="e">
        <f>VLOOKUP(Fund.Returns!A5028,Qualified.Funds!A:B,2,)</f>
        <v>#N/A</v>
      </c>
    </row>
    <row r="5029" spans="1:5" hidden="1">
      <c r="A5029">
        <v>2338</v>
      </c>
      <c r="B5029" s="1">
        <v>37590</v>
      </c>
      <c r="C5029">
        <v>2.0299999999999998</v>
      </c>
      <c r="E5029" t="e">
        <f>VLOOKUP(Fund.Returns!A5029,Qualified.Funds!A:B,2,)</f>
        <v>#N/A</v>
      </c>
    </row>
    <row r="5030" spans="1:5" hidden="1">
      <c r="A5030">
        <v>2338</v>
      </c>
      <c r="B5030" s="1">
        <v>37621</v>
      </c>
      <c r="C5030">
        <v>0.72</v>
      </c>
      <c r="E5030" t="e">
        <f>VLOOKUP(Fund.Returns!A5030,Qualified.Funds!A:B,2,)</f>
        <v>#N/A</v>
      </c>
    </row>
    <row r="5031" spans="1:5" hidden="1">
      <c r="A5031">
        <v>2338</v>
      </c>
      <c r="B5031" s="1">
        <v>37652</v>
      </c>
      <c r="C5031">
        <v>2.21</v>
      </c>
      <c r="E5031" t="e">
        <f>VLOOKUP(Fund.Returns!A5031,Qualified.Funds!A:B,2,)</f>
        <v>#N/A</v>
      </c>
    </row>
    <row r="5032" spans="1:5" hidden="1">
      <c r="A5032">
        <v>2338</v>
      </c>
      <c r="B5032" s="1">
        <v>37680</v>
      </c>
      <c r="C5032">
        <v>0.77</v>
      </c>
      <c r="E5032" t="e">
        <f>VLOOKUP(Fund.Returns!A5032,Qualified.Funds!A:B,2,)</f>
        <v>#N/A</v>
      </c>
    </row>
    <row r="5033" spans="1:5" hidden="1">
      <c r="A5033">
        <v>2338</v>
      </c>
      <c r="B5033" s="1">
        <v>37711</v>
      </c>
      <c r="C5033">
        <v>0.68</v>
      </c>
      <c r="E5033" t="e">
        <f>VLOOKUP(Fund.Returns!A5033,Qualified.Funds!A:B,2,)</f>
        <v>#N/A</v>
      </c>
    </row>
    <row r="5034" spans="1:5" hidden="1">
      <c r="A5034">
        <v>2338</v>
      </c>
      <c r="B5034" s="1">
        <v>37741</v>
      </c>
      <c r="C5034">
        <v>3.03</v>
      </c>
      <c r="E5034" t="e">
        <f>VLOOKUP(Fund.Returns!A5034,Qualified.Funds!A:B,2,)</f>
        <v>#N/A</v>
      </c>
    </row>
    <row r="5035" spans="1:5" hidden="1">
      <c r="A5035">
        <v>2338</v>
      </c>
      <c r="B5035" s="1">
        <v>37772</v>
      </c>
      <c r="C5035">
        <v>1.7</v>
      </c>
      <c r="E5035" t="e">
        <f>VLOOKUP(Fund.Returns!A5035,Qualified.Funds!A:B,2,)</f>
        <v>#N/A</v>
      </c>
    </row>
    <row r="5036" spans="1:5" hidden="1">
      <c r="A5036">
        <v>2338</v>
      </c>
      <c r="B5036" s="1">
        <v>37802</v>
      </c>
      <c r="C5036">
        <v>4.37</v>
      </c>
      <c r="E5036" t="e">
        <f>VLOOKUP(Fund.Returns!A5036,Qualified.Funds!A:B,2,)</f>
        <v>#N/A</v>
      </c>
    </row>
    <row r="5037" spans="1:5" hidden="1">
      <c r="A5037">
        <v>2338</v>
      </c>
      <c r="B5037" s="1">
        <v>37833</v>
      </c>
      <c r="C5037">
        <v>0.06</v>
      </c>
      <c r="E5037" t="e">
        <f>VLOOKUP(Fund.Returns!A5037,Qualified.Funds!A:B,2,)</f>
        <v>#N/A</v>
      </c>
    </row>
    <row r="5038" spans="1:5" hidden="1">
      <c r="A5038">
        <v>2338</v>
      </c>
      <c r="B5038" s="1">
        <v>37864</v>
      </c>
      <c r="C5038">
        <v>0.62</v>
      </c>
      <c r="E5038" t="e">
        <f>VLOOKUP(Fund.Returns!A5038,Qualified.Funds!A:B,2,)</f>
        <v>#N/A</v>
      </c>
    </row>
    <row r="5039" spans="1:5" hidden="1">
      <c r="A5039">
        <v>2338</v>
      </c>
      <c r="B5039" s="1">
        <v>37894</v>
      </c>
      <c r="C5039">
        <v>2.88</v>
      </c>
      <c r="E5039" t="e">
        <f>VLOOKUP(Fund.Returns!A5039,Qualified.Funds!A:B,2,)</f>
        <v>#N/A</v>
      </c>
    </row>
    <row r="5040" spans="1:5" hidden="1">
      <c r="A5040">
        <v>2338</v>
      </c>
      <c r="B5040" s="1">
        <v>37925</v>
      </c>
      <c r="C5040">
        <v>2.2599999999999998</v>
      </c>
      <c r="E5040" t="e">
        <f>VLOOKUP(Fund.Returns!A5040,Qualified.Funds!A:B,2,)</f>
        <v>#N/A</v>
      </c>
    </row>
    <row r="5041" spans="1:5" hidden="1">
      <c r="A5041">
        <v>2338</v>
      </c>
      <c r="B5041" s="1">
        <v>37955</v>
      </c>
      <c r="C5041">
        <v>0.84</v>
      </c>
      <c r="E5041" t="e">
        <f>VLOOKUP(Fund.Returns!A5041,Qualified.Funds!A:B,2,)</f>
        <v>#N/A</v>
      </c>
    </row>
    <row r="5042" spans="1:5" hidden="1">
      <c r="A5042">
        <v>2338</v>
      </c>
      <c r="B5042" s="1">
        <v>37986</v>
      </c>
      <c r="C5042">
        <v>2.91</v>
      </c>
      <c r="E5042" t="e">
        <f>VLOOKUP(Fund.Returns!A5042,Qualified.Funds!A:B,2,)</f>
        <v>#N/A</v>
      </c>
    </row>
    <row r="5043" spans="1:5" hidden="1">
      <c r="A5043">
        <v>2338</v>
      </c>
      <c r="B5043" s="1">
        <v>38017</v>
      </c>
      <c r="C5043">
        <v>3.01</v>
      </c>
      <c r="E5043" t="e">
        <f>VLOOKUP(Fund.Returns!A5043,Qualified.Funds!A:B,2,)</f>
        <v>#N/A</v>
      </c>
    </row>
    <row r="5044" spans="1:5" hidden="1">
      <c r="A5044">
        <v>2338</v>
      </c>
      <c r="B5044" s="1">
        <v>38046</v>
      </c>
      <c r="C5044">
        <v>-0.15</v>
      </c>
      <c r="E5044" t="e">
        <f>VLOOKUP(Fund.Returns!A5044,Qualified.Funds!A:B,2,)</f>
        <v>#N/A</v>
      </c>
    </row>
    <row r="5045" spans="1:5" hidden="1">
      <c r="A5045">
        <v>2338</v>
      </c>
      <c r="B5045" s="1">
        <v>38077</v>
      </c>
      <c r="C5045">
        <v>-0.56999999999999995</v>
      </c>
      <c r="E5045" t="e">
        <f>VLOOKUP(Fund.Returns!A5045,Qualified.Funds!A:B,2,)</f>
        <v>#N/A</v>
      </c>
    </row>
    <row r="5046" spans="1:5" hidden="1">
      <c r="A5046">
        <v>2338</v>
      </c>
      <c r="B5046" s="1">
        <v>38107</v>
      </c>
      <c r="C5046">
        <v>-0.17</v>
      </c>
      <c r="E5046" t="e">
        <f>VLOOKUP(Fund.Returns!A5046,Qualified.Funds!A:B,2,)</f>
        <v>#N/A</v>
      </c>
    </row>
    <row r="5047" spans="1:5" hidden="1">
      <c r="A5047">
        <v>2338</v>
      </c>
      <c r="B5047" s="1">
        <v>38138</v>
      </c>
      <c r="C5047">
        <v>0.15</v>
      </c>
      <c r="E5047" t="e">
        <f>VLOOKUP(Fund.Returns!A5047,Qualified.Funds!A:B,2,)</f>
        <v>#N/A</v>
      </c>
    </row>
    <row r="5048" spans="1:5" hidden="1">
      <c r="A5048">
        <v>2338</v>
      </c>
      <c r="B5048" s="1">
        <v>38168</v>
      </c>
      <c r="C5048">
        <v>0.32</v>
      </c>
      <c r="E5048" t="e">
        <f>VLOOKUP(Fund.Returns!A5048,Qualified.Funds!A:B,2,)</f>
        <v>#N/A</v>
      </c>
    </row>
    <row r="5049" spans="1:5" hidden="1">
      <c r="A5049">
        <v>2338</v>
      </c>
      <c r="B5049" s="1">
        <v>38199</v>
      </c>
      <c r="C5049">
        <v>0.56000000000000005</v>
      </c>
      <c r="E5049" t="e">
        <f>VLOOKUP(Fund.Returns!A5049,Qualified.Funds!A:B,2,)</f>
        <v>#N/A</v>
      </c>
    </row>
    <row r="5050" spans="1:5" hidden="1">
      <c r="A5050">
        <v>2338</v>
      </c>
      <c r="B5050" s="1">
        <v>38230</v>
      </c>
      <c r="C5050">
        <v>0.31</v>
      </c>
      <c r="E5050" t="e">
        <f>VLOOKUP(Fund.Returns!A5050,Qualified.Funds!A:B,2,)</f>
        <v>#N/A</v>
      </c>
    </row>
    <row r="5051" spans="1:5" hidden="1">
      <c r="A5051">
        <v>2338</v>
      </c>
      <c r="B5051" s="1">
        <v>38260</v>
      </c>
      <c r="C5051">
        <v>1.18</v>
      </c>
      <c r="E5051" t="e">
        <f>VLOOKUP(Fund.Returns!A5051,Qualified.Funds!A:B,2,)</f>
        <v>#N/A</v>
      </c>
    </row>
    <row r="5052" spans="1:5" hidden="1">
      <c r="A5052">
        <v>2338</v>
      </c>
      <c r="B5052" s="1">
        <v>38291</v>
      </c>
      <c r="C5052">
        <v>1.0900000000000001</v>
      </c>
      <c r="E5052" t="e">
        <f>VLOOKUP(Fund.Returns!A5052,Qualified.Funds!A:B,2,)</f>
        <v>#N/A</v>
      </c>
    </row>
    <row r="5053" spans="1:5" hidden="1">
      <c r="A5053">
        <v>2338</v>
      </c>
      <c r="B5053" s="1">
        <v>38321</v>
      </c>
      <c r="C5053">
        <v>2.99</v>
      </c>
      <c r="E5053" t="e">
        <f>VLOOKUP(Fund.Returns!A5053,Qualified.Funds!A:B,2,)</f>
        <v>#N/A</v>
      </c>
    </row>
    <row r="5054" spans="1:5" hidden="1">
      <c r="A5054">
        <v>2338</v>
      </c>
      <c r="B5054" s="1">
        <v>38352</v>
      </c>
      <c r="C5054">
        <v>1.38</v>
      </c>
      <c r="E5054" t="e">
        <f>VLOOKUP(Fund.Returns!A5054,Qualified.Funds!A:B,2,)</f>
        <v>#N/A</v>
      </c>
    </row>
    <row r="5055" spans="1:5" hidden="1">
      <c r="A5055">
        <v>2338</v>
      </c>
      <c r="B5055" s="1">
        <v>38383</v>
      </c>
      <c r="C5055">
        <v>0.17</v>
      </c>
      <c r="E5055" t="e">
        <f>VLOOKUP(Fund.Returns!A5055,Qualified.Funds!A:B,2,)</f>
        <v>#N/A</v>
      </c>
    </row>
    <row r="5056" spans="1:5" hidden="1">
      <c r="A5056">
        <v>2338</v>
      </c>
      <c r="B5056" s="1">
        <v>38411</v>
      </c>
      <c r="C5056">
        <v>3.23</v>
      </c>
      <c r="E5056" t="e">
        <f>VLOOKUP(Fund.Returns!A5056,Qualified.Funds!A:B,2,)</f>
        <v>#N/A</v>
      </c>
    </row>
    <row r="5057" spans="1:5" hidden="1">
      <c r="A5057">
        <v>2338</v>
      </c>
      <c r="B5057" s="1">
        <v>38442</v>
      </c>
      <c r="C5057">
        <v>-0.3</v>
      </c>
      <c r="E5057" t="e">
        <f>VLOOKUP(Fund.Returns!A5057,Qualified.Funds!A:B,2,)</f>
        <v>#N/A</v>
      </c>
    </row>
    <row r="5058" spans="1:5" hidden="1">
      <c r="A5058">
        <v>2338</v>
      </c>
      <c r="B5058" s="1">
        <v>38472</v>
      </c>
      <c r="C5058">
        <v>0.16</v>
      </c>
      <c r="E5058" t="e">
        <f>VLOOKUP(Fund.Returns!A5058,Qualified.Funds!A:B,2,)</f>
        <v>#N/A</v>
      </c>
    </row>
    <row r="5059" spans="1:5" hidden="1">
      <c r="A5059">
        <v>2338</v>
      </c>
      <c r="B5059" s="1">
        <v>38503</v>
      </c>
      <c r="C5059">
        <v>0.06</v>
      </c>
      <c r="E5059" t="e">
        <f>VLOOKUP(Fund.Returns!A5059,Qualified.Funds!A:B,2,)</f>
        <v>#N/A</v>
      </c>
    </row>
    <row r="5060" spans="1:5" hidden="1">
      <c r="A5060">
        <v>2338</v>
      </c>
      <c r="B5060" s="1">
        <v>38533</v>
      </c>
      <c r="C5060">
        <v>0.67</v>
      </c>
      <c r="E5060" t="e">
        <f>VLOOKUP(Fund.Returns!A5060,Qualified.Funds!A:B,2,)</f>
        <v>#N/A</v>
      </c>
    </row>
    <row r="5061" spans="1:5" hidden="1">
      <c r="A5061">
        <v>2338</v>
      </c>
      <c r="B5061" s="1">
        <v>38564</v>
      </c>
      <c r="C5061">
        <v>2.52</v>
      </c>
      <c r="E5061" t="e">
        <f>VLOOKUP(Fund.Returns!A5061,Qualified.Funds!A:B,2,)</f>
        <v>#N/A</v>
      </c>
    </row>
    <row r="5062" spans="1:5" hidden="1">
      <c r="A5062">
        <v>2338</v>
      </c>
      <c r="B5062" s="1">
        <v>38595</v>
      </c>
      <c r="C5062">
        <v>0.82</v>
      </c>
      <c r="E5062" t="e">
        <f>VLOOKUP(Fund.Returns!A5062,Qualified.Funds!A:B,2,)</f>
        <v>#N/A</v>
      </c>
    </row>
    <row r="5063" spans="1:5" hidden="1">
      <c r="A5063">
        <v>2338</v>
      </c>
      <c r="B5063" s="1">
        <v>38625</v>
      </c>
      <c r="C5063">
        <v>1.1299999999999999</v>
      </c>
      <c r="E5063" t="e">
        <f>VLOOKUP(Fund.Returns!A5063,Qualified.Funds!A:B,2,)</f>
        <v>#N/A</v>
      </c>
    </row>
    <row r="5064" spans="1:5" hidden="1">
      <c r="A5064">
        <v>2338</v>
      </c>
      <c r="B5064" s="1">
        <v>38656</v>
      </c>
      <c r="C5064">
        <v>-0.88</v>
      </c>
      <c r="E5064" t="e">
        <f>VLOOKUP(Fund.Returns!A5064,Qualified.Funds!A:B,2,)</f>
        <v>#N/A</v>
      </c>
    </row>
    <row r="5065" spans="1:5" hidden="1">
      <c r="A5065">
        <v>2338</v>
      </c>
      <c r="B5065" s="1">
        <v>38686</v>
      </c>
      <c r="C5065">
        <v>0.57999999999999996</v>
      </c>
      <c r="E5065" t="e">
        <f>VLOOKUP(Fund.Returns!A5065,Qualified.Funds!A:B,2,)</f>
        <v>#N/A</v>
      </c>
    </row>
    <row r="5066" spans="1:5" hidden="1">
      <c r="A5066">
        <v>2338</v>
      </c>
      <c r="B5066" s="1">
        <v>38717</v>
      </c>
      <c r="C5066">
        <v>1.86</v>
      </c>
      <c r="E5066" t="e">
        <f>VLOOKUP(Fund.Returns!A5066,Qualified.Funds!A:B,2,)</f>
        <v>#N/A</v>
      </c>
    </row>
    <row r="5067" spans="1:5" hidden="1">
      <c r="A5067">
        <v>2338</v>
      </c>
      <c r="B5067" s="1">
        <v>38748</v>
      </c>
      <c r="C5067">
        <v>3.1</v>
      </c>
      <c r="E5067" t="e">
        <f>VLOOKUP(Fund.Returns!A5067,Qualified.Funds!A:B,2,)</f>
        <v>#N/A</v>
      </c>
    </row>
    <row r="5068" spans="1:5" hidden="1">
      <c r="A5068">
        <v>2338</v>
      </c>
      <c r="B5068" s="1">
        <v>38776</v>
      </c>
      <c r="C5068">
        <v>-0.08</v>
      </c>
      <c r="E5068" t="e">
        <f>VLOOKUP(Fund.Returns!A5068,Qualified.Funds!A:B,2,)</f>
        <v>#N/A</v>
      </c>
    </row>
    <row r="5069" spans="1:5" hidden="1">
      <c r="A5069">
        <v>2338</v>
      </c>
      <c r="B5069" s="1">
        <v>38807</v>
      </c>
      <c r="C5069">
        <v>2.11</v>
      </c>
      <c r="E5069" t="e">
        <f>VLOOKUP(Fund.Returns!A5069,Qualified.Funds!A:B,2,)</f>
        <v>#N/A</v>
      </c>
    </row>
    <row r="5070" spans="1:5" hidden="1">
      <c r="A5070">
        <v>2338</v>
      </c>
      <c r="B5070" s="1">
        <v>38837</v>
      </c>
      <c r="C5070">
        <v>1.33</v>
      </c>
      <c r="E5070" t="e">
        <f>VLOOKUP(Fund.Returns!A5070,Qualified.Funds!A:B,2,)</f>
        <v>#N/A</v>
      </c>
    </row>
    <row r="5071" spans="1:5" hidden="1">
      <c r="A5071">
        <v>2338</v>
      </c>
      <c r="B5071" s="1">
        <v>38868</v>
      </c>
      <c r="C5071">
        <v>0.22</v>
      </c>
      <c r="E5071" t="e">
        <f>VLOOKUP(Fund.Returns!A5071,Qualified.Funds!A:B,2,)</f>
        <v>#N/A</v>
      </c>
    </row>
    <row r="5072" spans="1:5" hidden="1">
      <c r="A5072">
        <v>2338</v>
      </c>
      <c r="B5072" s="1">
        <v>38898</v>
      </c>
      <c r="C5072">
        <v>-0.62</v>
      </c>
      <c r="E5072" t="e">
        <f>VLOOKUP(Fund.Returns!A5072,Qualified.Funds!A:B,2,)</f>
        <v>#N/A</v>
      </c>
    </row>
    <row r="5073" spans="1:5" hidden="1">
      <c r="A5073">
        <v>2338</v>
      </c>
      <c r="B5073" s="1">
        <v>38929</v>
      </c>
      <c r="C5073">
        <v>0.42</v>
      </c>
      <c r="E5073" t="e">
        <f>VLOOKUP(Fund.Returns!A5073,Qualified.Funds!A:B,2,)</f>
        <v>#N/A</v>
      </c>
    </row>
    <row r="5074" spans="1:5" hidden="1">
      <c r="A5074">
        <v>2338</v>
      </c>
      <c r="B5074" s="1">
        <v>38960</v>
      </c>
      <c r="C5074">
        <v>0.7</v>
      </c>
      <c r="E5074" t="e">
        <f>VLOOKUP(Fund.Returns!A5074,Qualified.Funds!A:B,2,)</f>
        <v>#N/A</v>
      </c>
    </row>
    <row r="5075" spans="1:5" hidden="1">
      <c r="A5075">
        <v>2355</v>
      </c>
      <c r="B5075" s="1">
        <v>36585</v>
      </c>
      <c r="C5075">
        <v>0.36</v>
      </c>
      <c r="E5075" t="e">
        <f>VLOOKUP(Fund.Returns!A5075,Qualified.Funds!A:B,2,)</f>
        <v>#N/A</v>
      </c>
    </row>
    <row r="5076" spans="1:5" hidden="1">
      <c r="A5076">
        <v>2355</v>
      </c>
      <c r="B5076" s="1">
        <v>36616</v>
      </c>
      <c r="C5076">
        <v>2.8</v>
      </c>
      <c r="E5076" t="e">
        <f>VLOOKUP(Fund.Returns!A5076,Qualified.Funds!A:B,2,)</f>
        <v>#N/A</v>
      </c>
    </row>
    <row r="5077" spans="1:5" hidden="1">
      <c r="A5077">
        <v>2355</v>
      </c>
      <c r="B5077" s="1">
        <v>36646</v>
      </c>
      <c r="C5077">
        <v>1.1499999999999999</v>
      </c>
      <c r="E5077" t="e">
        <f>VLOOKUP(Fund.Returns!A5077,Qualified.Funds!A:B,2,)</f>
        <v>#N/A</v>
      </c>
    </row>
    <row r="5078" spans="1:5" hidden="1">
      <c r="A5078">
        <v>2355</v>
      </c>
      <c r="B5078" s="1">
        <v>36677</v>
      </c>
      <c r="C5078">
        <v>0.51</v>
      </c>
      <c r="E5078" t="e">
        <f>VLOOKUP(Fund.Returns!A5078,Qualified.Funds!A:B,2,)</f>
        <v>#N/A</v>
      </c>
    </row>
    <row r="5079" spans="1:5" hidden="1">
      <c r="A5079">
        <v>2355</v>
      </c>
      <c r="B5079" s="1">
        <v>36707</v>
      </c>
      <c r="C5079">
        <v>4.59</v>
      </c>
      <c r="E5079" t="e">
        <f>VLOOKUP(Fund.Returns!A5079,Qualified.Funds!A:B,2,)</f>
        <v>#N/A</v>
      </c>
    </row>
    <row r="5080" spans="1:5" hidden="1">
      <c r="A5080">
        <v>2355</v>
      </c>
      <c r="B5080" s="1">
        <v>36738</v>
      </c>
      <c r="C5080">
        <v>1.86</v>
      </c>
      <c r="E5080" t="e">
        <f>VLOOKUP(Fund.Returns!A5080,Qualified.Funds!A:B,2,)</f>
        <v>#N/A</v>
      </c>
    </row>
    <row r="5081" spans="1:5" hidden="1">
      <c r="A5081">
        <v>2355</v>
      </c>
      <c r="B5081" s="1">
        <v>36769</v>
      </c>
      <c r="C5081">
        <v>2.4700000000000002</v>
      </c>
      <c r="E5081" t="e">
        <f>VLOOKUP(Fund.Returns!A5081,Qualified.Funds!A:B,2,)</f>
        <v>#N/A</v>
      </c>
    </row>
    <row r="5082" spans="1:5" hidden="1">
      <c r="A5082">
        <v>2355</v>
      </c>
      <c r="B5082" s="1">
        <v>36799</v>
      </c>
      <c r="C5082">
        <v>0.86</v>
      </c>
      <c r="E5082" t="e">
        <f>VLOOKUP(Fund.Returns!A5082,Qualified.Funds!A:B,2,)</f>
        <v>#N/A</v>
      </c>
    </row>
    <row r="5083" spans="1:5" hidden="1">
      <c r="A5083">
        <v>2355</v>
      </c>
      <c r="B5083" s="1">
        <v>36830</v>
      </c>
      <c r="C5083">
        <v>-0.1</v>
      </c>
      <c r="E5083" t="e">
        <f>VLOOKUP(Fund.Returns!A5083,Qualified.Funds!A:B,2,)</f>
        <v>#N/A</v>
      </c>
    </row>
    <row r="5084" spans="1:5" hidden="1">
      <c r="A5084">
        <v>2355</v>
      </c>
      <c r="B5084" s="1">
        <v>36860</v>
      </c>
      <c r="C5084">
        <v>-4.68</v>
      </c>
      <c r="E5084" t="e">
        <f>VLOOKUP(Fund.Returns!A5084,Qualified.Funds!A:B,2,)</f>
        <v>#N/A</v>
      </c>
    </row>
    <row r="5085" spans="1:5" hidden="1">
      <c r="A5085">
        <v>2355</v>
      </c>
      <c r="B5085" s="1">
        <v>36891</v>
      </c>
      <c r="C5085">
        <v>-3.99</v>
      </c>
      <c r="E5085" t="e">
        <f>VLOOKUP(Fund.Returns!A5085,Qualified.Funds!A:B,2,)</f>
        <v>#N/A</v>
      </c>
    </row>
    <row r="5086" spans="1:5" hidden="1">
      <c r="A5086">
        <v>2355</v>
      </c>
      <c r="B5086" s="1">
        <v>36922</v>
      </c>
      <c r="C5086">
        <v>1.28</v>
      </c>
      <c r="E5086" t="e">
        <f>VLOOKUP(Fund.Returns!A5086,Qualified.Funds!A:B,2,)</f>
        <v>#N/A</v>
      </c>
    </row>
    <row r="5087" spans="1:5" hidden="1">
      <c r="A5087">
        <v>2355</v>
      </c>
      <c r="B5087" s="1">
        <v>36950</v>
      </c>
      <c r="C5087">
        <v>8.86</v>
      </c>
      <c r="E5087" t="e">
        <f>VLOOKUP(Fund.Returns!A5087,Qualified.Funds!A:B,2,)</f>
        <v>#N/A</v>
      </c>
    </row>
    <row r="5088" spans="1:5" hidden="1">
      <c r="A5088">
        <v>2355</v>
      </c>
      <c r="B5088" s="1">
        <v>36981</v>
      </c>
      <c r="C5088">
        <v>-1.18</v>
      </c>
      <c r="E5088" t="e">
        <f>VLOOKUP(Fund.Returns!A5088,Qualified.Funds!A:B,2,)</f>
        <v>#N/A</v>
      </c>
    </row>
    <row r="5089" spans="1:5" hidden="1">
      <c r="A5089">
        <v>2355</v>
      </c>
      <c r="B5089" s="1">
        <v>37011</v>
      </c>
      <c r="C5089">
        <v>0.94</v>
      </c>
      <c r="E5089" t="e">
        <f>VLOOKUP(Fund.Returns!A5089,Qualified.Funds!A:B,2,)</f>
        <v>#N/A</v>
      </c>
    </row>
    <row r="5090" spans="1:5" hidden="1">
      <c r="A5090">
        <v>2355</v>
      </c>
      <c r="B5090" s="1">
        <v>37042</v>
      </c>
      <c r="C5090">
        <v>9.58</v>
      </c>
      <c r="E5090" t="e">
        <f>VLOOKUP(Fund.Returns!A5090,Qualified.Funds!A:B,2,)</f>
        <v>#N/A</v>
      </c>
    </row>
    <row r="5091" spans="1:5" hidden="1">
      <c r="A5091">
        <v>2355</v>
      </c>
      <c r="B5091" s="1">
        <v>37072</v>
      </c>
      <c r="C5091">
        <v>4.3899999999999997</v>
      </c>
      <c r="E5091" t="e">
        <f>VLOOKUP(Fund.Returns!A5091,Qualified.Funds!A:B,2,)</f>
        <v>#N/A</v>
      </c>
    </row>
    <row r="5092" spans="1:5" hidden="1">
      <c r="A5092">
        <v>2355</v>
      </c>
      <c r="B5092" s="1">
        <v>37103</v>
      </c>
      <c r="C5092">
        <v>1.82</v>
      </c>
      <c r="E5092" t="e">
        <f>VLOOKUP(Fund.Returns!A5092,Qualified.Funds!A:B,2,)</f>
        <v>#N/A</v>
      </c>
    </row>
    <row r="5093" spans="1:5" hidden="1">
      <c r="A5093">
        <v>2355</v>
      </c>
      <c r="B5093" s="1">
        <v>37134</v>
      </c>
      <c r="C5093">
        <v>1.46</v>
      </c>
      <c r="E5093" t="e">
        <f>VLOOKUP(Fund.Returns!A5093,Qualified.Funds!A:B,2,)</f>
        <v>#N/A</v>
      </c>
    </row>
    <row r="5094" spans="1:5" hidden="1">
      <c r="A5094">
        <v>2355</v>
      </c>
      <c r="B5094" s="1">
        <v>37164</v>
      </c>
      <c r="C5094">
        <v>-3.2</v>
      </c>
      <c r="E5094" t="e">
        <f>VLOOKUP(Fund.Returns!A5094,Qualified.Funds!A:B,2,)</f>
        <v>#N/A</v>
      </c>
    </row>
    <row r="5095" spans="1:5" hidden="1">
      <c r="A5095">
        <v>2355</v>
      </c>
      <c r="B5095" s="1">
        <v>37195</v>
      </c>
      <c r="C5095">
        <v>0.9</v>
      </c>
      <c r="E5095" t="e">
        <f>VLOOKUP(Fund.Returns!A5095,Qualified.Funds!A:B,2,)</f>
        <v>#N/A</v>
      </c>
    </row>
    <row r="5096" spans="1:5" hidden="1">
      <c r="A5096">
        <v>2355</v>
      </c>
      <c r="B5096" s="1">
        <v>37225</v>
      </c>
      <c r="C5096">
        <v>-0.83</v>
      </c>
      <c r="E5096" t="e">
        <f>VLOOKUP(Fund.Returns!A5096,Qualified.Funds!A:B,2,)</f>
        <v>#N/A</v>
      </c>
    </row>
    <row r="5097" spans="1:5" hidden="1">
      <c r="A5097">
        <v>2355</v>
      </c>
      <c r="B5097" s="1">
        <v>37256</v>
      </c>
      <c r="C5097">
        <v>0.2</v>
      </c>
      <c r="E5097" t="e">
        <f>VLOOKUP(Fund.Returns!A5097,Qualified.Funds!A:B,2,)</f>
        <v>#N/A</v>
      </c>
    </row>
    <row r="5098" spans="1:5" hidden="1">
      <c r="A5098">
        <v>2355</v>
      </c>
      <c r="B5098" s="1">
        <v>37287</v>
      </c>
      <c r="C5098">
        <v>4.3600000000000003</v>
      </c>
      <c r="E5098" t="e">
        <f>VLOOKUP(Fund.Returns!A5098,Qualified.Funds!A:B,2,)</f>
        <v>#N/A</v>
      </c>
    </row>
    <row r="5099" spans="1:5" hidden="1">
      <c r="A5099">
        <v>2355</v>
      </c>
      <c r="B5099" s="1">
        <v>37315</v>
      </c>
      <c r="C5099">
        <v>6.94</v>
      </c>
      <c r="E5099" t="e">
        <f>VLOOKUP(Fund.Returns!A5099,Qualified.Funds!A:B,2,)</f>
        <v>#N/A</v>
      </c>
    </row>
    <row r="5100" spans="1:5" hidden="1">
      <c r="A5100">
        <v>2355</v>
      </c>
      <c r="B5100" s="1">
        <v>37346</v>
      </c>
      <c r="C5100">
        <v>3.71</v>
      </c>
      <c r="E5100" t="e">
        <f>VLOOKUP(Fund.Returns!A5100,Qualified.Funds!A:B,2,)</f>
        <v>#N/A</v>
      </c>
    </row>
    <row r="5101" spans="1:5" hidden="1">
      <c r="A5101">
        <v>2355</v>
      </c>
      <c r="B5101" s="1">
        <v>37376</v>
      </c>
      <c r="C5101">
        <v>3.32</v>
      </c>
      <c r="E5101" t="e">
        <f>VLOOKUP(Fund.Returns!A5101,Qualified.Funds!A:B,2,)</f>
        <v>#N/A</v>
      </c>
    </row>
    <row r="5102" spans="1:5" hidden="1">
      <c r="A5102">
        <v>2355</v>
      </c>
      <c r="B5102" s="1">
        <v>37407</v>
      </c>
      <c r="C5102">
        <v>0.96</v>
      </c>
      <c r="E5102" t="e">
        <f>VLOOKUP(Fund.Returns!A5102,Qualified.Funds!A:B,2,)</f>
        <v>#N/A</v>
      </c>
    </row>
    <row r="5103" spans="1:5" hidden="1">
      <c r="A5103">
        <v>2355</v>
      </c>
      <c r="B5103" s="1">
        <v>37437</v>
      </c>
      <c r="C5103">
        <v>-0.69</v>
      </c>
      <c r="E5103" t="e">
        <f>VLOOKUP(Fund.Returns!A5103,Qualified.Funds!A:B,2,)</f>
        <v>#N/A</v>
      </c>
    </row>
    <row r="5104" spans="1:5" hidden="1">
      <c r="A5104">
        <v>2355</v>
      </c>
      <c r="B5104" s="1">
        <v>37468</v>
      </c>
      <c r="C5104">
        <v>-0.66</v>
      </c>
      <c r="E5104" t="e">
        <f>VLOOKUP(Fund.Returns!A5104,Qualified.Funds!A:B,2,)</f>
        <v>#N/A</v>
      </c>
    </row>
    <row r="5105" spans="1:5" hidden="1">
      <c r="A5105">
        <v>2355</v>
      </c>
      <c r="B5105" s="1">
        <v>37499</v>
      </c>
      <c r="C5105">
        <v>0.78</v>
      </c>
      <c r="E5105" t="e">
        <f>VLOOKUP(Fund.Returns!A5105,Qualified.Funds!A:B,2,)</f>
        <v>#N/A</v>
      </c>
    </row>
    <row r="5106" spans="1:5" hidden="1">
      <c r="A5106">
        <v>2355</v>
      </c>
      <c r="B5106" s="1">
        <v>37529</v>
      </c>
      <c r="C5106">
        <v>1.03</v>
      </c>
      <c r="E5106" t="e">
        <f>VLOOKUP(Fund.Returns!A5106,Qualified.Funds!A:B,2,)</f>
        <v>#N/A</v>
      </c>
    </row>
    <row r="5107" spans="1:5" hidden="1">
      <c r="A5107">
        <v>2355</v>
      </c>
      <c r="B5107" s="1">
        <v>37560</v>
      </c>
      <c r="C5107">
        <v>-1.88</v>
      </c>
      <c r="E5107" t="e">
        <f>VLOOKUP(Fund.Returns!A5107,Qualified.Funds!A:B,2,)</f>
        <v>#N/A</v>
      </c>
    </row>
    <row r="5108" spans="1:5" hidden="1">
      <c r="A5108">
        <v>2355</v>
      </c>
      <c r="B5108" s="1">
        <v>37590</v>
      </c>
      <c r="C5108">
        <v>1.04</v>
      </c>
      <c r="E5108" t="e">
        <f>VLOOKUP(Fund.Returns!A5108,Qualified.Funds!A:B,2,)</f>
        <v>#N/A</v>
      </c>
    </row>
    <row r="5109" spans="1:5" hidden="1">
      <c r="A5109">
        <v>2355</v>
      </c>
      <c r="B5109" s="1">
        <v>37621</v>
      </c>
      <c r="C5109">
        <v>1.52</v>
      </c>
      <c r="E5109" t="e">
        <f>VLOOKUP(Fund.Returns!A5109,Qualified.Funds!A:B,2,)</f>
        <v>#N/A</v>
      </c>
    </row>
    <row r="5110" spans="1:5" hidden="1">
      <c r="A5110">
        <v>2355</v>
      </c>
      <c r="B5110" s="1">
        <v>37652</v>
      </c>
      <c r="C5110">
        <v>0</v>
      </c>
      <c r="E5110" t="e">
        <f>VLOOKUP(Fund.Returns!A5110,Qualified.Funds!A:B,2,)</f>
        <v>#N/A</v>
      </c>
    </row>
    <row r="5111" spans="1:5" hidden="1">
      <c r="A5111">
        <v>2355</v>
      </c>
      <c r="B5111" s="1">
        <v>37680</v>
      </c>
      <c r="C5111">
        <v>-1.08</v>
      </c>
      <c r="E5111" t="e">
        <f>VLOOKUP(Fund.Returns!A5111,Qualified.Funds!A:B,2,)</f>
        <v>#N/A</v>
      </c>
    </row>
    <row r="5112" spans="1:5" hidden="1">
      <c r="A5112">
        <v>2355</v>
      </c>
      <c r="B5112" s="1">
        <v>37711</v>
      </c>
      <c r="C5112">
        <v>3.05</v>
      </c>
      <c r="E5112" t="e">
        <f>VLOOKUP(Fund.Returns!A5112,Qualified.Funds!A:B,2,)</f>
        <v>#N/A</v>
      </c>
    </row>
    <row r="5113" spans="1:5" hidden="1">
      <c r="A5113">
        <v>2355</v>
      </c>
      <c r="B5113" s="1">
        <v>37741</v>
      </c>
      <c r="C5113">
        <v>2.78</v>
      </c>
      <c r="E5113" t="e">
        <f>VLOOKUP(Fund.Returns!A5113,Qualified.Funds!A:B,2,)</f>
        <v>#N/A</v>
      </c>
    </row>
    <row r="5114" spans="1:5" hidden="1">
      <c r="A5114">
        <v>2355</v>
      </c>
      <c r="B5114" s="1">
        <v>37772</v>
      </c>
      <c r="C5114">
        <v>0.38</v>
      </c>
      <c r="E5114" t="e">
        <f>VLOOKUP(Fund.Returns!A5114,Qualified.Funds!A:B,2,)</f>
        <v>#N/A</v>
      </c>
    </row>
    <row r="5115" spans="1:5" hidden="1">
      <c r="A5115">
        <v>2355</v>
      </c>
      <c r="B5115" s="1">
        <v>37802</v>
      </c>
      <c r="C5115">
        <v>1.49</v>
      </c>
      <c r="E5115" t="e">
        <f>VLOOKUP(Fund.Returns!A5115,Qualified.Funds!A:B,2,)</f>
        <v>#N/A</v>
      </c>
    </row>
    <row r="5116" spans="1:5" hidden="1">
      <c r="A5116">
        <v>2355</v>
      </c>
      <c r="B5116" s="1">
        <v>37833</v>
      </c>
      <c r="C5116">
        <v>1.58</v>
      </c>
      <c r="E5116" t="e">
        <f>VLOOKUP(Fund.Returns!A5116,Qualified.Funds!A:B,2,)</f>
        <v>#N/A</v>
      </c>
    </row>
    <row r="5117" spans="1:5" hidden="1">
      <c r="A5117">
        <v>2355</v>
      </c>
      <c r="B5117" s="1">
        <v>37864</v>
      </c>
      <c r="C5117">
        <v>-0.53</v>
      </c>
      <c r="E5117" t="e">
        <f>VLOOKUP(Fund.Returns!A5117,Qualified.Funds!A:B,2,)</f>
        <v>#N/A</v>
      </c>
    </row>
    <row r="5118" spans="1:5" hidden="1">
      <c r="A5118">
        <v>2355</v>
      </c>
      <c r="B5118" s="1">
        <v>37894</v>
      </c>
      <c r="C5118">
        <v>2.89</v>
      </c>
      <c r="E5118" t="e">
        <f>VLOOKUP(Fund.Returns!A5118,Qualified.Funds!A:B,2,)</f>
        <v>#N/A</v>
      </c>
    </row>
    <row r="5119" spans="1:5" hidden="1">
      <c r="A5119">
        <v>2355</v>
      </c>
      <c r="B5119" s="1">
        <v>37925</v>
      </c>
      <c r="C5119">
        <v>3.61</v>
      </c>
      <c r="E5119" t="e">
        <f>VLOOKUP(Fund.Returns!A5119,Qualified.Funds!A:B,2,)</f>
        <v>#N/A</v>
      </c>
    </row>
    <row r="5120" spans="1:5" hidden="1">
      <c r="A5120">
        <v>2355</v>
      </c>
      <c r="B5120" s="1">
        <v>37955</v>
      </c>
      <c r="C5120">
        <v>0.71</v>
      </c>
      <c r="E5120" t="e">
        <f>VLOOKUP(Fund.Returns!A5120,Qualified.Funds!A:B,2,)</f>
        <v>#N/A</v>
      </c>
    </row>
    <row r="5121" spans="1:5" hidden="1">
      <c r="A5121">
        <v>2355</v>
      </c>
      <c r="B5121" s="1">
        <v>37986</v>
      </c>
      <c r="C5121">
        <v>1.68</v>
      </c>
      <c r="E5121" t="e">
        <f>VLOOKUP(Fund.Returns!A5121,Qualified.Funds!A:B,2,)</f>
        <v>#N/A</v>
      </c>
    </row>
    <row r="5122" spans="1:5" hidden="1">
      <c r="A5122">
        <v>2355</v>
      </c>
      <c r="B5122" s="1">
        <v>38017</v>
      </c>
      <c r="C5122">
        <v>5.9</v>
      </c>
      <c r="E5122" t="e">
        <f>VLOOKUP(Fund.Returns!A5122,Qualified.Funds!A:B,2,)</f>
        <v>#N/A</v>
      </c>
    </row>
    <row r="5123" spans="1:5" hidden="1">
      <c r="A5123">
        <v>2355</v>
      </c>
      <c r="B5123" s="1">
        <v>38046</v>
      </c>
      <c r="C5123">
        <v>1.31</v>
      </c>
      <c r="E5123" t="e">
        <f>VLOOKUP(Fund.Returns!A5123,Qualified.Funds!A:B,2,)</f>
        <v>#N/A</v>
      </c>
    </row>
    <row r="5124" spans="1:5" hidden="1">
      <c r="A5124">
        <v>2355</v>
      </c>
      <c r="B5124" s="1">
        <v>38077</v>
      </c>
      <c r="C5124">
        <v>1.28</v>
      </c>
      <c r="E5124" t="e">
        <f>VLOOKUP(Fund.Returns!A5124,Qualified.Funds!A:B,2,)</f>
        <v>#N/A</v>
      </c>
    </row>
    <row r="5125" spans="1:5" hidden="1">
      <c r="A5125">
        <v>2355</v>
      </c>
      <c r="B5125" s="1">
        <v>38107</v>
      </c>
      <c r="C5125">
        <v>0.2</v>
      </c>
      <c r="E5125" t="e">
        <f>VLOOKUP(Fund.Returns!A5125,Qualified.Funds!A:B,2,)</f>
        <v>#N/A</v>
      </c>
    </row>
    <row r="5126" spans="1:5" hidden="1">
      <c r="A5126">
        <v>2355</v>
      </c>
      <c r="B5126" s="1">
        <v>38138</v>
      </c>
      <c r="C5126">
        <v>-1.86</v>
      </c>
      <c r="E5126" t="e">
        <f>VLOOKUP(Fund.Returns!A5126,Qualified.Funds!A:B,2,)</f>
        <v>#N/A</v>
      </c>
    </row>
    <row r="5127" spans="1:5" hidden="1">
      <c r="A5127">
        <v>2355</v>
      </c>
      <c r="B5127" s="1">
        <v>38168</v>
      </c>
      <c r="C5127">
        <v>0.8</v>
      </c>
      <c r="E5127" t="e">
        <f>VLOOKUP(Fund.Returns!A5127,Qualified.Funds!A:B,2,)</f>
        <v>#N/A</v>
      </c>
    </row>
    <row r="5128" spans="1:5" hidden="1">
      <c r="A5128">
        <v>2355</v>
      </c>
      <c r="B5128" s="1">
        <v>38199</v>
      </c>
      <c r="C5128">
        <v>-3.89</v>
      </c>
      <c r="E5128" t="e">
        <f>VLOOKUP(Fund.Returns!A5128,Qualified.Funds!A:B,2,)</f>
        <v>#N/A</v>
      </c>
    </row>
    <row r="5129" spans="1:5" hidden="1">
      <c r="A5129">
        <v>2355</v>
      </c>
      <c r="B5129" s="1">
        <v>38230</v>
      </c>
      <c r="C5129">
        <v>-0.24</v>
      </c>
      <c r="E5129" t="e">
        <f>VLOOKUP(Fund.Returns!A5129,Qualified.Funds!A:B,2,)</f>
        <v>#N/A</v>
      </c>
    </row>
    <row r="5130" spans="1:5" hidden="1">
      <c r="A5130">
        <v>2355</v>
      </c>
      <c r="B5130" s="1">
        <v>38260</v>
      </c>
      <c r="C5130">
        <v>0.01</v>
      </c>
      <c r="E5130" t="e">
        <f>VLOOKUP(Fund.Returns!A5130,Qualified.Funds!A:B,2,)</f>
        <v>#N/A</v>
      </c>
    </row>
    <row r="5131" spans="1:5" hidden="1">
      <c r="A5131">
        <v>2355</v>
      </c>
      <c r="B5131" s="1">
        <v>38291</v>
      </c>
      <c r="C5131">
        <v>1.1499999999999999</v>
      </c>
      <c r="E5131" t="e">
        <f>VLOOKUP(Fund.Returns!A5131,Qualified.Funds!A:B,2,)</f>
        <v>#N/A</v>
      </c>
    </row>
    <row r="5132" spans="1:5" hidden="1">
      <c r="A5132">
        <v>2355</v>
      </c>
      <c r="B5132" s="1">
        <v>38321</v>
      </c>
      <c r="C5132">
        <v>3.94</v>
      </c>
      <c r="E5132" t="e">
        <f>VLOOKUP(Fund.Returns!A5132,Qualified.Funds!A:B,2,)</f>
        <v>#N/A</v>
      </c>
    </row>
    <row r="5133" spans="1:5" hidden="1">
      <c r="A5133">
        <v>2355</v>
      </c>
      <c r="B5133" s="1">
        <v>38352</v>
      </c>
      <c r="C5133">
        <v>4.87</v>
      </c>
      <c r="E5133" t="e">
        <f>VLOOKUP(Fund.Returns!A5133,Qualified.Funds!A:B,2,)</f>
        <v>#N/A</v>
      </c>
    </row>
    <row r="5134" spans="1:5" hidden="1">
      <c r="A5134">
        <v>2355</v>
      </c>
      <c r="B5134" s="1">
        <v>38383</v>
      </c>
      <c r="C5134">
        <v>-0.94</v>
      </c>
      <c r="E5134" t="e">
        <f>VLOOKUP(Fund.Returns!A5134,Qualified.Funds!A:B,2,)</f>
        <v>#N/A</v>
      </c>
    </row>
    <row r="5135" spans="1:5" hidden="1">
      <c r="A5135">
        <v>2355</v>
      </c>
      <c r="B5135" s="1">
        <v>38411</v>
      </c>
      <c r="C5135">
        <v>3.4420000000000002</v>
      </c>
      <c r="E5135" t="e">
        <f>VLOOKUP(Fund.Returns!A5135,Qualified.Funds!A:B,2,)</f>
        <v>#N/A</v>
      </c>
    </row>
    <row r="5136" spans="1:5" hidden="1">
      <c r="A5136">
        <v>2355</v>
      </c>
      <c r="B5136" s="1">
        <v>38442</v>
      </c>
      <c r="C5136">
        <v>-0.18</v>
      </c>
      <c r="E5136" t="e">
        <f>VLOOKUP(Fund.Returns!A5136,Qualified.Funds!A:B,2,)</f>
        <v>#N/A</v>
      </c>
    </row>
    <row r="5137" spans="1:5" hidden="1">
      <c r="A5137">
        <v>2355</v>
      </c>
      <c r="B5137" s="1">
        <v>38472</v>
      </c>
      <c r="C5137">
        <v>0.62</v>
      </c>
      <c r="E5137" t="e">
        <f>VLOOKUP(Fund.Returns!A5137,Qualified.Funds!A:B,2,)</f>
        <v>#N/A</v>
      </c>
    </row>
    <row r="5138" spans="1:5" hidden="1">
      <c r="A5138">
        <v>2355</v>
      </c>
      <c r="B5138" s="1">
        <v>38503</v>
      </c>
      <c r="C5138">
        <v>0.01</v>
      </c>
      <c r="E5138" t="e">
        <f>VLOOKUP(Fund.Returns!A5138,Qualified.Funds!A:B,2,)</f>
        <v>#N/A</v>
      </c>
    </row>
    <row r="5139" spans="1:5" hidden="1">
      <c r="A5139">
        <v>2355</v>
      </c>
      <c r="B5139" s="1">
        <v>38533</v>
      </c>
      <c r="C5139">
        <v>2.54</v>
      </c>
      <c r="E5139" t="e">
        <f>VLOOKUP(Fund.Returns!A5139,Qualified.Funds!A:B,2,)</f>
        <v>#N/A</v>
      </c>
    </row>
    <row r="5140" spans="1:5" hidden="1">
      <c r="A5140">
        <v>2355</v>
      </c>
      <c r="B5140" s="1">
        <v>38564</v>
      </c>
      <c r="C5140">
        <v>1.59</v>
      </c>
      <c r="E5140" t="e">
        <f>VLOOKUP(Fund.Returns!A5140,Qualified.Funds!A:B,2,)</f>
        <v>#N/A</v>
      </c>
    </row>
    <row r="5141" spans="1:5" hidden="1">
      <c r="A5141">
        <v>2355</v>
      </c>
      <c r="B5141" s="1">
        <v>38595</v>
      </c>
      <c r="C5141">
        <v>-0.24</v>
      </c>
      <c r="E5141" t="e">
        <f>VLOOKUP(Fund.Returns!A5141,Qualified.Funds!A:B,2,)</f>
        <v>#N/A</v>
      </c>
    </row>
    <row r="5142" spans="1:5" hidden="1">
      <c r="A5142">
        <v>2355</v>
      </c>
      <c r="B5142" s="1">
        <v>38625</v>
      </c>
      <c r="C5142">
        <v>0.53</v>
      </c>
      <c r="E5142" t="e">
        <f>VLOOKUP(Fund.Returns!A5142,Qualified.Funds!A:B,2,)</f>
        <v>#N/A</v>
      </c>
    </row>
    <row r="5143" spans="1:5" hidden="1">
      <c r="A5143">
        <v>2355</v>
      </c>
      <c r="B5143" s="1">
        <v>38656</v>
      </c>
      <c r="C5143">
        <v>-0.22</v>
      </c>
      <c r="E5143" t="e">
        <f>VLOOKUP(Fund.Returns!A5143,Qualified.Funds!A:B,2,)</f>
        <v>#N/A</v>
      </c>
    </row>
    <row r="5144" spans="1:5" hidden="1">
      <c r="A5144">
        <v>2355</v>
      </c>
      <c r="B5144" s="1">
        <v>38686</v>
      </c>
      <c r="C5144">
        <v>2.46</v>
      </c>
      <c r="E5144" t="e">
        <f>VLOOKUP(Fund.Returns!A5144,Qualified.Funds!A:B,2,)</f>
        <v>#N/A</v>
      </c>
    </row>
    <row r="5145" spans="1:5" hidden="1">
      <c r="A5145">
        <v>2355</v>
      </c>
      <c r="B5145" s="1">
        <v>38717</v>
      </c>
      <c r="C5145">
        <v>2.97</v>
      </c>
      <c r="E5145" t="e">
        <f>VLOOKUP(Fund.Returns!A5145,Qualified.Funds!A:B,2,)</f>
        <v>#N/A</v>
      </c>
    </row>
    <row r="5146" spans="1:5" hidden="1">
      <c r="A5146">
        <v>2355</v>
      </c>
      <c r="B5146" s="1">
        <v>38748</v>
      </c>
      <c r="C5146">
        <v>-0.33</v>
      </c>
      <c r="E5146" t="e">
        <f>VLOOKUP(Fund.Returns!A5146,Qualified.Funds!A:B,2,)</f>
        <v>#N/A</v>
      </c>
    </row>
    <row r="5147" spans="1:5" hidden="1">
      <c r="A5147">
        <v>2355</v>
      </c>
      <c r="B5147" s="1">
        <v>38776</v>
      </c>
      <c r="C5147">
        <v>1.28</v>
      </c>
      <c r="E5147" t="e">
        <f>VLOOKUP(Fund.Returns!A5147,Qualified.Funds!A:B,2,)</f>
        <v>#N/A</v>
      </c>
    </row>
    <row r="5148" spans="1:5" hidden="1">
      <c r="A5148">
        <v>2355</v>
      </c>
      <c r="B5148" s="1">
        <v>38807</v>
      </c>
      <c r="C5148">
        <v>0.67</v>
      </c>
      <c r="E5148" t="e">
        <f>VLOOKUP(Fund.Returns!A5148,Qualified.Funds!A:B,2,)</f>
        <v>#N/A</v>
      </c>
    </row>
    <row r="5149" spans="1:5" hidden="1">
      <c r="A5149">
        <v>2355</v>
      </c>
      <c r="B5149" s="1">
        <v>38837</v>
      </c>
      <c r="C5149">
        <v>2.91</v>
      </c>
      <c r="E5149" t="e">
        <f>VLOOKUP(Fund.Returns!A5149,Qualified.Funds!A:B,2,)</f>
        <v>#N/A</v>
      </c>
    </row>
    <row r="5150" spans="1:5" hidden="1">
      <c r="A5150">
        <v>2355</v>
      </c>
      <c r="B5150" s="1">
        <v>38868</v>
      </c>
      <c r="C5150">
        <v>-0.93</v>
      </c>
      <c r="E5150" t="e">
        <f>VLOOKUP(Fund.Returns!A5150,Qualified.Funds!A:B,2,)</f>
        <v>#N/A</v>
      </c>
    </row>
    <row r="5151" spans="1:5" hidden="1">
      <c r="A5151">
        <v>2355</v>
      </c>
      <c r="B5151" s="1">
        <v>38898</v>
      </c>
      <c r="C5151">
        <v>-0.22</v>
      </c>
      <c r="E5151" t="e">
        <f>VLOOKUP(Fund.Returns!A5151,Qualified.Funds!A:B,2,)</f>
        <v>#N/A</v>
      </c>
    </row>
    <row r="5152" spans="1:5" hidden="1">
      <c r="A5152">
        <v>2355</v>
      </c>
      <c r="B5152" s="1">
        <v>38929</v>
      </c>
      <c r="C5152">
        <v>-0.82</v>
      </c>
      <c r="E5152" t="e">
        <f>VLOOKUP(Fund.Returns!A5152,Qualified.Funds!A:B,2,)</f>
        <v>#N/A</v>
      </c>
    </row>
    <row r="5153" spans="1:5" hidden="1">
      <c r="A5153">
        <v>2355</v>
      </c>
      <c r="B5153" s="1">
        <v>38960</v>
      </c>
      <c r="C5153">
        <v>-1.53</v>
      </c>
      <c r="E5153" t="e">
        <f>VLOOKUP(Fund.Returns!A5153,Qualified.Funds!A:B,2,)</f>
        <v>#N/A</v>
      </c>
    </row>
    <row r="5154" spans="1:5">
      <c r="A5154">
        <v>2438</v>
      </c>
      <c r="B5154" s="1">
        <v>35216</v>
      </c>
      <c r="C5154">
        <v>2.6</v>
      </c>
      <c r="E5154" t="str">
        <f>VLOOKUP(Fund.Returns!A5154,Qualified.Funds!A:B,2,)</f>
        <v>Lawrence Partners, L.P.</v>
      </c>
    </row>
    <row r="5155" spans="1:5">
      <c r="A5155">
        <v>2438</v>
      </c>
      <c r="B5155" s="1">
        <v>35246</v>
      </c>
      <c r="C5155">
        <v>0.5</v>
      </c>
      <c r="E5155" t="str">
        <f>VLOOKUP(Fund.Returns!A5155,Qualified.Funds!A:B,2,)</f>
        <v>Lawrence Partners, L.P.</v>
      </c>
    </row>
    <row r="5156" spans="1:5">
      <c r="A5156">
        <v>2438</v>
      </c>
      <c r="B5156" s="1">
        <v>35277</v>
      </c>
      <c r="C5156">
        <v>-4.2</v>
      </c>
      <c r="E5156" t="str">
        <f>VLOOKUP(Fund.Returns!A5156,Qualified.Funds!A:B,2,)</f>
        <v>Lawrence Partners, L.P.</v>
      </c>
    </row>
    <row r="5157" spans="1:5">
      <c r="A5157">
        <v>2438</v>
      </c>
      <c r="B5157" s="1">
        <v>35308</v>
      </c>
      <c r="C5157">
        <v>5.7</v>
      </c>
      <c r="E5157" t="str">
        <f>VLOOKUP(Fund.Returns!A5157,Qualified.Funds!A:B,2,)</f>
        <v>Lawrence Partners, L.P.</v>
      </c>
    </row>
    <row r="5158" spans="1:5">
      <c r="A5158">
        <v>2438</v>
      </c>
      <c r="B5158" s="1">
        <v>35338</v>
      </c>
      <c r="C5158">
        <v>5.0999999999999996</v>
      </c>
      <c r="E5158" t="str">
        <f>VLOOKUP(Fund.Returns!A5158,Qualified.Funds!A:B,2,)</f>
        <v>Lawrence Partners, L.P.</v>
      </c>
    </row>
    <row r="5159" spans="1:5">
      <c r="A5159">
        <v>2438</v>
      </c>
      <c r="B5159" s="1">
        <v>35369</v>
      </c>
      <c r="C5159">
        <v>3.1</v>
      </c>
      <c r="E5159" t="str">
        <f>VLOOKUP(Fund.Returns!A5159,Qualified.Funds!A:B,2,)</f>
        <v>Lawrence Partners, L.P.</v>
      </c>
    </row>
    <row r="5160" spans="1:5">
      <c r="A5160">
        <v>2438</v>
      </c>
      <c r="B5160" s="1">
        <v>35399</v>
      </c>
      <c r="C5160">
        <v>6.6</v>
      </c>
      <c r="E5160" t="str">
        <f>VLOOKUP(Fund.Returns!A5160,Qualified.Funds!A:B,2,)</f>
        <v>Lawrence Partners, L.P.</v>
      </c>
    </row>
    <row r="5161" spans="1:5">
      <c r="A5161">
        <v>2438</v>
      </c>
      <c r="B5161" s="1">
        <v>35430</v>
      </c>
      <c r="C5161">
        <v>2.6</v>
      </c>
      <c r="E5161" t="str">
        <f>VLOOKUP(Fund.Returns!A5161,Qualified.Funds!A:B,2,)</f>
        <v>Lawrence Partners, L.P.</v>
      </c>
    </row>
    <row r="5162" spans="1:5">
      <c r="A5162">
        <v>2438</v>
      </c>
      <c r="B5162" s="1">
        <v>35461</v>
      </c>
      <c r="C5162">
        <v>7.1</v>
      </c>
      <c r="E5162" t="str">
        <f>VLOOKUP(Fund.Returns!A5162,Qualified.Funds!A:B,2,)</f>
        <v>Lawrence Partners, L.P.</v>
      </c>
    </row>
    <row r="5163" spans="1:5">
      <c r="A5163">
        <v>2438</v>
      </c>
      <c r="B5163" s="1">
        <v>35489</v>
      </c>
      <c r="C5163">
        <v>5.4</v>
      </c>
      <c r="E5163" t="str">
        <f>VLOOKUP(Fund.Returns!A5163,Qualified.Funds!A:B,2,)</f>
        <v>Lawrence Partners, L.P.</v>
      </c>
    </row>
    <row r="5164" spans="1:5">
      <c r="A5164">
        <v>2438</v>
      </c>
      <c r="B5164" s="1">
        <v>35520</v>
      </c>
      <c r="C5164">
        <v>-5.4</v>
      </c>
      <c r="E5164" t="str">
        <f>VLOOKUP(Fund.Returns!A5164,Qualified.Funds!A:B,2,)</f>
        <v>Lawrence Partners, L.P.</v>
      </c>
    </row>
    <row r="5165" spans="1:5">
      <c r="A5165">
        <v>2438</v>
      </c>
      <c r="B5165" s="1">
        <v>35550</v>
      </c>
      <c r="C5165">
        <v>3.4</v>
      </c>
      <c r="E5165" t="str">
        <f>VLOOKUP(Fund.Returns!A5165,Qualified.Funds!A:B,2,)</f>
        <v>Lawrence Partners, L.P.</v>
      </c>
    </row>
    <row r="5166" spans="1:5">
      <c r="A5166">
        <v>2438</v>
      </c>
      <c r="B5166" s="1">
        <v>35581</v>
      </c>
      <c r="C5166">
        <v>6.2</v>
      </c>
      <c r="E5166" t="str">
        <f>VLOOKUP(Fund.Returns!A5166,Qualified.Funds!A:B,2,)</f>
        <v>Lawrence Partners, L.P.</v>
      </c>
    </row>
    <row r="5167" spans="1:5">
      <c r="A5167">
        <v>2438</v>
      </c>
      <c r="B5167" s="1">
        <v>35611</v>
      </c>
      <c r="C5167">
        <v>8</v>
      </c>
      <c r="E5167" t="str">
        <f>VLOOKUP(Fund.Returns!A5167,Qualified.Funds!A:B,2,)</f>
        <v>Lawrence Partners, L.P.</v>
      </c>
    </row>
    <row r="5168" spans="1:5">
      <c r="A5168">
        <v>2438</v>
      </c>
      <c r="B5168" s="1">
        <v>35642</v>
      </c>
      <c r="C5168">
        <v>4.8</v>
      </c>
      <c r="E5168" t="str">
        <f>VLOOKUP(Fund.Returns!A5168,Qualified.Funds!A:B,2,)</f>
        <v>Lawrence Partners, L.P.</v>
      </c>
    </row>
    <row r="5169" spans="1:5">
      <c r="A5169">
        <v>2438</v>
      </c>
      <c r="B5169" s="1">
        <v>35673</v>
      </c>
      <c r="C5169">
        <v>0.1</v>
      </c>
      <c r="E5169" t="str">
        <f>VLOOKUP(Fund.Returns!A5169,Qualified.Funds!A:B,2,)</f>
        <v>Lawrence Partners, L.P.</v>
      </c>
    </row>
    <row r="5170" spans="1:5">
      <c r="A5170">
        <v>2438</v>
      </c>
      <c r="B5170" s="1">
        <v>35703</v>
      </c>
      <c r="C5170">
        <v>8.1</v>
      </c>
      <c r="E5170" t="str">
        <f>VLOOKUP(Fund.Returns!A5170,Qualified.Funds!A:B,2,)</f>
        <v>Lawrence Partners, L.P.</v>
      </c>
    </row>
    <row r="5171" spans="1:5">
      <c r="A5171">
        <v>2438</v>
      </c>
      <c r="B5171" s="1">
        <v>35734</v>
      </c>
      <c r="C5171">
        <v>0.3</v>
      </c>
      <c r="E5171" t="str">
        <f>VLOOKUP(Fund.Returns!A5171,Qualified.Funds!A:B,2,)</f>
        <v>Lawrence Partners, L.P.</v>
      </c>
    </row>
    <row r="5172" spans="1:5">
      <c r="A5172">
        <v>2438</v>
      </c>
      <c r="B5172" s="1">
        <v>35764</v>
      </c>
      <c r="C5172">
        <v>3</v>
      </c>
      <c r="E5172" t="str">
        <f>VLOOKUP(Fund.Returns!A5172,Qualified.Funds!A:B,2,)</f>
        <v>Lawrence Partners, L.P.</v>
      </c>
    </row>
    <row r="5173" spans="1:5">
      <c r="A5173">
        <v>2438</v>
      </c>
      <c r="B5173" s="1">
        <v>35795</v>
      </c>
      <c r="C5173">
        <v>4.8</v>
      </c>
      <c r="E5173" t="str">
        <f>VLOOKUP(Fund.Returns!A5173,Qualified.Funds!A:B,2,)</f>
        <v>Lawrence Partners, L.P.</v>
      </c>
    </row>
    <row r="5174" spans="1:5">
      <c r="A5174">
        <v>2438</v>
      </c>
      <c r="B5174" s="1">
        <v>35826</v>
      </c>
      <c r="C5174">
        <v>-2.2999999999999998</v>
      </c>
      <c r="E5174" t="str">
        <f>VLOOKUP(Fund.Returns!A5174,Qualified.Funds!A:B,2,)</f>
        <v>Lawrence Partners, L.P.</v>
      </c>
    </row>
    <row r="5175" spans="1:5">
      <c r="A5175">
        <v>2438</v>
      </c>
      <c r="B5175" s="1">
        <v>35854</v>
      </c>
      <c r="C5175">
        <v>5.0999999999999996</v>
      </c>
      <c r="E5175" t="str">
        <f>VLOOKUP(Fund.Returns!A5175,Qualified.Funds!A:B,2,)</f>
        <v>Lawrence Partners, L.P.</v>
      </c>
    </row>
    <row r="5176" spans="1:5">
      <c r="A5176">
        <v>2438</v>
      </c>
      <c r="B5176" s="1">
        <v>35885</v>
      </c>
      <c r="C5176">
        <v>6</v>
      </c>
      <c r="E5176" t="str">
        <f>VLOOKUP(Fund.Returns!A5176,Qualified.Funds!A:B,2,)</f>
        <v>Lawrence Partners, L.P.</v>
      </c>
    </row>
    <row r="5177" spans="1:5">
      <c r="A5177">
        <v>2438</v>
      </c>
      <c r="B5177" s="1">
        <v>35915</v>
      </c>
      <c r="C5177">
        <v>1.2</v>
      </c>
      <c r="E5177" t="str">
        <f>VLOOKUP(Fund.Returns!A5177,Qualified.Funds!A:B,2,)</f>
        <v>Lawrence Partners, L.P.</v>
      </c>
    </row>
    <row r="5178" spans="1:5">
      <c r="A5178">
        <v>2438</v>
      </c>
      <c r="B5178" s="1">
        <v>35946</v>
      </c>
      <c r="C5178">
        <v>-3.1</v>
      </c>
      <c r="E5178" t="str">
        <f>VLOOKUP(Fund.Returns!A5178,Qualified.Funds!A:B,2,)</f>
        <v>Lawrence Partners, L.P.</v>
      </c>
    </row>
    <row r="5179" spans="1:5">
      <c r="A5179">
        <v>2438</v>
      </c>
      <c r="B5179" s="1">
        <v>35976</v>
      </c>
      <c r="C5179">
        <v>0.6</v>
      </c>
      <c r="E5179" t="str">
        <f>VLOOKUP(Fund.Returns!A5179,Qualified.Funds!A:B,2,)</f>
        <v>Lawrence Partners, L.P.</v>
      </c>
    </row>
    <row r="5180" spans="1:5">
      <c r="A5180">
        <v>2438</v>
      </c>
      <c r="B5180" s="1">
        <v>36007</v>
      </c>
      <c r="C5180">
        <v>-0.7</v>
      </c>
      <c r="E5180" t="str">
        <f>VLOOKUP(Fund.Returns!A5180,Qualified.Funds!A:B,2,)</f>
        <v>Lawrence Partners, L.P.</v>
      </c>
    </row>
    <row r="5181" spans="1:5">
      <c r="A5181">
        <v>2438</v>
      </c>
      <c r="B5181" s="1">
        <v>36038</v>
      </c>
      <c r="C5181">
        <v>-20.3</v>
      </c>
      <c r="E5181" t="str">
        <f>VLOOKUP(Fund.Returns!A5181,Qualified.Funds!A:B,2,)</f>
        <v>Lawrence Partners, L.P.</v>
      </c>
    </row>
    <row r="5182" spans="1:5">
      <c r="A5182">
        <v>2438</v>
      </c>
      <c r="B5182" s="1">
        <v>36068</v>
      </c>
      <c r="C5182">
        <v>3</v>
      </c>
      <c r="E5182" t="str">
        <f>VLOOKUP(Fund.Returns!A5182,Qualified.Funds!A:B,2,)</f>
        <v>Lawrence Partners, L.P.</v>
      </c>
    </row>
    <row r="5183" spans="1:5">
      <c r="A5183">
        <v>2438</v>
      </c>
      <c r="B5183" s="1">
        <v>36099</v>
      </c>
      <c r="C5183">
        <v>4.5</v>
      </c>
      <c r="E5183" t="str">
        <f>VLOOKUP(Fund.Returns!A5183,Qualified.Funds!A:B,2,)</f>
        <v>Lawrence Partners, L.P.</v>
      </c>
    </row>
    <row r="5184" spans="1:5">
      <c r="A5184">
        <v>2438</v>
      </c>
      <c r="B5184" s="1">
        <v>36129</v>
      </c>
      <c r="C5184">
        <v>4</v>
      </c>
      <c r="E5184" t="str">
        <f>VLOOKUP(Fund.Returns!A5184,Qualified.Funds!A:B,2,)</f>
        <v>Lawrence Partners, L.P.</v>
      </c>
    </row>
    <row r="5185" spans="1:5">
      <c r="A5185">
        <v>2438</v>
      </c>
      <c r="B5185" s="1">
        <v>36160</v>
      </c>
      <c r="C5185">
        <v>1.4</v>
      </c>
      <c r="E5185" t="str">
        <f>VLOOKUP(Fund.Returns!A5185,Qualified.Funds!A:B,2,)</f>
        <v>Lawrence Partners, L.P.</v>
      </c>
    </row>
    <row r="5186" spans="1:5">
      <c r="A5186">
        <v>2438</v>
      </c>
      <c r="B5186" s="1">
        <v>36191</v>
      </c>
      <c r="C5186">
        <v>3.5</v>
      </c>
      <c r="E5186" t="str">
        <f>VLOOKUP(Fund.Returns!A5186,Qualified.Funds!A:B,2,)</f>
        <v>Lawrence Partners, L.P.</v>
      </c>
    </row>
    <row r="5187" spans="1:5">
      <c r="A5187">
        <v>2438</v>
      </c>
      <c r="B5187" s="1">
        <v>36219</v>
      </c>
      <c r="C5187">
        <v>0.1</v>
      </c>
      <c r="E5187" t="str">
        <f>VLOOKUP(Fund.Returns!A5187,Qualified.Funds!A:B,2,)</f>
        <v>Lawrence Partners, L.P.</v>
      </c>
    </row>
    <row r="5188" spans="1:5">
      <c r="A5188">
        <v>2438</v>
      </c>
      <c r="B5188" s="1">
        <v>36250</v>
      </c>
      <c r="C5188">
        <v>1.9</v>
      </c>
      <c r="E5188" t="str">
        <f>VLOOKUP(Fund.Returns!A5188,Qualified.Funds!A:B,2,)</f>
        <v>Lawrence Partners, L.P.</v>
      </c>
    </row>
    <row r="5189" spans="1:5">
      <c r="A5189">
        <v>2438</v>
      </c>
      <c r="B5189" s="1">
        <v>36280</v>
      </c>
      <c r="C5189">
        <v>4</v>
      </c>
      <c r="E5189" t="str">
        <f>VLOOKUP(Fund.Returns!A5189,Qualified.Funds!A:B,2,)</f>
        <v>Lawrence Partners, L.P.</v>
      </c>
    </row>
    <row r="5190" spans="1:5">
      <c r="A5190">
        <v>2438</v>
      </c>
      <c r="B5190" s="1">
        <v>36311</v>
      </c>
      <c r="C5190">
        <v>0.3</v>
      </c>
      <c r="E5190" t="str">
        <f>VLOOKUP(Fund.Returns!A5190,Qualified.Funds!A:B,2,)</f>
        <v>Lawrence Partners, L.P.</v>
      </c>
    </row>
    <row r="5191" spans="1:5">
      <c r="A5191">
        <v>2438</v>
      </c>
      <c r="B5191" s="1">
        <v>36341</v>
      </c>
      <c r="C5191">
        <v>4.8</v>
      </c>
      <c r="E5191" t="str">
        <f>VLOOKUP(Fund.Returns!A5191,Qualified.Funds!A:B,2,)</f>
        <v>Lawrence Partners, L.P.</v>
      </c>
    </row>
    <row r="5192" spans="1:5">
      <c r="A5192">
        <v>2438</v>
      </c>
      <c r="B5192" s="1">
        <v>36372</v>
      </c>
      <c r="C5192">
        <v>0.2</v>
      </c>
      <c r="E5192" t="str">
        <f>VLOOKUP(Fund.Returns!A5192,Qualified.Funds!A:B,2,)</f>
        <v>Lawrence Partners, L.P.</v>
      </c>
    </row>
    <row r="5193" spans="1:5">
      <c r="A5193">
        <v>2438</v>
      </c>
      <c r="B5193" s="1">
        <v>36403</v>
      </c>
      <c r="C5193">
        <v>-0.5</v>
      </c>
      <c r="E5193" t="str">
        <f>VLOOKUP(Fund.Returns!A5193,Qualified.Funds!A:B,2,)</f>
        <v>Lawrence Partners, L.P.</v>
      </c>
    </row>
    <row r="5194" spans="1:5">
      <c r="A5194">
        <v>2438</v>
      </c>
      <c r="B5194" s="1">
        <v>36433</v>
      </c>
      <c r="C5194">
        <v>0.3</v>
      </c>
      <c r="E5194" t="str">
        <f>VLOOKUP(Fund.Returns!A5194,Qualified.Funds!A:B,2,)</f>
        <v>Lawrence Partners, L.P.</v>
      </c>
    </row>
    <row r="5195" spans="1:5">
      <c r="A5195">
        <v>2438</v>
      </c>
      <c r="B5195" s="1">
        <v>36464</v>
      </c>
      <c r="C5195">
        <v>3.3</v>
      </c>
      <c r="E5195" t="str">
        <f>VLOOKUP(Fund.Returns!A5195,Qualified.Funds!A:B,2,)</f>
        <v>Lawrence Partners, L.P.</v>
      </c>
    </row>
    <row r="5196" spans="1:5">
      <c r="A5196">
        <v>2438</v>
      </c>
      <c r="B5196" s="1">
        <v>36494</v>
      </c>
      <c r="C5196">
        <v>1.7</v>
      </c>
      <c r="E5196" t="str">
        <f>VLOOKUP(Fund.Returns!A5196,Qualified.Funds!A:B,2,)</f>
        <v>Lawrence Partners, L.P.</v>
      </c>
    </row>
    <row r="5197" spans="1:5">
      <c r="A5197">
        <v>2438</v>
      </c>
      <c r="B5197" s="1">
        <v>36525</v>
      </c>
      <c r="C5197">
        <v>0.5</v>
      </c>
      <c r="E5197" t="str">
        <f>VLOOKUP(Fund.Returns!A5197,Qualified.Funds!A:B,2,)</f>
        <v>Lawrence Partners, L.P.</v>
      </c>
    </row>
    <row r="5198" spans="1:5">
      <c r="A5198">
        <v>2438</v>
      </c>
      <c r="B5198" s="1">
        <v>36556</v>
      </c>
      <c r="C5198">
        <v>0.2</v>
      </c>
      <c r="E5198" t="str">
        <f>VLOOKUP(Fund.Returns!A5198,Qualified.Funds!A:B,2,)</f>
        <v>Lawrence Partners, L.P.</v>
      </c>
    </row>
    <row r="5199" spans="1:5">
      <c r="A5199">
        <v>2438</v>
      </c>
      <c r="B5199" s="1">
        <v>36585</v>
      </c>
      <c r="C5199">
        <v>0.3</v>
      </c>
      <c r="E5199" t="str">
        <f>VLOOKUP(Fund.Returns!A5199,Qualified.Funds!A:B,2,)</f>
        <v>Lawrence Partners, L.P.</v>
      </c>
    </row>
    <row r="5200" spans="1:5">
      <c r="A5200">
        <v>2438</v>
      </c>
      <c r="B5200" s="1">
        <v>36616</v>
      </c>
      <c r="C5200">
        <v>7.4</v>
      </c>
      <c r="E5200" t="str">
        <f>VLOOKUP(Fund.Returns!A5200,Qualified.Funds!A:B,2,)</f>
        <v>Lawrence Partners, L.P.</v>
      </c>
    </row>
    <row r="5201" spans="1:5">
      <c r="A5201">
        <v>2438</v>
      </c>
      <c r="B5201" s="1">
        <v>36646</v>
      </c>
      <c r="C5201">
        <v>-0.9</v>
      </c>
      <c r="E5201" t="str">
        <f>VLOOKUP(Fund.Returns!A5201,Qualified.Funds!A:B,2,)</f>
        <v>Lawrence Partners, L.P.</v>
      </c>
    </row>
    <row r="5202" spans="1:5">
      <c r="A5202">
        <v>2438</v>
      </c>
      <c r="B5202" s="1">
        <v>36677</v>
      </c>
      <c r="C5202">
        <v>1.2</v>
      </c>
      <c r="E5202" t="str">
        <f>VLOOKUP(Fund.Returns!A5202,Qualified.Funds!A:B,2,)</f>
        <v>Lawrence Partners, L.P.</v>
      </c>
    </row>
    <row r="5203" spans="1:5">
      <c r="A5203">
        <v>2438</v>
      </c>
      <c r="B5203" s="1">
        <v>36707</v>
      </c>
      <c r="C5203">
        <v>-2.1</v>
      </c>
      <c r="E5203" t="str">
        <f>VLOOKUP(Fund.Returns!A5203,Qualified.Funds!A:B,2,)</f>
        <v>Lawrence Partners, L.P.</v>
      </c>
    </row>
    <row r="5204" spans="1:5">
      <c r="A5204">
        <v>2438</v>
      </c>
      <c r="B5204" s="1">
        <v>36738</v>
      </c>
      <c r="C5204">
        <v>3.3</v>
      </c>
      <c r="E5204" t="str">
        <f>VLOOKUP(Fund.Returns!A5204,Qualified.Funds!A:B,2,)</f>
        <v>Lawrence Partners, L.P.</v>
      </c>
    </row>
    <row r="5205" spans="1:5">
      <c r="A5205">
        <v>2438</v>
      </c>
      <c r="B5205" s="1">
        <v>36769</v>
      </c>
      <c r="C5205">
        <v>6.9</v>
      </c>
      <c r="E5205" t="str">
        <f>VLOOKUP(Fund.Returns!A5205,Qualified.Funds!A:B,2,)</f>
        <v>Lawrence Partners, L.P.</v>
      </c>
    </row>
    <row r="5206" spans="1:5">
      <c r="A5206">
        <v>2438</v>
      </c>
      <c r="B5206" s="1">
        <v>36799</v>
      </c>
      <c r="C5206">
        <v>1.1000000000000001</v>
      </c>
      <c r="E5206" t="str">
        <f>VLOOKUP(Fund.Returns!A5206,Qualified.Funds!A:B,2,)</f>
        <v>Lawrence Partners, L.P.</v>
      </c>
    </row>
    <row r="5207" spans="1:5">
      <c r="A5207">
        <v>2438</v>
      </c>
      <c r="B5207" s="1">
        <v>36830</v>
      </c>
      <c r="C5207">
        <v>-0.5</v>
      </c>
      <c r="E5207" t="str">
        <f>VLOOKUP(Fund.Returns!A5207,Qualified.Funds!A:B,2,)</f>
        <v>Lawrence Partners, L.P.</v>
      </c>
    </row>
    <row r="5208" spans="1:5">
      <c r="A5208">
        <v>2438</v>
      </c>
      <c r="B5208" s="1">
        <v>36860</v>
      </c>
      <c r="C5208">
        <v>-7</v>
      </c>
      <c r="E5208" t="str">
        <f>VLOOKUP(Fund.Returns!A5208,Qualified.Funds!A:B,2,)</f>
        <v>Lawrence Partners, L.P.</v>
      </c>
    </row>
    <row r="5209" spans="1:5">
      <c r="A5209">
        <v>2438</v>
      </c>
      <c r="B5209" s="1">
        <v>36891</v>
      </c>
      <c r="C5209">
        <v>4.5</v>
      </c>
      <c r="E5209" t="str">
        <f>VLOOKUP(Fund.Returns!A5209,Qualified.Funds!A:B,2,)</f>
        <v>Lawrence Partners, L.P.</v>
      </c>
    </row>
    <row r="5210" spans="1:5">
      <c r="A5210">
        <v>2438</v>
      </c>
      <c r="B5210" s="1">
        <v>36922</v>
      </c>
      <c r="C5210">
        <v>3</v>
      </c>
      <c r="E5210" t="str">
        <f>VLOOKUP(Fund.Returns!A5210,Qualified.Funds!A:B,2,)</f>
        <v>Lawrence Partners, L.P.</v>
      </c>
    </row>
    <row r="5211" spans="1:5">
      <c r="A5211">
        <v>2438</v>
      </c>
      <c r="B5211" s="1">
        <v>36950</v>
      </c>
      <c r="C5211">
        <v>-3</v>
      </c>
      <c r="E5211" t="str">
        <f>VLOOKUP(Fund.Returns!A5211,Qualified.Funds!A:B,2,)</f>
        <v>Lawrence Partners, L.P.</v>
      </c>
    </row>
    <row r="5212" spans="1:5">
      <c r="A5212">
        <v>2438</v>
      </c>
      <c r="B5212" s="1">
        <v>36981</v>
      </c>
      <c r="C5212">
        <v>-3.5</v>
      </c>
      <c r="E5212" t="str">
        <f>VLOOKUP(Fund.Returns!A5212,Qualified.Funds!A:B,2,)</f>
        <v>Lawrence Partners, L.P.</v>
      </c>
    </row>
    <row r="5213" spans="1:5">
      <c r="A5213">
        <v>2438</v>
      </c>
      <c r="B5213" s="1">
        <v>37011</v>
      </c>
      <c r="C5213">
        <v>4.3</v>
      </c>
      <c r="E5213" t="str">
        <f>VLOOKUP(Fund.Returns!A5213,Qualified.Funds!A:B,2,)</f>
        <v>Lawrence Partners, L.P.</v>
      </c>
    </row>
    <row r="5214" spans="1:5">
      <c r="A5214">
        <v>2438</v>
      </c>
      <c r="B5214" s="1">
        <v>37042</v>
      </c>
      <c r="C5214">
        <v>3</v>
      </c>
      <c r="E5214" t="str">
        <f>VLOOKUP(Fund.Returns!A5214,Qualified.Funds!A:B,2,)</f>
        <v>Lawrence Partners, L.P.</v>
      </c>
    </row>
    <row r="5215" spans="1:5">
      <c r="A5215">
        <v>2438</v>
      </c>
      <c r="B5215" s="1">
        <v>37072</v>
      </c>
      <c r="C5215">
        <v>-1.8</v>
      </c>
      <c r="E5215" t="str">
        <f>VLOOKUP(Fund.Returns!A5215,Qualified.Funds!A:B,2,)</f>
        <v>Lawrence Partners, L.P.</v>
      </c>
    </row>
    <row r="5216" spans="1:5">
      <c r="A5216">
        <v>2438</v>
      </c>
      <c r="B5216" s="1">
        <v>37103</v>
      </c>
      <c r="C5216">
        <v>-1</v>
      </c>
      <c r="E5216" t="str">
        <f>VLOOKUP(Fund.Returns!A5216,Qualified.Funds!A:B,2,)</f>
        <v>Lawrence Partners, L.P.</v>
      </c>
    </row>
    <row r="5217" spans="1:5">
      <c r="A5217">
        <v>2438</v>
      </c>
      <c r="B5217" s="1">
        <v>37134</v>
      </c>
      <c r="C5217">
        <v>-3.3</v>
      </c>
      <c r="E5217" t="str">
        <f>VLOOKUP(Fund.Returns!A5217,Qualified.Funds!A:B,2,)</f>
        <v>Lawrence Partners, L.P.</v>
      </c>
    </row>
    <row r="5218" spans="1:5">
      <c r="A5218">
        <v>2438</v>
      </c>
      <c r="B5218" s="1">
        <v>37164</v>
      </c>
      <c r="C5218">
        <v>-7.1</v>
      </c>
      <c r="E5218" t="str">
        <f>VLOOKUP(Fund.Returns!A5218,Qualified.Funds!A:B,2,)</f>
        <v>Lawrence Partners, L.P.</v>
      </c>
    </row>
    <row r="5219" spans="1:5">
      <c r="A5219">
        <v>2438</v>
      </c>
      <c r="B5219" s="1">
        <v>37195</v>
      </c>
      <c r="C5219">
        <v>3.4</v>
      </c>
      <c r="E5219" t="str">
        <f>VLOOKUP(Fund.Returns!A5219,Qualified.Funds!A:B,2,)</f>
        <v>Lawrence Partners, L.P.</v>
      </c>
    </row>
    <row r="5220" spans="1:5">
      <c r="A5220">
        <v>2438</v>
      </c>
      <c r="B5220" s="1">
        <v>37225</v>
      </c>
      <c r="C5220">
        <v>4.9000000000000004</v>
      </c>
      <c r="E5220" t="str">
        <f>VLOOKUP(Fund.Returns!A5220,Qualified.Funds!A:B,2,)</f>
        <v>Lawrence Partners, L.P.</v>
      </c>
    </row>
    <row r="5221" spans="1:5">
      <c r="A5221">
        <v>2438</v>
      </c>
      <c r="B5221" s="1">
        <v>37256</v>
      </c>
      <c r="C5221">
        <v>2.5</v>
      </c>
      <c r="E5221" t="str">
        <f>VLOOKUP(Fund.Returns!A5221,Qualified.Funds!A:B,2,)</f>
        <v>Lawrence Partners, L.P.</v>
      </c>
    </row>
    <row r="5222" spans="1:5">
      <c r="A5222">
        <v>2438</v>
      </c>
      <c r="B5222" s="1">
        <v>37287</v>
      </c>
      <c r="C5222">
        <v>-0.1</v>
      </c>
      <c r="E5222" t="str">
        <f>VLOOKUP(Fund.Returns!A5222,Qualified.Funds!A:B,2,)</f>
        <v>Lawrence Partners, L.P.</v>
      </c>
    </row>
    <row r="5223" spans="1:5">
      <c r="A5223">
        <v>2438</v>
      </c>
      <c r="B5223" s="1">
        <v>37315</v>
      </c>
      <c r="C5223">
        <v>0.1</v>
      </c>
      <c r="E5223" t="str">
        <f>VLOOKUP(Fund.Returns!A5223,Qualified.Funds!A:B,2,)</f>
        <v>Lawrence Partners, L.P.</v>
      </c>
    </row>
    <row r="5224" spans="1:5">
      <c r="A5224">
        <v>2438</v>
      </c>
      <c r="B5224" s="1">
        <v>37346</v>
      </c>
      <c r="C5224">
        <v>4.3</v>
      </c>
      <c r="E5224" t="str">
        <f>VLOOKUP(Fund.Returns!A5224,Qualified.Funds!A:B,2,)</f>
        <v>Lawrence Partners, L.P.</v>
      </c>
    </row>
    <row r="5225" spans="1:5">
      <c r="A5225">
        <v>2438</v>
      </c>
      <c r="B5225" s="1">
        <v>37376</v>
      </c>
      <c r="C5225">
        <v>2</v>
      </c>
      <c r="E5225" t="str">
        <f>VLOOKUP(Fund.Returns!A5225,Qualified.Funds!A:B,2,)</f>
        <v>Lawrence Partners, L.P.</v>
      </c>
    </row>
    <row r="5226" spans="1:5">
      <c r="A5226">
        <v>2438</v>
      </c>
      <c r="B5226" s="1">
        <v>37407</v>
      </c>
      <c r="C5226">
        <v>0</v>
      </c>
      <c r="E5226" t="str">
        <f>VLOOKUP(Fund.Returns!A5226,Qualified.Funds!A:B,2,)</f>
        <v>Lawrence Partners, L.P.</v>
      </c>
    </row>
    <row r="5227" spans="1:5">
      <c r="A5227">
        <v>2438</v>
      </c>
      <c r="B5227" s="1">
        <v>37437</v>
      </c>
      <c r="C5227">
        <v>-3.1</v>
      </c>
      <c r="E5227" t="str">
        <f>VLOOKUP(Fund.Returns!A5227,Qualified.Funds!A:B,2,)</f>
        <v>Lawrence Partners, L.P.</v>
      </c>
    </row>
    <row r="5228" spans="1:5">
      <c r="A5228">
        <v>2438</v>
      </c>
      <c r="B5228" s="1">
        <v>37468</v>
      </c>
      <c r="C5228">
        <v>-6.9</v>
      </c>
      <c r="E5228" t="str">
        <f>VLOOKUP(Fund.Returns!A5228,Qualified.Funds!A:B,2,)</f>
        <v>Lawrence Partners, L.P.</v>
      </c>
    </row>
    <row r="5229" spans="1:5">
      <c r="A5229">
        <v>2438</v>
      </c>
      <c r="B5229" s="1">
        <v>37499</v>
      </c>
      <c r="C5229">
        <v>3.5</v>
      </c>
      <c r="E5229" t="str">
        <f>VLOOKUP(Fund.Returns!A5229,Qualified.Funds!A:B,2,)</f>
        <v>Lawrence Partners, L.P.</v>
      </c>
    </row>
    <row r="5230" spans="1:5">
      <c r="A5230">
        <v>2438</v>
      </c>
      <c r="B5230" s="1">
        <v>37529</v>
      </c>
      <c r="C5230">
        <v>-6.7</v>
      </c>
      <c r="E5230" t="str">
        <f>VLOOKUP(Fund.Returns!A5230,Qualified.Funds!A:B,2,)</f>
        <v>Lawrence Partners, L.P.</v>
      </c>
    </row>
    <row r="5231" spans="1:5">
      <c r="A5231">
        <v>2438</v>
      </c>
      <c r="B5231" s="1">
        <v>37560</v>
      </c>
      <c r="C5231">
        <v>4.3</v>
      </c>
      <c r="E5231" t="str">
        <f>VLOOKUP(Fund.Returns!A5231,Qualified.Funds!A:B,2,)</f>
        <v>Lawrence Partners, L.P.</v>
      </c>
    </row>
    <row r="5232" spans="1:5">
      <c r="A5232">
        <v>2438</v>
      </c>
      <c r="B5232" s="1">
        <v>37590</v>
      </c>
      <c r="C5232">
        <v>3.2</v>
      </c>
      <c r="E5232" t="str">
        <f>VLOOKUP(Fund.Returns!A5232,Qualified.Funds!A:B,2,)</f>
        <v>Lawrence Partners, L.P.</v>
      </c>
    </row>
    <row r="5233" spans="1:5">
      <c r="A5233">
        <v>2438</v>
      </c>
      <c r="B5233" s="1">
        <v>37621</v>
      </c>
      <c r="C5233">
        <v>-1.6</v>
      </c>
      <c r="E5233" t="str">
        <f>VLOOKUP(Fund.Returns!A5233,Qualified.Funds!A:B,2,)</f>
        <v>Lawrence Partners, L.P.</v>
      </c>
    </row>
    <row r="5234" spans="1:5">
      <c r="A5234">
        <v>2438</v>
      </c>
      <c r="B5234" s="1">
        <v>37652</v>
      </c>
      <c r="C5234">
        <v>0.6</v>
      </c>
      <c r="E5234" t="str">
        <f>VLOOKUP(Fund.Returns!A5234,Qualified.Funds!A:B,2,)</f>
        <v>Lawrence Partners, L.P.</v>
      </c>
    </row>
    <row r="5235" spans="1:5">
      <c r="A5235">
        <v>2438</v>
      </c>
      <c r="B5235" s="1">
        <v>37680</v>
      </c>
      <c r="C5235">
        <v>0.4</v>
      </c>
      <c r="E5235" t="str">
        <f>VLOOKUP(Fund.Returns!A5235,Qualified.Funds!A:B,2,)</f>
        <v>Lawrence Partners, L.P.</v>
      </c>
    </row>
    <row r="5236" spans="1:5">
      <c r="A5236">
        <v>2438</v>
      </c>
      <c r="B5236" s="1">
        <v>37711</v>
      </c>
      <c r="C5236">
        <v>0.7</v>
      </c>
      <c r="E5236" t="str">
        <f>VLOOKUP(Fund.Returns!A5236,Qualified.Funds!A:B,2,)</f>
        <v>Lawrence Partners, L.P.</v>
      </c>
    </row>
    <row r="5237" spans="1:5">
      <c r="A5237">
        <v>2438</v>
      </c>
      <c r="B5237" s="1">
        <v>37741</v>
      </c>
      <c r="C5237">
        <v>4.9000000000000004</v>
      </c>
      <c r="E5237" t="str">
        <f>VLOOKUP(Fund.Returns!A5237,Qualified.Funds!A:B,2,)</f>
        <v>Lawrence Partners, L.P.</v>
      </c>
    </row>
    <row r="5238" spans="1:5">
      <c r="A5238">
        <v>2438</v>
      </c>
      <c r="B5238" s="1">
        <v>37772</v>
      </c>
      <c r="C5238">
        <v>5.4</v>
      </c>
      <c r="E5238" t="str">
        <f>VLOOKUP(Fund.Returns!A5238,Qualified.Funds!A:B,2,)</f>
        <v>Lawrence Partners, L.P.</v>
      </c>
    </row>
    <row r="5239" spans="1:5">
      <c r="A5239">
        <v>2438</v>
      </c>
      <c r="B5239" s="1">
        <v>37802</v>
      </c>
      <c r="C5239">
        <v>1.2</v>
      </c>
      <c r="E5239" t="str">
        <f>VLOOKUP(Fund.Returns!A5239,Qualified.Funds!A:B,2,)</f>
        <v>Lawrence Partners, L.P.</v>
      </c>
    </row>
    <row r="5240" spans="1:5">
      <c r="A5240">
        <v>2438</v>
      </c>
      <c r="B5240" s="1">
        <v>37833</v>
      </c>
      <c r="C5240">
        <v>3.2</v>
      </c>
      <c r="E5240" t="str">
        <f>VLOOKUP(Fund.Returns!A5240,Qualified.Funds!A:B,2,)</f>
        <v>Lawrence Partners, L.P.</v>
      </c>
    </row>
    <row r="5241" spans="1:5">
      <c r="A5241">
        <v>2438</v>
      </c>
      <c r="B5241" s="1">
        <v>37864</v>
      </c>
      <c r="C5241">
        <v>3.9</v>
      </c>
      <c r="E5241" t="str">
        <f>VLOOKUP(Fund.Returns!A5241,Qualified.Funds!A:B,2,)</f>
        <v>Lawrence Partners, L.P.</v>
      </c>
    </row>
    <row r="5242" spans="1:5">
      <c r="A5242">
        <v>2438</v>
      </c>
      <c r="B5242" s="1">
        <v>37894</v>
      </c>
      <c r="C5242">
        <v>0.1</v>
      </c>
      <c r="E5242" t="str">
        <f>VLOOKUP(Fund.Returns!A5242,Qualified.Funds!A:B,2,)</f>
        <v>Lawrence Partners, L.P.</v>
      </c>
    </row>
    <row r="5243" spans="1:5">
      <c r="A5243">
        <v>2438</v>
      </c>
      <c r="B5243" s="1">
        <v>37925</v>
      </c>
      <c r="C5243">
        <v>6.2</v>
      </c>
      <c r="E5243" t="str">
        <f>VLOOKUP(Fund.Returns!A5243,Qualified.Funds!A:B,2,)</f>
        <v>Lawrence Partners, L.P.</v>
      </c>
    </row>
    <row r="5244" spans="1:5">
      <c r="A5244">
        <v>2438</v>
      </c>
      <c r="B5244" s="1">
        <v>37955</v>
      </c>
      <c r="C5244">
        <v>5.2</v>
      </c>
      <c r="E5244" t="str">
        <f>VLOOKUP(Fund.Returns!A5244,Qualified.Funds!A:B,2,)</f>
        <v>Lawrence Partners, L.P.</v>
      </c>
    </row>
    <row r="5245" spans="1:5">
      <c r="A5245">
        <v>2438</v>
      </c>
      <c r="B5245" s="1">
        <v>37986</v>
      </c>
      <c r="C5245">
        <v>1.8</v>
      </c>
      <c r="E5245" t="str">
        <f>VLOOKUP(Fund.Returns!A5245,Qualified.Funds!A:B,2,)</f>
        <v>Lawrence Partners, L.P.</v>
      </c>
    </row>
    <row r="5246" spans="1:5">
      <c r="A5246">
        <v>2438</v>
      </c>
      <c r="B5246" s="1">
        <v>38017</v>
      </c>
      <c r="C5246">
        <v>3.3</v>
      </c>
      <c r="E5246" t="str">
        <f>VLOOKUP(Fund.Returns!A5246,Qualified.Funds!A:B,2,)</f>
        <v>Lawrence Partners, L.P.</v>
      </c>
    </row>
    <row r="5247" spans="1:5">
      <c r="A5247">
        <v>2438</v>
      </c>
      <c r="B5247" s="1">
        <v>38046</v>
      </c>
      <c r="C5247">
        <v>3.7</v>
      </c>
      <c r="E5247" t="str">
        <f>VLOOKUP(Fund.Returns!A5247,Qualified.Funds!A:B,2,)</f>
        <v>Lawrence Partners, L.P.</v>
      </c>
    </row>
    <row r="5248" spans="1:5">
      <c r="A5248">
        <v>2438</v>
      </c>
      <c r="B5248" s="1">
        <v>38077</v>
      </c>
      <c r="C5248">
        <v>0.7</v>
      </c>
      <c r="E5248" t="str">
        <f>VLOOKUP(Fund.Returns!A5248,Qualified.Funds!A:B,2,)</f>
        <v>Lawrence Partners, L.P.</v>
      </c>
    </row>
    <row r="5249" spans="1:5">
      <c r="A5249">
        <v>2438</v>
      </c>
      <c r="B5249" s="1">
        <v>38107</v>
      </c>
      <c r="C5249">
        <v>-4.9000000000000004</v>
      </c>
      <c r="E5249" t="str">
        <f>VLOOKUP(Fund.Returns!A5249,Qualified.Funds!A:B,2,)</f>
        <v>Lawrence Partners, L.P.</v>
      </c>
    </row>
    <row r="5250" spans="1:5">
      <c r="A5250">
        <v>2438</v>
      </c>
      <c r="B5250" s="1">
        <v>38138</v>
      </c>
      <c r="C5250">
        <v>0.5</v>
      </c>
      <c r="E5250" t="str">
        <f>VLOOKUP(Fund.Returns!A5250,Qualified.Funds!A:B,2,)</f>
        <v>Lawrence Partners, L.P.</v>
      </c>
    </row>
    <row r="5251" spans="1:5">
      <c r="A5251">
        <v>2438</v>
      </c>
      <c r="B5251" s="1">
        <v>38168</v>
      </c>
      <c r="C5251">
        <v>1.5</v>
      </c>
      <c r="E5251" t="str">
        <f>VLOOKUP(Fund.Returns!A5251,Qualified.Funds!A:B,2,)</f>
        <v>Lawrence Partners, L.P.</v>
      </c>
    </row>
    <row r="5252" spans="1:5">
      <c r="A5252">
        <v>2438</v>
      </c>
      <c r="B5252" s="1">
        <v>38199</v>
      </c>
      <c r="C5252">
        <v>-1.2</v>
      </c>
      <c r="E5252" t="str">
        <f>VLOOKUP(Fund.Returns!A5252,Qualified.Funds!A:B,2,)</f>
        <v>Lawrence Partners, L.P.</v>
      </c>
    </row>
    <row r="5253" spans="1:5">
      <c r="A5253">
        <v>2438</v>
      </c>
      <c r="B5253" s="1">
        <v>38230</v>
      </c>
      <c r="C5253">
        <v>1.3</v>
      </c>
      <c r="E5253" t="str">
        <f>VLOOKUP(Fund.Returns!A5253,Qualified.Funds!A:B,2,)</f>
        <v>Lawrence Partners, L.P.</v>
      </c>
    </row>
    <row r="5254" spans="1:5">
      <c r="A5254">
        <v>2438</v>
      </c>
      <c r="B5254" s="1">
        <v>38260</v>
      </c>
      <c r="C5254">
        <v>4.0999999999999996</v>
      </c>
      <c r="E5254" t="str">
        <f>VLOOKUP(Fund.Returns!A5254,Qualified.Funds!A:B,2,)</f>
        <v>Lawrence Partners, L.P.</v>
      </c>
    </row>
    <row r="5255" spans="1:5">
      <c r="A5255">
        <v>2438</v>
      </c>
      <c r="B5255" s="1">
        <v>38291</v>
      </c>
      <c r="C5255">
        <v>0.5</v>
      </c>
      <c r="E5255" t="str">
        <f>VLOOKUP(Fund.Returns!A5255,Qualified.Funds!A:B,2,)</f>
        <v>Lawrence Partners, L.P.</v>
      </c>
    </row>
    <row r="5256" spans="1:5">
      <c r="A5256">
        <v>2438</v>
      </c>
      <c r="B5256" s="1">
        <v>38321</v>
      </c>
      <c r="C5256">
        <v>3.6</v>
      </c>
      <c r="E5256" t="str">
        <f>VLOOKUP(Fund.Returns!A5256,Qualified.Funds!A:B,2,)</f>
        <v>Lawrence Partners, L.P.</v>
      </c>
    </row>
    <row r="5257" spans="1:5">
      <c r="A5257">
        <v>2438</v>
      </c>
      <c r="B5257" s="1">
        <v>38352</v>
      </c>
      <c r="C5257">
        <v>4</v>
      </c>
      <c r="E5257" t="str">
        <f>VLOOKUP(Fund.Returns!A5257,Qualified.Funds!A:B,2,)</f>
        <v>Lawrence Partners, L.P.</v>
      </c>
    </row>
    <row r="5258" spans="1:5">
      <c r="A5258">
        <v>2438</v>
      </c>
      <c r="B5258" s="1">
        <v>38383</v>
      </c>
      <c r="C5258">
        <v>-0.9</v>
      </c>
      <c r="E5258" t="str">
        <f>VLOOKUP(Fund.Returns!A5258,Qualified.Funds!A:B,2,)</f>
        <v>Lawrence Partners, L.P.</v>
      </c>
    </row>
    <row r="5259" spans="1:5">
      <c r="A5259">
        <v>2438</v>
      </c>
      <c r="B5259" s="1">
        <v>38411</v>
      </c>
      <c r="C5259">
        <v>1.6</v>
      </c>
      <c r="E5259" t="str">
        <f>VLOOKUP(Fund.Returns!A5259,Qualified.Funds!A:B,2,)</f>
        <v>Lawrence Partners, L.P.</v>
      </c>
    </row>
    <row r="5260" spans="1:5">
      <c r="A5260">
        <v>2438</v>
      </c>
      <c r="B5260" s="1">
        <v>38442</v>
      </c>
      <c r="C5260">
        <v>-1.6</v>
      </c>
      <c r="E5260" t="str">
        <f>VLOOKUP(Fund.Returns!A5260,Qualified.Funds!A:B,2,)</f>
        <v>Lawrence Partners, L.P.</v>
      </c>
    </row>
    <row r="5261" spans="1:5">
      <c r="A5261">
        <v>2438</v>
      </c>
      <c r="B5261" s="1">
        <v>38472</v>
      </c>
      <c r="C5261">
        <v>-2</v>
      </c>
      <c r="E5261" t="str">
        <f>VLOOKUP(Fund.Returns!A5261,Qualified.Funds!A:B,2,)</f>
        <v>Lawrence Partners, L.P.</v>
      </c>
    </row>
    <row r="5262" spans="1:5">
      <c r="A5262">
        <v>2438</v>
      </c>
      <c r="B5262" s="1">
        <v>38503</v>
      </c>
      <c r="C5262">
        <v>1.1000000000000001</v>
      </c>
      <c r="E5262" t="str">
        <f>VLOOKUP(Fund.Returns!A5262,Qualified.Funds!A:B,2,)</f>
        <v>Lawrence Partners, L.P.</v>
      </c>
    </row>
    <row r="5263" spans="1:5">
      <c r="A5263">
        <v>2438</v>
      </c>
      <c r="B5263" s="1">
        <v>38533</v>
      </c>
      <c r="C5263">
        <v>2.5</v>
      </c>
      <c r="E5263" t="str">
        <f>VLOOKUP(Fund.Returns!A5263,Qualified.Funds!A:B,2,)</f>
        <v>Lawrence Partners, L.P.</v>
      </c>
    </row>
    <row r="5264" spans="1:5">
      <c r="A5264">
        <v>2438</v>
      </c>
      <c r="B5264" s="1">
        <v>38564</v>
      </c>
      <c r="C5264">
        <v>3.9</v>
      </c>
      <c r="E5264" t="str">
        <f>VLOOKUP(Fund.Returns!A5264,Qualified.Funds!A:B,2,)</f>
        <v>Lawrence Partners, L.P.</v>
      </c>
    </row>
    <row r="5265" spans="1:5">
      <c r="A5265">
        <v>2438</v>
      </c>
      <c r="B5265" s="1">
        <v>38595</v>
      </c>
      <c r="C5265">
        <v>-1.9</v>
      </c>
      <c r="E5265" t="str">
        <f>VLOOKUP(Fund.Returns!A5265,Qualified.Funds!A:B,2,)</f>
        <v>Lawrence Partners, L.P.</v>
      </c>
    </row>
    <row r="5266" spans="1:5">
      <c r="A5266">
        <v>2438</v>
      </c>
      <c r="B5266" s="1">
        <v>38625</v>
      </c>
      <c r="C5266">
        <v>-0.4</v>
      </c>
      <c r="E5266" t="str">
        <f>VLOOKUP(Fund.Returns!A5266,Qualified.Funds!A:B,2,)</f>
        <v>Lawrence Partners, L.P.</v>
      </c>
    </row>
    <row r="5267" spans="1:5">
      <c r="A5267">
        <v>2438</v>
      </c>
      <c r="B5267" s="1">
        <v>38656</v>
      </c>
      <c r="C5267">
        <v>-1.3</v>
      </c>
      <c r="E5267" t="str">
        <f>VLOOKUP(Fund.Returns!A5267,Qualified.Funds!A:B,2,)</f>
        <v>Lawrence Partners, L.P.</v>
      </c>
    </row>
    <row r="5268" spans="1:5">
      <c r="A5268">
        <v>2438</v>
      </c>
      <c r="B5268" s="1">
        <v>38686</v>
      </c>
      <c r="C5268">
        <v>2.2999999999999998</v>
      </c>
      <c r="E5268" t="str">
        <f>VLOOKUP(Fund.Returns!A5268,Qualified.Funds!A:B,2,)</f>
        <v>Lawrence Partners, L.P.</v>
      </c>
    </row>
    <row r="5269" spans="1:5">
      <c r="A5269">
        <v>2438</v>
      </c>
      <c r="B5269" s="1">
        <v>38717</v>
      </c>
      <c r="C5269">
        <v>0.2</v>
      </c>
      <c r="E5269" t="str">
        <f>VLOOKUP(Fund.Returns!A5269,Qualified.Funds!A:B,2,)</f>
        <v>Lawrence Partners, L.P.</v>
      </c>
    </row>
    <row r="5270" spans="1:5">
      <c r="A5270">
        <v>2438</v>
      </c>
      <c r="B5270" s="1">
        <v>38748</v>
      </c>
      <c r="C5270">
        <v>2.2999999999999998</v>
      </c>
      <c r="E5270" t="str">
        <f>VLOOKUP(Fund.Returns!A5270,Qualified.Funds!A:B,2,)</f>
        <v>Lawrence Partners, L.P.</v>
      </c>
    </row>
    <row r="5271" spans="1:5">
      <c r="A5271">
        <v>2438</v>
      </c>
      <c r="B5271" s="1">
        <v>38776</v>
      </c>
      <c r="C5271">
        <v>-1.5</v>
      </c>
      <c r="E5271" t="str">
        <f>VLOOKUP(Fund.Returns!A5271,Qualified.Funds!A:B,2,)</f>
        <v>Lawrence Partners, L.P.</v>
      </c>
    </row>
    <row r="5272" spans="1:5">
      <c r="A5272">
        <v>2438</v>
      </c>
      <c r="B5272" s="1">
        <v>38807</v>
      </c>
      <c r="C5272">
        <v>4.5999999999999996</v>
      </c>
      <c r="E5272" t="str">
        <f>VLOOKUP(Fund.Returns!A5272,Qualified.Funds!A:B,2,)</f>
        <v>Lawrence Partners, L.P.</v>
      </c>
    </row>
    <row r="5273" spans="1:5">
      <c r="A5273">
        <v>2438</v>
      </c>
      <c r="B5273" s="1">
        <v>38837</v>
      </c>
      <c r="C5273">
        <v>1.9</v>
      </c>
      <c r="E5273" t="str">
        <f>VLOOKUP(Fund.Returns!A5273,Qualified.Funds!A:B,2,)</f>
        <v>Lawrence Partners, L.P.</v>
      </c>
    </row>
    <row r="5274" spans="1:5">
      <c r="A5274">
        <v>2438</v>
      </c>
      <c r="B5274" s="1">
        <v>38868</v>
      </c>
      <c r="C5274">
        <v>-0.7</v>
      </c>
      <c r="E5274" t="str">
        <f>VLOOKUP(Fund.Returns!A5274,Qualified.Funds!A:B,2,)</f>
        <v>Lawrence Partners, L.P.</v>
      </c>
    </row>
    <row r="5275" spans="1:5">
      <c r="A5275">
        <v>2438</v>
      </c>
      <c r="B5275" s="1">
        <v>38898</v>
      </c>
      <c r="C5275">
        <v>0</v>
      </c>
      <c r="E5275" t="str">
        <f>VLOOKUP(Fund.Returns!A5275,Qualified.Funds!A:B,2,)</f>
        <v>Lawrence Partners, L.P.</v>
      </c>
    </row>
    <row r="5276" spans="1:5">
      <c r="A5276">
        <v>2438</v>
      </c>
      <c r="B5276" s="1">
        <v>38929</v>
      </c>
      <c r="C5276">
        <v>-3.3</v>
      </c>
      <c r="E5276" t="str">
        <f>VLOOKUP(Fund.Returns!A5276,Qualified.Funds!A:B,2,)</f>
        <v>Lawrence Partners, L.P.</v>
      </c>
    </row>
    <row r="5277" spans="1:5">
      <c r="A5277">
        <v>2438</v>
      </c>
      <c r="B5277" s="1">
        <v>38960</v>
      </c>
      <c r="C5277">
        <v>0.3</v>
      </c>
      <c r="E5277" t="str">
        <f>VLOOKUP(Fund.Returns!A5277,Qualified.Funds!A:B,2,)</f>
        <v>Lawrence Partners, L.P.</v>
      </c>
    </row>
    <row r="5278" spans="1:5" hidden="1">
      <c r="A5278">
        <v>2467</v>
      </c>
      <c r="B5278" s="1">
        <v>34819</v>
      </c>
      <c r="C5278">
        <v>0.88</v>
      </c>
      <c r="E5278" t="e">
        <f>VLOOKUP(Fund.Returns!A5278,Qualified.Funds!A:B,2,)</f>
        <v>#N/A</v>
      </c>
    </row>
    <row r="5279" spans="1:5" hidden="1">
      <c r="A5279">
        <v>2467</v>
      </c>
      <c r="B5279" s="1">
        <v>34850</v>
      </c>
      <c r="C5279">
        <v>0</v>
      </c>
      <c r="E5279" t="e">
        <f>VLOOKUP(Fund.Returns!A5279,Qualified.Funds!A:B,2,)</f>
        <v>#N/A</v>
      </c>
    </row>
    <row r="5280" spans="1:5" hidden="1">
      <c r="A5280">
        <v>2467</v>
      </c>
      <c r="B5280" s="1">
        <v>34880</v>
      </c>
      <c r="C5280">
        <v>0.24</v>
      </c>
      <c r="E5280" t="e">
        <f>VLOOKUP(Fund.Returns!A5280,Qualified.Funds!A:B,2,)</f>
        <v>#N/A</v>
      </c>
    </row>
    <row r="5281" spans="1:5" hidden="1">
      <c r="A5281">
        <v>2467</v>
      </c>
      <c r="B5281" s="1">
        <v>34911</v>
      </c>
      <c r="C5281">
        <v>-0.48</v>
      </c>
      <c r="E5281" t="e">
        <f>VLOOKUP(Fund.Returns!A5281,Qualified.Funds!A:B,2,)</f>
        <v>#N/A</v>
      </c>
    </row>
    <row r="5282" spans="1:5" hidden="1">
      <c r="A5282">
        <v>2467</v>
      </c>
      <c r="B5282" s="1">
        <v>34942</v>
      </c>
      <c r="C5282">
        <v>1.76</v>
      </c>
      <c r="E5282" t="e">
        <f>VLOOKUP(Fund.Returns!A5282,Qualified.Funds!A:B,2,)</f>
        <v>#N/A</v>
      </c>
    </row>
    <row r="5283" spans="1:5" hidden="1">
      <c r="A5283">
        <v>2467</v>
      </c>
      <c r="B5283" s="1">
        <v>34972</v>
      </c>
      <c r="C5283">
        <v>2.25</v>
      </c>
      <c r="E5283" t="e">
        <f>VLOOKUP(Fund.Returns!A5283,Qualified.Funds!A:B,2,)</f>
        <v>#N/A</v>
      </c>
    </row>
    <row r="5284" spans="1:5" hidden="1">
      <c r="A5284">
        <v>2467</v>
      </c>
      <c r="B5284" s="1">
        <v>35003</v>
      </c>
      <c r="C5284">
        <v>0.49</v>
      </c>
      <c r="E5284" t="e">
        <f>VLOOKUP(Fund.Returns!A5284,Qualified.Funds!A:B,2,)</f>
        <v>#N/A</v>
      </c>
    </row>
    <row r="5285" spans="1:5" hidden="1">
      <c r="A5285">
        <v>2467</v>
      </c>
      <c r="B5285" s="1">
        <v>35033</v>
      </c>
      <c r="C5285">
        <v>2.02</v>
      </c>
      <c r="E5285" t="e">
        <f>VLOOKUP(Fund.Returns!A5285,Qualified.Funds!A:B,2,)</f>
        <v>#N/A</v>
      </c>
    </row>
    <row r="5286" spans="1:5" hidden="1">
      <c r="A5286">
        <v>2467</v>
      </c>
      <c r="B5286" s="1">
        <v>35064</v>
      </c>
      <c r="C5286">
        <v>2.2799999999999998</v>
      </c>
      <c r="E5286" t="e">
        <f>VLOOKUP(Fund.Returns!A5286,Qualified.Funds!A:B,2,)</f>
        <v>#N/A</v>
      </c>
    </row>
    <row r="5287" spans="1:5" hidden="1">
      <c r="A5287">
        <v>2467</v>
      </c>
      <c r="B5287" s="1">
        <v>35095</v>
      </c>
      <c r="C5287">
        <v>1.28</v>
      </c>
      <c r="E5287" t="e">
        <f>VLOOKUP(Fund.Returns!A5287,Qualified.Funds!A:B,2,)</f>
        <v>#N/A</v>
      </c>
    </row>
    <row r="5288" spans="1:5" hidden="1">
      <c r="A5288">
        <v>2467</v>
      </c>
      <c r="B5288" s="1">
        <v>35124</v>
      </c>
      <c r="C5288">
        <v>0.4</v>
      </c>
      <c r="E5288" t="e">
        <f>VLOOKUP(Fund.Returns!A5288,Qualified.Funds!A:B,2,)</f>
        <v>#N/A</v>
      </c>
    </row>
    <row r="5289" spans="1:5" hidden="1">
      <c r="A5289">
        <v>2467</v>
      </c>
      <c r="B5289" s="1">
        <v>35155</v>
      </c>
      <c r="C5289">
        <v>3.29</v>
      </c>
      <c r="E5289" t="e">
        <f>VLOOKUP(Fund.Returns!A5289,Qualified.Funds!A:B,2,)</f>
        <v>#N/A</v>
      </c>
    </row>
    <row r="5290" spans="1:5" hidden="1">
      <c r="A5290">
        <v>2467</v>
      </c>
      <c r="B5290" s="1">
        <v>35185</v>
      </c>
      <c r="C5290">
        <v>0.24</v>
      </c>
      <c r="E5290" t="e">
        <f>VLOOKUP(Fund.Returns!A5290,Qualified.Funds!A:B,2,)</f>
        <v>#N/A</v>
      </c>
    </row>
    <row r="5291" spans="1:5" hidden="1">
      <c r="A5291">
        <v>2467</v>
      </c>
      <c r="B5291" s="1">
        <v>35216</v>
      </c>
      <c r="C5291">
        <v>0.56999999999999995</v>
      </c>
      <c r="E5291" t="e">
        <f>VLOOKUP(Fund.Returns!A5291,Qualified.Funds!A:B,2,)</f>
        <v>#N/A</v>
      </c>
    </row>
    <row r="5292" spans="1:5" hidden="1">
      <c r="A5292">
        <v>2467</v>
      </c>
      <c r="B5292" s="1">
        <v>35246</v>
      </c>
      <c r="C5292">
        <v>1.95</v>
      </c>
      <c r="E5292" t="e">
        <f>VLOOKUP(Fund.Returns!A5292,Qualified.Funds!A:B,2,)</f>
        <v>#N/A</v>
      </c>
    </row>
    <row r="5293" spans="1:5" hidden="1">
      <c r="A5293">
        <v>2467</v>
      </c>
      <c r="B5293" s="1">
        <v>35277</v>
      </c>
      <c r="C5293">
        <v>0.98</v>
      </c>
      <c r="E5293" t="e">
        <f>VLOOKUP(Fund.Returns!A5293,Qualified.Funds!A:B,2,)</f>
        <v>#N/A</v>
      </c>
    </row>
    <row r="5294" spans="1:5" hidden="1">
      <c r="A5294">
        <v>2467</v>
      </c>
      <c r="B5294" s="1">
        <v>35308</v>
      </c>
      <c r="C5294">
        <v>0.82</v>
      </c>
      <c r="E5294" t="e">
        <f>VLOOKUP(Fund.Returns!A5294,Qualified.Funds!A:B,2,)</f>
        <v>#N/A</v>
      </c>
    </row>
    <row r="5295" spans="1:5" hidden="1">
      <c r="A5295">
        <v>2467</v>
      </c>
      <c r="B5295" s="1">
        <v>35338</v>
      </c>
      <c r="C5295">
        <v>1.64</v>
      </c>
      <c r="E5295" t="e">
        <f>VLOOKUP(Fund.Returns!A5295,Qualified.Funds!A:B,2,)</f>
        <v>#N/A</v>
      </c>
    </row>
    <row r="5296" spans="1:5" hidden="1">
      <c r="A5296">
        <v>2467</v>
      </c>
      <c r="B5296" s="1">
        <v>35369</v>
      </c>
      <c r="C5296">
        <v>1.89</v>
      </c>
      <c r="E5296" t="e">
        <f>VLOOKUP(Fund.Returns!A5296,Qualified.Funds!A:B,2,)</f>
        <v>#N/A</v>
      </c>
    </row>
    <row r="5297" spans="1:5" hidden="1">
      <c r="A5297">
        <v>2467</v>
      </c>
      <c r="B5297" s="1">
        <v>35399</v>
      </c>
      <c r="C5297">
        <v>2.4700000000000002</v>
      </c>
      <c r="E5297" t="e">
        <f>VLOOKUP(Fund.Returns!A5297,Qualified.Funds!A:B,2,)</f>
        <v>#N/A</v>
      </c>
    </row>
    <row r="5298" spans="1:5" hidden="1">
      <c r="A5298">
        <v>2467</v>
      </c>
      <c r="B5298" s="1">
        <v>35430</v>
      </c>
      <c r="C5298">
        <v>1.82</v>
      </c>
      <c r="E5298" t="e">
        <f>VLOOKUP(Fund.Returns!A5298,Qualified.Funds!A:B,2,)</f>
        <v>#N/A</v>
      </c>
    </row>
    <row r="5299" spans="1:5" hidden="1">
      <c r="A5299">
        <v>2467</v>
      </c>
      <c r="B5299" s="1">
        <v>35461</v>
      </c>
      <c r="C5299">
        <v>2.56</v>
      </c>
      <c r="E5299" t="e">
        <f>VLOOKUP(Fund.Returns!A5299,Qualified.Funds!A:B,2,)</f>
        <v>#N/A</v>
      </c>
    </row>
    <row r="5300" spans="1:5" hidden="1">
      <c r="A5300">
        <v>2467</v>
      </c>
      <c r="B5300" s="1">
        <v>35489</v>
      </c>
      <c r="C5300">
        <v>3.54</v>
      </c>
      <c r="E5300" t="e">
        <f>VLOOKUP(Fund.Returns!A5300,Qualified.Funds!A:B,2,)</f>
        <v>#N/A</v>
      </c>
    </row>
    <row r="5301" spans="1:5" hidden="1">
      <c r="A5301">
        <v>2467</v>
      </c>
      <c r="B5301" s="1">
        <v>35520</v>
      </c>
      <c r="C5301">
        <v>2.19</v>
      </c>
      <c r="E5301" t="e">
        <f>VLOOKUP(Fund.Returns!A5301,Qualified.Funds!A:B,2,)</f>
        <v>#N/A</v>
      </c>
    </row>
    <row r="5302" spans="1:5" hidden="1">
      <c r="A5302">
        <v>2467</v>
      </c>
      <c r="B5302" s="1">
        <v>35550</v>
      </c>
      <c r="C5302">
        <v>1.06</v>
      </c>
      <c r="E5302" t="e">
        <f>VLOOKUP(Fund.Returns!A5302,Qualified.Funds!A:B,2,)</f>
        <v>#N/A</v>
      </c>
    </row>
    <row r="5303" spans="1:5" hidden="1">
      <c r="A5303">
        <v>2467</v>
      </c>
      <c r="B5303" s="1">
        <v>35581</v>
      </c>
      <c r="C5303">
        <v>1.39</v>
      </c>
      <c r="E5303" t="e">
        <f>VLOOKUP(Fund.Returns!A5303,Qualified.Funds!A:B,2,)</f>
        <v>#N/A</v>
      </c>
    </row>
    <row r="5304" spans="1:5" hidden="1">
      <c r="A5304">
        <v>2467</v>
      </c>
      <c r="B5304" s="1">
        <v>35611</v>
      </c>
      <c r="C5304">
        <v>1.56</v>
      </c>
      <c r="E5304" t="e">
        <f>VLOOKUP(Fund.Returns!A5304,Qualified.Funds!A:B,2,)</f>
        <v>#N/A</v>
      </c>
    </row>
    <row r="5305" spans="1:5" hidden="1">
      <c r="A5305">
        <v>2467</v>
      </c>
      <c r="B5305" s="1">
        <v>35642</v>
      </c>
      <c r="C5305">
        <v>1.4</v>
      </c>
      <c r="E5305" t="e">
        <f>VLOOKUP(Fund.Returns!A5305,Qualified.Funds!A:B,2,)</f>
        <v>#N/A</v>
      </c>
    </row>
    <row r="5306" spans="1:5" hidden="1">
      <c r="A5306">
        <v>2467</v>
      </c>
      <c r="B5306" s="1">
        <v>35673</v>
      </c>
      <c r="C5306">
        <v>1.57</v>
      </c>
      <c r="E5306" t="e">
        <f>VLOOKUP(Fund.Returns!A5306,Qualified.Funds!A:B,2,)</f>
        <v>#N/A</v>
      </c>
    </row>
    <row r="5307" spans="1:5" hidden="1">
      <c r="A5307">
        <v>2467</v>
      </c>
      <c r="B5307" s="1">
        <v>35703</v>
      </c>
      <c r="C5307">
        <v>1.74</v>
      </c>
      <c r="E5307" t="e">
        <f>VLOOKUP(Fund.Returns!A5307,Qualified.Funds!A:B,2,)</f>
        <v>#N/A</v>
      </c>
    </row>
    <row r="5308" spans="1:5" hidden="1">
      <c r="A5308">
        <v>2467</v>
      </c>
      <c r="B5308" s="1">
        <v>35734</v>
      </c>
      <c r="C5308">
        <v>-0.66</v>
      </c>
      <c r="E5308" t="e">
        <f>VLOOKUP(Fund.Returns!A5308,Qualified.Funds!A:B,2,)</f>
        <v>#N/A</v>
      </c>
    </row>
    <row r="5309" spans="1:5" hidden="1">
      <c r="A5309">
        <v>2467</v>
      </c>
      <c r="B5309" s="1">
        <v>35764</v>
      </c>
      <c r="C5309">
        <v>1.66</v>
      </c>
      <c r="E5309" t="e">
        <f>VLOOKUP(Fund.Returns!A5309,Qualified.Funds!A:B,2,)</f>
        <v>#N/A</v>
      </c>
    </row>
    <row r="5310" spans="1:5" hidden="1">
      <c r="A5310">
        <v>2467</v>
      </c>
      <c r="B5310" s="1">
        <v>35795</v>
      </c>
      <c r="C5310">
        <v>1.75</v>
      </c>
      <c r="E5310" t="e">
        <f>VLOOKUP(Fund.Returns!A5310,Qualified.Funds!A:B,2,)</f>
        <v>#N/A</v>
      </c>
    </row>
    <row r="5311" spans="1:5" hidden="1">
      <c r="A5311">
        <v>2467</v>
      </c>
      <c r="B5311" s="1">
        <v>35826</v>
      </c>
      <c r="C5311">
        <v>1.6</v>
      </c>
      <c r="E5311" t="e">
        <f>VLOOKUP(Fund.Returns!A5311,Qualified.Funds!A:B,2,)</f>
        <v>#N/A</v>
      </c>
    </row>
    <row r="5312" spans="1:5" hidden="1">
      <c r="A5312">
        <v>2467</v>
      </c>
      <c r="B5312" s="1">
        <v>35854</v>
      </c>
      <c r="C5312">
        <v>1.37</v>
      </c>
      <c r="E5312" t="e">
        <f>VLOOKUP(Fund.Returns!A5312,Qualified.Funds!A:B,2,)</f>
        <v>#N/A</v>
      </c>
    </row>
    <row r="5313" spans="1:5" hidden="1">
      <c r="A5313">
        <v>2467</v>
      </c>
      <c r="B5313" s="1">
        <v>35885</v>
      </c>
      <c r="C5313">
        <v>1.37</v>
      </c>
      <c r="E5313" t="e">
        <f>VLOOKUP(Fund.Returns!A5313,Qualified.Funds!A:B,2,)</f>
        <v>#N/A</v>
      </c>
    </row>
    <row r="5314" spans="1:5" hidden="1">
      <c r="A5314">
        <v>2467</v>
      </c>
      <c r="B5314" s="1">
        <v>35915</v>
      </c>
      <c r="C5314">
        <v>1.7</v>
      </c>
      <c r="E5314" t="e">
        <f>VLOOKUP(Fund.Returns!A5314,Qualified.Funds!A:B,2,)</f>
        <v>#N/A</v>
      </c>
    </row>
    <row r="5315" spans="1:5" hidden="1">
      <c r="A5315">
        <v>2467</v>
      </c>
      <c r="B5315" s="1">
        <v>35946</v>
      </c>
      <c r="C5315">
        <v>2.0299999999999998</v>
      </c>
      <c r="E5315" t="e">
        <f>VLOOKUP(Fund.Returns!A5315,Qualified.Funds!A:B,2,)</f>
        <v>#N/A</v>
      </c>
    </row>
    <row r="5316" spans="1:5" hidden="1">
      <c r="A5316">
        <v>2467</v>
      </c>
      <c r="B5316" s="1">
        <v>35976</v>
      </c>
      <c r="C5316">
        <v>1.79</v>
      </c>
      <c r="E5316" t="e">
        <f>VLOOKUP(Fund.Returns!A5316,Qualified.Funds!A:B,2,)</f>
        <v>#N/A</v>
      </c>
    </row>
    <row r="5317" spans="1:5" hidden="1">
      <c r="A5317">
        <v>2467</v>
      </c>
      <c r="B5317" s="1">
        <v>36007</v>
      </c>
      <c r="C5317">
        <v>1.31</v>
      </c>
      <c r="E5317" t="e">
        <f>VLOOKUP(Fund.Returns!A5317,Qualified.Funds!A:B,2,)</f>
        <v>#N/A</v>
      </c>
    </row>
    <row r="5318" spans="1:5" hidden="1">
      <c r="A5318">
        <v>2467</v>
      </c>
      <c r="B5318" s="1">
        <v>36038</v>
      </c>
      <c r="C5318">
        <v>-1.4</v>
      </c>
      <c r="E5318" t="e">
        <f>VLOOKUP(Fund.Returns!A5318,Qualified.Funds!A:B,2,)</f>
        <v>#N/A</v>
      </c>
    </row>
    <row r="5319" spans="1:5" hidden="1">
      <c r="A5319">
        <v>2467</v>
      </c>
      <c r="B5319" s="1">
        <v>36068</v>
      </c>
      <c r="C5319">
        <v>-1.31</v>
      </c>
      <c r="E5319" t="e">
        <f>VLOOKUP(Fund.Returns!A5319,Qualified.Funds!A:B,2,)</f>
        <v>#N/A</v>
      </c>
    </row>
    <row r="5320" spans="1:5" hidden="1">
      <c r="A5320">
        <v>2467</v>
      </c>
      <c r="B5320" s="1">
        <v>36099</v>
      </c>
      <c r="C5320">
        <v>1.22</v>
      </c>
      <c r="E5320" t="e">
        <f>VLOOKUP(Fund.Returns!A5320,Qualified.Funds!A:B,2,)</f>
        <v>#N/A</v>
      </c>
    </row>
    <row r="5321" spans="1:5" hidden="1">
      <c r="A5321">
        <v>2467</v>
      </c>
      <c r="B5321" s="1">
        <v>36129</v>
      </c>
      <c r="C5321">
        <v>1.39</v>
      </c>
      <c r="E5321" t="e">
        <f>VLOOKUP(Fund.Returns!A5321,Qualified.Funds!A:B,2,)</f>
        <v>#N/A</v>
      </c>
    </row>
    <row r="5322" spans="1:5" hidden="1">
      <c r="A5322">
        <v>2467</v>
      </c>
      <c r="B5322" s="1">
        <v>36160</v>
      </c>
      <c r="C5322">
        <v>1.31</v>
      </c>
      <c r="E5322" t="e">
        <f>VLOOKUP(Fund.Returns!A5322,Qualified.Funds!A:B,2,)</f>
        <v>#N/A</v>
      </c>
    </row>
    <row r="5323" spans="1:5" hidden="1">
      <c r="A5323">
        <v>2467</v>
      </c>
      <c r="B5323" s="1">
        <v>36191</v>
      </c>
      <c r="C5323">
        <v>1.1299999999999999</v>
      </c>
      <c r="E5323" t="e">
        <f>VLOOKUP(Fund.Returns!A5323,Qualified.Funds!A:B,2,)</f>
        <v>#N/A</v>
      </c>
    </row>
    <row r="5324" spans="1:5" hidden="1">
      <c r="A5324">
        <v>2467</v>
      </c>
      <c r="B5324" s="1">
        <v>36219</v>
      </c>
      <c r="C5324">
        <v>0.51</v>
      </c>
      <c r="E5324" t="e">
        <f>VLOOKUP(Fund.Returns!A5324,Qualified.Funds!A:B,2,)</f>
        <v>#N/A</v>
      </c>
    </row>
    <row r="5325" spans="1:5" hidden="1">
      <c r="A5325">
        <v>2467</v>
      </c>
      <c r="B5325" s="1">
        <v>36250</v>
      </c>
      <c r="C5325">
        <v>-0.37</v>
      </c>
      <c r="E5325" t="e">
        <f>VLOOKUP(Fund.Returns!A5325,Qualified.Funds!A:B,2,)</f>
        <v>#N/A</v>
      </c>
    </row>
    <row r="5326" spans="1:5" hidden="1">
      <c r="A5326">
        <v>2467</v>
      </c>
      <c r="B5326" s="1">
        <v>36280</v>
      </c>
      <c r="C5326">
        <v>0.56000000000000005</v>
      </c>
      <c r="E5326" t="e">
        <f>VLOOKUP(Fund.Returns!A5326,Qualified.Funds!A:B,2,)</f>
        <v>#N/A</v>
      </c>
    </row>
    <row r="5327" spans="1:5" hidden="1">
      <c r="A5327">
        <v>2467</v>
      </c>
      <c r="B5327" s="1">
        <v>36311</v>
      </c>
      <c r="C5327">
        <v>2.42</v>
      </c>
      <c r="E5327" t="e">
        <f>VLOOKUP(Fund.Returns!A5327,Qualified.Funds!A:B,2,)</f>
        <v>#N/A</v>
      </c>
    </row>
    <row r="5328" spans="1:5" hidden="1">
      <c r="A5328">
        <v>2467</v>
      </c>
      <c r="B5328" s="1">
        <v>36341</v>
      </c>
      <c r="C5328">
        <v>0.32</v>
      </c>
      <c r="E5328" t="e">
        <f>VLOOKUP(Fund.Returns!A5328,Qualified.Funds!A:B,2,)</f>
        <v>#N/A</v>
      </c>
    </row>
    <row r="5329" spans="1:5" hidden="1">
      <c r="A5329">
        <v>2467</v>
      </c>
      <c r="B5329" s="1">
        <v>36372</v>
      </c>
      <c r="C5329">
        <v>0.49</v>
      </c>
      <c r="E5329" t="e">
        <f>VLOOKUP(Fund.Returns!A5329,Qualified.Funds!A:B,2,)</f>
        <v>#N/A</v>
      </c>
    </row>
    <row r="5330" spans="1:5" hidden="1">
      <c r="A5330">
        <v>2467</v>
      </c>
      <c r="B5330" s="1">
        <v>36403</v>
      </c>
      <c r="C5330">
        <v>0.8</v>
      </c>
      <c r="E5330" t="e">
        <f>VLOOKUP(Fund.Returns!A5330,Qualified.Funds!A:B,2,)</f>
        <v>#N/A</v>
      </c>
    </row>
    <row r="5331" spans="1:5" hidden="1">
      <c r="A5331">
        <v>2467</v>
      </c>
      <c r="B5331" s="1">
        <v>36433</v>
      </c>
      <c r="C5331">
        <v>1.53</v>
      </c>
      <c r="E5331" t="e">
        <f>VLOOKUP(Fund.Returns!A5331,Qualified.Funds!A:B,2,)</f>
        <v>#N/A</v>
      </c>
    </row>
    <row r="5332" spans="1:5" hidden="1">
      <c r="A5332">
        <v>2467</v>
      </c>
      <c r="B5332" s="1">
        <v>36464</v>
      </c>
      <c r="C5332">
        <v>1.47</v>
      </c>
      <c r="E5332" t="e">
        <f>VLOOKUP(Fund.Returns!A5332,Qualified.Funds!A:B,2,)</f>
        <v>#N/A</v>
      </c>
    </row>
    <row r="5333" spans="1:5" hidden="1">
      <c r="A5333">
        <v>2467</v>
      </c>
      <c r="B5333" s="1">
        <v>36494</v>
      </c>
      <c r="C5333">
        <v>0.47</v>
      </c>
      <c r="E5333" t="e">
        <f>VLOOKUP(Fund.Returns!A5333,Qualified.Funds!A:B,2,)</f>
        <v>#N/A</v>
      </c>
    </row>
    <row r="5334" spans="1:5" hidden="1">
      <c r="A5334">
        <v>2467</v>
      </c>
      <c r="B5334" s="1">
        <v>36525</v>
      </c>
      <c r="C5334">
        <v>-0.44</v>
      </c>
      <c r="E5334" t="e">
        <f>VLOOKUP(Fund.Returns!A5334,Qualified.Funds!A:B,2,)</f>
        <v>#N/A</v>
      </c>
    </row>
    <row r="5335" spans="1:5" hidden="1">
      <c r="A5335">
        <v>2467</v>
      </c>
      <c r="B5335" s="1">
        <v>36556</v>
      </c>
      <c r="C5335">
        <v>-3.05</v>
      </c>
      <c r="E5335" t="e">
        <f>VLOOKUP(Fund.Returns!A5335,Qualified.Funds!A:B,2,)</f>
        <v>#N/A</v>
      </c>
    </row>
    <row r="5336" spans="1:5" hidden="1">
      <c r="A5336">
        <v>2467</v>
      </c>
      <c r="B5336" s="1">
        <v>36585</v>
      </c>
      <c r="C5336">
        <v>0.27</v>
      </c>
      <c r="E5336" t="e">
        <f>VLOOKUP(Fund.Returns!A5336,Qualified.Funds!A:B,2,)</f>
        <v>#N/A</v>
      </c>
    </row>
    <row r="5337" spans="1:5" hidden="1">
      <c r="A5337">
        <v>2467</v>
      </c>
      <c r="B5337" s="1">
        <v>36616</v>
      </c>
      <c r="C5337">
        <v>-3.14</v>
      </c>
      <c r="E5337" t="e">
        <f>VLOOKUP(Fund.Returns!A5337,Qualified.Funds!A:B,2,)</f>
        <v>#N/A</v>
      </c>
    </row>
    <row r="5338" spans="1:5" hidden="1">
      <c r="A5338">
        <v>2467</v>
      </c>
      <c r="B5338" s="1">
        <v>36646</v>
      </c>
      <c r="C5338">
        <v>1.37</v>
      </c>
      <c r="E5338" t="e">
        <f>VLOOKUP(Fund.Returns!A5338,Qualified.Funds!A:B,2,)</f>
        <v>#N/A</v>
      </c>
    </row>
    <row r="5339" spans="1:5" hidden="1">
      <c r="A5339">
        <v>2467</v>
      </c>
      <c r="B5339" s="1">
        <v>36677</v>
      </c>
      <c r="C5339">
        <v>0.79</v>
      </c>
      <c r="E5339" t="e">
        <f>VLOOKUP(Fund.Returns!A5339,Qualified.Funds!A:B,2,)</f>
        <v>#N/A</v>
      </c>
    </row>
    <row r="5340" spans="1:5" hidden="1">
      <c r="A5340">
        <v>2467</v>
      </c>
      <c r="B5340" s="1">
        <v>36707</v>
      </c>
      <c r="C5340">
        <v>0.95</v>
      </c>
      <c r="E5340" t="e">
        <f>VLOOKUP(Fund.Returns!A5340,Qualified.Funds!A:B,2,)</f>
        <v>#N/A</v>
      </c>
    </row>
    <row r="5341" spans="1:5" hidden="1">
      <c r="A5341">
        <v>2467</v>
      </c>
      <c r="B5341" s="1">
        <v>36738</v>
      </c>
      <c r="C5341">
        <v>0.3</v>
      </c>
      <c r="E5341" t="e">
        <f>VLOOKUP(Fund.Returns!A5341,Qualified.Funds!A:B,2,)</f>
        <v>#N/A</v>
      </c>
    </row>
    <row r="5342" spans="1:5" hidden="1">
      <c r="A5342">
        <v>2467</v>
      </c>
      <c r="B5342" s="1">
        <v>36769</v>
      </c>
      <c r="C5342">
        <v>0.6</v>
      </c>
      <c r="E5342" t="e">
        <f>VLOOKUP(Fund.Returns!A5342,Qualified.Funds!A:B,2,)</f>
        <v>#N/A</v>
      </c>
    </row>
    <row r="5343" spans="1:5" hidden="1">
      <c r="A5343">
        <v>2467</v>
      </c>
      <c r="B5343" s="1">
        <v>36799</v>
      </c>
      <c r="C5343">
        <v>1.0900000000000001</v>
      </c>
      <c r="E5343" t="e">
        <f>VLOOKUP(Fund.Returns!A5343,Qualified.Funds!A:B,2,)</f>
        <v>#N/A</v>
      </c>
    </row>
    <row r="5344" spans="1:5" hidden="1">
      <c r="A5344">
        <v>2467</v>
      </c>
      <c r="B5344" s="1">
        <v>36830</v>
      </c>
      <c r="C5344">
        <v>0.3</v>
      </c>
      <c r="E5344" t="e">
        <f>VLOOKUP(Fund.Returns!A5344,Qualified.Funds!A:B,2,)</f>
        <v>#N/A</v>
      </c>
    </row>
    <row r="5345" spans="1:5" hidden="1">
      <c r="A5345">
        <v>2467</v>
      </c>
      <c r="B5345" s="1">
        <v>36860</v>
      </c>
      <c r="C5345">
        <v>0.27</v>
      </c>
      <c r="E5345" t="e">
        <f>VLOOKUP(Fund.Returns!A5345,Qualified.Funds!A:B,2,)</f>
        <v>#N/A</v>
      </c>
    </row>
    <row r="5346" spans="1:5" hidden="1">
      <c r="A5346">
        <v>2467</v>
      </c>
      <c r="B5346" s="1">
        <v>36891</v>
      </c>
      <c r="C5346">
        <v>0.66</v>
      </c>
      <c r="E5346" t="e">
        <f>VLOOKUP(Fund.Returns!A5346,Qualified.Funds!A:B,2,)</f>
        <v>#N/A</v>
      </c>
    </row>
    <row r="5347" spans="1:5" hidden="1">
      <c r="A5347">
        <v>2467</v>
      </c>
      <c r="B5347" s="1">
        <v>36922</v>
      </c>
      <c r="C5347">
        <v>1.31</v>
      </c>
      <c r="E5347" t="e">
        <f>VLOOKUP(Fund.Returns!A5347,Qualified.Funds!A:B,2,)</f>
        <v>#N/A</v>
      </c>
    </row>
    <row r="5348" spans="1:5" hidden="1">
      <c r="A5348">
        <v>2467</v>
      </c>
      <c r="B5348" s="1">
        <v>36950</v>
      </c>
      <c r="C5348">
        <v>0.72</v>
      </c>
      <c r="E5348" t="e">
        <f>VLOOKUP(Fund.Returns!A5348,Qualified.Funds!A:B,2,)</f>
        <v>#N/A</v>
      </c>
    </row>
    <row r="5349" spans="1:5" hidden="1">
      <c r="A5349">
        <v>2467</v>
      </c>
      <c r="B5349" s="1">
        <v>36981</v>
      </c>
      <c r="C5349">
        <v>0.67</v>
      </c>
      <c r="E5349" t="e">
        <f>VLOOKUP(Fund.Returns!A5349,Qualified.Funds!A:B,2,)</f>
        <v>#N/A</v>
      </c>
    </row>
    <row r="5350" spans="1:5" hidden="1">
      <c r="A5350">
        <v>2467</v>
      </c>
      <c r="B5350" s="1">
        <v>37011</v>
      </c>
      <c r="C5350">
        <v>0.17</v>
      </c>
      <c r="E5350" t="e">
        <f>VLOOKUP(Fund.Returns!A5350,Qualified.Funds!A:B,2,)</f>
        <v>#N/A</v>
      </c>
    </row>
    <row r="5351" spans="1:5" hidden="1">
      <c r="A5351">
        <v>2467</v>
      </c>
      <c r="B5351" s="1">
        <v>37042</v>
      </c>
      <c r="C5351">
        <v>1.01</v>
      </c>
      <c r="E5351" t="e">
        <f>VLOOKUP(Fund.Returns!A5351,Qualified.Funds!A:B,2,)</f>
        <v>#N/A</v>
      </c>
    </row>
    <row r="5352" spans="1:5" hidden="1">
      <c r="A5352">
        <v>2467</v>
      </c>
      <c r="B5352" s="1">
        <v>37072</v>
      </c>
      <c r="C5352">
        <v>0.08</v>
      </c>
      <c r="E5352" t="e">
        <f>VLOOKUP(Fund.Returns!A5352,Qualified.Funds!A:B,2,)</f>
        <v>#N/A</v>
      </c>
    </row>
    <row r="5353" spans="1:5" hidden="1">
      <c r="A5353">
        <v>2467</v>
      </c>
      <c r="B5353" s="1">
        <v>37103</v>
      </c>
      <c r="C5353">
        <v>0.26</v>
      </c>
      <c r="E5353" t="e">
        <f>VLOOKUP(Fund.Returns!A5353,Qualified.Funds!A:B,2,)</f>
        <v>#N/A</v>
      </c>
    </row>
    <row r="5354" spans="1:5" hidden="1">
      <c r="A5354">
        <v>2467</v>
      </c>
      <c r="B5354" s="1">
        <v>37134</v>
      </c>
      <c r="C5354">
        <v>0.46</v>
      </c>
      <c r="E5354" t="e">
        <f>VLOOKUP(Fund.Returns!A5354,Qualified.Funds!A:B,2,)</f>
        <v>#N/A</v>
      </c>
    </row>
    <row r="5355" spans="1:5" hidden="1">
      <c r="A5355">
        <v>2467</v>
      </c>
      <c r="B5355" s="1">
        <v>37164</v>
      </c>
      <c r="C5355">
        <v>-0.62</v>
      </c>
      <c r="E5355" t="e">
        <f>VLOOKUP(Fund.Returns!A5355,Qualified.Funds!A:B,2,)</f>
        <v>#N/A</v>
      </c>
    </row>
    <row r="5356" spans="1:5" hidden="1">
      <c r="A5356">
        <v>2467</v>
      </c>
      <c r="B5356" s="1">
        <v>37195</v>
      </c>
      <c r="C5356">
        <v>0.11</v>
      </c>
      <c r="E5356" t="e">
        <f>VLOOKUP(Fund.Returns!A5356,Qualified.Funds!A:B,2,)</f>
        <v>#N/A</v>
      </c>
    </row>
    <row r="5357" spans="1:5" hidden="1">
      <c r="A5357">
        <v>2467</v>
      </c>
      <c r="B5357" s="1">
        <v>37225</v>
      </c>
      <c r="C5357">
        <v>0.46</v>
      </c>
      <c r="E5357" t="e">
        <f>VLOOKUP(Fund.Returns!A5357,Qualified.Funds!A:B,2,)</f>
        <v>#N/A</v>
      </c>
    </row>
    <row r="5358" spans="1:5" hidden="1">
      <c r="A5358">
        <v>2467</v>
      </c>
      <c r="B5358" s="1">
        <v>37256</v>
      </c>
      <c r="C5358">
        <v>1.26</v>
      </c>
      <c r="E5358" t="e">
        <f>VLOOKUP(Fund.Returns!A5358,Qualified.Funds!A:B,2,)</f>
        <v>#N/A</v>
      </c>
    </row>
    <row r="5359" spans="1:5" hidden="1">
      <c r="A5359">
        <v>2467</v>
      </c>
      <c r="B5359" s="1">
        <v>37287</v>
      </c>
      <c r="C5359">
        <v>1.01</v>
      </c>
      <c r="E5359" t="e">
        <f>VLOOKUP(Fund.Returns!A5359,Qualified.Funds!A:B,2,)</f>
        <v>#N/A</v>
      </c>
    </row>
    <row r="5360" spans="1:5" hidden="1">
      <c r="A5360">
        <v>2467</v>
      </c>
      <c r="B5360" s="1">
        <v>37315</v>
      </c>
      <c r="C5360">
        <v>0.14000000000000001</v>
      </c>
      <c r="E5360" t="e">
        <f>VLOOKUP(Fund.Returns!A5360,Qualified.Funds!A:B,2,)</f>
        <v>#N/A</v>
      </c>
    </row>
    <row r="5361" spans="1:5" hidden="1">
      <c r="A5361">
        <v>2467</v>
      </c>
      <c r="B5361" s="1">
        <v>37346</v>
      </c>
      <c r="C5361">
        <v>1.82</v>
      </c>
      <c r="E5361" t="e">
        <f>VLOOKUP(Fund.Returns!A5361,Qualified.Funds!A:B,2,)</f>
        <v>#N/A</v>
      </c>
    </row>
    <row r="5362" spans="1:5" hidden="1">
      <c r="A5362">
        <v>2467</v>
      </c>
      <c r="B5362" s="1">
        <v>37376</v>
      </c>
      <c r="C5362">
        <v>1.46</v>
      </c>
      <c r="E5362" t="e">
        <f>VLOOKUP(Fund.Returns!A5362,Qualified.Funds!A:B,2,)</f>
        <v>#N/A</v>
      </c>
    </row>
    <row r="5363" spans="1:5" hidden="1">
      <c r="A5363">
        <v>2467</v>
      </c>
      <c r="B5363" s="1">
        <v>37407</v>
      </c>
      <c r="C5363">
        <v>0.36</v>
      </c>
      <c r="E5363" t="e">
        <f>VLOOKUP(Fund.Returns!A5363,Qualified.Funds!A:B,2,)</f>
        <v>#N/A</v>
      </c>
    </row>
    <row r="5364" spans="1:5" hidden="1">
      <c r="A5364">
        <v>2467</v>
      </c>
      <c r="B5364" s="1">
        <v>37437</v>
      </c>
      <c r="C5364">
        <v>-0.75</v>
      </c>
      <c r="E5364" t="e">
        <f>VLOOKUP(Fund.Returns!A5364,Qualified.Funds!A:B,2,)</f>
        <v>#N/A</v>
      </c>
    </row>
    <row r="5365" spans="1:5" hidden="1">
      <c r="A5365">
        <v>2467</v>
      </c>
      <c r="B5365" s="1">
        <v>37468</v>
      </c>
      <c r="C5365">
        <v>-3.5</v>
      </c>
      <c r="E5365" t="e">
        <f>VLOOKUP(Fund.Returns!A5365,Qualified.Funds!A:B,2,)</f>
        <v>#N/A</v>
      </c>
    </row>
    <row r="5366" spans="1:5" hidden="1">
      <c r="A5366">
        <v>2467</v>
      </c>
      <c r="B5366" s="1">
        <v>37499</v>
      </c>
      <c r="C5366">
        <v>-2.2799999999999998</v>
      </c>
      <c r="E5366" t="e">
        <f>VLOOKUP(Fund.Returns!A5366,Qualified.Funds!A:B,2,)</f>
        <v>#N/A</v>
      </c>
    </row>
    <row r="5367" spans="1:5" hidden="1">
      <c r="A5367">
        <v>2467</v>
      </c>
      <c r="B5367" s="1">
        <v>37529</v>
      </c>
      <c r="C5367">
        <v>-4.8499999999999996</v>
      </c>
      <c r="E5367" t="e">
        <f>VLOOKUP(Fund.Returns!A5367,Qualified.Funds!A:B,2,)</f>
        <v>#N/A</v>
      </c>
    </row>
    <row r="5368" spans="1:5" hidden="1">
      <c r="A5368">
        <v>2467</v>
      </c>
      <c r="B5368" s="1">
        <v>37560</v>
      </c>
      <c r="C5368">
        <v>-0.56999999999999995</v>
      </c>
      <c r="E5368" t="e">
        <f>VLOOKUP(Fund.Returns!A5368,Qualified.Funds!A:B,2,)</f>
        <v>#N/A</v>
      </c>
    </row>
    <row r="5369" spans="1:5" hidden="1">
      <c r="A5369">
        <v>2467</v>
      </c>
      <c r="B5369" s="1">
        <v>37590</v>
      </c>
      <c r="C5369">
        <v>4</v>
      </c>
      <c r="E5369" t="e">
        <f>VLOOKUP(Fund.Returns!A5369,Qualified.Funds!A:B,2,)</f>
        <v>#N/A</v>
      </c>
    </row>
    <row r="5370" spans="1:5" hidden="1">
      <c r="A5370">
        <v>2467</v>
      </c>
      <c r="B5370" s="1">
        <v>37621</v>
      </c>
      <c r="C5370">
        <v>3.13</v>
      </c>
      <c r="E5370" t="e">
        <f>VLOOKUP(Fund.Returns!A5370,Qualified.Funds!A:B,2,)</f>
        <v>#N/A</v>
      </c>
    </row>
    <row r="5371" spans="1:5" hidden="1">
      <c r="A5371">
        <v>2467</v>
      </c>
      <c r="B5371" s="1">
        <v>37652</v>
      </c>
      <c r="C5371">
        <v>8.14</v>
      </c>
      <c r="E5371" t="e">
        <f>VLOOKUP(Fund.Returns!A5371,Qualified.Funds!A:B,2,)</f>
        <v>#N/A</v>
      </c>
    </row>
    <row r="5372" spans="1:5" hidden="1">
      <c r="A5372">
        <v>2467</v>
      </c>
      <c r="B5372" s="1">
        <v>37680</v>
      </c>
      <c r="C5372">
        <v>0.34</v>
      </c>
      <c r="E5372" t="e">
        <f>VLOOKUP(Fund.Returns!A5372,Qualified.Funds!A:B,2,)</f>
        <v>#N/A</v>
      </c>
    </row>
    <row r="5373" spans="1:5" hidden="1">
      <c r="A5373">
        <v>2467</v>
      </c>
      <c r="B5373" s="1">
        <v>37711</v>
      </c>
      <c r="C5373">
        <v>-2.73</v>
      </c>
      <c r="E5373" t="e">
        <f>VLOOKUP(Fund.Returns!A5373,Qualified.Funds!A:B,2,)</f>
        <v>#N/A</v>
      </c>
    </row>
    <row r="5374" spans="1:5" hidden="1">
      <c r="A5374">
        <v>2467</v>
      </c>
      <c r="B5374" s="1">
        <v>37741</v>
      </c>
      <c r="C5374">
        <v>1.44</v>
      </c>
      <c r="E5374" t="e">
        <f>VLOOKUP(Fund.Returns!A5374,Qualified.Funds!A:B,2,)</f>
        <v>#N/A</v>
      </c>
    </row>
    <row r="5375" spans="1:5" hidden="1">
      <c r="A5375">
        <v>2467</v>
      </c>
      <c r="B5375" s="1">
        <v>37772</v>
      </c>
      <c r="C5375">
        <v>2.1</v>
      </c>
      <c r="E5375" t="e">
        <f>VLOOKUP(Fund.Returns!A5375,Qualified.Funds!A:B,2,)</f>
        <v>#N/A</v>
      </c>
    </row>
    <row r="5376" spans="1:5" hidden="1">
      <c r="A5376">
        <v>2467</v>
      </c>
      <c r="B5376" s="1">
        <v>37802</v>
      </c>
      <c r="C5376">
        <v>0.77</v>
      </c>
      <c r="E5376" t="e">
        <f>VLOOKUP(Fund.Returns!A5376,Qualified.Funds!A:B,2,)</f>
        <v>#N/A</v>
      </c>
    </row>
    <row r="5377" spans="1:5" hidden="1">
      <c r="A5377">
        <v>2467</v>
      </c>
      <c r="B5377" s="1">
        <v>37833</v>
      </c>
      <c r="C5377">
        <v>1.57</v>
      </c>
      <c r="E5377" t="e">
        <f>VLOOKUP(Fund.Returns!A5377,Qualified.Funds!A:B,2,)</f>
        <v>#N/A</v>
      </c>
    </row>
    <row r="5378" spans="1:5" hidden="1">
      <c r="A5378">
        <v>2467</v>
      </c>
      <c r="B5378" s="1">
        <v>37864</v>
      </c>
      <c r="C5378">
        <v>0.25</v>
      </c>
      <c r="E5378" t="e">
        <f>VLOOKUP(Fund.Returns!A5378,Qualified.Funds!A:B,2,)</f>
        <v>#N/A</v>
      </c>
    </row>
    <row r="5379" spans="1:5" hidden="1">
      <c r="A5379">
        <v>2467</v>
      </c>
      <c r="B5379" s="1">
        <v>37894</v>
      </c>
      <c r="C5379">
        <v>1.64</v>
      </c>
      <c r="E5379" t="e">
        <f>VLOOKUP(Fund.Returns!A5379,Qualified.Funds!A:B,2,)</f>
        <v>#N/A</v>
      </c>
    </row>
    <row r="5380" spans="1:5" hidden="1">
      <c r="A5380">
        <v>2467</v>
      </c>
      <c r="B5380" s="1">
        <v>37925</v>
      </c>
      <c r="C5380">
        <v>4.96</v>
      </c>
      <c r="E5380" t="e">
        <f>VLOOKUP(Fund.Returns!A5380,Qualified.Funds!A:B,2,)</f>
        <v>#N/A</v>
      </c>
    </row>
    <row r="5381" spans="1:5" hidden="1">
      <c r="A5381">
        <v>2467</v>
      </c>
      <c r="B5381" s="1">
        <v>37955</v>
      </c>
      <c r="C5381">
        <v>2.58</v>
      </c>
      <c r="E5381" t="e">
        <f>VLOOKUP(Fund.Returns!A5381,Qualified.Funds!A:B,2,)</f>
        <v>#N/A</v>
      </c>
    </row>
    <row r="5382" spans="1:5" hidden="1">
      <c r="A5382">
        <v>2467</v>
      </c>
      <c r="B5382" s="1">
        <v>37986</v>
      </c>
      <c r="C5382">
        <v>0.86</v>
      </c>
      <c r="E5382" t="e">
        <f>VLOOKUP(Fund.Returns!A5382,Qualified.Funds!A:B,2,)</f>
        <v>#N/A</v>
      </c>
    </row>
    <row r="5383" spans="1:5" hidden="1">
      <c r="A5383">
        <v>2467</v>
      </c>
      <c r="B5383" s="1">
        <v>38017</v>
      </c>
      <c r="C5383">
        <v>9.56</v>
      </c>
      <c r="E5383" t="e">
        <f>VLOOKUP(Fund.Returns!A5383,Qualified.Funds!A:B,2,)</f>
        <v>#N/A</v>
      </c>
    </row>
    <row r="5384" spans="1:5" hidden="1">
      <c r="A5384">
        <v>2467</v>
      </c>
      <c r="B5384" s="1">
        <v>38046</v>
      </c>
      <c r="C5384">
        <v>1.91</v>
      </c>
      <c r="E5384" t="e">
        <f>VLOOKUP(Fund.Returns!A5384,Qualified.Funds!A:B,2,)</f>
        <v>#N/A</v>
      </c>
    </row>
    <row r="5385" spans="1:5" hidden="1">
      <c r="A5385">
        <v>2467</v>
      </c>
      <c r="B5385" s="1">
        <v>38077</v>
      </c>
      <c r="C5385">
        <v>-2.25</v>
      </c>
      <c r="E5385" t="e">
        <f>VLOOKUP(Fund.Returns!A5385,Qualified.Funds!A:B,2,)</f>
        <v>#N/A</v>
      </c>
    </row>
    <row r="5386" spans="1:5" hidden="1">
      <c r="A5386">
        <v>2467</v>
      </c>
      <c r="B5386" s="1">
        <v>38107</v>
      </c>
      <c r="C5386">
        <v>0.32</v>
      </c>
      <c r="E5386" t="e">
        <f>VLOOKUP(Fund.Returns!A5386,Qualified.Funds!A:B,2,)</f>
        <v>#N/A</v>
      </c>
    </row>
    <row r="5387" spans="1:5" hidden="1">
      <c r="A5387">
        <v>2467</v>
      </c>
      <c r="B5387" s="1">
        <v>38138</v>
      </c>
      <c r="C5387">
        <v>0.33</v>
      </c>
      <c r="E5387" t="e">
        <f>VLOOKUP(Fund.Returns!A5387,Qualified.Funds!A:B,2,)</f>
        <v>#N/A</v>
      </c>
    </row>
    <row r="5388" spans="1:5" hidden="1">
      <c r="A5388">
        <v>2467</v>
      </c>
      <c r="B5388" s="1">
        <v>38168</v>
      </c>
      <c r="C5388">
        <v>5.12</v>
      </c>
      <c r="E5388" t="e">
        <f>VLOOKUP(Fund.Returns!A5388,Qualified.Funds!A:B,2,)</f>
        <v>#N/A</v>
      </c>
    </row>
    <row r="5389" spans="1:5" hidden="1">
      <c r="A5389">
        <v>2467</v>
      </c>
      <c r="B5389" s="1">
        <v>38199</v>
      </c>
      <c r="C5389">
        <v>-0.1</v>
      </c>
      <c r="E5389" t="e">
        <f>VLOOKUP(Fund.Returns!A5389,Qualified.Funds!A:B,2,)</f>
        <v>#N/A</v>
      </c>
    </row>
    <row r="5390" spans="1:5" hidden="1">
      <c r="A5390">
        <v>2467</v>
      </c>
      <c r="B5390" s="1">
        <v>38230</v>
      </c>
      <c r="C5390">
        <v>1.28</v>
      </c>
      <c r="E5390" t="e">
        <f>VLOOKUP(Fund.Returns!A5390,Qualified.Funds!A:B,2,)</f>
        <v>#N/A</v>
      </c>
    </row>
    <row r="5391" spans="1:5" hidden="1">
      <c r="A5391">
        <v>2467</v>
      </c>
      <c r="B5391" s="1">
        <v>38260</v>
      </c>
      <c r="C5391">
        <v>-1.1200000000000001</v>
      </c>
      <c r="E5391" t="e">
        <f>VLOOKUP(Fund.Returns!A5391,Qualified.Funds!A:B,2,)</f>
        <v>#N/A</v>
      </c>
    </row>
    <row r="5392" spans="1:5" hidden="1">
      <c r="A5392">
        <v>2467</v>
      </c>
      <c r="B5392" s="1">
        <v>38291</v>
      </c>
      <c r="C5392">
        <v>-0.36</v>
      </c>
      <c r="E5392" t="e">
        <f>VLOOKUP(Fund.Returns!A5392,Qualified.Funds!A:B,2,)</f>
        <v>#N/A</v>
      </c>
    </row>
    <row r="5393" spans="1:5" hidden="1">
      <c r="A5393">
        <v>2467</v>
      </c>
      <c r="B5393" s="1">
        <v>38321</v>
      </c>
      <c r="C5393">
        <v>4.7699999999999996</v>
      </c>
      <c r="E5393" t="e">
        <f>VLOOKUP(Fund.Returns!A5393,Qualified.Funds!A:B,2,)</f>
        <v>#N/A</v>
      </c>
    </row>
    <row r="5394" spans="1:5" hidden="1">
      <c r="A5394">
        <v>2467</v>
      </c>
      <c r="B5394" s="1">
        <v>38352</v>
      </c>
      <c r="C5394">
        <v>3.99</v>
      </c>
      <c r="E5394" t="e">
        <f>VLOOKUP(Fund.Returns!A5394,Qualified.Funds!A:B,2,)</f>
        <v>#N/A</v>
      </c>
    </row>
    <row r="5395" spans="1:5" hidden="1">
      <c r="A5395">
        <v>2467</v>
      </c>
      <c r="B5395" s="1">
        <v>38383</v>
      </c>
      <c r="C5395">
        <v>-0.06</v>
      </c>
      <c r="E5395" t="e">
        <f>VLOOKUP(Fund.Returns!A5395,Qualified.Funds!A:B,2,)</f>
        <v>#N/A</v>
      </c>
    </row>
    <row r="5396" spans="1:5" hidden="1">
      <c r="A5396">
        <v>2467</v>
      </c>
      <c r="B5396" s="1">
        <v>38411</v>
      </c>
      <c r="C5396">
        <v>0.5</v>
      </c>
      <c r="E5396" t="e">
        <f>VLOOKUP(Fund.Returns!A5396,Qualified.Funds!A:B,2,)</f>
        <v>#N/A</v>
      </c>
    </row>
    <row r="5397" spans="1:5" hidden="1">
      <c r="A5397">
        <v>2467</v>
      </c>
      <c r="B5397" s="1">
        <v>38442</v>
      </c>
      <c r="C5397">
        <v>1.9</v>
      </c>
      <c r="E5397" t="e">
        <f>VLOOKUP(Fund.Returns!A5397,Qualified.Funds!A:B,2,)</f>
        <v>#N/A</v>
      </c>
    </row>
    <row r="5398" spans="1:5" hidden="1">
      <c r="A5398">
        <v>2467</v>
      </c>
      <c r="B5398" s="1">
        <v>38472</v>
      </c>
      <c r="C5398">
        <v>-0.97</v>
      </c>
      <c r="E5398" t="e">
        <f>VLOOKUP(Fund.Returns!A5398,Qualified.Funds!A:B,2,)</f>
        <v>#N/A</v>
      </c>
    </row>
    <row r="5399" spans="1:5" hidden="1">
      <c r="A5399">
        <v>2467</v>
      </c>
      <c r="B5399" s="1">
        <v>38503</v>
      </c>
      <c r="C5399">
        <v>-1.42</v>
      </c>
      <c r="E5399" t="e">
        <f>VLOOKUP(Fund.Returns!A5399,Qualified.Funds!A:B,2,)</f>
        <v>#N/A</v>
      </c>
    </row>
    <row r="5400" spans="1:5" hidden="1">
      <c r="A5400">
        <v>2467</v>
      </c>
      <c r="B5400" s="1">
        <v>38533</v>
      </c>
      <c r="C5400">
        <v>1.23</v>
      </c>
      <c r="E5400" t="e">
        <f>VLOOKUP(Fund.Returns!A5400,Qualified.Funds!A:B,2,)</f>
        <v>#N/A</v>
      </c>
    </row>
    <row r="5401" spans="1:5" hidden="1">
      <c r="A5401">
        <v>2467</v>
      </c>
      <c r="B5401" s="1">
        <v>38564</v>
      </c>
      <c r="C5401">
        <v>3.41</v>
      </c>
      <c r="E5401" t="e">
        <f>VLOOKUP(Fund.Returns!A5401,Qualified.Funds!A:B,2,)</f>
        <v>#N/A</v>
      </c>
    </row>
    <row r="5402" spans="1:5" hidden="1">
      <c r="A5402">
        <v>2467</v>
      </c>
      <c r="B5402" s="1">
        <v>38595</v>
      </c>
      <c r="C5402">
        <v>1.58</v>
      </c>
      <c r="E5402" t="e">
        <f>VLOOKUP(Fund.Returns!A5402,Qualified.Funds!A:B,2,)</f>
        <v>#N/A</v>
      </c>
    </row>
    <row r="5403" spans="1:5" hidden="1">
      <c r="A5403">
        <v>2467</v>
      </c>
      <c r="B5403" s="1">
        <v>38625</v>
      </c>
      <c r="C5403">
        <v>0.69</v>
      </c>
      <c r="E5403" t="e">
        <f>VLOOKUP(Fund.Returns!A5403,Qualified.Funds!A:B,2,)</f>
        <v>#N/A</v>
      </c>
    </row>
    <row r="5404" spans="1:5" hidden="1">
      <c r="A5404">
        <v>2467</v>
      </c>
      <c r="B5404" s="1">
        <v>38656</v>
      </c>
      <c r="C5404">
        <v>-0.89</v>
      </c>
      <c r="E5404" t="e">
        <f>VLOOKUP(Fund.Returns!A5404,Qualified.Funds!A:B,2,)</f>
        <v>#N/A</v>
      </c>
    </row>
    <row r="5405" spans="1:5" hidden="1">
      <c r="A5405">
        <v>2467</v>
      </c>
      <c r="B5405" s="1">
        <v>38686</v>
      </c>
      <c r="C5405">
        <v>-0.06</v>
      </c>
      <c r="E5405" t="e">
        <f>VLOOKUP(Fund.Returns!A5405,Qualified.Funds!A:B,2,)</f>
        <v>#N/A</v>
      </c>
    </row>
    <row r="5406" spans="1:5" hidden="1">
      <c r="A5406">
        <v>2467</v>
      </c>
      <c r="B5406" s="1">
        <v>38717</v>
      </c>
      <c r="C5406">
        <v>-0.36</v>
      </c>
      <c r="E5406" t="e">
        <f>VLOOKUP(Fund.Returns!A5406,Qualified.Funds!A:B,2,)</f>
        <v>#N/A</v>
      </c>
    </row>
    <row r="5407" spans="1:5" hidden="1">
      <c r="A5407">
        <v>2467</v>
      </c>
      <c r="B5407" s="1">
        <v>38748</v>
      </c>
      <c r="C5407">
        <v>1.43</v>
      </c>
      <c r="E5407" t="e">
        <f>VLOOKUP(Fund.Returns!A5407,Qualified.Funds!A:B,2,)</f>
        <v>#N/A</v>
      </c>
    </row>
    <row r="5408" spans="1:5" hidden="1">
      <c r="A5408">
        <v>2467</v>
      </c>
      <c r="B5408" s="1">
        <v>38776</v>
      </c>
      <c r="C5408">
        <v>0.35</v>
      </c>
      <c r="E5408" t="e">
        <f>VLOOKUP(Fund.Returns!A5408,Qualified.Funds!A:B,2,)</f>
        <v>#N/A</v>
      </c>
    </row>
    <row r="5409" spans="1:5" hidden="1">
      <c r="A5409">
        <v>2467</v>
      </c>
      <c r="B5409" s="1">
        <v>38807</v>
      </c>
      <c r="C5409">
        <v>1.04</v>
      </c>
      <c r="E5409" t="e">
        <f>VLOOKUP(Fund.Returns!A5409,Qualified.Funds!A:B,2,)</f>
        <v>#N/A</v>
      </c>
    </row>
    <row r="5410" spans="1:5" hidden="1">
      <c r="A5410">
        <v>2467</v>
      </c>
      <c r="B5410" s="1">
        <v>38837</v>
      </c>
      <c r="C5410">
        <v>2.86</v>
      </c>
      <c r="E5410" t="e">
        <f>VLOOKUP(Fund.Returns!A5410,Qualified.Funds!A:B,2,)</f>
        <v>#N/A</v>
      </c>
    </row>
    <row r="5411" spans="1:5" hidden="1">
      <c r="A5411">
        <v>2467</v>
      </c>
      <c r="B5411" s="1">
        <v>38868</v>
      </c>
      <c r="C5411">
        <v>1.5</v>
      </c>
      <c r="E5411" t="e">
        <f>VLOOKUP(Fund.Returns!A5411,Qualified.Funds!A:B,2,)</f>
        <v>#N/A</v>
      </c>
    </row>
    <row r="5412" spans="1:5" hidden="1">
      <c r="A5412">
        <v>2467</v>
      </c>
      <c r="B5412" s="1">
        <v>38898</v>
      </c>
      <c r="C5412">
        <v>-0.44</v>
      </c>
      <c r="E5412" t="e">
        <f>VLOOKUP(Fund.Returns!A5412,Qualified.Funds!A:B,2,)</f>
        <v>#N/A</v>
      </c>
    </row>
    <row r="5413" spans="1:5" hidden="1">
      <c r="A5413">
        <v>2467</v>
      </c>
      <c r="B5413" s="1">
        <v>38929</v>
      </c>
      <c r="C5413">
        <v>-0.75</v>
      </c>
      <c r="E5413" t="e">
        <f>VLOOKUP(Fund.Returns!A5413,Qualified.Funds!A:B,2,)</f>
        <v>#N/A</v>
      </c>
    </row>
    <row r="5414" spans="1:5" hidden="1">
      <c r="A5414">
        <v>2467</v>
      </c>
      <c r="B5414" s="1">
        <v>38960</v>
      </c>
      <c r="C5414">
        <v>0.2</v>
      </c>
      <c r="E5414" t="e">
        <f>VLOOKUP(Fund.Returns!A5414,Qualified.Funds!A:B,2,)</f>
        <v>#N/A</v>
      </c>
    </row>
    <row r="5415" spans="1:5" hidden="1">
      <c r="A5415">
        <v>2566</v>
      </c>
      <c r="B5415" s="1">
        <v>34789</v>
      </c>
      <c r="C5415">
        <v>3.2</v>
      </c>
      <c r="D5415">
        <v>103.197</v>
      </c>
      <c r="E5415" t="e">
        <f>VLOOKUP(Fund.Returns!A5415,Qualified.Funds!A:B,2,)</f>
        <v>#N/A</v>
      </c>
    </row>
    <row r="5416" spans="1:5" hidden="1">
      <c r="A5416">
        <v>2566</v>
      </c>
      <c r="B5416" s="1">
        <v>34819</v>
      </c>
      <c r="C5416">
        <v>0.38</v>
      </c>
      <c r="D5416">
        <v>103.584</v>
      </c>
      <c r="E5416" t="e">
        <f>VLOOKUP(Fund.Returns!A5416,Qualified.Funds!A:B,2,)</f>
        <v>#N/A</v>
      </c>
    </row>
    <row r="5417" spans="1:5" hidden="1">
      <c r="A5417">
        <v>2566</v>
      </c>
      <c r="B5417" s="1">
        <v>34850</v>
      </c>
      <c r="C5417">
        <v>0.73</v>
      </c>
      <c r="D5417">
        <v>104.337</v>
      </c>
      <c r="E5417" t="e">
        <f>VLOOKUP(Fund.Returns!A5417,Qualified.Funds!A:B,2,)</f>
        <v>#N/A</v>
      </c>
    </row>
    <row r="5418" spans="1:5" hidden="1">
      <c r="A5418">
        <v>2566</v>
      </c>
      <c r="B5418" s="1">
        <v>34880</v>
      </c>
      <c r="C5418">
        <v>2.93</v>
      </c>
      <c r="D5418">
        <v>107.389</v>
      </c>
      <c r="E5418" t="e">
        <f>VLOOKUP(Fund.Returns!A5418,Qualified.Funds!A:B,2,)</f>
        <v>#N/A</v>
      </c>
    </row>
    <row r="5419" spans="1:5" hidden="1">
      <c r="A5419">
        <v>2566</v>
      </c>
      <c r="B5419" s="1">
        <v>34911</v>
      </c>
      <c r="C5419">
        <v>3.13</v>
      </c>
      <c r="D5419">
        <v>110.747</v>
      </c>
      <c r="E5419" t="e">
        <f>VLOOKUP(Fund.Returns!A5419,Qualified.Funds!A:B,2,)</f>
        <v>#N/A</v>
      </c>
    </row>
    <row r="5420" spans="1:5" hidden="1">
      <c r="A5420">
        <v>2566</v>
      </c>
      <c r="B5420" s="1">
        <v>34942</v>
      </c>
      <c r="C5420">
        <v>1.95</v>
      </c>
      <c r="D5420">
        <v>112.911</v>
      </c>
      <c r="E5420" t="e">
        <f>VLOOKUP(Fund.Returns!A5420,Qualified.Funds!A:B,2,)</f>
        <v>#N/A</v>
      </c>
    </row>
    <row r="5421" spans="1:5" hidden="1">
      <c r="A5421">
        <v>2566</v>
      </c>
      <c r="B5421" s="1">
        <v>34972</v>
      </c>
      <c r="C5421">
        <v>0.37</v>
      </c>
      <c r="D5421">
        <v>113.334</v>
      </c>
      <c r="E5421" t="e">
        <f>VLOOKUP(Fund.Returns!A5421,Qualified.Funds!A:B,2,)</f>
        <v>#N/A</v>
      </c>
    </row>
    <row r="5422" spans="1:5" hidden="1">
      <c r="A5422">
        <v>2566</v>
      </c>
      <c r="B5422" s="1">
        <v>35003</v>
      </c>
      <c r="C5422">
        <v>-1.2</v>
      </c>
      <c r="D5422">
        <v>111.96899999999999</v>
      </c>
      <c r="E5422" t="e">
        <f>VLOOKUP(Fund.Returns!A5422,Qualified.Funds!A:B,2,)</f>
        <v>#N/A</v>
      </c>
    </row>
    <row r="5423" spans="1:5" hidden="1">
      <c r="A5423">
        <v>2566</v>
      </c>
      <c r="B5423" s="1">
        <v>35033</v>
      </c>
      <c r="C5423">
        <v>1.1299999999999999</v>
      </c>
      <c r="D5423">
        <v>113.23399999999999</v>
      </c>
      <c r="E5423" t="e">
        <f>VLOOKUP(Fund.Returns!A5423,Qualified.Funds!A:B,2,)</f>
        <v>#N/A</v>
      </c>
    </row>
    <row r="5424" spans="1:5" hidden="1">
      <c r="A5424">
        <v>2566</v>
      </c>
      <c r="B5424" s="1">
        <v>35064</v>
      </c>
      <c r="C5424">
        <v>1.27</v>
      </c>
      <c r="D5424">
        <v>114.672</v>
      </c>
      <c r="E5424" t="e">
        <f>VLOOKUP(Fund.Returns!A5424,Qualified.Funds!A:B,2,)</f>
        <v>#N/A</v>
      </c>
    </row>
    <row r="5425" spans="1:5" hidden="1">
      <c r="A5425">
        <v>2566</v>
      </c>
      <c r="B5425" s="1">
        <v>35095</v>
      </c>
      <c r="C5425">
        <v>2.58</v>
      </c>
      <c r="D5425">
        <v>117.627</v>
      </c>
      <c r="E5425" t="e">
        <f>VLOOKUP(Fund.Returns!A5425,Qualified.Funds!A:B,2,)</f>
        <v>#N/A</v>
      </c>
    </row>
    <row r="5426" spans="1:5" hidden="1">
      <c r="A5426">
        <v>2566</v>
      </c>
      <c r="B5426" s="1">
        <v>35124</v>
      </c>
      <c r="C5426">
        <v>2.16</v>
      </c>
      <c r="D5426">
        <v>120.164</v>
      </c>
      <c r="E5426" t="e">
        <f>VLOOKUP(Fund.Returns!A5426,Qualified.Funds!A:B,2,)</f>
        <v>#N/A</v>
      </c>
    </row>
    <row r="5427" spans="1:5" hidden="1">
      <c r="A5427">
        <v>2566</v>
      </c>
      <c r="B5427" s="1">
        <v>35155</v>
      </c>
      <c r="C5427">
        <v>2.19</v>
      </c>
      <c r="D5427">
        <v>122.79600000000001</v>
      </c>
      <c r="E5427" t="e">
        <f>VLOOKUP(Fund.Returns!A5427,Qualified.Funds!A:B,2,)</f>
        <v>#N/A</v>
      </c>
    </row>
    <row r="5428" spans="1:5" hidden="1">
      <c r="A5428">
        <v>2566</v>
      </c>
      <c r="B5428" s="1">
        <v>35185</v>
      </c>
      <c r="C5428">
        <v>1.2</v>
      </c>
      <c r="D5428">
        <v>124.27</v>
      </c>
      <c r="E5428" t="e">
        <f>VLOOKUP(Fund.Returns!A5428,Qualified.Funds!A:B,2,)</f>
        <v>#N/A</v>
      </c>
    </row>
    <row r="5429" spans="1:5" hidden="1">
      <c r="A5429">
        <v>2566</v>
      </c>
      <c r="B5429" s="1">
        <v>35216</v>
      </c>
      <c r="C5429">
        <v>1.69</v>
      </c>
      <c r="D5429">
        <v>126.37</v>
      </c>
      <c r="E5429" t="e">
        <f>VLOOKUP(Fund.Returns!A5429,Qualified.Funds!A:B,2,)</f>
        <v>#N/A</v>
      </c>
    </row>
    <row r="5430" spans="1:5" hidden="1">
      <c r="A5430">
        <v>2566</v>
      </c>
      <c r="B5430" s="1">
        <v>35246</v>
      </c>
      <c r="C5430">
        <v>0.43</v>
      </c>
      <c r="D5430">
        <v>126.91</v>
      </c>
      <c r="E5430" t="e">
        <f>VLOOKUP(Fund.Returns!A5430,Qualified.Funds!A:B,2,)</f>
        <v>#N/A</v>
      </c>
    </row>
    <row r="5431" spans="1:5" hidden="1">
      <c r="A5431">
        <v>2566</v>
      </c>
      <c r="B5431" s="1">
        <v>35277</v>
      </c>
      <c r="C5431">
        <v>-0.76</v>
      </c>
      <c r="D5431">
        <v>125.941</v>
      </c>
      <c r="E5431" t="e">
        <f>VLOOKUP(Fund.Returns!A5431,Qualified.Funds!A:B,2,)</f>
        <v>#N/A</v>
      </c>
    </row>
    <row r="5432" spans="1:5" hidden="1">
      <c r="A5432">
        <v>2566</v>
      </c>
      <c r="B5432" s="1">
        <v>35308</v>
      </c>
      <c r="C5432">
        <v>1.31</v>
      </c>
      <c r="D5432">
        <v>127.59699999999999</v>
      </c>
      <c r="E5432" t="e">
        <f>VLOOKUP(Fund.Returns!A5432,Qualified.Funds!A:B,2,)</f>
        <v>#N/A</v>
      </c>
    </row>
    <row r="5433" spans="1:5" hidden="1">
      <c r="A5433">
        <v>2566</v>
      </c>
      <c r="B5433" s="1">
        <v>35338</v>
      </c>
      <c r="C5433">
        <v>2.36</v>
      </c>
      <c r="D5433">
        <v>130.60300000000001</v>
      </c>
      <c r="E5433" t="e">
        <f>VLOOKUP(Fund.Returns!A5433,Qualified.Funds!A:B,2,)</f>
        <v>#N/A</v>
      </c>
    </row>
    <row r="5434" spans="1:5" hidden="1">
      <c r="A5434">
        <v>2566</v>
      </c>
      <c r="B5434" s="1">
        <v>35369</v>
      </c>
      <c r="C5434">
        <v>0</v>
      </c>
      <c r="D5434">
        <v>130.59700000000001</v>
      </c>
      <c r="E5434" t="e">
        <f>VLOOKUP(Fund.Returns!A5434,Qualified.Funds!A:B,2,)</f>
        <v>#N/A</v>
      </c>
    </row>
    <row r="5435" spans="1:5" hidden="1">
      <c r="A5435">
        <v>2566</v>
      </c>
      <c r="B5435" s="1">
        <v>35399</v>
      </c>
      <c r="C5435">
        <v>1.91</v>
      </c>
      <c r="D5435">
        <v>133.08699999999999</v>
      </c>
      <c r="E5435" t="e">
        <f>VLOOKUP(Fund.Returns!A5435,Qualified.Funds!A:B,2,)</f>
        <v>#N/A</v>
      </c>
    </row>
    <row r="5436" spans="1:5" hidden="1">
      <c r="A5436">
        <v>2566</v>
      </c>
      <c r="B5436" s="1">
        <v>35430</v>
      </c>
      <c r="C5436">
        <v>0.15</v>
      </c>
      <c r="D5436">
        <v>133.28700000000001</v>
      </c>
      <c r="E5436" t="e">
        <f>VLOOKUP(Fund.Returns!A5436,Qualified.Funds!A:B,2,)</f>
        <v>#N/A</v>
      </c>
    </row>
    <row r="5437" spans="1:5" hidden="1">
      <c r="A5437">
        <v>2566</v>
      </c>
      <c r="B5437" s="1">
        <v>35461</v>
      </c>
      <c r="C5437">
        <v>1.95</v>
      </c>
      <c r="D5437">
        <v>135.88200000000001</v>
      </c>
      <c r="E5437" t="e">
        <f>VLOOKUP(Fund.Returns!A5437,Qualified.Funds!A:B,2,)</f>
        <v>#N/A</v>
      </c>
    </row>
    <row r="5438" spans="1:5" hidden="1">
      <c r="A5438">
        <v>2566</v>
      </c>
      <c r="B5438" s="1">
        <v>35489</v>
      </c>
      <c r="C5438">
        <v>1.01</v>
      </c>
      <c r="D5438">
        <v>137.25</v>
      </c>
      <c r="E5438" t="e">
        <f>VLOOKUP(Fund.Returns!A5438,Qualified.Funds!A:B,2,)</f>
        <v>#N/A</v>
      </c>
    </row>
    <row r="5439" spans="1:5" hidden="1">
      <c r="A5439">
        <v>2566</v>
      </c>
      <c r="B5439" s="1">
        <v>35520</v>
      </c>
      <c r="C5439">
        <v>1.36</v>
      </c>
      <c r="D5439">
        <v>139.11799999999999</v>
      </c>
      <c r="E5439" t="e">
        <f>VLOOKUP(Fund.Returns!A5439,Qualified.Funds!A:B,2,)</f>
        <v>#N/A</v>
      </c>
    </row>
    <row r="5440" spans="1:5" hidden="1">
      <c r="A5440">
        <v>2566</v>
      </c>
      <c r="B5440" s="1">
        <v>35550</v>
      </c>
      <c r="C5440">
        <v>0.91</v>
      </c>
      <c r="D5440">
        <v>140.38300000000001</v>
      </c>
      <c r="E5440" t="e">
        <f>VLOOKUP(Fund.Returns!A5440,Qualified.Funds!A:B,2,)</f>
        <v>#N/A</v>
      </c>
    </row>
    <row r="5441" spans="1:5" hidden="1">
      <c r="A5441">
        <v>2566</v>
      </c>
      <c r="B5441" s="1">
        <v>35581</v>
      </c>
      <c r="C5441">
        <v>2.74</v>
      </c>
      <c r="D5441">
        <v>144.22499999999999</v>
      </c>
      <c r="E5441" t="e">
        <f>VLOOKUP(Fund.Returns!A5441,Qualified.Funds!A:B,2,)</f>
        <v>#N/A</v>
      </c>
    </row>
    <row r="5442" spans="1:5" hidden="1">
      <c r="A5442">
        <v>2566</v>
      </c>
      <c r="B5442" s="1">
        <v>35611</v>
      </c>
      <c r="C5442">
        <v>1.85</v>
      </c>
      <c r="D5442">
        <v>146.887</v>
      </c>
      <c r="E5442" t="e">
        <f>VLOOKUP(Fund.Returns!A5442,Qualified.Funds!A:B,2,)</f>
        <v>#N/A</v>
      </c>
    </row>
    <row r="5443" spans="1:5" hidden="1">
      <c r="A5443">
        <v>2566</v>
      </c>
      <c r="B5443" s="1">
        <v>35642</v>
      </c>
      <c r="C5443">
        <v>5.17</v>
      </c>
      <c r="D5443">
        <v>154.47399999999999</v>
      </c>
      <c r="E5443" t="e">
        <f>VLOOKUP(Fund.Returns!A5443,Qualified.Funds!A:B,2,)</f>
        <v>#N/A</v>
      </c>
    </row>
    <row r="5444" spans="1:5" hidden="1">
      <c r="A5444">
        <v>2566</v>
      </c>
      <c r="B5444" s="1">
        <v>35673</v>
      </c>
      <c r="C5444">
        <v>0.21</v>
      </c>
      <c r="D5444">
        <v>154.79900000000001</v>
      </c>
      <c r="E5444" t="e">
        <f>VLOOKUP(Fund.Returns!A5444,Qualified.Funds!A:B,2,)</f>
        <v>#N/A</v>
      </c>
    </row>
    <row r="5445" spans="1:5" hidden="1">
      <c r="A5445">
        <v>2566</v>
      </c>
      <c r="B5445" s="1">
        <v>35703</v>
      </c>
      <c r="C5445">
        <v>3.01</v>
      </c>
      <c r="D5445">
        <v>159.46100000000001</v>
      </c>
      <c r="E5445" t="e">
        <f>VLOOKUP(Fund.Returns!A5445,Qualified.Funds!A:B,2,)</f>
        <v>#N/A</v>
      </c>
    </row>
    <row r="5446" spans="1:5" hidden="1">
      <c r="A5446">
        <v>2566</v>
      </c>
      <c r="B5446" s="1">
        <v>35734</v>
      </c>
      <c r="C5446">
        <v>-0.2</v>
      </c>
      <c r="D5446">
        <v>159.148</v>
      </c>
      <c r="E5446" t="e">
        <f>VLOOKUP(Fund.Returns!A5446,Qualified.Funds!A:B,2,)</f>
        <v>#N/A</v>
      </c>
    </row>
    <row r="5447" spans="1:5" hidden="1">
      <c r="A5447">
        <v>2566</v>
      </c>
      <c r="B5447" s="1">
        <v>35764</v>
      </c>
      <c r="C5447">
        <v>1.08</v>
      </c>
      <c r="D5447">
        <v>160.85900000000001</v>
      </c>
      <c r="E5447" t="e">
        <f>VLOOKUP(Fund.Returns!A5447,Qualified.Funds!A:B,2,)</f>
        <v>#N/A</v>
      </c>
    </row>
    <row r="5448" spans="1:5" hidden="1">
      <c r="A5448">
        <v>2566</v>
      </c>
      <c r="B5448" s="1">
        <v>35795</v>
      </c>
      <c r="C5448">
        <v>1.27</v>
      </c>
      <c r="D5448">
        <v>162.90600000000001</v>
      </c>
      <c r="E5448" t="e">
        <f>VLOOKUP(Fund.Returns!A5448,Qualified.Funds!A:B,2,)</f>
        <v>#N/A</v>
      </c>
    </row>
    <row r="5449" spans="1:5" hidden="1">
      <c r="A5449">
        <v>2566</v>
      </c>
      <c r="B5449" s="1">
        <v>35826</v>
      </c>
      <c r="C5449">
        <v>-0.26</v>
      </c>
      <c r="D5449">
        <v>162.488</v>
      </c>
      <c r="E5449" t="e">
        <f>VLOOKUP(Fund.Returns!A5449,Qualified.Funds!A:B,2,)</f>
        <v>#N/A</v>
      </c>
    </row>
    <row r="5450" spans="1:5" hidden="1">
      <c r="A5450">
        <v>2566</v>
      </c>
      <c r="B5450" s="1">
        <v>35854</v>
      </c>
      <c r="C5450">
        <v>2.62</v>
      </c>
      <c r="D5450">
        <v>166.74600000000001</v>
      </c>
      <c r="E5450" t="e">
        <f>VLOOKUP(Fund.Returns!A5450,Qualified.Funds!A:B,2,)</f>
        <v>#N/A</v>
      </c>
    </row>
    <row r="5451" spans="1:5" hidden="1">
      <c r="A5451">
        <v>2566</v>
      </c>
      <c r="B5451" s="1">
        <v>35885</v>
      </c>
      <c r="C5451">
        <v>2.38</v>
      </c>
      <c r="D5451">
        <v>170.715</v>
      </c>
      <c r="E5451" t="e">
        <f>VLOOKUP(Fund.Returns!A5451,Qualified.Funds!A:B,2,)</f>
        <v>#N/A</v>
      </c>
    </row>
    <row r="5452" spans="1:5" hidden="1">
      <c r="A5452">
        <v>2566</v>
      </c>
      <c r="B5452" s="1">
        <v>35915</v>
      </c>
      <c r="C5452">
        <v>0.04</v>
      </c>
      <c r="D5452">
        <v>170.786</v>
      </c>
      <c r="E5452" t="e">
        <f>VLOOKUP(Fund.Returns!A5452,Qualified.Funds!A:B,2,)</f>
        <v>#N/A</v>
      </c>
    </row>
    <row r="5453" spans="1:5" hidden="1">
      <c r="A5453">
        <v>2566</v>
      </c>
      <c r="B5453" s="1">
        <v>35946</v>
      </c>
      <c r="C5453">
        <v>-0.91</v>
      </c>
      <c r="D5453">
        <v>169.22800000000001</v>
      </c>
      <c r="E5453" t="e">
        <f>VLOOKUP(Fund.Returns!A5453,Qualified.Funds!A:B,2,)</f>
        <v>#N/A</v>
      </c>
    </row>
    <row r="5454" spans="1:5" hidden="1">
      <c r="A5454">
        <v>2566</v>
      </c>
      <c r="B5454" s="1">
        <v>35976</v>
      </c>
      <c r="C5454">
        <v>0.16</v>
      </c>
      <c r="D5454">
        <v>169.499</v>
      </c>
      <c r="E5454" t="e">
        <f>VLOOKUP(Fund.Returns!A5454,Qualified.Funds!A:B,2,)</f>
        <v>#N/A</v>
      </c>
    </row>
    <row r="5455" spans="1:5" hidden="1">
      <c r="A5455">
        <v>2566</v>
      </c>
      <c r="B5455" s="1">
        <v>36007</v>
      </c>
      <c r="C5455">
        <v>-0.37</v>
      </c>
      <c r="D5455">
        <v>168.88</v>
      </c>
      <c r="E5455" t="e">
        <f>VLOOKUP(Fund.Returns!A5455,Qualified.Funds!A:B,2,)</f>
        <v>#N/A</v>
      </c>
    </row>
    <row r="5456" spans="1:5" hidden="1">
      <c r="A5456">
        <v>2566</v>
      </c>
      <c r="B5456" s="1">
        <v>36038</v>
      </c>
      <c r="C5456">
        <v>-5.56</v>
      </c>
      <c r="D5456">
        <v>159.49</v>
      </c>
      <c r="E5456" t="e">
        <f>VLOOKUP(Fund.Returns!A5456,Qualified.Funds!A:B,2,)</f>
        <v>#N/A</v>
      </c>
    </row>
    <row r="5457" spans="1:5" hidden="1">
      <c r="A5457">
        <v>2566</v>
      </c>
      <c r="B5457" s="1">
        <v>36068</v>
      </c>
      <c r="C5457">
        <v>0.87</v>
      </c>
      <c r="D5457">
        <v>160.88499999999999</v>
      </c>
      <c r="E5457" t="e">
        <f>VLOOKUP(Fund.Returns!A5457,Qualified.Funds!A:B,2,)</f>
        <v>#N/A</v>
      </c>
    </row>
    <row r="5458" spans="1:5" hidden="1">
      <c r="A5458">
        <v>2566</v>
      </c>
      <c r="B5458" s="1">
        <v>36099</v>
      </c>
      <c r="C5458">
        <v>2.46</v>
      </c>
      <c r="D5458">
        <v>164.83500000000001</v>
      </c>
      <c r="E5458" t="e">
        <f>VLOOKUP(Fund.Returns!A5458,Qualified.Funds!A:B,2,)</f>
        <v>#N/A</v>
      </c>
    </row>
    <row r="5459" spans="1:5" hidden="1">
      <c r="A5459">
        <v>2566</v>
      </c>
      <c r="B5459" s="1">
        <v>36129</v>
      </c>
      <c r="C5459">
        <v>2.9</v>
      </c>
      <c r="D5459">
        <v>169.62</v>
      </c>
      <c r="E5459" t="e">
        <f>VLOOKUP(Fund.Returns!A5459,Qualified.Funds!A:B,2,)</f>
        <v>#N/A</v>
      </c>
    </row>
    <row r="5460" spans="1:5" hidden="1">
      <c r="A5460">
        <v>2566</v>
      </c>
      <c r="B5460" s="1">
        <v>36160</v>
      </c>
      <c r="C5460">
        <v>1.91</v>
      </c>
      <c r="D5460">
        <v>172.85499999999999</v>
      </c>
      <c r="E5460" t="e">
        <f>VLOOKUP(Fund.Returns!A5460,Qualified.Funds!A:B,2,)</f>
        <v>#N/A</v>
      </c>
    </row>
    <row r="5461" spans="1:5" hidden="1">
      <c r="A5461">
        <v>2566</v>
      </c>
      <c r="B5461" s="1">
        <v>36191</v>
      </c>
      <c r="C5461">
        <v>0.94</v>
      </c>
      <c r="D5461">
        <v>174.476</v>
      </c>
      <c r="E5461" t="e">
        <f>VLOOKUP(Fund.Returns!A5461,Qualified.Funds!A:B,2,)</f>
        <v>#N/A</v>
      </c>
    </row>
    <row r="5462" spans="1:5" hidden="1">
      <c r="A5462">
        <v>2566</v>
      </c>
      <c r="B5462" s="1">
        <v>36219</v>
      </c>
      <c r="C5462">
        <v>0.25</v>
      </c>
      <c r="D5462">
        <v>174.91399999999999</v>
      </c>
      <c r="E5462" t="e">
        <f>VLOOKUP(Fund.Returns!A5462,Qualified.Funds!A:B,2,)</f>
        <v>#N/A</v>
      </c>
    </row>
    <row r="5463" spans="1:5" hidden="1">
      <c r="A5463">
        <v>2566</v>
      </c>
      <c r="B5463" s="1">
        <v>36250</v>
      </c>
      <c r="C5463">
        <v>1.57</v>
      </c>
      <c r="D5463">
        <v>177.661</v>
      </c>
      <c r="E5463" t="e">
        <f>VLOOKUP(Fund.Returns!A5463,Qualified.Funds!A:B,2,)</f>
        <v>#N/A</v>
      </c>
    </row>
    <row r="5464" spans="1:5" hidden="1">
      <c r="A5464">
        <v>2566</v>
      </c>
      <c r="B5464" s="1">
        <v>36280</v>
      </c>
      <c r="C5464">
        <v>5.07</v>
      </c>
      <c r="D5464">
        <v>186.66200000000001</v>
      </c>
      <c r="E5464" t="e">
        <f>VLOOKUP(Fund.Returns!A5464,Qualified.Funds!A:B,2,)</f>
        <v>#N/A</v>
      </c>
    </row>
    <row r="5465" spans="1:5" hidden="1">
      <c r="A5465">
        <v>2566</v>
      </c>
      <c r="B5465" s="1">
        <v>36311</v>
      </c>
      <c r="C5465">
        <v>1.41</v>
      </c>
      <c r="D5465">
        <v>189.292</v>
      </c>
      <c r="E5465" t="e">
        <f>VLOOKUP(Fund.Returns!A5465,Qualified.Funds!A:B,2,)</f>
        <v>#N/A</v>
      </c>
    </row>
    <row r="5466" spans="1:5" hidden="1">
      <c r="A5466">
        <v>2566</v>
      </c>
      <c r="B5466" s="1">
        <v>36341</v>
      </c>
      <c r="C5466">
        <v>2.16</v>
      </c>
      <c r="D5466">
        <v>193.374</v>
      </c>
      <c r="E5466" t="e">
        <f>VLOOKUP(Fund.Returns!A5466,Qualified.Funds!A:B,2,)</f>
        <v>#N/A</v>
      </c>
    </row>
    <row r="5467" spans="1:5" hidden="1">
      <c r="A5467">
        <v>2566</v>
      </c>
      <c r="B5467" s="1">
        <v>36372</v>
      </c>
      <c r="C5467">
        <v>0.48</v>
      </c>
      <c r="D5467">
        <v>194.30600000000001</v>
      </c>
      <c r="E5467" t="e">
        <f>VLOOKUP(Fund.Returns!A5467,Qualified.Funds!A:B,2,)</f>
        <v>#N/A</v>
      </c>
    </row>
    <row r="5468" spans="1:5" hidden="1">
      <c r="A5468">
        <v>2566</v>
      </c>
      <c r="B5468" s="1">
        <v>36403</v>
      </c>
      <c r="C5468">
        <v>-1.97</v>
      </c>
      <c r="D5468">
        <v>190.48699999999999</v>
      </c>
      <c r="E5468" t="e">
        <f>VLOOKUP(Fund.Returns!A5468,Qualified.Funds!A:B,2,)</f>
        <v>#N/A</v>
      </c>
    </row>
    <row r="5469" spans="1:5" hidden="1">
      <c r="A5469">
        <v>2566</v>
      </c>
      <c r="B5469" s="1">
        <v>36433</v>
      </c>
      <c r="C5469">
        <v>-0.17</v>
      </c>
      <c r="D5469">
        <v>190.15600000000001</v>
      </c>
      <c r="E5469" t="e">
        <f>VLOOKUP(Fund.Returns!A5469,Qualified.Funds!A:B,2,)</f>
        <v>#N/A</v>
      </c>
    </row>
    <row r="5470" spans="1:5" hidden="1">
      <c r="A5470">
        <v>2566</v>
      </c>
      <c r="B5470" s="1">
        <v>36464</v>
      </c>
      <c r="C5470">
        <v>0.22</v>
      </c>
      <c r="D5470">
        <v>190.583</v>
      </c>
      <c r="E5470" t="e">
        <f>VLOOKUP(Fund.Returns!A5470,Qualified.Funds!A:B,2,)</f>
        <v>#N/A</v>
      </c>
    </row>
    <row r="5471" spans="1:5" hidden="1">
      <c r="A5471">
        <v>2566</v>
      </c>
      <c r="B5471" s="1">
        <v>36494</v>
      </c>
      <c r="C5471">
        <v>0.82</v>
      </c>
      <c r="D5471">
        <v>192.13800000000001</v>
      </c>
      <c r="E5471" t="e">
        <f>VLOOKUP(Fund.Returns!A5471,Qualified.Funds!A:B,2,)</f>
        <v>#N/A</v>
      </c>
    </row>
    <row r="5472" spans="1:5" hidden="1">
      <c r="A5472">
        <v>2566</v>
      </c>
      <c r="B5472" s="1">
        <v>36525</v>
      </c>
      <c r="C5472">
        <v>3.85</v>
      </c>
      <c r="D5472">
        <v>199.53</v>
      </c>
      <c r="E5472" t="e">
        <f>VLOOKUP(Fund.Returns!A5472,Qualified.Funds!A:B,2,)</f>
        <v>#N/A</v>
      </c>
    </row>
    <row r="5473" spans="1:5" hidden="1">
      <c r="A5473">
        <v>2566</v>
      </c>
      <c r="B5473" s="1">
        <v>36556</v>
      </c>
      <c r="C5473">
        <v>1.4</v>
      </c>
      <c r="D5473">
        <v>202.31200000000001</v>
      </c>
      <c r="E5473" t="e">
        <f>VLOOKUP(Fund.Returns!A5473,Qualified.Funds!A:B,2,)</f>
        <v>#N/A</v>
      </c>
    </row>
    <row r="5474" spans="1:5" hidden="1">
      <c r="A5474">
        <v>2566</v>
      </c>
      <c r="B5474" s="1">
        <v>36585</v>
      </c>
      <c r="C5474">
        <v>3.14</v>
      </c>
      <c r="D5474">
        <v>209.09800000000001</v>
      </c>
      <c r="E5474" t="e">
        <f>VLOOKUP(Fund.Returns!A5474,Qualified.Funds!A:B,2,)</f>
        <v>#N/A</v>
      </c>
    </row>
    <row r="5475" spans="1:5" hidden="1">
      <c r="A5475">
        <v>2566</v>
      </c>
      <c r="B5475" s="1">
        <v>36616</v>
      </c>
      <c r="C5475">
        <v>0.7</v>
      </c>
      <c r="D5475">
        <v>210.47</v>
      </c>
      <c r="E5475" t="e">
        <f>VLOOKUP(Fund.Returns!A5475,Qualified.Funds!A:B,2,)</f>
        <v>#N/A</v>
      </c>
    </row>
    <row r="5476" spans="1:5" hidden="1">
      <c r="A5476">
        <v>2566</v>
      </c>
      <c r="B5476" s="1">
        <v>36646</v>
      </c>
      <c r="C5476">
        <v>-0.85</v>
      </c>
      <c r="D5476">
        <v>209.155</v>
      </c>
      <c r="E5476" t="e">
        <f>VLOOKUP(Fund.Returns!A5476,Qualified.Funds!A:B,2,)</f>
        <v>#N/A</v>
      </c>
    </row>
    <row r="5477" spans="1:5" hidden="1">
      <c r="A5477">
        <v>2566</v>
      </c>
      <c r="B5477" s="1">
        <v>36677</v>
      </c>
      <c r="C5477">
        <v>1.1000000000000001</v>
      </c>
      <c r="D5477">
        <v>211.72300000000001</v>
      </c>
      <c r="E5477" t="e">
        <f>VLOOKUP(Fund.Returns!A5477,Qualified.Funds!A:B,2,)</f>
        <v>#N/A</v>
      </c>
    </row>
    <row r="5478" spans="1:5" hidden="1">
      <c r="A5478">
        <v>2566</v>
      </c>
      <c r="B5478" s="1">
        <v>36707</v>
      </c>
      <c r="C5478">
        <v>1.56</v>
      </c>
      <c r="D5478">
        <v>215.005</v>
      </c>
      <c r="E5478" t="e">
        <f>VLOOKUP(Fund.Returns!A5478,Qualified.Funds!A:B,2,)</f>
        <v>#N/A</v>
      </c>
    </row>
    <row r="5479" spans="1:5" hidden="1">
      <c r="A5479">
        <v>2566</v>
      </c>
      <c r="B5479" s="1">
        <v>36738</v>
      </c>
      <c r="C5479">
        <v>0.67</v>
      </c>
      <c r="D5479">
        <v>216.41499999999999</v>
      </c>
      <c r="E5479" t="e">
        <f>VLOOKUP(Fund.Returns!A5479,Qualified.Funds!A:B,2,)</f>
        <v>#N/A</v>
      </c>
    </row>
    <row r="5480" spans="1:5" hidden="1">
      <c r="A5480">
        <v>2566</v>
      </c>
      <c r="B5480" s="1">
        <v>36769</v>
      </c>
      <c r="C5480">
        <v>2.36</v>
      </c>
      <c r="D5480">
        <v>221.523</v>
      </c>
      <c r="E5480" t="e">
        <f>VLOOKUP(Fund.Returns!A5480,Qualified.Funds!A:B,2,)</f>
        <v>#N/A</v>
      </c>
    </row>
    <row r="5481" spans="1:5" hidden="1">
      <c r="A5481">
        <v>2566</v>
      </c>
      <c r="B5481" s="1">
        <v>36799</v>
      </c>
      <c r="C5481">
        <v>-0.73</v>
      </c>
      <c r="D5481">
        <v>219.89599999999999</v>
      </c>
      <c r="E5481" t="e">
        <f>VLOOKUP(Fund.Returns!A5481,Qualified.Funds!A:B,2,)</f>
        <v>#N/A</v>
      </c>
    </row>
    <row r="5482" spans="1:5" hidden="1">
      <c r="A5482">
        <v>2566</v>
      </c>
      <c r="B5482" s="1">
        <v>36830</v>
      </c>
      <c r="C5482">
        <v>0.51</v>
      </c>
      <c r="D5482">
        <v>221.018</v>
      </c>
      <c r="E5482" t="e">
        <f>VLOOKUP(Fund.Returns!A5482,Qualified.Funds!A:B,2,)</f>
        <v>#N/A</v>
      </c>
    </row>
    <row r="5483" spans="1:5" hidden="1">
      <c r="A5483">
        <v>2566</v>
      </c>
      <c r="B5483" s="1">
        <v>36860</v>
      </c>
      <c r="C5483">
        <v>-0.88</v>
      </c>
      <c r="D5483">
        <v>219.065</v>
      </c>
      <c r="E5483" t="e">
        <f>VLOOKUP(Fund.Returns!A5483,Qualified.Funds!A:B,2,)</f>
        <v>#N/A</v>
      </c>
    </row>
    <row r="5484" spans="1:5" hidden="1">
      <c r="A5484">
        <v>2566</v>
      </c>
      <c r="B5484" s="1">
        <v>36891</v>
      </c>
      <c r="C5484">
        <v>1.1200000000000001</v>
      </c>
      <c r="D5484">
        <v>221.51499999999999</v>
      </c>
      <c r="E5484" t="e">
        <f>VLOOKUP(Fund.Returns!A5484,Qualified.Funds!A:B,2,)</f>
        <v>#N/A</v>
      </c>
    </row>
    <row r="5485" spans="1:5" hidden="1">
      <c r="A5485">
        <v>2566</v>
      </c>
      <c r="B5485" s="1">
        <v>36922</v>
      </c>
      <c r="C5485">
        <v>2.5099999999999998</v>
      </c>
      <c r="D5485">
        <v>227.08199999999999</v>
      </c>
      <c r="E5485" t="e">
        <f>VLOOKUP(Fund.Returns!A5485,Qualified.Funds!A:B,2,)</f>
        <v>#N/A</v>
      </c>
    </row>
    <row r="5486" spans="1:5" hidden="1">
      <c r="A5486">
        <v>2566</v>
      </c>
      <c r="B5486" s="1">
        <v>36950</v>
      </c>
      <c r="C5486">
        <v>-0.08</v>
      </c>
      <c r="D5486">
        <v>226.89400000000001</v>
      </c>
      <c r="E5486" t="e">
        <f>VLOOKUP(Fund.Returns!A5486,Qualified.Funds!A:B,2,)</f>
        <v>#N/A</v>
      </c>
    </row>
    <row r="5487" spans="1:5" hidden="1">
      <c r="A5487">
        <v>2566</v>
      </c>
      <c r="B5487" s="1">
        <v>36981</v>
      </c>
      <c r="C5487">
        <v>-0.17</v>
      </c>
      <c r="D5487">
        <v>226.49799999999999</v>
      </c>
      <c r="E5487" t="e">
        <f>VLOOKUP(Fund.Returns!A5487,Qualified.Funds!A:B,2,)</f>
        <v>#N/A</v>
      </c>
    </row>
    <row r="5488" spans="1:5" hidden="1">
      <c r="A5488">
        <v>2566</v>
      </c>
      <c r="B5488" s="1">
        <v>37011</v>
      </c>
      <c r="C5488">
        <v>1.46</v>
      </c>
      <c r="D5488">
        <v>229.80600000000001</v>
      </c>
      <c r="E5488" t="e">
        <f>VLOOKUP(Fund.Returns!A5488,Qualified.Funds!A:B,2,)</f>
        <v>#N/A</v>
      </c>
    </row>
    <row r="5489" spans="1:5" hidden="1">
      <c r="A5489">
        <v>2566</v>
      </c>
      <c r="B5489" s="1">
        <v>37042</v>
      </c>
      <c r="C5489">
        <v>2.19</v>
      </c>
      <c r="D5489">
        <v>234.84399999999999</v>
      </c>
      <c r="E5489" t="e">
        <f>VLOOKUP(Fund.Returns!A5489,Qualified.Funds!A:B,2,)</f>
        <v>#N/A</v>
      </c>
    </row>
    <row r="5490" spans="1:5" hidden="1">
      <c r="A5490">
        <v>2566</v>
      </c>
      <c r="B5490" s="1">
        <v>37072</v>
      </c>
      <c r="C5490">
        <v>-1.18</v>
      </c>
      <c r="D5490">
        <v>232.084</v>
      </c>
      <c r="E5490" t="e">
        <f>VLOOKUP(Fund.Returns!A5490,Qualified.Funds!A:B,2,)</f>
        <v>#N/A</v>
      </c>
    </row>
    <row r="5491" spans="1:5" hidden="1">
      <c r="A5491">
        <v>2566</v>
      </c>
      <c r="B5491" s="1">
        <v>37103</v>
      </c>
      <c r="C5491">
        <v>-1.17</v>
      </c>
      <c r="D5491">
        <v>229.36</v>
      </c>
      <c r="E5491" t="e">
        <f>VLOOKUP(Fund.Returns!A5491,Qualified.Funds!A:B,2,)</f>
        <v>#N/A</v>
      </c>
    </row>
    <row r="5492" spans="1:5" hidden="1">
      <c r="A5492">
        <v>2566</v>
      </c>
      <c r="B5492" s="1">
        <v>37134</v>
      </c>
      <c r="C5492">
        <v>0.16</v>
      </c>
      <c r="D5492">
        <v>229.73599999999999</v>
      </c>
      <c r="E5492" t="e">
        <f>VLOOKUP(Fund.Returns!A5492,Qualified.Funds!A:B,2,)</f>
        <v>#N/A</v>
      </c>
    </row>
    <row r="5493" spans="1:5" hidden="1">
      <c r="A5493">
        <v>2566</v>
      </c>
      <c r="B5493" s="1">
        <v>37164</v>
      </c>
      <c r="C5493">
        <v>-2.31</v>
      </c>
      <c r="D5493">
        <v>224.429</v>
      </c>
      <c r="E5493" t="e">
        <f>VLOOKUP(Fund.Returns!A5493,Qualified.Funds!A:B,2,)</f>
        <v>#N/A</v>
      </c>
    </row>
    <row r="5494" spans="1:5" hidden="1">
      <c r="A5494">
        <v>2566</v>
      </c>
      <c r="B5494" s="1">
        <v>37195</v>
      </c>
      <c r="C5494">
        <v>-0.17</v>
      </c>
      <c r="D5494">
        <v>224.05699999999999</v>
      </c>
      <c r="E5494" t="e">
        <f>VLOOKUP(Fund.Returns!A5494,Qualified.Funds!A:B,2,)</f>
        <v>#N/A</v>
      </c>
    </row>
    <row r="5495" spans="1:5" hidden="1">
      <c r="A5495">
        <v>2566</v>
      </c>
      <c r="B5495" s="1">
        <v>37225</v>
      </c>
      <c r="C5495">
        <v>1.06</v>
      </c>
      <c r="D5495">
        <v>226.44</v>
      </c>
      <c r="E5495" t="e">
        <f>VLOOKUP(Fund.Returns!A5495,Qualified.Funds!A:B,2,)</f>
        <v>#N/A</v>
      </c>
    </row>
    <row r="5496" spans="1:5" hidden="1">
      <c r="A5496">
        <v>2566</v>
      </c>
      <c r="B5496" s="1">
        <v>37256</v>
      </c>
      <c r="C5496">
        <v>0.1</v>
      </c>
      <c r="D5496">
        <v>226.66300000000001</v>
      </c>
      <c r="E5496" t="e">
        <f>VLOOKUP(Fund.Returns!A5496,Qualified.Funds!A:B,2,)</f>
        <v>#N/A</v>
      </c>
    </row>
    <row r="5497" spans="1:5" hidden="1">
      <c r="A5497">
        <v>2566</v>
      </c>
      <c r="B5497" s="1">
        <v>37287</v>
      </c>
      <c r="C5497">
        <v>-0.23</v>
      </c>
      <c r="D5497">
        <v>226.14500000000001</v>
      </c>
      <c r="E5497" t="e">
        <f>VLOOKUP(Fund.Returns!A5497,Qualified.Funds!A:B,2,)</f>
        <v>#N/A</v>
      </c>
    </row>
    <row r="5498" spans="1:5" hidden="1">
      <c r="A5498">
        <v>2566</v>
      </c>
      <c r="B5498" s="1">
        <v>37315</v>
      </c>
      <c r="C5498">
        <v>-0.1</v>
      </c>
      <c r="D5498">
        <v>225.91900000000001</v>
      </c>
      <c r="E5498" t="e">
        <f>VLOOKUP(Fund.Returns!A5498,Qualified.Funds!A:B,2,)</f>
        <v>#N/A</v>
      </c>
    </row>
    <row r="5499" spans="1:5" hidden="1">
      <c r="A5499">
        <v>2566</v>
      </c>
      <c r="B5499" s="1">
        <v>37346</v>
      </c>
      <c r="C5499">
        <v>1.2949999999999999</v>
      </c>
      <c r="D5499">
        <v>228.845</v>
      </c>
      <c r="E5499" t="e">
        <f>VLOOKUP(Fund.Returns!A5499,Qualified.Funds!A:B,2,)</f>
        <v>#N/A</v>
      </c>
    </row>
    <row r="5500" spans="1:5" hidden="1">
      <c r="A5500">
        <v>2566</v>
      </c>
      <c r="B5500" s="1">
        <v>37376</v>
      </c>
      <c r="C5500">
        <v>0.02</v>
      </c>
      <c r="D5500">
        <v>228.88900000000001</v>
      </c>
      <c r="E5500" t="e">
        <f>VLOOKUP(Fund.Returns!A5500,Qualified.Funds!A:B,2,)</f>
        <v>#N/A</v>
      </c>
    </row>
    <row r="5501" spans="1:5" hidden="1">
      <c r="A5501">
        <v>2566</v>
      </c>
      <c r="B5501" s="1">
        <v>37407</v>
      </c>
      <c r="C5501">
        <v>-0.35</v>
      </c>
      <c r="D5501">
        <v>228.095</v>
      </c>
      <c r="E5501" t="e">
        <f>VLOOKUP(Fund.Returns!A5501,Qualified.Funds!A:B,2,)</f>
        <v>#N/A</v>
      </c>
    </row>
    <row r="5502" spans="1:5" hidden="1">
      <c r="A5502">
        <v>2566</v>
      </c>
      <c r="B5502" s="1">
        <v>37437</v>
      </c>
      <c r="C5502">
        <v>-4.4749999999999996</v>
      </c>
      <c r="D5502">
        <v>217.88800000000001</v>
      </c>
      <c r="E5502" t="e">
        <f>VLOOKUP(Fund.Returns!A5502,Qualified.Funds!A:B,2,)</f>
        <v>#N/A</v>
      </c>
    </row>
    <row r="5503" spans="1:5" hidden="1">
      <c r="A5503">
        <v>2566</v>
      </c>
      <c r="B5503" s="1">
        <v>37468</v>
      </c>
      <c r="C5503">
        <v>-2.62</v>
      </c>
      <c r="D5503">
        <v>212.18</v>
      </c>
      <c r="E5503" t="e">
        <f>VLOOKUP(Fund.Returns!A5503,Qualified.Funds!A:B,2,)</f>
        <v>#N/A</v>
      </c>
    </row>
    <row r="5504" spans="1:5" hidden="1">
      <c r="A5504">
        <v>2566</v>
      </c>
      <c r="B5504" s="1">
        <v>37499</v>
      </c>
      <c r="C5504">
        <v>-0.65</v>
      </c>
      <c r="D5504">
        <v>210.8</v>
      </c>
      <c r="E5504" t="e">
        <f>VLOOKUP(Fund.Returns!A5504,Qualified.Funds!A:B,2,)</f>
        <v>#N/A</v>
      </c>
    </row>
    <row r="5505" spans="1:5" hidden="1">
      <c r="A5505">
        <v>2566</v>
      </c>
      <c r="B5505" s="1">
        <v>37529</v>
      </c>
      <c r="C5505">
        <v>-1.5299</v>
      </c>
      <c r="D5505">
        <v>207.57499999999999</v>
      </c>
      <c r="E5505" t="e">
        <f>VLOOKUP(Fund.Returns!A5505,Qualified.Funds!A:B,2,)</f>
        <v>#N/A</v>
      </c>
    </row>
    <row r="5506" spans="1:5" hidden="1">
      <c r="A5506">
        <v>2566</v>
      </c>
      <c r="B5506" s="1">
        <v>37560</v>
      </c>
      <c r="C5506">
        <v>-0.7</v>
      </c>
      <c r="D5506">
        <v>206.13200000000001</v>
      </c>
      <c r="E5506" t="e">
        <f>VLOOKUP(Fund.Returns!A5506,Qualified.Funds!A:B,2,)</f>
        <v>#N/A</v>
      </c>
    </row>
    <row r="5507" spans="1:5" hidden="1">
      <c r="A5507">
        <v>2566</v>
      </c>
      <c r="B5507" s="1">
        <v>37590</v>
      </c>
      <c r="C5507">
        <v>3.8631000000000002</v>
      </c>
      <c r="D5507">
        <v>214.095</v>
      </c>
      <c r="E5507" t="e">
        <f>VLOOKUP(Fund.Returns!A5507,Qualified.Funds!A:B,2,)</f>
        <v>#N/A</v>
      </c>
    </row>
    <row r="5508" spans="1:5" hidden="1">
      <c r="A5508">
        <v>2566</v>
      </c>
      <c r="B5508" s="1">
        <v>37621</v>
      </c>
      <c r="C5508">
        <v>0.03</v>
      </c>
      <c r="D5508">
        <v>214.16</v>
      </c>
      <c r="E5508" t="e">
        <f>VLOOKUP(Fund.Returns!A5508,Qualified.Funds!A:B,2,)</f>
        <v>#N/A</v>
      </c>
    </row>
    <row r="5509" spans="1:5" hidden="1">
      <c r="A5509">
        <v>2566</v>
      </c>
      <c r="B5509" s="1">
        <v>37652</v>
      </c>
      <c r="C5509">
        <v>2.6695000000000002</v>
      </c>
      <c r="D5509">
        <v>219.87700000000001</v>
      </c>
      <c r="E5509" t="e">
        <f>VLOOKUP(Fund.Returns!A5509,Qualified.Funds!A:B,2,)</f>
        <v>#N/A</v>
      </c>
    </row>
    <row r="5510" spans="1:5" hidden="1">
      <c r="A5510">
        <v>2566</v>
      </c>
      <c r="B5510" s="1">
        <v>37680</v>
      </c>
      <c r="C5510">
        <v>0.04</v>
      </c>
      <c r="D5510">
        <v>219.988</v>
      </c>
      <c r="E5510" t="e">
        <f>VLOOKUP(Fund.Returns!A5510,Qualified.Funds!A:B,2,)</f>
        <v>#N/A</v>
      </c>
    </row>
    <row r="5511" spans="1:5" hidden="1">
      <c r="A5511">
        <v>2566</v>
      </c>
      <c r="B5511" s="1">
        <v>37711</v>
      </c>
      <c r="C5511">
        <v>1.06</v>
      </c>
      <c r="D5511">
        <v>222.316</v>
      </c>
      <c r="E5511" t="e">
        <f>VLOOKUP(Fund.Returns!A5511,Qualified.Funds!A:B,2,)</f>
        <v>#N/A</v>
      </c>
    </row>
    <row r="5512" spans="1:5" hidden="1">
      <c r="A5512">
        <v>2566</v>
      </c>
      <c r="B5512" s="1">
        <v>37741</v>
      </c>
      <c r="C5512">
        <v>3.81</v>
      </c>
      <c r="D5512">
        <v>230.792</v>
      </c>
      <c r="E5512" t="e">
        <f>VLOOKUP(Fund.Returns!A5512,Qualified.Funds!A:B,2,)</f>
        <v>#N/A</v>
      </c>
    </row>
    <row r="5513" spans="1:5" hidden="1">
      <c r="A5513">
        <v>2566</v>
      </c>
      <c r="B5513" s="1">
        <v>37772</v>
      </c>
      <c r="C5513">
        <v>3.42</v>
      </c>
      <c r="D5513">
        <v>238.685</v>
      </c>
      <c r="E5513" t="e">
        <f>VLOOKUP(Fund.Returns!A5513,Qualified.Funds!A:B,2,)</f>
        <v>#N/A</v>
      </c>
    </row>
    <row r="5514" spans="1:5" hidden="1">
      <c r="A5514">
        <v>2566</v>
      </c>
      <c r="B5514" s="1">
        <v>37802</v>
      </c>
      <c r="C5514">
        <v>1.91</v>
      </c>
      <c r="D5514">
        <v>243.24100000000001</v>
      </c>
      <c r="E5514" t="e">
        <f>VLOOKUP(Fund.Returns!A5514,Qualified.Funds!A:B,2,)</f>
        <v>#N/A</v>
      </c>
    </row>
    <row r="5515" spans="1:5" hidden="1">
      <c r="A5515">
        <v>2566</v>
      </c>
      <c r="B5515" s="1">
        <v>37833</v>
      </c>
      <c r="C5515">
        <v>0.68</v>
      </c>
      <c r="D5515">
        <v>244.9</v>
      </c>
      <c r="E5515" t="e">
        <f>VLOOKUP(Fund.Returns!A5515,Qualified.Funds!A:B,2,)</f>
        <v>#N/A</v>
      </c>
    </row>
    <row r="5516" spans="1:5" hidden="1">
      <c r="A5516">
        <v>2566</v>
      </c>
      <c r="B5516" s="1">
        <v>37864</v>
      </c>
      <c r="C5516">
        <v>0.72</v>
      </c>
      <c r="D5516">
        <v>246.67099999999999</v>
      </c>
      <c r="E5516" t="e">
        <f>VLOOKUP(Fund.Returns!A5516,Qualified.Funds!A:B,2,)</f>
        <v>#N/A</v>
      </c>
    </row>
    <row r="5517" spans="1:5" hidden="1">
      <c r="A5517">
        <v>2566</v>
      </c>
      <c r="B5517" s="1">
        <v>37894</v>
      </c>
      <c r="C5517">
        <v>1.353</v>
      </c>
      <c r="D5517">
        <v>250.011</v>
      </c>
      <c r="E5517" t="e">
        <f>VLOOKUP(Fund.Returns!A5517,Qualified.Funds!A:B,2,)</f>
        <v>#N/A</v>
      </c>
    </row>
    <row r="5518" spans="1:5" hidden="1">
      <c r="A5518">
        <v>2566</v>
      </c>
      <c r="B5518" s="1">
        <v>37925</v>
      </c>
      <c r="C5518">
        <v>3.3959999999999999</v>
      </c>
      <c r="D5518">
        <v>258.50099999999998</v>
      </c>
      <c r="E5518" t="e">
        <f>VLOOKUP(Fund.Returns!A5518,Qualified.Funds!A:B,2,)</f>
        <v>#N/A</v>
      </c>
    </row>
    <row r="5519" spans="1:5" hidden="1">
      <c r="A5519">
        <v>2566</v>
      </c>
      <c r="B5519" s="1">
        <v>37955</v>
      </c>
      <c r="C5519">
        <v>0.93700000000000006</v>
      </c>
      <c r="D5519">
        <v>260.923</v>
      </c>
      <c r="E5519" t="e">
        <f>VLOOKUP(Fund.Returns!A5519,Qualified.Funds!A:B,2,)</f>
        <v>#N/A</v>
      </c>
    </row>
    <row r="5520" spans="1:5" hidden="1">
      <c r="A5520">
        <v>2566</v>
      </c>
      <c r="B5520" s="1">
        <v>37986</v>
      </c>
      <c r="C5520">
        <v>2.8140000000000001</v>
      </c>
      <c r="D5520">
        <v>268.26400000000001</v>
      </c>
      <c r="E5520" t="e">
        <f>VLOOKUP(Fund.Returns!A5520,Qualified.Funds!A:B,2,)</f>
        <v>#N/A</v>
      </c>
    </row>
    <row r="5521" spans="1:5" hidden="1">
      <c r="A5521">
        <v>2566</v>
      </c>
      <c r="B5521" s="1">
        <v>38017</v>
      </c>
      <c r="C5521">
        <v>1.68</v>
      </c>
      <c r="D5521">
        <v>272.75700000000001</v>
      </c>
      <c r="E5521" t="e">
        <f>VLOOKUP(Fund.Returns!A5521,Qualified.Funds!A:B,2,)</f>
        <v>#N/A</v>
      </c>
    </row>
    <row r="5522" spans="1:5" hidden="1">
      <c r="A5522">
        <v>2566</v>
      </c>
      <c r="B5522" s="1">
        <v>38046</v>
      </c>
      <c r="C5522">
        <v>0.48</v>
      </c>
      <c r="D5522">
        <v>274.06599999999997</v>
      </c>
      <c r="E5522" t="e">
        <f>VLOOKUP(Fund.Returns!A5522,Qualified.Funds!A:B,2,)</f>
        <v>#N/A</v>
      </c>
    </row>
    <row r="5523" spans="1:5" hidden="1">
      <c r="A5523">
        <v>2566</v>
      </c>
      <c r="B5523" s="1">
        <v>38077</v>
      </c>
      <c r="C5523">
        <v>-0.72899999999999998</v>
      </c>
      <c r="D5523">
        <v>272.07</v>
      </c>
      <c r="E5523" t="e">
        <f>VLOOKUP(Fund.Returns!A5523,Qualified.Funds!A:B,2,)</f>
        <v>#N/A</v>
      </c>
    </row>
    <row r="5524" spans="1:5" hidden="1">
      <c r="A5524">
        <v>2566</v>
      </c>
      <c r="B5524" s="1">
        <v>38107</v>
      </c>
      <c r="C5524">
        <v>-0.53439999999999999</v>
      </c>
      <c r="D5524">
        <v>270.61599999999999</v>
      </c>
      <c r="E5524" t="e">
        <f>VLOOKUP(Fund.Returns!A5524,Qualified.Funds!A:B,2,)</f>
        <v>#N/A</v>
      </c>
    </row>
    <row r="5525" spans="1:5" hidden="1">
      <c r="A5525">
        <v>2566</v>
      </c>
      <c r="B5525" s="1">
        <v>38138</v>
      </c>
      <c r="C5525">
        <v>-0.16739999999999999</v>
      </c>
      <c r="D5525">
        <v>270.16300000000001</v>
      </c>
      <c r="E5525" t="e">
        <f>VLOOKUP(Fund.Returns!A5525,Qualified.Funds!A:B,2,)</f>
        <v>#N/A</v>
      </c>
    </row>
    <row r="5526" spans="1:5" hidden="1">
      <c r="A5526">
        <v>2566</v>
      </c>
      <c r="B5526" s="1">
        <v>38168</v>
      </c>
      <c r="C5526">
        <v>1.1071</v>
      </c>
      <c r="D5526">
        <v>273.154</v>
      </c>
      <c r="E5526" t="e">
        <f>VLOOKUP(Fund.Returns!A5526,Qualified.Funds!A:B,2,)</f>
        <v>#N/A</v>
      </c>
    </row>
    <row r="5527" spans="1:5" hidden="1">
      <c r="A5527">
        <v>2566</v>
      </c>
      <c r="B5527" s="1">
        <v>38199</v>
      </c>
      <c r="C5527">
        <v>-1.3769</v>
      </c>
      <c r="D5527">
        <v>269.39299999999997</v>
      </c>
      <c r="E5527" t="e">
        <f>VLOOKUP(Fund.Returns!A5527,Qualified.Funds!A:B,2,)</f>
        <v>#N/A</v>
      </c>
    </row>
    <row r="5528" spans="1:5" hidden="1">
      <c r="A5528">
        <v>2566</v>
      </c>
      <c r="B5528" s="1">
        <v>38230</v>
      </c>
      <c r="C5528">
        <v>0.76839999999999997</v>
      </c>
      <c r="D5528">
        <v>271.46300000000002</v>
      </c>
      <c r="E5528" t="e">
        <f>VLOOKUP(Fund.Returns!A5528,Qualified.Funds!A:B,2,)</f>
        <v>#N/A</v>
      </c>
    </row>
    <row r="5529" spans="1:5" hidden="1">
      <c r="A5529">
        <v>2566</v>
      </c>
      <c r="B5529" s="1">
        <v>38260</v>
      </c>
      <c r="C5529">
        <v>1.4157</v>
      </c>
      <c r="D5529">
        <v>275.30599999999998</v>
      </c>
      <c r="E5529" t="e">
        <f>VLOOKUP(Fund.Returns!A5529,Qualified.Funds!A:B,2,)</f>
        <v>#N/A</v>
      </c>
    </row>
    <row r="5530" spans="1:5" hidden="1">
      <c r="A5530">
        <v>2566</v>
      </c>
      <c r="B5530" s="1">
        <v>38291</v>
      </c>
      <c r="C5530">
        <v>1.0932999999999999</v>
      </c>
      <c r="D5530">
        <v>278.31599999999997</v>
      </c>
      <c r="E5530" t="e">
        <f>VLOOKUP(Fund.Returns!A5530,Qualified.Funds!A:B,2,)</f>
        <v>#N/A</v>
      </c>
    </row>
    <row r="5531" spans="1:5" hidden="1">
      <c r="A5531">
        <v>2566</v>
      </c>
      <c r="B5531" s="1">
        <v>38321</v>
      </c>
      <c r="C5531">
        <v>3.2686000000000002</v>
      </c>
      <c r="D5531">
        <v>287.41300000000001</v>
      </c>
      <c r="E5531" t="e">
        <f>VLOOKUP(Fund.Returns!A5531,Qualified.Funds!A:B,2,)</f>
        <v>#N/A</v>
      </c>
    </row>
    <row r="5532" spans="1:5" hidden="1">
      <c r="A5532">
        <v>2566</v>
      </c>
      <c r="B5532" s="1">
        <v>38352</v>
      </c>
      <c r="C5532">
        <v>2.0621999999999998</v>
      </c>
      <c r="D5532">
        <v>293.33999999999997</v>
      </c>
      <c r="E5532" t="e">
        <f>VLOOKUP(Fund.Returns!A5532,Qualified.Funds!A:B,2,)</f>
        <v>#N/A</v>
      </c>
    </row>
    <row r="5533" spans="1:5" hidden="1">
      <c r="A5533">
        <v>2566</v>
      </c>
      <c r="B5533" s="1">
        <v>38383</v>
      </c>
      <c r="C5533">
        <v>-0.72989999999999999</v>
      </c>
      <c r="D5533">
        <v>291.19900000000001</v>
      </c>
      <c r="E5533" t="e">
        <f>VLOOKUP(Fund.Returns!A5533,Qualified.Funds!A:B,2,)</f>
        <v>#N/A</v>
      </c>
    </row>
    <row r="5534" spans="1:5" hidden="1">
      <c r="A5534">
        <v>2566</v>
      </c>
      <c r="B5534" s="1">
        <v>38411</v>
      </c>
      <c r="C5534">
        <v>1.8791</v>
      </c>
      <c r="D5534">
        <v>296.67099999999999</v>
      </c>
      <c r="E5534" t="e">
        <f>VLOOKUP(Fund.Returns!A5534,Qualified.Funds!A:B,2,)</f>
        <v>#N/A</v>
      </c>
    </row>
    <row r="5535" spans="1:5" hidden="1">
      <c r="A5535">
        <v>2566</v>
      </c>
      <c r="B5535" s="1">
        <v>38442</v>
      </c>
      <c r="C5535">
        <v>-1.8777999999999999</v>
      </c>
      <c r="D5535">
        <v>291.10000000000002</v>
      </c>
      <c r="E5535" t="e">
        <f>VLOOKUP(Fund.Returns!A5535,Qualified.Funds!A:B,2,)</f>
        <v>#N/A</v>
      </c>
    </row>
    <row r="5536" spans="1:5" hidden="1">
      <c r="A5536">
        <v>2566</v>
      </c>
      <c r="B5536" s="1">
        <v>38472</v>
      </c>
      <c r="C5536">
        <v>-1.7488999999999999</v>
      </c>
      <c r="D5536">
        <v>286.00900000000001</v>
      </c>
      <c r="E5536" t="e">
        <f>VLOOKUP(Fund.Returns!A5536,Qualified.Funds!A:B,2,)</f>
        <v>#N/A</v>
      </c>
    </row>
    <row r="5537" spans="1:5" hidden="1">
      <c r="A5537">
        <v>2566</v>
      </c>
      <c r="B5537" s="1">
        <v>38503</v>
      </c>
      <c r="C5537">
        <v>1.3859999999999999</v>
      </c>
      <c r="D5537">
        <v>289.97300000000001</v>
      </c>
      <c r="E5537" t="e">
        <f>VLOOKUP(Fund.Returns!A5537,Qualified.Funds!A:B,2,)</f>
        <v>#N/A</v>
      </c>
    </row>
    <row r="5538" spans="1:5" hidden="1">
      <c r="A5538">
        <v>2566</v>
      </c>
      <c r="B5538" s="1">
        <v>38533</v>
      </c>
      <c r="C5538">
        <v>1.3115000000000001</v>
      </c>
      <c r="D5538">
        <v>293.77600000000001</v>
      </c>
      <c r="E5538" t="e">
        <f>VLOOKUP(Fund.Returns!A5538,Qualified.Funds!A:B,2,)</f>
        <v>#N/A</v>
      </c>
    </row>
    <row r="5539" spans="1:5" hidden="1">
      <c r="A5539">
        <v>2566</v>
      </c>
      <c r="B5539" s="1">
        <v>38564</v>
      </c>
      <c r="C5539">
        <v>2.3862000000000001</v>
      </c>
      <c r="D5539">
        <v>300.786</v>
      </c>
      <c r="E5539" t="e">
        <f>VLOOKUP(Fund.Returns!A5539,Qualified.Funds!A:B,2,)</f>
        <v>#N/A</v>
      </c>
    </row>
    <row r="5540" spans="1:5" hidden="1">
      <c r="A5540">
        <v>2566</v>
      </c>
      <c r="B5540" s="1">
        <v>38595</v>
      </c>
      <c r="C5540">
        <v>0.27729999999999999</v>
      </c>
      <c r="D5540">
        <v>301.62</v>
      </c>
      <c r="E5540" t="e">
        <f>VLOOKUP(Fund.Returns!A5540,Qualified.Funds!A:B,2,)</f>
        <v>#N/A</v>
      </c>
    </row>
    <row r="5541" spans="1:5" hidden="1">
      <c r="A5541">
        <v>2566</v>
      </c>
      <c r="B5541" s="1">
        <v>38625</v>
      </c>
      <c r="C5541">
        <v>0.82950000000000002</v>
      </c>
      <c r="D5541">
        <v>304.12200000000001</v>
      </c>
      <c r="E5541" t="e">
        <f>VLOOKUP(Fund.Returns!A5541,Qualified.Funds!A:B,2,)</f>
        <v>#N/A</v>
      </c>
    </row>
    <row r="5542" spans="1:5" hidden="1">
      <c r="A5542">
        <v>2566</v>
      </c>
      <c r="B5542" s="1">
        <v>38656</v>
      </c>
      <c r="C5542">
        <v>-2.3464</v>
      </c>
      <c r="D5542">
        <v>296.98599999999999</v>
      </c>
      <c r="E5542" t="e">
        <f>VLOOKUP(Fund.Returns!A5542,Qualified.Funds!A:B,2,)</f>
        <v>#N/A</v>
      </c>
    </row>
    <row r="5543" spans="1:5" hidden="1">
      <c r="A5543">
        <v>2566</v>
      </c>
      <c r="B5543" s="1">
        <v>38686</v>
      </c>
      <c r="C5543">
        <v>1.4637</v>
      </c>
      <c r="D5543">
        <v>301.33300000000003</v>
      </c>
      <c r="E5543" t="e">
        <f>VLOOKUP(Fund.Returns!A5543,Qualified.Funds!A:B,2,)</f>
        <v>#N/A</v>
      </c>
    </row>
    <row r="5544" spans="1:5" hidden="1">
      <c r="A5544">
        <v>2566</v>
      </c>
      <c r="B5544" s="1">
        <v>38717</v>
      </c>
      <c r="C5544">
        <v>0.54390000000000005</v>
      </c>
      <c r="D5544">
        <v>302.97199999999998</v>
      </c>
      <c r="E5544" t="e">
        <f>VLOOKUP(Fund.Returns!A5544,Qualified.Funds!A:B,2,)</f>
        <v>#N/A</v>
      </c>
    </row>
    <row r="5545" spans="1:5" hidden="1">
      <c r="A5545">
        <v>2566</v>
      </c>
      <c r="B5545" s="1">
        <v>38748</v>
      </c>
      <c r="C5545">
        <v>2.5186999999999999</v>
      </c>
      <c r="D5545">
        <v>310.60300000000001</v>
      </c>
      <c r="E5545" t="e">
        <f>VLOOKUP(Fund.Returns!A5545,Qualified.Funds!A:B,2,)</f>
        <v>#N/A</v>
      </c>
    </row>
    <row r="5546" spans="1:5" hidden="1">
      <c r="A5546">
        <v>2566</v>
      </c>
      <c r="B5546" s="1">
        <v>38776</v>
      </c>
      <c r="C5546">
        <v>-0.30590000000000001</v>
      </c>
      <c r="D5546">
        <v>309.65300000000002</v>
      </c>
      <c r="E5546" t="e">
        <f>VLOOKUP(Fund.Returns!A5546,Qualified.Funds!A:B,2,)</f>
        <v>#N/A</v>
      </c>
    </row>
    <row r="5547" spans="1:5" hidden="1">
      <c r="A5547">
        <v>2566</v>
      </c>
      <c r="B5547" s="1">
        <v>38807</v>
      </c>
      <c r="C5547">
        <v>2.0710000000000002</v>
      </c>
      <c r="D5547">
        <v>316.06599999999997</v>
      </c>
      <c r="E5547" t="e">
        <f>VLOOKUP(Fund.Returns!A5547,Qualified.Funds!A:B,2,)</f>
        <v>#N/A</v>
      </c>
    </row>
    <row r="5548" spans="1:5" hidden="1">
      <c r="A5548">
        <v>2566</v>
      </c>
      <c r="B5548" s="1">
        <v>38837</v>
      </c>
      <c r="C5548">
        <v>2.3033000000000001</v>
      </c>
      <c r="D5548">
        <v>323.346</v>
      </c>
      <c r="E5548" t="e">
        <f>VLOOKUP(Fund.Returns!A5548,Qualified.Funds!A:B,2,)</f>
        <v>#N/A</v>
      </c>
    </row>
    <row r="5549" spans="1:5" hidden="1">
      <c r="A5549">
        <v>2566</v>
      </c>
      <c r="B5549" s="1">
        <v>38868</v>
      </c>
      <c r="C5549">
        <v>-2.5600999999999998</v>
      </c>
      <c r="D5549">
        <v>315.06799999999998</v>
      </c>
      <c r="E5549" t="e">
        <f>VLOOKUP(Fund.Returns!A5549,Qualified.Funds!A:B,2,)</f>
        <v>#N/A</v>
      </c>
    </row>
    <row r="5550" spans="1:5" hidden="1">
      <c r="A5550">
        <v>2566</v>
      </c>
      <c r="B5550" s="1">
        <v>38898</v>
      </c>
      <c r="C5550">
        <v>-0.62429999999999997</v>
      </c>
      <c r="D5550">
        <v>313.101</v>
      </c>
      <c r="E5550" t="e">
        <f>VLOOKUP(Fund.Returns!A5550,Qualified.Funds!A:B,2,)</f>
        <v>#N/A</v>
      </c>
    </row>
    <row r="5551" spans="1:5" hidden="1">
      <c r="A5551">
        <v>2566</v>
      </c>
      <c r="B5551" s="1">
        <v>38929</v>
      </c>
      <c r="C5551">
        <v>-0.41389999999999999</v>
      </c>
      <c r="D5551">
        <v>311.80500000000001</v>
      </c>
      <c r="E5551" t="e">
        <f>VLOOKUP(Fund.Returns!A5551,Qualified.Funds!A:B,2,)</f>
        <v>#N/A</v>
      </c>
    </row>
    <row r="5552" spans="1:5" hidden="1">
      <c r="A5552">
        <v>2566</v>
      </c>
      <c r="B5552" s="1">
        <v>38960</v>
      </c>
      <c r="C5552">
        <v>1.9139999999999999</v>
      </c>
      <c r="D5552">
        <v>317.77300000000002</v>
      </c>
      <c r="E5552" t="e">
        <f>VLOOKUP(Fund.Returns!A5552,Qualified.Funds!A:B,2,)</f>
        <v>#N/A</v>
      </c>
    </row>
    <row r="5553" spans="1:5" hidden="1">
      <c r="A5553">
        <v>2673</v>
      </c>
      <c r="B5553" s="1">
        <v>35461</v>
      </c>
      <c r="C5553">
        <v>1.01</v>
      </c>
      <c r="D5553">
        <v>101.01</v>
      </c>
      <c r="E5553" t="e">
        <f>VLOOKUP(Fund.Returns!A5553,Qualified.Funds!A:B,2,)</f>
        <v>#N/A</v>
      </c>
    </row>
    <row r="5554" spans="1:5" hidden="1">
      <c r="A5554">
        <v>2673</v>
      </c>
      <c r="B5554" s="1">
        <v>35489</v>
      </c>
      <c r="C5554">
        <v>0.73</v>
      </c>
      <c r="D5554">
        <v>101.75</v>
      </c>
      <c r="E5554" t="e">
        <f>VLOOKUP(Fund.Returns!A5554,Qualified.Funds!A:B,2,)</f>
        <v>#N/A</v>
      </c>
    </row>
    <row r="5555" spans="1:5" hidden="1">
      <c r="A5555">
        <v>2673</v>
      </c>
      <c r="B5555" s="1">
        <v>35520</v>
      </c>
      <c r="C5555">
        <v>0.28999999999999998</v>
      </c>
      <c r="D5555">
        <v>102.05</v>
      </c>
      <c r="E5555" t="e">
        <f>VLOOKUP(Fund.Returns!A5555,Qualified.Funds!A:B,2,)</f>
        <v>#N/A</v>
      </c>
    </row>
    <row r="5556" spans="1:5" hidden="1">
      <c r="A5556">
        <v>2673</v>
      </c>
      <c r="B5556" s="1">
        <v>35550</v>
      </c>
      <c r="C5556">
        <v>0.38</v>
      </c>
      <c r="D5556">
        <v>102.44</v>
      </c>
      <c r="E5556" t="e">
        <f>VLOOKUP(Fund.Returns!A5556,Qualified.Funds!A:B,2,)</f>
        <v>#N/A</v>
      </c>
    </row>
    <row r="5557" spans="1:5" hidden="1">
      <c r="A5557">
        <v>2673</v>
      </c>
      <c r="B5557" s="1">
        <v>35581</v>
      </c>
      <c r="C5557">
        <v>1.1200000000000001</v>
      </c>
      <c r="D5557">
        <v>103.59</v>
      </c>
      <c r="E5557" t="e">
        <f>VLOOKUP(Fund.Returns!A5557,Qualified.Funds!A:B,2,)</f>
        <v>#N/A</v>
      </c>
    </row>
    <row r="5558" spans="1:5" hidden="1">
      <c r="A5558">
        <v>2673</v>
      </c>
      <c r="B5558" s="1">
        <v>35611</v>
      </c>
      <c r="C5558">
        <v>1.22</v>
      </c>
      <c r="D5558">
        <v>104.85</v>
      </c>
      <c r="E5558" t="e">
        <f>VLOOKUP(Fund.Returns!A5558,Qualified.Funds!A:B,2,)</f>
        <v>#N/A</v>
      </c>
    </row>
    <row r="5559" spans="1:5" hidden="1">
      <c r="A5559">
        <v>2673</v>
      </c>
      <c r="B5559" s="1">
        <v>35642</v>
      </c>
      <c r="C5559">
        <v>2.73</v>
      </c>
      <c r="D5559">
        <v>107.71</v>
      </c>
      <c r="E5559" t="e">
        <f>VLOOKUP(Fund.Returns!A5559,Qualified.Funds!A:B,2,)</f>
        <v>#N/A</v>
      </c>
    </row>
    <row r="5560" spans="1:5" hidden="1">
      <c r="A5560">
        <v>2673</v>
      </c>
      <c r="B5560" s="1">
        <v>35673</v>
      </c>
      <c r="C5560">
        <v>0.32</v>
      </c>
      <c r="D5560">
        <v>108.06</v>
      </c>
      <c r="E5560" t="e">
        <f>VLOOKUP(Fund.Returns!A5560,Qualified.Funds!A:B,2,)</f>
        <v>#N/A</v>
      </c>
    </row>
    <row r="5561" spans="1:5" hidden="1">
      <c r="A5561">
        <v>2673</v>
      </c>
      <c r="B5561" s="1">
        <v>35703</v>
      </c>
      <c r="C5561">
        <v>2.09</v>
      </c>
      <c r="D5561">
        <v>110.32</v>
      </c>
      <c r="E5561" t="e">
        <f>VLOOKUP(Fund.Returns!A5561,Qualified.Funds!A:B,2,)</f>
        <v>#N/A</v>
      </c>
    </row>
    <row r="5562" spans="1:5" hidden="1">
      <c r="A5562">
        <v>2673</v>
      </c>
      <c r="B5562" s="1">
        <v>35734</v>
      </c>
      <c r="C5562">
        <v>0.27</v>
      </c>
      <c r="D5562">
        <v>110.62</v>
      </c>
      <c r="E5562" t="e">
        <f>VLOOKUP(Fund.Returns!A5562,Qualified.Funds!A:B,2,)</f>
        <v>#N/A</v>
      </c>
    </row>
    <row r="5563" spans="1:5" hidden="1">
      <c r="A5563">
        <v>2673</v>
      </c>
      <c r="B5563" s="1">
        <v>35764</v>
      </c>
      <c r="C5563">
        <v>0.63</v>
      </c>
      <c r="D5563">
        <v>111.32</v>
      </c>
      <c r="E5563" t="e">
        <f>VLOOKUP(Fund.Returns!A5563,Qualified.Funds!A:B,2,)</f>
        <v>#N/A</v>
      </c>
    </row>
    <row r="5564" spans="1:5" hidden="1">
      <c r="A5564">
        <v>2673</v>
      </c>
      <c r="B5564" s="1">
        <v>35795</v>
      </c>
      <c r="C5564">
        <v>0.82</v>
      </c>
      <c r="D5564">
        <v>112.23</v>
      </c>
      <c r="E5564" t="e">
        <f>VLOOKUP(Fund.Returns!A5564,Qualified.Funds!A:B,2,)</f>
        <v>#N/A</v>
      </c>
    </row>
    <row r="5565" spans="1:5" hidden="1">
      <c r="A5565">
        <v>2673</v>
      </c>
      <c r="B5565" s="1">
        <v>35826</v>
      </c>
      <c r="C5565">
        <v>0.15</v>
      </c>
      <c r="D5565">
        <v>112.4</v>
      </c>
      <c r="E5565" t="e">
        <f>VLOOKUP(Fund.Returns!A5565,Qualified.Funds!A:B,2,)</f>
        <v>#N/A</v>
      </c>
    </row>
    <row r="5566" spans="1:5" hidden="1">
      <c r="A5566">
        <v>2673</v>
      </c>
      <c r="B5566" s="1">
        <v>35854</v>
      </c>
      <c r="C5566">
        <v>0.61</v>
      </c>
      <c r="D5566">
        <v>113.09</v>
      </c>
      <c r="E5566" t="e">
        <f>VLOOKUP(Fund.Returns!A5566,Qualified.Funds!A:B,2,)</f>
        <v>#N/A</v>
      </c>
    </row>
    <row r="5567" spans="1:5" hidden="1">
      <c r="A5567">
        <v>2673</v>
      </c>
      <c r="B5567" s="1">
        <v>35885</v>
      </c>
      <c r="C5567">
        <v>3.25</v>
      </c>
      <c r="D5567">
        <v>116.76</v>
      </c>
      <c r="E5567" t="e">
        <f>VLOOKUP(Fund.Returns!A5567,Qualified.Funds!A:B,2,)</f>
        <v>#N/A</v>
      </c>
    </row>
    <row r="5568" spans="1:5" hidden="1">
      <c r="A5568">
        <v>2673</v>
      </c>
      <c r="B5568" s="1">
        <v>35915</v>
      </c>
      <c r="C5568">
        <v>2.1800000000000002</v>
      </c>
      <c r="D5568">
        <v>119.3</v>
      </c>
      <c r="E5568" t="e">
        <f>VLOOKUP(Fund.Returns!A5568,Qualified.Funds!A:B,2,)</f>
        <v>#N/A</v>
      </c>
    </row>
    <row r="5569" spans="1:5" hidden="1">
      <c r="A5569">
        <v>2673</v>
      </c>
      <c r="B5569" s="1">
        <v>35946</v>
      </c>
      <c r="C5569">
        <v>1.02</v>
      </c>
      <c r="D5569">
        <v>120.52</v>
      </c>
      <c r="E5569" t="e">
        <f>VLOOKUP(Fund.Returns!A5569,Qualified.Funds!A:B,2,)</f>
        <v>#N/A</v>
      </c>
    </row>
    <row r="5570" spans="1:5" hidden="1">
      <c r="A5570">
        <v>2673</v>
      </c>
      <c r="B5570" s="1">
        <v>35976</v>
      </c>
      <c r="C5570">
        <v>0.12</v>
      </c>
      <c r="D5570">
        <v>120.67</v>
      </c>
      <c r="E5570" t="e">
        <f>VLOOKUP(Fund.Returns!A5570,Qualified.Funds!A:B,2,)</f>
        <v>#N/A</v>
      </c>
    </row>
    <row r="5571" spans="1:5" hidden="1">
      <c r="A5571">
        <v>2673</v>
      </c>
      <c r="B5571" s="1">
        <v>36007</v>
      </c>
      <c r="C5571">
        <v>0.31</v>
      </c>
      <c r="D5571">
        <v>121.04</v>
      </c>
      <c r="E5571" t="e">
        <f>VLOOKUP(Fund.Returns!A5571,Qualified.Funds!A:B,2,)</f>
        <v>#N/A</v>
      </c>
    </row>
    <row r="5572" spans="1:5" hidden="1">
      <c r="A5572">
        <v>2673</v>
      </c>
      <c r="B5572" s="1">
        <v>36038</v>
      </c>
      <c r="C5572">
        <v>-1.62</v>
      </c>
      <c r="D5572">
        <v>119.08</v>
      </c>
      <c r="E5572" t="e">
        <f>VLOOKUP(Fund.Returns!A5572,Qualified.Funds!A:B,2,)</f>
        <v>#N/A</v>
      </c>
    </row>
    <row r="5573" spans="1:5" hidden="1">
      <c r="A5573">
        <v>2673</v>
      </c>
      <c r="B5573" s="1">
        <v>36068</v>
      </c>
      <c r="C5573">
        <v>-0.34</v>
      </c>
      <c r="D5573">
        <v>118.68</v>
      </c>
      <c r="E5573" t="e">
        <f>VLOOKUP(Fund.Returns!A5573,Qualified.Funds!A:B,2,)</f>
        <v>#N/A</v>
      </c>
    </row>
    <row r="5574" spans="1:5" hidden="1">
      <c r="A5574">
        <v>2673</v>
      </c>
      <c r="B5574" s="1">
        <v>36099</v>
      </c>
      <c r="C5574">
        <v>0.22</v>
      </c>
      <c r="D5574">
        <v>118.94</v>
      </c>
      <c r="E5574" t="e">
        <f>VLOOKUP(Fund.Returns!A5574,Qualified.Funds!A:B,2,)</f>
        <v>#N/A</v>
      </c>
    </row>
    <row r="5575" spans="1:5" hidden="1">
      <c r="A5575">
        <v>2673</v>
      </c>
      <c r="B5575" s="1">
        <v>36129</v>
      </c>
      <c r="C5575">
        <v>0.32</v>
      </c>
      <c r="D5575">
        <v>119.32</v>
      </c>
      <c r="E5575" t="e">
        <f>VLOOKUP(Fund.Returns!A5575,Qualified.Funds!A:B,2,)</f>
        <v>#N/A</v>
      </c>
    </row>
    <row r="5576" spans="1:5" hidden="1">
      <c r="A5576">
        <v>2673</v>
      </c>
      <c r="B5576" s="1">
        <v>36160</v>
      </c>
      <c r="C5576">
        <v>0.72</v>
      </c>
      <c r="D5576">
        <v>120.18</v>
      </c>
      <c r="E5576" t="e">
        <f>VLOOKUP(Fund.Returns!A5576,Qualified.Funds!A:B,2,)</f>
        <v>#N/A</v>
      </c>
    </row>
    <row r="5577" spans="1:5" hidden="1">
      <c r="A5577">
        <v>2673</v>
      </c>
      <c r="B5577" s="1">
        <v>36191</v>
      </c>
      <c r="C5577">
        <v>2.78</v>
      </c>
      <c r="D5577">
        <v>123.52</v>
      </c>
      <c r="E5577" t="e">
        <f>VLOOKUP(Fund.Returns!A5577,Qualified.Funds!A:B,2,)</f>
        <v>#N/A</v>
      </c>
    </row>
    <row r="5578" spans="1:5" hidden="1">
      <c r="A5578">
        <v>2673</v>
      </c>
      <c r="B5578" s="1">
        <v>36219</v>
      </c>
      <c r="C5578">
        <v>0.13</v>
      </c>
      <c r="D5578">
        <v>123.68</v>
      </c>
      <c r="E5578" t="e">
        <f>VLOOKUP(Fund.Returns!A5578,Qualified.Funds!A:B,2,)</f>
        <v>#N/A</v>
      </c>
    </row>
    <row r="5579" spans="1:5" hidden="1">
      <c r="A5579">
        <v>2673</v>
      </c>
      <c r="B5579" s="1">
        <v>36250</v>
      </c>
      <c r="C5579">
        <v>1.06</v>
      </c>
      <c r="D5579">
        <v>124.99</v>
      </c>
      <c r="E5579" t="e">
        <f>VLOOKUP(Fund.Returns!A5579,Qualified.Funds!A:B,2,)</f>
        <v>#N/A</v>
      </c>
    </row>
    <row r="5580" spans="1:5" hidden="1">
      <c r="A5580">
        <v>2673</v>
      </c>
      <c r="B5580" s="1">
        <v>36280</v>
      </c>
      <c r="C5580">
        <v>0.91</v>
      </c>
      <c r="D5580">
        <v>126.13</v>
      </c>
      <c r="E5580" t="e">
        <f>VLOOKUP(Fund.Returns!A5580,Qualified.Funds!A:B,2,)</f>
        <v>#N/A</v>
      </c>
    </row>
    <row r="5581" spans="1:5" hidden="1">
      <c r="A5581">
        <v>2673</v>
      </c>
      <c r="B5581" s="1">
        <v>36311</v>
      </c>
      <c r="C5581">
        <v>0.65</v>
      </c>
      <c r="D5581">
        <v>126.95</v>
      </c>
      <c r="E5581" t="e">
        <f>VLOOKUP(Fund.Returns!A5581,Qualified.Funds!A:B,2,)</f>
        <v>#N/A</v>
      </c>
    </row>
    <row r="5582" spans="1:5" hidden="1">
      <c r="A5582">
        <v>2673</v>
      </c>
      <c r="B5582" s="1">
        <v>36341</v>
      </c>
      <c r="C5582">
        <v>1.44</v>
      </c>
      <c r="D5582">
        <v>128.78</v>
      </c>
      <c r="E5582" t="e">
        <f>VLOOKUP(Fund.Returns!A5582,Qualified.Funds!A:B,2,)</f>
        <v>#N/A</v>
      </c>
    </row>
    <row r="5583" spans="1:5" hidden="1">
      <c r="A5583">
        <v>2673</v>
      </c>
      <c r="B5583" s="1">
        <v>36372</v>
      </c>
      <c r="C5583">
        <v>0.32</v>
      </c>
      <c r="D5583">
        <v>129.19</v>
      </c>
      <c r="E5583" t="e">
        <f>VLOOKUP(Fund.Returns!A5583,Qualified.Funds!A:B,2,)</f>
        <v>#N/A</v>
      </c>
    </row>
    <row r="5584" spans="1:5" hidden="1">
      <c r="A5584">
        <v>2673</v>
      </c>
      <c r="B5584" s="1">
        <v>36403</v>
      </c>
      <c r="C5584">
        <v>0.09</v>
      </c>
      <c r="D5584">
        <v>129.31</v>
      </c>
      <c r="E5584" t="e">
        <f>VLOOKUP(Fund.Returns!A5584,Qualified.Funds!A:B,2,)</f>
        <v>#N/A</v>
      </c>
    </row>
    <row r="5585" spans="1:5" hidden="1">
      <c r="A5585">
        <v>2673</v>
      </c>
      <c r="B5585" s="1">
        <v>36433</v>
      </c>
      <c r="C5585">
        <v>0.39</v>
      </c>
      <c r="D5585">
        <v>129.81</v>
      </c>
      <c r="E5585" t="e">
        <f>VLOOKUP(Fund.Returns!A5585,Qualified.Funds!A:B,2,)</f>
        <v>#N/A</v>
      </c>
    </row>
    <row r="5586" spans="1:5" hidden="1">
      <c r="A5586">
        <v>2673</v>
      </c>
      <c r="B5586" s="1">
        <v>36464</v>
      </c>
      <c r="C5586">
        <v>1.02</v>
      </c>
      <c r="D5586">
        <v>131.13</v>
      </c>
      <c r="E5586" t="e">
        <f>VLOOKUP(Fund.Returns!A5586,Qualified.Funds!A:B,2,)</f>
        <v>#N/A</v>
      </c>
    </row>
    <row r="5587" spans="1:5" hidden="1">
      <c r="A5587">
        <v>2673</v>
      </c>
      <c r="B5587" s="1">
        <v>36494</v>
      </c>
      <c r="C5587">
        <v>1.1399999999999999</v>
      </c>
      <c r="D5587">
        <v>132.62</v>
      </c>
      <c r="E5587" t="e">
        <f>VLOOKUP(Fund.Returns!A5587,Qualified.Funds!A:B,2,)</f>
        <v>#N/A</v>
      </c>
    </row>
    <row r="5588" spans="1:5" hidden="1">
      <c r="A5588">
        <v>2673</v>
      </c>
      <c r="B5588" s="1">
        <v>36525</v>
      </c>
      <c r="C5588">
        <v>3.94</v>
      </c>
      <c r="D5588">
        <v>137.84</v>
      </c>
      <c r="E5588" t="e">
        <f>VLOOKUP(Fund.Returns!A5588,Qualified.Funds!A:B,2,)</f>
        <v>#N/A</v>
      </c>
    </row>
    <row r="5589" spans="1:5" hidden="1">
      <c r="A5589">
        <v>2673</v>
      </c>
      <c r="B5589" s="1">
        <v>36556</v>
      </c>
      <c r="C5589">
        <v>0.83</v>
      </c>
      <c r="D5589">
        <v>138.97999999999999</v>
      </c>
      <c r="E5589" t="e">
        <f>VLOOKUP(Fund.Returns!A5589,Qualified.Funds!A:B,2,)</f>
        <v>#N/A</v>
      </c>
    </row>
    <row r="5590" spans="1:5" hidden="1">
      <c r="A5590">
        <v>2673</v>
      </c>
      <c r="B5590" s="1">
        <v>36585</v>
      </c>
      <c r="C5590">
        <v>2.5</v>
      </c>
      <c r="D5590">
        <v>142.44999999999999</v>
      </c>
      <c r="E5590" t="e">
        <f>VLOOKUP(Fund.Returns!A5590,Qualified.Funds!A:B,2,)</f>
        <v>#N/A</v>
      </c>
    </row>
    <row r="5591" spans="1:5" hidden="1">
      <c r="A5591">
        <v>2673</v>
      </c>
      <c r="B5591" s="1">
        <v>36616</v>
      </c>
      <c r="C5591">
        <v>0.78</v>
      </c>
      <c r="D5591">
        <v>143.56</v>
      </c>
      <c r="E5591" t="e">
        <f>VLOOKUP(Fund.Returns!A5591,Qualified.Funds!A:B,2,)</f>
        <v>#N/A</v>
      </c>
    </row>
    <row r="5592" spans="1:5" hidden="1">
      <c r="A5592">
        <v>2673</v>
      </c>
      <c r="B5592" s="1">
        <v>36646</v>
      </c>
      <c r="C5592">
        <v>-0.03</v>
      </c>
      <c r="D5592">
        <v>143.52000000000001</v>
      </c>
      <c r="E5592" t="e">
        <f>VLOOKUP(Fund.Returns!A5592,Qualified.Funds!A:B,2,)</f>
        <v>#N/A</v>
      </c>
    </row>
    <row r="5593" spans="1:5" hidden="1">
      <c r="A5593">
        <v>2673</v>
      </c>
      <c r="B5593" s="1">
        <v>36677</v>
      </c>
      <c r="C5593">
        <v>0.43</v>
      </c>
      <c r="D5593">
        <v>144.13</v>
      </c>
      <c r="E5593" t="e">
        <f>VLOOKUP(Fund.Returns!A5593,Qualified.Funds!A:B,2,)</f>
        <v>#N/A</v>
      </c>
    </row>
    <row r="5594" spans="1:5" hidden="1">
      <c r="A5594">
        <v>2673</v>
      </c>
      <c r="B5594" s="1">
        <v>36707</v>
      </c>
      <c r="C5594">
        <v>0.93</v>
      </c>
      <c r="D5594">
        <v>145.47</v>
      </c>
      <c r="E5594" t="e">
        <f>VLOOKUP(Fund.Returns!A5594,Qualified.Funds!A:B,2,)</f>
        <v>#N/A</v>
      </c>
    </row>
    <row r="5595" spans="1:5" hidden="1">
      <c r="A5595">
        <v>2673</v>
      </c>
      <c r="B5595" s="1">
        <v>36738</v>
      </c>
      <c r="C5595">
        <v>0.63</v>
      </c>
      <c r="D5595">
        <v>146.38</v>
      </c>
      <c r="E5595" t="e">
        <f>VLOOKUP(Fund.Returns!A5595,Qualified.Funds!A:B,2,)</f>
        <v>#N/A</v>
      </c>
    </row>
    <row r="5596" spans="1:5" hidden="1">
      <c r="A5596">
        <v>2673</v>
      </c>
      <c r="B5596" s="1">
        <v>36769</v>
      </c>
      <c r="C5596">
        <v>0.92</v>
      </c>
      <c r="D5596">
        <v>147.72</v>
      </c>
      <c r="E5596" t="e">
        <f>VLOOKUP(Fund.Returns!A5596,Qualified.Funds!A:B,2,)</f>
        <v>#N/A</v>
      </c>
    </row>
    <row r="5597" spans="1:5" hidden="1">
      <c r="A5597">
        <v>2673</v>
      </c>
      <c r="B5597" s="1">
        <v>36799</v>
      </c>
      <c r="C5597">
        <v>1.31</v>
      </c>
      <c r="D5597">
        <v>149.65</v>
      </c>
      <c r="E5597" t="e">
        <f>VLOOKUP(Fund.Returns!A5597,Qualified.Funds!A:B,2,)</f>
        <v>#N/A</v>
      </c>
    </row>
    <row r="5598" spans="1:5" hidden="1">
      <c r="A5598">
        <v>2673</v>
      </c>
      <c r="B5598" s="1">
        <v>36830</v>
      </c>
      <c r="C5598">
        <v>1.72</v>
      </c>
      <c r="D5598">
        <v>152.22999999999999</v>
      </c>
      <c r="E5598" t="e">
        <f>VLOOKUP(Fund.Returns!A5598,Qualified.Funds!A:B,2,)</f>
        <v>#N/A</v>
      </c>
    </row>
    <row r="5599" spans="1:5" hidden="1">
      <c r="A5599">
        <v>2673</v>
      </c>
      <c r="B5599" s="1">
        <v>36860</v>
      </c>
      <c r="C5599">
        <v>1.46</v>
      </c>
      <c r="D5599">
        <v>154.46</v>
      </c>
      <c r="E5599" t="e">
        <f>VLOOKUP(Fund.Returns!A5599,Qualified.Funds!A:B,2,)</f>
        <v>#N/A</v>
      </c>
    </row>
    <row r="5600" spans="1:5" hidden="1">
      <c r="A5600">
        <v>2673</v>
      </c>
      <c r="B5600" s="1">
        <v>36891</v>
      </c>
      <c r="C5600">
        <v>0.63</v>
      </c>
      <c r="D5600">
        <v>155.44</v>
      </c>
      <c r="E5600" t="e">
        <f>VLOOKUP(Fund.Returns!A5600,Qualified.Funds!A:B,2,)</f>
        <v>#N/A</v>
      </c>
    </row>
    <row r="5601" spans="1:5" hidden="1">
      <c r="A5601">
        <v>2673</v>
      </c>
      <c r="B5601" s="1">
        <v>36922</v>
      </c>
      <c r="C5601">
        <v>1.1100000000000001</v>
      </c>
      <c r="D5601">
        <v>157.16999999999999</v>
      </c>
      <c r="E5601" t="e">
        <f>VLOOKUP(Fund.Returns!A5601,Qualified.Funds!A:B,2,)</f>
        <v>#N/A</v>
      </c>
    </row>
    <row r="5602" spans="1:5" hidden="1">
      <c r="A5602">
        <v>2673</v>
      </c>
      <c r="B5602" s="1">
        <v>36950</v>
      </c>
      <c r="C5602">
        <v>1.63</v>
      </c>
      <c r="D5602">
        <v>159.72999999999999</v>
      </c>
      <c r="E5602" t="e">
        <f>VLOOKUP(Fund.Returns!A5602,Qualified.Funds!A:B,2,)</f>
        <v>#N/A</v>
      </c>
    </row>
    <row r="5603" spans="1:5" hidden="1">
      <c r="A5603">
        <v>2673</v>
      </c>
      <c r="B5603" s="1">
        <v>36981</v>
      </c>
      <c r="C5603">
        <v>0.14000000000000001</v>
      </c>
      <c r="D5603">
        <v>159.94999999999999</v>
      </c>
      <c r="E5603" t="e">
        <f>VLOOKUP(Fund.Returns!A5603,Qualified.Funds!A:B,2,)</f>
        <v>#N/A</v>
      </c>
    </row>
    <row r="5604" spans="1:5" hidden="1">
      <c r="A5604">
        <v>2673</v>
      </c>
      <c r="B5604" s="1">
        <v>37011</v>
      </c>
      <c r="C5604">
        <v>0.06</v>
      </c>
      <c r="D5604">
        <v>160.04</v>
      </c>
      <c r="E5604" t="e">
        <f>VLOOKUP(Fund.Returns!A5604,Qualified.Funds!A:B,2,)</f>
        <v>#N/A</v>
      </c>
    </row>
    <row r="5605" spans="1:5" hidden="1">
      <c r="A5605">
        <v>2673</v>
      </c>
      <c r="B5605" s="1">
        <v>37042</v>
      </c>
      <c r="C5605">
        <v>3.01</v>
      </c>
      <c r="D5605">
        <v>164.85</v>
      </c>
      <c r="E5605" t="e">
        <f>VLOOKUP(Fund.Returns!A5605,Qualified.Funds!A:B,2,)</f>
        <v>#N/A</v>
      </c>
    </row>
    <row r="5606" spans="1:5" hidden="1">
      <c r="A5606">
        <v>2673</v>
      </c>
      <c r="B5606" s="1">
        <v>37072</v>
      </c>
      <c r="C5606">
        <v>2.6</v>
      </c>
      <c r="D5606">
        <v>169.13</v>
      </c>
      <c r="E5606" t="e">
        <f>VLOOKUP(Fund.Returns!A5606,Qualified.Funds!A:B,2,)</f>
        <v>#N/A</v>
      </c>
    </row>
    <row r="5607" spans="1:5" hidden="1">
      <c r="A5607">
        <v>2673</v>
      </c>
      <c r="B5607" s="1">
        <v>37103</v>
      </c>
      <c r="C5607">
        <v>1.5</v>
      </c>
      <c r="D5607">
        <v>171.67</v>
      </c>
      <c r="E5607" t="e">
        <f>VLOOKUP(Fund.Returns!A5607,Qualified.Funds!A:B,2,)</f>
        <v>#N/A</v>
      </c>
    </row>
    <row r="5608" spans="1:5" hidden="1">
      <c r="A5608">
        <v>2673</v>
      </c>
      <c r="B5608" s="1">
        <v>37134</v>
      </c>
      <c r="C5608">
        <v>1.35</v>
      </c>
      <c r="D5608">
        <v>173.99</v>
      </c>
      <c r="E5608" t="e">
        <f>VLOOKUP(Fund.Returns!A5608,Qualified.Funds!A:B,2,)</f>
        <v>#N/A</v>
      </c>
    </row>
    <row r="5609" spans="1:5" hidden="1">
      <c r="A5609">
        <v>2673</v>
      </c>
      <c r="B5609" s="1">
        <v>37164</v>
      </c>
      <c r="C5609">
        <v>1.19</v>
      </c>
      <c r="D5609">
        <v>176.06</v>
      </c>
      <c r="E5609" t="e">
        <f>VLOOKUP(Fund.Returns!A5609,Qualified.Funds!A:B,2,)</f>
        <v>#N/A</v>
      </c>
    </row>
    <row r="5610" spans="1:5" hidden="1">
      <c r="A5610">
        <v>2673</v>
      </c>
      <c r="B5610" s="1">
        <v>37195</v>
      </c>
      <c r="C5610">
        <v>1.42</v>
      </c>
      <c r="D5610">
        <v>178.56</v>
      </c>
      <c r="E5610" t="e">
        <f>VLOOKUP(Fund.Returns!A5610,Qualified.Funds!A:B,2,)</f>
        <v>#N/A</v>
      </c>
    </row>
    <row r="5611" spans="1:5" hidden="1">
      <c r="A5611">
        <v>2673</v>
      </c>
      <c r="B5611" s="1">
        <v>37225</v>
      </c>
      <c r="C5611">
        <v>-0.36</v>
      </c>
      <c r="D5611">
        <v>177.92</v>
      </c>
      <c r="E5611" t="e">
        <f>VLOOKUP(Fund.Returns!A5611,Qualified.Funds!A:B,2,)</f>
        <v>#N/A</v>
      </c>
    </row>
    <row r="5612" spans="1:5" hidden="1">
      <c r="A5612">
        <v>2673</v>
      </c>
      <c r="B5612" s="1">
        <v>37256</v>
      </c>
      <c r="C5612">
        <v>0.52</v>
      </c>
      <c r="D5612">
        <v>178.85</v>
      </c>
      <c r="E5612" t="e">
        <f>VLOOKUP(Fund.Returns!A5612,Qualified.Funds!A:B,2,)</f>
        <v>#N/A</v>
      </c>
    </row>
    <row r="5613" spans="1:5" hidden="1">
      <c r="A5613">
        <v>2673</v>
      </c>
      <c r="B5613" s="1">
        <v>37287</v>
      </c>
      <c r="C5613">
        <v>1.76</v>
      </c>
      <c r="D5613">
        <v>182</v>
      </c>
      <c r="E5613" t="e">
        <f>VLOOKUP(Fund.Returns!A5613,Qualified.Funds!A:B,2,)</f>
        <v>#N/A</v>
      </c>
    </row>
    <row r="5614" spans="1:5" hidden="1">
      <c r="A5614">
        <v>2673</v>
      </c>
      <c r="B5614" s="1">
        <v>37315</v>
      </c>
      <c r="C5614">
        <v>0.54</v>
      </c>
      <c r="D5614">
        <v>182.99</v>
      </c>
      <c r="E5614" t="e">
        <f>VLOOKUP(Fund.Returns!A5614,Qualified.Funds!A:B,2,)</f>
        <v>#N/A</v>
      </c>
    </row>
    <row r="5615" spans="1:5" hidden="1">
      <c r="A5615">
        <v>2673</v>
      </c>
      <c r="B5615" s="1">
        <v>37346</v>
      </c>
      <c r="C5615">
        <v>0.34</v>
      </c>
      <c r="D5615">
        <v>183.61</v>
      </c>
      <c r="E5615" t="e">
        <f>VLOOKUP(Fund.Returns!A5615,Qualified.Funds!A:B,2,)</f>
        <v>#N/A</v>
      </c>
    </row>
    <row r="5616" spans="1:5" hidden="1">
      <c r="A5616">
        <v>2673</v>
      </c>
      <c r="B5616" s="1">
        <v>37376</v>
      </c>
      <c r="C5616">
        <v>0.18</v>
      </c>
      <c r="D5616">
        <v>183.94</v>
      </c>
      <c r="E5616" t="e">
        <f>VLOOKUP(Fund.Returns!A5616,Qualified.Funds!A:B,2,)</f>
        <v>#N/A</v>
      </c>
    </row>
    <row r="5617" spans="1:5" hidden="1">
      <c r="A5617">
        <v>2673</v>
      </c>
      <c r="B5617" s="1">
        <v>37407</v>
      </c>
      <c r="C5617">
        <v>0.6</v>
      </c>
      <c r="D5617">
        <v>185.05</v>
      </c>
      <c r="E5617" t="e">
        <f>VLOOKUP(Fund.Returns!A5617,Qualified.Funds!A:B,2,)</f>
        <v>#N/A</v>
      </c>
    </row>
    <row r="5618" spans="1:5" hidden="1">
      <c r="A5618">
        <v>2673</v>
      </c>
      <c r="B5618" s="1">
        <v>37437</v>
      </c>
      <c r="C5618">
        <v>-0.63</v>
      </c>
      <c r="D5618">
        <v>183.88</v>
      </c>
      <c r="E5618" t="e">
        <f>VLOOKUP(Fund.Returns!A5618,Qualified.Funds!A:B,2,)</f>
        <v>#N/A</v>
      </c>
    </row>
    <row r="5619" spans="1:5" hidden="1">
      <c r="A5619">
        <v>2673</v>
      </c>
      <c r="B5619" s="1">
        <v>37468</v>
      </c>
      <c r="C5619">
        <v>-1.83</v>
      </c>
      <c r="D5619">
        <v>180.52</v>
      </c>
      <c r="E5619" t="e">
        <f>VLOOKUP(Fund.Returns!A5619,Qualified.Funds!A:B,2,)</f>
        <v>#N/A</v>
      </c>
    </row>
    <row r="5620" spans="1:5" hidden="1">
      <c r="A5620">
        <v>2673</v>
      </c>
      <c r="B5620" s="1">
        <v>37499</v>
      </c>
      <c r="C5620">
        <v>-0.13</v>
      </c>
      <c r="D5620">
        <v>180.28</v>
      </c>
      <c r="E5620" t="e">
        <f>VLOOKUP(Fund.Returns!A5620,Qualified.Funds!A:B,2,)</f>
        <v>#N/A</v>
      </c>
    </row>
    <row r="5621" spans="1:5" hidden="1">
      <c r="A5621">
        <v>2673</v>
      </c>
      <c r="B5621" s="1">
        <v>37529</v>
      </c>
      <c r="C5621">
        <v>0.86</v>
      </c>
      <c r="D5621">
        <v>181.83</v>
      </c>
      <c r="E5621" t="e">
        <f>VLOOKUP(Fund.Returns!A5621,Qualified.Funds!A:B,2,)</f>
        <v>#N/A</v>
      </c>
    </row>
    <row r="5622" spans="1:5" hidden="1">
      <c r="A5622">
        <v>2673</v>
      </c>
      <c r="B5622" s="1">
        <v>37560</v>
      </c>
      <c r="C5622">
        <v>-0.53</v>
      </c>
      <c r="D5622">
        <v>180.87</v>
      </c>
      <c r="E5622" t="e">
        <f>VLOOKUP(Fund.Returns!A5622,Qualified.Funds!A:B,2,)</f>
        <v>#N/A</v>
      </c>
    </row>
    <row r="5623" spans="1:5" hidden="1">
      <c r="A5623">
        <v>2673</v>
      </c>
      <c r="B5623" s="1">
        <v>37590</v>
      </c>
      <c r="C5623">
        <v>2.21</v>
      </c>
      <c r="D5623">
        <v>184.86</v>
      </c>
      <c r="E5623" t="e">
        <f>VLOOKUP(Fund.Returns!A5623,Qualified.Funds!A:B,2,)</f>
        <v>#N/A</v>
      </c>
    </row>
    <row r="5624" spans="1:5" hidden="1">
      <c r="A5624">
        <v>2673</v>
      </c>
      <c r="B5624" s="1">
        <v>37621</v>
      </c>
      <c r="C5624">
        <v>0.63</v>
      </c>
      <c r="D5624">
        <v>186.02</v>
      </c>
      <c r="E5624" t="e">
        <f>VLOOKUP(Fund.Returns!A5624,Qualified.Funds!A:B,2,)</f>
        <v>#N/A</v>
      </c>
    </row>
    <row r="5625" spans="1:5" hidden="1">
      <c r="A5625">
        <v>2673</v>
      </c>
      <c r="B5625" s="1">
        <v>37652</v>
      </c>
      <c r="C5625">
        <v>2.15</v>
      </c>
      <c r="D5625">
        <v>190.02</v>
      </c>
      <c r="E5625" t="e">
        <f>VLOOKUP(Fund.Returns!A5625,Qualified.Funds!A:B,2,)</f>
        <v>#N/A</v>
      </c>
    </row>
    <row r="5626" spans="1:5" hidden="1">
      <c r="A5626">
        <v>2673</v>
      </c>
      <c r="B5626" s="1">
        <v>37680</v>
      </c>
      <c r="C5626">
        <v>0.79</v>
      </c>
      <c r="D5626">
        <v>191.53</v>
      </c>
      <c r="E5626" t="e">
        <f>VLOOKUP(Fund.Returns!A5626,Qualified.Funds!A:B,2,)</f>
        <v>#N/A</v>
      </c>
    </row>
    <row r="5627" spans="1:5" hidden="1">
      <c r="A5627">
        <v>2673</v>
      </c>
      <c r="B5627" s="1">
        <v>37711</v>
      </c>
      <c r="C5627">
        <v>0.65</v>
      </c>
      <c r="D5627">
        <v>192.77</v>
      </c>
      <c r="E5627" t="e">
        <f>VLOOKUP(Fund.Returns!A5627,Qualified.Funds!A:B,2,)</f>
        <v>#N/A</v>
      </c>
    </row>
    <row r="5628" spans="1:5" hidden="1">
      <c r="A5628">
        <v>2673</v>
      </c>
      <c r="B5628" s="1">
        <v>37741</v>
      </c>
      <c r="C5628">
        <v>3.14</v>
      </c>
      <c r="D5628">
        <v>198.82</v>
      </c>
      <c r="E5628" t="e">
        <f>VLOOKUP(Fund.Returns!A5628,Qualified.Funds!A:B,2,)</f>
        <v>#N/A</v>
      </c>
    </row>
    <row r="5629" spans="1:5" hidden="1">
      <c r="A5629">
        <v>2673</v>
      </c>
      <c r="B5629" s="1">
        <v>37772</v>
      </c>
      <c r="C5629">
        <v>1.88</v>
      </c>
      <c r="D5629">
        <v>202.55</v>
      </c>
      <c r="E5629" t="e">
        <f>VLOOKUP(Fund.Returns!A5629,Qualified.Funds!A:B,2,)</f>
        <v>#N/A</v>
      </c>
    </row>
    <row r="5630" spans="1:5" hidden="1">
      <c r="A5630">
        <v>2673</v>
      </c>
      <c r="B5630" s="1">
        <v>37802</v>
      </c>
      <c r="C5630">
        <v>4.26</v>
      </c>
      <c r="D5630">
        <v>211.17</v>
      </c>
      <c r="E5630" t="e">
        <f>VLOOKUP(Fund.Returns!A5630,Qualified.Funds!A:B,2,)</f>
        <v>#N/A</v>
      </c>
    </row>
    <row r="5631" spans="1:5" hidden="1">
      <c r="A5631">
        <v>2673</v>
      </c>
      <c r="B5631" s="1">
        <v>37833</v>
      </c>
      <c r="C5631">
        <v>0.05</v>
      </c>
      <c r="D5631">
        <v>211.28</v>
      </c>
      <c r="E5631" t="e">
        <f>VLOOKUP(Fund.Returns!A5631,Qualified.Funds!A:B,2,)</f>
        <v>#N/A</v>
      </c>
    </row>
    <row r="5632" spans="1:5" hidden="1">
      <c r="A5632">
        <v>2673</v>
      </c>
      <c r="B5632" s="1">
        <v>37864</v>
      </c>
      <c r="C5632">
        <v>0.56000000000000005</v>
      </c>
      <c r="D5632">
        <v>212.46</v>
      </c>
      <c r="E5632" t="e">
        <f>VLOOKUP(Fund.Returns!A5632,Qualified.Funds!A:B,2,)</f>
        <v>#N/A</v>
      </c>
    </row>
    <row r="5633" spans="1:5" hidden="1">
      <c r="A5633">
        <v>2673</v>
      </c>
      <c r="B5633" s="1">
        <v>37894</v>
      </c>
      <c r="C5633">
        <v>2.44</v>
      </c>
      <c r="D5633">
        <v>217.65</v>
      </c>
      <c r="E5633" t="e">
        <f>VLOOKUP(Fund.Returns!A5633,Qualified.Funds!A:B,2,)</f>
        <v>#N/A</v>
      </c>
    </row>
    <row r="5634" spans="1:5" hidden="1">
      <c r="A5634">
        <v>2673</v>
      </c>
      <c r="B5634" s="1">
        <v>37925</v>
      </c>
      <c r="C5634">
        <v>1.72</v>
      </c>
      <c r="D5634">
        <v>221.39</v>
      </c>
      <c r="E5634" t="e">
        <f>VLOOKUP(Fund.Returns!A5634,Qualified.Funds!A:B,2,)</f>
        <v>#N/A</v>
      </c>
    </row>
    <row r="5635" spans="1:5" hidden="1">
      <c r="A5635">
        <v>2673</v>
      </c>
      <c r="B5635" s="1">
        <v>37955</v>
      </c>
      <c r="C5635">
        <v>0.59</v>
      </c>
      <c r="D5635">
        <v>222.7</v>
      </c>
      <c r="E5635" t="e">
        <f>VLOOKUP(Fund.Returns!A5635,Qualified.Funds!A:B,2,)</f>
        <v>#N/A</v>
      </c>
    </row>
    <row r="5636" spans="1:5" hidden="1">
      <c r="A5636">
        <v>2673</v>
      </c>
      <c r="B5636" s="1">
        <v>37986</v>
      </c>
      <c r="C5636">
        <v>2.29</v>
      </c>
      <c r="D5636">
        <v>227.8</v>
      </c>
      <c r="E5636" t="e">
        <f>VLOOKUP(Fund.Returns!A5636,Qualified.Funds!A:B,2,)</f>
        <v>#N/A</v>
      </c>
    </row>
    <row r="5637" spans="1:5" hidden="1">
      <c r="A5637">
        <v>2673</v>
      </c>
      <c r="B5637" s="1">
        <v>38017</v>
      </c>
      <c r="C5637">
        <v>2.72</v>
      </c>
      <c r="D5637">
        <v>233.99</v>
      </c>
      <c r="E5637" t="e">
        <f>VLOOKUP(Fund.Returns!A5637,Qualified.Funds!A:B,2,)</f>
        <v>#N/A</v>
      </c>
    </row>
    <row r="5638" spans="1:5" hidden="1">
      <c r="A5638">
        <v>2673</v>
      </c>
      <c r="B5638" s="1">
        <v>38046</v>
      </c>
      <c r="C5638">
        <v>-0.21</v>
      </c>
      <c r="D5638">
        <v>233.5</v>
      </c>
      <c r="E5638" t="e">
        <f>VLOOKUP(Fund.Returns!A5638,Qualified.Funds!A:B,2,)</f>
        <v>#N/A</v>
      </c>
    </row>
    <row r="5639" spans="1:5" hidden="1">
      <c r="A5639">
        <v>2673</v>
      </c>
      <c r="B5639" s="1">
        <v>38077</v>
      </c>
      <c r="C5639">
        <v>-0.52</v>
      </c>
      <c r="D5639">
        <v>232.28</v>
      </c>
      <c r="E5639" t="e">
        <f>VLOOKUP(Fund.Returns!A5639,Qualified.Funds!A:B,2,)</f>
        <v>#N/A</v>
      </c>
    </row>
    <row r="5640" spans="1:5" hidden="1">
      <c r="A5640">
        <v>2673</v>
      </c>
      <c r="B5640" s="1">
        <v>38107</v>
      </c>
      <c r="C5640">
        <v>-0.28999999999999998</v>
      </c>
      <c r="D5640">
        <v>231.61</v>
      </c>
      <c r="E5640" t="e">
        <f>VLOOKUP(Fund.Returns!A5640,Qualified.Funds!A:B,2,)</f>
        <v>#N/A</v>
      </c>
    </row>
    <row r="5641" spans="1:5" hidden="1">
      <c r="A5641">
        <v>2673</v>
      </c>
      <c r="B5641" s="1">
        <v>38138</v>
      </c>
      <c r="C5641">
        <v>0.12</v>
      </c>
      <c r="D5641">
        <v>231.88</v>
      </c>
      <c r="E5641" t="e">
        <f>VLOOKUP(Fund.Returns!A5641,Qualified.Funds!A:B,2,)</f>
        <v>#N/A</v>
      </c>
    </row>
    <row r="5642" spans="1:5" hidden="1">
      <c r="A5642">
        <v>2673</v>
      </c>
      <c r="B5642" s="1">
        <v>38168</v>
      </c>
      <c r="C5642">
        <v>0.33639999999999998</v>
      </c>
      <c r="D5642">
        <v>232.66</v>
      </c>
      <c r="E5642" t="e">
        <f>VLOOKUP(Fund.Returns!A5642,Qualified.Funds!A:B,2,)</f>
        <v>#N/A</v>
      </c>
    </row>
    <row r="5643" spans="1:5" hidden="1">
      <c r="A5643">
        <v>2673</v>
      </c>
      <c r="B5643" s="1">
        <v>38199</v>
      </c>
      <c r="C5643">
        <v>0.48570000000000002</v>
      </c>
      <c r="D5643">
        <v>233.79</v>
      </c>
      <c r="E5643" t="e">
        <f>VLOOKUP(Fund.Returns!A5643,Qualified.Funds!A:B,2,)</f>
        <v>#N/A</v>
      </c>
    </row>
    <row r="5644" spans="1:5" hidden="1">
      <c r="A5644">
        <v>2673</v>
      </c>
      <c r="B5644" s="1">
        <v>38230</v>
      </c>
      <c r="C5644">
        <v>0.27800000000000002</v>
      </c>
      <c r="D5644">
        <v>234.44</v>
      </c>
      <c r="E5644" t="e">
        <f>VLOOKUP(Fund.Returns!A5644,Qualified.Funds!A:B,2,)</f>
        <v>#N/A</v>
      </c>
    </row>
    <row r="5645" spans="1:5" hidden="1">
      <c r="A5645">
        <v>2673</v>
      </c>
      <c r="B5645" s="1">
        <v>38260</v>
      </c>
      <c r="C5645">
        <v>1.0664</v>
      </c>
      <c r="D5645">
        <v>236.94</v>
      </c>
      <c r="E5645" t="e">
        <f>VLOOKUP(Fund.Returns!A5645,Qualified.Funds!A:B,2,)</f>
        <v>#N/A</v>
      </c>
    </row>
    <row r="5646" spans="1:5" hidden="1">
      <c r="A5646">
        <v>2673</v>
      </c>
      <c r="B5646" s="1">
        <v>38291</v>
      </c>
      <c r="C5646">
        <v>1</v>
      </c>
      <c r="D5646">
        <v>239.31</v>
      </c>
      <c r="E5646" t="e">
        <f>VLOOKUP(Fund.Returns!A5646,Qualified.Funds!A:B,2,)</f>
        <v>#N/A</v>
      </c>
    </row>
    <row r="5647" spans="1:5" hidden="1">
      <c r="A5647">
        <v>2673</v>
      </c>
      <c r="B5647" s="1">
        <v>38321</v>
      </c>
      <c r="C5647">
        <v>2.98</v>
      </c>
      <c r="D5647">
        <v>246.44</v>
      </c>
      <c r="E5647" t="e">
        <f>VLOOKUP(Fund.Returns!A5647,Qualified.Funds!A:B,2,)</f>
        <v>#N/A</v>
      </c>
    </row>
    <row r="5648" spans="1:5" hidden="1">
      <c r="A5648">
        <v>2673</v>
      </c>
      <c r="B5648" s="1">
        <v>38352</v>
      </c>
      <c r="C5648">
        <v>1.38</v>
      </c>
      <c r="D5648">
        <v>249.84</v>
      </c>
      <c r="E5648" t="e">
        <f>VLOOKUP(Fund.Returns!A5648,Qualified.Funds!A:B,2,)</f>
        <v>#N/A</v>
      </c>
    </row>
    <row r="5649" spans="1:5" hidden="1">
      <c r="A5649">
        <v>2673</v>
      </c>
      <c r="B5649" s="1">
        <v>38383</v>
      </c>
      <c r="C5649">
        <v>0.1201</v>
      </c>
      <c r="D5649">
        <v>250.14</v>
      </c>
      <c r="E5649" t="e">
        <f>VLOOKUP(Fund.Returns!A5649,Qualified.Funds!A:B,2,)</f>
        <v>#N/A</v>
      </c>
    </row>
    <row r="5650" spans="1:5" hidden="1">
      <c r="A5650">
        <v>2673</v>
      </c>
      <c r="B5650" s="1">
        <v>38411</v>
      </c>
      <c r="C5650">
        <v>3.1981999999999999</v>
      </c>
      <c r="D5650">
        <v>258.14</v>
      </c>
      <c r="E5650" t="e">
        <f>VLOOKUP(Fund.Returns!A5650,Qualified.Funds!A:B,2,)</f>
        <v>#N/A</v>
      </c>
    </row>
    <row r="5651" spans="1:5" hidden="1">
      <c r="A5651">
        <v>2673</v>
      </c>
      <c r="B5651" s="1">
        <v>38442</v>
      </c>
      <c r="C5651">
        <v>-0.28000000000000003</v>
      </c>
      <c r="D5651">
        <v>257.43</v>
      </c>
      <c r="E5651" t="e">
        <f>VLOOKUP(Fund.Returns!A5651,Qualified.Funds!A:B,2,)</f>
        <v>#N/A</v>
      </c>
    </row>
    <row r="5652" spans="1:5" hidden="1">
      <c r="A5652">
        <v>2673</v>
      </c>
      <c r="B5652" s="1">
        <v>38472</v>
      </c>
      <c r="C5652">
        <v>0.16</v>
      </c>
      <c r="D5652">
        <v>257.83</v>
      </c>
      <c r="E5652" t="e">
        <f>VLOOKUP(Fund.Returns!A5652,Qualified.Funds!A:B,2,)</f>
        <v>#N/A</v>
      </c>
    </row>
    <row r="5653" spans="1:5" hidden="1">
      <c r="A5653">
        <v>2673</v>
      </c>
      <c r="B5653" s="1">
        <v>38503</v>
      </c>
      <c r="C5653">
        <v>3.8999999999999998E-3</v>
      </c>
      <c r="D5653">
        <v>257.83999999999997</v>
      </c>
      <c r="E5653" t="e">
        <f>VLOOKUP(Fund.Returns!A5653,Qualified.Funds!A:B,2,)</f>
        <v>#N/A</v>
      </c>
    </row>
    <row r="5654" spans="1:5" hidden="1">
      <c r="A5654">
        <v>2673</v>
      </c>
      <c r="B5654" s="1">
        <v>38533</v>
      </c>
      <c r="C5654">
        <v>0.65539999999999998</v>
      </c>
      <c r="D5654">
        <v>259.52999999999997</v>
      </c>
      <c r="E5654" t="e">
        <f>VLOOKUP(Fund.Returns!A5654,Qualified.Funds!A:B,2,)</f>
        <v>#N/A</v>
      </c>
    </row>
    <row r="5655" spans="1:5" hidden="1">
      <c r="A5655">
        <v>2673</v>
      </c>
      <c r="B5655" s="1">
        <v>38564</v>
      </c>
      <c r="C5655">
        <v>2.4312999999999998</v>
      </c>
      <c r="D5655">
        <v>265.83999999999997</v>
      </c>
      <c r="E5655" t="e">
        <f>VLOOKUP(Fund.Returns!A5655,Qualified.Funds!A:B,2,)</f>
        <v>#N/A</v>
      </c>
    </row>
    <row r="5656" spans="1:5" hidden="1">
      <c r="A5656">
        <v>2673</v>
      </c>
      <c r="B5656" s="1">
        <v>38595</v>
      </c>
      <c r="C5656">
        <v>0.79</v>
      </c>
      <c r="D5656">
        <v>267.8</v>
      </c>
      <c r="E5656" t="e">
        <f>VLOOKUP(Fund.Returns!A5656,Qualified.Funds!A:B,2,)</f>
        <v>#N/A</v>
      </c>
    </row>
    <row r="5657" spans="1:5" hidden="1">
      <c r="A5657">
        <v>2673</v>
      </c>
      <c r="B5657" s="1">
        <v>38625</v>
      </c>
      <c r="C5657">
        <v>1.27</v>
      </c>
      <c r="D5657">
        <v>271.33999999999997</v>
      </c>
      <c r="E5657" t="e">
        <f>VLOOKUP(Fund.Returns!A5657,Qualified.Funds!A:B,2,)</f>
        <v>#N/A</v>
      </c>
    </row>
    <row r="5658" spans="1:5" hidden="1">
      <c r="A5658">
        <v>2673</v>
      </c>
      <c r="B5658" s="1">
        <v>38656</v>
      </c>
      <c r="C5658">
        <v>-1.054</v>
      </c>
      <c r="D5658">
        <v>268.48</v>
      </c>
      <c r="E5658" t="e">
        <f>VLOOKUP(Fund.Returns!A5658,Qualified.Funds!A:B,2,)</f>
        <v>#N/A</v>
      </c>
    </row>
    <row r="5659" spans="1:5" hidden="1">
      <c r="A5659">
        <v>2673</v>
      </c>
      <c r="B5659" s="1">
        <v>38686</v>
      </c>
      <c r="C5659">
        <v>0.64439999999999997</v>
      </c>
      <c r="D5659">
        <v>270.20999999999998</v>
      </c>
      <c r="E5659" t="e">
        <f>VLOOKUP(Fund.Returns!A5659,Qualified.Funds!A:B,2,)</f>
        <v>#N/A</v>
      </c>
    </row>
    <row r="5660" spans="1:5" hidden="1">
      <c r="A5660">
        <v>2673</v>
      </c>
      <c r="B5660" s="1">
        <v>38717</v>
      </c>
      <c r="C5660">
        <v>1.3064</v>
      </c>
      <c r="D5660">
        <v>273.74</v>
      </c>
      <c r="E5660" t="e">
        <f>VLOOKUP(Fund.Returns!A5660,Qualified.Funds!A:B,2,)</f>
        <v>#N/A</v>
      </c>
    </row>
    <row r="5661" spans="1:5" hidden="1">
      <c r="A5661">
        <v>2673</v>
      </c>
      <c r="B5661" s="1">
        <v>38748</v>
      </c>
      <c r="C5661">
        <v>2.8713000000000002</v>
      </c>
      <c r="D5661">
        <v>281.60000000000002</v>
      </c>
      <c r="E5661" t="e">
        <f>VLOOKUP(Fund.Returns!A5661,Qualified.Funds!A:B,2,)</f>
        <v>#N/A</v>
      </c>
    </row>
    <row r="5662" spans="1:5" hidden="1">
      <c r="A5662">
        <v>2673</v>
      </c>
      <c r="B5662" s="1">
        <v>38776</v>
      </c>
      <c r="C5662">
        <v>-1.4200000000000001E-2</v>
      </c>
      <c r="D5662">
        <v>281.56</v>
      </c>
      <c r="E5662" t="e">
        <f>VLOOKUP(Fund.Returns!A5662,Qualified.Funds!A:B,2,)</f>
        <v>#N/A</v>
      </c>
    </row>
    <row r="5663" spans="1:5" hidden="1">
      <c r="A5663">
        <v>2673</v>
      </c>
      <c r="B5663" s="1">
        <v>38807</v>
      </c>
      <c r="C5663">
        <v>2.0173000000000001</v>
      </c>
      <c r="D5663">
        <v>287.24</v>
      </c>
      <c r="E5663" t="e">
        <f>VLOOKUP(Fund.Returns!A5663,Qualified.Funds!A:B,2,)</f>
        <v>#N/A</v>
      </c>
    </row>
    <row r="5664" spans="1:5" hidden="1">
      <c r="A5664">
        <v>2673</v>
      </c>
      <c r="B5664" s="1">
        <v>38837</v>
      </c>
      <c r="C5664">
        <v>1.33</v>
      </c>
      <c r="D5664">
        <v>291.05</v>
      </c>
      <c r="E5664" t="e">
        <f>VLOOKUP(Fund.Returns!A5664,Qualified.Funds!A:B,2,)</f>
        <v>#N/A</v>
      </c>
    </row>
    <row r="5665" spans="1:5" hidden="1">
      <c r="A5665">
        <v>2673</v>
      </c>
      <c r="B5665" s="1">
        <v>38868</v>
      </c>
      <c r="C5665">
        <v>0.09</v>
      </c>
      <c r="D5665">
        <v>291.32</v>
      </c>
      <c r="E5665" t="e">
        <f>VLOOKUP(Fund.Returns!A5665,Qualified.Funds!A:B,2,)</f>
        <v>#N/A</v>
      </c>
    </row>
    <row r="5666" spans="1:5" hidden="1">
      <c r="A5666">
        <v>2673</v>
      </c>
      <c r="B5666" s="1">
        <v>38898</v>
      </c>
      <c r="C5666">
        <v>-0.59</v>
      </c>
      <c r="D5666">
        <v>289.58999999999997</v>
      </c>
      <c r="E5666" t="e">
        <f>VLOOKUP(Fund.Returns!A5666,Qualified.Funds!A:B,2,)</f>
        <v>#N/A</v>
      </c>
    </row>
    <row r="5667" spans="1:5" hidden="1">
      <c r="A5667">
        <v>2673</v>
      </c>
      <c r="B5667" s="1">
        <v>38929</v>
      </c>
      <c r="C5667">
        <v>0.36</v>
      </c>
      <c r="D5667">
        <v>290.63</v>
      </c>
      <c r="E5667" t="e">
        <f>VLOOKUP(Fund.Returns!A5667,Qualified.Funds!A:B,2,)</f>
        <v>#N/A</v>
      </c>
    </row>
    <row r="5668" spans="1:5" hidden="1">
      <c r="A5668">
        <v>2673</v>
      </c>
      <c r="B5668" s="1">
        <v>38960</v>
      </c>
      <c r="C5668">
        <v>0.79</v>
      </c>
      <c r="D5668">
        <v>292.93</v>
      </c>
      <c r="E5668" t="e">
        <f>VLOOKUP(Fund.Returns!A5668,Qualified.Funds!A:B,2,)</f>
        <v>#N/A</v>
      </c>
    </row>
    <row r="5669" spans="1:5" hidden="1">
      <c r="A5669">
        <v>2705</v>
      </c>
      <c r="B5669" s="1">
        <v>35338</v>
      </c>
      <c r="C5669">
        <v>-0.38</v>
      </c>
      <c r="E5669" t="e">
        <f>VLOOKUP(Fund.Returns!A5669,Qualified.Funds!A:B,2,)</f>
        <v>#N/A</v>
      </c>
    </row>
    <row r="5670" spans="1:5" hidden="1">
      <c r="A5670">
        <v>2705</v>
      </c>
      <c r="B5670" s="1">
        <v>35369</v>
      </c>
      <c r="C5670">
        <v>0.83</v>
      </c>
      <c r="E5670" t="e">
        <f>VLOOKUP(Fund.Returns!A5670,Qualified.Funds!A:B,2,)</f>
        <v>#N/A</v>
      </c>
    </row>
    <row r="5671" spans="1:5" hidden="1">
      <c r="A5671">
        <v>2705</v>
      </c>
      <c r="B5671" s="1">
        <v>35399</v>
      </c>
      <c r="C5671">
        <v>1.6</v>
      </c>
      <c r="E5671" t="e">
        <f>VLOOKUP(Fund.Returns!A5671,Qualified.Funds!A:B,2,)</f>
        <v>#N/A</v>
      </c>
    </row>
    <row r="5672" spans="1:5" hidden="1">
      <c r="A5672">
        <v>2705</v>
      </c>
      <c r="B5672" s="1">
        <v>35430</v>
      </c>
      <c r="C5672">
        <v>1.55</v>
      </c>
      <c r="E5672" t="e">
        <f>VLOOKUP(Fund.Returns!A5672,Qualified.Funds!A:B,2,)</f>
        <v>#N/A</v>
      </c>
    </row>
    <row r="5673" spans="1:5" hidden="1">
      <c r="A5673">
        <v>2705</v>
      </c>
      <c r="B5673" s="1">
        <v>35461</v>
      </c>
      <c r="C5673">
        <v>1.2</v>
      </c>
      <c r="E5673" t="e">
        <f>VLOOKUP(Fund.Returns!A5673,Qualified.Funds!A:B,2,)</f>
        <v>#N/A</v>
      </c>
    </row>
    <row r="5674" spans="1:5" hidden="1">
      <c r="A5674">
        <v>2705</v>
      </c>
      <c r="B5674" s="1">
        <v>35489</v>
      </c>
      <c r="C5674">
        <v>0.44</v>
      </c>
      <c r="E5674" t="e">
        <f>VLOOKUP(Fund.Returns!A5674,Qualified.Funds!A:B,2,)</f>
        <v>#N/A</v>
      </c>
    </row>
    <row r="5675" spans="1:5" hidden="1">
      <c r="A5675">
        <v>2705</v>
      </c>
      <c r="B5675" s="1">
        <v>35520</v>
      </c>
      <c r="C5675">
        <v>0.21</v>
      </c>
      <c r="E5675" t="e">
        <f>VLOOKUP(Fund.Returns!A5675,Qualified.Funds!A:B,2,)</f>
        <v>#N/A</v>
      </c>
    </row>
    <row r="5676" spans="1:5" hidden="1">
      <c r="A5676">
        <v>2705</v>
      </c>
      <c r="B5676" s="1">
        <v>35550</v>
      </c>
      <c r="C5676">
        <v>0.52</v>
      </c>
      <c r="E5676" t="e">
        <f>VLOOKUP(Fund.Returns!A5676,Qualified.Funds!A:B,2,)</f>
        <v>#N/A</v>
      </c>
    </row>
    <row r="5677" spans="1:5" hidden="1">
      <c r="A5677">
        <v>2705</v>
      </c>
      <c r="B5677" s="1">
        <v>35581</v>
      </c>
      <c r="C5677">
        <v>0.57999999999999996</v>
      </c>
      <c r="E5677" t="e">
        <f>VLOOKUP(Fund.Returns!A5677,Qualified.Funds!A:B,2,)</f>
        <v>#N/A</v>
      </c>
    </row>
    <row r="5678" spans="1:5" hidden="1">
      <c r="A5678">
        <v>2705</v>
      </c>
      <c r="B5678" s="1">
        <v>35611</v>
      </c>
      <c r="C5678">
        <v>1.99</v>
      </c>
      <c r="E5678" t="e">
        <f>VLOOKUP(Fund.Returns!A5678,Qualified.Funds!A:B,2,)</f>
        <v>#N/A</v>
      </c>
    </row>
    <row r="5679" spans="1:5" hidden="1">
      <c r="A5679">
        <v>2705</v>
      </c>
      <c r="B5679" s="1">
        <v>35642</v>
      </c>
      <c r="C5679">
        <v>0.48</v>
      </c>
      <c r="E5679" t="e">
        <f>VLOOKUP(Fund.Returns!A5679,Qualified.Funds!A:B,2,)</f>
        <v>#N/A</v>
      </c>
    </row>
    <row r="5680" spans="1:5" hidden="1">
      <c r="A5680">
        <v>2705</v>
      </c>
      <c r="B5680" s="1">
        <v>35673</v>
      </c>
      <c r="C5680">
        <v>1.24</v>
      </c>
      <c r="E5680" t="e">
        <f>VLOOKUP(Fund.Returns!A5680,Qualified.Funds!A:B,2,)</f>
        <v>#N/A</v>
      </c>
    </row>
    <row r="5681" spans="1:5" hidden="1">
      <c r="A5681">
        <v>2705</v>
      </c>
      <c r="B5681" s="1">
        <v>35703</v>
      </c>
      <c r="C5681">
        <v>-0.05</v>
      </c>
      <c r="E5681" t="e">
        <f>VLOOKUP(Fund.Returns!A5681,Qualified.Funds!A:B,2,)</f>
        <v>#N/A</v>
      </c>
    </row>
    <row r="5682" spans="1:5" hidden="1">
      <c r="A5682">
        <v>2705</v>
      </c>
      <c r="B5682" s="1">
        <v>35734</v>
      </c>
      <c r="C5682">
        <v>-0.74</v>
      </c>
      <c r="E5682" t="e">
        <f>VLOOKUP(Fund.Returns!A5682,Qualified.Funds!A:B,2,)</f>
        <v>#N/A</v>
      </c>
    </row>
    <row r="5683" spans="1:5" hidden="1">
      <c r="A5683">
        <v>2705</v>
      </c>
      <c r="B5683" s="1">
        <v>35764</v>
      </c>
      <c r="C5683">
        <v>1.82</v>
      </c>
      <c r="E5683" t="e">
        <f>VLOOKUP(Fund.Returns!A5683,Qualified.Funds!A:B,2,)</f>
        <v>#N/A</v>
      </c>
    </row>
    <row r="5684" spans="1:5" hidden="1">
      <c r="A5684">
        <v>2705</v>
      </c>
      <c r="B5684" s="1">
        <v>35795</v>
      </c>
      <c r="C5684">
        <v>1.19</v>
      </c>
      <c r="E5684" t="e">
        <f>VLOOKUP(Fund.Returns!A5684,Qualified.Funds!A:B,2,)</f>
        <v>#N/A</v>
      </c>
    </row>
    <row r="5685" spans="1:5" hidden="1">
      <c r="A5685">
        <v>2705</v>
      </c>
      <c r="B5685" s="1">
        <v>35826</v>
      </c>
      <c r="C5685">
        <v>1.51</v>
      </c>
      <c r="E5685" t="e">
        <f>VLOOKUP(Fund.Returns!A5685,Qualified.Funds!A:B,2,)</f>
        <v>#N/A</v>
      </c>
    </row>
    <row r="5686" spans="1:5" hidden="1">
      <c r="A5686">
        <v>2705</v>
      </c>
      <c r="B5686" s="1">
        <v>35854</v>
      </c>
      <c r="C5686">
        <v>2.58</v>
      </c>
      <c r="E5686" t="e">
        <f>VLOOKUP(Fund.Returns!A5686,Qualified.Funds!A:B,2,)</f>
        <v>#N/A</v>
      </c>
    </row>
    <row r="5687" spans="1:5" hidden="1">
      <c r="A5687">
        <v>2705</v>
      </c>
      <c r="B5687" s="1">
        <v>35885</v>
      </c>
      <c r="C5687">
        <v>0.31</v>
      </c>
      <c r="E5687" t="e">
        <f>VLOOKUP(Fund.Returns!A5687,Qualified.Funds!A:B,2,)</f>
        <v>#N/A</v>
      </c>
    </row>
    <row r="5688" spans="1:5" hidden="1">
      <c r="A5688">
        <v>2705</v>
      </c>
      <c r="B5688" s="1">
        <v>35915</v>
      </c>
      <c r="C5688">
        <v>2.14</v>
      </c>
      <c r="E5688" t="e">
        <f>VLOOKUP(Fund.Returns!A5688,Qualified.Funds!A:B,2,)</f>
        <v>#N/A</v>
      </c>
    </row>
    <row r="5689" spans="1:5" hidden="1">
      <c r="A5689">
        <v>2705</v>
      </c>
      <c r="B5689" s="1">
        <v>35946</v>
      </c>
      <c r="C5689">
        <v>-1.04</v>
      </c>
      <c r="E5689" t="e">
        <f>VLOOKUP(Fund.Returns!A5689,Qualified.Funds!A:B,2,)</f>
        <v>#N/A</v>
      </c>
    </row>
    <row r="5690" spans="1:5" hidden="1">
      <c r="A5690">
        <v>2705</v>
      </c>
      <c r="B5690" s="1">
        <v>35976</v>
      </c>
      <c r="C5690">
        <v>0.75</v>
      </c>
      <c r="E5690" t="e">
        <f>VLOOKUP(Fund.Returns!A5690,Qualified.Funds!A:B,2,)</f>
        <v>#N/A</v>
      </c>
    </row>
    <row r="5691" spans="1:5" hidden="1">
      <c r="A5691">
        <v>2705</v>
      </c>
      <c r="B5691" s="1">
        <v>36007</v>
      </c>
      <c r="C5691">
        <v>-0.75</v>
      </c>
      <c r="E5691" t="e">
        <f>VLOOKUP(Fund.Returns!A5691,Qualified.Funds!A:B,2,)</f>
        <v>#N/A</v>
      </c>
    </row>
    <row r="5692" spans="1:5" hidden="1">
      <c r="A5692">
        <v>2705</v>
      </c>
      <c r="B5692" s="1">
        <v>36038</v>
      </c>
      <c r="C5692">
        <v>-3.38</v>
      </c>
      <c r="E5692" t="e">
        <f>VLOOKUP(Fund.Returns!A5692,Qualified.Funds!A:B,2,)</f>
        <v>#N/A</v>
      </c>
    </row>
    <row r="5693" spans="1:5" hidden="1">
      <c r="A5693">
        <v>2705</v>
      </c>
      <c r="B5693" s="1">
        <v>36068</v>
      </c>
      <c r="C5693">
        <v>1.89</v>
      </c>
      <c r="E5693" t="e">
        <f>VLOOKUP(Fund.Returns!A5693,Qualified.Funds!A:B,2,)</f>
        <v>#N/A</v>
      </c>
    </row>
    <row r="5694" spans="1:5" hidden="1">
      <c r="A5694">
        <v>2705</v>
      </c>
      <c r="B5694" s="1">
        <v>36099</v>
      </c>
      <c r="C5694">
        <v>3.35</v>
      </c>
      <c r="E5694" t="e">
        <f>VLOOKUP(Fund.Returns!A5694,Qualified.Funds!A:B,2,)</f>
        <v>#N/A</v>
      </c>
    </row>
    <row r="5695" spans="1:5" hidden="1">
      <c r="A5695">
        <v>2705</v>
      </c>
      <c r="B5695" s="1">
        <v>36129</v>
      </c>
      <c r="C5695">
        <v>2.58</v>
      </c>
      <c r="E5695" t="e">
        <f>VLOOKUP(Fund.Returns!A5695,Qualified.Funds!A:B,2,)</f>
        <v>#N/A</v>
      </c>
    </row>
    <row r="5696" spans="1:5" hidden="1">
      <c r="A5696">
        <v>2705</v>
      </c>
      <c r="B5696" s="1">
        <v>36160</v>
      </c>
      <c r="C5696">
        <v>1.32</v>
      </c>
      <c r="E5696" t="e">
        <f>VLOOKUP(Fund.Returns!A5696,Qualified.Funds!A:B,2,)</f>
        <v>#N/A</v>
      </c>
    </row>
    <row r="5697" spans="1:5" hidden="1">
      <c r="A5697">
        <v>2705</v>
      </c>
      <c r="B5697" s="1">
        <v>36191</v>
      </c>
      <c r="C5697">
        <v>1.07</v>
      </c>
      <c r="E5697" t="e">
        <f>VLOOKUP(Fund.Returns!A5697,Qualified.Funds!A:B,2,)</f>
        <v>#N/A</v>
      </c>
    </row>
    <row r="5698" spans="1:5" hidden="1">
      <c r="A5698">
        <v>2705</v>
      </c>
      <c r="B5698" s="1">
        <v>36219</v>
      </c>
      <c r="C5698">
        <v>1.31</v>
      </c>
      <c r="E5698" t="e">
        <f>VLOOKUP(Fund.Returns!A5698,Qualified.Funds!A:B,2,)</f>
        <v>#N/A</v>
      </c>
    </row>
    <row r="5699" spans="1:5" hidden="1">
      <c r="A5699">
        <v>2705</v>
      </c>
      <c r="B5699" s="1">
        <v>36250</v>
      </c>
      <c r="C5699">
        <v>0.24</v>
      </c>
      <c r="E5699" t="e">
        <f>VLOOKUP(Fund.Returns!A5699,Qualified.Funds!A:B,2,)</f>
        <v>#N/A</v>
      </c>
    </row>
    <row r="5700" spans="1:5" hidden="1">
      <c r="A5700">
        <v>2705</v>
      </c>
      <c r="B5700" s="1">
        <v>36280</v>
      </c>
      <c r="C5700">
        <v>0.78</v>
      </c>
      <c r="E5700" t="e">
        <f>VLOOKUP(Fund.Returns!A5700,Qualified.Funds!A:B,2,)</f>
        <v>#N/A</v>
      </c>
    </row>
    <row r="5701" spans="1:5" hidden="1">
      <c r="A5701">
        <v>2705</v>
      </c>
      <c r="B5701" s="1">
        <v>36311</v>
      </c>
      <c r="C5701">
        <v>2.8</v>
      </c>
      <c r="E5701" t="e">
        <f>VLOOKUP(Fund.Returns!A5701,Qualified.Funds!A:B,2,)</f>
        <v>#N/A</v>
      </c>
    </row>
    <row r="5702" spans="1:5" hidden="1">
      <c r="A5702">
        <v>2705</v>
      </c>
      <c r="B5702" s="1">
        <v>36341</v>
      </c>
      <c r="C5702">
        <v>0.68</v>
      </c>
      <c r="E5702" t="e">
        <f>VLOOKUP(Fund.Returns!A5702,Qualified.Funds!A:B,2,)</f>
        <v>#N/A</v>
      </c>
    </row>
    <row r="5703" spans="1:5" hidden="1">
      <c r="A5703">
        <v>2705</v>
      </c>
      <c r="B5703" s="1">
        <v>36372</v>
      </c>
      <c r="C5703">
        <v>2.13</v>
      </c>
      <c r="E5703" t="e">
        <f>VLOOKUP(Fund.Returns!A5703,Qualified.Funds!A:B,2,)</f>
        <v>#N/A</v>
      </c>
    </row>
    <row r="5704" spans="1:5" hidden="1">
      <c r="A5704">
        <v>2705</v>
      </c>
      <c r="B5704" s="1">
        <v>36403</v>
      </c>
      <c r="C5704">
        <v>0.93</v>
      </c>
      <c r="E5704" t="e">
        <f>VLOOKUP(Fund.Returns!A5704,Qualified.Funds!A:B,2,)</f>
        <v>#N/A</v>
      </c>
    </row>
    <row r="5705" spans="1:5" hidden="1">
      <c r="A5705">
        <v>2705</v>
      </c>
      <c r="B5705" s="1">
        <v>36433</v>
      </c>
      <c r="C5705">
        <v>1.19</v>
      </c>
      <c r="E5705" t="e">
        <f>VLOOKUP(Fund.Returns!A5705,Qualified.Funds!A:B,2,)</f>
        <v>#N/A</v>
      </c>
    </row>
    <row r="5706" spans="1:5" hidden="1">
      <c r="A5706">
        <v>2705</v>
      </c>
      <c r="B5706" s="1">
        <v>36464</v>
      </c>
      <c r="C5706">
        <v>-0.57999999999999996</v>
      </c>
      <c r="E5706" t="e">
        <f>VLOOKUP(Fund.Returns!A5706,Qualified.Funds!A:B,2,)</f>
        <v>#N/A</v>
      </c>
    </row>
    <row r="5707" spans="1:5" hidden="1">
      <c r="A5707">
        <v>2705</v>
      </c>
      <c r="B5707" s="1">
        <v>36494</v>
      </c>
      <c r="C5707">
        <v>2.14</v>
      </c>
      <c r="E5707" t="e">
        <f>VLOOKUP(Fund.Returns!A5707,Qualified.Funds!A:B,2,)</f>
        <v>#N/A</v>
      </c>
    </row>
    <row r="5708" spans="1:5" hidden="1">
      <c r="A5708">
        <v>2705</v>
      </c>
      <c r="B5708" s="1">
        <v>36525</v>
      </c>
      <c r="C5708">
        <v>-1.04</v>
      </c>
      <c r="E5708" t="e">
        <f>VLOOKUP(Fund.Returns!A5708,Qualified.Funds!A:B,2,)</f>
        <v>#N/A</v>
      </c>
    </row>
    <row r="5709" spans="1:5" hidden="1">
      <c r="A5709">
        <v>2705</v>
      </c>
      <c r="B5709" s="1">
        <v>36556</v>
      </c>
      <c r="C5709">
        <v>2.2599999999999998</v>
      </c>
      <c r="E5709" t="e">
        <f>VLOOKUP(Fund.Returns!A5709,Qualified.Funds!A:B,2,)</f>
        <v>#N/A</v>
      </c>
    </row>
    <row r="5710" spans="1:5" hidden="1">
      <c r="A5710">
        <v>2705</v>
      </c>
      <c r="B5710" s="1">
        <v>36585</v>
      </c>
      <c r="C5710">
        <v>-0.54</v>
      </c>
      <c r="E5710" t="e">
        <f>VLOOKUP(Fund.Returns!A5710,Qualified.Funds!A:B,2,)</f>
        <v>#N/A</v>
      </c>
    </row>
    <row r="5711" spans="1:5" hidden="1">
      <c r="A5711">
        <v>2705</v>
      </c>
      <c r="B5711" s="1">
        <v>36616</v>
      </c>
      <c r="C5711">
        <v>1.05</v>
      </c>
      <c r="E5711" t="e">
        <f>VLOOKUP(Fund.Returns!A5711,Qualified.Funds!A:B,2,)</f>
        <v>#N/A</v>
      </c>
    </row>
    <row r="5712" spans="1:5" hidden="1">
      <c r="A5712">
        <v>2705</v>
      </c>
      <c r="B5712" s="1">
        <v>36646</v>
      </c>
      <c r="C5712">
        <v>5</v>
      </c>
      <c r="E5712" t="e">
        <f>VLOOKUP(Fund.Returns!A5712,Qualified.Funds!A:B,2,)</f>
        <v>#N/A</v>
      </c>
    </row>
    <row r="5713" spans="1:5" hidden="1">
      <c r="A5713">
        <v>2705</v>
      </c>
      <c r="B5713" s="1">
        <v>36677</v>
      </c>
      <c r="C5713">
        <v>2.13</v>
      </c>
      <c r="E5713" t="e">
        <f>VLOOKUP(Fund.Returns!A5713,Qualified.Funds!A:B,2,)</f>
        <v>#N/A</v>
      </c>
    </row>
    <row r="5714" spans="1:5" hidden="1">
      <c r="A5714">
        <v>2705</v>
      </c>
      <c r="B5714" s="1">
        <v>36707</v>
      </c>
      <c r="C5714">
        <v>0.14000000000000001</v>
      </c>
      <c r="E5714" t="e">
        <f>VLOOKUP(Fund.Returns!A5714,Qualified.Funds!A:B,2,)</f>
        <v>#N/A</v>
      </c>
    </row>
    <row r="5715" spans="1:5" hidden="1">
      <c r="A5715">
        <v>2705</v>
      </c>
      <c r="B5715" s="1">
        <v>36738</v>
      </c>
      <c r="C5715">
        <v>1.83</v>
      </c>
      <c r="E5715" t="e">
        <f>VLOOKUP(Fund.Returns!A5715,Qualified.Funds!A:B,2,)</f>
        <v>#N/A</v>
      </c>
    </row>
    <row r="5716" spans="1:5" hidden="1">
      <c r="A5716">
        <v>2705</v>
      </c>
      <c r="B5716" s="1">
        <v>36769</v>
      </c>
      <c r="C5716">
        <v>-1.67</v>
      </c>
      <c r="E5716" t="e">
        <f>VLOOKUP(Fund.Returns!A5716,Qualified.Funds!A:B,2,)</f>
        <v>#N/A</v>
      </c>
    </row>
    <row r="5717" spans="1:5" hidden="1">
      <c r="A5717">
        <v>2705</v>
      </c>
      <c r="B5717" s="1">
        <v>36799</v>
      </c>
      <c r="C5717">
        <v>2.31</v>
      </c>
      <c r="E5717" t="e">
        <f>VLOOKUP(Fund.Returns!A5717,Qualified.Funds!A:B,2,)</f>
        <v>#N/A</v>
      </c>
    </row>
    <row r="5718" spans="1:5" hidden="1">
      <c r="A5718">
        <v>2705</v>
      </c>
      <c r="B5718" s="1">
        <v>36830</v>
      </c>
      <c r="C5718">
        <v>2.0099999999999998</v>
      </c>
      <c r="E5718" t="e">
        <f>VLOOKUP(Fund.Returns!A5718,Qualified.Funds!A:B,2,)</f>
        <v>#N/A</v>
      </c>
    </row>
    <row r="5719" spans="1:5" hidden="1">
      <c r="A5719">
        <v>2705</v>
      </c>
      <c r="B5719" s="1">
        <v>36860</v>
      </c>
      <c r="C5719">
        <v>3.03</v>
      </c>
      <c r="E5719" t="e">
        <f>VLOOKUP(Fund.Returns!A5719,Qualified.Funds!A:B,2,)</f>
        <v>#N/A</v>
      </c>
    </row>
    <row r="5720" spans="1:5" hidden="1">
      <c r="A5720">
        <v>2705</v>
      </c>
      <c r="B5720" s="1">
        <v>36891</v>
      </c>
      <c r="C5720">
        <v>1.64</v>
      </c>
      <c r="E5720" t="e">
        <f>VLOOKUP(Fund.Returns!A5720,Qualified.Funds!A:B,2,)</f>
        <v>#N/A</v>
      </c>
    </row>
    <row r="5721" spans="1:5" hidden="1">
      <c r="A5721">
        <v>2705</v>
      </c>
      <c r="B5721" s="1">
        <v>36922</v>
      </c>
      <c r="C5721">
        <v>0.28999999999999998</v>
      </c>
      <c r="E5721" t="e">
        <f>VLOOKUP(Fund.Returns!A5721,Qualified.Funds!A:B,2,)</f>
        <v>#N/A</v>
      </c>
    </row>
    <row r="5722" spans="1:5" hidden="1">
      <c r="A5722">
        <v>2705</v>
      </c>
      <c r="B5722" s="1">
        <v>36950</v>
      </c>
      <c r="C5722">
        <v>2.15</v>
      </c>
      <c r="E5722" t="e">
        <f>VLOOKUP(Fund.Returns!A5722,Qualified.Funds!A:B,2,)</f>
        <v>#N/A</v>
      </c>
    </row>
    <row r="5723" spans="1:5" hidden="1">
      <c r="A5723">
        <v>2705</v>
      </c>
      <c r="B5723" s="1">
        <v>36981</v>
      </c>
      <c r="C5723">
        <v>-0.03</v>
      </c>
      <c r="E5723" t="e">
        <f>VLOOKUP(Fund.Returns!A5723,Qualified.Funds!A:B,2,)</f>
        <v>#N/A</v>
      </c>
    </row>
    <row r="5724" spans="1:5" hidden="1">
      <c r="A5724">
        <v>2705</v>
      </c>
      <c r="B5724" s="1">
        <v>37011</v>
      </c>
      <c r="C5724">
        <v>-0.31</v>
      </c>
      <c r="E5724" t="e">
        <f>VLOOKUP(Fund.Returns!A5724,Qualified.Funds!A:B,2,)</f>
        <v>#N/A</v>
      </c>
    </row>
    <row r="5725" spans="1:5" hidden="1">
      <c r="A5725">
        <v>2705</v>
      </c>
      <c r="B5725" s="1">
        <v>37042</v>
      </c>
      <c r="C5725">
        <v>3.09</v>
      </c>
      <c r="E5725" t="e">
        <f>VLOOKUP(Fund.Returns!A5725,Qualified.Funds!A:B,2,)</f>
        <v>#N/A</v>
      </c>
    </row>
    <row r="5726" spans="1:5" hidden="1">
      <c r="A5726">
        <v>2705</v>
      </c>
      <c r="B5726" s="1">
        <v>37072</v>
      </c>
      <c r="C5726">
        <v>-1.1599999999999999</v>
      </c>
      <c r="E5726" t="e">
        <f>VLOOKUP(Fund.Returns!A5726,Qualified.Funds!A:B,2,)</f>
        <v>#N/A</v>
      </c>
    </row>
    <row r="5727" spans="1:5" hidden="1">
      <c r="A5727">
        <v>2705</v>
      </c>
      <c r="B5727" s="1">
        <v>37103</v>
      </c>
      <c r="C5727">
        <v>1.86</v>
      </c>
      <c r="E5727" t="e">
        <f>VLOOKUP(Fund.Returns!A5727,Qualified.Funds!A:B,2,)</f>
        <v>#N/A</v>
      </c>
    </row>
    <row r="5728" spans="1:5" hidden="1">
      <c r="A5728">
        <v>2705</v>
      </c>
      <c r="B5728" s="1">
        <v>37134</v>
      </c>
      <c r="C5728">
        <v>1.9</v>
      </c>
      <c r="E5728" t="e">
        <f>VLOOKUP(Fund.Returns!A5728,Qualified.Funds!A:B,2,)</f>
        <v>#N/A</v>
      </c>
    </row>
    <row r="5729" spans="1:5" hidden="1">
      <c r="A5729">
        <v>2705</v>
      </c>
      <c r="B5729" s="1">
        <v>37164</v>
      </c>
      <c r="C5729">
        <v>-3.07</v>
      </c>
      <c r="E5729" t="e">
        <f>VLOOKUP(Fund.Returns!A5729,Qualified.Funds!A:B,2,)</f>
        <v>#N/A</v>
      </c>
    </row>
    <row r="5730" spans="1:5" hidden="1">
      <c r="A5730">
        <v>2705</v>
      </c>
      <c r="B5730" s="1">
        <v>37195</v>
      </c>
      <c r="C5730">
        <v>1.46</v>
      </c>
      <c r="E5730" t="e">
        <f>VLOOKUP(Fund.Returns!A5730,Qualified.Funds!A:B,2,)</f>
        <v>#N/A</v>
      </c>
    </row>
    <row r="5731" spans="1:5" hidden="1">
      <c r="A5731">
        <v>2705</v>
      </c>
      <c r="B5731" s="1">
        <v>37225</v>
      </c>
      <c r="C5731">
        <v>0.49</v>
      </c>
      <c r="E5731" t="e">
        <f>VLOOKUP(Fund.Returns!A5731,Qualified.Funds!A:B,2,)</f>
        <v>#N/A</v>
      </c>
    </row>
    <row r="5732" spans="1:5" hidden="1">
      <c r="A5732">
        <v>2705</v>
      </c>
      <c r="B5732" s="1">
        <v>37256</v>
      </c>
      <c r="C5732">
        <v>0.6</v>
      </c>
      <c r="E5732" t="e">
        <f>VLOOKUP(Fund.Returns!A5732,Qualified.Funds!A:B,2,)</f>
        <v>#N/A</v>
      </c>
    </row>
    <row r="5733" spans="1:5" hidden="1">
      <c r="A5733">
        <v>2705</v>
      </c>
      <c r="B5733" s="1">
        <v>37287</v>
      </c>
      <c r="C5733">
        <v>1.7</v>
      </c>
      <c r="E5733" t="e">
        <f>VLOOKUP(Fund.Returns!A5733,Qualified.Funds!A:B,2,)</f>
        <v>#N/A</v>
      </c>
    </row>
    <row r="5734" spans="1:5" hidden="1">
      <c r="A5734">
        <v>2705</v>
      </c>
      <c r="B5734" s="1">
        <v>37315</v>
      </c>
      <c r="C5734">
        <v>-0.49</v>
      </c>
      <c r="E5734" t="e">
        <f>VLOOKUP(Fund.Returns!A5734,Qualified.Funds!A:B,2,)</f>
        <v>#N/A</v>
      </c>
    </row>
    <row r="5735" spans="1:5" hidden="1">
      <c r="A5735">
        <v>2705</v>
      </c>
      <c r="B5735" s="1">
        <v>37346</v>
      </c>
      <c r="C5735">
        <v>0.61</v>
      </c>
      <c r="E5735" t="e">
        <f>VLOOKUP(Fund.Returns!A5735,Qualified.Funds!A:B,2,)</f>
        <v>#N/A</v>
      </c>
    </row>
    <row r="5736" spans="1:5" hidden="1">
      <c r="A5736">
        <v>2705</v>
      </c>
      <c r="B5736" s="1">
        <v>37376</v>
      </c>
      <c r="C5736">
        <v>-1.59</v>
      </c>
      <c r="E5736" t="e">
        <f>VLOOKUP(Fund.Returns!A5736,Qualified.Funds!A:B,2,)</f>
        <v>#N/A</v>
      </c>
    </row>
    <row r="5737" spans="1:5" hidden="1">
      <c r="A5737">
        <v>2705</v>
      </c>
      <c r="B5737" s="1">
        <v>37407</v>
      </c>
      <c r="C5737">
        <v>0.4</v>
      </c>
      <c r="E5737" t="e">
        <f>VLOOKUP(Fund.Returns!A5737,Qualified.Funds!A:B,2,)</f>
        <v>#N/A</v>
      </c>
    </row>
    <row r="5738" spans="1:5" hidden="1">
      <c r="A5738">
        <v>2705</v>
      </c>
      <c r="B5738" s="1">
        <v>37437</v>
      </c>
      <c r="C5738">
        <v>-2.23</v>
      </c>
      <c r="E5738" t="e">
        <f>VLOOKUP(Fund.Returns!A5738,Qualified.Funds!A:B,2,)</f>
        <v>#N/A</v>
      </c>
    </row>
    <row r="5739" spans="1:5" hidden="1">
      <c r="A5739">
        <v>2705</v>
      </c>
      <c r="B5739" s="1">
        <v>37468</v>
      </c>
      <c r="C5739">
        <v>-1.68</v>
      </c>
      <c r="E5739" t="e">
        <f>VLOOKUP(Fund.Returns!A5739,Qualified.Funds!A:B,2,)</f>
        <v>#N/A</v>
      </c>
    </row>
    <row r="5740" spans="1:5" hidden="1">
      <c r="A5740">
        <v>2705</v>
      </c>
      <c r="B5740" s="1">
        <v>37499</v>
      </c>
      <c r="C5740">
        <v>1.76</v>
      </c>
      <c r="E5740" t="e">
        <f>VLOOKUP(Fund.Returns!A5740,Qualified.Funds!A:B,2,)</f>
        <v>#N/A</v>
      </c>
    </row>
    <row r="5741" spans="1:5" hidden="1">
      <c r="A5741">
        <v>2705</v>
      </c>
      <c r="B5741" s="1">
        <v>37529</v>
      </c>
      <c r="C5741">
        <v>-0.45</v>
      </c>
      <c r="E5741" t="e">
        <f>VLOOKUP(Fund.Returns!A5741,Qualified.Funds!A:B,2,)</f>
        <v>#N/A</v>
      </c>
    </row>
    <row r="5742" spans="1:5" hidden="1">
      <c r="A5742">
        <v>2705</v>
      </c>
      <c r="B5742" s="1">
        <v>37560</v>
      </c>
      <c r="C5742">
        <v>-0.4</v>
      </c>
      <c r="E5742" t="e">
        <f>VLOOKUP(Fund.Returns!A5742,Qualified.Funds!A:B,2,)</f>
        <v>#N/A</v>
      </c>
    </row>
    <row r="5743" spans="1:5" hidden="1">
      <c r="A5743">
        <v>2705</v>
      </c>
      <c r="B5743" s="1">
        <v>37590</v>
      </c>
      <c r="C5743">
        <v>1.84</v>
      </c>
      <c r="E5743" t="e">
        <f>VLOOKUP(Fund.Returns!A5743,Qualified.Funds!A:B,2,)</f>
        <v>#N/A</v>
      </c>
    </row>
    <row r="5744" spans="1:5" hidden="1">
      <c r="A5744">
        <v>2705</v>
      </c>
      <c r="B5744" s="1">
        <v>37621</v>
      </c>
      <c r="C5744">
        <v>1.28</v>
      </c>
      <c r="E5744" t="e">
        <f>VLOOKUP(Fund.Returns!A5744,Qualified.Funds!A:B,2,)</f>
        <v>#N/A</v>
      </c>
    </row>
    <row r="5745" spans="1:5" hidden="1">
      <c r="A5745">
        <v>2705</v>
      </c>
      <c r="B5745" s="1">
        <v>37652</v>
      </c>
      <c r="C5745">
        <v>-0.15</v>
      </c>
      <c r="E5745" t="e">
        <f>VLOOKUP(Fund.Returns!A5745,Qualified.Funds!A:B,2,)</f>
        <v>#N/A</v>
      </c>
    </row>
    <row r="5746" spans="1:5" hidden="1">
      <c r="A5746">
        <v>2705</v>
      </c>
      <c r="B5746" s="1">
        <v>37680</v>
      </c>
      <c r="C5746">
        <v>0.33</v>
      </c>
      <c r="E5746" t="e">
        <f>VLOOKUP(Fund.Returns!A5746,Qualified.Funds!A:B,2,)</f>
        <v>#N/A</v>
      </c>
    </row>
    <row r="5747" spans="1:5" hidden="1">
      <c r="A5747">
        <v>2705</v>
      </c>
      <c r="B5747" s="1">
        <v>37711</v>
      </c>
      <c r="C5747">
        <v>0.12</v>
      </c>
      <c r="E5747" t="e">
        <f>VLOOKUP(Fund.Returns!A5747,Qualified.Funds!A:B,2,)</f>
        <v>#N/A</v>
      </c>
    </row>
    <row r="5748" spans="1:5" hidden="1">
      <c r="A5748">
        <v>2705</v>
      </c>
      <c r="B5748" s="1">
        <v>37741</v>
      </c>
      <c r="C5748">
        <v>1.04</v>
      </c>
      <c r="E5748" t="e">
        <f>VLOOKUP(Fund.Returns!A5748,Qualified.Funds!A:B,2,)</f>
        <v>#N/A</v>
      </c>
    </row>
    <row r="5749" spans="1:5" hidden="1">
      <c r="A5749">
        <v>2705</v>
      </c>
      <c r="B5749" s="1">
        <v>37772</v>
      </c>
      <c r="C5749">
        <v>1.37</v>
      </c>
      <c r="E5749" t="e">
        <f>VLOOKUP(Fund.Returns!A5749,Qualified.Funds!A:B,2,)</f>
        <v>#N/A</v>
      </c>
    </row>
    <row r="5750" spans="1:5" hidden="1">
      <c r="A5750">
        <v>2705</v>
      </c>
      <c r="B5750" s="1">
        <v>37802</v>
      </c>
      <c r="C5750">
        <v>-0.2</v>
      </c>
      <c r="E5750" t="e">
        <f>VLOOKUP(Fund.Returns!A5750,Qualified.Funds!A:B,2,)</f>
        <v>#N/A</v>
      </c>
    </row>
    <row r="5751" spans="1:5" hidden="1">
      <c r="A5751">
        <v>2705</v>
      </c>
      <c r="B5751" s="1">
        <v>37833</v>
      </c>
      <c r="C5751">
        <v>-0.42</v>
      </c>
      <c r="E5751" t="e">
        <f>VLOOKUP(Fund.Returns!A5751,Qualified.Funds!A:B,2,)</f>
        <v>#N/A</v>
      </c>
    </row>
    <row r="5752" spans="1:5" hidden="1">
      <c r="A5752">
        <v>2705</v>
      </c>
      <c r="B5752" s="1">
        <v>37864</v>
      </c>
      <c r="C5752">
        <v>0.67</v>
      </c>
      <c r="E5752" t="e">
        <f>VLOOKUP(Fund.Returns!A5752,Qualified.Funds!A:B,2,)</f>
        <v>#N/A</v>
      </c>
    </row>
    <row r="5753" spans="1:5" hidden="1">
      <c r="A5753">
        <v>2705</v>
      </c>
      <c r="B5753" s="1">
        <v>37894</v>
      </c>
      <c r="C5753">
        <v>0.11</v>
      </c>
      <c r="E5753" t="e">
        <f>VLOOKUP(Fund.Returns!A5753,Qualified.Funds!A:B,2,)</f>
        <v>#N/A</v>
      </c>
    </row>
    <row r="5754" spans="1:5" hidden="1">
      <c r="A5754">
        <v>2705</v>
      </c>
      <c r="B5754" s="1">
        <v>37925</v>
      </c>
      <c r="C5754">
        <v>-0.36</v>
      </c>
      <c r="E5754" t="e">
        <f>VLOOKUP(Fund.Returns!A5754,Qualified.Funds!A:B,2,)</f>
        <v>#N/A</v>
      </c>
    </row>
    <row r="5755" spans="1:5" hidden="1">
      <c r="A5755">
        <v>2705</v>
      </c>
      <c r="B5755" s="1">
        <v>37955</v>
      </c>
      <c r="C5755">
        <v>-0.17</v>
      </c>
      <c r="E5755" t="e">
        <f>VLOOKUP(Fund.Returns!A5755,Qualified.Funds!A:B,2,)</f>
        <v>#N/A</v>
      </c>
    </row>
    <row r="5756" spans="1:5" hidden="1">
      <c r="A5756">
        <v>2705</v>
      </c>
      <c r="B5756" s="1">
        <v>37986</v>
      </c>
      <c r="C5756">
        <v>1.2</v>
      </c>
      <c r="E5756" t="e">
        <f>VLOOKUP(Fund.Returns!A5756,Qualified.Funds!A:B,2,)</f>
        <v>#N/A</v>
      </c>
    </row>
    <row r="5757" spans="1:5" hidden="1">
      <c r="A5757">
        <v>2705</v>
      </c>
      <c r="B5757" s="1">
        <v>38017</v>
      </c>
      <c r="C5757">
        <v>1.24</v>
      </c>
      <c r="E5757" t="e">
        <f>VLOOKUP(Fund.Returns!A5757,Qualified.Funds!A:B,2,)</f>
        <v>#N/A</v>
      </c>
    </row>
    <row r="5758" spans="1:5" hidden="1">
      <c r="A5758">
        <v>2705</v>
      </c>
      <c r="B5758" s="1">
        <v>38046</v>
      </c>
      <c r="C5758">
        <v>-0.64</v>
      </c>
      <c r="E5758" t="e">
        <f>VLOOKUP(Fund.Returns!A5758,Qualified.Funds!A:B,2,)</f>
        <v>#N/A</v>
      </c>
    </row>
    <row r="5759" spans="1:5" hidden="1">
      <c r="A5759">
        <v>2705</v>
      </c>
      <c r="B5759" s="1">
        <v>38077</v>
      </c>
      <c r="C5759">
        <v>-0.38</v>
      </c>
      <c r="E5759" t="e">
        <f>VLOOKUP(Fund.Returns!A5759,Qualified.Funds!A:B,2,)</f>
        <v>#N/A</v>
      </c>
    </row>
    <row r="5760" spans="1:5" hidden="1">
      <c r="A5760">
        <v>2705</v>
      </c>
      <c r="B5760" s="1">
        <v>38107</v>
      </c>
      <c r="C5760">
        <v>-1.58</v>
      </c>
      <c r="E5760" t="e">
        <f>VLOOKUP(Fund.Returns!A5760,Qualified.Funds!A:B,2,)</f>
        <v>#N/A</v>
      </c>
    </row>
    <row r="5761" spans="1:5" hidden="1">
      <c r="A5761">
        <v>2705</v>
      </c>
      <c r="B5761" s="1">
        <v>38138</v>
      </c>
      <c r="C5761">
        <v>-0.36</v>
      </c>
      <c r="E5761" t="e">
        <f>VLOOKUP(Fund.Returns!A5761,Qualified.Funds!A:B,2,)</f>
        <v>#N/A</v>
      </c>
    </row>
    <row r="5762" spans="1:5" hidden="1">
      <c r="A5762">
        <v>2705</v>
      </c>
      <c r="B5762" s="1">
        <v>38168</v>
      </c>
      <c r="C5762">
        <v>-0.5</v>
      </c>
      <c r="E5762" t="e">
        <f>VLOOKUP(Fund.Returns!A5762,Qualified.Funds!A:B,2,)</f>
        <v>#N/A</v>
      </c>
    </row>
    <row r="5763" spans="1:5" hidden="1">
      <c r="A5763">
        <v>2705</v>
      </c>
      <c r="B5763" s="1">
        <v>38199</v>
      </c>
      <c r="C5763">
        <v>-1.58</v>
      </c>
      <c r="E5763" t="e">
        <f>VLOOKUP(Fund.Returns!A5763,Qualified.Funds!A:B,2,)</f>
        <v>#N/A</v>
      </c>
    </row>
    <row r="5764" spans="1:5" hidden="1">
      <c r="A5764">
        <v>2705</v>
      </c>
      <c r="B5764" s="1">
        <v>38230</v>
      </c>
      <c r="C5764">
        <v>-0.84</v>
      </c>
      <c r="E5764" t="e">
        <f>VLOOKUP(Fund.Returns!A5764,Qualified.Funds!A:B,2,)</f>
        <v>#N/A</v>
      </c>
    </row>
    <row r="5765" spans="1:5" hidden="1">
      <c r="A5765">
        <v>2705</v>
      </c>
      <c r="B5765" s="1">
        <v>38260</v>
      </c>
      <c r="C5765">
        <v>-0.6</v>
      </c>
      <c r="E5765" t="e">
        <f>VLOOKUP(Fund.Returns!A5765,Qualified.Funds!A:B,2,)</f>
        <v>#N/A</v>
      </c>
    </row>
    <row r="5766" spans="1:5" hidden="1">
      <c r="A5766">
        <v>2705</v>
      </c>
      <c r="B5766" s="1">
        <v>38291</v>
      </c>
      <c r="C5766">
        <v>0.68</v>
      </c>
      <c r="E5766" t="e">
        <f>VLOOKUP(Fund.Returns!A5766,Qualified.Funds!A:B,2,)</f>
        <v>#N/A</v>
      </c>
    </row>
    <row r="5767" spans="1:5" hidden="1">
      <c r="A5767">
        <v>2705</v>
      </c>
      <c r="B5767" s="1">
        <v>38321</v>
      </c>
      <c r="C5767">
        <v>2.11</v>
      </c>
      <c r="E5767" t="e">
        <f>VLOOKUP(Fund.Returns!A5767,Qualified.Funds!A:B,2,)</f>
        <v>#N/A</v>
      </c>
    </row>
    <row r="5768" spans="1:5" hidden="1">
      <c r="A5768">
        <v>2705</v>
      </c>
      <c r="B5768" s="1">
        <v>38352</v>
      </c>
      <c r="C5768">
        <v>-0.84</v>
      </c>
      <c r="E5768" t="e">
        <f>VLOOKUP(Fund.Returns!A5768,Qualified.Funds!A:B,2,)</f>
        <v>#N/A</v>
      </c>
    </row>
    <row r="5769" spans="1:5" hidden="1">
      <c r="A5769">
        <v>2705</v>
      </c>
      <c r="B5769" s="1">
        <v>38383</v>
      </c>
      <c r="C5769">
        <v>0.65</v>
      </c>
      <c r="E5769" t="e">
        <f>VLOOKUP(Fund.Returns!A5769,Qualified.Funds!A:B,2,)</f>
        <v>#N/A</v>
      </c>
    </row>
    <row r="5770" spans="1:5" hidden="1">
      <c r="A5770">
        <v>2705</v>
      </c>
      <c r="B5770" s="1">
        <v>38411</v>
      </c>
      <c r="C5770">
        <v>-0.56999999999999995</v>
      </c>
      <c r="E5770" t="e">
        <f>VLOOKUP(Fund.Returns!A5770,Qualified.Funds!A:B,2,)</f>
        <v>#N/A</v>
      </c>
    </row>
    <row r="5771" spans="1:5" hidden="1">
      <c r="A5771">
        <v>2705</v>
      </c>
      <c r="B5771" s="1">
        <v>38442</v>
      </c>
      <c r="C5771">
        <v>2.88</v>
      </c>
      <c r="E5771" t="e">
        <f>VLOOKUP(Fund.Returns!A5771,Qualified.Funds!A:B,2,)</f>
        <v>#N/A</v>
      </c>
    </row>
    <row r="5772" spans="1:5" hidden="1">
      <c r="A5772">
        <v>2705</v>
      </c>
      <c r="B5772" s="1">
        <v>38472</v>
      </c>
      <c r="C5772">
        <v>-2.0299999999999998</v>
      </c>
      <c r="E5772" t="e">
        <f>VLOOKUP(Fund.Returns!A5772,Qualified.Funds!A:B,2,)</f>
        <v>#N/A</v>
      </c>
    </row>
    <row r="5773" spans="1:5" hidden="1">
      <c r="A5773">
        <v>2705</v>
      </c>
      <c r="B5773" s="1">
        <v>38503</v>
      </c>
      <c r="C5773">
        <v>-0.25</v>
      </c>
      <c r="E5773" t="e">
        <f>VLOOKUP(Fund.Returns!A5773,Qualified.Funds!A:B,2,)</f>
        <v>#N/A</v>
      </c>
    </row>
    <row r="5774" spans="1:5" hidden="1">
      <c r="A5774">
        <v>2705</v>
      </c>
      <c r="B5774" s="1">
        <v>38533</v>
      </c>
      <c r="C5774">
        <v>-0.22</v>
      </c>
      <c r="E5774" t="e">
        <f>VLOOKUP(Fund.Returns!A5774,Qualified.Funds!A:B,2,)</f>
        <v>#N/A</v>
      </c>
    </row>
    <row r="5775" spans="1:5" hidden="1">
      <c r="A5775">
        <v>2705</v>
      </c>
      <c r="B5775" s="1">
        <v>38564</v>
      </c>
      <c r="C5775">
        <v>1.48</v>
      </c>
      <c r="E5775" t="e">
        <f>VLOOKUP(Fund.Returns!A5775,Qualified.Funds!A:B,2,)</f>
        <v>#N/A</v>
      </c>
    </row>
    <row r="5776" spans="1:5" hidden="1">
      <c r="A5776">
        <v>2705</v>
      </c>
      <c r="B5776" s="1">
        <v>38595</v>
      </c>
      <c r="C5776">
        <v>0.62</v>
      </c>
      <c r="E5776" t="e">
        <f>VLOOKUP(Fund.Returns!A5776,Qualified.Funds!A:B,2,)</f>
        <v>#N/A</v>
      </c>
    </row>
    <row r="5777" spans="1:5" hidden="1">
      <c r="A5777">
        <v>2705</v>
      </c>
      <c r="B5777" s="1">
        <v>38625</v>
      </c>
      <c r="C5777">
        <v>0.26</v>
      </c>
      <c r="E5777" t="e">
        <f>VLOOKUP(Fund.Returns!A5777,Qualified.Funds!A:B,2,)</f>
        <v>#N/A</v>
      </c>
    </row>
    <row r="5778" spans="1:5" hidden="1">
      <c r="A5778">
        <v>2705</v>
      </c>
      <c r="B5778" s="1">
        <v>38656</v>
      </c>
      <c r="C5778">
        <v>-0.73</v>
      </c>
      <c r="E5778" t="e">
        <f>VLOOKUP(Fund.Returns!A5778,Qualified.Funds!A:B,2,)</f>
        <v>#N/A</v>
      </c>
    </row>
    <row r="5779" spans="1:5" hidden="1">
      <c r="A5779">
        <v>2705</v>
      </c>
      <c r="B5779" s="1">
        <v>38686</v>
      </c>
      <c r="C5779">
        <v>1.94</v>
      </c>
      <c r="E5779" t="e">
        <f>VLOOKUP(Fund.Returns!A5779,Qualified.Funds!A:B,2,)</f>
        <v>#N/A</v>
      </c>
    </row>
    <row r="5780" spans="1:5" hidden="1">
      <c r="A5780">
        <v>2705</v>
      </c>
      <c r="B5780" s="1">
        <v>38717</v>
      </c>
      <c r="C5780">
        <v>1.28</v>
      </c>
      <c r="E5780" t="e">
        <f>VLOOKUP(Fund.Returns!A5780,Qualified.Funds!A:B,2,)</f>
        <v>#N/A</v>
      </c>
    </row>
    <row r="5781" spans="1:5" hidden="1">
      <c r="A5781">
        <v>2705</v>
      </c>
      <c r="B5781" s="1">
        <v>38748</v>
      </c>
      <c r="C5781">
        <v>3.07</v>
      </c>
      <c r="E5781" t="e">
        <f>VLOOKUP(Fund.Returns!A5781,Qualified.Funds!A:B,2,)</f>
        <v>#N/A</v>
      </c>
    </row>
    <row r="5782" spans="1:5" hidden="1">
      <c r="A5782">
        <v>2705</v>
      </c>
      <c r="B5782" s="1">
        <v>38776</v>
      </c>
      <c r="C5782">
        <v>1.81</v>
      </c>
      <c r="E5782" t="e">
        <f>VLOOKUP(Fund.Returns!A5782,Qualified.Funds!A:B,2,)</f>
        <v>#N/A</v>
      </c>
    </row>
    <row r="5783" spans="1:5" hidden="1">
      <c r="A5783">
        <v>2705</v>
      </c>
      <c r="B5783" s="1">
        <v>38807</v>
      </c>
      <c r="C5783">
        <v>1.32</v>
      </c>
      <c r="E5783" t="e">
        <f>VLOOKUP(Fund.Returns!A5783,Qualified.Funds!A:B,2,)</f>
        <v>#N/A</v>
      </c>
    </row>
    <row r="5784" spans="1:5" hidden="1">
      <c r="A5784">
        <v>2705</v>
      </c>
      <c r="B5784" s="1">
        <v>38837</v>
      </c>
      <c r="C5784">
        <v>2.2000000000000002</v>
      </c>
      <c r="E5784" t="e">
        <f>VLOOKUP(Fund.Returns!A5784,Qualified.Funds!A:B,2,)</f>
        <v>#N/A</v>
      </c>
    </row>
    <row r="5785" spans="1:5" hidden="1">
      <c r="A5785">
        <v>2705</v>
      </c>
      <c r="B5785" s="1">
        <v>38868</v>
      </c>
      <c r="C5785">
        <v>0.54</v>
      </c>
      <c r="E5785" t="e">
        <f>VLOOKUP(Fund.Returns!A5785,Qualified.Funds!A:B,2,)</f>
        <v>#N/A</v>
      </c>
    </row>
    <row r="5786" spans="1:5" hidden="1">
      <c r="A5786">
        <v>2705</v>
      </c>
      <c r="B5786" s="1">
        <v>38898</v>
      </c>
      <c r="C5786">
        <v>0.74</v>
      </c>
      <c r="E5786" t="e">
        <f>VLOOKUP(Fund.Returns!A5786,Qualified.Funds!A:B,2,)</f>
        <v>#N/A</v>
      </c>
    </row>
    <row r="5787" spans="1:5" hidden="1">
      <c r="A5787">
        <v>2705</v>
      </c>
      <c r="B5787" s="1">
        <v>38929</v>
      </c>
      <c r="C5787">
        <v>-0.04</v>
      </c>
      <c r="E5787" t="e">
        <f>VLOOKUP(Fund.Returns!A5787,Qualified.Funds!A:B,2,)</f>
        <v>#N/A</v>
      </c>
    </row>
    <row r="5788" spans="1:5" hidden="1">
      <c r="A5788">
        <v>2705</v>
      </c>
      <c r="B5788" s="1">
        <v>38960</v>
      </c>
      <c r="C5788">
        <v>0.5</v>
      </c>
      <c r="E5788" t="e">
        <f>VLOOKUP(Fund.Returns!A5788,Qualified.Funds!A:B,2,)</f>
        <v>#N/A</v>
      </c>
    </row>
    <row r="5789" spans="1:5" hidden="1">
      <c r="A5789">
        <v>2725</v>
      </c>
      <c r="B5789" s="1">
        <v>35430</v>
      </c>
      <c r="C5789">
        <v>0.89</v>
      </c>
      <c r="E5789" t="e">
        <f>VLOOKUP(Fund.Returns!A5789,Qualified.Funds!A:B,2,)</f>
        <v>#N/A</v>
      </c>
    </row>
    <row r="5790" spans="1:5" hidden="1">
      <c r="A5790">
        <v>2725</v>
      </c>
      <c r="B5790" s="1">
        <v>35461</v>
      </c>
      <c r="C5790">
        <v>0.78</v>
      </c>
      <c r="E5790" t="e">
        <f>VLOOKUP(Fund.Returns!A5790,Qualified.Funds!A:B,2,)</f>
        <v>#N/A</v>
      </c>
    </row>
    <row r="5791" spans="1:5" hidden="1">
      <c r="A5791">
        <v>2725</v>
      </c>
      <c r="B5791" s="1">
        <v>35489</v>
      </c>
      <c r="C5791">
        <v>-0.65</v>
      </c>
      <c r="E5791" t="e">
        <f>VLOOKUP(Fund.Returns!A5791,Qualified.Funds!A:B,2,)</f>
        <v>#N/A</v>
      </c>
    </row>
    <row r="5792" spans="1:5" hidden="1">
      <c r="A5792">
        <v>2725</v>
      </c>
      <c r="B5792" s="1">
        <v>35520</v>
      </c>
      <c r="C5792">
        <v>1.63</v>
      </c>
      <c r="E5792" t="e">
        <f>VLOOKUP(Fund.Returns!A5792,Qualified.Funds!A:B,2,)</f>
        <v>#N/A</v>
      </c>
    </row>
    <row r="5793" spans="1:5" hidden="1">
      <c r="A5793">
        <v>2725</v>
      </c>
      <c r="B5793" s="1">
        <v>35550</v>
      </c>
      <c r="C5793">
        <v>-1.1100000000000001</v>
      </c>
      <c r="E5793" t="e">
        <f>VLOOKUP(Fund.Returns!A5793,Qualified.Funds!A:B,2,)</f>
        <v>#N/A</v>
      </c>
    </row>
    <row r="5794" spans="1:5" hidden="1">
      <c r="A5794">
        <v>2725</v>
      </c>
      <c r="B5794" s="1">
        <v>35581</v>
      </c>
      <c r="C5794">
        <v>0.96</v>
      </c>
      <c r="E5794" t="e">
        <f>VLOOKUP(Fund.Returns!A5794,Qualified.Funds!A:B,2,)</f>
        <v>#N/A</v>
      </c>
    </row>
    <row r="5795" spans="1:5" hidden="1">
      <c r="A5795">
        <v>2725</v>
      </c>
      <c r="B5795" s="1">
        <v>35611</v>
      </c>
      <c r="C5795">
        <v>2.48</v>
      </c>
      <c r="E5795" t="e">
        <f>VLOOKUP(Fund.Returns!A5795,Qualified.Funds!A:B,2,)</f>
        <v>#N/A</v>
      </c>
    </row>
    <row r="5796" spans="1:5" hidden="1">
      <c r="A5796">
        <v>2725</v>
      </c>
      <c r="B5796" s="1">
        <v>35642</v>
      </c>
      <c r="C5796">
        <v>1.27</v>
      </c>
      <c r="E5796" t="e">
        <f>VLOOKUP(Fund.Returns!A5796,Qualified.Funds!A:B,2,)</f>
        <v>#N/A</v>
      </c>
    </row>
    <row r="5797" spans="1:5" hidden="1">
      <c r="A5797">
        <v>2725</v>
      </c>
      <c r="B5797" s="1">
        <v>35673</v>
      </c>
      <c r="C5797">
        <v>-1.0900000000000001</v>
      </c>
      <c r="E5797" t="e">
        <f>VLOOKUP(Fund.Returns!A5797,Qualified.Funds!A:B,2,)</f>
        <v>#N/A</v>
      </c>
    </row>
    <row r="5798" spans="1:5" hidden="1">
      <c r="A5798">
        <v>2725</v>
      </c>
      <c r="B5798" s="1">
        <v>35703</v>
      </c>
      <c r="C5798">
        <v>1.77</v>
      </c>
      <c r="E5798" t="e">
        <f>VLOOKUP(Fund.Returns!A5798,Qualified.Funds!A:B,2,)</f>
        <v>#N/A</v>
      </c>
    </row>
    <row r="5799" spans="1:5" hidden="1">
      <c r="A5799">
        <v>2725</v>
      </c>
      <c r="B5799" s="1">
        <v>35734</v>
      </c>
      <c r="C5799">
        <v>0.98</v>
      </c>
      <c r="E5799" t="e">
        <f>VLOOKUP(Fund.Returns!A5799,Qualified.Funds!A:B,2,)</f>
        <v>#N/A</v>
      </c>
    </row>
    <row r="5800" spans="1:5" hidden="1">
      <c r="A5800">
        <v>2725</v>
      </c>
      <c r="B5800" s="1">
        <v>35764</v>
      </c>
      <c r="C5800">
        <v>2.54</v>
      </c>
      <c r="E5800" t="e">
        <f>VLOOKUP(Fund.Returns!A5800,Qualified.Funds!A:B,2,)</f>
        <v>#N/A</v>
      </c>
    </row>
    <row r="5801" spans="1:5" hidden="1">
      <c r="A5801">
        <v>2725</v>
      </c>
      <c r="B5801" s="1">
        <v>35795</v>
      </c>
      <c r="C5801">
        <v>0.9</v>
      </c>
      <c r="E5801" t="e">
        <f>VLOOKUP(Fund.Returns!A5801,Qualified.Funds!A:B,2,)</f>
        <v>#N/A</v>
      </c>
    </row>
    <row r="5802" spans="1:5" hidden="1">
      <c r="A5802">
        <v>2725</v>
      </c>
      <c r="B5802" s="1">
        <v>35826</v>
      </c>
      <c r="C5802">
        <v>0.15</v>
      </c>
      <c r="E5802" t="e">
        <f>VLOOKUP(Fund.Returns!A5802,Qualified.Funds!A:B,2,)</f>
        <v>#N/A</v>
      </c>
    </row>
    <row r="5803" spans="1:5" hidden="1">
      <c r="A5803">
        <v>2725</v>
      </c>
      <c r="B5803" s="1">
        <v>35854</v>
      </c>
      <c r="C5803">
        <v>2.62</v>
      </c>
      <c r="E5803" t="e">
        <f>VLOOKUP(Fund.Returns!A5803,Qualified.Funds!A:B,2,)</f>
        <v>#N/A</v>
      </c>
    </row>
    <row r="5804" spans="1:5" hidden="1">
      <c r="A5804">
        <v>2725</v>
      </c>
      <c r="B5804" s="1">
        <v>35885</v>
      </c>
      <c r="C5804">
        <v>1.8</v>
      </c>
      <c r="E5804" t="e">
        <f>VLOOKUP(Fund.Returns!A5804,Qualified.Funds!A:B,2,)</f>
        <v>#N/A</v>
      </c>
    </row>
    <row r="5805" spans="1:5" hidden="1">
      <c r="A5805">
        <v>2725</v>
      </c>
      <c r="B5805" s="1">
        <v>35915</v>
      </c>
      <c r="C5805">
        <v>1.59</v>
      </c>
      <c r="E5805" t="e">
        <f>VLOOKUP(Fund.Returns!A5805,Qualified.Funds!A:B,2,)</f>
        <v>#N/A</v>
      </c>
    </row>
    <row r="5806" spans="1:5" hidden="1">
      <c r="A5806">
        <v>2725</v>
      </c>
      <c r="B5806" s="1">
        <v>35946</v>
      </c>
      <c r="C5806">
        <v>1.33</v>
      </c>
      <c r="E5806" t="e">
        <f>VLOOKUP(Fund.Returns!A5806,Qualified.Funds!A:B,2,)</f>
        <v>#N/A</v>
      </c>
    </row>
    <row r="5807" spans="1:5" hidden="1">
      <c r="A5807">
        <v>2725</v>
      </c>
      <c r="B5807" s="1">
        <v>35976</v>
      </c>
      <c r="C5807">
        <v>0.31</v>
      </c>
      <c r="E5807" t="e">
        <f>VLOOKUP(Fund.Returns!A5807,Qualified.Funds!A:B,2,)</f>
        <v>#N/A</v>
      </c>
    </row>
    <row r="5808" spans="1:5" hidden="1">
      <c r="A5808">
        <v>2725</v>
      </c>
      <c r="B5808" s="1">
        <v>36007</v>
      </c>
      <c r="C5808">
        <v>0.33</v>
      </c>
      <c r="E5808" t="e">
        <f>VLOOKUP(Fund.Returns!A5808,Qualified.Funds!A:B,2,)</f>
        <v>#N/A</v>
      </c>
    </row>
    <row r="5809" spans="1:5" hidden="1">
      <c r="A5809">
        <v>2725</v>
      </c>
      <c r="B5809" s="1">
        <v>36038</v>
      </c>
      <c r="C5809">
        <v>-4.0999999999999996</v>
      </c>
      <c r="E5809" t="e">
        <f>VLOOKUP(Fund.Returns!A5809,Qualified.Funds!A:B,2,)</f>
        <v>#N/A</v>
      </c>
    </row>
    <row r="5810" spans="1:5" hidden="1">
      <c r="A5810">
        <v>2725</v>
      </c>
      <c r="B5810" s="1">
        <v>36068</v>
      </c>
      <c r="C5810">
        <v>0.15</v>
      </c>
      <c r="E5810" t="e">
        <f>VLOOKUP(Fund.Returns!A5810,Qualified.Funds!A:B,2,)</f>
        <v>#N/A</v>
      </c>
    </row>
    <row r="5811" spans="1:5" hidden="1">
      <c r="A5811">
        <v>2725</v>
      </c>
      <c r="B5811" s="1">
        <v>36099</v>
      </c>
      <c r="C5811">
        <v>1.29</v>
      </c>
      <c r="E5811" t="e">
        <f>VLOOKUP(Fund.Returns!A5811,Qualified.Funds!A:B,2,)</f>
        <v>#N/A</v>
      </c>
    </row>
    <row r="5812" spans="1:5" hidden="1">
      <c r="A5812">
        <v>2725</v>
      </c>
      <c r="B5812" s="1">
        <v>36129</v>
      </c>
      <c r="C5812">
        <v>1.4</v>
      </c>
      <c r="E5812" t="e">
        <f>VLOOKUP(Fund.Returns!A5812,Qualified.Funds!A:B,2,)</f>
        <v>#N/A</v>
      </c>
    </row>
    <row r="5813" spans="1:5" hidden="1">
      <c r="A5813">
        <v>2725</v>
      </c>
      <c r="B5813" s="1">
        <v>36160</v>
      </c>
      <c r="C5813">
        <v>2.02</v>
      </c>
      <c r="E5813" t="e">
        <f>VLOOKUP(Fund.Returns!A5813,Qualified.Funds!A:B,2,)</f>
        <v>#N/A</v>
      </c>
    </row>
    <row r="5814" spans="1:5" hidden="1">
      <c r="A5814">
        <v>2725</v>
      </c>
      <c r="B5814" s="1">
        <v>36191</v>
      </c>
      <c r="C5814">
        <v>0.7</v>
      </c>
      <c r="E5814" t="e">
        <f>VLOOKUP(Fund.Returns!A5814,Qualified.Funds!A:B,2,)</f>
        <v>#N/A</v>
      </c>
    </row>
    <row r="5815" spans="1:5" hidden="1">
      <c r="A5815">
        <v>2725</v>
      </c>
      <c r="B5815" s="1">
        <v>36219</v>
      </c>
      <c r="C5815">
        <v>-0.21</v>
      </c>
      <c r="E5815" t="e">
        <f>VLOOKUP(Fund.Returns!A5815,Qualified.Funds!A:B,2,)</f>
        <v>#N/A</v>
      </c>
    </row>
    <row r="5816" spans="1:5" hidden="1">
      <c r="A5816">
        <v>2725</v>
      </c>
      <c r="B5816" s="1">
        <v>36250</v>
      </c>
      <c r="C5816">
        <v>2.23</v>
      </c>
      <c r="E5816" t="e">
        <f>VLOOKUP(Fund.Returns!A5816,Qualified.Funds!A:B,2,)</f>
        <v>#N/A</v>
      </c>
    </row>
    <row r="5817" spans="1:5" hidden="1">
      <c r="A5817">
        <v>2725</v>
      </c>
      <c r="B5817" s="1">
        <v>36280</v>
      </c>
      <c r="C5817">
        <v>3.28</v>
      </c>
      <c r="E5817" t="e">
        <f>VLOOKUP(Fund.Returns!A5817,Qualified.Funds!A:B,2,)</f>
        <v>#N/A</v>
      </c>
    </row>
    <row r="5818" spans="1:5" hidden="1">
      <c r="A5818">
        <v>2725</v>
      </c>
      <c r="B5818" s="1">
        <v>36311</v>
      </c>
      <c r="C5818">
        <v>2.72</v>
      </c>
      <c r="E5818" t="e">
        <f>VLOOKUP(Fund.Returns!A5818,Qualified.Funds!A:B,2,)</f>
        <v>#N/A</v>
      </c>
    </row>
    <row r="5819" spans="1:5" hidden="1">
      <c r="A5819">
        <v>2725</v>
      </c>
      <c r="B5819" s="1">
        <v>36341</v>
      </c>
      <c r="C5819">
        <v>2.79</v>
      </c>
      <c r="E5819" t="e">
        <f>VLOOKUP(Fund.Returns!A5819,Qualified.Funds!A:B,2,)</f>
        <v>#N/A</v>
      </c>
    </row>
    <row r="5820" spans="1:5" hidden="1">
      <c r="A5820">
        <v>2725</v>
      </c>
      <c r="B5820" s="1">
        <v>36372</v>
      </c>
      <c r="C5820">
        <v>1.68</v>
      </c>
      <c r="E5820" t="e">
        <f>VLOOKUP(Fund.Returns!A5820,Qualified.Funds!A:B,2,)</f>
        <v>#N/A</v>
      </c>
    </row>
    <row r="5821" spans="1:5" hidden="1">
      <c r="A5821">
        <v>2725</v>
      </c>
      <c r="B5821" s="1">
        <v>36403</v>
      </c>
      <c r="C5821">
        <v>0.74</v>
      </c>
      <c r="E5821" t="e">
        <f>VLOOKUP(Fund.Returns!A5821,Qualified.Funds!A:B,2,)</f>
        <v>#N/A</v>
      </c>
    </row>
    <row r="5822" spans="1:5" hidden="1">
      <c r="A5822">
        <v>2725</v>
      </c>
      <c r="B5822" s="1">
        <v>36433</v>
      </c>
      <c r="C5822">
        <v>0.98</v>
      </c>
      <c r="E5822" t="e">
        <f>VLOOKUP(Fund.Returns!A5822,Qualified.Funds!A:B,2,)</f>
        <v>#N/A</v>
      </c>
    </row>
    <row r="5823" spans="1:5" hidden="1">
      <c r="A5823">
        <v>2725</v>
      </c>
      <c r="B5823" s="1">
        <v>36464</v>
      </c>
      <c r="C5823">
        <v>0.08</v>
      </c>
      <c r="E5823" t="e">
        <f>VLOOKUP(Fund.Returns!A5823,Qualified.Funds!A:B,2,)</f>
        <v>#N/A</v>
      </c>
    </row>
    <row r="5824" spans="1:5" hidden="1">
      <c r="A5824">
        <v>2725</v>
      </c>
      <c r="B5824" s="1">
        <v>36494</v>
      </c>
      <c r="C5824">
        <v>1.73</v>
      </c>
      <c r="E5824" t="e">
        <f>VLOOKUP(Fund.Returns!A5824,Qualified.Funds!A:B,2,)</f>
        <v>#N/A</v>
      </c>
    </row>
    <row r="5825" spans="1:5" hidden="1">
      <c r="A5825">
        <v>2725</v>
      </c>
      <c r="B5825" s="1">
        <v>36525</v>
      </c>
      <c r="C5825">
        <v>0.88</v>
      </c>
      <c r="E5825" t="e">
        <f>VLOOKUP(Fund.Returns!A5825,Qualified.Funds!A:B,2,)</f>
        <v>#N/A</v>
      </c>
    </row>
    <row r="5826" spans="1:5" hidden="1">
      <c r="A5826">
        <v>2725</v>
      </c>
      <c r="B5826" s="1">
        <v>36556</v>
      </c>
      <c r="C5826">
        <v>2.67</v>
      </c>
      <c r="E5826" t="e">
        <f>VLOOKUP(Fund.Returns!A5826,Qualified.Funds!A:B,2,)</f>
        <v>#N/A</v>
      </c>
    </row>
    <row r="5827" spans="1:5" hidden="1">
      <c r="A5827">
        <v>2725</v>
      </c>
      <c r="B5827" s="1">
        <v>36585</v>
      </c>
      <c r="C5827">
        <v>3.01</v>
      </c>
      <c r="E5827" t="e">
        <f>VLOOKUP(Fund.Returns!A5827,Qualified.Funds!A:B,2,)</f>
        <v>#N/A</v>
      </c>
    </row>
    <row r="5828" spans="1:5" hidden="1">
      <c r="A5828">
        <v>2725</v>
      </c>
      <c r="B5828" s="1">
        <v>36616</v>
      </c>
      <c r="C5828">
        <v>0.41</v>
      </c>
      <c r="E5828" t="e">
        <f>VLOOKUP(Fund.Returns!A5828,Qualified.Funds!A:B,2,)</f>
        <v>#N/A</v>
      </c>
    </row>
    <row r="5829" spans="1:5" hidden="1">
      <c r="A5829">
        <v>2725</v>
      </c>
      <c r="B5829" s="1">
        <v>36646</v>
      </c>
      <c r="C5829">
        <v>1.31</v>
      </c>
      <c r="E5829" t="e">
        <f>VLOOKUP(Fund.Returns!A5829,Qualified.Funds!A:B,2,)</f>
        <v>#N/A</v>
      </c>
    </row>
    <row r="5830" spans="1:5" hidden="1">
      <c r="A5830">
        <v>2725</v>
      </c>
      <c r="B5830" s="1">
        <v>36677</v>
      </c>
      <c r="C5830">
        <v>0.41</v>
      </c>
      <c r="E5830" t="e">
        <f>VLOOKUP(Fund.Returns!A5830,Qualified.Funds!A:B,2,)</f>
        <v>#N/A</v>
      </c>
    </row>
    <row r="5831" spans="1:5" hidden="1">
      <c r="A5831">
        <v>2725</v>
      </c>
      <c r="B5831" s="1">
        <v>36707</v>
      </c>
      <c r="C5831">
        <v>1.22</v>
      </c>
      <c r="E5831" t="e">
        <f>VLOOKUP(Fund.Returns!A5831,Qualified.Funds!A:B,2,)</f>
        <v>#N/A</v>
      </c>
    </row>
    <row r="5832" spans="1:5" hidden="1">
      <c r="A5832">
        <v>2725</v>
      </c>
      <c r="B5832" s="1">
        <v>36738</v>
      </c>
      <c r="C5832">
        <v>1.19</v>
      </c>
      <c r="E5832" t="e">
        <f>VLOOKUP(Fund.Returns!A5832,Qualified.Funds!A:B,2,)</f>
        <v>#N/A</v>
      </c>
    </row>
    <row r="5833" spans="1:5" hidden="1">
      <c r="A5833">
        <v>2725</v>
      </c>
      <c r="B5833" s="1">
        <v>36769</v>
      </c>
      <c r="C5833">
        <v>1.33</v>
      </c>
      <c r="E5833" t="e">
        <f>VLOOKUP(Fund.Returns!A5833,Qualified.Funds!A:B,2,)</f>
        <v>#N/A</v>
      </c>
    </row>
    <row r="5834" spans="1:5" hidden="1">
      <c r="A5834">
        <v>2725</v>
      </c>
      <c r="B5834" s="1">
        <v>36799</v>
      </c>
      <c r="C5834">
        <v>2.29</v>
      </c>
      <c r="E5834" t="e">
        <f>VLOOKUP(Fund.Returns!A5834,Qualified.Funds!A:B,2,)</f>
        <v>#N/A</v>
      </c>
    </row>
    <row r="5835" spans="1:5" hidden="1">
      <c r="A5835">
        <v>2725</v>
      </c>
      <c r="B5835" s="1">
        <v>36830</v>
      </c>
      <c r="C5835">
        <v>-0.54</v>
      </c>
      <c r="E5835" t="e">
        <f>VLOOKUP(Fund.Returns!A5835,Qualified.Funds!A:B,2,)</f>
        <v>#N/A</v>
      </c>
    </row>
    <row r="5836" spans="1:5" hidden="1">
      <c r="A5836">
        <v>2725</v>
      </c>
      <c r="B5836" s="1">
        <v>36860</v>
      </c>
      <c r="C5836">
        <v>-0.18</v>
      </c>
      <c r="E5836" t="e">
        <f>VLOOKUP(Fund.Returns!A5836,Qualified.Funds!A:B,2,)</f>
        <v>#N/A</v>
      </c>
    </row>
    <row r="5837" spans="1:5" hidden="1">
      <c r="A5837">
        <v>2725</v>
      </c>
      <c r="B5837" s="1">
        <v>36891</v>
      </c>
      <c r="C5837">
        <v>0.17</v>
      </c>
      <c r="E5837" t="e">
        <f>VLOOKUP(Fund.Returns!A5837,Qualified.Funds!A:B,2,)</f>
        <v>#N/A</v>
      </c>
    </row>
    <row r="5838" spans="1:5" hidden="1">
      <c r="A5838">
        <v>2725</v>
      </c>
      <c r="B5838" s="1">
        <v>36922</v>
      </c>
      <c r="C5838">
        <v>0.83</v>
      </c>
      <c r="E5838" t="e">
        <f>VLOOKUP(Fund.Returns!A5838,Qualified.Funds!A:B,2,)</f>
        <v>#N/A</v>
      </c>
    </row>
    <row r="5839" spans="1:5" hidden="1">
      <c r="A5839">
        <v>2725</v>
      </c>
      <c r="B5839" s="1">
        <v>36950</v>
      </c>
      <c r="C5839">
        <v>0.12</v>
      </c>
      <c r="E5839" t="e">
        <f>VLOOKUP(Fund.Returns!A5839,Qualified.Funds!A:B,2,)</f>
        <v>#N/A</v>
      </c>
    </row>
    <row r="5840" spans="1:5" hidden="1">
      <c r="A5840">
        <v>2725</v>
      </c>
      <c r="B5840" s="1">
        <v>36981</v>
      </c>
      <c r="C5840">
        <v>0.2</v>
      </c>
      <c r="E5840" t="e">
        <f>VLOOKUP(Fund.Returns!A5840,Qualified.Funds!A:B,2,)</f>
        <v>#N/A</v>
      </c>
    </row>
    <row r="5841" spans="1:5" hidden="1">
      <c r="A5841">
        <v>2725</v>
      </c>
      <c r="B5841" s="1">
        <v>37011</v>
      </c>
      <c r="C5841">
        <v>0.33</v>
      </c>
      <c r="E5841" t="e">
        <f>VLOOKUP(Fund.Returns!A5841,Qualified.Funds!A:B,2,)</f>
        <v>#N/A</v>
      </c>
    </row>
    <row r="5842" spans="1:5" hidden="1">
      <c r="A5842">
        <v>2725</v>
      </c>
      <c r="B5842" s="1">
        <v>37042</v>
      </c>
      <c r="C5842">
        <v>1.41</v>
      </c>
      <c r="E5842" t="e">
        <f>VLOOKUP(Fund.Returns!A5842,Qualified.Funds!A:B,2,)</f>
        <v>#N/A</v>
      </c>
    </row>
    <row r="5843" spans="1:5" hidden="1">
      <c r="A5843">
        <v>2725</v>
      </c>
      <c r="B5843" s="1">
        <v>37072</v>
      </c>
      <c r="C5843">
        <v>-0.02</v>
      </c>
      <c r="E5843" t="e">
        <f>VLOOKUP(Fund.Returns!A5843,Qualified.Funds!A:B,2,)</f>
        <v>#N/A</v>
      </c>
    </row>
    <row r="5844" spans="1:5" hidden="1">
      <c r="A5844">
        <v>2725</v>
      </c>
      <c r="B5844" s="1">
        <v>37103</v>
      </c>
      <c r="C5844">
        <v>1.27</v>
      </c>
      <c r="E5844" t="e">
        <f>VLOOKUP(Fund.Returns!A5844,Qualified.Funds!A:B,2,)</f>
        <v>#N/A</v>
      </c>
    </row>
    <row r="5845" spans="1:5" hidden="1">
      <c r="A5845">
        <v>2725</v>
      </c>
      <c r="B5845" s="1">
        <v>37134</v>
      </c>
      <c r="C5845">
        <v>1.24</v>
      </c>
      <c r="E5845" t="e">
        <f>VLOOKUP(Fund.Returns!A5845,Qualified.Funds!A:B,2,)</f>
        <v>#N/A</v>
      </c>
    </row>
    <row r="5846" spans="1:5" hidden="1">
      <c r="A5846">
        <v>2725</v>
      </c>
      <c r="B5846" s="1">
        <v>37164</v>
      </c>
      <c r="C5846">
        <v>-3.45</v>
      </c>
      <c r="E5846" t="e">
        <f>VLOOKUP(Fund.Returns!A5846,Qualified.Funds!A:B,2,)</f>
        <v>#N/A</v>
      </c>
    </row>
    <row r="5847" spans="1:5" hidden="1">
      <c r="A5847">
        <v>2725</v>
      </c>
      <c r="B5847" s="1">
        <v>37195</v>
      </c>
      <c r="C5847">
        <v>0.11</v>
      </c>
      <c r="E5847" t="e">
        <f>VLOOKUP(Fund.Returns!A5847,Qualified.Funds!A:B,2,)</f>
        <v>#N/A</v>
      </c>
    </row>
    <row r="5848" spans="1:5" hidden="1">
      <c r="A5848">
        <v>2725</v>
      </c>
      <c r="B5848" s="1">
        <v>37225</v>
      </c>
      <c r="C5848">
        <v>-0.11</v>
      </c>
      <c r="E5848" t="e">
        <f>VLOOKUP(Fund.Returns!A5848,Qualified.Funds!A:B,2,)</f>
        <v>#N/A</v>
      </c>
    </row>
    <row r="5849" spans="1:5" hidden="1">
      <c r="A5849">
        <v>2725</v>
      </c>
      <c r="B5849" s="1">
        <v>37256</v>
      </c>
      <c r="C5849">
        <v>1.1200000000000001</v>
      </c>
      <c r="E5849" t="e">
        <f>VLOOKUP(Fund.Returns!A5849,Qualified.Funds!A:B,2,)</f>
        <v>#N/A</v>
      </c>
    </row>
    <row r="5850" spans="1:5" hidden="1">
      <c r="A5850">
        <v>2725</v>
      </c>
      <c r="B5850" s="1">
        <v>37287</v>
      </c>
      <c r="C5850">
        <v>0.91</v>
      </c>
      <c r="E5850" t="e">
        <f>VLOOKUP(Fund.Returns!A5850,Qualified.Funds!A:B,2,)</f>
        <v>#N/A</v>
      </c>
    </row>
    <row r="5851" spans="1:5" hidden="1">
      <c r="A5851">
        <v>2725</v>
      </c>
      <c r="B5851" s="1">
        <v>37315</v>
      </c>
      <c r="C5851">
        <v>-0.17</v>
      </c>
      <c r="E5851" t="e">
        <f>VLOOKUP(Fund.Returns!A5851,Qualified.Funds!A:B,2,)</f>
        <v>#N/A</v>
      </c>
    </row>
    <row r="5852" spans="1:5" hidden="1">
      <c r="A5852">
        <v>2725</v>
      </c>
      <c r="B5852" s="1">
        <v>37346</v>
      </c>
      <c r="C5852">
        <v>2.13</v>
      </c>
      <c r="E5852" t="e">
        <f>VLOOKUP(Fund.Returns!A5852,Qualified.Funds!A:B,2,)</f>
        <v>#N/A</v>
      </c>
    </row>
    <row r="5853" spans="1:5" hidden="1">
      <c r="A5853">
        <v>2725</v>
      </c>
      <c r="B5853" s="1">
        <v>37376</v>
      </c>
      <c r="C5853">
        <v>0.7</v>
      </c>
      <c r="E5853" t="e">
        <f>VLOOKUP(Fund.Returns!A5853,Qualified.Funds!A:B,2,)</f>
        <v>#N/A</v>
      </c>
    </row>
    <row r="5854" spans="1:5" hidden="1">
      <c r="A5854">
        <v>2725</v>
      </c>
      <c r="B5854" s="1">
        <v>37407</v>
      </c>
      <c r="C5854">
        <v>-0.76</v>
      </c>
      <c r="E5854" t="e">
        <f>VLOOKUP(Fund.Returns!A5854,Qualified.Funds!A:B,2,)</f>
        <v>#N/A</v>
      </c>
    </row>
    <row r="5855" spans="1:5" hidden="1">
      <c r="A5855">
        <v>2725</v>
      </c>
      <c r="B5855" s="1">
        <v>37437</v>
      </c>
      <c r="C5855">
        <v>-3.04</v>
      </c>
      <c r="E5855" t="e">
        <f>VLOOKUP(Fund.Returns!A5855,Qualified.Funds!A:B,2,)</f>
        <v>#N/A</v>
      </c>
    </row>
    <row r="5856" spans="1:5" hidden="1">
      <c r="A5856">
        <v>2725</v>
      </c>
      <c r="B5856" s="1">
        <v>37468</v>
      </c>
      <c r="C5856">
        <v>-2.4</v>
      </c>
      <c r="E5856" t="e">
        <f>VLOOKUP(Fund.Returns!A5856,Qualified.Funds!A:B,2,)</f>
        <v>#N/A</v>
      </c>
    </row>
    <row r="5857" spans="1:5" hidden="1">
      <c r="A5857">
        <v>2725</v>
      </c>
      <c r="B5857" s="1">
        <v>37499</v>
      </c>
      <c r="C5857">
        <v>-1.64</v>
      </c>
      <c r="E5857" t="e">
        <f>VLOOKUP(Fund.Returns!A5857,Qualified.Funds!A:B,2,)</f>
        <v>#N/A</v>
      </c>
    </row>
    <row r="5858" spans="1:5" hidden="1">
      <c r="A5858">
        <v>2725</v>
      </c>
      <c r="B5858" s="1">
        <v>37529</v>
      </c>
      <c r="C5858">
        <v>0.95</v>
      </c>
      <c r="E5858" t="e">
        <f>VLOOKUP(Fund.Returns!A5858,Qualified.Funds!A:B,2,)</f>
        <v>#N/A</v>
      </c>
    </row>
    <row r="5859" spans="1:5" hidden="1">
      <c r="A5859">
        <v>2725</v>
      </c>
      <c r="B5859" s="1">
        <v>37560</v>
      </c>
      <c r="C5859">
        <v>-1.99</v>
      </c>
      <c r="E5859" t="e">
        <f>VLOOKUP(Fund.Returns!A5859,Qualified.Funds!A:B,2,)</f>
        <v>#N/A</v>
      </c>
    </row>
    <row r="5860" spans="1:5" hidden="1">
      <c r="A5860">
        <v>2725</v>
      </c>
      <c r="B5860" s="1">
        <v>37590</v>
      </c>
      <c r="C5860">
        <v>0.85</v>
      </c>
      <c r="E5860" t="e">
        <f>VLOOKUP(Fund.Returns!A5860,Qualified.Funds!A:B,2,)</f>
        <v>#N/A</v>
      </c>
    </row>
    <row r="5861" spans="1:5" hidden="1">
      <c r="A5861">
        <v>2725</v>
      </c>
      <c r="B5861" s="1">
        <v>37621</v>
      </c>
      <c r="C5861">
        <v>1.32</v>
      </c>
      <c r="E5861" t="e">
        <f>VLOOKUP(Fund.Returns!A5861,Qualified.Funds!A:B,2,)</f>
        <v>#N/A</v>
      </c>
    </row>
    <row r="5862" spans="1:5" hidden="1">
      <c r="A5862">
        <v>2725</v>
      </c>
      <c r="B5862" s="1">
        <v>37652</v>
      </c>
      <c r="C5862">
        <v>2.9</v>
      </c>
      <c r="E5862" t="e">
        <f>VLOOKUP(Fund.Returns!A5862,Qualified.Funds!A:B,2,)</f>
        <v>#N/A</v>
      </c>
    </row>
    <row r="5863" spans="1:5" hidden="1">
      <c r="A5863">
        <v>2725</v>
      </c>
      <c r="B5863" s="1">
        <v>37680</v>
      </c>
      <c r="C5863">
        <v>0.85</v>
      </c>
      <c r="E5863" t="e">
        <f>VLOOKUP(Fund.Returns!A5863,Qualified.Funds!A:B,2,)</f>
        <v>#N/A</v>
      </c>
    </row>
    <row r="5864" spans="1:5" hidden="1">
      <c r="A5864">
        <v>2725</v>
      </c>
      <c r="B5864" s="1">
        <v>37711</v>
      </c>
      <c r="C5864">
        <v>1.39</v>
      </c>
      <c r="E5864" t="e">
        <f>VLOOKUP(Fund.Returns!A5864,Qualified.Funds!A:B,2,)</f>
        <v>#N/A</v>
      </c>
    </row>
    <row r="5865" spans="1:5" hidden="1">
      <c r="A5865">
        <v>2725</v>
      </c>
      <c r="B5865" s="1">
        <v>37741</v>
      </c>
      <c r="C5865">
        <v>4.12</v>
      </c>
      <c r="E5865" t="e">
        <f>VLOOKUP(Fund.Returns!A5865,Qualified.Funds!A:B,2,)</f>
        <v>#N/A</v>
      </c>
    </row>
    <row r="5866" spans="1:5" hidden="1">
      <c r="A5866">
        <v>2725</v>
      </c>
      <c r="B5866" s="1">
        <v>37772</v>
      </c>
      <c r="C5866">
        <v>2.44</v>
      </c>
      <c r="E5866" t="e">
        <f>VLOOKUP(Fund.Returns!A5866,Qualified.Funds!A:B,2,)</f>
        <v>#N/A</v>
      </c>
    </row>
    <row r="5867" spans="1:5" hidden="1">
      <c r="A5867">
        <v>2725</v>
      </c>
      <c r="B5867" s="1">
        <v>37802</v>
      </c>
      <c r="C5867">
        <v>1.1100000000000001</v>
      </c>
      <c r="E5867" t="e">
        <f>VLOOKUP(Fund.Returns!A5867,Qualified.Funds!A:B,2,)</f>
        <v>#N/A</v>
      </c>
    </row>
    <row r="5868" spans="1:5" hidden="1">
      <c r="A5868">
        <v>2725</v>
      </c>
      <c r="B5868" s="1">
        <v>37833</v>
      </c>
      <c r="C5868">
        <v>0.23</v>
      </c>
      <c r="E5868" t="e">
        <f>VLOOKUP(Fund.Returns!A5868,Qualified.Funds!A:B,2,)</f>
        <v>#N/A</v>
      </c>
    </row>
    <row r="5869" spans="1:5" hidden="1">
      <c r="A5869">
        <v>2725</v>
      </c>
      <c r="B5869" s="1">
        <v>37864</v>
      </c>
      <c r="C5869">
        <v>0.8</v>
      </c>
      <c r="E5869" t="e">
        <f>VLOOKUP(Fund.Returns!A5869,Qualified.Funds!A:B,2,)</f>
        <v>#N/A</v>
      </c>
    </row>
    <row r="5870" spans="1:5" hidden="1">
      <c r="A5870">
        <v>2725</v>
      </c>
      <c r="B5870" s="1">
        <v>37894</v>
      </c>
      <c r="C5870">
        <v>2.17</v>
      </c>
      <c r="E5870" t="e">
        <f>VLOOKUP(Fund.Returns!A5870,Qualified.Funds!A:B,2,)</f>
        <v>#N/A</v>
      </c>
    </row>
    <row r="5871" spans="1:5" hidden="1">
      <c r="A5871">
        <v>2725</v>
      </c>
      <c r="B5871" s="1">
        <v>37925</v>
      </c>
      <c r="C5871">
        <v>0.73</v>
      </c>
      <c r="E5871" t="e">
        <f>VLOOKUP(Fund.Returns!A5871,Qualified.Funds!A:B,2,)</f>
        <v>#N/A</v>
      </c>
    </row>
    <row r="5872" spans="1:5" hidden="1">
      <c r="A5872">
        <v>2725</v>
      </c>
      <c r="B5872" s="1">
        <v>37955</v>
      </c>
      <c r="C5872">
        <v>0.69</v>
      </c>
      <c r="E5872" t="e">
        <f>VLOOKUP(Fund.Returns!A5872,Qualified.Funds!A:B,2,)</f>
        <v>#N/A</v>
      </c>
    </row>
    <row r="5873" spans="1:5" hidden="1">
      <c r="A5873">
        <v>2725</v>
      </c>
      <c r="B5873" s="1">
        <v>37986</v>
      </c>
      <c r="C5873">
        <v>1.38</v>
      </c>
      <c r="E5873" t="e">
        <f>VLOOKUP(Fund.Returns!A5873,Qualified.Funds!A:B,2,)</f>
        <v>#N/A</v>
      </c>
    </row>
    <row r="5874" spans="1:5" hidden="1">
      <c r="A5874">
        <v>2725</v>
      </c>
      <c r="B5874" s="1">
        <v>38017</v>
      </c>
      <c r="C5874">
        <v>2.36</v>
      </c>
      <c r="E5874" t="e">
        <f>VLOOKUP(Fund.Returns!A5874,Qualified.Funds!A:B,2,)</f>
        <v>#N/A</v>
      </c>
    </row>
    <row r="5875" spans="1:5" hidden="1">
      <c r="A5875">
        <v>2725</v>
      </c>
      <c r="B5875" s="1">
        <v>38046</v>
      </c>
      <c r="C5875">
        <v>-0.36</v>
      </c>
      <c r="E5875" t="e">
        <f>VLOOKUP(Fund.Returns!A5875,Qualified.Funds!A:B,2,)</f>
        <v>#N/A</v>
      </c>
    </row>
    <row r="5876" spans="1:5" hidden="1">
      <c r="A5876">
        <v>2725</v>
      </c>
      <c r="B5876" s="1">
        <v>38077</v>
      </c>
      <c r="C5876">
        <v>-0.04</v>
      </c>
      <c r="E5876" t="e">
        <f>VLOOKUP(Fund.Returns!A5876,Qualified.Funds!A:B,2,)</f>
        <v>#N/A</v>
      </c>
    </row>
    <row r="5877" spans="1:5" hidden="1">
      <c r="A5877">
        <v>2725</v>
      </c>
      <c r="B5877" s="1">
        <v>38107</v>
      </c>
      <c r="C5877">
        <v>-0.09</v>
      </c>
      <c r="E5877" t="e">
        <f>VLOOKUP(Fund.Returns!A5877,Qualified.Funds!A:B,2,)</f>
        <v>#N/A</v>
      </c>
    </row>
    <row r="5878" spans="1:5" hidden="1">
      <c r="A5878">
        <v>2725</v>
      </c>
      <c r="B5878" s="1">
        <v>38138</v>
      </c>
      <c r="C5878">
        <v>0.11</v>
      </c>
      <c r="E5878" t="e">
        <f>VLOOKUP(Fund.Returns!A5878,Qualified.Funds!A:B,2,)</f>
        <v>#N/A</v>
      </c>
    </row>
    <row r="5879" spans="1:5" hidden="1">
      <c r="A5879">
        <v>2725</v>
      </c>
      <c r="B5879" s="1">
        <v>38168</v>
      </c>
      <c r="C5879">
        <v>0.54</v>
      </c>
      <c r="E5879" t="e">
        <f>VLOOKUP(Fund.Returns!A5879,Qualified.Funds!A:B,2,)</f>
        <v>#N/A</v>
      </c>
    </row>
    <row r="5880" spans="1:5" hidden="1">
      <c r="A5880">
        <v>2725</v>
      </c>
      <c r="B5880" s="1">
        <v>38199</v>
      </c>
      <c r="C5880">
        <v>-0.61</v>
      </c>
      <c r="E5880" t="e">
        <f>VLOOKUP(Fund.Returns!A5880,Qualified.Funds!A:B,2,)</f>
        <v>#N/A</v>
      </c>
    </row>
    <row r="5881" spans="1:5" hidden="1">
      <c r="A5881">
        <v>2725</v>
      </c>
      <c r="B5881" s="1">
        <v>38230</v>
      </c>
      <c r="C5881">
        <v>0.73</v>
      </c>
      <c r="E5881" t="e">
        <f>VLOOKUP(Fund.Returns!A5881,Qualified.Funds!A:B,2,)</f>
        <v>#N/A</v>
      </c>
    </row>
    <row r="5882" spans="1:5" hidden="1">
      <c r="A5882">
        <v>2725</v>
      </c>
      <c r="B5882" s="1">
        <v>38260</v>
      </c>
      <c r="C5882">
        <v>0.73</v>
      </c>
      <c r="E5882" t="e">
        <f>VLOOKUP(Fund.Returns!A5882,Qualified.Funds!A:B,2,)</f>
        <v>#N/A</v>
      </c>
    </row>
    <row r="5883" spans="1:5" hidden="1">
      <c r="A5883">
        <v>2725</v>
      </c>
      <c r="B5883" s="1">
        <v>38291</v>
      </c>
      <c r="C5883">
        <v>1.2</v>
      </c>
      <c r="E5883" t="e">
        <f>VLOOKUP(Fund.Returns!A5883,Qualified.Funds!A:B,2,)</f>
        <v>#N/A</v>
      </c>
    </row>
    <row r="5884" spans="1:5" hidden="1">
      <c r="A5884">
        <v>2725</v>
      </c>
      <c r="B5884" s="1">
        <v>38321</v>
      </c>
      <c r="C5884">
        <v>1.71</v>
      </c>
      <c r="E5884" t="e">
        <f>VLOOKUP(Fund.Returns!A5884,Qualified.Funds!A:B,2,)</f>
        <v>#N/A</v>
      </c>
    </row>
    <row r="5885" spans="1:5" hidden="1">
      <c r="A5885">
        <v>2725</v>
      </c>
      <c r="B5885" s="1">
        <v>38352</v>
      </c>
      <c r="C5885">
        <v>1.19</v>
      </c>
      <c r="E5885" t="e">
        <f>VLOOKUP(Fund.Returns!A5885,Qualified.Funds!A:B,2,)</f>
        <v>#N/A</v>
      </c>
    </row>
    <row r="5886" spans="1:5" hidden="1">
      <c r="A5886">
        <v>2725</v>
      </c>
      <c r="B5886" s="1">
        <v>38383</v>
      </c>
      <c r="C5886">
        <v>0.34</v>
      </c>
      <c r="E5886" t="e">
        <f>VLOOKUP(Fund.Returns!A5886,Qualified.Funds!A:B,2,)</f>
        <v>#N/A</v>
      </c>
    </row>
    <row r="5887" spans="1:5" hidden="1">
      <c r="A5887">
        <v>2725</v>
      </c>
      <c r="B5887" s="1">
        <v>38411</v>
      </c>
      <c r="C5887">
        <v>1.18</v>
      </c>
      <c r="E5887" t="e">
        <f>VLOOKUP(Fund.Returns!A5887,Qualified.Funds!A:B,2,)</f>
        <v>#N/A</v>
      </c>
    </row>
    <row r="5888" spans="1:5" hidden="1">
      <c r="A5888">
        <v>2725</v>
      </c>
      <c r="B5888" s="1">
        <v>38442</v>
      </c>
      <c r="C5888">
        <v>0.46</v>
      </c>
      <c r="E5888" t="e">
        <f>VLOOKUP(Fund.Returns!A5888,Qualified.Funds!A:B,2,)</f>
        <v>#N/A</v>
      </c>
    </row>
    <row r="5889" spans="1:5" hidden="1">
      <c r="A5889">
        <v>2725</v>
      </c>
      <c r="B5889" s="1">
        <v>38472</v>
      </c>
      <c r="C5889">
        <v>-0.42</v>
      </c>
      <c r="E5889" t="e">
        <f>VLOOKUP(Fund.Returns!A5889,Qualified.Funds!A:B,2,)</f>
        <v>#N/A</v>
      </c>
    </row>
    <row r="5890" spans="1:5" hidden="1">
      <c r="A5890">
        <v>2725</v>
      </c>
      <c r="B5890" s="1">
        <v>38503</v>
      </c>
      <c r="C5890">
        <v>-0.08</v>
      </c>
      <c r="E5890" t="e">
        <f>VLOOKUP(Fund.Returns!A5890,Qualified.Funds!A:B,2,)</f>
        <v>#N/A</v>
      </c>
    </row>
    <row r="5891" spans="1:5" hidden="1">
      <c r="A5891">
        <v>2725</v>
      </c>
      <c r="B5891" s="1">
        <v>38533</v>
      </c>
      <c r="C5891">
        <v>-0.28999999999999998</v>
      </c>
      <c r="E5891" t="e">
        <f>VLOOKUP(Fund.Returns!A5891,Qualified.Funds!A:B,2,)</f>
        <v>#N/A</v>
      </c>
    </row>
    <row r="5892" spans="1:5" hidden="1">
      <c r="A5892">
        <v>2725</v>
      </c>
      <c r="B5892" s="1">
        <v>38564</v>
      </c>
      <c r="C5892">
        <v>1.07</v>
      </c>
      <c r="E5892" t="e">
        <f>VLOOKUP(Fund.Returns!A5892,Qualified.Funds!A:B,2,)</f>
        <v>#N/A</v>
      </c>
    </row>
    <row r="5893" spans="1:5" hidden="1">
      <c r="A5893">
        <v>2725</v>
      </c>
      <c r="B5893" s="1">
        <v>38595</v>
      </c>
      <c r="C5893">
        <v>1.58</v>
      </c>
      <c r="E5893" t="e">
        <f>VLOOKUP(Fund.Returns!A5893,Qualified.Funds!A:B,2,)</f>
        <v>#N/A</v>
      </c>
    </row>
    <row r="5894" spans="1:5" hidden="1">
      <c r="A5894">
        <v>2725</v>
      </c>
      <c r="B5894" s="1">
        <v>38625</v>
      </c>
      <c r="C5894">
        <v>-0.1</v>
      </c>
      <c r="E5894" t="e">
        <f>VLOOKUP(Fund.Returns!A5894,Qualified.Funds!A:B,2,)</f>
        <v>#N/A</v>
      </c>
    </row>
    <row r="5895" spans="1:5" hidden="1">
      <c r="A5895">
        <v>2725</v>
      </c>
      <c r="B5895" s="1">
        <v>38656</v>
      </c>
      <c r="C5895">
        <v>-1.33</v>
      </c>
      <c r="E5895" t="e">
        <f>VLOOKUP(Fund.Returns!A5895,Qualified.Funds!A:B,2,)</f>
        <v>#N/A</v>
      </c>
    </row>
    <row r="5896" spans="1:5" hidden="1">
      <c r="A5896">
        <v>2725</v>
      </c>
      <c r="B5896" s="1">
        <v>38686</v>
      </c>
      <c r="C5896">
        <v>0.27</v>
      </c>
      <c r="E5896" t="e">
        <f>VLOOKUP(Fund.Returns!A5896,Qualified.Funds!A:B,2,)</f>
        <v>#N/A</v>
      </c>
    </row>
    <row r="5897" spans="1:5" hidden="1">
      <c r="A5897">
        <v>2725</v>
      </c>
      <c r="B5897" s="1">
        <v>38717</v>
      </c>
      <c r="C5897">
        <v>0.25</v>
      </c>
      <c r="E5897" t="e">
        <f>VLOOKUP(Fund.Returns!A5897,Qualified.Funds!A:B,2,)</f>
        <v>#N/A</v>
      </c>
    </row>
    <row r="5898" spans="1:5" hidden="1">
      <c r="A5898">
        <v>2725</v>
      </c>
      <c r="B5898" s="1">
        <v>38748</v>
      </c>
      <c r="C5898">
        <v>1.48</v>
      </c>
      <c r="E5898" t="e">
        <f>VLOOKUP(Fund.Returns!A5898,Qualified.Funds!A:B,2,)</f>
        <v>#N/A</v>
      </c>
    </row>
    <row r="5899" spans="1:5" hidden="1">
      <c r="A5899">
        <v>2725</v>
      </c>
      <c r="B5899" s="1">
        <v>38776</v>
      </c>
      <c r="C5899">
        <v>0.78</v>
      </c>
      <c r="E5899" t="e">
        <f>VLOOKUP(Fund.Returns!A5899,Qualified.Funds!A:B,2,)</f>
        <v>#N/A</v>
      </c>
    </row>
    <row r="5900" spans="1:5" hidden="1">
      <c r="A5900">
        <v>2725</v>
      </c>
      <c r="B5900" s="1">
        <v>38807</v>
      </c>
      <c r="C5900">
        <v>1.45</v>
      </c>
      <c r="E5900" t="e">
        <f>VLOOKUP(Fund.Returns!A5900,Qualified.Funds!A:B,2,)</f>
        <v>#N/A</v>
      </c>
    </row>
    <row r="5901" spans="1:5" hidden="1">
      <c r="A5901">
        <v>2725</v>
      </c>
      <c r="B5901" s="1">
        <v>38837</v>
      </c>
      <c r="C5901">
        <v>3.08</v>
      </c>
      <c r="E5901" t="e">
        <f>VLOOKUP(Fund.Returns!A5901,Qualified.Funds!A:B,2,)</f>
        <v>#N/A</v>
      </c>
    </row>
    <row r="5902" spans="1:5" hidden="1">
      <c r="A5902">
        <v>2725</v>
      </c>
      <c r="B5902" s="1">
        <v>38868</v>
      </c>
      <c r="C5902">
        <v>-0.05</v>
      </c>
      <c r="E5902" t="e">
        <f>VLOOKUP(Fund.Returns!A5902,Qualified.Funds!A:B,2,)</f>
        <v>#N/A</v>
      </c>
    </row>
    <row r="5903" spans="1:5" hidden="1">
      <c r="A5903">
        <v>2725</v>
      </c>
      <c r="B5903" s="1">
        <v>38898</v>
      </c>
      <c r="C5903">
        <v>1.45</v>
      </c>
      <c r="E5903" t="e">
        <f>VLOOKUP(Fund.Returns!A5903,Qualified.Funds!A:B,2,)</f>
        <v>#N/A</v>
      </c>
    </row>
    <row r="5904" spans="1:5" hidden="1">
      <c r="A5904">
        <v>2725</v>
      </c>
      <c r="B5904" s="1">
        <v>38929</v>
      </c>
      <c r="C5904">
        <v>1.01</v>
      </c>
      <c r="E5904" t="e">
        <f>VLOOKUP(Fund.Returns!A5904,Qualified.Funds!A:B,2,)</f>
        <v>#N/A</v>
      </c>
    </row>
    <row r="5905" spans="1:5" hidden="1">
      <c r="A5905">
        <v>2725</v>
      </c>
      <c r="B5905" s="1">
        <v>38960</v>
      </c>
      <c r="C5905">
        <v>-0.32</v>
      </c>
      <c r="E5905" t="e">
        <f>VLOOKUP(Fund.Returns!A5905,Qualified.Funds!A:B,2,)</f>
        <v>#N/A</v>
      </c>
    </row>
    <row r="5906" spans="1:5" hidden="1">
      <c r="A5906">
        <v>2904</v>
      </c>
      <c r="B5906" s="1">
        <v>35185</v>
      </c>
      <c r="C5906">
        <v>0.79</v>
      </c>
      <c r="E5906" t="e">
        <f>VLOOKUP(Fund.Returns!A5906,Qualified.Funds!A:B,2,)</f>
        <v>#N/A</v>
      </c>
    </row>
    <row r="5907" spans="1:5" hidden="1">
      <c r="A5907">
        <v>2904</v>
      </c>
      <c r="B5907" s="1">
        <v>35216</v>
      </c>
      <c r="C5907">
        <v>33.840000000000003</v>
      </c>
      <c r="E5907" t="e">
        <f>VLOOKUP(Fund.Returns!A5907,Qualified.Funds!A:B,2,)</f>
        <v>#N/A</v>
      </c>
    </row>
    <row r="5908" spans="1:5" hidden="1">
      <c r="A5908">
        <v>2904</v>
      </c>
      <c r="B5908" s="1">
        <v>35246</v>
      </c>
      <c r="C5908">
        <v>47.49</v>
      </c>
      <c r="E5908" t="e">
        <f>VLOOKUP(Fund.Returns!A5908,Qualified.Funds!A:B,2,)</f>
        <v>#N/A</v>
      </c>
    </row>
    <row r="5909" spans="1:5" hidden="1">
      <c r="A5909">
        <v>2904</v>
      </c>
      <c r="B5909" s="1">
        <v>35277</v>
      </c>
      <c r="C5909">
        <v>-18.09</v>
      </c>
      <c r="E5909" t="e">
        <f>VLOOKUP(Fund.Returns!A5909,Qualified.Funds!A:B,2,)</f>
        <v>#N/A</v>
      </c>
    </row>
    <row r="5910" spans="1:5" hidden="1">
      <c r="A5910">
        <v>2904</v>
      </c>
      <c r="B5910" s="1">
        <v>35308</v>
      </c>
      <c r="C5910">
        <v>14.43</v>
      </c>
      <c r="E5910" t="e">
        <f>VLOOKUP(Fund.Returns!A5910,Qualified.Funds!A:B,2,)</f>
        <v>#N/A</v>
      </c>
    </row>
    <row r="5911" spans="1:5" hidden="1">
      <c r="A5911">
        <v>2904</v>
      </c>
      <c r="B5911" s="1">
        <v>35338</v>
      </c>
      <c r="C5911">
        <v>-8.06</v>
      </c>
      <c r="E5911" t="e">
        <f>VLOOKUP(Fund.Returns!A5911,Qualified.Funds!A:B,2,)</f>
        <v>#N/A</v>
      </c>
    </row>
    <row r="5912" spans="1:5" hidden="1">
      <c r="A5912">
        <v>2904</v>
      </c>
      <c r="B5912" s="1">
        <v>35369</v>
      </c>
      <c r="C5912">
        <v>16.739999999999998</v>
      </c>
      <c r="E5912" t="e">
        <f>VLOOKUP(Fund.Returns!A5912,Qualified.Funds!A:B,2,)</f>
        <v>#N/A</v>
      </c>
    </row>
    <row r="5913" spans="1:5" hidden="1">
      <c r="A5913">
        <v>2904</v>
      </c>
      <c r="B5913" s="1">
        <v>35399</v>
      </c>
      <c r="C5913">
        <v>5.54</v>
      </c>
      <c r="E5913" t="e">
        <f>VLOOKUP(Fund.Returns!A5913,Qualified.Funds!A:B,2,)</f>
        <v>#N/A</v>
      </c>
    </row>
    <row r="5914" spans="1:5" hidden="1">
      <c r="A5914">
        <v>2904</v>
      </c>
      <c r="B5914" s="1">
        <v>35430</v>
      </c>
      <c r="C5914">
        <v>3.76</v>
      </c>
      <c r="E5914" t="e">
        <f>VLOOKUP(Fund.Returns!A5914,Qualified.Funds!A:B,2,)</f>
        <v>#N/A</v>
      </c>
    </row>
    <row r="5915" spans="1:5" hidden="1">
      <c r="A5915">
        <v>2904</v>
      </c>
      <c r="B5915" s="1">
        <v>35461</v>
      </c>
      <c r="C5915">
        <v>40.75</v>
      </c>
      <c r="E5915" t="e">
        <f>VLOOKUP(Fund.Returns!A5915,Qualified.Funds!A:B,2,)</f>
        <v>#N/A</v>
      </c>
    </row>
    <row r="5916" spans="1:5" hidden="1">
      <c r="A5916">
        <v>2904</v>
      </c>
      <c r="B5916" s="1">
        <v>35489</v>
      </c>
      <c r="C5916">
        <v>30.59</v>
      </c>
      <c r="E5916" t="e">
        <f>VLOOKUP(Fund.Returns!A5916,Qualified.Funds!A:B,2,)</f>
        <v>#N/A</v>
      </c>
    </row>
    <row r="5917" spans="1:5" hidden="1">
      <c r="A5917">
        <v>2904</v>
      </c>
      <c r="B5917" s="1">
        <v>35520</v>
      </c>
      <c r="C5917">
        <v>-1.19</v>
      </c>
      <c r="E5917" t="e">
        <f>VLOOKUP(Fund.Returns!A5917,Qualified.Funds!A:B,2,)</f>
        <v>#N/A</v>
      </c>
    </row>
    <row r="5918" spans="1:5" hidden="1">
      <c r="A5918">
        <v>2904</v>
      </c>
      <c r="B5918" s="1">
        <v>35550</v>
      </c>
      <c r="C5918">
        <v>5.88</v>
      </c>
      <c r="E5918" t="e">
        <f>VLOOKUP(Fund.Returns!A5918,Qualified.Funds!A:B,2,)</f>
        <v>#N/A</v>
      </c>
    </row>
    <row r="5919" spans="1:5" hidden="1">
      <c r="A5919">
        <v>2904</v>
      </c>
      <c r="B5919" s="1">
        <v>35581</v>
      </c>
      <c r="C5919">
        <v>12.32</v>
      </c>
      <c r="E5919" t="e">
        <f>VLOOKUP(Fund.Returns!A5919,Qualified.Funds!A:B,2,)</f>
        <v>#N/A</v>
      </c>
    </row>
    <row r="5920" spans="1:5" hidden="1">
      <c r="A5920">
        <v>2904</v>
      </c>
      <c r="B5920" s="1">
        <v>35611</v>
      </c>
      <c r="C5920">
        <v>31.75</v>
      </c>
      <c r="E5920" t="e">
        <f>VLOOKUP(Fund.Returns!A5920,Qualified.Funds!A:B,2,)</f>
        <v>#N/A</v>
      </c>
    </row>
    <row r="5921" spans="1:5" hidden="1">
      <c r="A5921">
        <v>2904</v>
      </c>
      <c r="B5921" s="1">
        <v>35642</v>
      </c>
      <c r="C5921">
        <v>19.010000000000002</v>
      </c>
      <c r="E5921" t="e">
        <f>VLOOKUP(Fund.Returns!A5921,Qualified.Funds!A:B,2,)</f>
        <v>#N/A</v>
      </c>
    </row>
    <row r="5922" spans="1:5" hidden="1">
      <c r="A5922">
        <v>2904</v>
      </c>
      <c r="B5922" s="1">
        <v>35673</v>
      </c>
      <c r="C5922">
        <v>11.24</v>
      </c>
      <c r="E5922" t="e">
        <f>VLOOKUP(Fund.Returns!A5922,Qualified.Funds!A:B,2,)</f>
        <v>#N/A</v>
      </c>
    </row>
    <row r="5923" spans="1:5" hidden="1">
      <c r="A5923">
        <v>2904</v>
      </c>
      <c r="B5923" s="1">
        <v>35703</v>
      </c>
      <c r="C5923">
        <v>-0.57999999999999996</v>
      </c>
      <c r="E5923" t="e">
        <f>VLOOKUP(Fund.Returns!A5923,Qualified.Funds!A:B,2,)</f>
        <v>#N/A</v>
      </c>
    </row>
    <row r="5924" spans="1:5" hidden="1">
      <c r="A5924">
        <v>2904</v>
      </c>
      <c r="B5924" s="1">
        <v>35734</v>
      </c>
      <c r="C5924">
        <v>-5.57</v>
      </c>
      <c r="E5924" t="e">
        <f>VLOOKUP(Fund.Returns!A5924,Qualified.Funds!A:B,2,)</f>
        <v>#N/A</v>
      </c>
    </row>
    <row r="5925" spans="1:5" hidden="1">
      <c r="A5925">
        <v>2904</v>
      </c>
      <c r="B5925" s="1">
        <v>35764</v>
      </c>
      <c r="C5925">
        <v>-20.76</v>
      </c>
      <c r="E5925" t="e">
        <f>VLOOKUP(Fund.Returns!A5925,Qualified.Funds!A:B,2,)</f>
        <v>#N/A</v>
      </c>
    </row>
    <row r="5926" spans="1:5" hidden="1">
      <c r="A5926">
        <v>2904</v>
      </c>
      <c r="B5926" s="1">
        <v>35795</v>
      </c>
      <c r="C5926">
        <v>17.100000000000001</v>
      </c>
      <c r="E5926" t="e">
        <f>VLOOKUP(Fund.Returns!A5926,Qualified.Funds!A:B,2,)</f>
        <v>#N/A</v>
      </c>
    </row>
    <row r="5927" spans="1:5" hidden="1">
      <c r="A5927">
        <v>2904</v>
      </c>
      <c r="B5927" s="1">
        <v>35826</v>
      </c>
      <c r="C5927">
        <v>-26.85</v>
      </c>
      <c r="E5927" t="e">
        <f>VLOOKUP(Fund.Returns!A5927,Qualified.Funds!A:B,2,)</f>
        <v>#N/A</v>
      </c>
    </row>
    <row r="5928" spans="1:5" hidden="1">
      <c r="A5928">
        <v>2904</v>
      </c>
      <c r="B5928" s="1">
        <v>35854</v>
      </c>
      <c r="C5928">
        <v>6.19</v>
      </c>
      <c r="E5928" t="e">
        <f>VLOOKUP(Fund.Returns!A5928,Qualified.Funds!A:B,2,)</f>
        <v>#N/A</v>
      </c>
    </row>
    <row r="5929" spans="1:5" hidden="1">
      <c r="A5929">
        <v>2904</v>
      </c>
      <c r="B5929" s="1">
        <v>35885</v>
      </c>
      <c r="C5929">
        <v>8.6999999999999993</v>
      </c>
      <c r="E5929" t="e">
        <f>VLOOKUP(Fund.Returns!A5929,Qualified.Funds!A:B,2,)</f>
        <v>#N/A</v>
      </c>
    </row>
    <row r="5930" spans="1:5" hidden="1">
      <c r="A5930">
        <v>2904</v>
      </c>
      <c r="B5930" s="1">
        <v>35915</v>
      </c>
      <c r="C5930">
        <v>-8.11</v>
      </c>
      <c r="E5930" t="e">
        <f>VLOOKUP(Fund.Returns!A5930,Qualified.Funds!A:B,2,)</f>
        <v>#N/A</v>
      </c>
    </row>
    <row r="5931" spans="1:5" hidden="1">
      <c r="A5931">
        <v>2904</v>
      </c>
      <c r="B5931" s="1">
        <v>35946</v>
      </c>
      <c r="C5931">
        <v>-36.35</v>
      </c>
      <c r="E5931" t="e">
        <f>VLOOKUP(Fund.Returns!A5931,Qualified.Funds!A:B,2,)</f>
        <v>#N/A</v>
      </c>
    </row>
    <row r="5932" spans="1:5" hidden="1">
      <c r="A5932">
        <v>2904</v>
      </c>
      <c r="B5932" s="1">
        <v>35976</v>
      </c>
      <c r="C5932">
        <v>-13.39</v>
      </c>
      <c r="E5932" t="e">
        <f>VLOOKUP(Fund.Returns!A5932,Qualified.Funds!A:B,2,)</f>
        <v>#N/A</v>
      </c>
    </row>
    <row r="5933" spans="1:5" hidden="1">
      <c r="A5933">
        <v>2904</v>
      </c>
      <c r="B5933" s="1">
        <v>36007</v>
      </c>
      <c r="C5933">
        <v>-12.42</v>
      </c>
      <c r="E5933" t="e">
        <f>VLOOKUP(Fund.Returns!A5933,Qualified.Funds!A:B,2,)</f>
        <v>#N/A</v>
      </c>
    </row>
    <row r="5934" spans="1:5" hidden="1">
      <c r="A5934">
        <v>2904</v>
      </c>
      <c r="B5934" s="1">
        <v>36038</v>
      </c>
      <c r="C5934">
        <v>-63.79</v>
      </c>
      <c r="E5934" t="e">
        <f>VLOOKUP(Fund.Returns!A5934,Qualified.Funds!A:B,2,)</f>
        <v>#N/A</v>
      </c>
    </row>
    <row r="5935" spans="1:5" hidden="1">
      <c r="A5935">
        <v>2904</v>
      </c>
      <c r="B5935" s="1">
        <v>36068</v>
      </c>
      <c r="C5935">
        <v>-28.28</v>
      </c>
      <c r="E5935" t="e">
        <f>VLOOKUP(Fund.Returns!A5935,Qualified.Funds!A:B,2,)</f>
        <v>#N/A</v>
      </c>
    </row>
    <row r="5936" spans="1:5" hidden="1">
      <c r="A5936">
        <v>2904</v>
      </c>
      <c r="B5936" s="1">
        <v>36099</v>
      </c>
      <c r="C5936">
        <v>12.17</v>
      </c>
      <c r="E5936" t="e">
        <f>VLOOKUP(Fund.Returns!A5936,Qualified.Funds!A:B,2,)</f>
        <v>#N/A</v>
      </c>
    </row>
    <row r="5937" spans="1:5" hidden="1">
      <c r="A5937">
        <v>2904</v>
      </c>
      <c r="B5937" s="1">
        <v>36129</v>
      </c>
      <c r="C5937">
        <v>27.69</v>
      </c>
      <c r="E5937" t="e">
        <f>VLOOKUP(Fund.Returns!A5937,Qualified.Funds!A:B,2,)</f>
        <v>#N/A</v>
      </c>
    </row>
    <row r="5938" spans="1:5" hidden="1">
      <c r="A5938">
        <v>2904</v>
      </c>
      <c r="B5938" s="1">
        <v>36160</v>
      </c>
      <c r="C5938">
        <v>-18.420000000000002</v>
      </c>
      <c r="E5938" t="e">
        <f>VLOOKUP(Fund.Returns!A5938,Qualified.Funds!A:B,2,)</f>
        <v>#N/A</v>
      </c>
    </row>
    <row r="5939" spans="1:5" hidden="1">
      <c r="A5939">
        <v>2904</v>
      </c>
      <c r="B5939" s="1">
        <v>36191</v>
      </c>
      <c r="C5939">
        <v>-5.25</v>
      </c>
      <c r="E5939" t="e">
        <f>VLOOKUP(Fund.Returns!A5939,Qualified.Funds!A:B,2,)</f>
        <v>#N/A</v>
      </c>
    </row>
    <row r="5940" spans="1:5" hidden="1">
      <c r="A5940">
        <v>2904</v>
      </c>
      <c r="B5940" s="1">
        <v>36219</v>
      </c>
      <c r="C5940">
        <v>26.75</v>
      </c>
      <c r="E5940" t="e">
        <f>VLOOKUP(Fund.Returns!A5940,Qualified.Funds!A:B,2,)</f>
        <v>#N/A</v>
      </c>
    </row>
    <row r="5941" spans="1:5" hidden="1">
      <c r="A5941">
        <v>2904</v>
      </c>
      <c r="B5941" s="1">
        <v>36250</v>
      </c>
      <c r="C5941">
        <v>13.86</v>
      </c>
      <c r="E5941" t="e">
        <f>VLOOKUP(Fund.Returns!A5941,Qualified.Funds!A:B,2,)</f>
        <v>#N/A</v>
      </c>
    </row>
    <row r="5942" spans="1:5" hidden="1">
      <c r="A5942">
        <v>2904</v>
      </c>
      <c r="B5942" s="1">
        <v>36280</v>
      </c>
      <c r="C5942">
        <v>12.33</v>
      </c>
      <c r="E5942" t="e">
        <f>VLOOKUP(Fund.Returns!A5942,Qualified.Funds!A:B,2,)</f>
        <v>#N/A</v>
      </c>
    </row>
    <row r="5943" spans="1:5" hidden="1">
      <c r="A5943">
        <v>2904</v>
      </c>
      <c r="B5943" s="1">
        <v>36311</v>
      </c>
      <c r="C5943">
        <v>14.54</v>
      </c>
      <c r="E5943" t="e">
        <f>VLOOKUP(Fund.Returns!A5943,Qualified.Funds!A:B,2,)</f>
        <v>#N/A</v>
      </c>
    </row>
    <row r="5944" spans="1:5" hidden="1">
      <c r="A5944">
        <v>2904</v>
      </c>
      <c r="B5944" s="1">
        <v>36341</v>
      </c>
      <c r="C5944">
        <v>25.54</v>
      </c>
      <c r="E5944" t="e">
        <f>VLOOKUP(Fund.Returns!A5944,Qualified.Funds!A:B,2,)</f>
        <v>#N/A</v>
      </c>
    </row>
    <row r="5945" spans="1:5" hidden="1">
      <c r="A5945">
        <v>2904</v>
      </c>
      <c r="B5945" s="1">
        <v>36372</v>
      </c>
      <c r="C5945">
        <v>-3.3</v>
      </c>
      <c r="E5945" t="e">
        <f>VLOOKUP(Fund.Returns!A5945,Qualified.Funds!A:B,2,)</f>
        <v>#N/A</v>
      </c>
    </row>
    <row r="5946" spans="1:5" hidden="1">
      <c r="A5946">
        <v>2904</v>
      </c>
      <c r="B5946" s="1">
        <v>36403</v>
      </c>
      <c r="C5946">
        <v>-6.31</v>
      </c>
      <c r="E5946" t="e">
        <f>VLOOKUP(Fund.Returns!A5946,Qualified.Funds!A:B,2,)</f>
        <v>#N/A</v>
      </c>
    </row>
    <row r="5947" spans="1:5" hidden="1">
      <c r="A5947">
        <v>2904</v>
      </c>
      <c r="B5947" s="1">
        <v>36433</v>
      </c>
      <c r="C5947">
        <v>-20.93</v>
      </c>
      <c r="E5947" t="e">
        <f>VLOOKUP(Fund.Returns!A5947,Qualified.Funds!A:B,2,)</f>
        <v>#N/A</v>
      </c>
    </row>
    <row r="5948" spans="1:5" hidden="1">
      <c r="A5948">
        <v>2904</v>
      </c>
      <c r="B5948" s="1">
        <v>36464</v>
      </c>
      <c r="C5948">
        <v>9.94</v>
      </c>
      <c r="E5948" t="e">
        <f>VLOOKUP(Fund.Returns!A5948,Qualified.Funds!A:B,2,)</f>
        <v>#N/A</v>
      </c>
    </row>
    <row r="5949" spans="1:5" hidden="1">
      <c r="A5949">
        <v>2904</v>
      </c>
      <c r="B5949" s="1">
        <v>36494</v>
      </c>
      <c r="C5949">
        <v>20.5</v>
      </c>
      <c r="E5949" t="e">
        <f>VLOOKUP(Fund.Returns!A5949,Qualified.Funds!A:B,2,)</f>
        <v>#N/A</v>
      </c>
    </row>
    <row r="5950" spans="1:5" hidden="1">
      <c r="A5950">
        <v>2904</v>
      </c>
      <c r="B5950" s="1">
        <v>36525</v>
      </c>
      <c r="C5950">
        <v>41.18</v>
      </c>
      <c r="E5950" t="e">
        <f>VLOOKUP(Fund.Returns!A5950,Qualified.Funds!A:B,2,)</f>
        <v>#N/A</v>
      </c>
    </row>
    <row r="5951" spans="1:5" hidden="1">
      <c r="A5951">
        <v>2904</v>
      </c>
      <c r="B5951" s="1">
        <v>36556</v>
      </c>
      <c r="C5951">
        <v>7.78</v>
      </c>
      <c r="E5951" t="e">
        <f>VLOOKUP(Fund.Returns!A5951,Qualified.Funds!A:B,2,)</f>
        <v>#N/A</v>
      </c>
    </row>
    <row r="5952" spans="1:5" hidden="1">
      <c r="A5952">
        <v>2904</v>
      </c>
      <c r="B5952" s="1">
        <v>36585</v>
      </c>
      <c r="C5952">
        <v>3.89</v>
      </c>
      <c r="E5952" t="e">
        <f>VLOOKUP(Fund.Returns!A5952,Qualified.Funds!A:B,2,)</f>
        <v>#N/A</v>
      </c>
    </row>
    <row r="5953" spans="1:5" hidden="1">
      <c r="A5953">
        <v>2904</v>
      </c>
      <c r="B5953" s="1">
        <v>36616</v>
      </c>
      <c r="C5953">
        <v>18.03</v>
      </c>
      <c r="E5953" t="e">
        <f>VLOOKUP(Fund.Returns!A5953,Qualified.Funds!A:B,2,)</f>
        <v>#N/A</v>
      </c>
    </row>
    <row r="5954" spans="1:5" hidden="1">
      <c r="A5954">
        <v>2904</v>
      </c>
      <c r="B5954" s="1">
        <v>36646</v>
      </c>
      <c r="C5954">
        <v>-1.96</v>
      </c>
      <c r="E5954" t="e">
        <f>VLOOKUP(Fund.Returns!A5954,Qualified.Funds!A:B,2,)</f>
        <v>#N/A</v>
      </c>
    </row>
    <row r="5955" spans="1:5" hidden="1">
      <c r="A5955">
        <v>2904</v>
      </c>
      <c r="B5955" s="1">
        <v>36677</v>
      </c>
      <c r="C5955">
        <v>-12.98</v>
      </c>
      <c r="E5955" t="e">
        <f>VLOOKUP(Fund.Returns!A5955,Qualified.Funds!A:B,2,)</f>
        <v>#N/A</v>
      </c>
    </row>
    <row r="5956" spans="1:5" hidden="1">
      <c r="A5956">
        <v>2904</v>
      </c>
      <c r="B5956" s="1">
        <v>36707</v>
      </c>
      <c r="C5956">
        <v>-7.48</v>
      </c>
      <c r="E5956" t="e">
        <f>VLOOKUP(Fund.Returns!A5956,Qualified.Funds!A:B,2,)</f>
        <v>#N/A</v>
      </c>
    </row>
    <row r="5957" spans="1:5" hidden="1">
      <c r="A5957">
        <v>2904</v>
      </c>
      <c r="B5957" s="1">
        <v>36738</v>
      </c>
      <c r="C5957">
        <v>13.34</v>
      </c>
      <c r="E5957" t="e">
        <f>VLOOKUP(Fund.Returns!A5957,Qualified.Funds!A:B,2,)</f>
        <v>#N/A</v>
      </c>
    </row>
    <row r="5958" spans="1:5" hidden="1">
      <c r="A5958">
        <v>2904</v>
      </c>
      <c r="B5958" s="1">
        <v>36769</v>
      </c>
      <c r="C5958">
        <v>19.09</v>
      </c>
      <c r="E5958" t="e">
        <f>VLOOKUP(Fund.Returns!A5958,Qualified.Funds!A:B,2,)</f>
        <v>#N/A</v>
      </c>
    </row>
    <row r="5959" spans="1:5" hidden="1">
      <c r="A5959">
        <v>2904</v>
      </c>
      <c r="B5959" s="1">
        <v>36799</v>
      </c>
      <c r="C5959">
        <v>-13.04</v>
      </c>
      <c r="E5959" t="e">
        <f>VLOOKUP(Fund.Returns!A5959,Qualified.Funds!A:B,2,)</f>
        <v>#N/A</v>
      </c>
    </row>
    <row r="5960" spans="1:5" hidden="1">
      <c r="A5960">
        <v>2904</v>
      </c>
      <c r="B5960" s="1">
        <v>36830</v>
      </c>
      <c r="C5960">
        <v>0.38</v>
      </c>
      <c r="E5960" t="e">
        <f>VLOOKUP(Fund.Returns!A5960,Qualified.Funds!A:B,2,)</f>
        <v>#N/A</v>
      </c>
    </row>
    <row r="5961" spans="1:5" hidden="1">
      <c r="A5961">
        <v>2904</v>
      </c>
      <c r="B5961" s="1">
        <v>36860</v>
      </c>
      <c r="C5961">
        <v>-10.38</v>
      </c>
      <c r="E5961" t="e">
        <f>VLOOKUP(Fund.Returns!A5961,Qualified.Funds!A:B,2,)</f>
        <v>#N/A</v>
      </c>
    </row>
    <row r="5962" spans="1:5" hidden="1">
      <c r="A5962">
        <v>2904</v>
      </c>
      <c r="B5962" s="1">
        <v>36891</v>
      </c>
      <c r="C5962">
        <v>-13.65</v>
      </c>
      <c r="E5962" t="e">
        <f>VLOOKUP(Fund.Returns!A5962,Qualified.Funds!A:B,2,)</f>
        <v>#N/A</v>
      </c>
    </row>
    <row r="5963" spans="1:5" hidden="1">
      <c r="A5963">
        <v>2904</v>
      </c>
      <c r="B5963" s="1">
        <v>36922</v>
      </c>
      <c r="C5963">
        <v>19.940000000000001</v>
      </c>
      <c r="E5963" t="e">
        <f>VLOOKUP(Fund.Returns!A5963,Qualified.Funds!A:B,2,)</f>
        <v>#N/A</v>
      </c>
    </row>
    <row r="5964" spans="1:5" hidden="1">
      <c r="A5964">
        <v>2904</v>
      </c>
      <c r="B5964" s="1">
        <v>36950</v>
      </c>
      <c r="C5964">
        <v>-8.39</v>
      </c>
      <c r="E5964" t="e">
        <f>VLOOKUP(Fund.Returns!A5964,Qualified.Funds!A:B,2,)</f>
        <v>#N/A</v>
      </c>
    </row>
    <row r="5965" spans="1:5" hidden="1">
      <c r="A5965">
        <v>2904</v>
      </c>
      <c r="B5965" s="1">
        <v>36981</v>
      </c>
      <c r="C5965">
        <v>5.79</v>
      </c>
      <c r="E5965" t="e">
        <f>VLOOKUP(Fund.Returns!A5965,Qualified.Funds!A:B,2,)</f>
        <v>#N/A</v>
      </c>
    </row>
    <row r="5966" spans="1:5" hidden="1">
      <c r="A5966">
        <v>2904</v>
      </c>
      <c r="B5966" s="1">
        <v>37011</v>
      </c>
      <c r="C5966">
        <v>10.71</v>
      </c>
      <c r="E5966" t="e">
        <f>VLOOKUP(Fund.Returns!A5966,Qualified.Funds!A:B,2,)</f>
        <v>#N/A</v>
      </c>
    </row>
    <row r="5967" spans="1:5" hidden="1">
      <c r="A5967">
        <v>2904</v>
      </c>
      <c r="B5967" s="1">
        <v>37042</v>
      </c>
      <c r="C5967">
        <v>7.11</v>
      </c>
      <c r="E5967" t="e">
        <f>VLOOKUP(Fund.Returns!A5967,Qualified.Funds!A:B,2,)</f>
        <v>#N/A</v>
      </c>
    </row>
    <row r="5968" spans="1:5" hidden="1">
      <c r="A5968">
        <v>2904</v>
      </c>
      <c r="B5968" s="1">
        <v>37072</v>
      </c>
      <c r="C5968">
        <v>11.8</v>
      </c>
      <c r="E5968" t="e">
        <f>VLOOKUP(Fund.Returns!A5968,Qualified.Funds!A:B,2,)</f>
        <v>#N/A</v>
      </c>
    </row>
    <row r="5969" spans="1:5" hidden="1">
      <c r="A5969">
        <v>2904</v>
      </c>
      <c r="B5969" s="1">
        <v>37103</v>
      </c>
      <c r="C5969">
        <v>-3.86</v>
      </c>
      <c r="E5969" t="e">
        <f>VLOOKUP(Fund.Returns!A5969,Qualified.Funds!A:B,2,)</f>
        <v>#N/A</v>
      </c>
    </row>
    <row r="5970" spans="1:5" hidden="1">
      <c r="A5970">
        <v>2904</v>
      </c>
      <c r="B5970" s="1">
        <v>37134</v>
      </c>
      <c r="C5970">
        <v>0.02</v>
      </c>
      <c r="E5970" t="e">
        <f>VLOOKUP(Fund.Returns!A5970,Qualified.Funds!A:B,2,)</f>
        <v>#N/A</v>
      </c>
    </row>
    <row r="5971" spans="1:5" hidden="1">
      <c r="A5971">
        <v>2904</v>
      </c>
      <c r="B5971" s="1">
        <v>37164</v>
      </c>
      <c r="C5971">
        <v>-9.9</v>
      </c>
      <c r="E5971" t="e">
        <f>VLOOKUP(Fund.Returns!A5971,Qualified.Funds!A:B,2,)</f>
        <v>#N/A</v>
      </c>
    </row>
    <row r="5972" spans="1:5" hidden="1">
      <c r="A5972">
        <v>2904</v>
      </c>
      <c r="B5972" s="1">
        <v>37195</v>
      </c>
      <c r="C5972">
        <v>7.09</v>
      </c>
      <c r="E5972" t="e">
        <f>VLOOKUP(Fund.Returns!A5972,Qualified.Funds!A:B,2,)</f>
        <v>#N/A</v>
      </c>
    </row>
    <row r="5973" spans="1:5" hidden="1">
      <c r="A5973">
        <v>2904</v>
      </c>
      <c r="B5973" s="1">
        <v>37225</v>
      </c>
      <c r="C5973">
        <v>13.16</v>
      </c>
      <c r="E5973" t="e">
        <f>VLOOKUP(Fund.Returns!A5973,Qualified.Funds!A:B,2,)</f>
        <v>#N/A</v>
      </c>
    </row>
    <row r="5974" spans="1:5" hidden="1">
      <c r="A5974">
        <v>2904</v>
      </c>
      <c r="B5974" s="1">
        <v>37256</v>
      </c>
      <c r="C5974">
        <v>11.6</v>
      </c>
      <c r="E5974" t="e">
        <f>VLOOKUP(Fund.Returns!A5974,Qualified.Funds!A:B,2,)</f>
        <v>#N/A</v>
      </c>
    </row>
    <row r="5975" spans="1:5" hidden="1">
      <c r="A5975">
        <v>2904</v>
      </c>
      <c r="B5975" s="1">
        <v>37287</v>
      </c>
      <c r="C5975">
        <v>5.5</v>
      </c>
      <c r="E5975" t="e">
        <f>VLOOKUP(Fund.Returns!A5975,Qualified.Funds!A:B,2,)</f>
        <v>#N/A</v>
      </c>
    </row>
    <row r="5976" spans="1:5" hidden="1">
      <c r="A5976">
        <v>2904</v>
      </c>
      <c r="B5976" s="1">
        <v>37315</v>
      </c>
      <c r="C5976">
        <v>4.2699999999999996</v>
      </c>
      <c r="E5976" t="e">
        <f>VLOOKUP(Fund.Returns!A5976,Qualified.Funds!A:B,2,)</f>
        <v>#N/A</v>
      </c>
    </row>
    <row r="5977" spans="1:5" hidden="1">
      <c r="A5977">
        <v>2904</v>
      </c>
      <c r="B5977" s="1">
        <v>37346</v>
      </c>
      <c r="C5977">
        <v>14.38</v>
      </c>
      <c r="E5977" t="e">
        <f>VLOOKUP(Fund.Returns!A5977,Qualified.Funds!A:B,2,)</f>
        <v>#N/A</v>
      </c>
    </row>
    <row r="5978" spans="1:5" hidden="1">
      <c r="A5978">
        <v>2904</v>
      </c>
      <c r="B5978" s="1">
        <v>37376</v>
      </c>
      <c r="C5978">
        <v>15.46</v>
      </c>
      <c r="E5978" t="e">
        <f>VLOOKUP(Fund.Returns!A5978,Qualified.Funds!A:B,2,)</f>
        <v>#N/A</v>
      </c>
    </row>
    <row r="5979" spans="1:5" hidden="1">
      <c r="A5979">
        <v>2904</v>
      </c>
      <c r="B5979" s="1">
        <v>37407</v>
      </c>
      <c r="C5979">
        <v>-0.32</v>
      </c>
      <c r="E5979" t="e">
        <f>VLOOKUP(Fund.Returns!A5979,Qualified.Funds!A:B,2,)</f>
        <v>#N/A</v>
      </c>
    </row>
    <row r="5980" spans="1:5" hidden="1">
      <c r="A5980">
        <v>2904</v>
      </c>
      <c r="B5980" s="1">
        <v>37437</v>
      </c>
      <c r="C5980">
        <v>-6.11</v>
      </c>
      <c r="E5980" t="e">
        <f>VLOOKUP(Fund.Returns!A5980,Qualified.Funds!A:B,2,)</f>
        <v>#N/A</v>
      </c>
    </row>
    <row r="5981" spans="1:5" hidden="1">
      <c r="A5981">
        <v>2904</v>
      </c>
      <c r="B5981" s="1">
        <v>37468</v>
      </c>
      <c r="C5981">
        <v>-8.41</v>
      </c>
      <c r="E5981" t="e">
        <f>VLOOKUP(Fund.Returns!A5981,Qualified.Funds!A:B,2,)</f>
        <v>#N/A</v>
      </c>
    </row>
    <row r="5982" spans="1:5" hidden="1">
      <c r="A5982">
        <v>2904</v>
      </c>
      <c r="B5982" s="1">
        <v>37499</v>
      </c>
      <c r="C5982">
        <v>1.83</v>
      </c>
      <c r="E5982" t="e">
        <f>VLOOKUP(Fund.Returns!A5982,Qualified.Funds!A:B,2,)</f>
        <v>#N/A</v>
      </c>
    </row>
    <row r="5983" spans="1:5" hidden="1">
      <c r="A5983">
        <v>2904</v>
      </c>
      <c r="B5983" s="1">
        <v>37529</v>
      </c>
      <c r="C5983">
        <v>0.04</v>
      </c>
      <c r="E5983" t="e">
        <f>VLOOKUP(Fund.Returns!A5983,Qualified.Funds!A:B,2,)</f>
        <v>#N/A</v>
      </c>
    </row>
    <row r="5984" spans="1:5" hidden="1">
      <c r="A5984">
        <v>2904</v>
      </c>
      <c r="B5984" s="1">
        <v>37560</v>
      </c>
      <c r="C5984">
        <v>2.58</v>
      </c>
      <c r="E5984" t="e">
        <f>VLOOKUP(Fund.Returns!A5984,Qualified.Funds!A:B,2,)</f>
        <v>#N/A</v>
      </c>
    </row>
    <row r="5985" spans="1:5" hidden="1">
      <c r="A5985">
        <v>2904</v>
      </c>
      <c r="B5985" s="1">
        <v>37590</v>
      </c>
      <c r="C5985">
        <v>4.87</v>
      </c>
      <c r="E5985" t="e">
        <f>VLOOKUP(Fund.Returns!A5985,Qualified.Funds!A:B,2,)</f>
        <v>#N/A</v>
      </c>
    </row>
    <row r="5986" spans="1:5" hidden="1">
      <c r="A5986">
        <v>2904</v>
      </c>
      <c r="B5986" s="1">
        <v>37621</v>
      </c>
      <c r="C5986">
        <v>-1.74</v>
      </c>
      <c r="E5986" t="e">
        <f>VLOOKUP(Fund.Returns!A5986,Qualified.Funds!A:B,2,)</f>
        <v>#N/A</v>
      </c>
    </row>
    <row r="5987" spans="1:5" hidden="1">
      <c r="A5987">
        <v>2904</v>
      </c>
      <c r="B5987" s="1">
        <v>37652</v>
      </c>
      <c r="C5987">
        <v>-3.31</v>
      </c>
      <c r="E5987" t="e">
        <f>VLOOKUP(Fund.Returns!A5987,Qualified.Funds!A:B,2,)</f>
        <v>#N/A</v>
      </c>
    </row>
    <row r="5988" spans="1:5" hidden="1">
      <c r="A5988">
        <v>2904</v>
      </c>
      <c r="B5988" s="1">
        <v>37680</v>
      </c>
      <c r="C5988">
        <v>9.49</v>
      </c>
      <c r="E5988" t="e">
        <f>VLOOKUP(Fund.Returns!A5988,Qualified.Funds!A:B,2,)</f>
        <v>#N/A</v>
      </c>
    </row>
    <row r="5989" spans="1:5" hidden="1">
      <c r="A5989">
        <v>2904</v>
      </c>
      <c r="B5989" s="1">
        <v>37711</v>
      </c>
      <c r="C5989">
        <v>-3.13</v>
      </c>
      <c r="E5989" t="e">
        <f>VLOOKUP(Fund.Returns!A5989,Qualified.Funds!A:B,2,)</f>
        <v>#N/A</v>
      </c>
    </row>
    <row r="5990" spans="1:5" hidden="1">
      <c r="A5990">
        <v>2904</v>
      </c>
      <c r="B5990" s="1">
        <v>37741</v>
      </c>
      <c r="C5990">
        <v>14.29</v>
      </c>
      <c r="E5990" t="e">
        <f>VLOOKUP(Fund.Returns!A5990,Qualified.Funds!A:B,2,)</f>
        <v>#N/A</v>
      </c>
    </row>
    <row r="5991" spans="1:5" hidden="1">
      <c r="A5991">
        <v>2904</v>
      </c>
      <c r="B5991" s="1">
        <v>37772</v>
      </c>
      <c r="C5991">
        <v>7.66</v>
      </c>
      <c r="E5991" t="e">
        <f>VLOOKUP(Fund.Returns!A5991,Qualified.Funds!A:B,2,)</f>
        <v>#N/A</v>
      </c>
    </row>
    <row r="5992" spans="1:5" hidden="1">
      <c r="A5992">
        <v>2904</v>
      </c>
      <c r="B5992" s="1">
        <v>37802</v>
      </c>
      <c r="C5992">
        <v>6.2</v>
      </c>
      <c r="E5992" t="e">
        <f>VLOOKUP(Fund.Returns!A5992,Qualified.Funds!A:B,2,)</f>
        <v>#N/A</v>
      </c>
    </row>
    <row r="5993" spans="1:5" hidden="1">
      <c r="A5993">
        <v>2904</v>
      </c>
      <c r="B5993" s="1">
        <v>37833</v>
      </c>
      <c r="C5993">
        <v>-2.52</v>
      </c>
      <c r="E5993" t="e">
        <f>VLOOKUP(Fund.Returns!A5993,Qualified.Funds!A:B,2,)</f>
        <v>#N/A</v>
      </c>
    </row>
    <row r="5994" spans="1:5" hidden="1">
      <c r="A5994">
        <v>2904</v>
      </c>
      <c r="B5994" s="1">
        <v>37864</v>
      </c>
      <c r="C5994">
        <v>6.9</v>
      </c>
      <c r="E5994" t="e">
        <f>VLOOKUP(Fund.Returns!A5994,Qualified.Funds!A:B,2,)</f>
        <v>#N/A</v>
      </c>
    </row>
    <row r="5995" spans="1:5" hidden="1">
      <c r="A5995">
        <v>2904</v>
      </c>
      <c r="B5995" s="1">
        <v>37894</v>
      </c>
      <c r="C5995">
        <v>1.51</v>
      </c>
      <c r="E5995" t="e">
        <f>VLOOKUP(Fund.Returns!A5995,Qualified.Funds!A:B,2,)</f>
        <v>#N/A</v>
      </c>
    </row>
    <row r="5996" spans="1:5" hidden="1">
      <c r="A5996">
        <v>2904</v>
      </c>
      <c r="B5996" s="1">
        <v>37925</v>
      </c>
      <c r="C5996">
        <v>-0.28000000000000003</v>
      </c>
      <c r="E5996" t="e">
        <f>VLOOKUP(Fund.Returns!A5996,Qualified.Funds!A:B,2,)</f>
        <v>#N/A</v>
      </c>
    </row>
    <row r="5997" spans="1:5" hidden="1">
      <c r="A5997">
        <v>2904</v>
      </c>
      <c r="B5997" s="1">
        <v>37955</v>
      </c>
      <c r="C5997">
        <v>3.03</v>
      </c>
      <c r="E5997" t="e">
        <f>VLOOKUP(Fund.Returns!A5997,Qualified.Funds!A:B,2,)</f>
        <v>#N/A</v>
      </c>
    </row>
    <row r="5998" spans="1:5" hidden="1">
      <c r="A5998">
        <v>2904</v>
      </c>
      <c r="B5998" s="1">
        <v>37986</v>
      </c>
      <c r="C5998">
        <v>4.25</v>
      </c>
      <c r="E5998" t="e">
        <f>VLOOKUP(Fund.Returns!A5998,Qualified.Funds!A:B,2,)</f>
        <v>#N/A</v>
      </c>
    </row>
    <row r="5999" spans="1:5" hidden="1">
      <c r="A5999">
        <v>2904</v>
      </c>
      <c r="B5999" s="1">
        <v>38017</v>
      </c>
      <c r="C5999">
        <v>6.17</v>
      </c>
      <c r="E5999" t="e">
        <f>VLOOKUP(Fund.Returns!A5999,Qualified.Funds!A:B,2,)</f>
        <v>#N/A</v>
      </c>
    </row>
    <row r="6000" spans="1:5" hidden="1">
      <c r="A6000">
        <v>2904</v>
      </c>
      <c r="B6000" s="1">
        <v>38046</v>
      </c>
      <c r="C6000">
        <v>10.57</v>
      </c>
      <c r="E6000" t="e">
        <f>VLOOKUP(Fund.Returns!A6000,Qualified.Funds!A:B,2,)</f>
        <v>#N/A</v>
      </c>
    </row>
    <row r="6001" spans="1:5" hidden="1">
      <c r="A6001">
        <v>2904</v>
      </c>
      <c r="B6001" s="1">
        <v>38077</v>
      </c>
      <c r="C6001">
        <v>6.1</v>
      </c>
      <c r="E6001" t="e">
        <f>VLOOKUP(Fund.Returns!A6001,Qualified.Funds!A:B,2,)</f>
        <v>#N/A</v>
      </c>
    </row>
    <row r="6002" spans="1:5" hidden="1">
      <c r="A6002">
        <v>2904</v>
      </c>
      <c r="B6002" s="1">
        <v>38107</v>
      </c>
      <c r="C6002">
        <v>-7.91</v>
      </c>
      <c r="E6002" t="e">
        <f>VLOOKUP(Fund.Returns!A6002,Qualified.Funds!A:B,2,)</f>
        <v>#N/A</v>
      </c>
    </row>
    <row r="6003" spans="1:5" hidden="1">
      <c r="A6003">
        <v>2904</v>
      </c>
      <c r="B6003" s="1">
        <v>38138</v>
      </c>
      <c r="C6003">
        <v>-4.49</v>
      </c>
      <c r="E6003" t="e">
        <f>VLOOKUP(Fund.Returns!A6003,Qualified.Funds!A:B,2,)</f>
        <v>#N/A</v>
      </c>
    </row>
    <row r="6004" spans="1:5" hidden="1">
      <c r="A6004">
        <v>2904</v>
      </c>
      <c r="B6004" s="1">
        <v>38168</v>
      </c>
      <c r="C6004">
        <v>6.06</v>
      </c>
      <c r="E6004" t="e">
        <f>VLOOKUP(Fund.Returns!A6004,Qualified.Funds!A:B,2,)</f>
        <v>#N/A</v>
      </c>
    </row>
    <row r="6005" spans="1:5" hidden="1">
      <c r="A6005">
        <v>2904</v>
      </c>
      <c r="B6005" s="1">
        <v>38199</v>
      </c>
      <c r="C6005">
        <v>-7.07</v>
      </c>
      <c r="E6005" t="e">
        <f>VLOOKUP(Fund.Returns!A6005,Qualified.Funds!A:B,2,)</f>
        <v>#N/A</v>
      </c>
    </row>
    <row r="6006" spans="1:5" hidden="1">
      <c r="A6006">
        <v>2904</v>
      </c>
      <c r="B6006" s="1">
        <v>38230</v>
      </c>
      <c r="C6006">
        <v>2.85</v>
      </c>
      <c r="E6006" t="e">
        <f>VLOOKUP(Fund.Returns!A6006,Qualified.Funds!A:B,2,)</f>
        <v>#N/A</v>
      </c>
    </row>
    <row r="6007" spans="1:5" hidden="1">
      <c r="A6007">
        <v>2904</v>
      </c>
      <c r="B6007" s="1">
        <v>38260</v>
      </c>
      <c r="C6007">
        <v>10.59</v>
      </c>
      <c r="E6007" t="e">
        <f>VLOOKUP(Fund.Returns!A6007,Qualified.Funds!A:B,2,)</f>
        <v>#N/A</v>
      </c>
    </row>
    <row r="6008" spans="1:5" hidden="1">
      <c r="A6008">
        <v>2904</v>
      </c>
      <c r="B6008" s="1">
        <v>38291</v>
      </c>
      <c r="C6008">
        <v>4.13</v>
      </c>
      <c r="E6008" t="e">
        <f>VLOOKUP(Fund.Returns!A6008,Qualified.Funds!A:B,2,)</f>
        <v>#N/A</v>
      </c>
    </row>
    <row r="6009" spans="1:5" hidden="1">
      <c r="A6009">
        <v>2904</v>
      </c>
      <c r="B6009" s="1">
        <v>38321</v>
      </c>
      <c r="C6009">
        <v>-2.93</v>
      </c>
      <c r="E6009" t="e">
        <f>VLOOKUP(Fund.Returns!A6009,Qualified.Funds!A:B,2,)</f>
        <v>#N/A</v>
      </c>
    </row>
    <row r="6010" spans="1:5" hidden="1">
      <c r="A6010">
        <v>2904</v>
      </c>
      <c r="B6010" s="1">
        <v>38352</v>
      </c>
      <c r="C6010">
        <v>-1.41</v>
      </c>
      <c r="E6010" t="e">
        <f>VLOOKUP(Fund.Returns!A6010,Qualified.Funds!A:B,2,)</f>
        <v>#N/A</v>
      </c>
    </row>
    <row r="6011" spans="1:5" hidden="1">
      <c r="A6011">
        <v>2904</v>
      </c>
      <c r="B6011" s="1">
        <v>38383</v>
      </c>
      <c r="C6011">
        <v>2.82</v>
      </c>
      <c r="E6011" t="e">
        <f>VLOOKUP(Fund.Returns!A6011,Qualified.Funds!A:B,2,)</f>
        <v>#N/A</v>
      </c>
    </row>
    <row r="6012" spans="1:5" hidden="1">
      <c r="A6012">
        <v>2904</v>
      </c>
      <c r="B6012" s="1">
        <v>38411</v>
      </c>
      <c r="C6012">
        <v>8.08</v>
      </c>
      <c r="E6012" t="e">
        <f>VLOOKUP(Fund.Returns!A6012,Qualified.Funds!A:B,2,)</f>
        <v>#N/A</v>
      </c>
    </row>
    <row r="6013" spans="1:5" hidden="1">
      <c r="A6013">
        <v>2904</v>
      </c>
      <c r="B6013" s="1">
        <v>38442</v>
      </c>
      <c r="C6013">
        <v>-2.85</v>
      </c>
      <c r="E6013" t="e">
        <f>VLOOKUP(Fund.Returns!A6013,Qualified.Funds!A:B,2,)</f>
        <v>#N/A</v>
      </c>
    </row>
    <row r="6014" spans="1:5" hidden="1">
      <c r="A6014">
        <v>2904</v>
      </c>
      <c r="B6014" s="1">
        <v>38472</v>
      </c>
      <c r="C6014">
        <v>-3.33</v>
      </c>
      <c r="E6014" t="e">
        <f>VLOOKUP(Fund.Returns!A6014,Qualified.Funds!A:B,2,)</f>
        <v>#N/A</v>
      </c>
    </row>
    <row r="6015" spans="1:5" hidden="1">
      <c r="A6015">
        <v>2904</v>
      </c>
      <c r="B6015" s="1">
        <v>38503</v>
      </c>
      <c r="C6015">
        <v>-0.89</v>
      </c>
      <c r="E6015" t="e">
        <f>VLOOKUP(Fund.Returns!A6015,Qualified.Funds!A:B,2,)</f>
        <v>#N/A</v>
      </c>
    </row>
    <row r="6016" spans="1:5" hidden="1">
      <c r="A6016">
        <v>2904</v>
      </c>
      <c r="B6016" s="1">
        <v>38533</v>
      </c>
      <c r="C6016">
        <v>7.32</v>
      </c>
      <c r="E6016" t="e">
        <f>VLOOKUP(Fund.Returns!A6016,Qualified.Funds!A:B,2,)</f>
        <v>#N/A</v>
      </c>
    </row>
    <row r="6017" spans="1:5" hidden="1">
      <c r="A6017">
        <v>2904</v>
      </c>
      <c r="B6017" s="1">
        <v>38564</v>
      </c>
      <c r="C6017">
        <v>8.1300000000000008</v>
      </c>
      <c r="E6017" t="e">
        <f>VLOOKUP(Fund.Returns!A6017,Qualified.Funds!A:B,2,)</f>
        <v>#N/A</v>
      </c>
    </row>
    <row r="6018" spans="1:5" hidden="1">
      <c r="A6018">
        <v>2904</v>
      </c>
      <c r="B6018" s="1">
        <v>38595</v>
      </c>
      <c r="C6018">
        <v>12.4</v>
      </c>
      <c r="E6018" t="e">
        <f>VLOOKUP(Fund.Returns!A6018,Qualified.Funds!A:B,2,)</f>
        <v>#N/A</v>
      </c>
    </row>
    <row r="6019" spans="1:5" hidden="1">
      <c r="A6019">
        <v>2904</v>
      </c>
      <c r="B6019" s="1">
        <v>38625</v>
      </c>
      <c r="C6019">
        <v>20.37</v>
      </c>
      <c r="E6019" t="e">
        <f>VLOOKUP(Fund.Returns!A6019,Qualified.Funds!A:B,2,)</f>
        <v>#N/A</v>
      </c>
    </row>
    <row r="6020" spans="1:5" hidden="1">
      <c r="A6020">
        <v>2904</v>
      </c>
      <c r="B6020" s="1">
        <v>38656</v>
      </c>
      <c r="C6020">
        <v>-7.95</v>
      </c>
      <c r="E6020" t="e">
        <f>VLOOKUP(Fund.Returns!A6020,Qualified.Funds!A:B,2,)</f>
        <v>#N/A</v>
      </c>
    </row>
    <row r="6021" spans="1:5" hidden="1">
      <c r="A6021">
        <v>2904</v>
      </c>
      <c r="B6021" s="1">
        <v>38686</v>
      </c>
      <c r="C6021">
        <v>8.89</v>
      </c>
      <c r="E6021" t="e">
        <f>VLOOKUP(Fund.Returns!A6021,Qualified.Funds!A:B,2,)</f>
        <v>#N/A</v>
      </c>
    </row>
    <row r="6022" spans="1:5" hidden="1">
      <c r="A6022">
        <v>2904</v>
      </c>
      <c r="B6022" s="1">
        <v>38717</v>
      </c>
      <c r="C6022">
        <v>11.52</v>
      </c>
      <c r="E6022" t="e">
        <f>VLOOKUP(Fund.Returns!A6022,Qualified.Funds!A:B,2,)</f>
        <v>#N/A</v>
      </c>
    </row>
    <row r="6023" spans="1:5" hidden="1">
      <c r="A6023">
        <v>2904</v>
      </c>
      <c r="B6023" s="1">
        <v>38748</v>
      </c>
      <c r="C6023">
        <v>20.89</v>
      </c>
      <c r="E6023" t="e">
        <f>VLOOKUP(Fund.Returns!A6023,Qualified.Funds!A:B,2,)</f>
        <v>#N/A</v>
      </c>
    </row>
    <row r="6024" spans="1:5" hidden="1">
      <c r="A6024">
        <v>2904</v>
      </c>
      <c r="B6024" s="1">
        <v>38776</v>
      </c>
      <c r="C6024">
        <v>1</v>
      </c>
      <c r="E6024" t="e">
        <f>VLOOKUP(Fund.Returns!A6024,Qualified.Funds!A:B,2,)</f>
        <v>#N/A</v>
      </c>
    </row>
    <row r="6025" spans="1:5" hidden="1">
      <c r="A6025">
        <v>2904</v>
      </c>
      <c r="B6025" s="1">
        <v>38807</v>
      </c>
      <c r="C6025">
        <v>1.1000000000000001</v>
      </c>
      <c r="E6025" t="e">
        <f>VLOOKUP(Fund.Returns!A6025,Qualified.Funds!A:B,2,)</f>
        <v>#N/A</v>
      </c>
    </row>
    <row r="6026" spans="1:5" hidden="1">
      <c r="A6026">
        <v>2904</v>
      </c>
      <c r="B6026" s="1">
        <v>38837</v>
      </c>
      <c r="C6026">
        <v>10.6</v>
      </c>
      <c r="E6026" t="e">
        <f>VLOOKUP(Fund.Returns!A6026,Qualified.Funds!A:B,2,)</f>
        <v>#N/A</v>
      </c>
    </row>
    <row r="6027" spans="1:5" hidden="1">
      <c r="A6027">
        <v>2904</v>
      </c>
      <c r="B6027" s="1">
        <v>38868</v>
      </c>
      <c r="C6027">
        <v>-9.1</v>
      </c>
      <c r="E6027" t="e">
        <f>VLOOKUP(Fund.Returns!A6027,Qualified.Funds!A:B,2,)</f>
        <v>#N/A</v>
      </c>
    </row>
    <row r="6028" spans="1:5" hidden="1">
      <c r="A6028">
        <v>2904</v>
      </c>
      <c r="B6028" s="1">
        <v>38898</v>
      </c>
      <c r="C6028">
        <v>1.3</v>
      </c>
      <c r="E6028" t="e">
        <f>VLOOKUP(Fund.Returns!A6028,Qualified.Funds!A:B,2,)</f>
        <v>#N/A</v>
      </c>
    </row>
    <row r="6029" spans="1:5" hidden="1">
      <c r="A6029">
        <v>2904</v>
      </c>
      <c r="B6029" s="1">
        <v>38929</v>
      </c>
      <c r="C6029">
        <v>2.7</v>
      </c>
      <c r="E6029" t="e">
        <f>VLOOKUP(Fund.Returns!A6029,Qualified.Funds!A:B,2,)</f>
        <v>#N/A</v>
      </c>
    </row>
    <row r="6030" spans="1:5" hidden="1">
      <c r="A6030">
        <v>2904</v>
      </c>
      <c r="B6030" s="1">
        <v>38960</v>
      </c>
      <c r="C6030">
        <v>2.13</v>
      </c>
      <c r="E6030" t="e">
        <f>VLOOKUP(Fund.Returns!A6030,Qualified.Funds!A:B,2,)</f>
        <v>#N/A</v>
      </c>
    </row>
    <row r="6031" spans="1:5" hidden="1">
      <c r="A6031">
        <v>2974</v>
      </c>
      <c r="B6031" s="1">
        <v>35216</v>
      </c>
      <c r="C6031">
        <v>6.44</v>
      </c>
      <c r="E6031" t="e">
        <f>VLOOKUP(Fund.Returns!A6031,Qualified.Funds!A:B,2,)</f>
        <v>#N/A</v>
      </c>
    </row>
    <row r="6032" spans="1:5" hidden="1">
      <c r="A6032">
        <v>2974</v>
      </c>
      <c r="B6032" s="1">
        <v>35246</v>
      </c>
      <c r="C6032">
        <v>4.7300000000000004</v>
      </c>
      <c r="E6032" t="e">
        <f>VLOOKUP(Fund.Returns!A6032,Qualified.Funds!A:B,2,)</f>
        <v>#N/A</v>
      </c>
    </row>
    <row r="6033" spans="1:5" hidden="1">
      <c r="A6033">
        <v>2974</v>
      </c>
      <c r="B6033" s="1">
        <v>35277</v>
      </c>
      <c r="C6033">
        <v>4.75</v>
      </c>
      <c r="E6033" t="e">
        <f>VLOOKUP(Fund.Returns!A6033,Qualified.Funds!A:B,2,)</f>
        <v>#N/A</v>
      </c>
    </row>
    <row r="6034" spans="1:5" hidden="1">
      <c r="A6034">
        <v>2974</v>
      </c>
      <c r="B6034" s="1">
        <v>35308</v>
      </c>
      <c r="C6034">
        <v>3.58</v>
      </c>
      <c r="E6034" t="e">
        <f>VLOOKUP(Fund.Returns!A6034,Qualified.Funds!A:B,2,)</f>
        <v>#N/A</v>
      </c>
    </row>
    <row r="6035" spans="1:5" hidden="1">
      <c r="A6035">
        <v>2974</v>
      </c>
      <c r="B6035" s="1">
        <v>35338</v>
      </c>
      <c r="C6035">
        <v>1.51</v>
      </c>
      <c r="E6035" t="e">
        <f>VLOOKUP(Fund.Returns!A6035,Qualified.Funds!A:B,2,)</f>
        <v>#N/A</v>
      </c>
    </row>
    <row r="6036" spans="1:5" hidden="1">
      <c r="A6036">
        <v>2974</v>
      </c>
      <c r="B6036" s="1">
        <v>35369</v>
      </c>
      <c r="C6036">
        <v>1.51</v>
      </c>
      <c r="E6036" t="e">
        <f>VLOOKUP(Fund.Returns!A6036,Qualified.Funds!A:B,2,)</f>
        <v>#N/A</v>
      </c>
    </row>
    <row r="6037" spans="1:5" hidden="1">
      <c r="A6037">
        <v>2974</v>
      </c>
      <c r="B6037" s="1">
        <v>35399</v>
      </c>
      <c r="C6037">
        <v>1.86</v>
      </c>
      <c r="E6037" t="e">
        <f>VLOOKUP(Fund.Returns!A6037,Qualified.Funds!A:B,2,)</f>
        <v>#N/A</v>
      </c>
    </row>
    <row r="6038" spans="1:5" hidden="1">
      <c r="A6038">
        <v>2974</v>
      </c>
      <c r="B6038" s="1">
        <v>35430</v>
      </c>
      <c r="C6038">
        <v>4.3</v>
      </c>
      <c r="E6038" t="e">
        <f>VLOOKUP(Fund.Returns!A6038,Qualified.Funds!A:B,2,)</f>
        <v>#N/A</v>
      </c>
    </row>
    <row r="6039" spans="1:5" hidden="1">
      <c r="A6039">
        <v>2974</v>
      </c>
      <c r="B6039" s="1">
        <v>35461</v>
      </c>
      <c r="C6039">
        <v>1.29</v>
      </c>
      <c r="E6039" t="e">
        <f>VLOOKUP(Fund.Returns!A6039,Qualified.Funds!A:B,2,)</f>
        <v>#N/A</v>
      </c>
    </row>
    <row r="6040" spans="1:5" hidden="1">
      <c r="A6040">
        <v>2974</v>
      </c>
      <c r="B6040" s="1">
        <v>35489</v>
      </c>
      <c r="C6040">
        <v>2.58</v>
      </c>
      <c r="E6040" t="e">
        <f>VLOOKUP(Fund.Returns!A6040,Qualified.Funds!A:B,2,)</f>
        <v>#N/A</v>
      </c>
    </row>
    <row r="6041" spans="1:5" hidden="1">
      <c r="A6041">
        <v>2974</v>
      </c>
      <c r="B6041" s="1">
        <v>35520</v>
      </c>
      <c r="C6041">
        <v>2.99</v>
      </c>
      <c r="E6041" t="e">
        <f>VLOOKUP(Fund.Returns!A6041,Qualified.Funds!A:B,2,)</f>
        <v>#N/A</v>
      </c>
    </row>
    <row r="6042" spans="1:5" hidden="1">
      <c r="A6042">
        <v>2974</v>
      </c>
      <c r="B6042" s="1">
        <v>35550</v>
      </c>
      <c r="C6042">
        <v>2.31</v>
      </c>
      <c r="E6042" t="e">
        <f>VLOOKUP(Fund.Returns!A6042,Qualified.Funds!A:B,2,)</f>
        <v>#N/A</v>
      </c>
    </row>
    <row r="6043" spans="1:5" hidden="1">
      <c r="A6043">
        <v>2974</v>
      </c>
      <c r="B6043" s="1">
        <v>35581</v>
      </c>
      <c r="C6043">
        <v>1.9</v>
      </c>
      <c r="E6043" t="e">
        <f>VLOOKUP(Fund.Returns!A6043,Qualified.Funds!A:B,2,)</f>
        <v>#N/A</v>
      </c>
    </row>
    <row r="6044" spans="1:5" hidden="1">
      <c r="A6044">
        <v>2974</v>
      </c>
      <c r="B6044" s="1">
        <v>35611</v>
      </c>
      <c r="C6044">
        <v>0.72</v>
      </c>
      <c r="E6044" t="e">
        <f>VLOOKUP(Fund.Returns!A6044,Qualified.Funds!A:B,2,)</f>
        <v>#N/A</v>
      </c>
    </row>
    <row r="6045" spans="1:5" hidden="1">
      <c r="A6045">
        <v>2974</v>
      </c>
      <c r="B6045" s="1">
        <v>35642</v>
      </c>
      <c r="C6045">
        <v>1.73</v>
      </c>
      <c r="E6045" t="e">
        <f>VLOOKUP(Fund.Returns!A6045,Qualified.Funds!A:B,2,)</f>
        <v>#N/A</v>
      </c>
    </row>
    <row r="6046" spans="1:5" hidden="1">
      <c r="A6046">
        <v>2974</v>
      </c>
      <c r="B6046" s="1">
        <v>35673</v>
      </c>
      <c r="C6046">
        <v>1.1399999999999999</v>
      </c>
      <c r="E6046" t="e">
        <f>VLOOKUP(Fund.Returns!A6046,Qualified.Funds!A:B,2,)</f>
        <v>#N/A</v>
      </c>
    </row>
    <row r="6047" spans="1:5" hidden="1">
      <c r="A6047">
        <v>2974</v>
      </c>
      <c r="B6047" s="1">
        <v>35703</v>
      </c>
      <c r="C6047">
        <v>2.83</v>
      </c>
      <c r="E6047" t="e">
        <f>VLOOKUP(Fund.Returns!A6047,Qualified.Funds!A:B,2,)</f>
        <v>#N/A</v>
      </c>
    </row>
    <row r="6048" spans="1:5" hidden="1">
      <c r="A6048">
        <v>2974</v>
      </c>
      <c r="B6048" s="1">
        <v>35734</v>
      </c>
      <c r="C6048">
        <v>2.4500000000000002</v>
      </c>
      <c r="E6048" t="e">
        <f>VLOOKUP(Fund.Returns!A6048,Qualified.Funds!A:B,2,)</f>
        <v>#N/A</v>
      </c>
    </row>
    <row r="6049" spans="1:5" hidden="1">
      <c r="A6049">
        <v>2974</v>
      </c>
      <c r="B6049" s="1">
        <v>35764</v>
      </c>
      <c r="C6049">
        <v>2.88</v>
      </c>
      <c r="E6049" t="e">
        <f>VLOOKUP(Fund.Returns!A6049,Qualified.Funds!A:B,2,)</f>
        <v>#N/A</v>
      </c>
    </row>
    <row r="6050" spans="1:5" hidden="1">
      <c r="A6050">
        <v>2974</v>
      </c>
      <c r="B6050" s="1">
        <v>35795</v>
      </c>
      <c r="C6050">
        <v>3.24</v>
      </c>
      <c r="E6050" t="e">
        <f>VLOOKUP(Fund.Returns!A6050,Qualified.Funds!A:B,2,)</f>
        <v>#N/A</v>
      </c>
    </row>
    <row r="6051" spans="1:5" hidden="1">
      <c r="A6051">
        <v>2974</v>
      </c>
      <c r="B6051" s="1">
        <v>35826</v>
      </c>
      <c r="C6051">
        <v>0.41</v>
      </c>
      <c r="E6051" t="e">
        <f>VLOOKUP(Fund.Returns!A6051,Qualified.Funds!A:B,2,)</f>
        <v>#N/A</v>
      </c>
    </row>
    <row r="6052" spans="1:5" hidden="1">
      <c r="A6052">
        <v>2974</v>
      </c>
      <c r="B6052" s="1">
        <v>35854</v>
      </c>
      <c r="C6052">
        <v>1.25</v>
      </c>
      <c r="E6052" t="e">
        <f>VLOOKUP(Fund.Returns!A6052,Qualified.Funds!A:B,2,)</f>
        <v>#N/A</v>
      </c>
    </row>
    <row r="6053" spans="1:5" hidden="1">
      <c r="A6053">
        <v>2974</v>
      </c>
      <c r="B6053" s="1">
        <v>35885</v>
      </c>
      <c r="C6053">
        <v>0.75</v>
      </c>
      <c r="E6053" t="e">
        <f>VLOOKUP(Fund.Returns!A6053,Qualified.Funds!A:B,2,)</f>
        <v>#N/A</v>
      </c>
    </row>
    <row r="6054" spans="1:5" hidden="1">
      <c r="A6054">
        <v>2974</v>
      </c>
      <c r="B6054" s="1">
        <v>35915</v>
      </c>
      <c r="C6054">
        <v>1.64</v>
      </c>
      <c r="E6054" t="e">
        <f>VLOOKUP(Fund.Returns!A6054,Qualified.Funds!A:B,2,)</f>
        <v>#N/A</v>
      </c>
    </row>
    <row r="6055" spans="1:5" hidden="1">
      <c r="A6055">
        <v>2974</v>
      </c>
      <c r="B6055" s="1">
        <v>35946</v>
      </c>
      <c r="C6055">
        <v>2.19</v>
      </c>
      <c r="E6055" t="e">
        <f>VLOOKUP(Fund.Returns!A6055,Qualified.Funds!A:B,2,)</f>
        <v>#N/A</v>
      </c>
    </row>
    <row r="6056" spans="1:5" hidden="1">
      <c r="A6056">
        <v>2974</v>
      </c>
      <c r="B6056" s="1">
        <v>35976</v>
      </c>
      <c r="C6056">
        <v>1.19</v>
      </c>
      <c r="E6056" t="e">
        <f>VLOOKUP(Fund.Returns!A6056,Qualified.Funds!A:B,2,)</f>
        <v>#N/A</v>
      </c>
    </row>
    <row r="6057" spans="1:5" hidden="1">
      <c r="A6057">
        <v>2974</v>
      </c>
      <c r="B6057" s="1">
        <v>36007</v>
      </c>
      <c r="C6057">
        <v>3.42</v>
      </c>
      <c r="E6057" t="e">
        <f>VLOOKUP(Fund.Returns!A6057,Qualified.Funds!A:B,2,)</f>
        <v>#N/A</v>
      </c>
    </row>
    <row r="6058" spans="1:5" hidden="1">
      <c r="A6058">
        <v>2974</v>
      </c>
      <c r="B6058" s="1">
        <v>36038</v>
      </c>
      <c r="C6058">
        <v>1.19</v>
      </c>
      <c r="E6058" t="e">
        <f>VLOOKUP(Fund.Returns!A6058,Qualified.Funds!A:B,2,)</f>
        <v>#N/A</v>
      </c>
    </row>
    <row r="6059" spans="1:5" hidden="1">
      <c r="A6059">
        <v>2974</v>
      </c>
      <c r="B6059" s="1">
        <v>36068</v>
      </c>
      <c r="C6059">
        <v>0.3</v>
      </c>
      <c r="E6059" t="e">
        <f>VLOOKUP(Fund.Returns!A6059,Qualified.Funds!A:B,2,)</f>
        <v>#N/A</v>
      </c>
    </row>
    <row r="6060" spans="1:5" hidden="1">
      <c r="A6060">
        <v>2974</v>
      </c>
      <c r="B6060" s="1">
        <v>36099</v>
      </c>
      <c r="C6060">
        <v>1.2</v>
      </c>
      <c r="E6060" t="e">
        <f>VLOOKUP(Fund.Returns!A6060,Qualified.Funds!A:B,2,)</f>
        <v>#N/A</v>
      </c>
    </row>
    <row r="6061" spans="1:5" hidden="1">
      <c r="A6061">
        <v>2974</v>
      </c>
      <c r="B6061" s="1">
        <v>36129</v>
      </c>
      <c r="C6061">
        <v>1.47</v>
      </c>
      <c r="E6061" t="e">
        <f>VLOOKUP(Fund.Returns!A6061,Qualified.Funds!A:B,2,)</f>
        <v>#N/A</v>
      </c>
    </row>
    <row r="6062" spans="1:5" hidden="1">
      <c r="A6062">
        <v>2974</v>
      </c>
      <c r="B6062" s="1">
        <v>36160</v>
      </c>
      <c r="C6062">
        <v>2.4</v>
      </c>
      <c r="E6062" t="e">
        <f>VLOOKUP(Fund.Returns!A6062,Qualified.Funds!A:B,2,)</f>
        <v>#N/A</v>
      </c>
    </row>
    <row r="6063" spans="1:5" hidden="1">
      <c r="A6063">
        <v>2974</v>
      </c>
      <c r="B6063" s="1">
        <v>36191</v>
      </c>
      <c r="C6063">
        <v>1.35</v>
      </c>
      <c r="E6063" t="e">
        <f>VLOOKUP(Fund.Returns!A6063,Qualified.Funds!A:B,2,)</f>
        <v>#N/A</v>
      </c>
    </row>
    <row r="6064" spans="1:5" hidden="1">
      <c r="A6064">
        <v>2974</v>
      </c>
      <c r="B6064" s="1">
        <v>36219</v>
      </c>
      <c r="C6064">
        <v>2</v>
      </c>
      <c r="E6064" t="e">
        <f>VLOOKUP(Fund.Returns!A6064,Qualified.Funds!A:B,2,)</f>
        <v>#N/A</v>
      </c>
    </row>
    <row r="6065" spans="1:5" hidden="1">
      <c r="A6065">
        <v>2974</v>
      </c>
      <c r="B6065" s="1">
        <v>36250</v>
      </c>
      <c r="C6065">
        <v>1.87</v>
      </c>
      <c r="E6065" t="e">
        <f>VLOOKUP(Fund.Returns!A6065,Qualified.Funds!A:B,2,)</f>
        <v>#N/A</v>
      </c>
    </row>
    <row r="6066" spans="1:5" hidden="1">
      <c r="A6066">
        <v>2974</v>
      </c>
      <c r="B6066" s="1">
        <v>36280</v>
      </c>
      <c r="C6066">
        <v>0.73</v>
      </c>
      <c r="E6066" t="e">
        <f>VLOOKUP(Fund.Returns!A6066,Qualified.Funds!A:B,2,)</f>
        <v>#N/A</v>
      </c>
    </row>
    <row r="6067" spans="1:5" hidden="1">
      <c r="A6067">
        <v>2974</v>
      </c>
      <c r="B6067" s="1">
        <v>36311</v>
      </c>
      <c r="C6067">
        <v>2.44</v>
      </c>
      <c r="E6067" t="e">
        <f>VLOOKUP(Fund.Returns!A6067,Qualified.Funds!A:B,2,)</f>
        <v>#N/A</v>
      </c>
    </row>
    <row r="6068" spans="1:5" hidden="1">
      <c r="A6068">
        <v>2974</v>
      </c>
      <c r="B6068" s="1">
        <v>36341</v>
      </c>
      <c r="C6068">
        <v>2.29</v>
      </c>
      <c r="E6068" t="e">
        <f>VLOOKUP(Fund.Returns!A6068,Qualified.Funds!A:B,2,)</f>
        <v>#N/A</v>
      </c>
    </row>
    <row r="6069" spans="1:5" hidden="1">
      <c r="A6069">
        <v>2974</v>
      </c>
      <c r="B6069" s="1">
        <v>36372</v>
      </c>
      <c r="C6069">
        <v>0.89</v>
      </c>
      <c r="E6069" t="e">
        <f>VLOOKUP(Fund.Returns!A6069,Qualified.Funds!A:B,2,)</f>
        <v>#N/A</v>
      </c>
    </row>
    <row r="6070" spans="1:5" hidden="1">
      <c r="A6070">
        <v>2974</v>
      </c>
      <c r="B6070" s="1">
        <v>36403</v>
      </c>
      <c r="C6070">
        <v>1.62</v>
      </c>
      <c r="E6070" t="e">
        <f>VLOOKUP(Fund.Returns!A6070,Qualified.Funds!A:B,2,)</f>
        <v>#N/A</v>
      </c>
    </row>
    <row r="6071" spans="1:5" hidden="1">
      <c r="A6071">
        <v>2974</v>
      </c>
      <c r="B6071" s="1">
        <v>36433</v>
      </c>
      <c r="C6071">
        <v>0.52</v>
      </c>
      <c r="E6071" t="e">
        <f>VLOOKUP(Fund.Returns!A6071,Qualified.Funds!A:B,2,)</f>
        <v>#N/A</v>
      </c>
    </row>
    <row r="6072" spans="1:5" hidden="1">
      <c r="A6072">
        <v>2974</v>
      </c>
      <c r="B6072" s="1">
        <v>36464</v>
      </c>
      <c r="C6072">
        <v>0.91</v>
      </c>
      <c r="E6072" t="e">
        <f>VLOOKUP(Fund.Returns!A6072,Qualified.Funds!A:B,2,)</f>
        <v>#N/A</v>
      </c>
    </row>
    <row r="6073" spans="1:5" hidden="1">
      <c r="A6073">
        <v>2974</v>
      </c>
      <c r="B6073" s="1">
        <v>36494</v>
      </c>
      <c r="C6073">
        <v>1.07</v>
      </c>
      <c r="E6073" t="e">
        <f>VLOOKUP(Fund.Returns!A6073,Qualified.Funds!A:B,2,)</f>
        <v>#N/A</v>
      </c>
    </row>
    <row r="6074" spans="1:5" hidden="1">
      <c r="A6074">
        <v>2974</v>
      </c>
      <c r="B6074" s="1">
        <v>36525</v>
      </c>
      <c r="C6074">
        <v>1.99</v>
      </c>
      <c r="E6074" t="e">
        <f>VLOOKUP(Fund.Returns!A6074,Qualified.Funds!A:B,2,)</f>
        <v>#N/A</v>
      </c>
    </row>
    <row r="6075" spans="1:5" hidden="1">
      <c r="A6075">
        <v>2974</v>
      </c>
      <c r="B6075" s="1">
        <v>36556</v>
      </c>
      <c r="C6075">
        <v>3.09</v>
      </c>
      <c r="E6075" t="e">
        <f>VLOOKUP(Fund.Returns!A6075,Qualified.Funds!A:B,2,)</f>
        <v>#N/A</v>
      </c>
    </row>
    <row r="6076" spans="1:5" hidden="1">
      <c r="A6076">
        <v>2974</v>
      </c>
      <c r="B6076" s="1">
        <v>36585</v>
      </c>
      <c r="C6076">
        <v>1.38</v>
      </c>
      <c r="E6076" t="e">
        <f>VLOOKUP(Fund.Returns!A6076,Qualified.Funds!A:B,2,)</f>
        <v>#N/A</v>
      </c>
    </row>
    <row r="6077" spans="1:5" hidden="1">
      <c r="A6077">
        <v>2974</v>
      </c>
      <c r="B6077" s="1">
        <v>36616</v>
      </c>
      <c r="C6077">
        <v>0.99</v>
      </c>
      <c r="E6077" t="e">
        <f>VLOOKUP(Fund.Returns!A6077,Qualified.Funds!A:B,2,)</f>
        <v>#N/A</v>
      </c>
    </row>
    <row r="6078" spans="1:5" hidden="1">
      <c r="A6078">
        <v>2974</v>
      </c>
      <c r="B6078" s="1">
        <v>36646</v>
      </c>
      <c r="C6078">
        <v>2.4500000000000002</v>
      </c>
      <c r="E6078" t="e">
        <f>VLOOKUP(Fund.Returns!A6078,Qualified.Funds!A:B,2,)</f>
        <v>#N/A</v>
      </c>
    </row>
    <row r="6079" spans="1:5" hidden="1">
      <c r="A6079">
        <v>2974</v>
      </c>
      <c r="B6079" s="1">
        <v>36677</v>
      </c>
      <c r="C6079">
        <v>2</v>
      </c>
      <c r="E6079" t="e">
        <f>VLOOKUP(Fund.Returns!A6079,Qualified.Funds!A:B,2,)</f>
        <v>#N/A</v>
      </c>
    </row>
    <row r="6080" spans="1:5" hidden="1">
      <c r="A6080">
        <v>2974</v>
      </c>
      <c r="B6080" s="1">
        <v>36707</v>
      </c>
      <c r="C6080">
        <v>2.44</v>
      </c>
      <c r="E6080" t="e">
        <f>VLOOKUP(Fund.Returns!A6080,Qualified.Funds!A:B,2,)</f>
        <v>#N/A</v>
      </c>
    </row>
    <row r="6081" spans="1:5" hidden="1">
      <c r="A6081">
        <v>2974</v>
      </c>
      <c r="B6081" s="1">
        <v>36738</v>
      </c>
      <c r="C6081">
        <v>1.55</v>
      </c>
      <c r="E6081" t="e">
        <f>VLOOKUP(Fund.Returns!A6081,Qualified.Funds!A:B,2,)</f>
        <v>#N/A</v>
      </c>
    </row>
    <row r="6082" spans="1:5" hidden="1">
      <c r="A6082">
        <v>2974</v>
      </c>
      <c r="B6082" s="1">
        <v>36769</v>
      </c>
      <c r="C6082">
        <v>1.56</v>
      </c>
      <c r="E6082" t="e">
        <f>VLOOKUP(Fund.Returns!A6082,Qualified.Funds!A:B,2,)</f>
        <v>#N/A</v>
      </c>
    </row>
    <row r="6083" spans="1:5" hidden="1">
      <c r="A6083">
        <v>2974</v>
      </c>
      <c r="B6083" s="1">
        <v>36799</v>
      </c>
      <c r="C6083">
        <v>0.24</v>
      </c>
      <c r="E6083" t="e">
        <f>VLOOKUP(Fund.Returns!A6083,Qualified.Funds!A:B,2,)</f>
        <v>#N/A</v>
      </c>
    </row>
    <row r="6084" spans="1:5" hidden="1">
      <c r="A6084">
        <v>2974</v>
      </c>
      <c r="B6084" s="1">
        <v>36830</v>
      </c>
      <c r="C6084">
        <v>1</v>
      </c>
      <c r="E6084" t="e">
        <f>VLOOKUP(Fund.Returns!A6084,Qualified.Funds!A:B,2,)</f>
        <v>#N/A</v>
      </c>
    </row>
    <row r="6085" spans="1:5" hidden="1">
      <c r="A6085">
        <v>2974</v>
      </c>
      <c r="B6085" s="1">
        <v>36860</v>
      </c>
      <c r="C6085">
        <v>2.12</v>
      </c>
      <c r="E6085" t="e">
        <f>VLOOKUP(Fund.Returns!A6085,Qualified.Funds!A:B,2,)</f>
        <v>#N/A</v>
      </c>
    </row>
    <row r="6086" spans="1:5" hidden="1">
      <c r="A6086">
        <v>2974</v>
      </c>
      <c r="B6086" s="1">
        <v>36891</v>
      </c>
      <c r="C6086">
        <v>0.62</v>
      </c>
      <c r="E6086" t="e">
        <f>VLOOKUP(Fund.Returns!A6086,Qualified.Funds!A:B,2,)</f>
        <v>#N/A</v>
      </c>
    </row>
    <row r="6087" spans="1:5" hidden="1">
      <c r="A6087">
        <v>2974</v>
      </c>
      <c r="B6087" s="1">
        <v>36922</v>
      </c>
      <c r="C6087">
        <v>0.9</v>
      </c>
      <c r="E6087" t="e">
        <f>VLOOKUP(Fund.Returns!A6087,Qualified.Funds!A:B,2,)</f>
        <v>#N/A</v>
      </c>
    </row>
    <row r="6088" spans="1:5" hidden="1">
      <c r="A6088">
        <v>2974</v>
      </c>
      <c r="B6088" s="1">
        <v>36950</v>
      </c>
      <c r="C6088">
        <v>1.02</v>
      </c>
      <c r="E6088" t="e">
        <f>VLOOKUP(Fund.Returns!A6088,Qualified.Funds!A:B,2,)</f>
        <v>#N/A</v>
      </c>
    </row>
    <row r="6089" spans="1:5" hidden="1">
      <c r="A6089">
        <v>2974</v>
      </c>
      <c r="B6089" s="1">
        <v>36981</v>
      </c>
      <c r="C6089">
        <v>0.56000000000000005</v>
      </c>
      <c r="E6089" t="e">
        <f>VLOOKUP(Fund.Returns!A6089,Qualified.Funds!A:B,2,)</f>
        <v>#N/A</v>
      </c>
    </row>
    <row r="6090" spans="1:5" hidden="1">
      <c r="A6090">
        <v>2974</v>
      </c>
      <c r="B6090" s="1">
        <v>37011</v>
      </c>
      <c r="C6090">
        <v>1.1200000000000001</v>
      </c>
      <c r="E6090" t="e">
        <f>VLOOKUP(Fund.Returns!A6090,Qualified.Funds!A:B,2,)</f>
        <v>#N/A</v>
      </c>
    </row>
    <row r="6091" spans="1:5" hidden="1">
      <c r="A6091">
        <v>2974</v>
      </c>
      <c r="B6091" s="1">
        <v>37042</v>
      </c>
      <c r="C6091">
        <v>0.49</v>
      </c>
      <c r="E6091" t="e">
        <f>VLOOKUP(Fund.Returns!A6091,Qualified.Funds!A:B,2,)</f>
        <v>#N/A</v>
      </c>
    </row>
    <row r="6092" spans="1:5" hidden="1">
      <c r="A6092">
        <v>2974</v>
      </c>
      <c r="B6092" s="1">
        <v>37072</v>
      </c>
      <c r="C6092">
        <v>1.98</v>
      </c>
      <c r="E6092" t="e">
        <f>VLOOKUP(Fund.Returns!A6092,Qualified.Funds!A:B,2,)</f>
        <v>#N/A</v>
      </c>
    </row>
    <row r="6093" spans="1:5" hidden="1">
      <c r="A6093">
        <v>2974</v>
      </c>
      <c r="B6093" s="1">
        <v>37103</v>
      </c>
      <c r="C6093">
        <v>0.47</v>
      </c>
      <c r="E6093" t="e">
        <f>VLOOKUP(Fund.Returns!A6093,Qualified.Funds!A:B,2,)</f>
        <v>#N/A</v>
      </c>
    </row>
    <row r="6094" spans="1:5" hidden="1">
      <c r="A6094">
        <v>2974</v>
      </c>
      <c r="B6094" s="1">
        <v>37134</v>
      </c>
      <c r="C6094">
        <v>0.47</v>
      </c>
      <c r="E6094" t="e">
        <f>VLOOKUP(Fund.Returns!A6094,Qualified.Funds!A:B,2,)</f>
        <v>#N/A</v>
      </c>
    </row>
    <row r="6095" spans="1:5" hidden="1">
      <c r="A6095">
        <v>2974</v>
      </c>
      <c r="B6095" s="1">
        <v>37164</v>
      </c>
      <c r="C6095">
        <v>2.04</v>
      </c>
      <c r="E6095" t="e">
        <f>VLOOKUP(Fund.Returns!A6095,Qualified.Funds!A:B,2,)</f>
        <v>#N/A</v>
      </c>
    </row>
    <row r="6096" spans="1:5" hidden="1">
      <c r="A6096">
        <v>2974</v>
      </c>
      <c r="B6096" s="1">
        <v>37195</v>
      </c>
      <c r="C6096">
        <v>1.53</v>
      </c>
      <c r="E6096" t="e">
        <f>VLOOKUP(Fund.Returns!A6096,Qualified.Funds!A:B,2,)</f>
        <v>#N/A</v>
      </c>
    </row>
    <row r="6097" spans="1:5" hidden="1">
      <c r="A6097">
        <v>2974</v>
      </c>
      <c r="B6097" s="1">
        <v>37225</v>
      </c>
      <c r="C6097">
        <v>1.2</v>
      </c>
      <c r="E6097" t="e">
        <f>VLOOKUP(Fund.Returns!A6097,Qualified.Funds!A:B,2,)</f>
        <v>#N/A</v>
      </c>
    </row>
    <row r="6098" spans="1:5" hidden="1">
      <c r="A6098">
        <v>2974</v>
      </c>
      <c r="B6098" s="1">
        <v>37256</v>
      </c>
      <c r="C6098">
        <v>2.64</v>
      </c>
      <c r="E6098" t="e">
        <f>VLOOKUP(Fund.Returns!A6098,Qualified.Funds!A:B,2,)</f>
        <v>#N/A</v>
      </c>
    </row>
    <row r="6099" spans="1:5" hidden="1">
      <c r="A6099">
        <v>2974</v>
      </c>
      <c r="B6099" s="1">
        <v>37287</v>
      </c>
      <c r="C6099">
        <v>0.28000000000000003</v>
      </c>
      <c r="E6099" t="e">
        <f>VLOOKUP(Fund.Returns!A6099,Qualified.Funds!A:B,2,)</f>
        <v>#N/A</v>
      </c>
    </row>
    <row r="6100" spans="1:5" hidden="1">
      <c r="A6100">
        <v>2974</v>
      </c>
      <c r="B6100" s="1">
        <v>37315</v>
      </c>
      <c r="C6100">
        <v>0.86</v>
      </c>
      <c r="E6100" t="e">
        <f>VLOOKUP(Fund.Returns!A6100,Qualified.Funds!A:B,2,)</f>
        <v>#N/A</v>
      </c>
    </row>
    <row r="6101" spans="1:5" hidden="1">
      <c r="A6101">
        <v>2974</v>
      </c>
      <c r="B6101" s="1">
        <v>37346</v>
      </c>
      <c r="C6101">
        <v>0.47</v>
      </c>
      <c r="E6101" t="e">
        <f>VLOOKUP(Fund.Returns!A6101,Qualified.Funds!A:B,2,)</f>
        <v>#N/A</v>
      </c>
    </row>
    <row r="6102" spans="1:5" hidden="1">
      <c r="A6102">
        <v>2974</v>
      </c>
      <c r="B6102" s="1">
        <v>37376</v>
      </c>
      <c r="C6102">
        <v>0.43</v>
      </c>
      <c r="E6102" t="e">
        <f>VLOOKUP(Fund.Returns!A6102,Qualified.Funds!A:B,2,)</f>
        <v>#N/A</v>
      </c>
    </row>
    <row r="6103" spans="1:5" hidden="1">
      <c r="A6103">
        <v>2974</v>
      </c>
      <c r="B6103" s="1">
        <v>37407</v>
      </c>
      <c r="C6103">
        <v>0.36</v>
      </c>
      <c r="E6103" t="e">
        <f>VLOOKUP(Fund.Returns!A6103,Qualified.Funds!A:B,2,)</f>
        <v>#N/A</v>
      </c>
    </row>
    <row r="6104" spans="1:5" hidden="1">
      <c r="A6104">
        <v>2974</v>
      </c>
      <c r="B6104" s="1">
        <v>37437</v>
      </c>
      <c r="C6104">
        <v>0.48</v>
      </c>
      <c r="E6104" t="e">
        <f>VLOOKUP(Fund.Returns!A6104,Qualified.Funds!A:B,2,)</f>
        <v>#N/A</v>
      </c>
    </row>
    <row r="6105" spans="1:5" hidden="1">
      <c r="A6105">
        <v>2974</v>
      </c>
      <c r="B6105" s="1">
        <v>37468</v>
      </c>
      <c r="C6105">
        <v>0.89</v>
      </c>
      <c r="E6105" t="e">
        <f>VLOOKUP(Fund.Returns!A6105,Qualified.Funds!A:B,2,)</f>
        <v>#N/A</v>
      </c>
    </row>
    <row r="6106" spans="1:5" hidden="1">
      <c r="A6106">
        <v>2974</v>
      </c>
      <c r="B6106" s="1">
        <v>37499</v>
      </c>
      <c r="C6106">
        <v>1.02</v>
      </c>
      <c r="E6106" t="e">
        <f>VLOOKUP(Fund.Returns!A6106,Qualified.Funds!A:B,2,)</f>
        <v>#N/A</v>
      </c>
    </row>
    <row r="6107" spans="1:5" hidden="1">
      <c r="A6107">
        <v>2974</v>
      </c>
      <c r="B6107" s="1">
        <v>37529</v>
      </c>
      <c r="C6107">
        <v>1.52</v>
      </c>
      <c r="E6107" t="e">
        <f>VLOOKUP(Fund.Returns!A6107,Qualified.Funds!A:B,2,)</f>
        <v>#N/A</v>
      </c>
    </row>
    <row r="6108" spans="1:5" hidden="1">
      <c r="A6108">
        <v>2974</v>
      </c>
      <c r="B6108" s="1">
        <v>37560</v>
      </c>
      <c r="C6108">
        <v>0.65</v>
      </c>
      <c r="E6108" t="e">
        <f>VLOOKUP(Fund.Returns!A6108,Qualified.Funds!A:B,2,)</f>
        <v>#N/A</v>
      </c>
    </row>
    <row r="6109" spans="1:5" hidden="1">
      <c r="A6109">
        <v>2974</v>
      </c>
      <c r="B6109" s="1">
        <v>37590</v>
      </c>
      <c r="C6109">
        <v>0.05</v>
      </c>
      <c r="E6109" t="e">
        <f>VLOOKUP(Fund.Returns!A6109,Qualified.Funds!A:B,2,)</f>
        <v>#N/A</v>
      </c>
    </row>
    <row r="6110" spans="1:5" hidden="1">
      <c r="A6110">
        <v>2974</v>
      </c>
      <c r="B6110" s="1">
        <v>37621</v>
      </c>
      <c r="C6110">
        <v>0.82</v>
      </c>
      <c r="E6110" t="e">
        <f>VLOOKUP(Fund.Returns!A6110,Qualified.Funds!A:B,2,)</f>
        <v>#N/A</v>
      </c>
    </row>
    <row r="6111" spans="1:5" hidden="1">
      <c r="A6111">
        <v>2974</v>
      </c>
      <c r="B6111" s="1">
        <v>37652</v>
      </c>
      <c r="C6111">
        <v>0.1</v>
      </c>
      <c r="E6111" t="e">
        <f>VLOOKUP(Fund.Returns!A6111,Qualified.Funds!A:B,2,)</f>
        <v>#N/A</v>
      </c>
    </row>
    <row r="6112" spans="1:5" hidden="1">
      <c r="A6112">
        <v>2974</v>
      </c>
      <c r="B6112" s="1">
        <v>37680</v>
      </c>
      <c r="C6112">
        <v>0.48</v>
      </c>
      <c r="E6112" t="e">
        <f>VLOOKUP(Fund.Returns!A6112,Qualified.Funds!A:B,2,)</f>
        <v>#N/A</v>
      </c>
    </row>
    <row r="6113" spans="1:5" hidden="1">
      <c r="A6113">
        <v>2974</v>
      </c>
      <c r="B6113" s="1">
        <v>37711</v>
      </c>
      <c r="C6113">
        <v>0.13</v>
      </c>
      <c r="E6113" t="e">
        <f>VLOOKUP(Fund.Returns!A6113,Qualified.Funds!A:B,2,)</f>
        <v>#N/A</v>
      </c>
    </row>
    <row r="6114" spans="1:5" hidden="1">
      <c r="A6114">
        <v>2974</v>
      </c>
      <c r="B6114" s="1">
        <v>37741</v>
      </c>
      <c r="C6114">
        <v>0.61</v>
      </c>
      <c r="E6114" t="e">
        <f>VLOOKUP(Fund.Returns!A6114,Qualified.Funds!A:B,2,)</f>
        <v>#N/A</v>
      </c>
    </row>
    <row r="6115" spans="1:5" hidden="1">
      <c r="A6115">
        <v>2974</v>
      </c>
      <c r="B6115" s="1">
        <v>37772</v>
      </c>
      <c r="C6115">
        <v>0.35</v>
      </c>
      <c r="E6115" t="e">
        <f>VLOOKUP(Fund.Returns!A6115,Qualified.Funds!A:B,2,)</f>
        <v>#N/A</v>
      </c>
    </row>
    <row r="6116" spans="1:5" hidden="1">
      <c r="A6116">
        <v>2974</v>
      </c>
      <c r="B6116" s="1">
        <v>37802</v>
      </c>
      <c r="C6116">
        <v>0.53</v>
      </c>
      <c r="E6116" t="e">
        <f>VLOOKUP(Fund.Returns!A6116,Qualified.Funds!A:B,2,)</f>
        <v>#N/A</v>
      </c>
    </row>
    <row r="6117" spans="1:5" hidden="1">
      <c r="A6117">
        <v>2974</v>
      </c>
      <c r="B6117" s="1">
        <v>37833</v>
      </c>
      <c r="C6117">
        <v>0.12</v>
      </c>
      <c r="E6117" t="e">
        <f>VLOOKUP(Fund.Returns!A6117,Qualified.Funds!A:B,2,)</f>
        <v>#N/A</v>
      </c>
    </row>
    <row r="6118" spans="1:5" hidden="1">
      <c r="A6118">
        <v>2974</v>
      </c>
      <c r="B6118" s="1">
        <v>37864</v>
      </c>
      <c r="C6118">
        <v>0.12</v>
      </c>
      <c r="E6118" t="e">
        <f>VLOOKUP(Fund.Returns!A6118,Qualified.Funds!A:B,2,)</f>
        <v>#N/A</v>
      </c>
    </row>
    <row r="6119" spans="1:5" hidden="1">
      <c r="A6119">
        <v>2974</v>
      </c>
      <c r="B6119" s="1">
        <v>37894</v>
      </c>
      <c r="C6119">
        <v>0.38</v>
      </c>
      <c r="E6119" t="e">
        <f>VLOOKUP(Fund.Returns!A6119,Qualified.Funds!A:B,2,)</f>
        <v>#N/A</v>
      </c>
    </row>
    <row r="6120" spans="1:5" hidden="1">
      <c r="A6120">
        <v>2974</v>
      </c>
      <c r="B6120" s="1">
        <v>37925</v>
      </c>
      <c r="C6120">
        <v>0</v>
      </c>
      <c r="E6120" t="e">
        <f>VLOOKUP(Fund.Returns!A6120,Qualified.Funds!A:B,2,)</f>
        <v>#N/A</v>
      </c>
    </row>
    <row r="6121" spans="1:5" hidden="1">
      <c r="A6121">
        <v>2974</v>
      </c>
      <c r="B6121" s="1">
        <v>37955</v>
      </c>
      <c r="C6121">
        <v>0.14000000000000001</v>
      </c>
      <c r="E6121" t="e">
        <f>VLOOKUP(Fund.Returns!A6121,Qualified.Funds!A:B,2,)</f>
        <v>#N/A</v>
      </c>
    </row>
    <row r="6122" spans="1:5" hidden="1">
      <c r="A6122">
        <v>2974</v>
      </c>
      <c r="B6122" s="1">
        <v>37986</v>
      </c>
      <c r="C6122">
        <v>0</v>
      </c>
      <c r="E6122" t="e">
        <f>VLOOKUP(Fund.Returns!A6122,Qualified.Funds!A:B,2,)</f>
        <v>#N/A</v>
      </c>
    </row>
    <row r="6123" spans="1:5" hidden="1">
      <c r="A6123">
        <v>2974</v>
      </c>
      <c r="B6123" s="1">
        <v>38017</v>
      </c>
      <c r="C6123">
        <v>0.42</v>
      </c>
      <c r="E6123" t="e">
        <f>VLOOKUP(Fund.Returns!A6123,Qualified.Funds!A:B,2,)</f>
        <v>#N/A</v>
      </c>
    </row>
    <row r="6124" spans="1:5" hidden="1">
      <c r="A6124">
        <v>2974</v>
      </c>
      <c r="B6124" s="1">
        <v>38046</v>
      </c>
      <c r="C6124">
        <v>4.99</v>
      </c>
      <c r="E6124" t="e">
        <f>VLOOKUP(Fund.Returns!A6124,Qualified.Funds!A:B,2,)</f>
        <v>#N/A</v>
      </c>
    </row>
    <row r="6125" spans="1:5" hidden="1">
      <c r="A6125">
        <v>2974</v>
      </c>
      <c r="B6125" s="1">
        <v>38077</v>
      </c>
      <c r="C6125">
        <v>0.06</v>
      </c>
      <c r="E6125" t="e">
        <f>VLOOKUP(Fund.Returns!A6125,Qualified.Funds!A:B,2,)</f>
        <v>#N/A</v>
      </c>
    </row>
    <row r="6126" spans="1:5" hidden="1">
      <c r="A6126">
        <v>2974</v>
      </c>
      <c r="B6126" s="1">
        <v>38107</v>
      </c>
      <c r="C6126">
        <v>0.78</v>
      </c>
      <c r="E6126" t="e">
        <f>VLOOKUP(Fund.Returns!A6126,Qualified.Funds!A:B,2,)</f>
        <v>#N/A</v>
      </c>
    </row>
    <row r="6127" spans="1:5" hidden="1">
      <c r="A6127">
        <v>2974</v>
      </c>
      <c r="B6127" s="1">
        <v>38138</v>
      </c>
      <c r="C6127">
        <v>0.15</v>
      </c>
      <c r="E6127" t="e">
        <f>VLOOKUP(Fund.Returns!A6127,Qualified.Funds!A:B,2,)</f>
        <v>#N/A</v>
      </c>
    </row>
    <row r="6128" spans="1:5" hidden="1">
      <c r="A6128">
        <v>2974</v>
      </c>
      <c r="B6128" s="1">
        <v>38168</v>
      </c>
      <c r="C6128">
        <v>0.35</v>
      </c>
      <c r="E6128" t="e">
        <f>VLOOKUP(Fund.Returns!A6128,Qualified.Funds!A:B,2,)</f>
        <v>#N/A</v>
      </c>
    </row>
    <row r="6129" spans="1:5" hidden="1">
      <c r="A6129">
        <v>2974</v>
      </c>
      <c r="B6129" s="1">
        <v>38199</v>
      </c>
      <c r="C6129">
        <v>0.1</v>
      </c>
      <c r="E6129" t="e">
        <f>VLOOKUP(Fund.Returns!A6129,Qualified.Funds!A:B,2,)</f>
        <v>#N/A</v>
      </c>
    </row>
    <row r="6130" spans="1:5" hidden="1">
      <c r="A6130">
        <v>2974</v>
      </c>
      <c r="B6130" s="1">
        <v>38230</v>
      </c>
      <c r="C6130">
        <v>0.39</v>
      </c>
      <c r="E6130" t="e">
        <f>VLOOKUP(Fund.Returns!A6130,Qualified.Funds!A:B,2,)</f>
        <v>#N/A</v>
      </c>
    </row>
    <row r="6131" spans="1:5" hidden="1">
      <c r="A6131">
        <v>2974</v>
      </c>
      <c r="B6131" s="1">
        <v>38260</v>
      </c>
      <c r="C6131">
        <v>0.02</v>
      </c>
      <c r="E6131" t="e">
        <f>VLOOKUP(Fund.Returns!A6131,Qualified.Funds!A:B,2,)</f>
        <v>#N/A</v>
      </c>
    </row>
    <row r="6132" spans="1:5" hidden="1">
      <c r="A6132">
        <v>2974</v>
      </c>
      <c r="B6132" s="1">
        <v>38291</v>
      </c>
      <c r="C6132">
        <v>0.11</v>
      </c>
      <c r="E6132" t="e">
        <f>VLOOKUP(Fund.Returns!A6132,Qualified.Funds!A:B,2,)</f>
        <v>#N/A</v>
      </c>
    </row>
    <row r="6133" spans="1:5" hidden="1">
      <c r="A6133">
        <v>2974</v>
      </c>
      <c r="B6133" s="1">
        <v>38321</v>
      </c>
      <c r="C6133">
        <v>0.04</v>
      </c>
      <c r="E6133" t="e">
        <f>VLOOKUP(Fund.Returns!A6133,Qualified.Funds!A:B,2,)</f>
        <v>#N/A</v>
      </c>
    </row>
    <row r="6134" spans="1:5" hidden="1">
      <c r="A6134">
        <v>2974</v>
      </c>
      <c r="B6134" s="1">
        <v>38352</v>
      </c>
      <c r="C6134">
        <v>0.16</v>
      </c>
      <c r="E6134" t="e">
        <f>VLOOKUP(Fund.Returns!A6134,Qualified.Funds!A:B,2,)</f>
        <v>#N/A</v>
      </c>
    </row>
    <row r="6135" spans="1:5" hidden="1">
      <c r="A6135">
        <v>2974</v>
      </c>
      <c r="B6135" s="1">
        <v>38383</v>
      </c>
      <c r="C6135">
        <v>0.82</v>
      </c>
      <c r="E6135" t="e">
        <f>VLOOKUP(Fund.Returns!A6135,Qualified.Funds!A:B,2,)</f>
        <v>#N/A</v>
      </c>
    </row>
    <row r="6136" spans="1:5" hidden="1">
      <c r="A6136">
        <v>2974</v>
      </c>
      <c r="B6136" s="1">
        <v>38411</v>
      </c>
      <c r="C6136">
        <v>0.78</v>
      </c>
      <c r="E6136" t="e">
        <f>VLOOKUP(Fund.Returns!A6136,Qualified.Funds!A:B,2,)</f>
        <v>#N/A</v>
      </c>
    </row>
    <row r="6137" spans="1:5" hidden="1">
      <c r="A6137">
        <v>2974</v>
      </c>
      <c r="B6137" s="1">
        <v>38442</v>
      </c>
      <c r="C6137">
        <v>0.8</v>
      </c>
      <c r="E6137" t="e">
        <f>VLOOKUP(Fund.Returns!A6137,Qualified.Funds!A:B,2,)</f>
        <v>#N/A</v>
      </c>
    </row>
    <row r="6138" spans="1:5" hidden="1">
      <c r="A6138">
        <v>2974</v>
      </c>
      <c r="B6138" s="1">
        <v>38472</v>
      </c>
      <c r="C6138">
        <v>0.62</v>
      </c>
      <c r="E6138" t="e">
        <f>VLOOKUP(Fund.Returns!A6138,Qualified.Funds!A:B,2,)</f>
        <v>#N/A</v>
      </c>
    </row>
    <row r="6139" spans="1:5" hidden="1">
      <c r="A6139">
        <v>2974</v>
      </c>
      <c r="B6139" s="1">
        <v>38503</v>
      </c>
      <c r="C6139">
        <v>0.35</v>
      </c>
      <c r="E6139" t="e">
        <f>VLOOKUP(Fund.Returns!A6139,Qualified.Funds!A:B,2,)</f>
        <v>#N/A</v>
      </c>
    </row>
    <row r="6140" spans="1:5" hidden="1">
      <c r="A6140">
        <v>2974</v>
      </c>
      <c r="B6140" s="1">
        <v>38533</v>
      </c>
      <c r="C6140">
        <v>0.25</v>
      </c>
      <c r="E6140" t="e">
        <f>VLOOKUP(Fund.Returns!A6140,Qualified.Funds!A:B,2,)</f>
        <v>#N/A</v>
      </c>
    </row>
    <row r="6141" spans="1:5" hidden="1">
      <c r="A6141">
        <v>2974</v>
      </c>
      <c r="B6141" s="1">
        <v>38564</v>
      </c>
      <c r="C6141">
        <v>1</v>
      </c>
      <c r="E6141" t="e">
        <f>VLOOKUP(Fund.Returns!A6141,Qualified.Funds!A:B,2,)</f>
        <v>#N/A</v>
      </c>
    </row>
    <row r="6142" spans="1:5" hidden="1">
      <c r="A6142">
        <v>2974</v>
      </c>
      <c r="B6142" s="1">
        <v>38595</v>
      </c>
      <c r="C6142">
        <v>0.49</v>
      </c>
      <c r="E6142" t="e">
        <f>VLOOKUP(Fund.Returns!A6142,Qualified.Funds!A:B,2,)</f>
        <v>#N/A</v>
      </c>
    </row>
    <row r="6143" spans="1:5" hidden="1">
      <c r="A6143">
        <v>2974</v>
      </c>
      <c r="B6143" s="1">
        <v>38625</v>
      </c>
      <c r="C6143">
        <v>0.87</v>
      </c>
      <c r="E6143" t="e">
        <f>VLOOKUP(Fund.Returns!A6143,Qualified.Funds!A:B,2,)</f>
        <v>#N/A</v>
      </c>
    </row>
    <row r="6144" spans="1:5" hidden="1">
      <c r="A6144">
        <v>2974</v>
      </c>
      <c r="B6144" s="1">
        <v>38656</v>
      </c>
      <c r="C6144">
        <v>0.57999999999999996</v>
      </c>
      <c r="E6144" t="e">
        <f>VLOOKUP(Fund.Returns!A6144,Qualified.Funds!A:B,2,)</f>
        <v>#N/A</v>
      </c>
    </row>
    <row r="6145" spans="1:5" hidden="1">
      <c r="A6145">
        <v>2974</v>
      </c>
      <c r="B6145" s="1">
        <v>38686</v>
      </c>
      <c r="C6145">
        <v>0.42</v>
      </c>
      <c r="E6145" t="e">
        <f>VLOOKUP(Fund.Returns!A6145,Qualified.Funds!A:B,2,)</f>
        <v>#N/A</v>
      </c>
    </row>
    <row r="6146" spans="1:5" hidden="1">
      <c r="A6146">
        <v>2974</v>
      </c>
      <c r="B6146" s="1">
        <v>38717</v>
      </c>
      <c r="C6146">
        <v>0.46</v>
      </c>
      <c r="E6146" t="e">
        <f>VLOOKUP(Fund.Returns!A6146,Qualified.Funds!A:B,2,)</f>
        <v>#N/A</v>
      </c>
    </row>
    <row r="6147" spans="1:5" hidden="1">
      <c r="A6147">
        <v>2974</v>
      </c>
      <c r="B6147" s="1">
        <v>38748</v>
      </c>
      <c r="C6147">
        <v>1.89</v>
      </c>
      <c r="E6147" t="e">
        <f>VLOOKUP(Fund.Returns!A6147,Qualified.Funds!A:B,2,)</f>
        <v>#N/A</v>
      </c>
    </row>
    <row r="6148" spans="1:5" hidden="1">
      <c r="A6148">
        <v>2974</v>
      </c>
      <c r="B6148" s="1">
        <v>38776</v>
      </c>
      <c r="C6148">
        <v>0.56999999999999995</v>
      </c>
      <c r="E6148" t="e">
        <f>VLOOKUP(Fund.Returns!A6148,Qualified.Funds!A:B,2,)</f>
        <v>#N/A</v>
      </c>
    </row>
    <row r="6149" spans="1:5" hidden="1">
      <c r="A6149">
        <v>2974</v>
      </c>
      <c r="B6149" s="1">
        <v>38807</v>
      </c>
      <c r="C6149">
        <v>0.56000000000000005</v>
      </c>
      <c r="E6149" t="e">
        <f>VLOOKUP(Fund.Returns!A6149,Qualified.Funds!A:B,2,)</f>
        <v>#N/A</v>
      </c>
    </row>
    <row r="6150" spans="1:5" hidden="1">
      <c r="A6150">
        <v>2974</v>
      </c>
      <c r="B6150" s="1">
        <v>38837</v>
      </c>
      <c r="C6150">
        <v>1.06</v>
      </c>
      <c r="E6150" t="e">
        <f>VLOOKUP(Fund.Returns!A6150,Qualified.Funds!A:B,2,)</f>
        <v>#N/A</v>
      </c>
    </row>
    <row r="6151" spans="1:5" hidden="1">
      <c r="A6151">
        <v>2974</v>
      </c>
      <c r="B6151" s="1">
        <v>38868</v>
      </c>
      <c r="C6151">
        <v>0.66</v>
      </c>
      <c r="E6151" t="e">
        <f>VLOOKUP(Fund.Returns!A6151,Qualified.Funds!A:B,2,)</f>
        <v>#N/A</v>
      </c>
    </row>
    <row r="6152" spans="1:5" hidden="1">
      <c r="A6152">
        <v>2974</v>
      </c>
      <c r="B6152" s="1">
        <v>38898</v>
      </c>
      <c r="C6152">
        <v>0.71</v>
      </c>
      <c r="E6152" t="e">
        <f>VLOOKUP(Fund.Returns!A6152,Qualified.Funds!A:B,2,)</f>
        <v>#N/A</v>
      </c>
    </row>
    <row r="6153" spans="1:5" hidden="1">
      <c r="A6153">
        <v>2974</v>
      </c>
      <c r="B6153" s="1">
        <v>38929</v>
      </c>
      <c r="C6153">
        <v>0.37</v>
      </c>
      <c r="E6153" t="e">
        <f>VLOOKUP(Fund.Returns!A6153,Qualified.Funds!A:B,2,)</f>
        <v>#N/A</v>
      </c>
    </row>
    <row r="6154" spans="1:5" hidden="1">
      <c r="A6154">
        <v>2974</v>
      </c>
      <c r="B6154" s="1">
        <v>38960</v>
      </c>
      <c r="C6154">
        <v>0.91</v>
      </c>
      <c r="E6154" t="e">
        <f>VLOOKUP(Fund.Returns!A6154,Qualified.Funds!A:B,2,)</f>
        <v>#N/A</v>
      </c>
    </row>
    <row r="6155" spans="1:5">
      <c r="A6155">
        <v>3003</v>
      </c>
      <c r="B6155" s="1">
        <v>34365</v>
      </c>
      <c r="C6155">
        <v>1.51</v>
      </c>
      <c r="E6155" t="str">
        <f>VLOOKUP(Fund.Returns!A6155,Qualified.Funds!A:B,2,)</f>
        <v>Langdon Street Capital, L.P.</v>
      </c>
    </row>
    <row r="6156" spans="1:5">
      <c r="A6156">
        <v>3003</v>
      </c>
      <c r="B6156" s="1">
        <v>34393</v>
      </c>
      <c r="C6156">
        <v>-1.37</v>
      </c>
      <c r="E6156" t="str">
        <f>VLOOKUP(Fund.Returns!A6156,Qualified.Funds!A:B,2,)</f>
        <v>Langdon Street Capital, L.P.</v>
      </c>
    </row>
    <row r="6157" spans="1:5">
      <c r="A6157">
        <v>3003</v>
      </c>
      <c r="B6157" s="1">
        <v>34424</v>
      </c>
      <c r="C6157">
        <v>-0.76</v>
      </c>
      <c r="E6157" t="str">
        <f>VLOOKUP(Fund.Returns!A6157,Qualified.Funds!A:B,2,)</f>
        <v>Langdon Street Capital, L.P.</v>
      </c>
    </row>
    <row r="6158" spans="1:5">
      <c r="A6158">
        <v>3003</v>
      </c>
      <c r="B6158" s="1">
        <v>34454</v>
      </c>
      <c r="C6158">
        <v>0.18</v>
      </c>
      <c r="E6158" t="str">
        <f>VLOOKUP(Fund.Returns!A6158,Qualified.Funds!A:B,2,)</f>
        <v>Langdon Street Capital, L.P.</v>
      </c>
    </row>
    <row r="6159" spans="1:5">
      <c r="A6159">
        <v>3003</v>
      </c>
      <c r="B6159" s="1">
        <v>34485</v>
      </c>
      <c r="C6159">
        <v>1.4</v>
      </c>
      <c r="E6159" t="str">
        <f>VLOOKUP(Fund.Returns!A6159,Qualified.Funds!A:B,2,)</f>
        <v>Langdon Street Capital, L.P.</v>
      </c>
    </row>
    <row r="6160" spans="1:5">
      <c r="A6160">
        <v>3003</v>
      </c>
      <c r="B6160" s="1">
        <v>34515</v>
      </c>
      <c r="C6160">
        <v>1.58</v>
      </c>
      <c r="E6160" t="str">
        <f>VLOOKUP(Fund.Returns!A6160,Qualified.Funds!A:B,2,)</f>
        <v>Langdon Street Capital, L.P.</v>
      </c>
    </row>
    <row r="6161" spans="1:5">
      <c r="A6161">
        <v>3003</v>
      </c>
      <c r="B6161" s="1">
        <v>34546</v>
      </c>
      <c r="C6161">
        <v>0</v>
      </c>
      <c r="E6161" t="str">
        <f>VLOOKUP(Fund.Returns!A6161,Qualified.Funds!A:B,2,)</f>
        <v>Langdon Street Capital, L.P.</v>
      </c>
    </row>
    <row r="6162" spans="1:5">
      <c r="A6162">
        <v>3003</v>
      </c>
      <c r="B6162" s="1">
        <v>34577</v>
      </c>
      <c r="C6162">
        <v>1.1599999999999999</v>
      </c>
      <c r="E6162" t="str">
        <f>VLOOKUP(Fund.Returns!A6162,Qualified.Funds!A:B,2,)</f>
        <v>Langdon Street Capital, L.P.</v>
      </c>
    </row>
    <row r="6163" spans="1:5">
      <c r="A6163">
        <v>3003</v>
      </c>
      <c r="B6163" s="1">
        <v>34607</v>
      </c>
      <c r="C6163">
        <v>-0.03</v>
      </c>
      <c r="E6163" t="str">
        <f>VLOOKUP(Fund.Returns!A6163,Qualified.Funds!A:B,2,)</f>
        <v>Langdon Street Capital, L.P.</v>
      </c>
    </row>
    <row r="6164" spans="1:5">
      <c r="A6164">
        <v>3003</v>
      </c>
      <c r="B6164" s="1">
        <v>34638</v>
      </c>
      <c r="C6164">
        <v>0.86</v>
      </c>
      <c r="E6164" t="str">
        <f>VLOOKUP(Fund.Returns!A6164,Qualified.Funds!A:B,2,)</f>
        <v>Langdon Street Capital, L.P.</v>
      </c>
    </row>
    <row r="6165" spans="1:5">
      <c r="A6165">
        <v>3003</v>
      </c>
      <c r="B6165" s="1">
        <v>34668</v>
      </c>
      <c r="C6165">
        <v>0.21</v>
      </c>
      <c r="E6165" t="str">
        <f>VLOOKUP(Fund.Returns!A6165,Qualified.Funds!A:B,2,)</f>
        <v>Langdon Street Capital, L.P.</v>
      </c>
    </row>
    <row r="6166" spans="1:5">
      <c r="A6166">
        <v>3003</v>
      </c>
      <c r="B6166" s="1">
        <v>34699</v>
      </c>
      <c r="C6166">
        <v>1.25</v>
      </c>
      <c r="E6166" t="str">
        <f>VLOOKUP(Fund.Returns!A6166,Qualified.Funds!A:B,2,)</f>
        <v>Langdon Street Capital, L.P.</v>
      </c>
    </row>
    <row r="6167" spans="1:5">
      <c r="A6167">
        <v>3003</v>
      </c>
      <c r="B6167" s="1">
        <v>34730</v>
      </c>
      <c r="C6167">
        <v>1.28</v>
      </c>
      <c r="E6167" t="str">
        <f>VLOOKUP(Fund.Returns!A6167,Qualified.Funds!A:B,2,)</f>
        <v>Langdon Street Capital, L.P.</v>
      </c>
    </row>
    <row r="6168" spans="1:5">
      <c r="A6168">
        <v>3003</v>
      </c>
      <c r="B6168" s="1">
        <v>34758</v>
      </c>
      <c r="C6168">
        <v>1.71</v>
      </c>
      <c r="E6168" t="str">
        <f>VLOOKUP(Fund.Returns!A6168,Qualified.Funds!A:B,2,)</f>
        <v>Langdon Street Capital, L.P.</v>
      </c>
    </row>
    <row r="6169" spans="1:5">
      <c r="A6169">
        <v>3003</v>
      </c>
      <c r="B6169" s="1">
        <v>34789</v>
      </c>
      <c r="C6169">
        <v>0.87</v>
      </c>
      <c r="E6169" t="str">
        <f>VLOOKUP(Fund.Returns!A6169,Qualified.Funds!A:B,2,)</f>
        <v>Langdon Street Capital, L.P.</v>
      </c>
    </row>
    <row r="6170" spans="1:5">
      <c r="A6170">
        <v>3003</v>
      </c>
      <c r="B6170" s="1">
        <v>34819</v>
      </c>
      <c r="C6170">
        <v>1.1599999999999999</v>
      </c>
      <c r="E6170" t="str">
        <f>VLOOKUP(Fund.Returns!A6170,Qualified.Funds!A:B,2,)</f>
        <v>Langdon Street Capital, L.P.</v>
      </c>
    </row>
    <row r="6171" spans="1:5">
      <c r="A6171">
        <v>3003</v>
      </c>
      <c r="B6171" s="1">
        <v>34850</v>
      </c>
      <c r="C6171">
        <v>1.21</v>
      </c>
      <c r="E6171" t="str">
        <f>VLOOKUP(Fund.Returns!A6171,Qualified.Funds!A:B,2,)</f>
        <v>Langdon Street Capital, L.P.</v>
      </c>
    </row>
    <row r="6172" spans="1:5">
      <c r="A6172">
        <v>3003</v>
      </c>
      <c r="B6172" s="1">
        <v>34880</v>
      </c>
      <c r="C6172">
        <v>1.77</v>
      </c>
      <c r="E6172" t="str">
        <f>VLOOKUP(Fund.Returns!A6172,Qualified.Funds!A:B,2,)</f>
        <v>Langdon Street Capital, L.P.</v>
      </c>
    </row>
    <row r="6173" spans="1:5">
      <c r="A6173">
        <v>3003</v>
      </c>
      <c r="B6173" s="1">
        <v>34911</v>
      </c>
      <c r="C6173">
        <v>1.33</v>
      </c>
      <c r="E6173" t="str">
        <f>VLOOKUP(Fund.Returns!A6173,Qualified.Funds!A:B,2,)</f>
        <v>Langdon Street Capital, L.P.</v>
      </c>
    </row>
    <row r="6174" spans="1:5">
      <c r="A6174">
        <v>3003</v>
      </c>
      <c r="B6174" s="1">
        <v>34942</v>
      </c>
      <c r="C6174">
        <v>2.08</v>
      </c>
      <c r="E6174" t="str">
        <f>VLOOKUP(Fund.Returns!A6174,Qualified.Funds!A:B,2,)</f>
        <v>Langdon Street Capital, L.P.</v>
      </c>
    </row>
    <row r="6175" spans="1:5">
      <c r="A6175">
        <v>3003</v>
      </c>
      <c r="B6175" s="1">
        <v>34972</v>
      </c>
      <c r="C6175">
        <v>0.89</v>
      </c>
      <c r="E6175" t="str">
        <f>VLOOKUP(Fund.Returns!A6175,Qualified.Funds!A:B,2,)</f>
        <v>Langdon Street Capital, L.P.</v>
      </c>
    </row>
    <row r="6176" spans="1:5">
      <c r="A6176">
        <v>3003</v>
      </c>
      <c r="B6176" s="1">
        <v>35003</v>
      </c>
      <c r="C6176">
        <v>0.43</v>
      </c>
      <c r="E6176" t="str">
        <f>VLOOKUP(Fund.Returns!A6176,Qualified.Funds!A:B,2,)</f>
        <v>Langdon Street Capital, L.P.</v>
      </c>
    </row>
    <row r="6177" spans="1:5">
      <c r="A6177">
        <v>3003</v>
      </c>
      <c r="B6177" s="1">
        <v>35033</v>
      </c>
      <c r="C6177">
        <v>1.51</v>
      </c>
      <c r="E6177" t="str">
        <f>VLOOKUP(Fund.Returns!A6177,Qualified.Funds!A:B,2,)</f>
        <v>Langdon Street Capital, L.P.</v>
      </c>
    </row>
    <row r="6178" spans="1:5">
      <c r="A6178">
        <v>3003</v>
      </c>
      <c r="B6178" s="1">
        <v>35064</v>
      </c>
      <c r="C6178">
        <v>0.67</v>
      </c>
      <c r="E6178" t="str">
        <f>VLOOKUP(Fund.Returns!A6178,Qualified.Funds!A:B,2,)</f>
        <v>Langdon Street Capital, L.P.</v>
      </c>
    </row>
    <row r="6179" spans="1:5">
      <c r="A6179">
        <v>3003</v>
      </c>
      <c r="B6179" s="1">
        <v>35095</v>
      </c>
      <c r="C6179">
        <v>0.95</v>
      </c>
      <c r="E6179" t="str">
        <f>VLOOKUP(Fund.Returns!A6179,Qualified.Funds!A:B,2,)</f>
        <v>Langdon Street Capital, L.P.</v>
      </c>
    </row>
    <row r="6180" spans="1:5">
      <c r="A6180">
        <v>3003</v>
      </c>
      <c r="B6180" s="1">
        <v>35124</v>
      </c>
      <c r="C6180">
        <v>0.19</v>
      </c>
      <c r="E6180" t="str">
        <f>VLOOKUP(Fund.Returns!A6180,Qualified.Funds!A:B,2,)</f>
        <v>Langdon Street Capital, L.P.</v>
      </c>
    </row>
    <row r="6181" spans="1:5">
      <c r="A6181">
        <v>3003</v>
      </c>
      <c r="B6181" s="1">
        <v>35155</v>
      </c>
      <c r="C6181">
        <v>1.3</v>
      </c>
      <c r="E6181" t="str">
        <f>VLOOKUP(Fund.Returns!A6181,Qualified.Funds!A:B,2,)</f>
        <v>Langdon Street Capital, L.P.</v>
      </c>
    </row>
    <row r="6182" spans="1:5">
      <c r="A6182">
        <v>3003</v>
      </c>
      <c r="B6182" s="1">
        <v>35185</v>
      </c>
      <c r="C6182">
        <v>0.41</v>
      </c>
      <c r="E6182" t="str">
        <f>VLOOKUP(Fund.Returns!A6182,Qualified.Funds!A:B,2,)</f>
        <v>Langdon Street Capital, L.P.</v>
      </c>
    </row>
    <row r="6183" spans="1:5">
      <c r="A6183">
        <v>3003</v>
      </c>
      <c r="B6183" s="1">
        <v>35216</v>
      </c>
      <c r="C6183">
        <v>0.48</v>
      </c>
      <c r="E6183" t="str">
        <f>VLOOKUP(Fund.Returns!A6183,Qualified.Funds!A:B,2,)</f>
        <v>Langdon Street Capital, L.P.</v>
      </c>
    </row>
    <row r="6184" spans="1:5">
      <c r="A6184">
        <v>3003</v>
      </c>
      <c r="B6184" s="1">
        <v>35246</v>
      </c>
      <c r="C6184">
        <v>-2.15</v>
      </c>
      <c r="E6184" t="str">
        <f>VLOOKUP(Fund.Returns!A6184,Qualified.Funds!A:B,2,)</f>
        <v>Langdon Street Capital, L.P.</v>
      </c>
    </row>
    <row r="6185" spans="1:5">
      <c r="A6185">
        <v>3003</v>
      </c>
      <c r="B6185" s="1">
        <v>35277</v>
      </c>
      <c r="C6185">
        <v>-0.38</v>
      </c>
      <c r="E6185" t="str">
        <f>VLOOKUP(Fund.Returns!A6185,Qualified.Funds!A:B,2,)</f>
        <v>Langdon Street Capital, L.P.</v>
      </c>
    </row>
    <row r="6186" spans="1:5">
      <c r="A6186">
        <v>3003</v>
      </c>
      <c r="B6186" s="1">
        <v>35308</v>
      </c>
      <c r="C6186">
        <v>1.76</v>
      </c>
      <c r="E6186" t="str">
        <f>VLOOKUP(Fund.Returns!A6186,Qualified.Funds!A:B,2,)</f>
        <v>Langdon Street Capital, L.P.</v>
      </c>
    </row>
    <row r="6187" spans="1:5">
      <c r="A6187">
        <v>3003</v>
      </c>
      <c r="B6187" s="1">
        <v>35338</v>
      </c>
      <c r="C6187">
        <v>1.39</v>
      </c>
      <c r="E6187" t="str">
        <f>VLOOKUP(Fund.Returns!A6187,Qualified.Funds!A:B,2,)</f>
        <v>Langdon Street Capital, L.P.</v>
      </c>
    </row>
    <row r="6188" spans="1:5">
      <c r="A6188">
        <v>3003</v>
      </c>
      <c r="B6188" s="1">
        <v>35369</v>
      </c>
      <c r="C6188">
        <v>0.93</v>
      </c>
      <c r="E6188" t="str">
        <f>VLOOKUP(Fund.Returns!A6188,Qualified.Funds!A:B,2,)</f>
        <v>Langdon Street Capital, L.P.</v>
      </c>
    </row>
    <row r="6189" spans="1:5">
      <c r="A6189">
        <v>3003</v>
      </c>
      <c r="B6189" s="1">
        <v>35399</v>
      </c>
      <c r="C6189">
        <v>0.89</v>
      </c>
      <c r="E6189" t="str">
        <f>VLOOKUP(Fund.Returns!A6189,Qualified.Funds!A:B,2,)</f>
        <v>Langdon Street Capital, L.P.</v>
      </c>
    </row>
    <row r="6190" spans="1:5">
      <c r="A6190">
        <v>3003</v>
      </c>
      <c r="B6190" s="1">
        <v>35430</v>
      </c>
      <c r="C6190">
        <v>1.98</v>
      </c>
      <c r="E6190" t="str">
        <f>VLOOKUP(Fund.Returns!A6190,Qualified.Funds!A:B,2,)</f>
        <v>Langdon Street Capital, L.P.</v>
      </c>
    </row>
    <row r="6191" spans="1:5">
      <c r="A6191">
        <v>3003</v>
      </c>
      <c r="B6191" s="1">
        <v>35461</v>
      </c>
      <c r="C6191">
        <v>2.58</v>
      </c>
      <c r="E6191" t="str">
        <f>VLOOKUP(Fund.Returns!A6191,Qualified.Funds!A:B,2,)</f>
        <v>Langdon Street Capital, L.P.</v>
      </c>
    </row>
    <row r="6192" spans="1:5">
      <c r="A6192">
        <v>3003</v>
      </c>
      <c r="B6192" s="1">
        <v>35489</v>
      </c>
      <c r="C6192">
        <v>0.22</v>
      </c>
      <c r="E6192" t="str">
        <f>VLOOKUP(Fund.Returns!A6192,Qualified.Funds!A:B,2,)</f>
        <v>Langdon Street Capital, L.P.</v>
      </c>
    </row>
    <row r="6193" spans="1:5">
      <c r="A6193">
        <v>3003</v>
      </c>
      <c r="B6193" s="1">
        <v>35520</v>
      </c>
      <c r="C6193">
        <v>-1.39</v>
      </c>
      <c r="E6193" t="str">
        <f>VLOOKUP(Fund.Returns!A6193,Qualified.Funds!A:B,2,)</f>
        <v>Langdon Street Capital, L.P.</v>
      </c>
    </row>
    <row r="6194" spans="1:5">
      <c r="A6194">
        <v>3003</v>
      </c>
      <c r="B6194" s="1">
        <v>35550</v>
      </c>
      <c r="C6194">
        <v>2.81</v>
      </c>
      <c r="E6194" t="str">
        <f>VLOOKUP(Fund.Returns!A6194,Qualified.Funds!A:B,2,)</f>
        <v>Langdon Street Capital, L.P.</v>
      </c>
    </row>
    <row r="6195" spans="1:5">
      <c r="A6195">
        <v>3003</v>
      </c>
      <c r="B6195" s="1">
        <v>35581</v>
      </c>
      <c r="C6195">
        <v>3.08</v>
      </c>
      <c r="E6195" t="str">
        <f>VLOOKUP(Fund.Returns!A6195,Qualified.Funds!A:B,2,)</f>
        <v>Langdon Street Capital, L.P.</v>
      </c>
    </row>
    <row r="6196" spans="1:5">
      <c r="A6196">
        <v>3003</v>
      </c>
      <c r="B6196" s="1">
        <v>35611</v>
      </c>
      <c r="C6196">
        <v>3.13</v>
      </c>
      <c r="E6196" t="str">
        <f>VLOOKUP(Fund.Returns!A6196,Qualified.Funds!A:B,2,)</f>
        <v>Langdon Street Capital, L.P.</v>
      </c>
    </row>
    <row r="6197" spans="1:5">
      <c r="A6197">
        <v>3003</v>
      </c>
      <c r="B6197" s="1">
        <v>35642</v>
      </c>
      <c r="C6197">
        <v>2.6</v>
      </c>
      <c r="E6197" t="str">
        <f>VLOOKUP(Fund.Returns!A6197,Qualified.Funds!A:B,2,)</f>
        <v>Langdon Street Capital, L.P.</v>
      </c>
    </row>
    <row r="6198" spans="1:5">
      <c r="A6198">
        <v>3003</v>
      </c>
      <c r="B6198" s="1">
        <v>35673</v>
      </c>
      <c r="C6198">
        <v>0.83</v>
      </c>
      <c r="E6198" t="str">
        <f>VLOOKUP(Fund.Returns!A6198,Qualified.Funds!A:B,2,)</f>
        <v>Langdon Street Capital, L.P.</v>
      </c>
    </row>
    <row r="6199" spans="1:5">
      <c r="A6199">
        <v>3003</v>
      </c>
      <c r="B6199" s="1">
        <v>35703</v>
      </c>
      <c r="C6199">
        <v>2.81</v>
      </c>
      <c r="E6199" t="str">
        <f>VLOOKUP(Fund.Returns!A6199,Qualified.Funds!A:B,2,)</f>
        <v>Langdon Street Capital, L.P.</v>
      </c>
    </row>
    <row r="6200" spans="1:5">
      <c r="A6200">
        <v>3003</v>
      </c>
      <c r="B6200" s="1">
        <v>35734</v>
      </c>
      <c r="C6200">
        <v>0.28999999999999998</v>
      </c>
      <c r="E6200" t="str">
        <f>VLOOKUP(Fund.Returns!A6200,Qualified.Funds!A:B,2,)</f>
        <v>Langdon Street Capital, L.P.</v>
      </c>
    </row>
    <row r="6201" spans="1:5">
      <c r="A6201">
        <v>3003</v>
      </c>
      <c r="B6201" s="1">
        <v>35764</v>
      </c>
      <c r="C6201">
        <v>2.0699999999999998</v>
      </c>
      <c r="E6201" t="str">
        <f>VLOOKUP(Fund.Returns!A6201,Qualified.Funds!A:B,2,)</f>
        <v>Langdon Street Capital, L.P.</v>
      </c>
    </row>
    <row r="6202" spans="1:5">
      <c r="A6202">
        <v>3003</v>
      </c>
      <c r="B6202" s="1">
        <v>35795</v>
      </c>
      <c r="C6202">
        <v>2.5499999999999998</v>
      </c>
      <c r="E6202" t="str">
        <f>VLOOKUP(Fund.Returns!A6202,Qualified.Funds!A:B,2,)</f>
        <v>Langdon Street Capital, L.P.</v>
      </c>
    </row>
    <row r="6203" spans="1:5">
      <c r="A6203">
        <v>3003</v>
      </c>
      <c r="B6203" s="1">
        <v>35826</v>
      </c>
      <c r="C6203">
        <v>-0.13</v>
      </c>
      <c r="E6203" t="str">
        <f>VLOOKUP(Fund.Returns!A6203,Qualified.Funds!A:B,2,)</f>
        <v>Langdon Street Capital, L.P.</v>
      </c>
    </row>
    <row r="6204" spans="1:5">
      <c r="A6204">
        <v>3003</v>
      </c>
      <c r="B6204" s="1">
        <v>35854</v>
      </c>
      <c r="C6204">
        <v>1.23</v>
      </c>
      <c r="E6204" t="str">
        <f>VLOOKUP(Fund.Returns!A6204,Qualified.Funds!A:B,2,)</f>
        <v>Langdon Street Capital, L.P.</v>
      </c>
    </row>
    <row r="6205" spans="1:5">
      <c r="A6205">
        <v>3003</v>
      </c>
      <c r="B6205" s="1">
        <v>35885</v>
      </c>
      <c r="C6205">
        <v>2.19</v>
      </c>
      <c r="E6205" t="str">
        <f>VLOOKUP(Fund.Returns!A6205,Qualified.Funds!A:B,2,)</f>
        <v>Langdon Street Capital, L.P.</v>
      </c>
    </row>
    <row r="6206" spans="1:5">
      <c r="A6206">
        <v>3003</v>
      </c>
      <c r="B6206" s="1">
        <v>35915</v>
      </c>
      <c r="C6206">
        <v>1.21</v>
      </c>
      <c r="E6206" t="str">
        <f>VLOOKUP(Fund.Returns!A6206,Qualified.Funds!A:B,2,)</f>
        <v>Langdon Street Capital, L.P.</v>
      </c>
    </row>
    <row r="6207" spans="1:5">
      <c r="A6207">
        <v>3003</v>
      </c>
      <c r="B6207" s="1">
        <v>35946</v>
      </c>
      <c r="C6207">
        <v>0</v>
      </c>
      <c r="E6207" t="str">
        <f>VLOOKUP(Fund.Returns!A6207,Qualified.Funds!A:B,2,)</f>
        <v>Langdon Street Capital, L.P.</v>
      </c>
    </row>
    <row r="6208" spans="1:5">
      <c r="A6208">
        <v>3003</v>
      </c>
      <c r="B6208" s="1">
        <v>35976</v>
      </c>
      <c r="C6208">
        <v>1</v>
      </c>
      <c r="E6208" t="str">
        <f>VLOOKUP(Fund.Returns!A6208,Qualified.Funds!A:B,2,)</f>
        <v>Langdon Street Capital, L.P.</v>
      </c>
    </row>
    <row r="6209" spans="1:5">
      <c r="A6209">
        <v>3003</v>
      </c>
      <c r="B6209" s="1">
        <v>36007</v>
      </c>
      <c r="C6209">
        <v>0.27</v>
      </c>
      <c r="E6209" t="str">
        <f>VLOOKUP(Fund.Returns!A6209,Qualified.Funds!A:B,2,)</f>
        <v>Langdon Street Capital, L.P.</v>
      </c>
    </row>
    <row r="6210" spans="1:5">
      <c r="A6210">
        <v>3003</v>
      </c>
      <c r="B6210" s="1">
        <v>36038</v>
      </c>
      <c r="C6210">
        <v>-5.3</v>
      </c>
      <c r="E6210" t="str">
        <f>VLOOKUP(Fund.Returns!A6210,Qualified.Funds!A:B,2,)</f>
        <v>Langdon Street Capital, L.P.</v>
      </c>
    </row>
    <row r="6211" spans="1:5">
      <c r="A6211">
        <v>3003</v>
      </c>
      <c r="B6211" s="1">
        <v>36068</v>
      </c>
      <c r="C6211">
        <v>0.22</v>
      </c>
      <c r="E6211" t="str">
        <f>VLOOKUP(Fund.Returns!A6211,Qualified.Funds!A:B,2,)</f>
        <v>Langdon Street Capital, L.P.</v>
      </c>
    </row>
    <row r="6212" spans="1:5">
      <c r="A6212">
        <v>3003</v>
      </c>
      <c r="B6212" s="1">
        <v>36099</v>
      </c>
      <c r="C6212">
        <v>1.29</v>
      </c>
      <c r="E6212" t="str">
        <f>VLOOKUP(Fund.Returns!A6212,Qualified.Funds!A:B,2,)</f>
        <v>Langdon Street Capital, L.P.</v>
      </c>
    </row>
    <row r="6213" spans="1:5">
      <c r="A6213">
        <v>3003</v>
      </c>
      <c r="B6213" s="1">
        <v>36129</v>
      </c>
      <c r="C6213">
        <v>0.51</v>
      </c>
      <c r="E6213" t="str">
        <f>VLOOKUP(Fund.Returns!A6213,Qualified.Funds!A:B,2,)</f>
        <v>Langdon Street Capital, L.P.</v>
      </c>
    </row>
    <row r="6214" spans="1:5">
      <c r="A6214">
        <v>3003</v>
      </c>
      <c r="B6214" s="1">
        <v>36160</v>
      </c>
      <c r="C6214">
        <v>2.2999999999999998</v>
      </c>
      <c r="E6214" t="str">
        <f>VLOOKUP(Fund.Returns!A6214,Qualified.Funds!A:B,2,)</f>
        <v>Langdon Street Capital, L.P.</v>
      </c>
    </row>
    <row r="6215" spans="1:5">
      <c r="A6215">
        <v>3003</v>
      </c>
      <c r="B6215" s="1">
        <v>36191</v>
      </c>
      <c r="C6215">
        <v>1.73</v>
      </c>
      <c r="E6215" t="str">
        <f>VLOOKUP(Fund.Returns!A6215,Qualified.Funds!A:B,2,)</f>
        <v>Langdon Street Capital, L.P.</v>
      </c>
    </row>
    <row r="6216" spans="1:5">
      <c r="A6216">
        <v>3003</v>
      </c>
      <c r="B6216" s="1">
        <v>36219</v>
      </c>
      <c r="C6216">
        <v>0.52</v>
      </c>
      <c r="E6216" t="str">
        <f>VLOOKUP(Fund.Returns!A6216,Qualified.Funds!A:B,2,)</f>
        <v>Langdon Street Capital, L.P.</v>
      </c>
    </row>
    <row r="6217" spans="1:5">
      <c r="A6217">
        <v>3003</v>
      </c>
      <c r="B6217" s="1">
        <v>36250</v>
      </c>
      <c r="C6217">
        <v>0.16</v>
      </c>
      <c r="E6217" t="str">
        <f>VLOOKUP(Fund.Returns!A6217,Qualified.Funds!A:B,2,)</f>
        <v>Langdon Street Capital, L.P.</v>
      </c>
    </row>
    <row r="6218" spans="1:5">
      <c r="A6218">
        <v>3003</v>
      </c>
      <c r="B6218" s="1">
        <v>36280</v>
      </c>
      <c r="C6218">
        <v>0.59</v>
      </c>
      <c r="E6218" t="str">
        <f>VLOOKUP(Fund.Returns!A6218,Qualified.Funds!A:B,2,)</f>
        <v>Langdon Street Capital, L.P.</v>
      </c>
    </row>
    <row r="6219" spans="1:5">
      <c r="A6219">
        <v>3003</v>
      </c>
      <c r="B6219" s="1">
        <v>36311</v>
      </c>
      <c r="C6219">
        <v>1.72</v>
      </c>
      <c r="E6219" t="str">
        <f>VLOOKUP(Fund.Returns!A6219,Qualified.Funds!A:B,2,)</f>
        <v>Langdon Street Capital, L.P.</v>
      </c>
    </row>
    <row r="6220" spans="1:5">
      <c r="A6220">
        <v>3003</v>
      </c>
      <c r="B6220" s="1">
        <v>36341</v>
      </c>
      <c r="C6220">
        <v>2.17</v>
      </c>
      <c r="E6220" t="str">
        <f>VLOOKUP(Fund.Returns!A6220,Qualified.Funds!A:B,2,)</f>
        <v>Langdon Street Capital, L.P.</v>
      </c>
    </row>
    <row r="6221" spans="1:5">
      <c r="A6221">
        <v>3003</v>
      </c>
      <c r="B6221" s="1">
        <v>36372</v>
      </c>
      <c r="C6221">
        <v>0.74</v>
      </c>
      <c r="E6221" t="str">
        <f>VLOOKUP(Fund.Returns!A6221,Qualified.Funds!A:B,2,)</f>
        <v>Langdon Street Capital, L.P.</v>
      </c>
    </row>
    <row r="6222" spans="1:5">
      <c r="A6222">
        <v>3003</v>
      </c>
      <c r="B6222" s="1">
        <v>36403</v>
      </c>
      <c r="C6222">
        <v>0.31</v>
      </c>
      <c r="E6222" t="str">
        <f>VLOOKUP(Fund.Returns!A6222,Qualified.Funds!A:B,2,)</f>
        <v>Langdon Street Capital, L.P.</v>
      </c>
    </row>
    <row r="6223" spans="1:5">
      <c r="A6223">
        <v>3003</v>
      </c>
      <c r="B6223" s="1">
        <v>36433</v>
      </c>
      <c r="C6223">
        <v>-0.05</v>
      </c>
      <c r="E6223" t="str">
        <f>VLOOKUP(Fund.Returns!A6223,Qualified.Funds!A:B,2,)</f>
        <v>Langdon Street Capital, L.P.</v>
      </c>
    </row>
    <row r="6224" spans="1:5">
      <c r="A6224">
        <v>3003</v>
      </c>
      <c r="B6224" s="1">
        <v>36464</v>
      </c>
      <c r="C6224">
        <v>0.86</v>
      </c>
      <c r="E6224" t="str">
        <f>VLOOKUP(Fund.Returns!A6224,Qualified.Funds!A:B,2,)</f>
        <v>Langdon Street Capital, L.P.</v>
      </c>
    </row>
    <row r="6225" spans="1:5">
      <c r="A6225">
        <v>3003</v>
      </c>
      <c r="B6225" s="1">
        <v>36494</v>
      </c>
      <c r="C6225">
        <v>2.1800000000000002</v>
      </c>
      <c r="E6225" t="str">
        <f>VLOOKUP(Fund.Returns!A6225,Qualified.Funds!A:B,2,)</f>
        <v>Langdon Street Capital, L.P.</v>
      </c>
    </row>
    <row r="6226" spans="1:5">
      <c r="A6226">
        <v>3003</v>
      </c>
      <c r="B6226" s="1">
        <v>36525</v>
      </c>
      <c r="C6226">
        <v>-1.27</v>
      </c>
      <c r="E6226" t="str">
        <f>VLOOKUP(Fund.Returns!A6226,Qualified.Funds!A:B,2,)</f>
        <v>Langdon Street Capital, L.P.</v>
      </c>
    </row>
    <row r="6227" spans="1:5">
      <c r="A6227">
        <v>3003</v>
      </c>
      <c r="B6227" s="1">
        <v>36556</v>
      </c>
      <c r="C6227">
        <v>2.2000000000000002</v>
      </c>
      <c r="E6227" t="str">
        <f>VLOOKUP(Fund.Returns!A6227,Qualified.Funds!A:B,2,)</f>
        <v>Langdon Street Capital, L.P.</v>
      </c>
    </row>
    <row r="6228" spans="1:5">
      <c r="A6228">
        <v>3003</v>
      </c>
      <c r="B6228" s="1">
        <v>36585</v>
      </c>
      <c r="C6228">
        <v>2.16</v>
      </c>
      <c r="E6228" t="str">
        <f>VLOOKUP(Fund.Returns!A6228,Qualified.Funds!A:B,2,)</f>
        <v>Langdon Street Capital, L.P.</v>
      </c>
    </row>
    <row r="6229" spans="1:5">
      <c r="A6229">
        <v>3003</v>
      </c>
      <c r="B6229" s="1">
        <v>36616</v>
      </c>
      <c r="C6229">
        <v>2.04</v>
      </c>
      <c r="E6229" t="str">
        <f>VLOOKUP(Fund.Returns!A6229,Qualified.Funds!A:B,2,)</f>
        <v>Langdon Street Capital, L.P.</v>
      </c>
    </row>
    <row r="6230" spans="1:5">
      <c r="A6230">
        <v>3003</v>
      </c>
      <c r="B6230" s="1">
        <v>36646</v>
      </c>
      <c r="C6230">
        <v>3.5</v>
      </c>
      <c r="E6230" t="str">
        <f>VLOOKUP(Fund.Returns!A6230,Qualified.Funds!A:B,2,)</f>
        <v>Langdon Street Capital, L.P.</v>
      </c>
    </row>
    <row r="6231" spans="1:5">
      <c r="A6231">
        <v>3003</v>
      </c>
      <c r="B6231" s="1">
        <v>36677</v>
      </c>
      <c r="C6231">
        <v>2.4</v>
      </c>
      <c r="E6231" t="str">
        <f>VLOOKUP(Fund.Returns!A6231,Qualified.Funds!A:B,2,)</f>
        <v>Langdon Street Capital, L.P.</v>
      </c>
    </row>
    <row r="6232" spans="1:5">
      <c r="A6232">
        <v>3003</v>
      </c>
      <c r="B6232" s="1">
        <v>36707</v>
      </c>
      <c r="C6232">
        <v>1.41</v>
      </c>
      <c r="E6232" t="str">
        <f>VLOOKUP(Fund.Returns!A6232,Qualified.Funds!A:B,2,)</f>
        <v>Langdon Street Capital, L.P.</v>
      </c>
    </row>
    <row r="6233" spans="1:5">
      <c r="A6233">
        <v>3003</v>
      </c>
      <c r="B6233" s="1">
        <v>36738</v>
      </c>
      <c r="C6233">
        <v>0.49</v>
      </c>
      <c r="E6233" t="str">
        <f>VLOOKUP(Fund.Returns!A6233,Qualified.Funds!A:B,2,)</f>
        <v>Langdon Street Capital, L.P.</v>
      </c>
    </row>
    <row r="6234" spans="1:5">
      <c r="A6234">
        <v>3003</v>
      </c>
      <c r="B6234" s="1">
        <v>36769</v>
      </c>
      <c r="C6234">
        <v>1.1299999999999999</v>
      </c>
      <c r="E6234" t="str">
        <f>VLOOKUP(Fund.Returns!A6234,Qualified.Funds!A:B,2,)</f>
        <v>Langdon Street Capital, L.P.</v>
      </c>
    </row>
    <row r="6235" spans="1:5">
      <c r="A6235">
        <v>3003</v>
      </c>
      <c r="B6235" s="1">
        <v>36799</v>
      </c>
      <c r="C6235">
        <v>0.85</v>
      </c>
      <c r="E6235" t="str">
        <f>VLOOKUP(Fund.Returns!A6235,Qualified.Funds!A:B,2,)</f>
        <v>Langdon Street Capital, L.P.</v>
      </c>
    </row>
    <row r="6236" spans="1:5">
      <c r="A6236">
        <v>3003</v>
      </c>
      <c r="B6236" s="1">
        <v>36830</v>
      </c>
      <c r="C6236">
        <v>0.81</v>
      </c>
      <c r="E6236" t="str">
        <f>VLOOKUP(Fund.Returns!A6236,Qualified.Funds!A:B,2,)</f>
        <v>Langdon Street Capital, L.P.</v>
      </c>
    </row>
    <row r="6237" spans="1:5">
      <c r="A6237">
        <v>3003</v>
      </c>
      <c r="B6237" s="1">
        <v>36860</v>
      </c>
      <c r="C6237">
        <v>0.64</v>
      </c>
      <c r="E6237" t="str">
        <f>VLOOKUP(Fund.Returns!A6237,Qualified.Funds!A:B,2,)</f>
        <v>Langdon Street Capital, L.P.</v>
      </c>
    </row>
    <row r="6238" spans="1:5">
      <c r="A6238">
        <v>3003</v>
      </c>
      <c r="B6238" s="1">
        <v>36891</v>
      </c>
      <c r="C6238">
        <v>0.89</v>
      </c>
      <c r="E6238" t="str">
        <f>VLOOKUP(Fund.Returns!A6238,Qualified.Funds!A:B,2,)</f>
        <v>Langdon Street Capital, L.P.</v>
      </c>
    </row>
    <row r="6239" spans="1:5">
      <c r="A6239">
        <v>3003</v>
      </c>
      <c r="B6239" s="1">
        <v>36922</v>
      </c>
      <c r="C6239">
        <v>1.9</v>
      </c>
      <c r="E6239" t="str">
        <f>VLOOKUP(Fund.Returns!A6239,Qualified.Funds!A:B,2,)</f>
        <v>Langdon Street Capital, L.P.</v>
      </c>
    </row>
    <row r="6240" spans="1:5">
      <c r="A6240">
        <v>3003</v>
      </c>
      <c r="B6240" s="1">
        <v>36950</v>
      </c>
      <c r="C6240">
        <v>0</v>
      </c>
      <c r="E6240" t="str">
        <f>VLOOKUP(Fund.Returns!A6240,Qualified.Funds!A:B,2,)</f>
        <v>Langdon Street Capital, L.P.</v>
      </c>
    </row>
    <row r="6241" spans="1:5">
      <c r="A6241">
        <v>3003</v>
      </c>
      <c r="B6241" s="1">
        <v>36981</v>
      </c>
      <c r="C6241">
        <v>-0.4</v>
      </c>
      <c r="E6241" t="str">
        <f>VLOOKUP(Fund.Returns!A6241,Qualified.Funds!A:B,2,)</f>
        <v>Langdon Street Capital, L.P.</v>
      </c>
    </row>
    <row r="6242" spans="1:5">
      <c r="A6242">
        <v>3003</v>
      </c>
      <c r="B6242" s="1">
        <v>37011</v>
      </c>
      <c r="C6242">
        <v>0.6</v>
      </c>
      <c r="E6242" t="str">
        <f>VLOOKUP(Fund.Returns!A6242,Qualified.Funds!A:B,2,)</f>
        <v>Langdon Street Capital, L.P.</v>
      </c>
    </row>
    <row r="6243" spans="1:5">
      <c r="A6243">
        <v>3003</v>
      </c>
      <c r="B6243" s="1">
        <v>37042</v>
      </c>
      <c r="C6243">
        <v>0.38</v>
      </c>
      <c r="E6243" t="str">
        <f>VLOOKUP(Fund.Returns!A6243,Qualified.Funds!A:B,2,)</f>
        <v>Langdon Street Capital, L.P.</v>
      </c>
    </row>
    <row r="6244" spans="1:5">
      <c r="A6244">
        <v>3003</v>
      </c>
      <c r="B6244" s="1">
        <v>37072</v>
      </c>
      <c r="C6244">
        <v>-0.75</v>
      </c>
      <c r="E6244" t="str">
        <f>VLOOKUP(Fund.Returns!A6244,Qualified.Funds!A:B,2,)</f>
        <v>Langdon Street Capital, L.P.</v>
      </c>
    </row>
    <row r="6245" spans="1:5">
      <c r="A6245">
        <v>3003</v>
      </c>
      <c r="B6245" s="1">
        <v>37103</v>
      </c>
      <c r="C6245">
        <v>0.21</v>
      </c>
      <c r="E6245" t="str">
        <f>VLOOKUP(Fund.Returns!A6245,Qualified.Funds!A:B,2,)</f>
        <v>Langdon Street Capital, L.P.</v>
      </c>
    </row>
    <row r="6246" spans="1:5">
      <c r="A6246">
        <v>3003</v>
      </c>
      <c r="B6246" s="1">
        <v>37134</v>
      </c>
      <c r="C6246">
        <v>0.42</v>
      </c>
      <c r="E6246" t="str">
        <f>VLOOKUP(Fund.Returns!A6246,Qualified.Funds!A:B,2,)</f>
        <v>Langdon Street Capital, L.P.</v>
      </c>
    </row>
    <row r="6247" spans="1:5">
      <c r="A6247">
        <v>3003</v>
      </c>
      <c r="B6247" s="1">
        <v>37164</v>
      </c>
      <c r="C6247">
        <v>-1.33</v>
      </c>
      <c r="E6247" t="str">
        <f>VLOOKUP(Fund.Returns!A6247,Qualified.Funds!A:B,2,)</f>
        <v>Langdon Street Capital, L.P.</v>
      </c>
    </row>
    <row r="6248" spans="1:5">
      <c r="A6248">
        <v>3003</v>
      </c>
      <c r="B6248" s="1">
        <v>37195</v>
      </c>
      <c r="C6248">
        <v>0.77</v>
      </c>
      <c r="E6248" t="str">
        <f>VLOOKUP(Fund.Returns!A6248,Qualified.Funds!A:B,2,)</f>
        <v>Langdon Street Capital, L.P.</v>
      </c>
    </row>
    <row r="6249" spans="1:5">
      <c r="A6249">
        <v>3003</v>
      </c>
      <c r="B6249" s="1">
        <v>37225</v>
      </c>
      <c r="C6249">
        <v>0.41</v>
      </c>
      <c r="E6249" t="str">
        <f>VLOOKUP(Fund.Returns!A6249,Qualified.Funds!A:B,2,)</f>
        <v>Langdon Street Capital, L.P.</v>
      </c>
    </row>
    <row r="6250" spans="1:5">
      <c r="A6250">
        <v>3003</v>
      </c>
      <c r="B6250" s="1">
        <v>37256</v>
      </c>
      <c r="C6250">
        <v>-0.2</v>
      </c>
      <c r="E6250" t="str">
        <f>VLOOKUP(Fund.Returns!A6250,Qualified.Funds!A:B,2,)</f>
        <v>Langdon Street Capital, L.P.</v>
      </c>
    </row>
    <row r="6251" spans="1:5">
      <c r="A6251">
        <v>3003</v>
      </c>
      <c r="B6251" s="1">
        <v>37287</v>
      </c>
      <c r="C6251">
        <v>0.33</v>
      </c>
      <c r="E6251" t="str">
        <f>VLOOKUP(Fund.Returns!A6251,Qualified.Funds!A:B,2,)</f>
        <v>Langdon Street Capital, L.P.</v>
      </c>
    </row>
    <row r="6252" spans="1:5">
      <c r="A6252">
        <v>3003</v>
      </c>
      <c r="B6252" s="1">
        <v>37315</v>
      </c>
      <c r="C6252">
        <v>0</v>
      </c>
      <c r="E6252" t="str">
        <f>VLOOKUP(Fund.Returns!A6252,Qualified.Funds!A:B,2,)</f>
        <v>Langdon Street Capital, L.P.</v>
      </c>
    </row>
    <row r="6253" spans="1:5">
      <c r="A6253">
        <v>3003</v>
      </c>
      <c r="B6253" s="1">
        <v>37346</v>
      </c>
      <c r="C6253">
        <v>0.34</v>
      </c>
      <c r="E6253" t="str">
        <f>VLOOKUP(Fund.Returns!A6253,Qualified.Funds!A:B,2,)</f>
        <v>Langdon Street Capital, L.P.</v>
      </c>
    </row>
    <row r="6254" spans="1:5">
      <c r="A6254">
        <v>3003</v>
      </c>
      <c r="B6254" s="1">
        <v>37376</v>
      </c>
      <c r="C6254">
        <v>-0.82</v>
      </c>
      <c r="E6254" t="str">
        <f>VLOOKUP(Fund.Returns!A6254,Qualified.Funds!A:B,2,)</f>
        <v>Langdon Street Capital, L.P.</v>
      </c>
    </row>
    <row r="6255" spans="1:5">
      <c r="A6255">
        <v>3003</v>
      </c>
      <c r="B6255" s="1">
        <v>37407</v>
      </c>
      <c r="C6255">
        <v>0.28000000000000003</v>
      </c>
      <c r="E6255" t="str">
        <f>VLOOKUP(Fund.Returns!A6255,Qualified.Funds!A:B,2,)</f>
        <v>Langdon Street Capital, L.P.</v>
      </c>
    </row>
    <row r="6256" spans="1:5">
      <c r="A6256">
        <v>3003</v>
      </c>
      <c r="B6256" s="1">
        <v>37437</v>
      </c>
      <c r="C6256">
        <v>-1.05</v>
      </c>
      <c r="E6256" t="str">
        <f>VLOOKUP(Fund.Returns!A6256,Qualified.Funds!A:B,2,)</f>
        <v>Langdon Street Capital, L.P.</v>
      </c>
    </row>
    <row r="6257" spans="1:5">
      <c r="A6257">
        <v>3003</v>
      </c>
      <c r="B6257" s="1">
        <v>37468</v>
      </c>
      <c r="C6257">
        <v>-1.45</v>
      </c>
      <c r="E6257" t="str">
        <f>VLOOKUP(Fund.Returns!A6257,Qualified.Funds!A:B,2,)</f>
        <v>Langdon Street Capital, L.P.</v>
      </c>
    </row>
    <row r="6258" spans="1:5">
      <c r="A6258">
        <v>3003</v>
      </c>
      <c r="B6258" s="1">
        <v>37499</v>
      </c>
      <c r="C6258">
        <v>0.32</v>
      </c>
      <c r="E6258" t="str">
        <f>VLOOKUP(Fund.Returns!A6258,Qualified.Funds!A:B,2,)</f>
        <v>Langdon Street Capital, L.P.</v>
      </c>
    </row>
    <row r="6259" spans="1:5">
      <c r="A6259">
        <v>3003</v>
      </c>
      <c r="B6259" s="1">
        <v>37529</v>
      </c>
      <c r="C6259">
        <v>-0.35</v>
      </c>
      <c r="E6259" t="str">
        <f>VLOOKUP(Fund.Returns!A6259,Qualified.Funds!A:B,2,)</f>
        <v>Langdon Street Capital, L.P.</v>
      </c>
    </row>
    <row r="6260" spans="1:5">
      <c r="A6260">
        <v>3003</v>
      </c>
      <c r="B6260" s="1">
        <v>37560</v>
      </c>
      <c r="C6260">
        <v>0.85</v>
      </c>
      <c r="E6260" t="str">
        <f>VLOOKUP(Fund.Returns!A6260,Qualified.Funds!A:B,2,)</f>
        <v>Langdon Street Capital, L.P.</v>
      </c>
    </row>
    <row r="6261" spans="1:5">
      <c r="A6261">
        <v>3003</v>
      </c>
      <c r="B6261" s="1">
        <v>37590</v>
      </c>
      <c r="C6261">
        <v>0.55000000000000004</v>
      </c>
      <c r="E6261" t="str">
        <f>VLOOKUP(Fund.Returns!A6261,Qualified.Funds!A:B,2,)</f>
        <v>Langdon Street Capital, L.P.</v>
      </c>
    </row>
    <row r="6262" spans="1:5">
      <c r="A6262">
        <v>3003</v>
      </c>
      <c r="B6262" s="1">
        <v>37621</v>
      </c>
      <c r="C6262">
        <v>-0.82</v>
      </c>
      <c r="E6262" t="str">
        <f>VLOOKUP(Fund.Returns!A6262,Qualified.Funds!A:B,2,)</f>
        <v>Langdon Street Capital, L.P.</v>
      </c>
    </row>
    <row r="6263" spans="1:5">
      <c r="A6263">
        <v>3003</v>
      </c>
      <c r="B6263" s="1">
        <v>37652</v>
      </c>
      <c r="C6263">
        <v>1.63</v>
      </c>
      <c r="E6263" t="str">
        <f>VLOOKUP(Fund.Returns!A6263,Qualified.Funds!A:B,2,)</f>
        <v>Langdon Street Capital, L.P.</v>
      </c>
    </row>
    <row r="6264" spans="1:5">
      <c r="A6264">
        <v>3003</v>
      </c>
      <c r="B6264" s="1">
        <v>37680</v>
      </c>
      <c r="C6264">
        <v>0.15</v>
      </c>
      <c r="E6264" t="str">
        <f>VLOOKUP(Fund.Returns!A6264,Qualified.Funds!A:B,2,)</f>
        <v>Langdon Street Capital, L.P.</v>
      </c>
    </row>
    <row r="6265" spans="1:5">
      <c r="A6265">
        <v>3003</v>
      </c>
      <c r="B6265" s="1">
        <v>37711</v>
      </c>
      <c r="C6265">
        <v>0.05</v>
      </c>
      <c r="E6265" t="str">
        <f>VLOOKUP(Fund.Returns!A6265,Qualified.Funds!A:B,2,)</f>
        <v>Langdon Street Capital, L.P.</v>
      </c>
    </row>
    <row r="6266" spans="1:5">
      <c r="A6266">
        <v>3003</v>
      </c>
      <c r="B6266" s="1">
        <v>37741</v>
      </c>
      <c r="C6266">
        <v>0.5</v>
      </c>
      <c r="E6266" t="str">
        <f>VLOOKUP(Fund.Returns!A6266,Qualified.Funds!A:B,2,)</f>
        <v>Langdon Street Capital, L.P.</v>
      </c>
    </row>
    <row r="6267" spans="1:5">
      <c r="A6267">
        <v>3003</v>
      </c>
      <c r="B6267" s="1">
        <v>37772</v>
      </c>
      <c r="C6267">
        <v>0.49</v>
      </c>
      <c r="E6267" t="str">
        <f>VLOOKUP(Fund.Returns!A6267,Qualified.Funds!A:B,2,)</f>
        <v>Langdon Street Capital, L.P.</v>
      </c>
    </row>
    <row r="6268" spans="1:5">
      <c r="A6268">
        <v>3003</v>
      </c>
      <c r="B6268" s="1">
        <v>37802</v>
      </c>
      <c r="C6268">
        <v>0.47</v>
      </c>
      <c r="E6268" t="str">
        <f>VLOOKUP(Fund.Returns!A6268,Qualified.Funds!A:B,2,)</f>
        <v>Langdon Street Capital, L.P.</v>
      </c>
    </row>
    <row r="6269" spans="1:5">
      <c r="A6269">
        <v>3003</v>
      </c>
      <c r="B6269" s="1">
        <v>37833</v>
      </c>
      <c r="C6269">
        <v>0.82</v>
      </c>
      <c r="E6269" t="str">
        <f>VLOOKUP(Fund.Returns!A6269,Qualified.Funds!A:B,2,)</f>
        <v>Langdon Street Capital, L.P.</v>
      </c>
    </row>
    <row r="6270" spans="1:5">
      <c r="A6270">
        <v>3003</v>
      </c>
      <c r="B6270" s="1">
        <v>37864</v>
      </c>
      <c r="C6270">
        <v>0.49</v>
      </c>
      <c r="E6270" t="str">
        <f>VLOOKUP(Fund.Returns!A6270,Qualified.Funds!A:B,2,)</f>
        <v>Langdon Street Capital, L.P.</v>
      </c>
    </row>
    <row r="6271" spans="1:5">
      <c r="A6271">
        <v>3003</v>
      </c>
      <c r="B6271" s="1">
        <v>37894</v>
      </c>
      <c r="C6271">
        <v>0</v>
      </c>
      <c r="E6271" t="str">
        <f>VLOOKUP(Fund.Returns!A6271,Qualified.Funds!A:B,2,)</f>
        <v>Langdon Street Capital, L.P.</v>
      </c>
    </row>
    <row r="6272" spans="1:5">
      <c r="A6272">
        <v>3003</v>
      </c>
      <c r="B6272" s="1">
        <v>37925</v>
      </c>
      <c r="C6272">
        <v>1.23</v>
      </c>
      <c r="E6272" t="str">
        <f>VLOOKUP(Fund.Returns!A6272,Qualified.Funds!A:B,2,)</f>
        <v>Langdon Street Capital, L.P.</v>
      </c>
    </row>
    <row r="6273" spans="1:5">
      <c r="A6273">
        <v>3003</v>
      </c>
      <c r="B6273" s="1">
        <v>37955</v>
      </c>
      <c r="C6273">
        <v>0.28999999999999998</v>
      </c>
      <c r="E6273" t="str">
        <f>VLOOKUP(Fund.Returns!A6273,Qualified.Funds!A:B,2,)</f>
        <v>Langdon Street Capital, L.P.</v>
      </c>
    </row>
    <row r="6274" spans="1:5">
      <c r="A6274">
        <v>3003</v>
      </c>
      <c r="B6274" s="1">
        <v>37986</v>
      </c>
      <c r="C6274">
        <v>0.04</v>
      </c>
      <c r="E6274" t="str">
        <f>VLOOKUP(Fund.Returns!A6274,Qualified.Funds!A:B,2,)</f>
        <v>Langdon Street Capital, L.P.</v>
      </c>
    </row>
    <row r="6275" spans="1:5">
      <c r="A6275">
        <v>3003</v>
      </c>
      <c r="B6275" s="1">
        <v>38017</v>
      </c>
      <c r="C6275">
        <v>1.61</v>
      </c>
      <c r="E6275" t="str">
        <f>VLOOKUP(Fund.Returns!A6275,Qualified.Funds!A:B,2,)</f>
        <v>Langdon Street Capital, L.P.</v>
      </c>
    </row>
    <row r="6276" spans="1:5">
      <c r="A6276">
        <v>3003</v>
      </c>
      <c r="B6276" s="1">
        <v>38046</v>
      </c>
      <c r="C6276">
        <v>0.39</v>
      </c>
      <c r="E6276" t="str">
        <f>VLOOKUP(Fund.Returns!A6276,Qualified.Funds!A:B,2,)</f>
        <v>Langdon Street Capital, L.P.</v>
      </c>
    </row>
    <row r="6277" spans="1:5">
      <c r="A6277">
        <v>3003</v>
      </c>
      <c r="B6277" s="1">
        <v>38077</v>
      </c>
      <c r="C6277">
        <v>0.12</v>
      </c>
      <c r="E6277" t="str">
        <f>VLOOKUP(Fund.Returns!A6277,Qualified.Funds!A:B,2,)</f>
        <v>Langdon Street Capital, L.P.</v>
      </c>
    </row>
    <row r="6278" spans="1:5">
      <c r="A6278">
        <v>3003</v>
      </c>
      <c r="B6278" s="1">
        <v>38107</v>
      </c>
      <c r="C6278">
        <v>-0.89</v>
      </c>
      <c r="E6278" t="str">
        <f>VLOOKUP(Fund.Returns!A6278,Qualified.Funds!A:B,2,)</f>
        <v>Langdon Street Capital, L.P.</v>
      </c>
    </row>
    <row r="6279" spans="1:5">
      <c r="A6279">
        <v>3003</v>
      </c>
      <c r="B6279" s="1">
        <v>38138</v>
      </c>
      <c r="C6279">
        <v>0.13</v>
      </c>
      <c r="E6279" t="str">
        <f>VLOOKUP(Fund.Returns!A6279,Qualified.Funds!A:B,2,)</f>
        <v>Langdon Street Capital, L.P.</v>
      </c>
    </row>
    <row r="6280" spans="1:5">
      <c r="A6280">
        <v>3003</v>
      </c>
      <c r="B6280" s="1">
        <v>38168</v>
      </c>
      <c r="C6280">
        <v>0.6</v>
      </c>
      <c r="E6280" t="str">
        <f>VLOOKUP(Fund.Returns!A6280,Qualified.Funds!A:B,2,)</f>
        <v>Langdon Street Capital, L.P.</v>
      </c>
    </row>
    <row r="6281" spans="1:5">
      <c r="A6281">
        <v>3003</v>
      </c>
      <c r="B6281" s="1">
        <v>38199</v>
      </c>
      <c r="C6281">
        <v>-0.43</v>
      </c>
      <c r="E6281" t="str">
        <f>VLOOKUP(Fund.Returns!A6281,Qualified.Funds!A:B,2,)</f>
        <v>Langdon Street Capital, L.P.</v>
      </c>
    </row>
    <row r="6282" spans="1:5">
      <c r="A6282">
        <v>3003</v>
      </c>
      <c r="B6282" s="1">
        <v>38230</v>
      </c>
      <c r="C6282">
        <v>0.17</v>
      </c>
      <c r="E6282" t="str">
        <f>VLOOKUP(Fund.Returns!A6282,Qualified.Funds!A:B,2,)</f>
        <v>Langdon Street Capital, L.P.</v>
      </c>
    </row>
    <row r="6283" spans="1:5">
      <c r="A6283">
        <v>3003</v>
      </c>
      <c r="B6283" s="1">
        <v>38260</v>
      </c>
      <c r="C6283">
        <v>0.32</v>
      </c>
      <c r="E6283" t="str">
        <f>VLOOKUP(Fund.Returns!A6283,Qualified.Funds!A:B,2,)</f>
        <v>Langdon Street Capital, L.P.</v>
      </c>
    </row>
    <row r="6284" spans="1:5">
      <c r="A6284">
        <v>3003</v>
      </c>
      <c r="B6284" s="1">
        <v>38291</v>
      </c>
      <c r="C6284">
        <v>0.32</v>
      </c>
      <c r="E6284" t="str">
        <f>VLOOKUP(Fund.Returns!A6284,Qualified.Funds!A:B,2,)</f>
        <v>Langdon Street Capital, L.P.</v>
      </c>
    </row>
    <row r="6285" spans="1:5">
      <c r="A6285">
        <v>3003</v>
      </c>
      <c r="B6285" s="1">
        <v>38321</v>
      </c>
      <c r="C6285">
        <v>1.48</v>
      </c>
      <c r="E6285" t="str">
        <f>VLOOKUP(Fund.Returns!A6285,Qualified.Funds!A:B,2,)</f>
        <v>Langdon Street Capital, L.P.</v>
      </c>
    </row>
    <row r="6286" spans="1:5">
      <c r="A6286">
        <v>3003</v>
      </c>
      <c r="B6286" s="1">
        <v>38352</v>
      </c>
      <c r="C6286">
        <v>0.83</v>
      </c>
      <c r="E6286" t="str">
        <f>VLOOKUP(Fund.Returns!A6286,Qualified.Funds!A:B,2,)</f>
        <v>Langdon Street Capital, L.P.</v>
      </c>
    </row>
    <row r="6287" spans="1:5">
      <c r="A6287">
        <v>3003</v>
      </c>
      <c r="B6287" s="1">
        <v>38383</v>
      </c>
      <c r="C6287">
        <v>0.62</v>
      </c>
      <c r="E6287" t="str">
        <f>VLOOKUP(Fund.Returns!A6287,Qualified.Funds!A:B,2,)</f>
        <v>Langdon Street Capital, L.P.</v>
      </c>
    </row>
    <row r="6288" spans="1:5">
      <c r="A6288">
        <v>3003</v>
      </c>
      <c r="B6288" s="1">
        <v>38411</v>
      </c>
      <c r="C6288">
        <v>0.372</v>
      </c>
      <c r="E6288" t="str">
        <f>VLOOKUP(Fund.Returns!A6288,Qualified.Funds!A:B,2,)</f>
        <v>Langdon Street Capital, L.P.</v>
      </c>
    </row>
    <row r="6289" spans="1:5">
      <c r="A6289">
        <v>3003</v>
      </c>
      <c r="B6289" s="1">
        <v>38442</v>
      </c>
      <c r="C6289">
        <v>0.31</v>
      </c>
      <c r="E6289" t="str">
        <f>VLOOKUP(Fund.Returns!A6289,Qualified.Funds!A:B,2,)</f>
        <v>Langdon Street Capital, L.P.</v>
      </c>
    </row>
    <row r="6290" spans="1:5">
      <c r="A6290">
        <v>3003</v>
      </c>
      <c r="B6290" s="1">
        <v>38472</v>
      </c>
      <c r="C6290">
        <v>-0.72</v>
      </c>
      <c r="E6290" t="str">
        <f>VLOOKUP(Fund.Returns!A6290,Qualified.Funds!A:B,2,)</f>
        <v>Langdon Street Capital, L.P.</v>
      </c>
    </row>
    <row r="6291" spans="1:5">
      <c r="A6291">
        <v>3003</v>
      </c>
      <c r="B6291" s="1">
        <v>38503</v>
      </c>
      <c r="C6291">
        <v>0.91</v>
      </c>
      <c r="E6291" t="str">
        <f>VLOOKUP(Fund.Returns!A6291,Qualified.Funds!A:B,2,)</f>
        <v>Langdon Street Capital, L.P.</v>
      </c>
    </row>
    <row r="6292" spans="1:5">
      <c r="A6292">
        <v>3003</v>
      </c>
      <c r="B6292" s="1">
        <v>38533</v>
      </c>
      <c r="C6292">
        <v>0.73</v>
      </c>
      <c r="E6292" t="str">
        <f>VLOOKUP(Fund.Returns!A6292,Qualified.Funds!A:B,2,)</f>
        <v>Langdon Street Capital, L.P.</v>
      </c>
    </row>
    <row r="6293" spans="1:5">
      <c r="A6293">
        <v>3003</v>
      </c>
      <c r="B6293" s="1">
        <v>38564</v>
      </c>
      <c r="C6293">
        <v>1.31</v>
      </c>
      <c r="E6293" t="str">
        <f>VLOOKUP(Fund.Returns!A6293,Qualified.Funds!A:B,2,)</f>
        <v>Langdon Street Capital, L.P.</v>
      </c>
    </row>
    <row r="6294" spans="1:5">
      <c r="A6294">
        <v>3003</v>
      </c>
      <c r="B6294" s="1">
        <v>38595</v>
      </c>
      <c r="C6294">
        <v>0</v>
      </c>
      <c r="E6294" t="str">
        <f>VLOOKUP(Fund.Returns!A6294,Qualified.Funds!A:B,2,)</f>
        <v>Langdon Street Capital, L.P.</v>
      </c>
    </row>
    <row r="6295" spans="1:5">
      <c r="A6295">
        <v>3003</v>
      </c>
      <c r="B6295" s="1">
        <v>38625</v>
      </c>
      <c r="C6295">
        <v>-0.13</v>
      </c>
      <c r="E6295" t="str">
        <f>VLOOKUP(Fund.Returns!A6295,Qualified.Funds!A:B,2,)</f>
        <v>Langdon Street Capital, L.P.</v>
      </c>
    </row>
    <row r="6296" spans="1:5">
      <c r="A6296">
        <v>3003</v>
      </c>
      <c r="B6296" s="1">
        <v>38656</v>
      </c>
      <c r="C6296">
        <v>-0.66</v>
      </c>
      <c r="E6296" t="str">
        <f>VLOOKUP(Fund.Returns!A6296,Qualified.Funds!A:B,2,)</f>
        <v>Langdon Street Capital, L.P.</v>
      </c>
    </row>
    <row r="6297" spans="1:5">
      <c r="A6297">
        <v>3003</v>
      </c>
      <c r="B6297" s="1">
        <v>38686</v>
      </c>
      <c r="C6297">
        <v>1.41</v>
      </c>
      <c r="E6297" t="str">
        <f>VLOOKUP(Fund.Returns!A6297,Qualified.Funds!A:B,2,)</f>
        <v>Langdon Street Capital, L.P.</v>
      </c>
    </row>
    <row r="6298" spans="1:5">
      <c r="A6298">
        <v>3003</v>
      </c>
      <c r="B6298" s="1">
        <v>38717</v>
      </c>
      <c r="C6298">
        <v>1</v>
      </c>
      <c r="E6298" t="str">
        <f>VLOOKUP(Fund.Returns!A6298,Qualified.Funds!A:B,2,)</f>
        <v>Langdon Street Capital, L.P.</v>
      </c>
    </row>
    <row r="6299" spans="1:5">
      <c r="A6299">
        <v>3003</v>
      </c>
      <c r="B6299" s="1">
        <v>38748</v>
      </c>
      <c r="C6299">
        <v>1.6</v>
      </c>
      <c r="E6299" t="str">
        <f>VLOOKUP(Fund.Returns!A6299,Qualified.Funds!A:B,2,)</f>
        <v>Langdon Street Capital, L.P.</v>
      </c>
    </row>
    <row r="6300" spans="1:5">
      <c r="A6300">
        <v>3003</v>
      </c>
      <c r="B6300" s="1">
        <v>38776</v>
      </c>
      <c r="C6300">
        <v>0.7</v>
      </c>
      <c r="E6300" t="str">
        <f>VLOOKUP(Fund.Returns!A6300,Qualified.Funds!A:B,2,)</f>
        <v>Langdon Street Capital, L.P.</v>
      </c>
    </row>
    <row r="6301" spans="1:5">
      <c r="A6301">
        <v>3003</v>
      </c>
      <c r="B6301" s="1">
        <v>38807</v>
      </c>
      <c r="C6301">
        <v>1.29</v>
      </c>
      <c r="E6301" t="str">
        <f>VLOOKUP(Fund.Returns!A6301,Qualified.Funds!A:B,2,)</f>
        <v>Langdon Street Capital, L.P.</v>
      </c>
    </row>
    <row r="6302" spans="1:5">
      <c r="A6302">
        <v>3003</v>
      </c>
      <c r="B6302" s="1">
        <v>38837</v>
      </c>
      <c r="C6302">
        <v>0.45</v>
      </c>
      <c r="E6302" t="str">
        <f>VLOOKUP(Fund.Returns!A6302,Qualified.Funds!A:B,2,)</f>
        <v>Langdon Street Capital, L.P.</v>
      </c>
    </row>
    <row r="6303" spans="1:5">
      <c r="A6303">
        <v>3003</v>
      </c>
      <c r="B6303" s="1">
        <v>38868</v>
      </c>
      <c r="C6303">
        <v>-1.5</v>
      </c>
      <c r="E6303" t="str">
        <f>VLOOKUP(Fund.Returns!A6303,Qualified.Funds!A:B,2,)</f>
        <v>Langdon Street Capital, L.P.</v>
      </c>
    </row>
    <row r="6304" spans="1:5">
      <c r="A6304">
        <v>3003</v>
      </c>
      <c r="B6304" s="1">
        <v>38898</v>
      </c>
      <c r="C6304">
        <v>0.53</v>
      </c>
      <c r="E6304" t="str">
        <f>VLOOKUP(Fund.Returns!A6304,Qualified.Funds!A:B,2,)</f>
        <v>Langdon Street Capital, L.P.</v>
      </c>
    </row>
    <row r="6305" spans="1:5">
      <c r="A6305">
        <v>3003</v>
      </c>
      <c r="B6305" s="1">
        <v>38929</v>
      </c>
      <c r="C6305">
        <v>0.28000000000000003</v>
      </c>
      <c r="E6305" t="str">
        <f>VLOOKUP(Fund.Returns!A6305,Qualified.Funds!A:B,2,)</f>
        <v>Langdon Street Capital, L.P.</v>
      </c>
    </row>
    <row r="6306" spans="1:5">
      <c r="A6306">
        <v>3003</v>
      </c>
      <c r="B6306" s="1">
        <v>38960</v>
      </c>
      <c r="C6306">
        <v>1.32</v>
      </c>
      <c r="E6306" t="str">
        <f>VLOOKUP(Fund.Returns!A6306,Qualified.Funds!A:B,2,)</f>
        <v>Langdon Street Capital, L.P.</v>
      </c>
    </row>
    <row r="6307" spans="1:5">
      <c r="A6307">
        <v>3004</v>
      </c>
      <c r="B6307" s="1">
        <v>34730</v>
      </c>
      <c r="C6307">
        <v>2.08</v>
      </c>
      <c r="E6307" t="str">
        <f>VLOOKUP(Fund.Returns!A6307,Qualified.Funds!A:B,2,)</f>
        <v>March Capital Partners, L.P.</v>
      </c>
    </row>
    <row r="6308" spans="1:5">
      <c r="A6308">
        <v>3004</v>
      </c>
      <c r="B6308" s="1">
        <v>34758</v>
      </c>
      <c r="C6308">
        <v>4.88</v>
      </c>
      <c r="E6308" t="str">
        <f>VLOOKUP(Fund.Returns!A6308,Qualified.Funds!A:B,2,)</f>
        <v>March Capital Partners, L.P.</v>
      </c>
    </row>
    <row r="6309" spans="1:5">
      <c r="A6309">
        <v>3004</v>
      </c>
      <c r="B6309" s="1">
        <v>34789</v>
      </c>
      <c r="C6309">
        <v>1.42</v>
      </c>
      <c r="E6309" t="str">
        <f>VLOOKUP(Fund.Returns!A6309,Qualified.Funds!A:B,2,)</f>
        <v>March Capital Partners, L.P.</v>
      </c>
    </row>
    <row r="6310" spans="1:5">
      <c r="A6310">
        <v>3004</v>
      </c>
      <c r="B6310" s="1">
        <v>34819</v>
      </c>
      <c r="C6310">
        <v>3.06</v>
      </c>
      <c r="E6310" t="str">
        <f>VLOOKUP(Fund.Returns!A6310,Qualified.Funds!A:B,2,)</f>
        <v>March Capital Partners, L.P.</v>
      </c>
    </row>
    <row r="6311" spans="1:5">
      <c r="A6311">
        <v>3004</v>
      </c>
      <c r="B6311" s="1">
        <v>34850</v>
      </c>
      <c r="C6311">
        <v>2.08</v>
      </c>
      <c r="E6311" t="str">
        <f>VLOOKUP(Fund.Returns!A6311,Qualified.Funds!A:B,2,)</f>
        <v>March Capital Partners, L.P.</v>
      </c>
    </row>
    <row r="6312" spans="1:5">
      <c r="A6312">
        <v>3004</v>
      </c>
      <c r="B6312" s="1">
        <v>34880</v>
      </c>
      <c r="C6312">
        <v>3.58</v>
      </c>
      <c r="E6312" t="str">
        <f>VLOOKUP(Fund.Returns!A6312,Qualified.Funds!A:B,2,)</f>
        <v>March Capital Partners, L.P.</v>
      </c>
    </row>
    <row r="6313" spans="1:5">
      <c r="A6313">
        <v>3004</v>
      </c>
      <c r="B6313" s="1">
        <v>34911</v>
      </c>
      <c r="C6313">
        <v>3.4</v>
      </c>
      <c r="E6313" t="str">
        <f>VLOOKUP(Fund.Returns!A6313,Qualified.Funds!A:B,2,)</f>
        <v>March Capital Partners, L.P.</v>
      </c>
    </row>
    <row r="6314" spans="1:5">
      <c r="A6314">
        <v>3004</v>
      </c>
      <c r="B6314" s="1">
        <v>34942</v>
      </c>
      <c r="C6314">
        <v>2.87</v>
      </c>
      <c r="E6314" t="str">
        <f>VLOOKUP(Fund.Returns!A6314,Qualified.Funds!A:B,2,)</f>
        <v>March Capital Partners, L.P.</v>
      </c>
    </row>
    <row r="6315" spans="1:5">
      <c r="A6315">
        <v>3004</v>
      </c>
      <c r="B6315" s="1">
        <v>34972</v>
      </c>
      <c r="C6315">
        <v>1.38</v>
      </c>
      <c r="E6315" t="str">
        <f>VLOOKUP(Fund.Returns!A6315,Qualified.Funds!A:B,2,)</f>
        <v>March Capital Partners, L.P.</v>
      </c>
    </row>
    <row r="6316" spans="1:5">
      <c r="A6316">
        <v>3004</v>
      </c>
      <c r="B6316" s="1">
        <v>35003</v>
      </c>
      <c r="C6316">
        <v>-1.78</v>
      </c>
      <c r="E6316" t="str">
        <f>VLOOKUP(Fund.Returns!A6316,Qualified.Funds!A:B,2,)</f>
        <v>March Capital Partners, L.P.</v>
      </c>
    </row>
    <row r="6317" spans="1:5">
      <c r="A6317">
        <v>3004</v>
      </c>
      <c r="B6317" s="1">
        <v>35033</v>
      </c>
      <c r="C6317">
        <v>1.46</v>
      </c>
      <c r="E6317" t="str">
        <f>VLOOKUP(Fund.Returns!A6317,Qualified.Funds!A:B,2,)</f>
        <v>March Capital Partners, L.P.</v>
      </c>
    </row>
    <row r="6318" spans="1:5">
      <c r="A6318">
        <v>3004</v>
      </c>
      <c r="B6318" s="1">
        <v>35064</v>
      </c>
      <c r="C6318">
        <v>-1.56</v>
      </c>
      <c r="E6318" t="str">
        <f>VLOOKUP(Fund.Returns!A6318,Qualified.Funds!A:B,2,)</f>
        <v>March Capital Partners, L.P.</v>
      </c>
    </row>
    <row r="6319" spans="1:5">
      <c r="A6319">
        <v>3004</v>
      </c>
      <c r="B6319" s="1">
        <v>35095</v>
      </c>
      <c r="C6319">
        <v>1.1000000000000001</v>
      </c>
      <c r="E6319" t="str">
        <f>VLOOKUP(Fund.Returns!A6319,Qualified.Funds!A:B,2,)</f>
        <v>March Capital Partners, L.P.</v>
      </c>
    </row>
    <row r="6320" spans="1:5">
      <c r="A6320">
        <v>3004</v>
      </c>
      <c r="B6320" s="1">
        <v>35124</v>
      </c>
      <c r="C6320">
        <v>0.34</v>
      </c>
      <c r="E6320" t="str">
        <f>VLOOKUP(Fund.Returns!A6320,Qualified.Funds!A:B,2,)</f>
        <v>March Capital Partners, L.P.</v>
      </c>
    </row>
    <row r="6321" spans="1:5">
      <c r="A6321">
        <v>3004</v>
      </c>
      <c r="B6321" s="1">
        <v>35155</v>
      </c>
      <c r="C6321">
        <v>2.8</v>
      </c>
      <c r="E6321" t="str">
        <f>VLOOKUP(Fund.Returns!A6321,Qualified.Funds!A:B,2,)</f>
        <v>March Capital Partners, L.P.</v>
      </c>
    </row>
    <row r="6322" spans="1:5">
      <c r="A6322">
        <v>3004</v>
      </c>
      <c r="B6322" s="1">
        <v>35185</v>
      </c>
      <c r="C6322">
        <v>1.38</v>
      </c>
      <c r="E6322" t="str">
        <f>VLOOKUP(Fund.Returns!A6322,Qualified.Funds!A:B,2,)</f>
        <v>March Capital Partners, L.P.</v>
      </c>
    </row>
    <row r="6323" spans="1:5">
      <c r="A6323">
        <v>3004</v>
      </c>
      <c r="B6323" s="1">
        <v>35216</v>
      </c>
      <c r="C6323">
        <v>0.44</v>
      </c>
      <c r="E6323" t="str">
        <f>VLOOKUP(Fund.Returns!A6323,Qualified.Funds!A:B,2,)</f>
        <v>March Capital Partners, L.P.</v>
      </c>
    </row>
    <row r="6324" spans="1:5">
      <c r="A6324">
        <v>3004</v>
      </c>
      <c r="B6324" s="1">
        <v>35246</v>
      </c>
      <c r="C6324">
        <v>-8.11</v>
      </c>
      <c r="E6324" t="str">
        <f>VLOOKUP(Fund.Returns!A6324,Qualified.Funds!A:B,2,)</f>
        <v>March Capital Partners, L.P.</v>
      </c>
    </row>
    <row r="6325" spans="1:5">
      <c r="A6325">
        <v>3004</v>
      </c>
      <c r="B6325" s="1">
        <v>35277</v>
      </c>
      <c r="C6325">
        <v>-0.56999999999999995</v>
      </c>
      <c r="E6325" t="str">
        <f>VLOOKUP(Fund.Returns!A6325,Qualified.Funds!A:B,2,)</f>
        <v>March Capital Partners, L.P.</v>
      </c>
    </row>
    <row r="6326" spans="1:5">
      <c r="A6326">
        <v>3004</v>
      </c>
      <c r="B6326" s="1">
        <v>35308</v>
      </c>
      <c r="C6326">
        <v>4.1900000000000004</v>
      </c>
      <c r="E6326" t="str">
        <f>VLOOKUP(Fund.Returns!A6326,Qualified.Funds!A:B,2,)</f>
        <v>March Capital Partners, L.P.</v>
      </c>
    </row>
    <row r="6327" spans="1:5">
      <c r="A6327">
        <v>3004</v>
      </c>
      <c r="B6327" s="1">
        <v>35338</v>
      </c>
      <c r="C6327">
        <v>4.5</v>
      </c>
      <c r="E6327" t="str">
        <f>VLOOKUP(Fund.Returns!A6327,Qualified.Funds!A:B,2,)</f>
        <v>March Capital Partners, L.P.</v>
      </c>
    </row>
    <row r="6328" spans="1:5">
      <c r="A6328">
        <v>3004</v>
      </c>
      <c r="B6328" s="1">
        <v>35369</v>
      </c>
      <c r="C6328">
        <v>2.2200000000000002</v>
      </c>
      <c r="E6328" t="str">
        <f>VLOOKUP(Fund.Returns!A6328,Qualified.Funds!A:B,2,)</f>
        <v>March Capital Partners, L.P.</v>
      </c>
    </row>
    <row r="6329" spans="1:5">
      <c r="A6329">
        <v>3004</v>
      </c>
      <c r="B6329" s="1">
        <v>35399</v>
      </c>
      <c r="C6329">
        <v>1.83</v>
      </c>
      <c r="E6329" t="str">
        <f>VLOOKUP(Fund.Returns!A6329,Qualified.Funds!A:B,2,)</f>
        <v>March Capital Partners, L.P.</v>
      </c>
    </row>
    <row r="6330" spans="1:5">
      <c r="A6330">
        <v>3004</v>
      </c>
      <c r="B6330" s="1">
        <v>35430</v>
      </c>
      <c r="C6330">
        <v>2.91</v>
      </c>
      <c r="E6330" t="str">
        <f>VLOOKUP(Fund.Returns!A6330,Qualified.Funds!A:B,2,)</f>
        <v>March Capital Partners, L.P.</v>
      </c>
    </row>
    <row r="6331" spans="1:5">
      <c r="A6331">
        <v>3004</v>
      </c>
      <c r="B6331" s="1">
        <v>35461</v>
      </c>
      <c r="C6331">
        <v>5.3</v>
      </c>
      <c r="E6331" t="str">
        <f>VLOOKUP(Fund.Returns!A6331,Qualified.Funds!A:B,2,)</f>
        <v>March Capital Partners, L.P.</v>
      </c>
    </row>
    <row r="6332" spans="1:5">
      <c r="A6332">
        <v>3004</v>
      </c>
      <c r="B6332" s="1">
        <v>35489</v>
      </c>
      <c r="C6332">
        <v>1.74</v>
      </c>
      <c r="E6332" t="str">
        <f>VLOOKUP(Fund.Returns!A6332,Qualified.Funds!A:B,2,)</f>
        <v>March Capital Partners, L.P.</v>
      </c>
    </row>
    <row r="6333" spans="1:5">
      <c r="A6333">
        <v>3004</v>
      </c>
      <c r="B6333" s="1">
        <v>35520</v>
      </c>
      <c r="C6333">
        <v>-3.66</v>
      </c>
      <c r="E6333" t="str">
        <f>VLOOKUP(Fund.Returns!A6333,Qualified.Funds!A:B,2,)</f>
        <v>March Capital Partners, L.P.</v>
      </c>
    </row>
    <row r="6334" spans="1:5">
      <c r="A6334">
        <v>3004</v>
      </c>
      <c r="B6334" s="1">
        <v>35550</v>
      </c>
      <c r="C6334">
        <v>3.67</v>
      </c>
      <c r="E6334" t="str">
        <f>VLOOKUP(Fund.Returns!A6334,Qualified.Funds!A:B,2,)</f>
        <v>March Capital Partners, L.P.</v>
      </c>
    </row>
    <row r="6335" spans="1:5">
      <c r="A6335">
        <v>3004</v>
      </c>
      <c r="B6335" s="1">
        <v>35581</v>
      </c>
      <c r="C6335">
        <v>4.88</v>
      </c>
      <c r="E6335" t="str">
        <f>VLOOKUP(Fund.Returns!A6335,Qualified.Funds!A:B,2,)</f>
        <v>March Capital Partners, L.P.</v>
      </c>
    </row>
    <row r="6336" spans="1:5">
      <c r="A6336">
        <v>3004</v>
      </c>
      <c r="B6336" s="1">
        <v>35611</v>
      </c>
      <c r="C6336">
        <v>4.4800000000000004</v>
      </c>
      <c r="E6336" t="str">
        <f>VLOOKUP(Fund.Returns!A6336,Qualified.Funds!A:B,2,)</f>
        <v>March Capital Partners, L.P.</v>
      </c>
    </row>
    <row r="6337" spans="1:5">
      <c r="A6337">
        <v>3004</v>
      </c>
      <c r="B6337" s="1">
        <v>35642</v>
      </c>
      <c r="C6337">
        <v>4.22</v>
      </c>
      <c r="E6337" t="str">
        <f>VLOOKUP(Fund.Returns!A6337,Qualified.Funds!A:B,2,)</f>
        <v>March Capital Partners, L.P.</v>
      </c>
    </row>
    <row r="6338" spans="1:5">
      <c r="A6338">
        <v>3004</v>
      </c>
      <c r="B6338" s="1">
        <v>35673</v>
      </c>
      <c r="C6338">
        <v>1.2</v>
      </c>
      <c r="E6338" t="str">
        <f>VLOOKUP(Fund.Returns!A6338,Qualified.Funds!A:B,2,)</f>
        <v>March Capital Partners, L.P.</v>
      </c>
    </row>
    <row r="6339" spans="1:5">
      <c r="A6339">
        <v>3004</v>
      </c>
      <c r="B6339" s="1">
        <v>35703</v>
      </c>
      <c r="C6339">
        <v>4.79</v>
      </c>
      <c r="E6339" t="str">
        <f>VLOOKUP(Fund.Returns!A6339,Qualified.Funds!A:B,2,)</f>
        <v>March Capital Partners, L.P.</v>
      </c>
    </row>
    <row r="6340" spans="1:5">
      <c r="A6340">
        <v>3004</v>
      </c>
      <c r="B6340" s="1">
        <v>35734</v>
      </c>
      <c r="C6340">
        <v>-0.18</v>
      </c>
      <c r="E6340" t="str">
        <f>VLOOKUP(Fund.Returns!A6340,Qualified.Funds!A:B,2,)</f>
        <v>March Capital Partners, L.P.</v>
      </c>
    </row>
    <row r="6341" spans="1:5">
      <c r="A6341">
        <v>3004</v>
      </c>
      <c r="B6341" s="1">
        <v>35764</v>
      </c>
      <c r="C6341">
        <v>3.47</v>
      </c>
      <c r="E6341" t="str">
        <f>VLOOKUP(Fund.Returns!A6341,Qualified.Funds!A:B,2,)</f>
        <v>March Capital Partners, L.P.</v>
      </c>
    </row>
    <row r="6342" spans="1:5">
      <c r="A6342">
        <v>3004</v>
      </c>
      <c r="B6342" s="1">
        <v>35795</v>
      </c>
      <c r="C6342">
        <v>3.48</v>
      </c>
      <c r="E6342" t="str">
        <f>VLOOKUP(Fund.Returns!A6342,Qualified.Funds!A:B,2,)</f>
        <v>March Capital Partners, L.P.</v>
      </c>
    </row>
    <row r="6343" spans="1:5">
      <c r="A6343">
        <v>3004</v>
      </c>
      <c r="B6343" s="1">
        <v>35826</v>
      </c>
      <c r="C6343">
        <v>-0.62</v>
      </c>
      <c r="E6343" t="str">
        <f>VLOOKUP(Fund.Returns!A6343,Qualified.Funds!A:B,2,)</f>
        <v>March Capital Partners, L.P.</v>
      </c>
    </row>
    <row r="6344" spans="1:5">
      <c r="A6344">
        <v>3004</v>
      </c>
      <c r="B6344" s="1">
        <v>35854</v>
      </c>
      <c r="C6344">
        <v>1.84</v>
      </c>
      <c r="E6344" t="str">
        <f>VLOOKUP(Fund.Returns!A6344,Qualified.Funds!A:B,2,)</f>
        <v>March Capital Partners, L.P.</v>
      </c>
    </row>
    <row r="6345" spans="1:5">
      <c r="A6345">
        <v>3004</v>
      </c>
      <c r="B6345" s="1">
        <v>35885</v>
      </c>
      <c r="C6345">
        <v>3.39</v>
      </c>
      <c r="E6345" t="str">
        <f>VLOOKUP(Fund.Returns!A6345,Qualified.Funds!A:B,2,)</f>
        <v>March Capital Partners, L.P.</v>
      </c>
    </row>
    <row r="6346" spans="1:5">
      <c r="A6346">
        <v>3004</v>
      </c>
      <c r="B6346" s="1">
        <v>35915</v>
      </c>
      <c r="C6346">
        <v>1.53</v>
      </c>
      <c r="E6346" t="str">
        <f>VLOOKUP(Fund.Returns!A6346,Qualified.Funds!A:B,2,)</f>
        <v>March Capital Partners, L.P.</v>
      </c>
    </row>
    <row r="6347" spans="1:5">
      <c r="A6347">
        <v>3004</v>
      </c>
      <c r="B6347" s="1">
        <v>35946</v>
      </c>
      <c r="C6347">
        <v>0</v>
      </c>
      <c r="E6347" t="str">
        <f>VLOOKUP(Fund.Returns!A6347,Qualified.Funds!A:B,2,)</f>
        <v>March Capital Partners, L.P.</v>
      </c>
    </row>
    <row r="6348" spans="1:5">
      <c r="A6348">
        <v>3004</v>
      </c>
      <c r="B6348" s="1">
        <v>35976</v>
      </c>
      <c r="C6348">
        <v>0.73</v>
      </c>
      <c r="E6348" t="str">
        <f>VLOOKUP(Fund.Returns!A6348,Qualified.Funds!A:B,2,)</f>
        <v>March Capital Partners, L.P.</v>
      </c>
    </row>
    <row r="6349" spans="1:5">
      <c r="A6349">
        <v>3004</v>
      </c>
      <c r="B6349" s="1">
        <v>36007</v>
      </c>
      <c r="C6349">
        <v>0.23</v>
      </c>
      <c r="E6349" t="str">
        <f>VLOOKUP(Fund.Returns!A6349,Qualified.Funds!A:B,2,)</f>
        <v>March Capital Partners, L.P.</v>
      </c>
    </row>
    <row r="6350" spans="1:5">
      <c r="A6350">
        <v>3004</v>
      </c>
      <c r="B6350" s="1">
        <v>36038</v>
      </c>
      <c r="C6350">
        <v>-6.3</v>
      </c>
      <c r="E6350" t="str">
        <f>VLOOKUP(Fund.Returns!A6350,Qualified.Funds!A:B,2,)</f>
        <v>March Capital Partners, L.P.</v>
      </c>
    </row>
    <row r="6351" spans="1:5">
      <c r="A6351">
        <v>3004</v>
      </c>
      <c r="B6351" s="1">
        <v>36068</v>
      </c>
      <c r="C6351">
        <v>0.56999999999999995</v>
      </c>
      <c r="E6351" t="str">
        <f>VLOOKUP(Fund.Returns!A6351,Qualified.Funds!A:B,2,)</f>
        <v>March Capital Partners, L.P.</v>
      </c>
    </row>
    <row r="6352" spans="1:5">
      <c r="A6352">
        <v>3004</v>
      </c>
      <c r="B6352" s="1">
        <v>36099</v>
      </c>
      <c r="C6352">
        <v>1.27</v>
      </c>
      <c r="E6352" t="str">
        <f>VLOOKUP(Fund.Returns!A6352,Qualified.Funds!A:B,2,)</f>
        <v>March Capital Partners, L.P.</v>
      </c>
    </row>
    <row r="6353" spans="1:5">
      <c r="A6353">
        <v>3004</v>
      </c>
      <c r="B6353" s="1">
        <v>36129</v>
      </c>
      <c r="C6353">
        <v>0.69</v>
      </c>
      <c r="E6353" t="str">
        <f>VLOOKUP(Fund.Returns!A6353,Qualified.Funds!A:B,2,)</f>
        <v>March Capital Partners, L.P.</v>
      </c>
    </row>
    <row r="6354" spans="1:5">
      <c r="A6354">
        <v>3004</v>
      </c>
      <c r="B6354" s="1">
        <v>36160</v>
      </c>
      <c r="C6354">
        <v>3.26</v>
      </c>
      <c r="E6354" t="str">
        <f>VLOOKUP(Fund.Returns!A6354,Qualified.Funds!A:B,2,)</f>
        <v>March Capital Partners, L.P.</v>
      </c>
    </row>
    <row r="6355" spans="1:5">
      <c r="A6355">
        <v>3004</v>
      </c>
      <c r="B6355" s="1">
        <v>36191</v>
      </c>
      <c r="C6355">
        <v>2.5099999999999998</v>
      </c>
      <c r="E6355" t="str">
        <f>VLOOKUP(Fund.Returns!A6355,Qualified.Funds!A:B,2,)</f>
        <v>March Capital Partners, L.P.</v>
      </c>
    </row>
    <row r="6356" spans="1:5">
      <c r="A6356">
        <v>3004</v>
      </c>
      <c r="B6356" s="1">
        <v>36219</v>
      </c>
      <c r="C6356">
        <v>-0.25</v>
      </c>
      <c r="E6356" t="str">
        <f>VLOOKUP(Fund.Returns!A6356,Qualified.Funds!A:B,2,)</f>
        <v>March Capital Partners, L.P.</v>
      </c>
    </row>
    <row r="6357" spans="1:5">
      <c r="A6357">
        <v>3004</v>
      </c>
      <c r="B6357" s="1">
        <v>36250</v>
      </c>
      <c r="C6357">
        <v>0.76</v>
      </c>
      <c r="E6357" t="str">
        <f>VLOOKUP(Fund.Returns!A6357,Qualified.Funds!A:B,2,)</f>
        <v>March Capital Partners, L.P.</v>
      </c>
    </row>
    <row r="6358" spans="1:5">
      <c r="A6358">
        <v>3004</v>
      </c>
      <c r="B6358" s="1">
        <v>36280</v>
      </c>
      <c r="C6358">
        <v>1.4</v>
      </c>
      <c r="E6358" t="str">
        <f>VLOOKUP(Fund.Returns!A6358,Qualified.Funds!A:B,2,)</f>
        <v>March Capital Partners, L.P.</v>
      </c>
    </row>
    <row r="6359" spans="1:5">
      <c r="A6359">
        <v>3004</v>
      </c>
      <c r="B6359" s="1">
        <v>36311</v>
      </c>
      <c r="C6359">
        <v>1.85</v>
      </c>
      <c r="E6359" t="str">
        <f>VLOOKUP(Fund.Returns!A6359,Qualified.Funds!A:B,2,)</f>
        <v>March Capital Partners, L.P.</v>
      </c>
    </row>
    <row r="6360" spans="1:5">
      <c r="A6360">
        <v>3004</v>
      </c>
      <c r="B6360" s="1">
        <v>36341</v>
      </c>
      <c r="C6360">
        <v>3</v>
      </c>
      <c r="E6360" t="str">
        <f>VLOOKUP(Fund.Returns!A6360,Qualified.Funds!A:B,2,)</f>
        <v>March Capital Partners, L.P.</v>
      </c>
    </row>
    <row r="6361" spans="1:5">
      <c r="A6361">
        <v>3004</v>
      </c>
      <c r="B6361" s="1">
        <v>36372</v>
      </c>
      <c r="C6361">
        <v>0.72</v>
      </c>
      <c r="E6361" t="str">
        <f>VLOOKUP(Fund.Returns!A6361,Qualified.Funds!A:B,2,)</f>
        <v>March Capital Partners, L.P.</v>
      </c>
    </row>
    <row r="6362" spans="1:5">
      <c r="A6362">
        <v>3004</v>
      </c>
      <c r="B6362" s="1">
        <v>36403</v>
      </c>
      <c r="C6362">
        <v>0.18</v>
      </c>
      <c r="E6362" t="str">
        <f>VLOOKUP(Fund.Returns!A6362,Qualified.Funds!A:B,2,)</f>
        <v>March Capital Partners, L.P.</v>
      </c>
    </row>
    <row r="6363" spans="1:5">
      <c r="A6363">
        <v>3004</v>
      </c>
      <c r="B6363" s="1">
        <v>36433</v>
      </c>
      <c r="C6363">
        <v>-0.89</v>
      </c>
      <c r="E6363" t="str">
        <f>VLOOKUP(Fund.Returns!A6363,Qualified.Funds!A:B,2,)</f>
        <v>March Capital Partners, L.P.</v>
      </c>
    </row>
    <row r="6364" spans="1:5">
      <c r="A6364">
        <v>3004</v>
      </c>
      <c r="B6364" s="1">
        <v>36464</v>
      </c>
      <c r="C6364">
        <v>2.5499999999999998</v>
      </c>
      <c r="E6364" t="str">
        <f>VLOOKUP(Fund.Returns!A6364,Qualified.Funds!A:B,2,)</f>
        <v>March Capital Partners, L.P.</v>
      </c>
    </row>
    <row r="6365" spans="1:5">
      <c r="A6365">
        <v>3004</v>
      </c>
      <c r="B6365" s="1">
        <v>36494</v>
      </c>
      <c r="C6365">
        <v>2.54</v>
      </c>
      <c r="E6365" t="str">
        <f>VLOOKUP(Fund.Returns!A6365,Qualified.Funds!A:B,2,)</f>
        <v>March Capital Partners, L.P.</v>
      </c>
    </row>
    <row r="6366" spans="1:5">
      <c r="A6366">
        <v>3004</v>
      </c>
      <c r="B6366" s="1">
        <v>36525</v>
      </c>
      <c r="C6366">
        <v>-0.97</v>
      </c>
      <c r="E6366" t="str">
        <f>VLOOKUP(Fund.Returns!A6366,Qualified.Funds!A:B,2,)</f>
        <v>March Capital Partners, L.P.</v>
      </c>
    </row>
    <row r="6367" spans="1:5">
      <c r="A6367">
        <v>3004</v>
      </c>
      <c r="B6367" s="1">
        <v>36556</v>
      </c>
      <c r="C6367">
        <v>2.4</v>
      </c>
      <c r="E6367" t="str">
        <f>VLOOKUP(Fund.Returns!A6367,Qualified.Funds!A:B,2,)</f>
        <v>March Capital Partners, L.P.</v>
      </c>
    </row>
    <row r="6368" spans="1:5">
      <c r="A6368">
        <v>3004</v>
      </c>
      <c r="B6368" s="1">
        <v>36585</v>
      </c>
      <c r="C6368">
        <v>2.37</v>
      </c>
      <c r="E6368" t="str">
        <f>VLOOKUP(Fund.Returns!A6368,Qualified.Funds!A:B,2,)</f>
        <v>March Capital Partners, L.P.</v>
      </c>
    </row>
    <row r="6369" spans="1:5">
      <c r="A6369">
        <v>3004</v>
      </c>
      <c r="B6369" s="1">
        <v>36616</v>
      </c>
      <c r="C6369">
        <v>3.48</v>
      </c>
      <c r="E6369" t="str">
        <f>VLOOKUP(Fund.Returns!A6369,Qualified.Funds!A:B,2,)</f>
        <v>March Capital Partners, L.P.</v>
      </c>
    </row>
    <row r="6370" spans="1:5">
      <c r="A6370">
        <v>3004</v>
      </c>
      <c r="B6370" s="1">
        <v>36646</v>
      </c>
      <c r="C6370">
        <v>4</v>
      </c>
      <c r="E6370" t="str">
        <f>VLOOKUP(Fund.Returns!A6370,Qualified.Funds!A:B,2,)</f>
        <v>March Capital Partners, L.P.</v>
      </c>
    </row>
    <row r="6371" spans="1:5">
      <c r="A6371">
        <v>3004</v>
      </c>
      <c r="B6371" s="1">
        <v>36677</v>
      </c>
      <c r="C6371">
        <v>3</v>
      </c>
      <c r="E6371" t="str">
        <f>VLOOKUP(Fund.Returns!A6371,Qualified.Funds!A:B,2,)</f>
        <v>March Capital Partners, L.P.</v>
      </c>
    </row>
    <row r="6372" spans="1:5">
      <c r="A6372">
        <v>3004</v>
      </c>
      <c r="B6372" s="1">
        <v>36707</v>
      </c>
      <c r="C6372">
        <v>1.59</v>
      </c>
      <c r="E6372" t="str">
        <f>VLOOKUP(Fund.Returns!A6372,Qualified.Funds!A:B,2,)</f>
        <v>March Capital Partners, L.P.</v>
      </c>
    </row>
    <row r="6373" spans="1:5">
      <c r="A6373">
        <v>3004</v>
      </c>
      <c r="B6373" s="1">
        <v>36738</v>
      </c>
      <c r="C6373">
        <v>0.28000000000000003</v>
      </c>
      <c r="E6373" t="str">
        <f>VLOOKUP(Fund.Returns!A6373,Qualified.Funds!A:B,2,)</f>
        <v>March Capital Partners, L.P.</v>
      </c>
    </row>
    <row r="6374" spans="1:5">
      <c r="A6374">
        <v>3004</v>
      </c>
      <c r="B6374" s="1">
        <v>36769</v>
      </c>
      <c r="C6374">
        <v>1.49</v>
      </c>
      <c r="E6374" t="str">
        <f>VLOOKUP(Fund.Returns!A6374,Qualified.Funds!A:B,2,)</f>
        <v>March Capital Partners, L.P.</v>
      </c>
    </row>
    <row r="6375" spans="1:5">
      <c r="A6375">
        <v>3004</v>
      </c>
      <c r="B6375" s="1">
        <v>36799</v>
      </c>
      <c r="C6375">
        <v>0.97</v>
      </c>
      <c r="E6375" t="str">
        <f>VLOOKUP(Fund.Returns!A6375,Qualified.Funds!A:B,2,)</f>
        <v>March Capital Partners, L.P.</v>
      </c>
    </row>
    <row r="6376" spans="1:5">
      <c r="A6376">
        <v>3004</v>
      </c>
      <c r="B6376" s="1">
        <v>36830</v>
      </c>
      <c r="C6376">
        <v>0.93</v>
      </c>
      <c r="E6376" t="str">
        <f>VLOOKUP(Fund.Returns!A6376,Qualified.Funds!A:B,2,)</f>
        <v>March Capital Partners, L.P.</v>
      </c>
    </row>
    <row r="6377" spans="1:5">
      <c r="A6377">
        <v>3004</v>
      </c>
      <c r="B6377" s="1">
        <v>36860</v>
      </c>
      <c r="C6377">
        <v>0.83</v>
      </c>
      <c r="E6377" t="str">
        <f>VLOOKUP(Fund.Returns!A6377,Qualified.Funds!A:B,2,)</f>
        <v>March Capital Partners, L.P.</v>
      </c>
    </row>
    <row r="6378" spans="1:5">
      <c r="A6378">
        <v>3004</v>
      </c>
      <c r="B6378" s="1">
        <v>36891</v>
      </c>
      <c r="C6378">
        <v>0.99</v>
      </c>
      <c r="E6378" t="str">
        <f>VLOOKUP(Fund.Returns!A6378,Qualified.Funds!A:B,2,)</f>
        <v>March Capital Partners, L.P.</v>
      </c>
    </row>
    <row r="6379" spans="1:5">
      <c r="A6379">
        <v>3004</v>
      </c>
      <c r="B6379" s="1">
        <v>36922</v>
      </c>
      <c r="C6379">
        <v>2.6</v>
      </c>
      <c r="E6379" t="str">
        <f>VLOOKUP(Fund.Returns!A6379,Qualified.Funds!A:B,2,)</f>
        <v>March Capital Partners, L.P.</v>
      </c>
    </row>
    <row r="6380" spans="1:5">
      <c r="A6380">
        <v>3004</v>
      </c>
      <c r="B6380" s="1">
        <v>36950</v>
      </c>
      <c r="C6380">
        <v>-0.18</v>
      </c>
      <c r="E6380" t="str">
        <f>VLOOKUP(Fund.Returns!A6380,Qualified.Funds!A:B,2,)</f>
        <v>March Capital Partners, L.P.</v>
      </c>
    </row>
    <row r="6381" spans="1:5">
      <c r="A6381">
        <v>3004</v>
      </c>
      <c r="B6381" s="1">
        <v>36981</v>
      </c>
      <c r="C6381">
        <v>-0.6</v>
      </c>
      <c r="E6381" t="str">
        <f>VLOOKUP(Fund.Returns!A6381,Qualified.Funds!A:B,2,)</f>
        <v>March Capital Partners, L.P.</v>
      </c>
    </row>
    <row r="6382" spans="1:5">
      <c r="A6382">
        <v>3004</v>
      </c>
      <c r="B6382" s="1">
        <v>37011</v>
      </c>
      <c r="C6382">
        <v>0.89</v>
      </c>
      <c r="E6382" t="str">
        <f>VLOOKUP(Fund.Returns!A6382,Qualified.Funds!A:B,2,)</f>
        <v>March Capital Partners, L.P.</v>
      </c>
    </row>
    <row r="6383" spans="1:5">
      <c r="A6383">
        <v>3004</v>
      </c>
      <c r="B6383" s="1">
        <v>37042</v>
      </c>
      <c r="C6383">
        <v>0.5</v>
      </c>
      <c r="E6383" t="str">
        <f>VLOOKUP(Fund.Returns!A6383,Qualified.Funds!A:B,2,)</f>
        <v>March Capital Partners, L.P.</v>
      </c>
    </row>
    <row r="6384" spans="1:5">
      <c r="A6384">
        <v>3004</v>
      </c>
      <c r="B6384" s="1">
        <v>37072</v>
      </c>
      <c r="C6384">
        <v>-1.3</v>
      </c>
      <c r="E6384" t="str">
        <f>VLOOKUP(Fund.Returns!A6384,Qualified.Funds!A:B,2,)</f>
        <v>March Capital Partners, L.P.</v>
      </c>
    </row>
    <row r="6385" spans="1:5">
      <c r="A6385">
        <v>3004</v>
      </c>
      <c r="B6385" s="1">
        <v>37103</v>
      </c>
      <c r="C6385">
        <v>0.08</v>
      </c>
      <c r="E6385" t="str">
        <f>VLOOKUP(Fund.Returns!A6385,Qualified.Funds!A:B,2,)</f>
        <v>March Capital Partners, L.P.</v>
      </c>
    </row>
    <row r="6386" spans="1:5">
      <c r="A6386">
        <v>3004</v>
      </c>
      <c r="B6386" s="1">
        <v>37134</v>
      </c>
      <c r="C6386">
        <v>0.55000000000000004</v>
      </c>
      <c r="E6386" t="str">
        <f>VLOOKUP(Fund.Returns!A6386,Qualified.Funds!A:B,2,)</f>
        <v>March Capital Partners, L.P.</v>
      </c>
    </row>
    <row r="6387" spans="1:5">
      <c r="A6387">
        <v>3004</v>
      </c>
      <c r="B6387" s="1">
        <v>37164</v>
      </c>
      <c r="C6387">
        <v>-2.0499999999999998</v>
      </c>
      <c r="E6387" t="str">
        <f>VLOOKUP(Fund.Returns!A6387,Qualified.Funds!A:B,2,)</f>
        <v>March Capital Partners, L.P.</v>
      </c>
    </row>
    <row r="6388" spans="1:5">
      <c r="A6388">
        <v>3004</v>
      </c>
      <c r="B6388" s="1">
        <v>37195</v>
      </c>
      <c r="C6388">
        <v>0.9</v>
      </c>
      <c r="E6388" t="str">
        <f>VLOOKUP(Fund.Returns!A6388,Qualified.Funds!A:B,2,)</f>
        <v>March Capital Partners, L.P.</v>
      </c>
    </row>
    <row r="6389" spans="1:5">
      <c r="A6389">
        <v>3004</v>
      </c>
      <c r="B6389" s="1">
        <v>37225</v>
      </c>
      <c r="C6389">
        <v>0.62</v>
      </c>
      <c r="E6389" t="str">
        <f>VLOOKUP(Fund.Returns!A6389,Qualified.Funds!A:B,2,)</f>
        <v>March Capital Partners, L.P.</v>
      </c>
    </row>
    <row r="6390" spans="1:5">
      <c r="A6390">
        <v>3004</v>
      </c>
      <c r="B6390" s="1">
        <v>37256</v>
      </c>
      <c r="C6390">
        <v>-0.51</v>
      </c>
      <c r="E6390" t="str">
        <f>VLOOKUP(Fund.Returns!A6390,Qualified.Funds!A:B,2,)</f>
        <v>March Capital Partners, L.P.</v>
      </c>
    </row>
    <row r="6391" spans="1:5">
      <c r="A6391">
        <v>3004</v>
      </c>
      <c r="B6391" s="1">
        <v>37287</v>
      </c>
      <c r="C6391">
        <v>0.3</v>
      </c>
      <c r="E6391" t="str">
        <f>VLOOKUP(Fund.Returns!A6391,Qualified.Funds!A:B,2,)</f>
        <v>March Capital Partners, L.P.</v>
      </c>
    </row>
    <row r="6392" spans="1:5">
      <c r="A6392">
        <v>3004</v>
      </c>
      <c r="B6392" s="1">
        <v>37315</v>
      </c>
      <c r="C6392">
        <v>0</v>
      </c>
      <c r="E6392" t="str">
        <f>VLOOKUP(Fund.Returns!A6392,Qualified.Funds!A:B,2,)</f>
        <v>March Capital Partners, L.P.</v>
      </c>
    </row>
    <row r="6393" spans="1:5">
      <c r="A6393">
        <v>3004</v>
      </c>
      <c r="B6393" s="1">
        <v>37346</v>
      </c>
      <c r="C6393">
        <v>0.44</v>
      </c>
      <c r="E6393" t="str">
        <f>VLOOKUP(Fund.Returns!A6393,Qualified.Funds!A:B,2,)</f>
        <v>March Capital Partners, L.P.</v>
      </c>
    </row>
    <row r="6394" spans="1:5">
      <c r="A6394">
        <v>3004</v>
      </c>
      <c r="B6394" s="1">
        <v>37376</v>
      </c>
      <c r="C6394">
        <v>-1.32</v>
      </c>
      <c r="E6394" t="str">
        <f>VLOOKUP(Fund.Returns!A6394,Qualified.Funds!A:B,2,)</f>
        <v>March Capital Partners, L.P.</v>
      </c>
    </row>
    <row r="6395" spans="1:5">
      <c r="A6395">
        <v>3004</v>
      </c>
      <c r="B6395" s="1">
        <v>37407</v>
      </c>
      <c r="C6395">
        <v>0.37</v>
      </c>
      <c r="E6395" t="str">
        <f>VLOOKUP(Fund.Returns!A6395,Qualified.Funds!A:B,2,)</f>
        <v>March Capital Partners, L.P.</v>
      </c>
    </row>
    <row r="6396" spans="1:5">
      <c r="A6396">
        <v>3004</v>
      </c>
      <c r="B6396" s="1">
        <v>37437</v>
      </c>
      <c r="C6396">
        <v>-1.38</v>
      </c>
      <c r="E6396" t="str">
        <f>VLOOKUP(Fund.Returns!A6396,Qualified.Funds!A:B,2,)</f>
        <v>March Capital Partners, L.P.</v>
      </c>
    </row>
    <row r="6397" spans="1:5">
      <c r="A6397">
        <v>3004</v>
      </c>
      <c r="B6397" s="1">
        <v>37468</v>
      </c>
      <c r="C6397">
        <v>-2.35</v>
      </c>
      <c r="E6397" t="str">
        <f>VLOOKUP(Fund.Returns!A6397,Qualified.Funds!A:B,2,)</f>
        <v>March Capital Partners, L.P.</v>
      </c>
    </row>
    <row r="6398" spans="1:5">
      <c r="A6398">
        <v>3004</v>
      </c>
      <c r="B6398" s="1">
        <v>37499</v>
      </c>
      <c r="C6398">
        <v>0.59</v>
      </c>
      <c r="E6398" t="str">
        <f>VLOOKUP(Fund.Returns!A6398,Qualified.Funds!A:B,2,)</f>
        <v>March Capital Partners, L.P.</v>
      </c>
    </row>
    <row r="6399" spans="1:5">
      <c r="A6399">
        <v>3004</v>
      </c>
      <c r="B6399" s="1">
        <v>37529</v>
      </c>
      <c r="C6399">
        <v>-0.43</v>
      </c>
      <c r="E6399" t="str">
        <f>VLOOKUP(Fund.Returns!A6399,Qualified.Funds!A:B,2,)</f>
        <v>March Capital Partners, L.P.</v>
      </c>
    </row>
    <row r="6400" spans="1:5">
      <c r="A6400">
        <v>3004</v>
      </c>
      <c r="B6400" s="1">
        <v>37560</v>
      </c>
      <c r="C6400">
        <v>1.1599999999999999</v>
      </c>
      <c r="E6400" t="str">
        <f>VLOOKUP(Fund.Returns!A6400,Qualified.Funds!A:B,2,)</f>
        <v>March Capital Partners, L.P.</v>
      </c>
    </row>
    <row r="6401" spans="1:5">
      <c r="A6401">
        <v>3004</v>
      </c>
      <c r="B6401" s="1">
        <v>37590</v>
      </c>
      <c r="C6401">
        <v>0.55000000000000004</v>
      </c>
      <c r="E6401" t="str">
        <f>VLOOKUP(Fund.Returns!A6401,Qualified.Funds!A:B,2,)</f>
        <v>March Capital Partners, L.P.</v>
      </c>
    </row>
    <row r="6402" spans="1:5">
      <c r="A6402">
        <v>3004</v>
      </c>
      <c r="B6402" s="1">
        <v>37621</v>
      </c>
      <c r="C6402">
        <v>-1.1100000000000001</v>
      </c>
      <c r="E6402" t="str">
        <f>VLOOKUP(Fund.Returns!A6402,Qualified.Funds!A:B,2,)</f>
        <v>March Capital Partners, L.P.</v>
      </c>
    </row>
    <row r="6403" spans="1:5">
      <c r="A6403">
        <v>3004</v>
      </c>
      <c r="B6403" s="1">
        <v>37652</v>
      </c>
      <c r="C6403">
        <v>3.89</v>
      </c>
      <c r="E6403" t="str">
        <f>VLOOKUP(Fund.Returns!A6403,Qualified.Funds!A:B,2,)</f>
        <v>March Capital Partners, L.P.</v>
      </c>
    </row>
    <row r="6404" spans="1:5">
      <c r="A6404">
        <v>3004</v>
      </c>
      <c r="B6404" s="1">
        <v>37680</v>
      </c>
      <c r="C6404">
        <v>0.35</v>
      </c>
      <c r="E6404" t="str">
        <f>VLOOKUP(Fund.Returns!A6404,Qualified.Funds!A:B,2,)</f>
        <v>March Capital Partners, L.P.</v>
      </c>
    </row>
    <row r="6405" spans="1:5">
      <c r="A6405">
        <v>3004</v>
      </c>
      <c r="B6405" s="1">
        <v>37711</v>
      </c>
      <c r="C6405">
        <v>0</v>
      </c>
      <c r="E6405" t="str">
        <f>VLOOKUP(Fund.Returns!A6405,Qualified.Funds!A:B,2,)</f>
        <v>March Capital Partners, L.P.</v>
      </c>
    </row>
    <row r="6406" spans="1:5">
      <c r="A6406">
        <v>3004</v>
      </c>
      <c r="B6406" s="1">
        <v>37741</v>
      </c>
      <c r="C6406">
        <v>0.94</v>
      </c>
      <c r="E6406" t="str">
        <f>VLOOKUP(Fund.Returns!A6406,Qualified.Funds!A:B,2,)</f>
        <v>March Capital Partners, L.P.</v>
      </c>
    </row>
    <row r="6407" spans="1:5">
      <c r="A6407">
        <v>3004</v>
      </c>
      <c r="B6407" s="1">
        <v>37772</v>
      </c>
      <c r="C6407">
        <v>1.24</v>
      </c>
      <c r="E6407" t="str">
        <f>VLOOKUP(Fund.Returns!A6407,Qualified.Funds!A:B,2,)</f>
        <v>March Capital Partners, L.P.</v>
      </c>
    </row>
    <row r="6408" spans="1:5">
      <c r="A6408">
        <v>3004</v>
      </c>
      <c r="B6408" s="1">
        <v>37802</v>
      </c>
      <c r="C6408">
        <v>1.36</v>
      </c>
      <c r="E6408" t="str">
        <f>VLOOKUP(Fund.Returns!A6408,Qualified.Funds!A:B,2,)</f>
        <v>March Capital Partners, L.P.</v>
      </c>
    </row>
    <row r="6409" spans="1:5">
      <c r="A6409">
        <v>3004</v>
      </c>
      <c r="B6409" s="1">
        <v>37833</v>
      </c>
      <c r="C6409">
        <v>1.57</v>
      </c>
      <c r="E6409" t="str">
        <f>VLOOKUP(Fund.Returns!A6409,Qualified.Funds!A:B,2,)</f>
        <v>March Capital Partners, L.P.</v>
      </c>
    </row>
    <row r="6410" spans="1:5">
      <c r="A6410">
        <v>3004</v>
      </c>
      <c r="B6410" s="1">
        <v>37864</v>
      </c>
      <c r="C6410">
        <v>0.88</v>
      </c>
      <c r="E6410" t="str">
        <f>VLOOKUP(Fund.Returns!A6410,Qualified.Funds!A:B,2,)</f>
        <v>March Capital Partners, L.P.</v>
      </c>
    </row>
    <row r="6411" spans="1:5">
      <c r="A6411">
        <v>3004</v>
      </c>
      <c r="B6411" s="1">
        <v>37894</v>
      </c>
      <c r="C6411">
        <v>-0.22</v>
      </c>
      <c r="E6411" t="str">
        <f>VLOOKUP(Fund.Returns!A6411,Qualified.Funds!A:B,2,)</f>
        <v>March Capital Partners, L.P.</v>
      </c>
    </row>
    <row r="6412" spans="1:5">
      <c r="A6412">
        <v>3004</v>
      </c>
      <c r="B6412" s="1">
        <v>37925</v>
      </c>
      <c r="C6412">
        <v>1.87</v>
      </c>
      <c r="E6412" t="str">
        <f>VLOOKUP(Fund.Returns!A6412,Qualified.Funds!A:B,2,)</f>
        <v>March Capital Partners, L.P.</v>
      </c>
    </row>
    <row r="6413" spans="1:5">
      <c r="A6413">
        <v>3004</v>
      </c>
      <c r="B6413" s="1">
        <v>37955</v>
      </c>
      <c r="C6413">
        <v>0.19</v>
      </c>
      <c r="E6413" t="str">
        <f>VLOOKUP(Fund.Returns!A6413,Qualified.Funds!A:B,2,)</f>
        <v>March Capital Partners, L.P.</v>
      </c>
    </row>
    <row r="6414" spans="1:5">
      <c r="A6414">
        <v>3004</v>
      </c>
      <c r="B6414" s="1">
        <v>37986</v>
      </c>
      <c r="C6414">
        <v>0.23</v>
      </c>
      <c r="E6414" t="str">
        <f>VLOOKUP(Fund.Returns!A6414,Qualified.Funds!A:B,2,)</f>
        <v>March Capital Partners, L.P.</v>
      </c>
    </row>
    <row r="6415" spans="1:5">
      <c r="A6415">
        <v>3004</v>
      </c>
      <c r="B6415" s="1">
        <v>38017</v>
      </c>
      <c r="C6415">
        <v>2.2000000000000002</v>
      </c>
      <c r="E6415" t="str">
        <f>VLOOKUP(Fund.Returns!A6415,Qualified.Funds!A:B,2,)</f>
        <v>March Capital Partners, L.P.</v>
      </c>
    </row>
    <row r="6416" spans="1:5">
      <c r="A6416">
        <v>3004</v>
      </c>
      <c r="B6416" s="1">
        <v>38046</v>
      </c>
      <c r="C6416">
        <v>0.52</v>
      </c>
      <c r="E6416" t="str">
        <f>VLOOKUP(Fund.Returns!A6416,Qualified.Funds!A:B,2,)</f>
        <v>March Capital Partners, L.P.</v>
      </c>
    </row>
    <row r="6417" spans="1:5">
      <c r="A6417">
        <v>3004</v>
      </c>
      <c r="B6417" s="1">
        <v>38077</v>
      </c>
      <c r="C6417">
        <v>0.24</v>
      </c>
      <c r="E6417" t="str">
        <f>VLOOKUP(Fund.Returns!A6417,Qualified.Funds!A:B,2,)</f>
        <v>March Capital Partners, L.P.</v>
      </c>
    </row>
    <row r="6418" spans="1:5">
      <c r="A6418">
        <v>3004</v>
      </c>
      <c r="B6418" s="1">
        <v>38107</v>
      </c>
      <c r="C6418">
        <v>-1.39</v>
      </c>
      <c r="E6418" t="str">
        <f>VLOOKUP(Fund.Returns!A6418,Qualified.Funds!A:B,2,)</f>
        <v>March Capital Partners, L.P.</v>
      </c>
    </row>
    <row r="6419" spans="1:5">
      <c r="A6419">
        <v>3004</v>
      </c>
      <c r="B6419" s="1">
        <v>38138</v>
      </c>
      <c r="C6419">
        <v>0.11</v>
      </c>
      <c r="E6419" t="str">
        <f>VLOOKUP(Fund.Returns!A6419,Qualified.Funds!A:B,2,)</f>
        <v>March Capital Partners, L.P.</v>
      </c>
    </row>
    <row r="6420" spans="1:5">
      <c r="A6420">
        <v>3004</v>
      </c>
      <c r="B6420" s="1">
        <v>38168</v>
      </c>
      <c r="C6420">
        <v>0.9</v>
      </c>
      <c r="E6420" t="str">
        <f>VLOOKUP(Fund.Returns!A6420,Qualified.Funds!A:B,2,)</f>
        <v>March Capital Partners, L.P.</v>
      </c>
    </row>
    <row r="6421" spans="1:5">
      <c r="A6421">
        <v>3004</v>
      </c>
      <c r="B6421" s="1">
        <v>38199</v>
      </c>
      <c r="C6421">
        <v>-0.77</v>
      </c>
      <c r="E6421" t="str">
        <f>VLOOKUP(Fund.Returns!A6421,Qualified.Funds!A:B,2,)</f>
        <v>March Capital Partners, L.P.</v>
      </c>
    </row>
    <row r="6422" spans="1:5">
      <c r="A6422">
        <v>3004</v>
      </c>
      <c r="B6422" s="1">
        <v>38230</v>
      </c>
      <c r="C6422">
        <v>0.33</v>
      </c>
      <c r="E6422" t="str">
        <f>VLOOKUP(Fund.Returns!A6422,Qualified.Funds!A:B,2,)</f>
        <v>March Capital Partners, L.P.</v>
      </c>
    </row>
    <row r="6423" spans="1:5">
      <c r="A6423">
        <v>3004</v>
      </c>
      <c r="B6423" s="1">
        <v>38260</v>
      </c>
      <c r="C6423">
        <v>0.55000000000000004</v>
      </c>
      <c r="E6423" t="str">
        <f>VLOOKUP(Fund.Returns!A6423,Qualified.Funds!A:B,2,)</f>
        <v>March Capital Partners, L.P.</v>
      </c>
    </row>
    <row r="6424" spans="1:5">
      <c r="A6424">
        <v>3004</v>
      </c>
      <c r="B6424" s="1">
        <v>38291</v>
      </c>
      <c r="C6424">
        <v>0.36</v>
      </c>
      <c r="E6424" t="str">
        <f>VLOOKUP(Fund.Returns!A6424,Qualified.Funds!A:B,2,)</f>
        <v>March Capital Partners, L.P.</v>
      </c>
    </row>
    <row r="6425" spans="1:5">
      <c r="A6425">
        <v>3004</v>
      </c>
      <c r="B6425" s="1">
        <v>38321</v>
      </c>
      <c r="C6425">
        <v>2.29</v>
      </c>
      <c r="E6425" t="str">
        <f>VLOOKUP(Fund.Returns!A6425,Qualified.Funds!A:B,2,)</f>
        <v>March Capital Partners, L.P.</v>
      </c>
    </row>
    <row r="6426" spans="1:5">
      <c r="A6426">
        <v>3004</v>
      </c>
      <c r="B6426" s="1">
        <v>38352</v>
      </c>
      <c r="C6426">
        <v>1.38</v>
      </c>
      <c r="E6426" t="str">
        <f>VLOOKUP(Fund.Returns!A6426,Qualified.Funds!A:B,2,)</f>
        <v>March Capital Partners, L.P.</v>
      </c>
    </row>
    <row r="6427" spans="1:5">
      <c r="A6427">
        <v>3004</v>
      </c>
      <c r="B6427" s="1">
        <v>38383</v>
      </c>
      <c r="C6427">
        <v>0.68</v>
      </c>
      <c r="E6427" t="str">
        <f>VLOOKUP(Fund.Returns!A6427,Qualified.Funds!A:B,2,)</f>
        <v>March Capital Partners, L.P.</v>
      </c>
    </row>
    <row r="6428" spans="1:5">
      <c r="A6428">
        <v>3004</v>
      </c>
      <c r="B6428" s="1">
        <v>38411</v>
      </c>
      <c r="C6428">
        <v>0.4</v>
      </c>
      <c r="E6428" t="str">
        <f>VLOOKUP(Fund.Returns!A6428,Qualified.Funds!A:B,2,)</f>
        <v>March Capital Partners, L.P.</v>
      </c>
    </row>
    <row r="6429" spans="1:5">
      <c r="A6429">
        <v>3004</v>
      </c>
      <c r="B6429" s="1">
        <v>38442</v>
      </c>
      <c r="C6429">
        <v>0.42</v>
      </c>
      <c r="E6429" t="str">
        <f>VLOOKUP(Fund.Returns!A6429,Qualified.Funds!A:B,2,)</f>
        <v>March Capital Partners, L.P.</v>
      </c>
    </row>
    <row r="6430" spans="1:5">
      <c r="A6430">
        <v>3004</v>
      </c>
      <c r="B6430" s="1">
        <v>38472</v>
      </c>
      <c r="C6430">
        <v>-1.01</v>
      </c>
      <c r="E6430" t="str">
        <f>VLOOKUP(Fund.Returns!A6430,Qualified.Funds!A:B,2,)</f>
        <v>March Capital Partners, L.P.</v>
      </c>
    </row>
    <row r="6431" spans="1:5">
      <c r="A6431">
        <v>3004</v>
      </c>
      <c r="B6431" s="1">
        <v>38503</v>
      </c>
      <c r="C6431">
        <v>1.26</v>
      </c>
      <c r="E6431" t="str">
        <f>VLOOKUP(Fund.Returns!A6431,Qualified.Funds!A:B,2,)</f>
        <v>March Capital Partners, L.P.</v>
      </c>
    </row>
    <row r="6432" spans="1:5">
      <c r="A6432">
        <v>3004</v>
      </c>
      <c r="B6432" s="1">
        <v>38533</v>
      </c>
      <c r="C6432">
        <v>0.99</v>
      </c>
      <c r="E6432" t="str">
        <f>VLOOKUP(Fund.Returns!A6432,Qualified.Funds!A:B,2,)</f>
        <v>March Capital Partners, L.P.</v>
      </c>
    </row>
    <row r="6433" spans="1:5">
      <c r="A6433">
        <v>3004</v>
      </c>
      <c r="B6433" s="1">
        <v>38564</v>
      </c>
      <c r="C6433">
        <v>1.82</v>
      </c>
      <c r="E6433" t="str">
        <f>VLOOKUP(Fund.Returns!A6433,Qualified.Funds!A:B,2,)</f>
        <v>March Capital Partners, L.P.</v>
      </c>
    </row>
    <row r="6434" spans="1:5">
      <c r="A6434">
        <v>3004</v>
      </c>
      <c r="B6434" s="1">
        <v>38595</v>
      </c>
      <c r="C6434">
        <v>-0.08</v>
      </c>
      <c r="E6434" t="str">
        <f>VLOOKUP(Fund.Returns!A6434,Qualified.Funds!A:B,2,)</f>
        <v>March Capital Partners, L.P.</v>
      </c>
    </row>
    <row r="6435" spans="1:5">
      <c r="A6435">
        <v>3004</v>
      </c>
      <c r="B6435" s="1">
        <v>38625</v>
      </c>
      <c r="C6435">
        <v>-0.2</v>
      </c>
      <c r="E6435" t="str">
        <f>VLOOKUP(Fund.Returns!A6435,Qualified.Funds!A:B,2,)</f>
        <v>March Capital Partners, L.P.</v>
      </c>
    </row>
    <row r="6436" spans="1:5">
      <c r="A6436">
        <v>3004</v>
      </c>
      <c r="B6436" s="1">
        <v>38656</v>
      </c>
      <c r="C6436">
        <v>-1.06</v>
      </c>
      <c r="E6436" t="str">
        <f>VLOOKUP(Fund.Returns!A6436,Qualified.Funds!A:B,2,)</f>
        <v>March Capital Partners, L.P.</v>
      </c>
    </row>
    <row r="6437" spans="1:5">
      <c r="A6437">
        <v>3004</v>
      </c>
      <c r="B6437" s="1">
        <v>38686</v>
      </c>
      <c r="C6437">
        <v>1.9</v>
      </c>
      <c r="E6437" t="str">
        <f>VLOOKUP(Fund.Returns!A6437,Qualified.Funds!A:B,2,)</f>
        <v>March Capital Partners, L.P.</v>
      </c>
    </row>
    <row r="6438" spans="1:5">
      <c r="A6438">
        <v>3004</v>
      </c>
      <c r="B6438" s="1">
        <v>38717</v>
      </c>
      <c r="C6438">
        <v>1.3</v>
      </c>
      <c r="E6438" t="str">
        <f>VLOOKUP(Fund.Returns!A6438,Qualified.Funds!A:B,2,)</f>
        <v>March Capital Partners, L.P.</v>
      </c>
    </row>
    <row r="6439" spans="1:5">
      <c r="A6439">
        <v>3004</v>
      </c>
      <c r="B6439" s="1">
        <v>38748</v>
      </c>
      <c r="C6439">
        <v>2.39</v>
      </c>
      <c r="E6439" t="str">
        <f>VLOOKUP(Fund.Returns!A6439,Qualified.Funds!A:B,2,)</f>
        <v>March Capital Partners, L.P.</v>
      </c>
    </row>
    <row r="6440" spans="1:5">
      <c r="A6440">
        <v>3004</v>
      </c>
      <c r="B6440" s="1">
        <v>38776</v>
      </c>
      <c r="C6440">
        <v>0.87</v>
      </c>
      <c r="E6440" t="str">
        <f>VLOOKUP(Fund.Returns!A6440,Qualified.Funds!A:B,2,)</f>
        <v>March Capital Partners, L.P.</v>
      </c>
    </row>
    <row r="6441" spans="1:5">
      <c r="A6441">
        <v>3004</v>
      </c>
      <c r="B6441" s="1">
        <v>38807</v>
      </c>
      <c r="C6441">
        <v>1.96</v>
      </c>
      <c r="E6441" t="str">
        <f>VLOOKUP(Fund.Returns!A6441,Qualified.Funds!A:B,2,)</f>
        <v>March Capital Partners, L.P.</v>
      </c>
    </row>
    <row r="6442" spans="1:5">
      <c r="A6442">
        <v>3004</v>
      </c>
      <c r="B6442" s="1">
        <v>38837</v>
      </c>
      <c r="C6442">
        <v>0.41</v>
      </c>
      <c r="E6442" t="str">
        <f>VLOOKUP(Fund.Returns!A6442,Qualified.Funds!A:B,2,)</f>
        <v>March Capital Partners, L.P.</v>
      </c>
    </row>
    <row r="6443" spans="1:5">
      <c r="A6443">
        <v>3004</v>
      </c>
      <c r="B6443" s="1">
        <v>38868</v>
      </c>
      <c r="C6443">
        <v>-2.41</v>
      </c>
      <c r="E6443" t="str">
        <f>VLOOKUP(Fund.Returns!A6443,Qualified.Funds!A:B,2,)</f>
        <v>March Capital Partners, L.P.</v>
      </c>
    </row>
    <row r="6444" spans="1:5">
      <c r="A6444">
        <v>3004</v>
      </c>
      <c r="B6444" s="1">
        <v>38898</v>
      </c>
      <c r="C6444">
        <v>0.67</v>
      </c>
      <c r="E6444" t="str">
        <f>VLOOKUP(Fund.Returns!A6444,Qualified.Funds!A:B,2,)</f>
        <v>March Capital Partners, L.P.</v>
      </c>
    </row>
    <row r="6445" spans="1:5">
      <c r="A6445">
        <v>3004</v>
      </c>
      <c r="B6445" s="1">
        <v>38929</v>
      </c>
      <c r="C6445">
        <v>0.06</v>
      </c>
      <c r="E6445" t="str">
        <f>VLOOKUP(Fund.Returns!A6445,Qualified.Funds!A:B,2,)</f>
        <v>March Capital Partners, L.P.</v>
      </c>
    </row>
    <row r="6446" spans="1:5">
      <c r="A6446">
        <v>3004</v>
      </c>
      <c r="B6446" s="1">
        <v>38960</v>
      </c>
      <c r="C6446">
        <v>1.91</v>
      </c>
      <c r="E6446" t="str">
        <f>VLOOKUP(Fund.Returns!A6446,Qualified.Funds!A:B,2,)</f>
        <v>March Capital Partners, L.P.</v>
      </c>
    </row>
    <row r="6447" spans="1:5" hidden="1">
      <c r="A6447">
        <v>3005</v>
      </c>
      <c r="B6447" s="1">
        <v>35550</v>
      </c>
      <c r="C6447">
        <v>0.92</v>
      </c>
      <c r="E6447" t="e">
        <f>VLOOKUP(Fund.Returns!A6447,Qualified.Funds!A:B,2,)</f>
        <v>#N/A</v>
      </c>
    </row>
    <row r="6448" spans="1:5" hidden="1">
      <c r="A6448">
        <v>3005</v>
      </c>
      <c r="B6448" s="1">
        <v>35581</v>
      </c>
      <c r="C6448">
        <v>2.17</v>
      </c>
      <c r="E6448" t="e">
        <f>VLOOKUP(Fund.Returns!A6448,Qualified.Funds!A:B,2,)</f>
        <v>#N/A</v>
      </c>
    </row>
    <row r="6449" spans="1:5" hidden="1">
      <c r="A6449">
        <v>3005</v>
      </c>
      <c r="B6449" s="1">
        <v>35611</v>
      </c>
      <c r="C6449">
        <v>1.86</v>
      </c>
      <c r="E6449" t="e">
        <f>VLOOKUP(Fund.Returns!A6449,Qualified.Funds!A:B,2,)</f>
        <v>#N/A</v>
      </c>
    </row>
    <row r="6450" spans="1:5" hidden="1">
      <c r="A6450">
        <v>3005</v>
      </c>
      <c r="B6450" s="1">
        <v>35642</v>
      </c>
      <c r="C6450">
        <v>2.14</v>
      </c>
      <c r="E6450" t="e">
        <f>VLOOKUP(Fund.Returns!A6450,Qualified.Funds!A:B,2,)</f>
        <v>#N/A</v>
      </c>
    </row>
    <row r="6451" spans="1:5" hidden="1">
      <c r="A6451">
        <v>3005</v>
      </c>
      <c r="B6451" s="1">
        <v>35673</v>
      </c>
      <c r="C6451">
        <v>0</v>
      </c>
      <c r="E6451" t="e">
        <f>VLOOKUP(Fund.Returns!A6451,Qualified.Funds!A:B,2,)</f>
        <v>#N/A</v>
      </c>
    </row>
    <row r="6452" spans="1:5" hidden="1">
      <c r="A6452">
        <v>3005</v>
      </c>
      <c r="B6452" s="1">
        <v>35703</v>
      </c>
      <c r="C6452">
        <v>2.27</v>
      </c>
      <c r="E6452" t="e">
        <f>VLOOKUP(Fund.Returns!A6452,Qualified.Funds!A:B,2,)</f>
        <v>#N/A</v>
      </c>
    </row>
    <row r="6453" spans="1:5" hidden="1">
      <c r="A6453">
        <v>3005</v>
      </c>
      <c r="B6453" s="1">
        <v>35734</v>
      </c>
      <c r="C6453">
        <v>0.55000000000000004</v>
      </c>
      <c r="E6453" t="e">
        <f>VLOOKUP(Fund.Returns!A6453,Qualified.Funds!A:B,2,)</f>
        <v>#N/A</v>
      </c>
    </row>
    <row r="6454" spans="1:5" hidden="1">
      <c r="A6454">
        <v>3005</v>
      </c>
      <c r="B6454" s="1">
        <v>35764</v>
      </c>
      <c r="C6454">
        <v>2.59</v>
      </c>
      <c r="E6454" t="e">
        <f>VLOOKUP(Fund.Returns!A6454,Qualified.Funds!A:B,2,)</f>
        <v>#N/A</v>
      </c>
    </row>
    <row r="6455" spans="1:5" hidden="1">
      <c r="A6455">
        <v>3005</v>
      </c>
      <c r="B6455" s="1">
        <v>35795</v>
      </c>
      <c r="C6455">
        <v>2.59</v>
      </c>
      <c r="E6455" t="e">
        <f>VLOOKUP(Fund.Returns!A6455,Qualified.Funds!A:B,2,)</f>
        <v>#N/A</v>
      </c>
    </row>
    <row r="6456" spans="1:5" hidden="1">
      <c r="A6456">
        <v>3005</v>
      </c>
      <c r="B6456" s="1">
        <v>35826</v>
      </c>
      <c r="C6456">
        <v>0.12</v>
      </c>
      <c r="E6456" t="e">
        <f>VLOOKUP(Fund.Returns!A6456,Qualified.Funds!A:B,2,)</f>
        <v>#N/A</v>
      </c>
    </row>
    <row r="6457" spans="1:5" hidden="1">
      <c r="A6457">
        <v>3005</v>
      </c>
      <c r="B6457" s="1">
        <v>35854</v>
      </c>
      <c r="C6457">
        <v>1.03</v>
      </c>
      <c r="E6457" t="e">
        <f>VLOOKUP(Fund.Returns!A6457,Qualified.Funds!A:B,2,)</f>
        <v>#N/A</v>
      </c>
    </row>
    <row r="6458" spans="1:5" hidden="1">
      <c r="A6458">
        <v>3005</v>
      </c>
      <c r="B6458" s="1">
        <v>35885</v>
      </c>
      <c r="C6458">
        <v>2.62</v>
      </c>
      <c r="E6458" t="e">
        <f>VLOOKUP(Fund.Returns!A6458,Qualified.Funds!A:B,2,)</f>
        <v>#N/A</v>
      </c>
    </row>
    <row r="6459" spans="1:5" hidden="1">
      <c r="A6459">
        <v>3005</v>
      </c>
      <c r="B6459" s="1">
        <v>35915</v>
      </c>
      <c r="C6459">
        <v>1.01</v>
      </c>
      <c r="E6459" t="e">
        <f>VLOOKUP(Fund.Returns!A6459,Qualified.Funds!A:B,2,)</f>
        <v>#N/A</v>
      </c>
    </row>
    <row r="6460" spans="1:5" hidden="1">
      <c r="A6460">
        <v>3005</v>
      </c>
      <c r="B6460" s="1">
        <v>35946</v>
      </c>
      <c r="C6460">
        <v>0.25</v>
      </c>
      <c r="E6460" t="e">
        <f>VLOOKUP(Fund.Returns!A6460,Qualified.Funds!A:B,2,)</f>
        <v>#N/A</v>
      </c>
    </row>
    <row r="6461" spans="1:5" hidden="1">
      <c r="A6461">
        <v>3005</v>
      </c>
      <c r="B6461" s="1">
        <v>35976</v>
      </c>
      <c r="C6461">
        <v>0.82</v>
      </c>
      <c r="E6461" t="e">
        <f>VLOOKUP(Fund.Returns!A6461,Qualified.Funds!A:B,2,)</f>
        <v>#N/A</v>
      </c>
    </row>
    <row r="6462" spans="1:5" hidden="1">
      <c r="A6462">
        <v>3005</v>
      </c>
      <c r="B6462" s="1">
        <v>36007</v>
      </c>
      <c r="C6462">
        <v>1.21</v>
      </c>
      <c r="E6462" t="e">
        <f>VLOOKUP(Fund.Returns!A6462,Qualified.Funds!A:B,2,)</f>
        <v>#N/A</v>
      </c>
    </row>
    <row r="6463" spans="1:5" hidden="1">
      <c r="A6463">
        <v>3005</v>
      </c>
      <c r="B6463" s="1">
        <v>36038</v>
      </c>
      <c r="C6463">
        <v>-4.2</v>
      </c>
      <c r="E6463" t="e">
        <f>VLOOKUP(Fund.Returns!A6463,Qualified.Funds!A:B,2,)</f>
        <v>#N/A</v>
      </c>
    </row>
    <row r="6464" spans="1:5" hidden="1">
      <c r="A6464">
        <v>3005</v>
      </c>
      <c r="B6464" s="1">
        <v>36068</v>
      </c>
      <c r="C6464">
        <v>0.09</v>
      </c>
      <c r="E6464" t="e">
        <f>VLOOKUP(Fund.Returns!A6464,Qualified.Funds!A:B,2,)</f>
        <v>#N/A</v>
      </c>
    </row>
    <row r="6465" spans="1:5" hidden="1">
      <c r="A6465">
        <v>3005</v>
      </c>
      <c r="B6465" s="1">
        <v>36099</v>
      </c>
      <c r="C6465">
        <v>1.38</v>
      </c>
      <c r="E6465" t="e">
        <f>VLOOKUP(Fund.Returns!A6465,Qualified.Funds!A:B,2,)</f>
        <v>#N/A</v>
      </c>
    </row>
    <row r="6466" spans="1:5" hidden="1">
      <c r="A6466">
        <v>3005</v>
      </c>
      <c r="B6466" s="1">
        <v>36129</v>
      </c>
      <c r="C6466">
        <v>0.28999999999999998</v>
      </c>
      <c r="E6466" t="e">
        <f>VLOOKUP(Fund.Returns!A6466,Qualified.Funds!A:B,2,)</f>
        <v>#N/A</v>
      </c>
    </row>
    <row r="6467" spans="1:5" hidden="1">
      <c r="A6467">
        <v>3005</v>
      </c>
      <c r="B6467" s="1">
        <v>36160</v>
      </c>
      <c r="C6467">
        <v>2.08</v>
      </c>
      <c r="E6467" t="e">
        <f>VLOOKUP(Fund.Returns!A6467,Qualified.Funds!A:B,2,)</f>
        <v>#N/A</v>
      </c>
    </row>
    <row r="6468" spans="1:5" hidden="1">
      <c r="A6468">
        <v>3005</v>
      </c>
      <c r="B6468" s="1">
        <v>36191</v>
      </c>
      <c r="C6468">
        <v>2.16</v>
      </c>
      <c r="E6468" t="e">
        <f>VLOOKUP(Fund.Returns!A6468,Qualified.Funds!A:B,2,)</f>
        <v>#N/A</v>
      </c>
    </row>
    <row r="6469" spans="1:5" hidden="1">
      <c r="A6469">
        <v>3005</v>
      </c>
      <c r="B6469" s="1">
        <v>36219</v>
      </c>
      <c r="C6469">
        <v>0.02</v>
      </c>
      <c r="E6469" t="e">
        <f>VLOOKUP(Fund.Returns!A6469,Qualified.Funds!A:B,2,)</f>
        <v>#N/A</v>
      </c>
    </row>
    <row r="6470" spans="1:5" hidden="1">
      <c r="A6470">
        <v>3005</v>
      </c>
      <c r="B6470" s="1">
        <v>36250</v>
      </c>
      <c r="C6470">
        <v>0</v>
      </c>
      <c r="E6470" t="e">
        <f>VLOOKUP(Fund.Returns!A6470,Qualified.Funds!A:B,2,)</f>
        <v>#N/A</v>
      </c>
    </row>
    <row r="6471" spans="1:5" hidden="1">
      <c r="A6471">
        <v>3005</v>
      </c>
      <c r="B6471" s="1">
        <v>36280</v>
      </c>
      <c r="C6471">
        <v>1.1200000000000001</v>
      </c>
      <c r="E6471" t="e">
        <f>VLOOKUP(Fund.Returns!A6471,Qualified.Funds!A:B,2,)</f>
        <v>#N/A</v>
      </c>
    </row>
    <row r="6472" spans="1:5" hidden="1">
      <c r="A6472">
        <v>3005</v>
      </c>
      <c r="B6472" s="1">
        <v>36311</v>
      </c>
      <c r="C6472">
        <v>2.11</v>
      </c>
      <c r="E6472" t="e">
        <f>VLOOKUP(Fund.Returns!A6472,Qualified.Funds!A:B,2,)</f>
        <v>#N/A</v>
      </c>
    </row>
    <row r="6473" spans="1:5" hidden="1">
      <c r="A6473">
        <v>3005</v>
      </c>
      <c r="B6473" s="1">
        <v>36341</v>
      </c>
      <c r="C6473">
        <v>2.1800000000000002</v>
      </c>
      <c r="E6473" t="e">
        <f>VLOOKUP(Fund.Returns!A6473,Qualified.Funds!A:B,2,)</f>
        <v>#N/A</v>
      </c>
    </row>
    <row r="6474" spans="1:5" hidden="1">
      <c r="A6474">
        <v>3005</v>
      </c>
      <c r="B6474" s="1">
        <v>36372</v>
      </c>
      <c r="C6474">
        <v>0.46</v>
      </c>
      <c r="E6474" t="e">
        <f>VLOOKUP(Fund.Returns!A6474,Qualified.Funds!A:B,2,)</f>
        <v>#N/A</v>
      </c>
    </row>
    <row r="6475" spans="1:5" hidden="1">
      <c r="A6475">
        <v>3005</v>
      </c>
      <c r="B6475" s="1">
        <v>36403</v>
      </c>
      <c r="C6475">
        <v>0.09</v>
      </c>
      <c r="E6475" t="e">
        <f>VLOOKUP(Fund.Returns!A6475,Qualified.Funds!A:B,2,)</f>
        <v>#N/A</v>
      </c>
    </row>
    <row r="6476" spans="1:5" hidden="1">
      <c r="A6476">
        <v>3005</v>
      </c>
      <c r="B6476" s="1">
        <v>36433</v>
      </c>
      <c r="C6476">
        <v>-0.05</v>
      </c>
      <c r="E6476" t="e">
        <f>VLOOKUP(Fund.Returns!A6476,Qualified.Funds!A:B,2,)</f>
        <v>#N/A</v>
      </c>
    </row>
    <row r="6477" spans="1:5" hidden="1">
      <c r="A6477">
        <v>3005</v>
      </c>
      <c r="B6477" s="1">
        <v>36464</v>
      </c>
      <c r="C6477">
        <v>1.53</v>
      </c>
      <c r="E6477" t="e">
        <f>VLOOKUP(Fund.Returns!A6477,Qualified.Funds!A:B,2,)</f>
        <v>#N/A</v>
      </c>
    </row>
    <row r="6478" spans="1:5" hidden="1">
      <c r="A6478">
        <v>3005</v>
      </c>
      <c r="B6478" s="1">
        <v>36494</v>
      </c>
      <c r="C6478">
        <v>3.14</v>
      </c>
      <c r="E6478" t="e">
        <f>VLOOKUP(Fund.Returns!A6478,Qualified.Funds!A:B,2,)</f>
        <v>#N/A</v>
      </c>
    </row>
    <row r="6479" spans="1:5" hidden="1">
      <c r="A6479">
        <v>3005</v>
      </c>
      <c r="B6479" s="1">
        <v>36525</v>
      </c>
      <c r="C6479">
        <v>-1.43</v>
      </c>
      <c r="E6479" t="e">
        <f>VLOOKUP(Fund.Returns!A6479,Qualified.Funds!A:B,2,)</f>
        <v>#N/A</v>
      </c>
    </row>
    <row r="6480" spans="1:5" hidden="1">
      <c r="A6480">
        <v>3005</v>
      </c>
      <c r="B6480" s="1">
        <v>36556</v>
      </c>
      <c r="C6480">
        <v>2.2999999999999998</v>
      </c>
      <c r="E6480" t="e">
        <f>VLOOKUP(Fund.Returns!A6480,Qualified.Funds!A:B,2,)</f>
        <v>#N/A</v>
      </c>
    </row>
    <row r="6481" spans="1:5" hidden="1">
      <c r="A6481">
        <v>3005</v>
      </c>
      <c r="B6481" s="1">
        <v>36585</v>
      </c>
      <c r="C6481">
        <v>2.1</v>
      </c>
      <c r="E6481" t="e">
        <f>VLOOKUP(Fund.Returns!A6481,Qualified.Funds!A:B,2,)</f>
        <v>#N/A</v>
      </c>
    </row>
    <row r="6482" spans="1:5" hidden="1">
      <c r="A6482">
        <v>3005</v>
      </c>
      <c r="B6482" s="1">
        <v>36616</v>
      </c>
      <c r="C6482">
        <v>3.3</v>
      </c>
      <c r="E6482" t="e">
        <f>VLOOKUP(Fund.Returns!A6482,Qualified.Funds!A:B,2,)</f>
        <v>#N/A</v>
      </c>
    </row>
    <row r="6483" spans="1:5" hidden="1">
      <c r="A6483">
        <v>3005</v>
      </c>
      <c r="B6483" s="1">
        <v>36646</v>
      </c>
      <c r="C6483">
        <v>4.5</v>
      </c>
      <c r="E6483" t="e">
        <f>VLOOKUP(Fund.Returns!A6483,Qualified.Funds!A:B,2,)</f>
        <v>#N/A</v>
      </c>
    </row>
    <row r="6484" spans="1:5" hidden="1">
      <c r="A6484">
        <v>3005</v>
      </c>
      <c r="B6484" s="1">
        <v>36677</v>
      </c>
      <c r="C6484">
        <v>3.2</v>
      </c>
      <c r="E6484" t="e">
        <f>VLOOKUP(Fund.Returns!A6484,Qualified.Funds!A:B,2,)</f>
        <v>#N/A</v>
      </c>
    </row>
    <row r="6485" spans="1:5" hidden="1">
      <c r="A6485">
        <v>3005</v>
      </c>
      <c r="B6485" s="1">
        <v>36707</v>
      </c>
      <c r="C6485">
        <v>1.84</v>
      </c>
      <c r="E6485" t="e">
        <f>VLOOKUP(Fund.Returns!A6485,Qualified.Funds!A:B,2,)</f>
        <v>#N/A</v>
      </c>
    </row>
    <row r="6486" spans="1:5" hidden="1">
      <c r="A6486">
        <v>3005</v>
      </c>
      <c r="B6486" s="1">
        <v>36738</v>
      </c>
      <c r="C6486">
        <v>0</v>
      </c>
      <c r="E6486" t="e">
        <f>VLOOKUP(Fund.Returns!A6486,Qualified.Funds!A:B,2,)</f>
        <v>#N/A</v>
      </c>
    </row>
    <row r="6487" spans="1:5" hidden="1">
      <c r="A6487">
        <v>3005</v>
      </c>
      <c r="B6487" s="1">
        <v>36769</v>
      </c>
      <c r="C6487">
        <v>1.2</v>
      </c>
      <c r="E6487" t="e">
        <f>VLOOKUP(Fund.Returns!A6487,Qualified.Funds!A:B,2,)</f>
        <v>#N/A</v>
      </c>
    </row>
    <row r="6488" spans="1:5" hidden="1">
      <c r="A6488">
        <v>3005</v>
      </c>
      <c r="B6488" s="1">
        <v>36799</v>
      </c>
      <c r="C6488">
        <v>0.69</v>
      </c>
      <c r="E6488" t="e">
        <f>VLOOKUP(Fund.Returns!A6488,Qualified.Funds!A:B,2,)</f>
        <v>#N/A</v>
      </c>
    </row>
    <row r="6489" spans="1:5" hidden="1">
      <c r="A6489">
        <v>3005</v>
      </c>
      <c r="B6489" s="1">
        <v>36830</v>
      </c>
      <c r="C6489">
        <v>0.83</v>
      </c>
      <c r="E6489" t="e">
        <f>VLOOKUP(Fund.Returns!A6489,Qualified.Funds!A:B,2,)</f>
        <v>#N/A</v>
      </c>
    </row>
    <row r="6490" spans="1:5" hidden="1">
      <c r="A6490">
        <v>3005</v>
      </c>
      <c r="B6490" s="1">
        <v>36860</v>
      </c>
      <c r="C6490">
        <v>0.88</v>
      </c>
      <c r="E6490" t="e">
        <f>VLOOKUP(Fund.Returns!A6490,Qualified.Funds!A:B,2,)</f>
        <v>#N/A</v>
      </c>
    </row>
    <row r="6491" spans="1:5" hidden="1">
      <c r="A6491">
        <v>3005</v>
      </c>
      <c r="B6491" s="1">
        <v>36891</v>
      </c>
      <c r="C6491">
        <v>0.59</v>
      </c>
      <c r="E6491" t="e">
        <f>VLOOKUP(Fund.Returns!A6491,Qualified.Funds!A:B,2,)</f>
        <v>#N/A</v>
      </c>
    </row>
    <row r="6492" spans="1:5" hidden="1">
      <c r="A6492">
        <v>3005</v>
      </c>
      <c r="B6492" s="1">
        <v>36922</v>
      </c>
      <c r="C6492">
        <v>1.95</v>
      </c>
      <c r="E6492" t="e">
        <f>VLOOKUP(Fund.Returns!A6492,Qualified.Funds!A:B,2,)</f>
        <v>#N/A</v>
      </c>
    </row>
    <row r="6493" spans="1:5" hidden="1">
      <c r="A6493">
        <v>3005</v>
      </c>
      <c r="B6493" s="1">
        <v>36950</v>
      </c>
      <c r="C6493">
        <v>-0.17</v>
      </c>
      <c r="E6493" t="e">
        <f>VLOOKUP(Fund.Returns!A6493,Qualified.Funds!A:B,2,)</f>
        <v>#N/A</v>
      </c>
    </row>
    <row r="6494" spans="1:5" hidden="1">
      <c r="A6494">
        <v>3005</v>
      </c>
      <c r="B6494" s="1">
        <v>36981</v>
      </c>
      <c r="C6494">
        <v>-0.5</v>
      </c>
      <c r="E6494" t="e">
        <f>VLOOKUP(Fund.Returns!A6494,Qualified.Funds!A:B,2,)</f>
        <v>#N/A</v>
      </c>
    </row>
    <row r="6495" spans="1:5" hidden="1">
      <c r="A6495">
        <v>3005</v>
      </c>
      <c r="B6495" s="1">
        <v>37011</v>
      </c>
      <c r="C6495">
        <v>0.56999999999999995</v>
      </c>
      <c r="E6495" t="e">
        <f>VLOOKUP(Fund.Returns!A6495,Qualified.Funds!A:B,2,)</f>
        <v>#N/A</v>
      </c>
    </row>
    <row r="6496" spans="1:5" hidden="1">
      <c r="A6496">
        <v>3005</v>
      </c>
      <c r="B6496" s="1">
        <v>37042</v>
      </c>
      <c r="C6496">
        <v>0.48</v>
      </c>
      <c r="E6496" t="e">
        <f>VLOOKUP(Fund.Returns!A6496,Qualified.Funds!A:B,2,)</f>
        <v>#N/A</v>
      </c>
    </row>
    <row r="6497" spans="1:5" hidden="1">
      <c r="A6497">
        <v>3005</v>
      </c>
      <c r="B6497" s="1">
        <v>37072</v>
      </c>
      <c r="C6497">
        <v>-0.97</v>
      </c>
      <c r="E6497" t="e">
        <f>VLOOKUP(Fund.Returns!A6497,Qualified.Funds!A:B,2,)</f>
        <v>#N/A</v>
      </c>
    </row>
    <row r="6498" spans="1:5" hidden="1">
      <c r="A6498">
        <v>3005</v>
      </c>
      <c r="B6498" s="1">
        <v>37103</v>
      </c>
      <c r="C6498">
        <v>0.04</v>
      </c>
      <c r="E6498" t="e">
        <f>VLOOKUP(Fund.Returns!A6498,Qualified.Funds!A:B,2,)</f>
        <v>#N/A</v>
      </c>
    </row>
    <row r="6499" spans="1:5" hidden="1">
      <c r="A6499">
        <v>3005</v>
      </c>
      <c r="B6499" s="1">
        <v>37134</v>
      </c>
      <c r="C6499">
        <v>0.66</v>
      </c>
      <c r="E6499" t="e">
        <f>VLOOKUP(Fund.Returns!A6499,Qualified.Funds!A:B,2,)</f>
        <v>#N/A</v>
      </c>
    </row>
    <row r="6500" spans="1:5" hidden="1">
      <c r="A6500">
        <v>3005</v>
      </c>
      <c r="B6500" s="1">
        <v>37164</v>
      </c>
      <c r="C6500">
        <v>-2.69</v>
      </c>
      <c r="E6500" t="e">
        <f>VLOOKUP(Fund.Returns!A6500,Qualified.Funds!A:B,2,)</f>
        <v>#N/A</v>
      </c>
    </row>
    <row r="6501" spans="1:5" hidden="1">
      <c r="A6501">
        <v>3005</v>
      </c>
      <c r="B6501" s="1">
        <v>37195</v>
      </c>
      <c r="C6501">
        <v>1.0900000000000001</v>
      </c>
      <c r="E6501" t="e">
        <f>VLOOKUP(Fund.Returns!A6501,Qualified.Funds!A:B,2,)</f>
        <v>#N/A</v>
      </c>
    </row>
    <row r="6502" spans="1:5" hidden="1">
      <c r="A6502">
        <v>3005</v>
      </c>
      <c r="B6502" s="1">
        <v>37225</v>
      </c>
      <c r="C6502">
        <v>0.31</v>
      </c>
      <c r="E6502" t="e">
        <f>VLOOKUP(Fund.Returns!A6502,Qualified.Funds!A:B,2,)</f>
        <v>#N/A</v>
      </c>
    </row>
    <row r="6503" spans="1:5" hidden="1">
      <c r="A6503">
        <v>3005</v>
      </c>
      <c r="B6503" s="1">
        <v>37256</v>
      </c>
      <c r="C6503">
        <v>-0.15</v>
      </c>
      <c r="E6503" t="e">
        <f>VLOOKUP(Fund.Returns!A6503,Qualified.Funds!A:B,2,)</f>
        <v>#N/A</v>
      </c>
    </row>
    <row r="6504" spans="1:5" hidden="1">
      <c r="A6504">
        <v>3005</v>
      </c>
      <c r="B6504" s="1">
        <v>37287</v>
      </c>
      <c r="C6504">
        <v>0.37</v>
      </c>
      <c r="E6504" t="e">
        <f>VLOOKUP(Fund.Returns!A6504,Qualified.Funds!A:B,2,)</f>
        <v>#N/A</v>
      </c>
    </row>
    <row r="6505" spans="1:5" hidden="1">
      <c r="A6505">
        <v>3005</v>
      </c>
      <c r="B6505" s="1">
        <v>37315</v>
      </c>
      <c r="C6505">
        <v>-0.03</v>
      </c>
      <c r="E6505" t="e">
        <f>VLOOKUP(Fund.Returns!A6505,Qualified.Funds!A:B,2,)</f>
        <v>#N/A</v>
      </c>
    </row>
    <row r="6506" spans="1:5" hidden="1">
      <c r="A6506">
        <v>3005</v>
      </c>
      <c r="B6506" s="1">
        <v>37346</v>
      </c>
      <c r="C6506">
        <v>0.34</v>
      </c>
      <c r="E6506" t="e">
        <f>VLOOKUP(Fund.Returns!A6506,Qualified.Funds!A:B,2,)</f>
        <v>#N/A</v>
      </c>
    </row>
    <row r="6507" spans="1:5" hidden="1">
      <c r="A6507">
        <v>3005</v>
      </c>
      <c r="B6507" s="1">
        <v>37376</v>
      </c>
      <c r="C6507">
        <v>-1.21</v>
      </c>
      <c r="E6507" t="e">
        <f>VLOOKUP(Fund.Returns!A6507,Qualified.Funds!A:B,2,)</f>
        <v>#N/A</v>
      </c>
    </row>
    <row r="6508" spans="1:5" hidden="1">
      <c r="A6508">
        <v>3005</v>
      </c>
      <c r="B6508" s="1">
        <v>37407</v>
      </c>
      <c r="C6508">
        <v>0.37</v>
      </c>
      <c r="E6508" t="e">
        <f>VLOOKUP(Fund.Returns!A6508,Qualified.Funds!A:B,2,)</f>
        <v>#N/A</v>
      </c>
    </row>
    <row r="6509" spans="1:5" hidden="1">
      <c r="A6509">
        <v>3005</v>
      </c>
      <c r="B6509" s="1">
        <v>37437</v>
      </c>
      <c r="C6509">
        <v>-0.91</v>
      </c>
      <c r="E6509" t="e">
        <f>VLOOKUP(Fund.Returns!A6509,Qualified.Funds!A:B,2,)</f>
        <v>#N/A</v>
      </c>
    </row>
    <row r="6510" spans="1:5" hidden="1">
      <c r="A6510">
        <v>3005</v>
      </c>
      <c r="B6510" s="1">
        <v>37468</v>
      </c>
      <c r="C6510">
        <v>-1.68</v>
      </c>
      <c r="E6510" t="e">
        <f>VLOOKUP(Fund.Returns!A6510,Qualified.Funds!A:B,2,)</f>
        <v>#N/A</v>
      </c>
    </row>
    <row r="6511" spans="1:5" hidden="1">
      <c r="A6511">
        <v>3005</v>
      </c>
      <c r="B6511" s="1">
        <v>37499</v>
      </c>
      <c r="C6511">
        <v>0.5</v>
      </c>
      <c r="E6511" t="e">
        <f>VLOOKUP(Fund.Returns!A6511,Qualified.Funds!A:B,2,)</f>
        <v>#N/A</v>
      </c>
    </row>
    <row r="6512" spans="1:5" hidden="1">
      <c r="A6512">
        <v>3005</v>
      </c>
      <c r="B6512" s="1">
        <v>37529</v>
      </c>
      <c r="C6512">
        <v>-0.32</v>
      </c>
      <c r="E6512" t="e">
        <f>VLOOKUP(Fund.Returns!A6512,Qualified.Funds!A:B,2,)</f>
        <v>#N/A</v>
      </c>
    </row>
    <row r="6513" spans="1:5" hidden="1">
      <c r="A6513">
        <v>3005</v>
      </c>
      <c r="B6513" s="1">
        <v>37560</v>
      </c>
      <c r="C6513">
        <v>0.92</v>
      </c>
      <c r="E6513" t="e">
        <f>VLOOKUP(Fund.Returns!A6513,Qualified.Funds!A:B,2,)</f>
        <v>#N/A</v>
      </c>
    </row>
    <row r="6514" spans="1:5" hidden="1">
      <c r="A6514">
        <v>3005</v>
      </c>
      <c r="B6514" s="1">
        <v>37590</v>
      </c>
      <c r="C6514">
        <v>0.47</v>
      </c>
      <c r="E6514" t="e">
        <f>VLOOKUP(Fund.Returns!A6514,Qualified.Funds!A:B,2,)</f>
        <v>#N/A</v>
      </c>
    </row>
    <row r="6515" spans="1:5" hidden="1">
      <c r="A6515">
        <v>3005</v>
      </c>
      <c r="B6515" s="1">
        <v>37621</v>
      </c>
      <c r="C6515">
        <v>-0.83</v>
      </c>
      <c r="E6515" t="e">
        <f>VLOOKUP(Fund.Returns!A6515,Qualified.Funds!A:B,2,)</f>
        <v>#N/A</v>
      </c>
    </row>
    <row r="6516" spans="1:5" hidden="1">
      <c r="A6516">
        <v>3005</v>
      </c>
      <c r="B6516" s="1">
        <v>37652</v>
      </c>
      <c r="C6516">
        <v>1.02</v>
      </c>
      <c r="E6516" t="e">
        <f>VLOOKUP(Fund.Returns!A6516,Qualified.Funds!A:B,2,)</f>
        <v>#N/A</v>
      </c>
    </row>
    <row r="6517" spans="1:5" hidden="1">
      <c r="A6517">
        <v>3005</v>
      </c>
      <c r="B6517" s="1">
        <v>37680</v>
      </c>
      <c r="C6517">
        <v>0.26</v>
      </c>
      <c r="E6517" t="e">
        <f>VLOOKUP(Fund.Returns!A6517,Qualified.Funds!A:B,2,)</f>
        <v>#N/A</v>
      </c>
    </row>
    <row r="6518" spans="1:5" hidden="1">
      <c r="A6518">
        <v>3005</v>
      </c>
      <c r="B6518" s="1">
        <v>37711</v>
      </c>
      <c r="C6518">
        <v>0.08</v>
      </c>
      <c r="E6518" t="e">
        <f>VLOOKUP(Fund.Returns!A6518,Qualified.Funds!A:B,2,)</f>
        <v>#N/A</v>
      </c>
    </row>
    <row r="6519" spans="1:5" hidden="1">
      <c r="A6519">
        <v>3005</v>
      </c>
      <c r="B6519" s="1">
        <v>37741</v>
      </c>
      <c r="C6519">
        <v>0.76</v>
      </c>
      <c r="E6519" t="e">
        <f>VLOOKUP(Fund.Returns!A6519,Qualified.Funds!A:B,2,)</f>
        <v>#N/A</v>
      </c>
    </row>
    <row r="6520" spans="1:5" hidden="1">
      <c r="A6520">
        <v>3005</v>
      </c>
      <c r="B6520" s="1">
        <v>37772</v>
      </c>
      <c r="C6520">
        <v>0.53</v>
      </c>
      <c r="E6520" t="e">
        <f>VLOOKUP(Fund.Returns!A6520,Qualified.Funds!A:B,2,)</f>
        <v>#N/A</v>
      </c>
    </row>
    <row r="6521" spans="1:5" hidden="1">
      <c r="A6521">
        <v>3005</v>
      </c>
      <c r="B6521" s="1">
        <v>37802</v>
      </c>
      <c r="C6521">
        <v>0.85</v>
      </c>
      <c r="E6521" t="e">
        <f>VLOOKUP(Fund.Returns!A6521,Qualified.Funds!A:B,2,)</f>
        <v>#N/A</v>
      </c>
    </row>
    <row r="6522" spans="1:5" hidden="1">
      <c r="A6522">
        <v>3005</v>
      </c>
      <c r="B6522" s="1">
        <v>37833</v>
      </c>
      <c r="C6522">
        <v>1.28</v>
      </c>
      <c r="E6522" t="e">
        <f>VLOOKUP(Fund.Returns!A6522,Qualified.Funds!A:B,2,)</f>
        <v>#N/A</v>
      </c>
    </row>
    <row r="6523" spans="1:5" hidden="1">
      <c r="A6523">
        <v>3005</v>
      </c>
      <c r="B6523" s="1">
        <v>37864</v>
      </c>
      <c r="C6523">
        <v>0.63</v>
      </c>
      <c r="E6523" t="e">
        <f>VLOOKUP(Fund.Returns!A6523,Qualified.Funds!A:B,2,)</f>
        <v>#N/A</v>
      </c>
    </row>
    <row r="6524" spans="1:5" hidden="1">
      <c r="A6524">
        <v>3005</v>
      </c>
      <c r="B6524" s="1">
        <v>37894</v>
      </c>
      <c r="C6524">
        <v>-0.1</v>
      </c>
      <c r="E6524" t="e">
        <f>VLOOKUP(Fund.Returns!A6524,Qualified.Funds!A:B,2,)</f>
        <v>#N/A</v>
      </c>
    </row>
    <row r="6525" spans="1:5" hidden="1">
      <c r="A6525">
        <v>3005</v>
      </c>
      <c r="B6525" s="1">
        <v>37925</v>
      </c>
      <c r="C6525">
        <v>1.74</v>
      </c>
      <c r="E6525" t="e">
        <f>VLOOKUP(Fund.Returns!A6525,Qualified.Funds!A:B,2,)</f>
        <v>#N/A</v>
      </c>
    </row>
    <row r="6526" spans="1:5" hidden="1">
      <c r="A6526">
        <v>3005</v>
      </c>
      <c r="B6526" s="1">
        <v>37955</v>
      </c>
      <c r="C6526">
        <v>0.22</v>
      </c>
      <c r="E6526" t="e">
        <f>VLOOKUP(Fund.Returns!A6526,Qualified.Funds!A:B,2,)</f>
        <v>#N/A</v>
      </c>
    </row>
    <row r="6527" spans="1:5" hidden="1">
      <c r="A6527">
        <v>3005</v>
      </c>
      <c r="B6527" s="1">
        <v>37986</v>
      </c>
      <c r="C6527">
        <v>0.12</v>
      </c>
      <c r="E6527" t="e">
        <f>VLOOKUP(Fund.Returns!A6527,Qualified.Funds!A:B,2,)</f>
        <v>#N/A</v>
      </c>
    </row>
    <row r="6528" spans="1:5" hidden="1">
      <c r="A6528">
        <v>3005</v>
      </c>
      <c r="B6528" s="1">
        <v>38017</v>
      </c>
      <c r="C6528">
        <v>2.02</v>
      </c>
      <c r="E6528" t="e">
        <f>VLOOKUP(Fund.Returns!A6528,Qualified.Funds!A:B,2,)</f>
        <v>#N/A</v>
      </c>
    </row>
    <row r="6529" spans="1:5" hidden="1">
      <c r="A6529">
        <v>3005</v>
      </c>
      <c r="B6529" s="1">
        <v>38046</v>
      </c>
      <c r="C6529">
        <v>0.42</v>
      </c>
      <c r="E6529" t="e">
        <f>VLOOKUP(Fund.Returns!A6529,Qualified.Funds!A:B,2,)</f>
        <v>#N/A</v>
      </c>
    </row>
    <row r="6530" spans="1:5" hidden="1">
      <c r="A6530">
        <v>3005</v>
      </c>
      <c r="B6530" s="1">
        <v>38077</v>
      </c>
      <c r="C6530">
        <v>0.15</v>
      </c>
      <c r="E6530" t="e">
        <f>VLOOKUP(Fund.Returns!A6530,Qualified.Funds!A:B,2,)</f>
        <v>#N/A</v>
      </c>
    </row>
    <row r="6531" spans="1:5" hidden="1">
      <c r="A6531">
        <v>3005</v>
      </c>
      <c r="B6531" s="1">
        <v>38107</v>
      </c>
      <c r="C6531">
        <v>-1.43</v>
      </c>
      <c r="E6531" t="e">
        <f>VLOOKUP(Fund.Returns!A6531,Qualified.Funds!A:B,2,)</f>
        <v>#N/A</v>
      </c>
    </row>
    <row r="6532" spans="1:5" hidden="1">
      <c r="A6532">
        <v>3005</v>
      </c>
      <c r="B6532" s="1">
        <v>38138</v>
      </c>
      <c r="C6532">
        <v>0.1</v>
      </c>
      <c r="E6532" t="e">
        <f>VLOOKUP(Fund.Returns!A6532,Qualified.Funds!A:B,2,)</f>
        <v>#N/A</v>
      </c>
    </row>
    <row r="6533" spans="1:5" hidden="1">
      <c r="A6533">
        <v>3005</v>
      </c>
      <c r="B6533" s="1">
        <v>38168</v>
      </c>
      <c r="C6533">
        <v>0.96</v>
      </c>
      <c r="E6533" t="e">
        <f>VLOOKUP(Fund.Returns!A6533,Qualified.Funds!A:B,2,)</f>
        <v>#N/A</v>
      </c>
    </row>
    <row r="6534" spans="1:5" hidden="1">
      <c r="A6534">
        <v>3005</v>
      </c>
      <c r="B6534" s="1">
        <v>38199</v>
      </c>
      <c r="C6534">
        <v>-0.71</v>
      </c>
      <c r="E6534" t="e">
        <f>VLOOKUP(Fund.Returns!A6534,Qualified.Funds!A:B,2,)</f>
        <v>#N/A</v>
      </c>
    </row>
    <row r="6535" spans="1:5" hidden="1">
      <c r="A6535">
        <v>3005</v>
      </c>
      <c r="B6535" s="1">
        <v>38230</v>
      </c>
      <c r="C6535">
        <v>0.04</v>
      </c>
      <c r="E6535" t="e">
        <f>VLOOKUP(Fund.Returns!A6535,Qualified.Funds!A:B,2,)</f>
        <v>#N/A</v>
      </c>
    </row>
    <row r="6536" spans="1:5" hidden="1">
      <c r="A6536">
        <v>3005</v>
      </c>
      <c r="B6536" s="1">
        <v>38260</v>
      </c>
      <c r="C6536">
        <v>0.47</v>
      </c>
      <c r="E6536" t="e">
        <f>VLOOKUP(Fund.Returns!A6536,Qualified.Funds!A:B,2,)</f>
        <v>#N/A</v>
      </c>
    </row>
    <row r="6537" spans="1:5" hidden="1">
      <c r="A6537">
        <v>3005</v>
      </c>
      <c r="B6537" s="1">
        <v>38291</v>
      </c>
      <c r="C6537">
        <v>0.45</v>
      </c>
      <c r="E6537" t="e">
        <f>VLOOKUP(Fund.Returns!A6537,Qualified.Funds!A:B,2,)</f>
        <v>#N/A</v>
      </c>
    </row>
    <row r="6538" spans="1:5" hidden="1">
      <c r="A6538">
        <v>3005</v>
      </c>
      <c r="B6538" s="1">
        <v>38321</v>
      </c>
      <c r="C6538">
        <v>2.2799999999999998</v>
      </c>
      <c r="E6538" t="e">
        <f>VLOOKUP(Fund.Returns!A6538,Qualified.Funds!A:B,2,)</f>
        <v>#N/A</v>
      </c>
    </row>
    <row r="6539" spans="1:5" hidden="1">
      <c r="A6539">
        <v>3005</v>
      </c>
      <c r="B6539" s="1">
        <v>38352</v>
      </c>
      <c r="C6539">
        <v>1.43</v>
      </c>
      <c r="E6539" t="e">
        <f>VLOOKUP(Fund.Returns!A6539,Qualified.Funds!A:B,2,)</f>
        <v>#N/A</v>
      </c>
    </row>
    <row r="6540" spans="1:5" hidden="1">
      <c r="A6540">
        <v>3005</v>
      </c>
      <c r="B6540" s="1">
        <v>38383</v>
      </c>
      <c r="C6540">
        <v>0.8</v>
      </c>
      <c r="E6540" t="e">
        <f>VLOOKUP(Fund.Returns!A6540,Qualified.Funds!A:B,2,)</f>
        <v>#N/A</v>
      </c>
    </row>
    <row r="6541" spans="1:5" hidden="1">
      <c r="A6541">
        <v>3005</v>
      </c>
      <c r="B6541" s="1">
        <v>38411</v>
      </c>
      <c r="C6541">
        <v>0.35</v>
      </c>
      <c r="E6541" t="e">
        <f>VLOOKUP(Fund.Returns!A6541,Qualified.Funds!A:B,2,)</f>
        <v>#N/A</v>
      </c>
    </row>
    <row r="6542" spans="1:5" hidden="1">
      <c r="A6542">
        <v>3005</v>
      </c>
      <c r="B6542" s="1">
        <v>38442</v>
      </c>
      <c r="C6542">
        <v>0.28000000000000003</v>
      </c>
      <c r="E6542" t="e">
        <f>VLOOKUP(Fund.Returns!A6542,Qualified.Funds!A:B,2,)</f>
        <v>#N/A</v>
      </c>
    </row>
    <row r="6543" spans="1:5" hidden="1">
      <c r="A6543">
        <v>3005</v>
      </c>
      <c r="B6543" s="1">
        <v>38472</v>
      </c>
      <c r="C6543">
        <v>-1.17</v>
      </c>
      <c r="E6543" t="e">
        <f>VLOOKUP(Fund.Returns!A6543,Qualified.Funds!A:B,2,)</f>
        <v>#N/A</v>
      </c>
    </row>
    <row r="6544" spans="1:5" hidden="1">
      <c r="A6544">
        <v>3005</v>
      </c>
      <c r="B6544" s="1">
        <v>38503</v>
      </c>
      <c r="C6544">
        <v>1.25</v>
      </c>
      <c r="E6544" t="e">
        <f>VLOOKUP(Fund.Returns!A6544,Qualified.Funds!A:B,2,)</f>
        <v>#N/A</v>
      </c>
    </row>
    <row r="6545" spans="1:5" hidden="1">
      <c r="A6545">
        <v>3005</v>
      </c>
      <c r="B6545" s="1">
        <v>38533</v>
      </c>
      <c r="C6545">
        <v>0.98</v>
      </c>
      <c r="E6545" t="e">
        <f>VLOOKUP(Fund.Returns!A6545,Qualified.Funds!A:B,2,)</f>
        <v>#N/A</v>
      </c>
    </row>
    <row r="6546" spans="1:5" hidden="1">
      <c r="A6546">
        <v>3005</v>
      </c>
      <c r="B6546" s="1">
        <v>38564</v>
      </c>
      <c r="C6546">
        <v>1.77</v>
      </c>
      <c r="E6546" t="e">
        <f>VLOOKUP(Fund.Returns!A6546,Qualified.Funds!A:B,2,)</f>
        <v>#N/A</v>
      </c>
    </row>
    <row r="6547" spans="1:5" hidden="1">
      <c r="A6547">
        <v>3005</v>
      </c>
      <c r="B6547" s="1">
        <v>38595</v>
      </c>
      <c r="C6547">
        <v>-0.21</v>
      </c>
      <c r="E6547" t="e">
        <f>VLOOKUP(Fund.Returns!A6547,Qualified.Funds!A:B,2,)</f>
        <v>#N/A</v>
      </c>
    </row>
    <row r="6548" spans="1:5" hidden="1">
      <c r="A6548">
        <v>3005</v>
      </c>
      <c r="B6548" s="1">
        <v>38625</v>
      </c>
      <c r="C6548">
        <v>-0.15</v>
      </c>
      <c r="E6548" t="e">
        <f>VLOOKUP(Fund.Returns!A6548,Qualified.Funds!A:B,2,)</f>
        <v>#N/A</v>
      </c>
    </row>
    <row r="6549" spans="1:5" hidden="1">
      <c r="A6549">
        <v>3005</v>
      </c>
      <c r="B6549" s="1">
        <v>38656</v>
      </c>
      <c r="C6549">
        <v>-1.07</v>
      </c>
      <c r="E6549" t="e">
        <f>VLOOKUP(Fund.Returns!A6549,Qualified.Funds!A:B,2,)</f>
        <v>#N/A</v>
      </c>
    </row>
    <row r="6550" spans="1:5" hidden="1">
      <c r="A6550">
        <v>3005</v>
      </c>
      <c r="B6550" s="1">
        <v>38686</v>
      </c>
      <c r="C6550">
        <v>1.8</v>
      </c>
      <c r="E6550" t="e">
        <f>VLOOKUP(Fund.Returns!A6550,Qualified.Funds!A:B,2,)</f>
        <v>#N/A</v>
      </c>
    </row>
    <row r="6551" spans="1:5" hidden="1">
      <c r="A6551">
        <v>3005</v>
      </c>
      <c r="B6551" s="1">
        <v>38717</v>
      </c>
      <c r="C6551">
        <v>1.3</v>
      </c>
      <c r="E6551" t="e">
        <f>VLOOKUP(Fund.Returns!A6551,Qualified.Funds!A:B,2,)</f>
        <v>#N/A</v>
      </c>
    </row>
    <row r="6552" spans="1:5" hidden="1">
      <c r="A6552">
        <v>3005</v>
      </c>
      <c r="B6552" s="1">
        <v>38748</v>
      </c>
      <c r="C6552">
        <v>1.91</v>
      </c>
      <c r="E6552" t="e">
        <f>VLOOKUP(Fund.Returns!A6552,Qualified.Funds!A:B,2,)</f>
        <v>#N/A</v>
      </c>
    </row>
    <row r="6553" spans="1:5" hidden="1">
      <c r="A6553">
        <v>3005</v>
      </c>
      <c r="B6553" s="1">
        <v>38776</v>
      </c>
      <c r="C6553">
        <v>0.72</v>
      </c>
      <c r="E6553" t="e">
        <f>VLOOKUP(Fund.Returns!A6553,Qualified.Funds!A:B,2,)</f>
        <v>#N/A</v>
      </c>
    </row>
    <row r="6554" spans="1:5" hidden="1">
      <c r="A6554">
        <v>3005</v>
      </c>
      <c r="B6554" s="1">
        <v>38807</v>
      </c>
      <c r="C6554">
        <v>1.56</v>
      </c>
      <c r="E6554" t="e">
        <f>VLOOKUP(Fund.Returns!A6554,Qualified.Funds!A:B,2,)</f>
        <v>#N/A</v>
      </c>
    </row>
    <row r="6555" spans="1:5" hidden="1">
      <c r="A6555">
        <v>3005</v>
      </c>
      <c r="B6555" s="1">
        <v>38837</v>
      </c>
      <c r="C6555">
        <v>0.34</v>
      </c>
      <c r="E6555" t="e">
        <f>VLOOKUP(Fund.Returns!A6555,Qualified.Funds!A:B,2,)</f>
        <v>#N/A</v>
      </c>
    </row>
    <row r="6556" spans="1:5" hidden="1">
      <c r="A6556">
        <v>3005</v>
      </c>
      <c r="B6556" s="1">
        <v>38868</v>
      </c>
      <c r="C6556">
        <v>-2.35</v>
      </c>
      <c r="E6556" t="e">
        <f>VLOOKUP(Fund.Returns!A6556,Qualified.Funds!A:B,2,)</f>
        <v>#N/A</v>
      </c>
    </row>
    <row r="6557" spans="1:5" hidden="1">
      <c r="A6557">
        <v>3005</v>
      </c>
      <c r="B6557" s="1">
        <v>38898</v>
      </c>
      <c r="C6557">
        <v>0.67</v>
      </c>
      <c r="E6557" t="e">
        <f>VLOOKUP(Fund.Returns!A6557,Qualified.Funds!A:B,2,)</f>
        <v>#N/A</v>
      </c>
    </row>
    <row r="6558" spans="1:5" hidden="1">
      <c r="A6558">
        <v>3005</v>
      </c>
      <c r="B6558" s="1">
        <v>38929</v>
      </c>
      <c r="C6558">
        <v>0.04</v>
      </c>
      <c r="E6558" t="e">
        <f>VLOOKUP(Fund.Returns!A6558,Qualified.Funds!A:B,2,)</f>
        <v>#N/A</v>
      </c>
    </row>
    <row r="6559" spans="1:5" hidden="1">
      <c r="A6559">
        <v>3005</v>
      </c>
      <c r="B6559" s="1">
        <v>38960</v>
      </c>
      <c r="C6559">
        <v>1.694</v>
      </c>
      <c r="E6559" t="e">
        <f>VLOOKUP(Fund.Returns!A6559,Qualified.Funds!A:B,2,)</f>
        <v>#N/A</v>
      </c>
    </row>
    <row r="6560" spans="1:5" hidden="1">
      <c r="A6560">
        <v>3342</v>
      </c>
      <c r="B6560" s="1">
        <v>34365</v>
      </c>
      <c r="C6560">
        <v>2.6568000000000001</v>
      </c>
      <c r="E6560" t="e">
        <f>VLOOKUP(Fund.Returns!A6560,Qualified.Funds!A:B,2,)</f>
        <v>#N/A</v>
      </c>
    </row>
    <row r="6561" spans="1:5" hidden="1">
      <c r="A6561">
        <v>3342</v>
      </c>
      <c r="B6561" s="1">
        <v>34393</v>
      </c>
      <c r="C6561">
        <v>0.95589999999999997</v>
      </c>
      <c r="E6561" t="e">
        <f>VLOOKUP(Fund.Returns!A6561,Qualified.Funds!A:B,2,)</f>
        <v>#N/A</v>
      </c>
    </row>
    <row r="6562" spans="1:5" hidden="1">
      <c r="A6562">
        <v>3342</v>
      </c>
      <c r="B6562" s="1">
        <v>34424</v>
      </c>
      <c r="C6562">
        <v>-2.7461000000000002</v>
      </c>
      <c r="E6562" t="e">
        <f>VLOOKUP(Fund.Returns!A6562,Qualified.Funds!A:B,2,)</f>
        <v>#N/A</v>
      </c>
    </row>
    <row r="6563" spans="1:5" hidden="1">
      <c r="A6563">
        <v>3342</v>
      </c>
      <c r="B6563" s="1">
        <v>34454</v>
      </c>
      <c r="C6563">
        <v>-0.48570000000000002</v>
      </c>
      <c r="E6563" t="e">
        <f>VLOOKUP(Fund.Returns!A6563,Qualified.Funds!A:B,2,)</f>
        <v>#N/A</v>
      </c>
    </row>
    <row r="6564" spans="1:5" hidden="1">
      <c r="A6564">
        <v>3342</v>
      </c>
      <c r="B6564" s="1">
        <v>34485</v>
      </c>
      <c r="C6564">
        <v>-1.2859</v>
      </c>
      <c r="E6564" t="e">
        <f>VLOOKUP(Fund.Returns!A6564,Qualified.Funds!A:B,2,)</f>
        <v>#N/A</v>
      </c>
    </row>
    <row r="6565" spans="1:5" hidden="1">
      <c r="A6565">
        <v>3342</v>
      </c>
      <c r="B6565" s="1">
        <v>34515</v>
      </c>
      <c r="C6565">
        <v>-2.4860000000000002</v>
      </c>
      <c r="E6565" t="e">
        <f>VLOOKUP(Fund.Returns!A6565,Qualified.Funds!A:B,2,)</f>
        <v>#N/A</v>
      </c>
    </row>
    <row r="6566" spans="1:5" hidden="1">
      <c r="A6566">
        <v>3342</v>
      </c>
      <c r="B6566" s="1">
        <v>34546</v>
      </c>
      <c r="C6566">
        <v>0.66610000000000003</v>
      </c>
      <c r="E6566" t="e">
        <f>VLOOKUP(Fund.Returns!A6566,Qualified.Funds!A:B,2,)</f>
        <v>#N/A</v>
      </c>
    </row>
    <row r="6567" spans="1:5" hidden="1">
      <c r="A6567">
        <v>3342</v>
      </c>
      <c r="B6567" s="1">
        <v>34577</v>
      </c>
      <c r="C6567">
        <v>2.4672999999999998</v>
      </c>
      <c r="E6567" t="e">
        <f>VLOOKUP(Fund.Returns!A6567,Qualified.Funds!A:B,2,)</f>
        <v>#N/A</v>
      </c>
    </row>
    <row r="6568" spans="1:5" hidden="1">
      <c r="A6568">
        <v>3342</v>
      </c>
      <c r="B6568" s="1">
        <v>34607</v>
      </c>
      <c r="C6568">
        <v>-0.73480000000000001</v>
      </c>
      <c r="E6568" t="e">
        <f>VLOOKUP(Fund.Returns!A6568,Qualified.Funds!A:B,2,)</f>
        <v>#N/A</v>
      </c>
    </row>
    <row r="6569" spans="1:5" hidden="1">
      <c r="A6569">
        <v>3342</v>
      </c>
      <c r="B6569" s="1">
        <v>34638</v>
      </c>
      <c r="C6569">
        <v>-0.41799999999999998</v>
      </c>
      <c r="E6569" t="e">
        <f>VLOOKUP(Fund.Returns!A6569,Qualified.Funds!A:B,2,)</f>
        <v>#N/A</v>
      </c>
    </row>
    <row r="6570" spans="1:5" hidden="1">
      <c r="A6570">
        <v>3342</v>
      </c>
      <c r="B6570" s="1">
        <v>34668</v>
      </c>
      <c r="C6570">
        <v>-2.7153</v>
      </c>
      <c r="E6570" t="e">
        <f>VLOOKUP(Fund.Returns!A6570,Qualified.Funds!A:B,2,)</f>
        <v>#N/A</v>
      </c>
    </row>
    <row r="6571" spans="1:5" hidden="1">
      <c r="A6571">
        <v>3342</v>
      </c>
      <c r="B6571" s="1">
        <v>34699</v>
      </c>
      <c r="C6571">
        <v>-1.0173000000000001</v>
      </c>
      <c r="E6571" t="e">
        <f>VLOOKUP(Fund.Returns!A6571,Qualified.Funds!A:B,2,)</f>
        <v>#N/A</v>
      </c>
    </row>
    <row r="6572" spans="1:5" hidden="1">
      <c r="A6572">
        <v>3342</v>
      </c>
      <c r="B6572" s="1">
        <v>34730</v>
      </c>
      <c r="C6572">
        <v>-0.31359999999999999</v>
      </c>
      <c r="E6572" t="e">
        <f>VLOOKUP(Fund.Returns!A6572,Qualified.Funds!A:B,2,)</f>
        <v>#N/A</v>
      </c>
    </row>
    <row r="6573" spans="1:5" hidden="1">
      <c r="A6573">
        <v>3342</v>
      </c>
      <c r="B6573" s="1">
        <v>34758</v>
      </c>
      <c r="C6573">
        <v>2.3887</v>
      </c>
      <c r="E6573" t="e">
        <f>VLOOKUP(Fund.Returns!A6573,Qualified.Funds!A:B,2,)</f>
        <v>#N/A</v>
      </c>
    </row>
    <row r="6574" spans="1:5" hidden="1">
      <c r="A6574">
        <v>3342</v>
      </c>
      <c r="B6574" s="1">
        <v>34789</v>
      </c>
      <c r="C6574">
        <v>1.25</v>
      </c>
      <c r="E6574" t="e">
        <f>VLOOKUP(Fund.Returns!A6574,Qualified.Funds!A:B,2,)</f>
        <v>#N/A</v>
      </c>
    </row>
    <row r="6575" spans="1:5" hidden="1">
      <c r="A6575">
        <v>3342</v>
      </c>
      <c r="B6575" s="1">
        <v>34819</v>
      </c>
      <c r="C6575">
        <v>3.0108000000000001</v>
      </c>
      <c r="E6575" t="e">
        <f>VLOOKUP(Fund.Returns!A6575,Qualified.Funds!A:B,2,)</f>
        <v>#N/A</v>
      </c>
    </row>
    <row r="6576" spans="1:5" hidden="1">
      <c r="A6576">
        <v>3342</v>
      </c>
      <c r="B6576" s="1">
        <v>34850</v>
      </c>
      <c r="C6576">
        <v>2.2092000000000001</v>
      </c>
      <c r="E6576" t="e">
        <f>VLOOKUP(Fund.Returns!A6576,Qualified.Funds!A:B,2,)</f>
        <v>#N/A</v>
      </c>
    </row>
    <row r="6577" spans="1:5" hidden="1">
      <c r="A6577">
        <v>3342</v>
      </c>
      <c r="B6577" s="1">
        <v>34880</v>
      </c>
      <c r="C6577">
        <v>5.37</v>
      </c>
      <c r="E6577" t="e">
        <f>VLOOKUP(Fund.Returns!A6577,Qualified.Funds!A:B,2,)</f>
        <v>#N/A</v>
      </c>
    </row>
    <row r="6578" spans="1:5" hidden="1">
      <c r="A6578">
        <v>3342</v>
      </c>
      <c r="B6578" s="1">
        <v>34911</v>
      </c>
      <c r="C6578">
        <v>2.4820000000000002</v>
      </c>
      <c r="E6578" t="e">
        <f>VLOOKUP(Fund.Returns!A6578,Qualified.Funds!A:B,2,)</f>
        <v>#N/A</v>
      </c>
    </row>
    <row r="6579" spans="1:5" hidden="1">
      <c r="A6579">
        <v>3342</v>
      </c>
      <c r="B6579" s="1">
        <v>34942</v>
      </c>
      <c r="C6579">
        <v>1.3822000000000001</v>
      </c>
      <c r="E6579" t="e">
        <f>VLOOKUP(Fund.Returns!A6579,Qualified.Funds!A:B,2,)</f>
        <v>#N/A</v>
      </c>
    </row>
    <row r="6580" spans="1:5" hidden="1">
      <c r="A6580">
        <v>3342</v>
      </c>
      <c r="B6580" s="1">
        <v>34972</v>
      </c>
      <c r="C6580">
        <v>8.2400000000000001E-2</v>
      </c>
      <c r="E6580" t="e">
        <f>VLOOKUP(Fund.Returns!A6580,Qualified.Funds!A:B,2,)</f>
        <v>#N/A</v>
      </c>
    </row>
    <row r="6581" spans="1:5" hidden="1">
      <c r="A6581">
        <v>3342</v>
      </c>
      <c r="B6581" s="1">
        <v>35003</v>
      </c>
      <c r="C6581">
        <v>-2.3172999999999999</v>
      </c>
      <c r="E6581" t="e">
        <f>VLOOKUP(Fund.Returns!A6581,Qualified.Funds!A:B,2,)</f>
        <v>#N/A</v>
      </c>
    </row>
    <row r="6582" spans="1:5" hidden="1">
      <c r="A6582">
        <v>3342</v>
      </c>
      <c r="B6582" s="1">
        <v>35033</v>
      </c>
      <c r="C6582">
        <v>2.3771</v>
      </c>
      <c r="E6582" t="e">
        <f>VLOOKUP(Fund.Returns!A6582,Qualified.Funds!A:B,2,)</f>
        <v>#N/A</v>
      </c>
    </row>
    <row r="6583" spans="1:5" hidden="1">
      <c r="A6583">
        <v>3342</v>
      </c>
      <c r="B6583" s="1">
        <v>35064</v>
      </c>
      <c r="C6583">
        <v>-0.03</v>
      </c>
      <c r="E6583" t="e">
        <f>VLOOKUP(Fund.Returns!A6583,Qualified.Funds!A:B,2,)</f>
        <v>#N/A</v>
      </c>
    </row>
    <row r="6584" spans="1:5" hidden="1">
      <c r="A6584">
        <v>3342</v>
      </c>
      <c r="B6584" s="1">
        <v>35095</v>
      </c>
      <c r="C6584">
        <v>1.68</v>
      </c>
      <c r="E6584" t="e">
        <f>VLOOKUP(Fund.Returns!A6584,Qualified.Funds!A:B,2,)</f>
        <v>#N/A</v>
      </c>
    </row>
    <row r="6585" spans="1:5" hidden="1">
      <c r="A6585">
        <v>3342</v>
      </c>
      <c r="B6585" s="1">
        <v>35124</v>
      </c>
      <c r="C6585">
        <v>0.17929999999999999</v>
      </c>
      <c r="E6585" t="e">
        <f>VLOOKUP(Fund.Returns!A6585,Qualified.Funds!A:B,2,)</f>
        <v>#N/A</v>
      </c>
    </row>
    <row r="6586" spans="1:5" hidden="1">
      <c r="A6586">
        <v>3342</v>
      </c>
      <c r="B6586" s="1">
        <v>35155</v>
      </c>
      <c r="C6586">
        <v>2.5811999999999999</v>
      </c>
      <c r="E6586" t="e">
        <f>VLOOKUP(Fund.Returns!A6586,Qualified.Funds!A:B,2,)</f>
        <v>#N/A</v>
      </c>
    </row>
    <row r="6587" spans="1:5" hidden="1">
      <c r="A6587">
        <v>3342</v>
      </c>
      <c r="B6587" s="1">
        <v>35185</v>
      </c>
      <c r="C6587">
        <v>1.4722999999999999</v>
      </c>
      <c r="E6587" t="e">
        <f>VLOOKUP(Fund.Returns!A6587,Qualified.Funds!A:B,2,)</f>
        <v>#N/A</v>
      </c>
    </row>
    <row r="6588" spans="1:5" hidden="1">
      <c r="A6588">
        <v>3342</v>
      </c>
      <c r="B6588" s="1">
        <v>35216</v>
      </c>
      <c r="C6588">
        <v>3.7717000000000001</v>
      </c>
      <c r="E6588" t="e">
        <f>VLOOKUP(Fund.Returns!A6588,Qualified.Funds!A:B,2,)</f>
        <v>#N/A</v>
      </c>
    </row>
    <row r="6589" spans="1:5" hidden="1">
      <c r="A6589">
        <v>3342</v>
      </c>
      <c r="B6589" s="1">
        <v>35246</v>
      </c>
      <c r="C6589">
        <v>0.37259999999999999</v>
      </c>
      <c r="E6589" t="e">
        <f>VLOOKUP(Fund.Returns!A6589,Qualified.Funds!A:B,2,)</f>
        <v>#N/A</v>
      </c>
    </row>
    <row r="6590" spans="1:5" hidden="1">
      <c r="A6590">
        <v>3342</v>
      </c>
      <c r="B6590" s="1">
        <v>35277</v>
      </c>
      <c r="C6590">
        <v>0.55200000000000005</v>
      </c>
      <c r="E6590" t="e">
        <f>VLOOKUP(Fund.Returns!A6590,Qualified.Funds!A:B,2,)</f>
        <v>#N/A</v>
      </c>
    </row>
    <row r="6591" spans="1:5" hidden="1">
      <c r="A6591">
        <v>3342</v>
      </c>
      <c r="B6591" s="1">
        <v>35308</v>
      </c>
      <c r="C6591">
        <v>2.8532000000000002</v>
      </c>
      <c r="E6591" t="e">
        <f>VLOOKUP(Fund.Returns!A6591,Qualified.Funds!A:B,2,)</f>
        <v>#N/A</v>
      </c>
    </row>
    <row r="6592" spans="1:5" hidden="1">
      <c r="A6592">
        <v>3342</v>
      </c>
      <c r="B6592" s="1">
        <v>35338</v>
      </c>
      <c r="C6592">
        <v>0.55200000000000005</v>
      </c>
      <c r="E6592" t="e">
        <f>VLOOKUP(Fund.Returns!A6592,Qualified.Funds!A:B,2,)</f>
        <v>#N/A</v>
      </c>
    </row>
    <row r="6593" spans="1:5" hidden="1">
      <c r="A6593">
        <v>3342</v>
      </c>
      <c r="B6593" s="1">
        <v>35369</v>
      </c>
      <c r="C6593">
        <v>0.86639999999999995</v>
      </c>
      <c r="E6593" t="e">
        <f>VLOOKUP(Fund.Returns!A6593,Qualified.Funds!A:B,2,)</f>
        <v>#N/A</v>
      </c>
    </row>
    <row r="6594" spans="1:5" hidden="1">
      <c r="A6594">
        <v>3342</v>
      </c>
      <c r="B6594" s="1">
        <v>35399</v>
      </c>
      <c r="C6594">
        <v>1.2669999999999999</v>
      </c>
      <c r="E6594" t="e">
        <f>VLOOKUP(Fund.Returns!A6594,Qualified.Funds!A:B,2,)</f>
        <v>#N/A</v>
      </c>
    </row>
    <row r="6595" spans="1:5" hidden="1">
      <c r="A6595">
        <v>3342</v>
      </c>
      <c r="B6595" s="1">
        <v>35430</v>
      </c>
      <c r="C6595">
        <v>3.5708000000000002</v>
      </c>
      <c r="E6595" t="e">
        <f>VLOOKUP(Fund.Returns!A6595,Qualified.Funds!A:B,2,)</f>
        <v>#N/A</v>
      </c>
    </row>
    <row r="6596" spans="1:5" hidden="1">
      <c r="A6596">
        <v>3342</v>
      </c>
      <c r="B6596" s="1">
        <v>35461</v>
      </c>
      <c r="C6596">
        <v>-1.2304999999999999</v>
      </c>
      <c r="E6596" t="e">
        <f>VLOOKUP(Fund.Returns!A6596,Qualified.Funds!A:B,2,)</f>
        <v>#N/A</v>
      </c>
    </row>
    <row r="6597" spans="1:5" hidden="1">
      <c r="A6597">
        <v>3342</v>
      </c>
      <c r="B6597" s="1">
        <v>35489</v>
      </c>
      <c r="C6597">
        <v>-3.09E-2</v>
      </c>
      <c r="E6597" t="e">
        <f>VLOOKUP(Fund.Returns!A6597,Qualified.Funds!A:B,2,)</f>
        <v>#N/A</v>
      </c>
    </row>
    <row r="6598" spans="1:5" hidden="1">
      <c r="A6598">
        <v>3342</v>
      </c>
      <c r="B6598" s="1">
        <v>35520</v>
      </c>
      <c r="C6598">
        <v>-0.43070000000000003</v>
      </c>
      <c r="E6598" t="e">
        <f>VLOOKUP(Fund.Returns!A6598,Qualified.Funds!A:B,2,)</f>
        <v>#N/A</v>
      </c>
    </row>
    <row r="6599" spans="1:5" hidden="1">
      <c r="A6599">
        <v>3342</v>
      </c>
      <c r="B6599" s="1">
        <v>35550</v>
      </c>
      <c r="C6599">
        <v>1.3878999999999999</v>
      </c>
      <c r="E6599" t="e">
        <f>VLOOKUP(Fund.Returns!A6599,Qualified.Funds!A:B,2,)</f>
        <v>#N/A</v>
      </c>
    </row>
    <row r="6600" spans="1:5" hidden="1">
      <c r="A6600">
        <v>3342</v>
      </c>
      <c r="B6600" s="1">
        <v>35581</v>
      </c>
      <c r="C6600">
        <v>1.6878</v>
      </c>
      <c r="E6600" t="e">
        <f>VLOOKUP(Fund.Returns!A6600,Qualified.Funds!A:B,2,)</f>
        <v>#N/A</v>
      </c>
    </row>
    <row r="6601" spans="1:5" hidden="1">
      <c r="A6601">
        <v>3342</v>
      </c>
      <c r="B6601" s="1">
        <v>35611</v>
      </c>
      <c r="C6601">
        <v>0.88790000000000002</v>
      </c>
      <c r="E6601" t="e">
        <f>VLOOKUP(Fund.Returns!A6601,Qualified.Funds!A:B,2,)</f>
        <v>#N/A</v>
      </c>
    </row>
    <row r="6602" spans="1:5" hidden="1">
      <c r="A6602">
        <v>3342</v>
      </c>
      <c r="B6602" s="1">
        <v>35642</v>
      </c>
      <c r="C6602">
        <v>2.5514999999999999</v>
      </c>
      <c r="E6602" t="e">
        <f>VLOOKUP(Fund.Returns!A6602,Qualified.Funds!A:B,2,)</f>
        <v>#N/A</v>
      </c>
    </row>
    <row r="6603" spans="1:5" hidden="1">
      <c r="A6603">
        <v>3342</v>
      </c>
      <c r="B6603" s="1">
        <v>35673</v>
      </c>
      <c r="C6603">
        <v>1.7519</v>
      </c>
      <c r="E6603" t="e">
        <f>VLOOKUP(Fund.Returns!A6603,Qualified.Funds!A:B,2,)</f>
        <v>#N/A</v>
      </c>
    </row>
    <row r="6604" spans="1:5" hidden="1">
      <c r="A6604">
        <v>3342</v>
      </c>
      <c r="B6604" s="1">
        <v>35703</v>
      </c>
      <c r="C6604">
        <v>2.6515</v>
      </c>
      <c r="E6604" t="e">
        <f>VLOOKUP(Fund.Returns!A6604,Qualified.Funds!A:B,2,)</f>
        <v>#N/A</v>
      </c>
    </row>
    <row r="6605" spans="1:5" hidden="1">
      <c r="A6605">
        <v>3342</v>
      </c>
      <c r="B6605" s="1">
        <v>35734</v>
      </c>
      <c r="C6605">
        <v>1.4686999999999999</v>
      </c>
      <c r="E6605" t="e">
        <f>VLOOKUP(Fund.Returns!A6605,Qualified.Funds!A:B,2,)</f>
        <v>#N/A</v>
      </c>
    </row>
    <row r="6606" spans="1:5" hidden="1">
      <c r="A6606">
        <v>3342</v>
      </c>
      <c r="B6606" s="1">
        <v>35764</v>
      </c>
      <c r="C6606">
        <v>-0.53069999999999995</v>
      </c>
      <c r="E6606" t="e">
        <f>VLOOKUP(Fund.Returns!A6606,Qualified.Funds!A:B,2,)</f>
        <v>#N/A</v>
      </c>
    </row>
    <row r="6607" spans="1:5" hidden="1">
      <c r="A6607">
        <v>3342</v>
      </c>
      <c r="B6607" s="1">
        <v>35795</v>
      </c>
      <c r="C6607">
        <v>1.6686000000000001</v>
      </c>
      <c r="E6607" t="e">
        <f>VLOOKUP(Fund.Returns!A6607,Qualified.Funds!A:B,2,)</f>
        <v>#N/A</v>
      </c>
    </row>
    <row r="6608" spans="1:5" hidden="1">
      <c r="A6608">
        <v>3342</v>
      </c>
      <c r="B6608" s="1">
        <v>35826</v>
      </c>
      <c r="C6608">
        <v>1.34</v>
      </c>
      <c r="E6608" t="e">
        <f>VLOOKUP(Fund.Returns!A6608,Qualified.Funds!A:B,2,)</f>
        <v>#N/A</v>
      </c>
    </row>
    <row r="6609" spans="1:5" hidden="1">
      <c r="A6609">
        <v>3342</v>
      </c>
      <c r="B6609" s="1">
        <v>35854</v>
      </c>
      <c r="C6609">
        <v>2.38</v>
      </c>
      <c r="E6609" t="e">
        <f>VLOOKUP(Fund.Returns!A6609,Qualified.Funds!A:B,2,)</f>
        <v>#N/A</v>
      </c>
    </row>
    <row r="6610" spans="1:5" hidden="1">
      <c r="A6610">
        <v>3342</v>
      </c>
      <c r="B6610" s="1">
        <v>35885</v>
      </c>
      <c r="C6610">
        <v>1.78</v>
      </c>
      <c r="E6610" t="e">
        <f>VLOOKUP(Fund.Returns!A6610,Qualified.Funds!A:B,2,)</f>
        <v>#N/A</v>
      </c>
    </row>
    <row r="6611" spans="1:5" hidden="1">
      <c r="A6611">
        <v>3342</v>
      </c>
      <c r="B6611" s="1">
        <v>35915</v>
      </c>
      <c r="C6611">
        <v>0.37</v>
      </c>
      <c r="E6611" t="e">
        <f>VLOOKUP(Fund.Returns!A6611,Qualified.Funds!A:B,2,)</f>
        <v>#N/A</v>
      </c>
    </row>
    <row r="6612" spans="1:5" hidden="1">
      <c r="A6612">
        <v>3342</v>
      </c>
      <c r="B6612" s="1">
        <v>35946</v>
      </c>
      <c r="C6612">
        <v>2.85</v>
      </c>
      <c r="E6612" t="e">
        <f>VLOOKUP(Fund.Returns!A6612,Qualified.Funds!A:B,2,)</f>
        <v>#N/A</v>
      </c>
    </row>
    <row r="6613" spans="1:5" hidden="1">
      <c r="A6613">
        <v>3342</v>
      </c>
      <c r="B6613" s="1">
        <v>35976</v>
      </c>
      <c r="C6613">
        <v>1.22</v>
      </c>
      <c r="E6613" t="e">
        <f>VLOOKUP(Fund.Returns!A6613,Qualified.Funds!A:B,2,)</f>
        <v>#N/A</v>
      </c>
    </row>
    <row r="6614" spans="1:5" hidden="1">
      <c r="A6614">
        <v>3342</v>
      </c>
      <c r="B6614" s="1">
        <v>36007</v>
      </c>
      <c r="C6614">
        <v>3.36</v>
      </c>
      <c r="E6614" t="e">
        <f>VLOOKUP(Fund.Returns!A6614,Qualified.Funds!A:B,2,)</f>
        <v>#N/A</v>
      </c>
    </row>
    <row r="6615" spans="1:5" hidden="1">
      <c r="A6615">
        <v>3342</v>
      </c>
      <c r="B6615" s="1">
        <v>36038</v>
      </c>
      <c r="C6615">
        <v>-6.59</v>
      </c>
      <c r="E6615" t="e">
        <f>VLOOKUP(Fund.Returns!A6615,Qualified.Funds!A:B,2,)</f>
        <v>#N/A</v>
      </c>
    </row>
    <row r="6616" spans="1:5" hidden="1">
      <c r="A6616">
        <v>3342</v>
      </c>
      <c r="B6616" s="1">
        <v>36068</v>
      </c>
      <c r="C6616">
        <v>1.07</v>
      </c>
      <c r="E6616" t="e">
        <f>VLOOKUP(Fund.Returns!A6616,Qualified.Funds!A:B,2,)</f>
        <v>#N/A</v>
      </c>
    </row>
    <row r="6617" spans="1:5" hidden="1">
      <c r="A6617">
        <v>3342</v>
      </c>
      <c r="B6617" s="1">
        <v>36099</v>
      </c>
      <c r="C6617">
        <v>0.73</v>
      </c>
      <c r="E6617" t="e">
        <f>VLOOKUP(Fund.Returns!A6617,Qualified.Funds!A:B,2,)</f>
        <v>#N/A</v>
      </c>
    </row>
    <row r="6618" spans="1:5" hidden="1">
      <c r="A6618">
        <v>3342</v>
      </c>
      <c r="B6618" s="1">
        <v>36129</v>
      </c>
      <c r="C6618">
        <v>3.29</v>
      </c>
      <c r="E6618" t="e">
        <f>VLOOKUP(Fund.Returns!A6618,Qualified.Funds!A:B,2,)</f>
        <v>#N/A</v>
      </c>
    </row>
    <row r="6619" spans="1:5" hidden="1">
      <c r="A6619">
        <v>3342</v>
      </c>
      <c r="B6619" s="1">
        <v>36160</v>
      </c>
      <c r="C6619">
        <v>1.05</v>
      </c>
      <c r="E6619" t="e">
        <f>VLOOKUP(Fund.Returns!A6619,Qualified.Funds!A:B,2,)</f>
        <v>#N/A</v>
      </c>
    </row>
    <row r="6620" spans="1:5" hidden="1">
      <c r="A6620">
        <v>3342</v>
      </c>
      <c r="B6620" s="1">
        <v>36191</v>
      </c>
      <c r="C6620">
        <v>0.17</v>
      </c>
      <c r="E6620" t="e">
        <f>VLOOKUP(Fund.Returns!A6620,Qualified.Funds!A:B,2,)</f>
        <v>#N/A</v>
      </c>
    </row>
    <row r="6621" spans="1:5" hidden="1">
      <c r="A6621">
        <v>3342</v>
      </c>
      <c r="B6621" s="1">
        <v>36219</v>
      </c>
      <c r="C6621">
        <v>2.57</v>
      </c>
      <c r="E6621" t="e">
        <f>VLOOKUP(Fund.Returns!A6621,Qualified.Funds!A:B,2,)</f>
        <v>#N/A</v>
      </c>
    </row>
    <row r="6622" spans="1:5" hidden="1">
      <c r="A6622">
        <v>3342</v>
      </c>
      <c r="B6622" s="1">
        <v>36250</v>
      </c>
      <c r="C6622">
        <v>5.24</v>
      </c>
      <c r="E6622" t="e">
        <f>VLOOKUP(Fund.Returns!A6622,Qualified.Funds!A:B,2,)</f>
        <v>#N/A</v>
      </c>
    </row>
    <row r="6623" spans="1:5" hidden="1">
      <c r="A6623">
        <v>3342</v>
      </c>
      <c r="B6623" s="1">
        <v>36280</v>
      </c>
      <c r="C6623">
        <v>10.4</v>
      </c>
      <c r="E6623" t="e">
        <f>VLOOKUP(Fund.Returns!A6623,Qualified.Funds!A:B,2,)</f>
        <v>#N/A</v>
      </c>
    </row>
    <row r="6624" spans="1:5" hidden="1">
      <c r="A6624">
        <v>3342</v>
      </c>
      <c r="B6624" s="1">
        <v>36311</v>
      </c>
      <c r="C6624">
        <v>3.53</v>
      </c>
      <c r="E6624" t="e">
        <f>VLOOKUP(Fund.Returns!A6624,Qualified.Funds!A:B,2,)</f>
        <v>#N/A</v>
      </c>
    </row>
    <row r="6625" spans="1:5" hidden="1">
      <c r="A6625">
        <v>3342</v>
      </c>
      <c r="B6625" s="1">
        <v>36341</v>
      </c>
      <c r="C6625">
        <v>2.4900000000000002</v>
      </c>
      <c r="E6625" t="e">
        <f>VLOOKUP(Fund.Returns!A6625,Qualified.Funds!A:B,2,)</f>
        <v>#N/A</v>
      </c>
    </row>
    <row r="6626" spans="1:5" hidden="1">
      <c r="A6626">
        <v>3342</v>
      </c>
      <c r="B6626" s="1">
        <v>36372</v>
      </c>
      <c r="C6626">
        <v>-0.79</v>
      </c>
      <c r="E6626" t="e">
        <f>VLOOKUP(Fund.Returns!A6626,Qualified.Funds!A:B,2,)</f>
        <v>#N/A</v>
      </c>
    </row>
    <row r="6627" spans="1:5" hidden="1">
      <c r="A6627">
        <v>3342</v>
      </c>
      <c r="B6627" s="1">
        <v>36403</v>
      </c>
      <c r="C6627">
        <v>0.05</v>
      </c>
      <c r="E6627" t="e">
        <f>VLOOKUP(Fund.Returns!A6627,Qualified.Funds!A:B,2,)</f>
        <v>#N/A</v>
      </c>
    </row>
    <row r="6628" spans="1:5" hidden="1">
      <c r="A6628">
        <v>3342</v>
      </c>
      <c r="B6628" s="1">
        <v>36433</v>
      </c>
      <c r="C6628">
        <v>-2.0099999999999998</v>
      </c>
      <c r="E6628" t="e">
        <f>VLOOKUP(Fund.Returns!A6628,Qualified.Funds!A:B,2,)</f>
        <v>#N/A</v>
      </c>
    </row>
    <row r="6629" spans="1:5" hidden="1">
      <c r="A6629">
        <v>3342</v>
      </c>
      <c r="B6629" s="1">
        <v>36464</v>
      </c>
      <c r="C6629">
        <v>-0.28000000000000003</v>
      </c>
      <c r="E6629" t="e">
        <f>VLOOKUP(Fund.Returns!A6629,Qualified.Funds!A:B,2,)</f>
        <v>#N/A</v>
      </c>
    </row>
    <row r="6630" spans="1:5" hidden="1">
      <c r="A6630">
        <v>3342</v>
      </c>
      <c r="B6630" s="1">
        <v>36494</v>
      </c>
      <c r="C6630">
        <v>0.76</v>
      </c>
      <c r="E6630" t="e">
        <f>VLOOKUP(Fund.Returns!A6630,Qualified.Funds!A:B,2,)</f>
        <v>#N/A</v>
      </c>
    </row>
    <row r="6631" spans="1:5" hidden="1">
      <c r="A6631">
        <v>3342</v>
      </c>
      <c r="B6631" s="1">
        <v>36525</v>
      </c>
      <c r="C6631">
        <v>-0.57999999999999996</v>
      </c>
      <c r="E6631" t="e">
        <f>VLOOKUP(Fund.Returns!A6631,Qualified.Funds!A:B,2,)</f>
        <v>#N/A</v>
      </c>
    </row>
    <row r="6632" spans="1:5" hidden="1">
      <c r="A6632">
        <v>3342</v>
      </c>
      <c r="B6632" s="1">
        <v>36556</v>
      </c>
      <c r="C6632">
        <v>-0.32</v>
      </c>
      <c r="E6632" t="e">
        <f>VLOOKUP(Fund.Returns!A6632,Qualified.Funds!A:B,2,)</f>
        <v>#N/A</v>
      </c>
    </row>
    <row r="6633" spans="1:5" hidden="1">
      <c r="A6633">
        <v>3342</v>
      </c>
      <c r="B6633" s="1">
        <v>36585</v>
      </c>
      <c r="C6633">
        <v>0.15</v>
      </c>
      <c r="E6633" t="e">
        <f>VLOOKUP(Fund.Returns!A6633,Qualified.Funds!A:B,2,)</f>
        <v>#N/A</v>
      </c>
    </row>
    <row r="6634" spans="1:5" hidden="1">
      <c r="A6634">
        <v>3342</v>
      </c>
      <c r="B6634" s="1">
        <v>36616</v>
      </c>
      <c r="C6634">
        <v>0.26</v>
      </c>
      <c r="E6634" t="e">
        <f>VLOOKUP(Fund.Returns!A6634,Qualified.Funds!A:B,2,)</f>
        <v>#N/A</v>
      </c>
    </row>
    <row r="6635" spans="1:5" hidden="1">
      <c r="A6635">
        <v>3342</v>
      </c>
      <c r="B6635" s="1">
        <v>36646</v>
      </c>
      <c r="C6635">
        <v>-3.26</v>
      </c>
      <c r="E6635" t="e">
        <f>VLOOKUP(Fund.Returns!A6635,Qualified.Funds!A:B,2,)</f>
        <v>#N/A</v>
      </c>
    </row>
    <row r="6636" spans="1:5" hidden="1">
      <c r="A6636">
        <v>3342</v>
      </c>
      <c r="B6636" s="1">
        <v>36677</v>
      </c>
      <c r="C6636">
        <v>-0.24</v>
      </c>
      <c r="E6636" t="e">
        <f>VLOOKUP(Fund.Returns!A6636,Qualified.Funds!A:B,2,)</f>
        <v>#N/A</v>
      </c>
    </row>
    <row r="6637" spans="1:5" hidden="1">
      <c r="A6637">
        <v>3342</v>
      </c>
      <c r="B6637" s="1">
        <v>36707</v>
      </c>
      <c r="C6637">
        <v>1.86</v>
      </c>
      <c r="E6637" t="e">
        <f>VLOOKUP(Fund.Returns!A6637,Qualified.Funds!A:B,2,)</f>
        <v>#N/A</v>
      </c>
    </row>
    <row r="6638" spans="1:5" hidden="1">
      <c r="A6638">
        <v>3342</v>
      </c>
      <c r="B6638" s="1">
        <v>36738</v>
      </c>
      <c r="C6638">
        <v>2.0299999999999998</v>
      </c>
      <c r="E6638" t="e">
        <f>VLOOKUP(Fund.Returns!A6638,Qualified.Funds!A:B,2,)</f>
        <v>#N/A</v>
      </c>
    </row>
    <row r="6639" spans="1:5" hidden="1">
      <c r="A6639">
        <v>3342</v>
      </c>
      <c r="B6639" s="1">
        <v>36769</v>
      </c>
      <c r="C6639">
        <v>-0.56000000000000005</v>
      </c>
      <c r="E6639" t="e">
        <f>VLOOKUP(Fund.Returns!A6639,Qualified.Funds!A:B,2,)</f>
        <v>#N/A</v>
      </c>
    </row>
    <row r="6640" spans="1:5" hidden="1">
      <c r="A6640">
        <v>3342</v>
      </c>
      <c r="B6640" s="1">
        <v>36799</v>
      </c>
      <c r="C6640">
        <v>1.68</v>
      </c>
      <c r="E6640" t="e">
        <f>VLOOKUP(Fund.Returns!A6640,Qualified.Funds!A:B,2,)</f>
        <v>#N/A</v>
      </c>
    </row>
    <row r="6641" spans="1:5" hidden="1">
      <c r="A6641">
        <v>3342</v>
      </c>
      <c r="B6641" s="1">
        <v>36830</v>
      </c>
      <c r="C6641">
        <v>-0.57999999999999996</v>
      </c>
      <c r="E6641" t="e">
        <f>VLOOKUP(Fund.Returns!A6641,Qualified.Funds!A:B,2,)</f>
        <v>#N/A</v>
      </c>
    </row>
    <row r="6642" spans="1:5" hidden="1">
      <c r="A6642">
        <v>3342</v>
      </c>
      <c r="B6642" s="1">
        <v>36860</v>
      </c>
      <c r="C6642">
        <v>0.64</v>
      </c>
      <c r="E6642" t="e">
        <f>VLOOKUP(Fund.Returns!A6642,Qualified.Funds!A:B,2,)</f>
        <v>#N/A</v>
      </c>
    </row>
    <row r="6643" spans="1:5" hidden="1">
      <c r="A6643">
        <v>3342</v>
      </c>
      <c r="B6643" s="1">
        <v>36891</v>
      </c>
      <c r="C6643">
        <v>2.92</v>
      </c>
      <c r="E6643" t="e">
        <f>VLOOKUP(Fund.Returns!A6643,Qualified.Funds!A:B,2,)</f>
        <v>#N/A</v>
      </c>
    </row>
    <row r="6644" spans="1:5" hidden="1">
      <c r="A6644">
        <v>3342</v>
      </c>
      <c r="B6644" s="1">
        <v>36922</v>
      </c>
      <c r="C6644">
        <v>2.2400000000000002</v>
      </c>
      <c r="E6644" t="e">
        <f>VLOOKUP(Fund.Returns!A6644,Qualified.Funds!A:B,2,)</f>
        <v>#N/A</v>
      </c>
    </row>
    <row r="6645" spans="1:5" hidden="1">
      <c r="A6645">
        <v>3342</v>
      </c>
      <c r="B6645" s="1">
        <v>36950</v>
      </c>
      <c r="C6645">
        <v>2.95</v>
      </c>
      <c r="E6645" t="e">
        <f>VLOOKUP(Fund.Returns!A6645,Qualified.Funds!A:B,2,)</f>
        <v>#N/A</v>
      </c>
    </row>
    <row r="6646" spans="1:5" hidden="1">
      <c r="A6646">
        <v>3342</v>
      </c>
      <c r="B6646" s="1">
        <v>36981</v>
      </c>
      <c r="C6646">
        <v>1.51</v>
      </c>
      <c r="E6646" t="e">
        <f>VLOOKUP(Fund.Returns!A6646,Qualified.Funds!A:B,2,)</f>
        <v>#N/A</v>
      </c>
    </row>
    <row r="6647" spans="1:5" hidden="1">
      <c r="A6647">
        <v>3342</v>
      </c>
      <c r="B6647" s="1">
        <v>37011</v>
      </c>
      <c r="C6647">
        <v>-1.28</v>
      </c>
      <c r="E6647" t="e">
        <f>VLOOKUP(Fund.Returns!A6647,Qualified.Funds!A:B,2,)</f>
        <v>#N/A</v>
      </c>
    </row>
    <row r="6648" spans="1:5" hidden="1">
      <c r="A6648">
        <v>3342</v>
      </c>
      <c r="B6648" s="1">
        <v>37042</v>
      </c>
      <c r="C6648">
        <v>5.55</v>
      </c>
      <c r="E6648" t="e">
        <f>VLOOKUP(Fund.Returns!A6648,Qualified.Funds!A:B,2,)</f>
        <v>#N/A</v>
      </c>
    </row>
    <row r="6649" spans="1:5" hidden="1">
      <c r="A6649">
        <v>3342</v>
      </c>
      <c r="B6649" s="1">
        <v>37072</v>
      </c>
      <c r="C6649">
        <v>2.86</v>
      </c>
      <c r="E6649" t="e">
        <f>VLOOKUP(Fund.Returns!A6649,Qualified.Funds!A:B,2,)</f>
        <v>#N/A</v>
      </c>
    </row>
    <row r="6650" spans="1:5" hidden="1">
      <c r="A6650">
        <v>3342</v>
      </c>
      <c r="B6650" s="1">
        <v>37103</v>
      </c>
      <c r="C6650">
        <v>0.73</v>
      </c>
      <c r="E6650" t="e">
        <f>VLOOKUP(Fund.Returns!A6650,Qualified.Funds!A:B,2,)</f>
        <v>#N/A</v>
      </c>
    </row>
    <row r="6651" spans="1:5" hidden="1">
      <c r="A6651">
        <v>3342</v>
      </c>
      <c r="B6651" s="1">
        <v>37134</v>
      </c>
      <c r="C6651">
        <v>3</v>
      </c>
      <c r="E6651" t="e">
        <f>VLOOKUP(Fund.Returns!A6651,Qualified.Funds!A:B,2,)</f>
        <v>#N/A</v>
      </c>
    </row>
    <row r="6652" spans="1:5" hidden="1">
      <c r="A6652">
        <v>3342</v>
      </c>
      <c r="B6652" s="1">
        <v>37164</v>
      </c>
      <c r="C6652">
        <v>-0.61</v>
      </c>
      <c r="E6652" t="e">
        <f>VLOOKUP(Fund.Returns!A6652,Qualified.Funds!A:B,2,)</f>
        <v>#N/A</v>
      </c>
    </row>
    <row r="6653" spans="1:5" hidden="1">
      <c r="A6653">
        <v>3342</v>
      </c>
      <c r="B6653" s="1">
        <v>37195</v>
      </c>
      <c r="C6653">
        <v>1.85</v>
      </c>
      <c r="E6653" t="e">
        <f>VLOOKUP(Fund.Returns!A6653,Qualified.Funds!A:B,2,)</f>
        <v>#N/A</v>
      </c>
    </row>
    <row r="6654" spans="1:5" hidden="1">
      <c r="A6654">
        <v>3342</v>
      </c>
      <c r="B6654" s="1">
        <v>37225</v>
      </c>
      <c r="C6654">
        <v>1.04</v>
      </c>
      <c r="E6654" t="e">
        <f>VLOOKUP(Fund.Returns!A6654,Qualified.Funds!A:B,2,)</f>
        <v>#N/A</v>
      </c>
    </row>
    <row r="6655" spans="1:5" hidden="1">
      <c r="A6655">
        <v>3342</v>
      </c>
      <c r="B6655" s="1">
        <v>37256</v>
      </c>
      <c r="C6655">
        <v>0.11</v>
      </c>
      <c r="E6655" t="e">
        <f>VLOOKUP(Fund.Returns!A6655,Qualified.Funds!A:B,2,)</f>
        <v>#N/A</v>
      </c>
    </row>
    <row r="6656" spans="1:5" hidden="1">
      <c r="A6656">
        <v>3342</v>
      </c>
      <c r="B6656" s="1">
        <v>37287</v>
      </c>
      <c r="C6656">
        <v>0.67</v>
      </c>
      <c r="E6656" t="e">
        <f>VLOOKUP(Fund.Returns!A6656,Qualified.Funds!A:B,2,)</f>
        <v>#N/A</v>
      </c>
    </row>
    <row r="6657" spans="1:5" hidden="1">
      <c r="A6657">
        <v>3342</v>
      </c>
      <c r="B6657" s="1">
        <v>37315</v>
      </c>
      <c r="C6657">
        <v>-1.07</v>
      </c>
      <c r="E6657" t="e">
        <f>VLOOKUP(Fund.Returns!A6657,Qualified.Funds!A:B,2,)</f>
        <v>#N/A</v>
      </c>
    </row>
    <row r="6658" spans="1:5" hidden="1">
      <c r="A6658">
        <v>3342</v>
      </c>
      <c r="B6658" s="1">
        <v>37346</v>
      </c>
      <c r="C6658">
        <v>0.65</v>
      </c>
      <c r="E6658" t="e">
        <f>VLOOKUP(Fund.Returns!A6658,Qualified.Funds!A:B,2,)</f>
        <v>#N/A</v>
      </c>
    </row>
    <row r="6659" spans="1:5" hidden="1">
      <c r="A6659">
        <v>3342</v>
      </c>
      <c r="B6659" s="1">
        <v>37376</v>
      </c>
      <c r="C6659">
        <v>-2.37</v>
      </c>
      <c r="E6659" t="e">
        <f>VLOOKUP(Fund.Returns!A6659,Qualified.Funds!A:B,2,)</f>
        <v>#N/A</v>
      </c>
    </row>
    <row r="6660" spans="1:5" hidden="1">
      <c r="A6660">
        <v>3342</v>
      </c>
      <c r="B6660" s="1">
        <v>37407</v>
      </c>
      <c r="C6660">
        <v>-1.53</v>
      </c>
      <c r="E6660" t="e">
        <f>VLOOKUP(Fund.Returns!A6660,Qualified.Funds!A:B,2,)</f>
        <v>#N/A</v>
      </c>
    </row>
    <row r="6661" spans="1:5" hidden="1">
      <c r="A6661">
        <v>3342</v>
      </c>
      <c r="B6661" s="1">
        <v>37437</v>
      </c>
      <c r="C6661">
        <v>-4.7699999999999996</v>
      </c>
      <c r="E6661" t="e">
        <f>VLOOKUP(Fund.Returns!A6661,Qualified.Funds!A:B,2,)</f>
        <v>#N/A</v>
      </c>
    </row>
    <row r="6662" spans="1:5" hidden="1">
      <c r="A6662">
        <v>3342</v>
      </c>
      <c r="B6662" s="1">
        <v>37468</v>
      </c>
      <c r="C6662">
        <v>-2.19</v>
      </c>
      <c r="E6662" t="e">
        <f>VLOOKUP(Fund.Returns!A6662,Qualified.Funds!A:B,2,)</f>
        <v>#N/A</v>
      </c>
    </row>
    <row r="6663" spans="1:5" hidden="1">
      <c r="A6663">
        <v>3342</v>
      </c>
      <c r="B6663" s="1">
        <v>37499</v>
      </c>
      <c r="C6663">
        <v>-0.28999999999999998</v>
      </c>
      <c r="E6663" t="e">
        <f>VLOOKUP(Fund.Returns!A6663,Qualified.Funds!A:B,2,)</f>
        <v>#N/A</v>
      </c>
    </row>
    <row r="6664" spans="1:5" hidden="1">
      <c r="A6664">
        <v>3342</v>
      </c>
      <c r="B6664" s="1">
        <v>37529</v>
      </c>
      <c r="C6664">
        <v>-7.0000000000000007E-2</v>
      </c>
      <c r="E6664" t="e">
        <f>VLOOKUP(Fund.Returns!A6664,Qualified.Funds!A:B,2,)</f>
        <v>#N/A</v>
      </c>
    </row>
    <row r="6665" spans="1:5" hidden="1">
      <c r="A6665">
        <v>3342</v>
      </c>
      <c r="B6665" s="1">
        <v>37560</v>
      </c>
      <c r="C6665">
        <v>-0.4</v>
      </c>
      <c r="E6665" t="e">
        <f>VLOOKUP(Fund.Returns!A6665,Qualified.Funds!A:B,2,)</f>
        <v>#N/A</v>
      </c>
    </row>
    <row r="6666" spans="1:5" hidden="1">
      <c r="A6666">
        <v>3342</v>
      </c>
      <c r="B6666" s="1">
        <v>37590</v>
      </c>
      <c r="C6666">
        <v>1.46</v>
      </c>
      <c r="E6666" t="e">
        <f>VLOOKUP(Fund.Returns!A6666,Qualified.Funds!A:B,2,)</f>
        <v>#N/A</v>
      </c>
    </row>
    <row r="6667" spans="1:5" hidden="1">
      <c r="A6667">
        <v>3342</v>
      </c>
      <c r="B6667" s="1">
        <v>37621</v>
      </c>
      <c r="C6667">
        <v>-0.3</v>
      </c>
      <c r="E6667" t="e">
        <f>VLOOKUP(Fund.Returns!A6667,Qualified.Funds!A:B,2,)</f>
        <v>#N/A</v>
      </c>
    </row>
    <row r="6668" spans="1:5" hidden="1">
      <c r="A6668">
        <v>3342</v>
      </c>
      <c r="B6668" s="1">
        <v>37652</v>
      </c>
      <c r="C6668">
        <v>0.16</v>
      </c>
      <c r="E6668" t="e">
        <f>VLOOKUP(Fund.Returns!A6668,Qualified.Funds!A:B,2,)</f>
        <v>#N/A</v>
      </c>
    </row>
    <row r="6669" spans="1:5" hidden="1">
      <c r="A6669">
        <v>3342</v>
      </c>
      <c r="B6669" s="1">
        <v>37680</v>
      </c>
      <c r="C6669">
        <v>-0.44</v>
      </c>
      <c r="E6669" t="e">
        <f>VLOOKUP(Fund.Returns!A6669,Qualified.Funds!A:B,2,)</f>
        <v>#N/A</v>
      </c>
    </row>
    <row r="6670" spans="1:5" hidden="1">
      <c r="A6670">
        <v>3342</v>
      </c>
      <c r="B6670" s="1">
        <v>37711</v>
      </c>
      <c r="C6670">
        <v>3.52</v>
      </c>
      <c r="E6670" t="e">
        <f>VLOOKUP(Fund.Returns!A6670,Qualified.Funds!A:B,2,)</f>
        <v>#N/A</v>
      </c>
    </row>
    <row r="6671" spans="1:5" hidden="1">
      <c r="A6671">
        <v>3342</v>
      </c>
      <c r="B6671" s="1">
        <v>37741</v>
      </c>
      <c r="C6671">
        <v>9.1</v>
      </c>
      <c r="E6671" t="e">
        <f>VLOOKUP(Fund.Returns!A6671,Qualified.Funds!A:B,2,)</f>
        <v>#N/A</v>
      </c>
    </row>
    <row r="6672" spans="1:5" hidden="1">
      <c r="A6672">
        <v>3342</v>
      </c>
      <c r="B6672" s="1">
        <v>37772</v>
      </c>
      <c r="C6672">
        <v>9.0500000000000007</v>
      </c>
      <c r="E6672" t="e">
        <f>VLOOKUP(Fund.Returns!A6672,Qualified.Funds!A:B,2,)</f>
        <v>#N/A</v>
      </c>
    </row>
    <row r="6673" spans="1:5" hidden="1">
      <c r="A6673">
        <v>3342</v>
      </c>
      <c r="B6673" s="1">
        <v>37802</v>
      </c>
      <c r="C6673">
        <v>4.28</v>
      </c>
      <c r="E6673" t="e">
        <f>VLOOKUP(Fund.Returns!A6673,Qualified.Funds!A:B,2,)</f>
        <v>#N/A</v>
      </c>
    </row>
    <row r="6674" spans="1:5" hidden="1">
      <c r="A6674">
        <v>3342</v>
      </c>
      <c r="B6674" s="1">
        <v>37833</v>
      </c>
      <c r="C6674">
        <v>1.68</v>
      </c>
      <c r="E6674" t="e">
        <f>VLOOKUP(Fund.Returns!A6674,Qualified.Funds!A:B,2,)</f>
        <v>#N/A</v>
      </c>
    </row>
    <row r="6675" spans="1:5" hidden="1">
      <c r="A6675">
        <v>3342</v>
      </c>
      <c r="B6675" s="1">
        <v>37864</v>
      </c>
      <c r="C6675">
        <v>3.94</v>
      </c>
      <c r="E6675" t="e">
        <f>VLOOKUP(Fund.Returns!A6675,Qualified.Funds!A:B,2,)</f>
        <v>#N/A</v>
      </c>
    </row>
    <row r="6676" spans="1:5" hidden="1">
      <c r="A6676">
        <v>3342</v>
      </c>
      <c r="B6676" s="1">
        <v>37894</v>
      </c>
      <c r="C6676">
        <v>3.14</v>
      </c>
      <c r="E6676" t="e">
        <f>VLOOKUP(Fund.Returns!A6676,Qualified.Funds!A:B,2,)</f>
        <v>#N/A</v>
      </c>
    </row>
    <row r="6677" spans="1:5" hidden="1">
      <c r="A6677">
        <v>3342</v>
      </c>
      <c r="B6677" s="1">
        <v>37925</v>
      </c>
      <c r="C6677">
        <v>6.5</v>
      </c>
      <c r="E6677" t="e">
        <f>VLOOKUP(Fund.Returns!A6677,Qualified.Funds!A:B,2,)</f>
        <v>#N/A</v>
      </c>
    </row>
    <row r="6678" spans="1:5" hidden="1">
      <c r="A6678">
        <v>3342</v>
      </c>
      <c r="B6678" s="1">
        <v>37955</v>
      </c>
      <c r="C6678">
        <v>1.36</v>
      </c>
      <c r="E6678" t="e">
        <f>VLOOKUP(Fund.Returns!A6678,Qualified.Funds!A:B,2,)</f>
        <v>#N/A</v>
      </c>
    </row>
    <row r="6679" spans="1:5" hidden="1">
      <c r="A6679">
        <v>3342</v>
      </c>
      <c r="B6679" s="1">
        <v>37986</v>
      </c>
      <c r="C6679">
        <v>1.839</v>
      </c>
      <c r="E6679" t="e">
        <f>VLOOKUP(Fund.Returns!A6679,Qualified.Funds!A:B,2,)</f>
        <v>#N/A</v>
      </c>
    </row>
    <row r="6680" spans="1:5" hidden="1">
      <c r="A6680">
        <v>3342</v>
      </c>
      <c r="B6680" s="1">
        <v>38017</v>
      </c>
      <c r="C6680">
        <v>4.2699999999999996</v>
      </c>
      <c r="E6680" t="e">
        <f>VLOOKUP(Fund.Returns!A6680,Qualified.Funds!A:B,2,)</f>
        <v>#N/A</v>
      </c>
    </row>
    <row r="6681" spans="1:5" hidden="1">
      <c r="A6681">
        <v>3342</v>
      </c>
      <c r="B6681" s="1">
        <v>38046</v>
      </c>
      <c r="C6681">
        <v>0.64</v>
      </c>
      <c r="E6681" t="e">
        <f>VLOOKUP(Fund.Returns!A6681,Qualified.Funds!A:B,2,)</f>
        <v>#N/A</v>
      </c>
    </row>
    <row r="6682" spans="1:5" hidden="1">
      <c r="A6682">
        <v>3342</v>
      </c>
      <c r="B6682" s="1">
        <v>38077</v>
      </c>
      <c r="C6682">
        <v>-1.77</v>
      </c>
      <c r="E6682" t="e">
        <f>VLOOKUP(Fund.Returns!A6682,Qualified.Funds!A:B,2,)</f>
        <v>#N/A</v>
      </c>
    </row>
    <row r="6683" spans="1:5" hidden="1">
      <c r="A6683">
        <v>3342</v>
      </c>
      <c r="B6683" s="1">
        <v>38107</v>
      </c>
      <c r="C6683">
        <v>-0.98</v>
      </c>
      <c r="E6683" t="e">
        <f>VLOOKUP(Fund.Returns!A6683,Qualified.Funds!A:B,2,)</f>
        <v>#N/A</v>
      </c>
    </row>
    <row r="6684" spans="1:5" hidden="1">
      <c r="A6684">
        <v>3342</v>
      </c>
      <c r="B6684" s="1">
        <v>38138</v>
      </c>
      <c r="C6684">
        <v>-0.68</v>
      </c>
      <c r="E6684" t="e">
        <f>VLOOKUP(Fund.Returns!A6684,Qualified.Funds!A:B,2,)</f>
        <v>#N/A</v>
      </c>
    </row>
    <row r="6685" spans="1:5" hidden="1">
      <c r="A6685">
        <v>3342</v>
      </c>
      <c r="B6685" s="1">
        <v>38168</v>
      </c>
      <c r="C6685">
        <v>3.85</v>
      </c>
      <c r="E6685" t="e">
        <f>VLOOKUP(Fund.Returns!A6685,Qualified.Funds!A:B,2,)</f>
        <v>#N/A</v>
      </c>
    </row>
    <row r="6686" spans="1:5" hidden="1">
      <c r="A6686">
        <v>3342</v>
      </c>
      <c r="B6686" s="1">
        <v>38199</v>
      </c>
      <c r="C6686">
        <v>-1.68</v>
      </c>
      <c r="E6686" t="e">
        <f>VLOOKUP(Fund.Returns!A6686,Qualified.Funds!A:B,2,)</f>
        <v>#N/A</v>
      </c>
    </row>
    <row r="6687" spans="1:5" hidden="1">
      <c r="A6687">
        <v>3342</v>
      </c>
      <c r="B6687" s="1">
        <v>38230</v>
      </c>
      <c r="C6687">
        <v>-0.27</v>
      </c>
      <c r="E6687" t="e">
        <f>VLOOKUP(Fund.Returns!A6687,Qualified.Funds!A:B,2,)</f>
        <v>#N/A</v>
      </c>
    </row>
    <row r="6688" spans="1:5" hidden="1">
      <c r="A6688">
        <v>3342</v>
      </c>
      <c r="B6688" s="1">
        <v>38260</v>
      </c>
      <c r="C6688">
        <v>1.73</v>
      </c>
      <c r="E6688" t="e">
        <f>VLOOKUP(Fund.Returns!A6688,Qualified.Funds!A:B,2,)</f>
        <v>#N/A</v>
      </c>
    </row>
    <row r="6689" spans="1:5" hidden="1">
      <c r="A6689">
        <v>3342</v>
      </c>
      <c r="B6689" s="1">
        <v>38291</v>
      </c>
      <c r="C6689">
        <v>1.21</v>
      </c>
      <c r="E6689" t="e">
        <f>VLOOKUP(Fund.Returns!A6689,Qualified.Funds!A:B,2,)</f>
        <v>#N/A</v>
      </c>
    </row>
    <row r="6690" spans="1:5" hidden="1">
      <c r="A6690">
        <v>3342</v>
      </c>
      <c r="B6690" s="1">
        <v>38321</v>
      </c>
      <c r="C6690">
        <v>5.47</v>
      </c>
      <c r="E6690" t="e">
        <f>VLOOKUP(Fund.Returns!A6690,Qualified.Funds!A:B,2,)</f>
        <v>#N/A</v>
      </c>
    </row>
    <row r="6691" spans="1:5" hidden="1">
      <c r="A6691">
        <v>3342</v>
      </c>
      <c r="B6691" s="1">
        <v>38352</v>
      </c>
      <c r="C6691">
        <v>5.47</v>
      </c>
      <c r="E6691" t="e">
        <f>VLOOKUP(Fund.Returns!A6691,Qualified.Funds!A:B,2,)</f>
        <v>#N/A</v>
      </c>
    </row>
    <row r="6692" spans="1:5" hidden="1">
      <c r="A6692">
        <v>3342</v>
      </c>
      <c r="B6692" s="1">
        <v>38383</v>
      </c>
      <c r="C6692">
        <v>-2.0499999999999998</v>
      </c>
      <c r="E6692" t="e">
        <f>VLOOKUP(Fund.Returns!A6692,Qualified.Funds!A:B,2,)</f>
        <v>#N/A</v>
      </c>
    </row>
    <row r="6693" spans="1:5" hidden="1">
      <c r="A6693">
        <v>3342</v>
      </c>
      <c r="B6693" s="1">
        <v>38411</v>
      </c>
      <c r="C6693">
        <v>3.47</v>
      </c>
      <c r="E6693" t="e">
        <f>VLOOKUP(Fund.Returns!A6693,Qualified.Funds!A:B,2,)</f>
        <v>#N/A</v>
      </c>
    </row>
    <row r="6694" spans="1:5" hidden="1">
      <c r="A6694">
        <v>3342</v>
      </c>
      <c r="B6694" s="1">
        <v>38442</v>
      </c>
      <c r="C6694">
        <v>-1.45</v>
      </c>
      <c r="E6694" t="e">
        <f>VLOOKUP(Fund.Returns!A6694,Qualified.Funds!A:B,2,)</f>
        <v>#N/A</v>
      </c>
    </row>
    <row r="6695" spans="1:5" hidden="1">
      <c r="A6695">
        <v>3342</v>
      </c>
      <c r="B6695" s="1">
        <v>38472</v>
      </c>
      <c r="C6695">
        <v>-2.39</v>
      </c>
      <c r="E6695" t="e">
        <f>VLOOKUP(Fund.Returns!A6695,Qualified.Funds!A:B,2,)</f>
        <v>#N/A</v>
      </c>
    </row>
    <row r="6696" spans="1:5" hidden="1">
      <c r="A6696">
        <v>3342</v>
      </c>
      <c r="B6696" s="1">
        <v>38503</v>
      </c>
      <c r="C6696">
        <v>-0.69</v>
      </c>
      <c r="E6696" t="e">
        <f>VLOOKUP(Fund.Returns!A6696,Qualified.Funds!A:B,2,)</f>
        <v>#N/A</v>
      </c>
    </row>
    <row r="6697" spans="1:5" hidden="1">
      <c r="A6697">
        <v>3342</v>
      </c>
      <c r="B6697" s="1">
        <v>38533</v>
      </c>
      <c r="C6697">
        <v>1.57</v>
      </c>
      <c r="E6697" t="e">
        <f>VLOOKUP(Fund.Returns!A6697,Qualified.Funds!A:B,2,)</f>
        <v>#N/A</v>
      </c>
    </row>
    <row r="6698" spans="1:5" hidden="1">
      <c r="A6698">
        <v>3342</v>
      </c>
      <c r="B6698" s="1">
        <v>38564</v>
      </c>
      <c r="C6698">
        <v>1.72</v>
      </c>
      <c r="E6698" t="e">
        <f>VLOOKUP(Fund.Returns!A6698,Qualified.Funds!A:B,2,)</f>
        <v>#N/A</v>
      </c>
    </row>
    <row r="6699" spans="1:5" hidden="1">
      <c r="A6699">
        <v>3342</v>
      </c>
      <c r="B6699" s="1">
        <v>38595</v>
      </c>
      <c r="C6699">
        <v>1.69</v>
      </c>
      <c r="E6699" t="e">
        <f>VLOOKUP(Fund.Returns!A6699,Qualified.Funds!A:B,2,)</f>
        <v>#N/A</v>
      </c>
    </row>
    <row r="6700" spans="1:5" hidden="1">
      <c r="A6700">
        <v>3342</v>
      </c>
      <c r="B6700" s="1">
        <v>38625</v>
      </c>
      <c r="C6700">
        <v>0.67</v>
      </c>
      <c r="E6700" t="e">
        <f>VLOOKUP(Fund.Returns!A6700,Qualified.Funds!A:B,2,)</f>
        <v>#N/A</v>
      </c>
    </row>
    <row r="6701" spans="1:5" hidden="1">
      <c r="A6701">
        <v>3342</v>
      </c>
      <c r="B6701" s="1">
        <v>38656</v>
      </c>
      <c r="C6701">
        <v>-2.52</v>
      </c>
      <c r="E6701" t="e">
        <f>VLOOKUP(Fund.Returns!A6701,Qualified.Funds!A:B,2,)</f>
        <v>#N/A</v>
      </c>
    </row>
    <row r="6702" spans="1:5" hidden="1">
      <c r="A6702">
        <v>3342</v>
      </c>
      <c r="B6702" s="1">
        <v>38686</v>
      </c>
      <c r="C6702">
        <v>2.5299999999999998</v>
      </c>
      <c r="E6702" t="e">
        <f>VLOOKUP(Fund.Returns!A6702,Qualified.Funds!A:B,2,)</f>
        <v>#N/A</v>
      </c>
    </row>
    <row r="6703" spans="1:5" hidden="1">
      <c r="A6703">
        <v>3342</v>
      </c>
      <c r="B6703" s="1">
        <v>38717</v>
      </c>
      <c r="C6703">
        <v>1.4</v>
      </c>
      <c r="E6703" t="e">
        <f>VLOOKUP(Fund.Returns!A6703,Qualified.Funds!A:B,2,)</f>
        <v>#N/A</v>
      </c>
    </row>
    <row r="6704" spans="1:5" hidden="1">
      <c r="A6704">
        <v>3342</v>
      </c>
      <c r="B6704" s="1">
        <v>38748</v>
      </c>
      <c r="C6704">
        <v>4.51</v>
      </c>
      <c r="E6704" t="e">
        <f>VLOOKUP(Fund.Returns!A6704,Qualified.Funds!A:B,2,)</f>
        <v>#N/A</v>
      </c>
    </row>
    <row r="6705" spans="1:5" hidden="1">
      <c r="A6705">
        <v>3342</v>
      </c>
      <c r="B6705" s="1">
        <v>38776</v>
      </c>
      <c r="C6705">
        <v>-0.45</v>
      </c>
      <c r="E6705" t="e">
        <f>VLOOKUP(Fund.Returns!A6705,Qualified.Funds!A:B,2,)</f>
        <v>#N/A</v>
      </c>
    </row>
    <row r="6706" spans="1:5" hidden="1">
      <c r="A6706">
        <v>3342</v>
      </c>
      <c r="B6706" s="1">
        <v>38807</v>
      </c>
      <c r="C6706">
        <v>6.39</v>
      </c>
      <c r="E6706" t="e">
        <f>VLOOKUP(Fund.Returns!A6706,Qualified.Funds!A:B,2,)</f>
        <v>#N/A</v>
      </c>
    </row>
    <row r="6707" spans="1:5" hidden="1">
      <c r="A6707">
        <v>3342</v>
      </c>
      <c r="B6707" s="1">
        <v>38837</v>
      </c>
      <c r="C6707">
        <v>1.25</v>
      </c>
      <c r="E6707" t="e">
        <f>VLOOKUP(Fund.Returns!A6707,Qualified.Funds!A:B,2,)</f>
        <v>#N/A</v>
      </c>
    </row>
    <row r="6708" spans="1:5" hidden="1">
      <c r="A6708">
        <v>3342</v>
      </c>
      <c r="B6708" s="1">
        <v>38868</v>
      </c>
      <c r="C6708">
        <v>0.54</v>
      </c>
      <c r="E6708" t="e">
        <f>VLOOKUP(Fund.Returns!A6708,Qualified.Funds!A:B,2,)</f>
        <v>#N/A</v>
      </c>
    </row>
    <row r="6709" spans="1:5" hidden="1">
      <c r="A6709">
        <v>3342</v>
      </c>
      <c r="B6709" s="1">
        <v>38898</v>
      </c>
      <c r="C6709">
        <v>-0.38</v>
      </c>
      <c r="E6709" t="e">
        <f>VLOOKUP(Fund.Returns!A6709,Qualified.Funds!A:B,2,)</f>
        <v>#N/A</v>
      </c>
    </row>
    <row r="6710" spans="1:5" hidden="1">
      <c r="A6710">
        <v>3342</v>
      </c>
      <c r="B6710" s="1">
        <v>38929</v>
      </c>
      <c r="C6710">
        <v>-2.4900000000000002</v>
      </c>
      <c r="E6710" t="e">
        <f>VLOOKUP(Fund.Returns!A6710,Qualified.Funds!A:B,2,)</f>
        <v>#N/A</v>
      </c>
    </row>
    <row r="6711" spans="1:5" hidden="1">
      <c r="A6711">
        <v>3342</v>
      </c>
      <c r="B6711" s="1">
        <v>38960</v>
      </c>
      <c r="C6711">
        <v>1.86</v>
      </c>
      <c r="E6711" t="e">
        <f>VLOOKUP(Fund.Returns!A6711,Qualified.Funds!A:B,2,)</f>
        <v>#N/A</v>
      </c>
    </row>
    <row r="6712" spans="1:5" hidden="1">
      <c r="A6712">
        <v>3343</v>
      </c>
      <c r="B6712" s="1">
        <v>35338</v>
      </c>
      <c r="C6712">
        <v>0.88300000000000001</v>
      </c>
      <c r="D6712">
        <v>1008.83</v>
      </c>
      <c r="E6712" t="e">
        <f>VLOOKUP(Fund.Returns!A6712,Qualified.Funds!A:B,2,)</f>
        <v>#N/A</v>
      </c>
    </row>
    <row r="6713" spans="1:5" hidden="1">
      <c r="A6713">
        <v>3343</v>
      </c>
      <c r="B6713" s="1">
        <v>35369</v>
      </c>
      <c r="C6713">
        <v>0.43519999999999998</v>
      </c>
      <c r="D6713">
        <v>1013.22</v>
      </c>
      <c r="E6713" t="e">
        <f>VLOOKUP(Fund.Returns!A6713,Qualified.Funds!A:B,2,)</f>
        <v>#N/A</v>
      </c>
    </row>
    <row r="6714" spans="1:5" hidden="1">
      <c r="A6714">
        <v>3343</v>
      </c>
      <c r="B6714" s="1">
        <v>35399</v>
      </c>
      <c r="C6714">
        <v>2.6105</v>
      </c>
      <c r="D6714">
        <v>1039.67</v>
      </c>
      <c r="E6714" t="e">
        <f>VLOOKUP(Fund.Returns!A6714,Qualified.Funds!A:B,2,)</f>
        <v>#N/A</v>
      </c>
    </row>
    <row r="6715" spans="1:5" hidden="1">
      <c r="A6715">
        <v>3343</v>
      </c>
      <c r="B6715" s="1">
        <v>35430</v>
      </c>
      <c r="C6715">
        <v>-1.6082000000000001</v>
      </c>
      <c r="D6715">
        <v>1022.95</v>
      </c>
      <c r="E6715" t="e">
        <f>VLOOKUP(Fund.Returns!A6715,Qualified.Funds!A:B,2,)</f>
        <v>#N/A</v>
      </c>
    </row>
    <row r="6716" spans="1:5" hidden="1">
      <c r="A6716">
        <v>3343</v>
      </c>
      <c r="B6716" s="1">
        <v>35461</v>
      </c>
      <c r="C6716">
        <v>2.9815999999999998</v>
      </c>
      <c r="D6716">
        <v>1053.45</v>
      </c>
      <c r="E6716" t="e">
        <f>VLOOKUP(Fund.Returns!A6716,Qualified.Funds!A:B,2,)</f>
        <v>#N/A</v>
      </c>
    </row>
    <row r="6717" spans="1:5" hidden="1">
      <c r="A6717">
        <v>3343</v>
      </c>
      <c r="B6717" s="1">
        <v>35489</v>
      </c>
      <c r="C6717">
        <v>-0.8306</v>
      </c>
      <c r="D6717">
        <v>1044.7</v>
      </c>
      <c r="E6717" t="e">
        <f>VLOOKUP(Fund.Returns!A6717,Qualified.Funds!A:B,2,)</f>
        <v>#N/A</v>
      </c>
    </row>
    <row r="6718" spans="1:5" hidden="1">
      <c r="A6718">
        <v>3343</v>
      </c>
      <c r="B6718" s="1">
        <v>35520</v>
      </c>
      <c r="C6718">
        <v>-2.8008000000000002</v>
      </c>
      <c r="D6718">
        <v>1015.44</v>
      </c>
      <c r="E6718" t="e">
        <f>VLOOKUP(Fund.Returns!A6718,Qualified.Funds!A:B,2,)</f>
        <v>#N/A</v>
      </c>
    </row>
    <row r="6719" spans="1:5" hidden="1">
      <c r="A6719">
        <v>3343</v>
      </c>
      <c r="B6719" s="1">
        <v>35550</v>
      </c>
      <c r="C6719">
        <v>-1.2576000000000001</v>
      </c>
      <c r="D6719">
        <v>1002.67</v>
      </c>
      <c r="E6719" t="e">
        <f>VLOOKUP(Fund.Returns!A6719,Qualified.Funds!A:B,2,)</f>
        <v>#N/A</v>
      </c>
    </row>
    <row r="6720" spans="1:5" hidden="1">
      <c r="A6720">
        <v>3343</v>
      </c>
      <c r="B6720" s="1">
        <v>35581</v>
      </c>
      <c r="C6720">
        <v>4.9069000000000003</v>
      </c>
      <c r="D6720">
        <v>1051.8699999999999</v>
      </c>
      <c r="E6720" t="e">
        <f>VLOOKUP(Fund.Returns!A6720,Qualified.Funds!A:B,2,)</f>
        <v>#N/A</v>
      </c>
    </row>
    <row r="6721" spans="1:5" hidden="1">
      <c r="A6721">
        <v>3343</v>
      </c>
      <c r="B6721" s="1">
        <v>35611</v>
      </c>
      <c r="C6721">
        <v>1.2302</v>
      </c>
      <c r="D6721">
        <v>1064.81</v>
      </c>
      <c r="E6721" t="e">
        <f>VLOOKUP(Fund.Returns!A6721,Qualified.Funds!A:B,2,)</f>
        <v>#N/A</v>
      </c>
    </row>
    <row r="6722" spans="1:5" hidden="1">
      <c r="A6722">
        <v>3343</v>
      </c>
      <c r="B6722" s="1">
        <v>35642</v>
      </c>
      <c r="C6722">
        <v>2.0661</v>
      </c>
      <c r="D6722">
        <v>1086.81</v>
      </c>
      <c r="E6722" t="e">
        <f>VLOOKUP(Fund.Returns!A6722,Qualified.Funds!A:B,2,)</f>
        <v>#N/A</v>
      </c>
    </row>
    <row r="6723" spans="1:5" hidden="1">
      <c r="A6723">
        <v>3343</v>
      </c>
      <c r="B6723" s="1">
        <v>35673</v>
      </c>
      <c r="C6723">
        <v>1.3645</v>
      </c>
      <c r="D6723">
        <v>1101.6400000000001</v>
      </c>
      <c r="E6723" t="e">
        <f>VLOOKUP(Fund.Returns!A6723,Qualified.Funds!A:B,2,)</f>
        <v>#N/A</v>
      </c>
    </row>
    <row r="6724" spans="1:5" hidden="1">
      <c r="A6724">
        <v>3343</v>
      </c>
      <c r="B6724" s="1">
        <v>35703</v>
      </c>
      <c r="C6724">
        <v>1.9798</v>
      </c>
      <c r="D6724">
        <v>1123.45</v>
      </c>
      <c r="E6724" t="e">
        <f>VLOOKUP(Fund.Returns!A6724,Qualified.Funds!A:B,2,)</f>
        <v>#N/A</v>
      </c>
    </row>
    <row r="6725" spans="1:5" hidden="1">
      <c r="A6725">
        <v>3343</v>
      </c>
      <c r="B6725" s="1">
        <v>35734</v>
      </c>
      <c r="C6725">
        <v>-1.7383999999999999</v>
      </c>
      <c r="D6725">
        <v>1103.92</v>
      </c>
      <c r="E6725" t="e">
        <f>VLOOKUP(Fund.Returns!A6725,Qualified.Funds!A:B,2,)</f>
        <v>#N/A</v>
      </c>
    </row>
    <row r="6726" spans="1:5" hidden="1">
      <c r="A6726">
        <v>3343</v>
      </c>
      <c r="B6726" s="1">
        <v>35764</v>
      </c>
      <c r="C6726">
        <v>-2.9594999999999998</v>
      </c>
      <c r="D6726">
        <v>1071.25</v>
      </c>
      <c r="E6726" t="e">
        <f>VLOOKUP(Fund.Returns!A6726,Qualified.Funds!A:B,2,)</f>
        <v>#N/A</v>
      </c>
    </row>
    <row r="6727" spans="1:5" hidden="1">
      <c r="A6727">
        <v>3343</v>
      </c>
      <c r="B6727" s="1">
        <v>35795</v>
      </c>
      <c r="C6727">
        <v>-1.7605999999999999</v>
      </c>
      <c r="D6727">
        <v>1052.3900000000001</v>
      </c>
      <c r="E6727" t="e">
        <f>VLOOKUP(Fund.Returns!A6727,Qualified.Funds!A:B,2,)</f>
        <v>#N/A</v>
      </c>
    </row>
    <row r="6728" spans="1:5" hidden="1">
      <c r="A6728">
        <v>3343</v>
      </c>
      <c r="B6728" s="1">
        <v>35826</v>
      </c>
      <c r="C6728">
        <v>-1.087</v>
      </c>
      <c r="D6728">
        <v>1040.95</v>
      </c>
      <c r="E6728" t="e">
        <f>VLOOKUP(Fund.Returns!A6728,Qualified.Funds!A:B,2,)</f>
        <v>#N/A</v>
      </c>
    </row>
    <row r="6729" spans="1:5" hidden="1">
      <c r="A6729">
        <v>3343</v>
      </c>
      <c r="B6729" s="1">
        <v>35854</v>
      </c>
      <c r="C6729">
        <v>6.6448999999999998</v>
      </c>
      <c r="D6729">
        <v>1110.1199999999999</v>
      </c>
      <c r="E6729" t="e">
        <f>VLOOKUP(Fund.Returns!A6729,Qualified.Funds!A:B,2,)</f>
        <v>#N/A</v>
      </c>
    </row>
    <row r="6730" spans="1:5" hidden="1">
      <c r="A6730">
        <v>3343</v>
      </c>
      <c r="B6730" s="1">
        <v>35885</v>
      </c>
      <c r="C6730">
        <v>2.5609999999999999</v>
      </c>
      <c r="D6730">
        <v>1138.55</v>
      </c>
      <c r="E6730" t="e">
        <f>VLOOKUP(Fund.Returns!A6730,Qualified.Funds!A:B,2,)</f>
        <v>#N/A</v>
      </c>
    </row>
    <row r="6731" spans="1:5" hidden="1">
      <c r="A6731">
        <v>3343</v>
      </c>
      <c r="B6731" s="1">
        <v>35915</v>
      </c>
      <c r="C6731">
        <v>0.58230000000000004</v>
      </c>
      <c r="D6731">
        <v>1145.18</v>
      </c>
      <c r="E6731" t="e">
        <f>VLOOKUP(Fund.Returns!A6731,Qualified.Funds!A:B,2,)</f>
        <v>#N/A</v>
      </c>
    </row>
    <row r="6732" spans="1:5" hidden="1">
      <c r="A6732">
        <v>3343</v>
      </c>
      <c r="B6732" s="1">
        <v>35946</v>
      </c>
      <c r="C6732">
        <v>3.7121</v>
      </c>
      <c r="D6732">
        <v>1187.69</v>
      </c>
      <c r="E6732" t="e">
        <f>VLOOKUP(Fund.Returns!A6732,Qualified.Funds!A:B,2,)</f>
        <v>#N/A</v>
      </c>
    </row>
    <row r="6733" spans="1:5" hidden="1">
      <c r="A6733">
        <v>3343</v>
      </c>
      <c r="B6733" s="1">
        <v>35976</v>
      </c>
      <c r="C6733">
        <v>1.0734999999999999</v>
      </c>
      <c r="D6733">
        <v>1200.44</v>
      </c>
      <c r="E6733" t="e">
        <f>VLOOKUP(Fund.Returns!A6733,Qualified.Funds!A:B,2,)</f>
        <v>#N/A</v>
      </c>
    </row>
    <row r="6734" spans="1:5" hidden="1">
      <c r="A6734">
        <v>3343</v>
      </c>
      <c r="B6734" s="1">
        <v>36007</v>
      </c>
      <c r="C6734">
        <v>1.6086</v>
      </c>
      <c r="D6734">
        <v>1219.75</v>
      </c>
      <c r="E6734" t="e">
        <f>VLOOKUP(Fund.Returns!A6734,Qualified.Funds!A:B,2,)</f>
        <v>#N/A</v>
      </c>
    </row>
    <row r="6735" spans="1:5" hidden="1">
      <c r="A6735">
        <v>3343</v>
      </c>
      <c r="B6735" s="1">
        <v>36038</v>
      </c>
      <c r="C6735">
        <v>-8.7624999999999993</v>
      </c>
      <c r="D6735">
        <v>1112.8699999999999</v>
      </c>
      <c r="E6735" t="e">
        <f>VLOOKUP(Fund.Returns!A6735,Qualified.Funds!A:B,2,)</f>
        <v>#N/A</v>
      </c>
    </row>
    <row r="6736" spans="1:5" hidden="1">
      <c r="A6736">
        <v>3343</v>
      </c>
      <c r="B6736" s="1">
        <v>36068</v>
      </c>
      <c r="C6736">
        <v>0.1258</v>
      </c>
      <c r="D6736">
        <v>1114.27</v>
      </c>
      <c r="E6736" t="e">
        <f>VLOOKUP(Fund.Returns!A6736,Qualified.Funds!A:B,2,)</f>
        <v>#N/A</v>
      </c>
    </row>
    <row r="6737" spans="1:5" hidden="1">
      <c r="A6737">
        <v>3343</v>
      </c>
      <c r="B6737" s="1">
        <v>36099</v>
      </c>
      <c r="C6737">
        <v>0.1104</v>
      </c>
      <c r="D6737">
        <v>1115.5</v>
      </c>
      <c r="E6737" t="e">
        <f>VLOOKUP(Fund.Returns!A6737,Qualified.Funds!A:B,2,)</f>
        <v>#N/A</v>
      </c>
    </row>
    <row r="6738" spans="1:5" hidden="1">
      <c r="A6738">
        <v>3343</v>
      </c>
      <c r="B6738" s="1">
        <v>36129</v>
      </c>
      <c r="C6738">
        <v>6.9485000000000001</v>
      </c>
      <c r="D6738">
        <v>1193.01</v>
      </c>
      <c r="E6738" t="e">
        <f>VLOOKUP(Fund.Returns!A6738,Qualified.Funds!A:B,2,)</f>
        <v>#N/A</v>
      </c>
    </row>
    <row r="6739" spans="1:5" hidden="1">
      <c r="A6739">
        <v>3343</v>
      </c>
      <c r="B6739" s="1">
        <v>36160</v>
      </c>
      <c r="C6739">
        <v>-0.75770000000000004</v>
      </c>
      <c r="D6739">
        <v>1183.97</v>
      </c>
      <c r="E6739" t="e">
        <f>VLOOKUP(Fund.Returns!A6739,Qualified.Funds!A:B,2,)</f>
        <v>#N/A</v>
      </c>
    </row>
    <row r="6740" spans="1:5" hidden="1">
      <c r="A6740">
        <v>3343</v>
      </c>
      <c r="B6740" s="1">
        <v>36191</v>
      </c>
      <c r="C6740">
        <v>-0.36230000000000001</v>
      </c>
      <c r="D6740">
        <v>1179.68</v>
      </c>
      <c r="E6740" t="e">
        <f>VLOOKUP(Fund.Returns!A6740,Qualified.Funds!A:B,2,)</f>
        <v>#N/A</v>
      </c>
    </row>
    <row r="6741" spans="1:5" hidden="1">
      <c r="A6741">
        <v>3343</v>
      </c>
      <c r="B6741" s="1">
        <v>36219</v>
      </c>
      <c r="C6741">
        <v>0.36959999999999998</v>
      </c>
      <c r="D6741">
        <v>1184.04</v>
      </c>
      <c r="E6741" t="e">
        <f>VLOOKUP(Fund.Returns!A6741,Qualified.Funds!A:B,2,)</f>
        <v>#N/A</v>
      </c>
    </row>
    <row r="6742" spans="1:5" hidden="1">
      <c r="A6742">
        <v>3343</v>
      </c>
      <c r="B6742" s="1">
        <v>36250</v>
      </c>
      <c r="C6742">
        <v>8.7800999999999991</v>
      </c>
      <c r="D6742">
        <v>1288</v>
      </c>
      <c r="E6742" t="e">
        <f>VLOOKUP(Fund.Returns!A6742,Qualified.Funds!A:B,2,)</f>
        <v>#N/A</v>
      </c>
    </row>
    <row r="6743" spans="1:5" hidden="1">
      <c r="A6743">
        <v>3343</v>
      </c>
      <c r="B6743" s="1">
        <v>36280</v>
      </c>
      <c r="C6743">
        <v>14.1304</v>
      </c>
      <c r="D6743">
        <v>1470</v>
      </c>
      <c r="E6743" t="e">
        <f>VLOOKUP(Fund.Returns!A6743,Qualified.Funds!A:B,2,)</f>
        <v>#N/A</v>
      </c>
    </row>
    <row r="6744" spans="1:5" hidden="1">
      <c r="A6744">
        <v>3343</v>
      </c>
      <c r="B6744" s="1">
        <v>36311</v>
      </c>
      <c r="C6744">
        <v>3.1667000000000001</v>
      </c>
      <c r="D6744">
        <v>1516.55</v>
      </c>
      <c r="E6744" t="e">
        <f>VLOOKUP(Fund.Returns!A6744,Qualified.Funds!A:B,2,)</f>
        <v>#N/A</v>
      </c>
    </row>
    <row r="6745" spans="1:5" hidden="1">
      <c r="A6745">
        <v>3343</v>
      </c>
      <c r="B6745" s="1">
        <v>36341</v>
      </c>
      <c r="C6745">
        <v>1.1012</v>
      </c>
      <c r="D6745">
        <v>1533.25</v>
      </c>
      <c r="E6745" t="e">
        <f>VLOOKUP(Fund.Returns!A6745,Qualified.Funds!A:B,2,)</f>
        <v>#N/A</v>
      </c>
    </row>
    <row r="6746" spans="1:5" hidden="1">
      <c r="A6746">
        <v>3343</v>
      </c>
      <c r="B6746" s="1">
        <v>36372</v>
      </c>
      <c r="C6746">
        <v>-1.0422</v>
      </c>
      <c r="D6746">
        <v>1517.27</v>
      </c>
      <c r="E6746" t="e">
        <f>VLOOKUP(Fund.Returns!A6746,Qualified.Funds!A:B,2,)</f>
        <v>#N/A</v>
      </c>
    </row>
    <row r="6747" spans="1:5" hidden="1">
      <c r="A6747">
        <v>3343</v>
      </c>
      <c r="B6747" s="1">
        <v>36403</v>
      </c>
      <c r="C6747">
        <v>-0.4798</v>
      </c>
      <c r="D6747">
        <v>1509.99</v>
      </c>
      <c r="E6747" t="e">
        <f>VLOOKUP(Fund.Returns!A6747,Qualified.Funds!A:B,2,)</f>
        <v>#N/A</v>
      </c>
    </row>
    <row r="6748" spans="1:5" hidden="1">
      <c r="A6748">
        <v>3343</v>
      </c>
      <c r="B6748" s="1">
        <v>36433</v>
      </c>
      <c r="C6748">
        <v>-2.2431000000000001</v>
      </c>
      <c r="D6748">
        <v>1476.12</v>
      </c>
      <c r="E6748" t="e">
        <f>VLOOKUP(Fund.Returns!A6748,Qualified.Funds!A:B,2,)</f>
        <v>#N/A</v>
      </c>
    </row>
    <row r="6749" spans="1:5" hidden="1">
      <c r="A6749">
        <v>3343</v>
      </c>
      <c r="B6749" s="1">
        <v>36464</v>
      </c>
      <c r="C6749">
        <v>-0.21679999999999999</v>
      </c>
      <c r="D6749">
        <v>1472.92</v>
      </c>
      <c r="E6749" t="e">
        <f>VLOOKUP(Fund.Returns!A6749,Qualified.Funds!A:B,2,)</f>
        <v>#N/A</v>
      </c>
    </row>
    <row r="6750" spans="1:5" hidden="1">
      <c r="A6750">
        <v>3343</v>
      </c>
      <c r="B6750" s="1">
        <v>36494</v>
      </c>
      <c r="C6750">
        <v>1.1895</v>
      </c>
      <c r="D6750">
        <v>1490.44</v>
      </c>
      <c r="E6750" t="e">
        <f>VLOOKUP(Fund.Returns!A6750,Qualified.Funds!A:B,2,)</f>
        <v>#N/A</v>
      </c>
    </row>
    <row r="6751" spans="1:5" hidden="1">
      <c r="A6751">
        <v>3343</v>
      </c>
      <c r="B6751" s="1">
        <v>36525</v>
      </c>
      <c r="C6751">
        <v>-0.80379999999999996</v>
      </c>
      <c r="D6751">
        <v>1478.46</v>
      </c>
      <c r="E6751" t="e">
        <f>VLOOKUP(Fund.Returns!A6751,Qualified.Funds!A:B,2,)</f>
        <v>#N/A</v>
      </c>
    </row>
    <row r="6752" spans="1:5" hidden="1">
      <c r="A6752">
        <v>3343</v>
      </c>
      <c r="B6752" s="1">
        <v>36556</v>
      </c>
      <c r="C6752">
        <v>-9.9400000000000002E-2</v>
      </c>
      <c r="D6752">
        <v>1476.99</v>
      </c>
      <c r="E6752" t="e">
        <f>VLOOKUP(Fund.Returns!A6752,Qualified.Funds!A:B,2,)</f>
        <v>#N/A</v>
      </c>
    </row>
    <row r="6753" spans="1:5" hidden="1">
      <c r="A6753">
        <v>3343</v>
      </c>
      <c r="B6753" s="1">
        <v>36585</v>
      </c>
      <c r="C6753">
        <v>0.3392</v>
      </c>
      <c r="D6753">
        <v>1482</v>
      </c>
      <c r="E6753" t="e">
        <f>VLOOKUP(Fund.Returns!A6753,Qualified.Funds!A:B,2,)</f>
        <v>#N/A</v>
      </c>
    </row>
    <row r="6754" spans="1:5" hidden="1">
      <c r="A6754">
        <v>3343</v>
      </c>
      <c r="B6754" s="1">
        <v>36616</v>
      </c>
      <c r="C6754">
        <v>0.44940000000000002</v>
      </c>
      <c r="D6754">
        <v>1488.66</v>
      </c>
      <c r="E6754" t="e">
        <f>VLOOKUP(Fund.Returns!A6754,Qualified.Funds!A:B,2,)</f>
        <v>#N/A</v>
      </c>
    </row>
    <row r="6755" spans="1:5" hidden="1">
      <c r="A6755">
        <v>3343</v>
      </c>
      <c r="B6755" s="1">
        <v>36646</v>
      </c>
      <c r="C6755">
        <v>-1.7936000000000001</v>
      </c>
      <c r="D6755">
        <v>1461.96</v>
      </c>
      <c r="E6755" t="e">
        <f>VLOOKUP(Fund.Returns!A6755,Qualified.Funds!A:B,2,)</f>
        <v>#N/A</v>
      </c>
    </row>
    <row r="6756" spans="1:5" hidden="1">
      <c r="A6756">
        <v>3343</v>
      </c>
      <c r="B6756" s="1">
        <v>36677</v>
      </c>
      <c r="C6756">
        <v>-0.316</v>
      </c>
      <c r="D6756">
        <v>1457.34</v>
      </c>
      <c r="E6756" t="e">
        <f>VLOOKUP(Fund.Returns!A6756,Qualified.Funds!A:B,2,)</f>
        <v>#N/A</v>
      </c>
    </row>
    <row r="6757" spans="1:5" hidden="1">
      <c r="A6757">
        <v>3343</v>
      </c>
      <c r="B6757" s="1">
        <v>36707</v>
      </c>
      <c r="C6757">
        <v>-0.5544</v>
      </c>
      <c r="D6757">
        <v>1449.26</v>
      </c>
      <c r="E6757" t="e">
        <f>VLOOKUP(Fund.Returns!A6757,Qualified.Funds!A:B,2,)</f>
        <v>#N/A</v>
      </c>
    </row>
    <row r="6758" spans="1:5" hidden="1">
      <c r="A6758">
        <v>3343</v>
      </c>
      <c r="B6758" s="1">
        <v>36738</v>
      </c>
      <c r="C6758">
        <v>1.8720000000000001</v>
      </c>
      <c r="D6758">
        <v>1476.39</v>
      </c>
      <c r="E6758" t="e">
        <f>VLOOKUP(Fund.Returns!A6758,Qualified.Funds!A:B,2,)</f>
        <v>#N/A</v>
      </c>
    </row>
    <row r="6759" spans="1:5" hidden="1">
      <c r="A6759">
        <v>3343</v>
      </c>
      <c r="B6759" s="1">
        <v>36769</v>
      </c>
      <c r="C6759">
        <v>-0.18290000000000001</v>
      </c>
      <c r="D6759">
        <v>1473.69</v>
      </c>
      <c r="E6759" t="e">
        <f>VLOOKUP(Fund.Returns!A6759,Qualified.Funds!A:B,2,)</f>
        <v>#N/A</v>
      </c>
    </row>
    <row r="6760" spans="1:5" hidden="1">
      <c r="A6760">
        <v>3343</v>
      </c>
      <c r="B6760" s="1">
        <v>36799</v>
      </c>
      <c r="C6760">
        <v>1.8314999999999999</v>
      </c>
      <c r="D6760">
        <v>1500.68</v>
      </c>
      <c r="E6760" t="e">
        <f>VLOOKUP(Fund.Returns!A6760,Qualified.Funds!A:B,2,)</f>
        <v>#N/A</v>
      </c>
    </row>
    <row r="6761" spans="1:5" hidden="1">
      <c r="A6761">
        <v>3343</v>
      </c>
      <c r="B6761" s="1">
        <v>36830</v>
      </c>
      <c r="C6761">
        <v>-1.6772</v>
      </c>
      <c r="D6761">
        <v>1475.51</v>
      </c>
      <c r="E6761" t="e">
        <f>VLOOKUP(Fund.Returns!A6761,Qualified.Funds!A:B,2,)</f>
        <v>#N/A</v>
      </c>
    </row>
    <row r="6762" spans="1:5" hidden="1">
      <c r="A6762">
        <v>3343</v>
      </c>
      <c r="B6762" s="1">
        <v>36860</v>
      </c>
      <c r="C6762">
        <v>-0.75970000000000004</v>
      </c>
      <c r="D6762">
        <v>1464.3</v>
      </c>
      <c r="E6762" t="e">
        <f>VLOOKUP(Fund.Returns!A6762,Qualified.Funds!A:B,2,)</f>
        <v>#N/A</v>
      </c>
    </row>
    <row r="6763" spans="1:5" hidden="1">
      <c r="A6763">
        <v>3343</v>
      </c>
      <c r="B6763" s="1">
        <v>36891</v>
      </c>
      <c r="C6763">
        <v>3.2118000000000002</v>
      </c>
      <c r="D6763">
        <v>1511.33</v>
      </c>
      <c r="E6763" t="e">
        <f>VLOOKUP(Fund.Returns!A6763,Qualified.Funds!A:B,2,)</f>
        <v>#N/A</v>
      </c>
    </row>
    <row r="6764" spans="1:5" hidden="1">
      <c r="A6764">
        <v>3343</v>
      </c>
      <c r="B6764" s="1">
        <v>36922</v>
      </c>
      <c r="C6764">
        <v>2.3165</v>
      </c>
      <c r="D6764">
        <v>1546.34</v>
      </c>
      <c r="E6764" t="e">
        <f>VLOOKUP(Fund.Returns!A6764,Qualified.Funds!A:B,2,)</f>
        <v>#N/A</v>
      </c>
    </row>
    <row r="6765" spans="1:5" hidden="1">
      <c r="A6765">
        <v>3343</v>
      </c>
      <c r="B6765" s="1">
        <v>36950</v>
      </c>
      <c r="C6765">
        <v>2.5945</v>
      </c>
      <c r="D6765">
        <v>1586.46</v>
      </c>
      <c r="E6765" t="e">
        <f>VLOOKUP(Fund.Returns!A6765,Qualified.Funds!A:B,2,)</f>
        <v>#N/A</v>
      </c>
    </row>
    <row r="6766" spans="1:5" hidden="1">
      <c r="A6766">
        <v>3343</v>
      </c>
      <c r="B6766" s="1">
        <v>36981</v>
      </c>
      <c r="C6766">
        <v>0.90139999999999998</v>
      </c>
      <c r="D6766">
        <v>1600.76</v>
      </c>
      <c r="E6766" t="e">
        <f>VLOOKUP(Fund.Returns!A6766,Qualified.Funds!A:B,2,)</f>
        <v>#N/A</v>
      </c>
    </row>
    <row r="6767" spans="1:5" hidden="1">
      <c r="A6767">
        <v>3343</v>
      </c>
      <c r="B6767" s="1">
        <v>37011</v>
      </c>
      <c r="C6767">
        <v>-1.0501</v>
      </c>
      <c r="D6767">
        <v>1583.95</v>
      </c>
      <c r="E6767" t="e">
        <f>VLOOKUP(Fund.Returns!A6767,Qualified.Funds!A:B,2,)</f>
        <v>#N/A</v>
      </c>
    </row>
    <row r="6768" spans="1:5" hidden="1">
      <c r="A6768">
        <v>3343</v>
      </c>
      <c r="B6768" s="1">
        <v>37042</v>
      </c>
      <c r="C6768">
        <v>5.0095999999999998</v>
      </c>
      <c r="D6768">
        <v>1663.3</v>
      </c>
      <c r="E6768" t="e">
        <f>VLOOKUP(Fund.Returns!A6768,Qualified.Funds!A:B,2,)</f>
        <v>#N/A</v>
      </c>
    </row>
    <row r="6769" spans="1:5" hidden="1">
      <c r="A6769">
        <v>3343</v>
      </c>
      <c r="B6769" s="1">
        <v>37072</v>
      </c>
      <c r="C6769">
        <v>2.3988</v>
      </c>
      <c r="D6769">
        <v>1703.2</v>
      </c>
      <c r="E6769" t="e">
        <f>VLOOKUP(Fund.Returns!A6769,Qualified.Funds!A:B,2,)</f>
        <v>#N/A</v>
      </c>
    </row>
    <row r="6770" spans="1:5" hidden="1">
      <c r="A6770">
        <v>3343</v>
      </c>
      <c r="B6770" s="1">
        <v>37103</v>
      </c>
      <c r="C6770">
        <v>0.72750000000000004</v>
      </c>
      <c r="D6770">
        <v>1715.59</v>
      </c>
      <c r="E6770" t="e">
        <f>VLOOKUP(Fund.Returns!A6770,Qualified.Funds!A:B,2,)</f>
        <v>#N/A</v>
      </c>
    </row>
    <row r="6771" spans="1:5" hidden="1">
      <c r="A6771">
        <v>3343</v>
      </c>
      <c r="B6771" s="1">
        <v>37134</v>
      </c>
      <c r="C6771">
        <v>1.3977999999999999</v>
      </c>
      <c r="D6771">
        <v>1739.57</v>
      </c>
      <c r="E6771" t="e">
        <f>VLOOKUP(Fund.Returns!A6771,Qualified.Funds!A:B,2,)</f>
        <v>#N/A</v>
      </c>
    </row>
    <row r="6772" spans="1:5" hidden="1">
      <c r="A6772">
        <v>3343</v>
      </c>
      <c r="B6772" s="1">
        <v>37164</v>
      </c>
      <c r="C6772">
        <v>-0.53580000000000005</v>
      </c>
      <c r="D6772">
        <v>1730.25</v>
      </c>
      <c r="E6772" t="e">
        <f>VLOOKUP(Fund.Returns!A6772,Qualified.Funds!A:B,2,)</f>
        <v>#N/A</v>
      </c>
    </row>
    <row r="6773" spans="1:5" hidden="1">
      <c r="A6773">
        <v>3343</v>
      </c>
      <c r="B6773" s="1">
        <v>37195</v>
      </c>
      <c r="C6773">
        <v>2.2193000000000001</v>
      </c>
      <c r="D6773">
        <v>1768.65</v>
      </c>
      <c r="E6773" t="e">
        <f>VLOOKUP(Fund.Returns!A6773,Qualified.Funds!A:B,2,)</f>
        <v>#N/A</v>
      </c>
    </row>
    <row r="6774" spans="1:5" hidden="1">
      <c r="A6774">
        <v>3343</v>
      </c>
      <c r="B6774" s="1">
        <v>37225</v>
      </c>
      <c r="C6774">
        <v>0.85209999999999997</v>
      </c>
      <c r="D6774">
        <v>1783.72</v>
      </c>
      <c r="E6774" t="e">
        <f>VLOOKUP(Fund.Returns!A6774,Qualified.Funds!A:B,2,)</f>
        <v>#N/A</v>
      </c>
    </row>
    <row r="6775" spans="1:5" hidden="1">
      <c r="A6775">
        <v>3343</v>
      </c>
      <c r="B6775" s="1">
        <v>37256</v>
      </c>
      <c r="C6775">
        <v>0.53600000000000003</v>
      </c>
      <c r="D6775">
        <v>1793.28</v>
      </c>
      <c r="E6775" t="e">
        <f>VLOOKUP(Fund.Returns!A6775,Qualified.Funds!A:B,2,)</f>
        <v>#N/A</v>
      </c>
    </row>
    <row r="6776" spans="1:5" hidden="1">
      <c r="A6776">
        <v>3343</v>
      </c>
      <c r="B6776" s="1">
        <v>37287</v>
      </c>
      <c r="C6776">
        <v>0.46560000000000001</v>
      </c>
      <c r="D6776">
        <v>1801.63</v>
      </c>
      <c r="E6776" t="e">
        <f>VLOOKUP(Fund.Returns!A6776,Qualified.Funds!A:B,2,)</f>
        <v>#N/A</v>
      </c>
    </row>
    <row r="6777" spans="1:5" hidden="1">
      <c r="A6777">
        <v>3343</v>
      </c>
      <c r="B6777" s="1">
        <v>37315</v>
      </c>
      <c r="C6777">
        <v>-0.78820000000000001</v>
      </c>
      <c r="D6777">
        <v>1787.43</v>
      </c>
      <c r="E6777" t="e">
        <f>VLOOKUP(Fund.Returns!A6777,Qualified.Funds!A:B,2,)</f>
        <v>#N/A</v>
      </c>
    </row>
    <row r="6778" spans="1:5" hidden="1">
      <c r="A6778">
        <v>3343</v>
      </c>
      <c r="B6778" s="1">
        <v>37346</v>
      </c>
      <c r="C6778">
        <v>0.72230000000000005</v>
      </c>
      <c r="D6778">
        <v>1800.34</v>
      </c>
      <c r="E6778" t="e">
        <f>VLOOKUP(Fund.Returns!A6778,Qualified.Funds!A:B,2,)</f>
        <v>#N/A</v>
      </c>
    </row>
    <row r="6779" spans="1:5" hidden="1">
      <c r="A6779">
        <v>3343</v>
      </c>
      <c r="B6779" s="1">
        <v>37376</v>
      </c>
      <c r="C6779">
        <v>-1.8913</v>
      </c>
      <c r="D6779">
        <v>1766.29</v>
      </c>
      <c r="E6779" t="e">
        <f>VLOOKUP(Fund.Returns!A6779,Qualified.Funds!A:B,2,)</f>
        <v>#N/A</v>
      </c>
    </row>
    <row r="6780" spans="1:5" hidden="1">
      <c r="A6780">
        <v>3343</v>
      </c>
      <c r="B6780" s="1">
        <v>37407</v>
      </c>
      <c r="C6780">
        <v>-0.53839999999999999</v>
      </c>
      <c r="D6780">
        <v>1756.78</v>
      </c>
      <c r="E6780" t="e">
        <f>VLOOKUP(Fund.Returns!A6780,Qualified.Funds!A:B,2,)</f>
        <v>#N/A</v>
      </c>
    </row>
    <row r="6781" spans="1:5" hidden="1">
      <c r="A6781">
        <v>3343</v>
      </c>
      <c r="B6781" s="1">
        <v>37437</v>
      </c>
      <c r="C6781">
        <v>-3.5615999999999999</v>
      </c>
      <c r="D6781">
        <v>1694.21</v>
      </c>
      <c r="E6781" t="e">
        <f>VLOOKUP(Fund.Returns!A6781,Qualified.Funds!A:B,2,)</f>
        <v>#N/A</v>
      </c>
    </row>
    <row r="6782" spans="1:5" hidden="1">
      <c r="A6782">
        <v>3343</v>
      </c>
      <c r="B6782" s="1">
        <v>37468</v>
      </c>
      <c r="C6782">
        <v>-2.3668999999999998</v>
      </c>
      <c r="D6782">
        <v>1654.11</v>
      </c>
      <c r="E6782" t="e">
        <f>VLOOKUP(Fund.Returns!A6782,Qualified.Funds!A:B,2,)</f>
        <v>#N/A</v>
      </c>
    </row>
    <row r="6783" spans="1:5" hidden="1">
      <c r="A6783">
        <v>3343</v>
      </c>
      <c r="B6783" s="1">
        <v>37499</v>
      </c>
      <c r="C6783">
        <v>-0.15049999999999999</v>
      </c>
      <c r="D6783">
        <v>1651.62</v>
      </c>
      <c r="E6783" t="e">
        <f>VLOOKUP(Fund.Returns!A6783,Qualified.Funds!A:B,2,)</f>
        <v>#N/A</v>
      </c>
    </row>
    <row r="6784" spans="1:5" hidden="1">
      <c r="A6784">
        <v>3343</v>
      </c>
      <c r="B6784" s="1">
        <v>37529</v>
      </c>
      <c r="C6784">
        <v>0.16109999999999999</v>
      </c>
      <c r="D6784">
        <v>1654.28</v>
      </c>
      <c r="E6784" t="e">
        <f>VLOOKUP(Fund.Returns!A6784,Qualified.Funds!A:B,2,)</f>
        <v>#N/A</v>
      </c>
    </row>
    <row r="6785" spans="1:5" hidden="1">
      <c r="A6785">
        <v>3343</v>
      </c>
      <c r="B6785" s="1">
        <v>37560</v>
      </c>
      <c r="C6785">
        <v>-0.29559999999999997</v>
      </c>
      <c r="D6785">
        <v>1649.39</v>
      </c>
      <c r="E6785" t="e">
        <f>VLOOKUP(Fund.Returns!A6785,Qualified.Funds!A:B,2,)</f>
        <v>#N/A</v>
      </c>
    </row>
    <row r="6786" spans="1:5" hidden="1">
      <c r="A6786">
        <v>3343</v>
      </c>
      <c r="B6786" s="1">
        <v>37590</v>
      </c>
      <c r="C6786">
        <v>1.9450000000000001</v>
      </c>
      <c r="D6786">
        <v>1681.47</v>
      </c>
      <c r="E6786" t="e">
        <f>VLOOKUP(Fund.Returns!A6786,Qualified.Funds!A:B,2,)</f>
        <v>#N/A</v>
      </c>
    </row>
    <row r="6787" spans="1:5" hidden="1">
      <c r="A6787">
        <v>3343</v>
      </c>
      <c r="B6787" s="1">
        <v>37621</v>
      </c>
      <c r="C6787">
        <v>-0.59230000000000005</v>
      </c>
      <c r="D6787">
        <v>1671.51</v>
      </c>
      <c r="E6787" t="e">
        <f>VLOOKUP(Fund.Returns!A6787,Qualified.Funds!A:B,2,)</f>
        <v>#N/A</v>
      </c>
    </row>
    <row r="6788" spans="1:5" hidden="1">
      <c r="A6788">
        <v>3343</v>
      </c>
      <c r="B6788" s="1">
        <v>37652</v>
      </c>
      <c r="C6788">
        <v>-0.22789999999999999</v>
      </c>
      <c r="D6788">
        <v>1667.7</v>
      </c>
      <c r="E6788" t="e">
        <f>VLOOKUP(Fund.Returns!A6788,Qualified.Funds!A:B,2,)</f>
        <v>#N/A</v>
      </c>
    </row>
    <row r="6789" spans="1:5" hidden="1">
      <c r="A6789">
        <v>3343</v>
      </c>
      <c r="B6789" s="1">
        <v>37680</v>
      </c>
      <c r="C6789">
        <v>-0.62</v>
      </c>
      <c r="D6789">
        <v>1657.36</v>
      </c>
      <c r="E6789" t="e">
        <f>VLOOKUP(Fund.Returns!A6789,Qualified.Funds!A:B,2,)</f>
        <v>#N/A</v>
      </c>
    </row>
    <row r="6790" spans="1:5" hidden="1">
      <c r="A6790">
        <v>3343</v>
      </c>
      <c r="B6790" s="1">
        <v>37711</v>
      </c>
      <c r="C6790">
        <v>3.6987000000000001</v>
      </c>
      <c r="D6790">
        <v>1718.66</v>
      </c>
      <c r="E6790" t="e">
        <f>VLOOKUP(Fund.Returns!A6790,Qualified.Funds!A:B,2,)</f>
        <v>#N/A</v>
      </c>
    </row>
    <row r="6791" spans="1:5" hidden="1">
      <c r="A6791">
        <v>3343</v>
      </c>
      <c r="B6791" s="1">
        <v>37741</v>
      </c>
      <c r="C6791">
        <v>9.0652000000000008</v>
      </c>
      <c r="D6791">
        <v>1874.46</v>
      </c>
      <c r="E6791" t="e">
        <f>VLOOKUP(Fund.Returns!A6791,Qualified.Funds!A:B,2,)</f>
        <v>#N/A</v>
      </c>
    </row>
    <row r="6792" spans="1:5" hidden="1">
      <c r="A6792">
        <v>3343</v>
      </c>
      <c r="B6792" s="1">
        <v>37772</v>
      </c>
      <c r="C6792">
        <v>8.0086999999999993</v>
      </c>
      <c r="D6792">
        <v>2024.58</v>
      </c>
      <c r="E6792" t="e">
        <f>VLOOKUP(Fund.Returns!A6792,Qualified.Funds!A:B,2,)</f>
        <v>#N/A</v>
      </c>
    </row>
    <row r="6793" spans="1:5" hidden="1">
      <c r="A6793">
        <v>3343</v>
      </c>
      <c r="B6793" s="1">
        <v>37802</v>
      </c>
      <c r="C6793">
        <v>4.5688000000000004</v>
      </c>
      <c r="D6793">
        <v>2117.08</v>
      </c>
      <c r="E6793" t="e">
        <f>VLOOKUP(Fund.Returns!A6793,Qualified.Funds!A:B,2,)</f>
        <v>#N/A</v>
      </c>
    </row>
    <row r="6794" spans="1:5" hidden="1">
      <c r="A6794">
        <v>3343</v>
      </c>
      <c r="B6794" s="1">
        <v>37833</v>
      </c>
      <c r="C6794">
        <v>1.5214000000000001</v>
      </c>
      <c r="D6794">
        <v>2149.29</v>
      </c>
      <c r="E6794" t="e">
        <f>VLOOKUP(Fund.Returns!A6794,Qualified.Funds!A:B,2,)</f>
        <v>#N/A</v>
      </c>
    </row>
    <row r="6795" spans="1:5" hidden="1">
      <c r="A6795">
        <v>3343</v>
      </c>
      <c r="B6795" s="1">
        <v>37864</v>
      </c>
      <c r="C6795">
        <v>3.8184999999999998</v>
      </c>
      <c r="D6795">
        <v>2231.36</v>
      </c>
      <c r="E6795" t="e">
        <f>VLOOKUP(Fund.Returns!A6795,Qualified.Funds!A:B,2,)</f>
        <v>#N/A</v>
      </c>
    </row>
    <row r="6796" spans="1:5" hidden="1">
      <c r="A6796">
        <v>3343</v>
      </c>
      <c r="B6796" s="1">
        <v>37894</v>
      </c>
      <c r="C6796">
        <v>3.3289</v>
      </c>
      <c r="D6796">
        <v>2305.64</v>
      </c>
      <c r="E6796" t="e">
        <f>VLOOKUP(Fund.Returns!A6796,Qualified.Funds!A:B,2,)</f>
        <v>#N/A</v>
      </c>
    </row>
    <row r="6797" spans="1:5" hidden="1">
      <c r="A6797">
        <v>3343</v>
      </c>
      <c r="B6797" s="1">
        <v>37925</v>
      </c>
      <c r="C6797">
        <v>5.7497999999999996</v>
      </c>
      <c r="D6797">
        <v>2438.21</v>
      </c>
      <c r="E6797" t="e">
        <f>VLOOKUP(Fund.Returns!A6797,Qualified.Funds!A:B,2,)</f>
        <v>#N/A</v>
      </c>
    </row>
    <row r="6798" spans="1:5" hidden="1">
      <c r="A6798">
        <v>3343</v>
      </c>
      <c r="B6798" s="1">
        <v>37955</v>
      </c>
      <c r="C6798">
        <v>1.4326000000000001</v>
      </c>
      <c r="D6798">
        <v>2473.14</v>
      </c>
      <c r="E6798" t="e">
        <f>VLOOKUP(Fund.Returns!A6798,Qualified.Funds!A:B,2,)</f>
        <v>#N/A</v>
      </c>
    </row>
    <row r="6799" spans="1:5" hidden="1">
      <c r="A6799">
        <v>3343</v>
      </c>
      <c r="B6799" s="1">
        <v>37986</v>
      </c>
      <c r="C6799">
        <v>1.6359999999999999</v>
      </c>
      <c r="D6799">
        <v>2513.6</v>
      </c>
      <c r="E6799" t="e">
        <f>VLOOKUP(Fund.Returns!A6799,Qualified.Funds!A:B,2,)</f>
        <v>#N/A</v>
      </c>
    </row>
    <row r="6800" spans="1:5" hidden="1">
      <c r="A6800">
        <v>3343</v>
      </c>
      <c r="B6800" s="1">
        <v>38017</v>
      </c>
      <c r="C6800">
        <v>3.2471000000000001</v>
      </c>
      <c r="D6800">
        <v>2595.2199999999998</v>
      </c>
      <c r="E6800" t="e">
        <f>VLOOKUP(Fund.Returns!A6800,Qualified.Funds!A:B,2,)</f>
        <v>#N/A</v>
      </c>
    </row>
    <row r="6801" spans="1:5" hidden="1">
      <c r="A6801">
        <v>3343</v>
      </c>
      <c r="B6801" s="1">
        <v>38046</v>
      </c>
      <c r="C6801">
        <v>0.57569999999999999</v>
      </c>
      <c r="D6801">
        <v>2610.16</v>
      </c>
      <c r="E6801" t="e">
        <f>VLOOKUP(Fund.Returns!A6801,Qualified.Funds!A:B,2,)</f>
        <v>#N/A</v>
      </c>
    </row>
    <row r="6802" spans="1:5" hidden="1">
      <c r="A6802">
        <v>3343</v>
      </c>
      <c r="B6802" s="1">
        <v>38077</v>
      </c>
      <c r="C6802">
        <v>-1.0923</v>
      </c>
      <c r="D6802">
        <v>2581.65</v>
      </c>
      <c r="E6802" t="e">
        <f>VLOOKUP(Fund.Returns!A6802,Qualified.Funds!A:B,2,)</f>
        <v>#N/A</v>
      </c>
    </row>
    <row r="6803" spans="1:5" hidden="1">
      <c r="A6803">
        <v>3343</v>
      </c>
      <c r="B6803" s="1">
        <v>38107</v>
      </c>
      <c r="C6803">
        <v>-0.71889999999999998</v>
      </c>
      <c r="D6803">
        <v>2563.09</v>
      </c>
      <c r="E6803" t="e">
        <f>VLOOKUP(Fund.Returns!A6803,Qualified.Funds!A:B,2,)</f>
        <v>#N/A</v>
      </c>
    </row>
    <row r="6804" spans="1:5" hidden="1">
      <c r="A6804">
        <v>3343</v>
      </c>
      <c r="B6804" s="1">
        <v>38138</v>
      </c>
      <c r="C6804">
        <v>-0.60589999999999999</v>
      </c>
      <c r="D6804">
        <v>2547.56</v>
      </c>
      <c r="E6804" t="e">
        <f>VLOOKUP(Fund.Returns!A6804,Qualified.Funds!A:B,2,)</f>
        <v>#N/A</v>
      </c>
    </row>
    <row r="6805" spans="1:5" hidden="1">
      <c r="A6805">
        <v>3343</v>
      </c>
      <c r="B6805" s="1">
        <v>38168</v>
      </c>
      <c r="C6805">
        <v>2.8380000000000001</v>
      </c>
      <c r="D6805">
        <v>2619.86</v>
      </c>
      <c r="E6805" t="e">
        <f>VLOOKUP(Fund.Returns!A6805,Qualified.Funds!A:B,2,)</f>
        <v>#N/A</v>
      </c>
    </row>
    <row r="6806" spans="1:5" hidden="1">
      <c r="A6806">
        <v>3343</v>
      </c>
      <c r="B6806" s="1">
        <v>38199</v>
      </c>
      <c r="C6806">
        <v>-1.3569</v>
      </c>
      <c r="D6806">
        <v>2584.31</v>
      </c>
      <c r="E6806" t="e">
        <f>VLOOKUP(Fund.Returns!A6806,Qualified.Funds!A:B,2,)</f>
        <v>#N/A</v>
      </c>
    </row>
    <row r="6807" spans="1:5" hidden="1">
      <c r="A6807">
        <v>3343</v>
      </c>
      <c r="B6807" s="1">
        <v>38230</v>
      </c>
      <c r="C6807">
        <v>-0.31540000000000001</v>
      </c>
      <c r="D6807">
        <v>2576.16</v>
      </c>
      <c r="E6807" t="e">
        <f>VLOOKUP(Fund.Returns!A6807,Qualified.Funds!A:B,2,)</f>
        <v>#N/A</v>
      </c>
    </row>
    <row r="6808" spans="1:5" hidden="1">
      <c r="A6808">
        <v>3343</v>
      </c>
      <c r="B6808" s="1">
        <v>38260</v>
      </c>
      <c r="C6808">
        <v>1.3283</v>
      </c>
      <c r="D6808">
        <v>2610.38</v>
      </c>
      <c r="E6808" t="e">
        <f>VLOOKUP(Fund.Returns!A6808,Qualified.Funds!A:B,2,)</f>
        <v>#N/A</v>
      </c>
    </row>
    <row r="6809" spans="1:5" hidden="1">
      <c r="A6809">
        <v>3343</v>
      </c>
      <c r="B6809" s="1">
        <v>38291</v>
      </c>
      <c r="C6809">
        <v>1.0202</v>
      </c>
      <c r="D6809">
        <v>2637.01</v>
      </c>
      <c r="E6809" t="e">
        <f>VLOOKUP(Fund.Returns!A6809,Qualified.Funds!A:B,2,)</f>
        <v>#N/A</v>
      </c>
    </row>
    <row r="6810" spans="1:5" hidden="1">
      <c r="A6810">
        <v>3343</v>
      </c>
      <c r="B6810" s="1">
        <v>38321</v>
      </c>
      <c r="C6810">
        <v>4.5088999999999997</v>
      </c>
      <c r="D6810">
        <v>2755.91</v>
      </c>
      <c r="E6810" t="e">
        <f>VLOOKUP(Fund.Returns!A6810,Qualified.Funds!A:B,2,)</f>
        <v>#N/A</v>
      </c>
    </row>
    <row r="6811" spans="1:5" hidden="1">
      <c r="A6811">
        <v>3343</v>
      </c>
      <c r="B6811" s="1">
        <v>38352</v>
      </c>
      <c r="C6811">
        <v>4.6158999999999999</v>
      </c>
      <c r="D6811">
        <v>2883.12</v>
      </c>
      <c r="E6811" t="e">
        <f>VLOOKUP(Fund.Returns!A6811,Qualified.Funds!A:B,2,)</f>
        <v>#N/A</v>
      </c>
    </row>
    <row r="6812" spans="1:5" hidden="1">
      <c r="A6812">
        <v>3343</v>
      </c>
      <c r="B6812" s="1">
        <v>38383</v>
      </c>
      <c r="C6812">
        <v>-2.1288999999999998</v>
      </c>
      <c r="D6812">
        <v>2821.74</v>
      </c>
      <c r="E6812" t="e">
        <f>VLOOKUP(Fund.Returns!A6812,Qualified.Funds!A:B,2,)</f>
        <v>#N/A</v>
      </c>
    </row>
    <row r="6813" spans="1:5" hidden="1">
      <c r="A6813">
        <v>3343</v>
      </c>
      <c r="B6813" s="1">
        <v>38411</v>
      </c>
      <c r="C6813">
        <v>3.2227999999999999</v>
      </c>
      <c r="D6813">
        <v>2912.68</v>
      </c>
      <c r="E6813" t="e">
        <f>VLOOKUP(Fund.Returns!A6813,Qualified.Funds!A:B,2,)</f>
        <v>#N/A</v>
      </c>
    </row>
    <row r="6814" spans="1:5" hidden="1">
      <c r="A6814">
        <v>3343</v>
      </c>
      <c r="B6814" s="1">
        <v>38442</v>
      </c>
      <c r="C6814">
        <v>-1.3372999999999999</v>
      </c>
      <c r="D6814">
        <v>2873.73</v>
      </c>
      <c r="E6814" t="e">
        <f>VLOOKUP(Fund.Returns!A6814,Qualified.Funds!A:B,2,)</f>
        <v>#N/A</v>
      </c>
    </row>
    <row r="6815" spans="1:5" hidden="1">
      <c r="A6815">
        <v>3343</v>
      </c>
      <c r="B6815" s="1">
        <v>38472</v>
      </c>
      <c r="C6815">
        <v>-2.0352999999999999</v>
      </c>
      <c r="D6815">
        <v>2815.24</v>
      </c>
      <c r="E6815" t="e">
        <f>VLOOKUP(Fund.Returns!A6815,Qualified.Funds!A:B,2,)</f>
        <v>#N/A</v>
      </c>
    </row>
    <row r="6816" spans="1:5" hidden="1">
      <c r="A6816">
        <v>3343</v>
      </c>
      <c r="B6816" s="1">
        <v>38503</v>
      </c>
      <c r="C6816">
        <v>-0.76970000000000005</v>
      </c>
      <c r="D6816">
        <v>2793.57</v>
      </c>
      <c r="E6816" t="e">
        <f>VLOOKUP(Fund.Returns!A6816,Qualified.Funds!A:B,2,)</f>
        <v>#N/A</v>
      </c>
    </row>
    <row r="6817" spans="1:5" hidden="1">
      <c r="A6817">
        <v>3343</v>
      </c>
      <c r="B6817" s="1">
        <v>38533</v>
      </c>
      <c r="C6817">
        <v>1.07</v>
      </c>
      <c r="D6817">
        <v>2823.46</v>
      </c>
      <c r="E6817" t="e">
        <f>VLOOKUP(Fund.Returns!A6817,Qualified.Funds!A:B,2,)</f>
        <v>#N/A</v>
      </c>
    </row>
    <row r="6818" spans="1:5" hidden="1">
      <c r="A6818">
        <v>3343</v>
      </c>
      <c r="B6818" s="1">
        <v>38564</v>
      </c>
      <c r="C6818">
        <v>1.6728000000000001</v>
      </c>
      <c r="D6818">
        <v>2870.69</v>
      </c>
      <c r="E6818" t="e">
        <f>VLOOKUP(Fund.Returns!A6818,Qualified.Funds!A:B,2,)</f>
        <v>#N/A</v>
      </c>
    </row>
    <row r="6819" spans="1:5" hidden="1">
      <c r="A6819">
        <v>3343</v>
      </c>
      <c r="B6819" s="1">
        <v>38595</v>
      </c>
      <c r="C6819">
        <v>1.5038</v>
      </c>
      <c r="D6819">
        <v>2913.86</v>
      </c>
      <c r="E6819" t="e">
        <f>VLOOKUP(Fund.Returns!A6819,Qualified.Funds!A:B,2,)</f>
        <v>#N/A</v>
      </c>
    </row>
    <row r="6820" spans="1:5" hidden="1">
      <c r="A6820">
        <v>3343</v>
      </c>
      <c r="B6820" s="1">
        <v>38625</v>
      </c>
      <c r="C6820">
        <v>0.69979999999999998</v>
      </c>
      <c r="D6820">
        <v>2934.25</v>
      </c>
      <c r="E6820" t="e">
        <f>VLOOKUP(Fund.Returns!A6820,Qualified.Funds!A:B,2,)</f>
        <v>#N/A</v>
      </c>
    </row>
    <row r="6821" spans="1:5" hidden="1">
      <c r="A6821">
        <v>3343</v>
      </c>
      <c r="B6821" s="1">
        <v>38656</v>
      </c>
      <c r="C6821">
        <v>-2.8096000000000001</v>
      </c>
      <c r="D6821">
        <v>2851.81</v>
      </c>
      <c r="E6821" t="e">
        <f>VLOOKUP(Fund.Returns!A6821,Qualified.Funds!A:B,2,)</f>
        <v>#N/A</v>
      </c>
    </row>
    <row r="6822" spans="1:5" hidden="1">
      <c r="A6822">
        <v>3343</v>
      </c>
      <c r="B6822" s="1">
        <v>38686</v>
      </c>
      <c r="C6822">
        <v>2.6147999999999998</v>
      </c>
      <c r="D6822">
        <v>2926.38</v>
      </c>
      <c r="E6822" t="e">
        <f>VLOOKUP(Fund.Returns!A6822,Qualified.Funds!A:B,2,)</f>
        <v>#N/A</v>
      </c>
    </row>
    <row r="6823" spans="1:5" hidden="1">
      <c r="A6823">
        <v>3343</v>
      </c>
      <c r="B6823" s="1">
        <v>38717</v>
      </c>
      <c r="C6823">
        <v>1.7827</v>
      </c>
      <c r="D6823">
        <v>2978.55</v>
      </c>
      <c r="E6823" t="e">
        <f>VLOOKUP(Fund.Returns!A6823,Qualified.Funds!A:B,2,)</f>
        <v>#N/A</v>
      </c>
    </row>
    <row r="6824" spans="1:5" hidden="1">
      <c r="A6824">
        <v>3343</v>
      </c>
      <c r="B6824" s="1">
        <v>38748</v>
      </c>
      <c r="C6824">
        <v>4.4149000000000003</v>
      </c>
      <c r="D6824">
        <v>3110.05</v>
      </c>
      <c r="E6824" t="e">
        <f>VLOOKUP(Fund.Returns!A6824,Qualified.Funds!A:B,2,)</f>
        <v>#N/A</v>
      </c>
    </row>
    <row r="6825" spans="1:5" hidden="1">
      <c r="A6825">
        <v>3343</v>
      </c>
      <c r="B6825" s="1">
        <v>38776</v>
      </c>
      <c r="C6825">
        <v>-0.20319999999999999</v>
      </c>
      <c r="D6825">
        <v>3103.73</v>
      </c>
      <c r="E6825" t="e">
        <f>VLOOKUP(Fund.Returns!A6825,Qualified.Funds!A:B,2,)</f>
        <v>#N/A</v>
      </c>
    </row>
    <row r="6826" spans="1:5" hidden="1">
      <c r="A6826">
        <v>3343</v>
      </c>
      <c r="B6826" s="1">
        <v>38807</v>
      </c>
      <c r="C6826">
        <v>6.3529999999999998</v>
      </c>
      <c r="D6826">
        <v>3300.91</v>
      </c>
      <c r="E6826" t="e">
        <f>VLOOKUP(Fund.Returns!A6826,Qualified.Funds!A:B,2,)</f>
        <v>#N/A</v>
      </c>
    </row>
    <row r="6827" spans="1:5" hidden="1">
      <c r="A6827">
        <v>3343</v>
      </c>
      <c r="B6827" s="1">
        <v>38837</v>
      </c>
      <c r="C6827">
        <v>1.0367</v>
      </c>
      <c r="D6827">
        <v>3335.13</v>
      </c>
      <c r="E6827" t="e">
        <f>VLOOKUP(Fund.Returns!A6827,Qualified.Funds!A:B,2,)</f>
        <v>#N/A</v>
      </c>
    </row>
    <row r="6828" spans="1:5" hidden="1">
      <c r="A6828">
        <v>3343</v>
      </c>
      <c r="B6828" s="1">
        <v>38868</v>
      </c>
      <c r="C6828">
        <v>0.38169999999999998</v>
      </c>
      <c r="D6828">
        <v>3347.86</v>
      </c>
      <c r="E6828" t="e">
        <f>VLOOKUP(Fund.Returns!A6828,Qualified.Funds!A:B,2,)</f>
        <v>#N/A</v>
      </c>
    </row>
    <row r="6829" spans="1:5" hidden="1">
      <c r="A6829">
        <v>3343</v>
      </c>
      <c r="B6829" s="1">
        <v>38898</v>
      </c>
      <c r="C6829">
        <v>-0.13919999999999999</v>
      </c>
      <c r="D6829">
        <v>3343.2</v>
      </c>
      <c r="E6829" t="e">
        <f>VLOOKUP(Fund.Returns!A6829,Qualified.Funds!A:B,2,)</f>
        <v>#N/A</v>
      </c>
    </row>
    <row r="6830" spans="1:5" hidden="1">
      <c r="A6830">
        <v>3343</v>
      </c>
      <c r="B6830" s="1">
        <v>38929</v>
      </c>
      <c r="C6830">
        <v>-2.1898</v>
      </c>
      <c r="D6830">
        <v>3269.99</v>
      </c>
      <c r="E6830" t="e">
        <f>VLOOKUP(Fund.Returns!A6830,Qualified.Funds!A:B,2,)</f>
        <v>#N/A</v>
      </c>
    </row>
    <row r="6831" spans="1:5" hidden="1">
      <c r="A6831">
        <v>3343</v>
      </c>
      <c r="B6831" s="1">
        <v>38960</v>
      </c>
      <c r="C6831">
        <v>1.57</v>
      </c>
      <c r="D6831">
        <v>3321.33</v>
      </c>
      <c r="E6831" t="e">
        <f>VLOOKUP(Fund.Returns!A6831,Qualified.Funds!A:B,2,)</f>
        <v>#N/A</v>
      </c>
    </row>
    <row r="6832" spans="1:5">
      <c r="A6832">
        <v>3391</v>
      </c>
      <c r="B6832" s="1">
        <v>35155</v>
      </c>
      <c r="C6832">
        <v>1.21</v>
      </c>
      <c r="E6832" t="str">
        <f>VLOOKUP(Fund.Returns!A6832,Qualified.Funds!A:B,2,)</f>
        <v>M.D. Sass Re/Enterprise-II L.P.</v>
      </c>
    </row>
    <row r="6833" spans="1:5">
      <c r="A6833">
        <v>3391</v>
      </c>
      <c r="B6833" s="1">
        <v>35185</v>
      </c>
      <c r="C6833">
        <v>3.72</v>
      </c>
      <c r="E6833" t="str">
        <f>VLOOKUP(Fund.Returns!A6833,Qualified.Funds!A:B,2,)</f>
        <v>M.D. Sass Re/Enterprise-II L.P.</v>
      </c>
    </row>
    <row r="6834" spans="1:5">
      <c r="A6834">
        <v>3391</v>
      </c>
      <c r="B6834" s="1">
        <v>35216</v>
      </c>
      <c r="C6834">
        <v>-7.0000000000000007E-2</v>
      </c>
      <c r="E6834" t="str">
        <f>VLOOKUP(Fund.Returns!A6834,Qualified.Funds!A:B,2,)</f>
        <v>M.D. Sass Re/Enterprise-II L.P.</v>
      </c>
    </row>
    <row r="6835" spans="1:5">
      <c r="A6835">
        <v>3391</v>
      </c>
      <c r="B6835" s="1">
        <v>35246</v>
      </c>
      <c r="C6835">
        <v>-1.51</v>
      </c>
      <c r="E6835" t="str">
        <f>VLOOKUP(Fund.Returns!A6835,Qualified.Funds!A:B,2,)</f>
        <v>M.D. Sass Re/Enterprise-II L.P.</v>
      </c>
    </row>
    <row r="6836" spans="1:5">
      <c r="A6836">
        <v>3391</v>
      </c>
      <c r="B6836" s="1">
        <v>35277</v>
      </c>
      <c r="C6836">
        <v>-1.89</v>
      </c>
      <c r="E6836" t="str">
        <f>VLOOKUP(Fund.Returns!A6836,Qualified.Funds!A:B,2,)</f>
        <v>M.D. Sass Re/Enterprise-II L.P.</v>
      </c>
    </row>
    <row r="6837" spans="1:5">
      <c r="A6837">
        <v>3391</v>
      </c>
      <c r="B6837" s="1">
        <v>35308</v>
      </c>
      <c r="C6837">
        <v>0.7</v>
      </c>
      <c r="E6837" t="str">
        <f>VLOOKUP(Fund.Returns!A6837,Qualified.Funds!A:B,2,)</f>
        <v>M.D. Sass Re/Enterprise-II L.P.</v>
      </c>
    </row>
    <row r="6838" spans="1:5">
      <c r="A6838">
        <v>3391</v>
      </c>
      <c r="B6838" s="1">
        <v>35338</v>
      </c>
      <c r="C6838">
        <v>2.66</v>
      </c>
      <c r="E6838" t="str">
        <f>VLOOKUP(Fund.Returns!A6838,Qualified.Funds!A:B,2,)</f>
        <v>M.D. Sass Re/Enterprise-II L.P.</v>
      </c>
    </row>
    <row r="6839" spans="1:5">
      <c r="A6839">
        <v>3391</v>
      </c>
      <c r="B6839" s="1">
        <v>35369</v>
      </c>
      <c r="C6839">
        <v>1.88</v>
      </c>
      <c r="E6839" t="str">
        <f>VLOOKUP(Fund.Returns!A6839,Qualified.Funds!A:B,2,)</f>
        <v>M.D. Sass Re/Enterprise-II L.P.</v>
      </c>
    </row>
    <row r="6840" spans="1:5">
      <c r="A6840">
        <v>3391</v>
      </c>
      <c r="B6840" s="1">
        <v>35399</v>
      </c>
      <c r="C6840">
        <v>2.19</v>
      </c>
      <c r="E6840" t="str">
        <f>VLOOKUP(Fund.Returns!A6840,Qualified.Funds!A:B,2,)</f>
        <v>M.D. Sass Re/Enterprise-II L.P.</v>
      </c>
    </row>
    <row r="6841" spans="1:5">
      <c r="A6841">
        <v>3391</v>
      </c>
      <c r="B6841" s="1">
        <v>35430</v>
      </c>
      <c r="C6841">
        <v>1.37</v>
      </c>
      <c r="E6841" t="str">
        <f>VLOOKUP(Fund.Returns!A6841,Qualified.Funds!A:B,2,)</f>
        <v>M.D. Sass Re/Enterprise-II L.P.</v>
      </c>
    </row>
    <row r="6842" spans="1:5">
      <c r="A6842">
        <v>3391</v>
      </c>
      <c r="B6842" s="1">
        <v>35461</v>
      </c>
      <c r="C6842">
        <v>-2.2999999999999998</v>
      </c>
      <c r="E6842" t="str">
        <f>VLOOKUP(Fund.Returns!A6842,Qualified.Funds!A:B,2,)</f>
        <v>M.D. Sass Re/Enterprise-II L.P.</v>
      </c>
    </row>
    <row r="6843" spans="1:5">
      <c r="A6843">
        <v>3391</v>
      </c>
      <c r="B6843" s="1">
        <v>35489</v>
      </c>
      <c r="C6843">
        <v>-1.82</v>
      </c>
      <c r="E6843" t="str">
        <f>VLOOKUP(Fund.Returns!A6843,Qualified.Funds!A:B,2,)</f>
        <v>M.D. Sass Re/Enterprise-II L.P.</v>
      </c>
    </row>
    <row r="6844" spans="1:5">
      <c r="A6844">
        <v>3391</v>
      </c>
      <c r="B6844" s="1">
        <v>35520</v>
      </c>
      <c r="C6844">
        <v>0.23</v>
      </c>
      <c r="E6844" t="str">
        <f>VLOOKUP(Fund.Returns!A6844,Qualified.Funds!A:B,2,)</f>
        <v>M.D. Sass Re/Enterprise-II L.P.</v>
      </c>
    </row>
    <row r="6845" spans="1:5">
      <c r="A6845">
        <v>3391</v>
      </c>
      <c r="B6845" s="1">
        <v>35550</v>
      </c>
      <c r="C6845">
        <v>-3.07</v>
      </c>
      <c r="E6845" t="str">
        <f>VLOOKUP(Fund.Returns!A6845,Qualified.Funds!A:B,2,)</f>
        <v>M.D. Sass Re/Enterprise-II L.P.</v>
      </c>
    </row>
    <row r="6846" spans="1:5">
      <c r="A6846">
        <v>3391</v>
      </c>
      <c r="B6846" s="1">
        <v>35581</v>
      </c>
      <c r="C6846">
        <v>7.44</v>
      </c>
      <c r="E6846" t="str">
        <f>VLOOKUP(Fund.Returns!A6846,Qualified.Funds!A:B,2,)</f>
        <v>M.D. Sass Re/Enterprise-II L.P.</v>
      </c>
    </row>
    <row r="6847" spans="1:5">
      <c r="A6847">
        <v>3391</v>
      </c>
      <c r="B6847" s="1">
        <v>35611</v>
      </c>
      <c r="C6847">
        <v>-0.48</v>
      </c>
      <c r="E6847" t="str">
        <f>VLOOKUP(Fund.Returns!A6847,Qualified.Funds!A:B,2,)</f>
        <v>M.D. Sass Re/Enterprise-II L.P.</v>
      </c>
    </row>
    <row r="6848" spans="1:5">
      <c r="A6848">
        <v>3391</v>
      </c>
      <c r="B6848" s="1">
        <v>35642</v>
      </c>
      <c r="C6848">
        <v>-0.59</v>
      </c>
      <c r="E6848" t="str">
        <f>VLOOKUP(Fund.Returns!A6848,Qualified.Funds!A:B,2,)</f>
        <v>M.D. Sass Re/Enterprise-II L.P.</v>
      </c>
    </row>
    <row r="6849" spans="1:5">
      <c r="A6849">
        <v>3391</v>
      </c>
      <c r="B6849" s="1">
        <v>35673</v>
      </c>
      <c r="C6849">
        <v>-4.6399999999999997</v>
      </c>
      <c r="E6849" t="str">
        <f>VLOOKUP(Fund.Returns!A6849,Qualified.Funds!A:B,2,)</f>
        <v>M.D. Sass Re/Enterprise-II L.P.</v>
      </c>
    </row>
    <row r="6850" spans="1:5">
      <c r="A6850">
        <v>3391</v>
      </c>
      <c r="B6850" s="1">
        <v>35703</v>
      </c>
      <c r="C6850">
        <v>5.48</v>
      </c>
      <c r="E6850" t="str">
        <f>VLOOKUP(Fund.Returns!A6850,Qualified.Funds!A:B,2,)</f>
        <v>M.D. Sass Re/Enterprise-II L.P.</v>
      </c>
    </row>
    <row r="6851" spans="1:5">
      <c r="A6851">
        <v>3391</v>
      </c>
      <c r="B6851" s="1">
        <v>35734</v>
      </c>
      <c r="C6851">
        <v>-3.95</v>
      </c>
      <c r="E6851" t="str">
        <f>VLOOKUP(Fund.Returns!A6851,Qualified.Funds!A:B,2,)</f>
        <v>M.D. Sass Re/Enterprise-II L.P.</v>
      </c>
    </row>
    <row r="6852" spans="1:5">
      <c r="A6852">
        <v>3391</v>
      </c>
      <c r="B6852" s="1">
        <v>35764</v>
      </c>
      <c r="C6852">
        <v>2.4900000000000002</v>
      </c>
      <c r="E6852" t="str">
        <f>VLOOKUP(Fund.Returns!A6852,Qualified.Funds!A:B,2,)</f>
        <v>M.D. Sass Re/Enterprise-II L.P.</v>
      </c>
    </row>
    <row r="6853" spans="1:5">
      <c r="A6853">
        <v>3391</v>
      </c>
      <c r="B6853" s="1">
        <v>35795</v>
      </c>
      <c r="C6853">
        <v>-1.7</v>
      </c>
      <c r="E6853" t="str">
        <f>VLOOKUP(Fund.Returns!A6853,Qualified.Funds!A:B,2,)</f>
        <v>M.D. Sass Re/Enterprise-II L.P.</v>
      </c>
    </row>
    <row r="6854" spans="1:5">
      <c r="A6854">
        <v>3391</v>
      </c>
      <c r="B6854" s="1">
        <v>35826</v>
      </c>
      <c r="C6854">
        <v>4.87</v>
      </c>
      <c r="E6854" t="str">
        <f>VLOOKUP(Fund.Returns!A6854,Qualified.Funds!A:B,2,)</f>
        <v>M.D. Sass Re/Enterprise-II L.P.</v>
      </c>
    </row>
    <row r="6855" spans="1:5">
      <c r="A6855">
        <v>3391</v>
      </c>
      <c r="B6855" s="1">
        <v>35854</v>
      </c>
      <c r="C6855">
        <v>4.37</v>
      </c>
      <c r="E6855" t="str">
        <f>VLOOKUP(Fund.Returns!A6855,Qualified.Funds!A:B,2,)</f>
        <v>M.D. Sass Re/Enterprise-II L.P.</v>
      </c>
    </row>
    <row r="6856" spans="1:5">
      <c r="A6856">
        <v>3391</v>
      </c>
      <c r="B6856" s="1">
        <v>35885</v>
      </c>
      <c r="C6856">
        <v>3.26</v>
      </c>
      <c r="E6856" t="str">
        <f>VLOOKUP(Fund.Returns!A6856,Qualified.Funds!A:B,2,)</f>
        <v>M.D. Sass Re/Enterprise-II L.P.</v>
      </c>
    </row>
    <row r="6857" spans="1:5">
      <c r="A6857">
        <v>3391</v>
      </c>
      <c r="B6857" s="1">
        <v>35915</v>
      </c>
      <c r="C6857">
        <v>4.3600000000000003</v>
      </c>
      <c r="E6857" t="str">
        <f>VLOOKUP(Fund.Returns!A6857,Qualified.Funds!A:B,2,)</f>
        <v>M.D. Sass Re/Enterprise-II L.P.</v>
      </c>
    </row>
    <row r="6858" spans="1:5">
      <c r="A6858">
        <v>3391</v>
      </c>
      <c r="B6858" s="1">
        <v>35946</v>
      </c>
      <c r="C6858">
        <v>1.97</v>
      </c>
      <c r="E6858" t="str">
        <f>VLOOKUP(Fund.Returns!A6858,Qualified.Funds!A:B,2,)</f>
        <v>M.D. Sass Re/Enterprise-II L.P.</v>
      </c>
    </row>
    <row r="6859" spans="1:5">
      <c r="A6859">
        <v>3391</v>
      </c>
      <c r="B6859" s="1">
        <v>35976</v>
      </c>
      <c r="C6859">
        <v>-2.89</v>
      </c>
      <c r="E6859" t="str">
        <f>VLOOKUP(Fund.Returns!A6859,Qualified.Funds!A:B,2,)</f>
        <v>M.D. Sass Re/Enterprise-II L.P.</v>
      </c>
    </row>
    <row r="6860" spans="1:5">
      <c r="A6860">
        <v>3391</v>
      </c>
      <c r="B6860" s="1">
        <v>36007</v>
      </c>
      <c r="C6860">
        <v>-4.33</v>
      </c>
      <c r="E6860" t="str">
        <f>VLOOKUP(Fund.Returns!A6860,Qualified.Funds!A:B,2,)</f>
        <v>M.D. Sass Re/Enterprise-II L.P.</v>
      </c>
    </row>
    <row r="6861" spans="1:5">
      <c r="A6861">
        <v>3391</v>
      </c>
      <c r="B6861" s="1">
        <v>36038</v>
      </c>
      <c r="C6861">
        <v>-8.18</v>
      </c>
      <c r="E6861" t="str">
        <f>VLOOKUP(Fund.Returns!A6861,Qualified.Funds!A:B,2,)</f>
        <v>M.D. Sass Re/Enterprise-II L.P.</v>
      </c>
    </row>
    <row r="6862" spans="1:5">
      <c r="A6862">
        <v>3391</v>
      </c>
      <c r="B6862" s="1">
        <v>36068</v>
      </c>
      <c r="C6862">
        <v>-3.08</v>
      </c>
      <c r="E6862" t="str">
        <f>VLOOKUP(Fund.Returns!A6862,Qualified.Funds!A:B,2,)</f>
        <v>M.D. Sass Re/Enterprise-II L.P.</v>
      </c>
    </row>
    <row r="6863" spans="1:5">
      <c r="A6863">
        <v>3391</v>
      </c>
      <c r="B6863" s="1">
        <v>36099</v>
      </c>
      <c r="C6863">
        <v>-0.35</v>
      </c>
      <c r="E6863" t="str">
        <f>VLOOKUP(Fund.Returns!A6863,Qualified.Funds!A:B,2,)</f>
        <v>M.D. Sass Re/Enterprise-II L.P.</v>
      </c>
    </row>
    <row r="6864" spans="1:5">
      <c r="A6864">
        <v>3391</v>
      </c>
      <c r="B6864" s="1">
        <v>36129</v>
      </c>
      <c r="C6864">
        <v>9.11</v>
      </c>
      <c r="E6864" t="str">
        <f>VLOOKUP(Fund.Returns!A6864,Qualified.Funds!A:B,2,)</f>
        <v>M.D. Sass Re/Enterprise-II L.P.</v>
      </c>
    </row>
    <row r="6865" spans="1:5">
      <c r="A6865">
        <v>3391</v>
      </c>
      <c r="B6865" s="1">
        <v>36160</v>
      </c>
      <c r="C6865">
        <v>5.88</v>
      </c>
      <c r="E6865" t="str">
        <f>VLOOKUP(Fund.Returns!A6865,Qualified.Funds!A:B,2,)</f>
        <v>M.D. Sass Re/Enterprise-II L.P.</v>
      </c>
    </row>
    <row r="6866" spans="1:5">
      <c r="A6866">
        <v>3391</v>
      </c>
      <c r="B6866" s="1">
        <v>36191</v>
      </c>
      <c r="C6866">
        <v>2.5499999999999998</v>
      </c>
      <c r="E6866" t="str">
        <f>VLOOKUP(Fund.Returns!A6866,Qualified.Funds!A:B,2,)</f>
        <v>M.D. Sass Re/Enterprise-II L.P.</v>
      </c>
    </row>
    <row r="6867" spans="1:5">
      <c r="A6867">
        <v>3391</v>
      </c>
      <c r="B6867" s="1">
        <v>36219</v>
      </c>
      <c r="C6867">
        <v>3.04</v>
      </c>
      <c r="E6867" t="str">
        <f>VLOOKUP(Fund.Returns!A6867,Qualified.Funds!A:B,2,)</f>
        <v>M.D. Sass Re/Enterprise-II L.P.</v>
      </c>
    </row>
    <row r="6868" spans="1:5">
      <c r="A6868">
        <v>3391</v>
      </c>
      <c r="B6868" s="1">
        <v>36250</v>
      </c>
      <c r="C6868">
        <v>6.15</v>
      </c>
      <c r="E6868" t="str">
        <f>VLOOKUP(Fund.Returns!A6868,Qualified.Funds!A:B,2,)</f>
        <v>M.D. Sass Re/Enterprise-II L.P.</v>
      </c>
    </row>
    <row r="6869" spans="1:5">
      <c r="A6869">
        <v>3391</v>
      </c>
      <c r="B6869" s="1">
        <v>36280</v>
      </c>
      <c r="C6869">
        <v>4.74</v>
      </c>
      <c r="E6869" t="str">
        <f>VLOOKUP(Fund.Returns!A6869,Qualified.Funds!A:B,2,)</f>
        <v>M.D. Sass Re/Enterprise-II L.P.</v>
      </c>
    </row>
    <row r="6870" spans="1:5">
      <c r="A6870">
        <v>3391</v>
      </c>
      <c r="B6870" s="1">
        <v>36311</v>
      </c>
      <c r="C6870">
        <v>2.69</v>
      </c>
      <c r="E6870" t="str">
        <f>VLOOKUP(Fund.Returns!A6870,Qualified.Funds!A:B,2,)</f>
        <v>M.D. Sass Re/Enterprise-II L.P.</v>
      </c>
    </row>
    <row r="6871" spans="1:5">
      <c r="A6871">
        <v>3391</v>
      </c>
      <c r="B6871" s="1">
        <v>36341</v>
      </c>
      <c r="C6871">
        <v>3.71</v>
      </c>
      <c r="E6871" t="str">
        <f>VLOOKUP(Fund.Returns!A6871,Qualified.Funds!A:B,2,)</f>
        <v>M.D. Sass Re/Enterprise-II L.P.</v>
      </c>
    </row>
    <row r="6872" spans="1:5">
      <c r="A6872">
        <v>3391</v>
      </c>
      <c r="B6872" s="1">
        <v>36372</v>
      </c>
      <c r="C6872">
        <v>0.17</v>
      </c>
      <c r="E6872" t="str">
        <f>VLOOKUP(Fund.Returns!A6872,Qualified.Funds!A:B,2,)</f>
        <v>M.D. Sass Re/Enterprise-II L.P.</v>
      </c>
    </row>
    <row r="6873" spans="1:5">
      <c r="A6873">
        <v>3391</v>
      </c>
      <c r="B6873" s="1">
        <v>36403</v>
      </c>
      <c r="C6873">
        <v>1.1200000000000001</v>
      </c>
      <c r="E6873" t="str">
        <f>VLOOKUP(Fund.Returns!A6873,Qualified.Funds!A:B,2,)</f>
        <v>M.D. Sass Re/Enterprise-II L.P.</v>
      </c>
    </row>
    <row r="6874" spans="1:5">
      <c r="A6874">
        <v>3391</v>
      </c>
      <c r="B6874" s="1">
        <v>36433</v>
      </c>
      <c r="C6874">
        <v>-1.54</v>
      </c>
      <c r="E6874" t="str">
        <f>VLOOKUP(Fund.Returns!A6874,Qualified.Funds!A:B,2,)</f>
        <v>M.D. Sass Re/Enterprise-II L.P.</v>
      </c>
    </row>
    <row r="6875" spans="1:5">
      <c r="A6875">
        <v>3391</v>
      </c>
      <c r="B6875" s="1">
        <v>36464</v>
      </c>
      <c r="C6875">
        <v>0.52</v>
      </c>
      <c r="E6875" t="str">
        <f>VLOOKUP(Fund.Returns!A6875,Qualified.Funds!A:B,2,)</f>
        <v>M.D. Sass Re/Enterprise-II L.P.</v>
      </c>
    </row>
    <row r="6876" spans="1:5">
      <c r="A6876">
        <v>3391</v>
      </c>
      <c r="B6876" s="1">
        <v>36494</v>
      </c>
      <c r="C6876">
        <v>3.68</v>
      </c>
      <c r="E6876" t="str">
        <f>VLOOKUP(Fund.Returns!A6876,Qualified.Funds!A:B,2,)</f>
        <v>M.D. Sass Re/Enterprise-II L.P.</v>
      </c>
    </row>
    <row r="6877" spans="1:5">
      <c r="A6877">
        <v>3391</v>
      </c>
      <c r="B6877" s="1">
        <v>36525</v>
      </c>
      <c r="C6877">
        <v>0.52</v>
      </c>
      <c r="E6877" t="str">
        <f>VLOOKUP(Fund.Returns!A6877,Qualified.Funds!A:B,2,)</f>
        <v>M.D. Sass Re/Enterprise-II L.P.</v>
      </c>
    </row>
    <row r="6878" spans="1:5">
      <c r="A6878">
        <v>3391</v>
      </c>
      <c r="B6878" s="1">
        <v>36556</v>
      </c>
      <c r="C6878">
        <v>0.49</v>
      </c>
      <c r="E6878" t="str">
        <f>VLOOKUP(Fund.Returns!A6878,Qualified.Funds!A:B,2,)</f>
        <v>M.D. Sass Re/Enterprise-II L.P.</v>
      </c>
    </row>
    <row r="6879" spans="1:5">
      <c r="A6879">
        <v>3391</v>
      </c>
      <c r="B6879" s="1">
        <v>36585</v>
      </c>
      <c r="C6879">
        <v>6.82</v>
      </c>
      <c r="E6879" t="str">
        <f>VLOOKUP(Fund.Returns!A6879,Qualified.Funds!A:B,2,)</f>
        <v>M.D. Sass Re/Enterprise-II L.P.</v>
      </c>
    </row>
    <row r="6880" spans="1:5">
      <c r="A6880">
        <v>3391</v>
      </c>
      <c r="B6880" s="1">
        <v>36616</v>
      </c>
      <c r="C6880">
        <v>-3.87</v>
      </c>
      <c r="E6880" t="str">
        <f>VLOOKUP(Fund.Returns!A6880,Qualified.Funds!A:B,2,)</f>
        <v>M.D. Sass Re/Enterprise-II L.P.</v>
      </c>
    </row>
    <row r="6881" spans="1:5">
      <c r="A6881">
        <v>3391</v>
      </c>
      <c r="B6881" s="1">
        <v>36646</v>
      </c>
      <c r="C6881">
        <v>-1.69</v>
      </c>
      <c r="E6881" t="str">
        <f>VLOOKUP(Fund.Returns!A6881,Qualified.Funds!A:B,2,)</f>
        <v>M.D. Sass Re/Enterprise-II L.P.</v>
      </c>
    </row>
    <row r="6882" spans="1:5">
      <c r="A6882">
        <v>3391</v>
      </c>
      <c r="B6882" s="1">
        <v>36677</v>
      </c>
      <c r="C6882">
        <v>-6.14</v>
      </c>
      <c r="E6882" t="str">
        <f>VLOOKUP(Fund.Returns!A6882,Qualified.Funds!A:B,2,)</f>
        <v>M.D. Sass Re/Enterprise-II L.P.</v>
      </c>
    </row>
    <row r="6883" spans="1:5">
      <c r="A6883">
        <v>3391</v>
      </c>
      <c r="B6883" s="1">
        <v>36707</v>
      </c>
      <c r="C6883">
        <v>-1.0900000000000001</v>
      </c>
      <c r="E6883" t="str">
        <f>VLOOKUP(Fund.Returns!A6883,Qualified.Funds!A:B,2,)</f>
        <v>M.D. Sass Re/Enterprise-II L.P.</v>
      </c>
    </row>
    <row r="6884" spans="1:5">
      <c r="A6884">
        <v>3391</v>
      </c>
      <c r="B6884" s="1">
        <v>36738</v>
      </c>
      <c r="C6884">
        <v>0.35</v>
      </c>
      <c r="E6884" t="str">
        <f>VLOOKUP(Fund.Returns!A6884,Qualified.Funds!A:B,2,)</f>
        <v>M.D. Sass Re/Enterprise-II L.P.</v>
      </c>
    </row>
    <row r="6885" spans="1:5">
      <c r="A6885">
        <v>3391</v>
      </c>
      <c r="B6885" s="1">
        <v>36769</v>
      </c>
      <c r="C6885">
        <v>-0.15</v>
      </c>
      <c r="E6885" t="str">
        <f>VLOOKUP(Fund.Returns!A6885,Qualified.Funds!A:B,2,)</f>
        <v>M.D. Sass Re/Enterprise-II L.P.</v>
      </c>
    </row>
    <row r="6886" spans="1:5">
      <c r="A6886">
        <v>3391</v>
      </c>
      <c r="B6886" s="1">
        <v>36799</v>
      </c>
      <c r="C6886">
        <v>-0.71</v>
      </c>
      <c r="E6886" t="str">
        <f>VLOOKUP(Fund.Returns!A6886,Qualified.Funds!A:B,2,)</f>
        <v>M.D. Sass Re/Enterprise-II L.P.</v>
      </c>
    </row>
    <row r="6887" spans="1:5">
      <c r="A6887">
        <v>3391</v>
      </c>
      <c r="B6887" s="1">
        <v>36830</v>
      </c>
      <c r="C6887">
        <v>14.29</v>
      </c>
      <c r="E6887" t="str">
        <f>VLOOKUP(Fund.Returns!A6887,Qualified.Funds!A:B,2,)</f>
        <v>M.D. Sass Re/Enterprise-II L.P.</v>
      </c>
    </row>
    <row r="6888" spans="1:5">
      <c r="A6888">
        <v>3391</v>
      </c>
      <c r="B6888" s="1">
        <v>36860</v>
      </c>
      <c r="C6888">
        <v>-4.72</v>
      </c>
      <c r="E6888" t="str">
        <f>VLOOKUP(Fund.Returns!A6888,Qualified.Funds!A:B,2,)</f>
        <v>M.D. Sass Re/Enterprise-II L.P.</v>
      </c>
    </row>
    <row r="6889" spans="1:5">
      <c r="A6889">
        <v>3391</v>
      </c>
      <c r="B6889" s="1">
        <v>36891</v>
      </c>
      <c r="C6889">
        <v>-0.85</v>
      </c>
      <c r="E6889" t="str">
        <f>VLOOKUP(Fund.Returns!A6889,Qualified.Funds!A:B,2,)</f>
        <v>M.D. Sass Re/Enterprise-II L.P.</v>
      </c>
    </row>
    <row r="6890" spans="1:5">
      <c r="A6890">
        <v>3391</v>
      </c>
      <c r="B6890" s="1">
        <v>36922</v>
      </c>
      <c r="C6890">
        <v>0.99</v>
      </c>
      <c r="E6890" t="str">
        <f>VLOOKUP(Fund.Returns!A6890,Qualified.Funds!A:B,2,)</f>
        <v>M.D. Sass Re/Enterprise-II L.P.</v>
      </c>
    </row>
    <row r="6891" spans="1:5">
      <c r="A6891">
        <v>3391</v>
      </c>
      <c r="B6891" s="1">
        <v>36950</v>
      </c>
      <c r="C6891">
        <v>2.1800000000000002</v>
      </c>
      <c r="E6891" t="str">
        <f>VLOOKUP(Fund.Returns!A6891,Qualified.Funds!A:B,2,)</f>
        <v>M.D. Sass Re/Enterprise-II L.P.</v>
      </c>
    </row>
    <row r="6892" spans="1:5">
      <c r="A6892">
        <v>3391</v>
      </c>
      <c r="B6892" s="1">
        <v>36981</v>
      </c>
      <c r="C6892">
        <v>-6.28</v>
      </c>
      <c r="E6892" t="str">
        <f>VLOOKUP(Fund.Returns!A6892,Qualified.Funds!A:B,2,)</f>
        <v>M.D. Sass Re/Enterprise-II L.P.</v>
      </c>
    </row>
    <row r="6893" spans="1:5">
      <c r="A6893">
        <v>3391</v>
      </c>
      <c r="B6893" s="1">
        <v>37011</v>
      </c>
      <c r="C6893">
        <v>1.74</v>
      </c>
      <c r="E6893" t="str">
        <f>VLOOKUP(Fund.Returns!A6893,Qualified.Funds!A:B,2,)</f>
        <v>M.D. Sass Re/Enterprise-II L.P.</v>
      </c>
    </row>
    <row r="6894" spans="1:5">
      <c r="A6894">
        <v>3391</v>
      </c>
      <c r="B6894" s="1">
        <v>37042</v>
      </c>
      <c r="C6894">
        <v>-7.0000000000000007E-2</v>
      </c>
      <c r="E6894" t="str">
        <f>VLOOKUP(Fund.Returns!A6894,Qualified.Funds!A:B,2,)</f>
        <v>M.D. Sass Re/Enterprise-II L.P.</v>
      </c>
    </row>
    <row r="6895" spans="1:5">
      <c r="A6895">
        <v>3391</v>
      </c>
      <c r="B6895" s="1">
        <v>37072</v>
      </c>
      <c r="C6895">
        <v>22.95</v>
      </c>
      <c r="E6895" t="str">
        <f>VLOOKUP(Fund.Returns!A6895,Qualified.Funds!A:B,2,)</f>
        <v>M.D. Sass Re/Enterprise-II L.P.</v>
      </c>
    </row>
    <row r="6896" spans="1:5">
      <c r="A6896">
        <v>3391</v>
      </c>
      <c r="B6896" s="1">
        <v>37103</v>
      </c>
      <c r="C6896">
        <v>-0.96</v>
      </c>
      <c r="E6896" t="str">
        <f>VLOOKUP(Fund.Returns!A6896,Qualified.Funds!A:B,2,)</f>
        <v>M.D. Sass Re/Enterprise-II L.P.</v>
      </c>
    </row>
    <row r="6897" spans="1:5">
      <c r="A6897">
        <v>3391</v>
      </c>
      <c r="B6897" s="1">
        <v>37134</v>
      </c>
      <c r="C6897">
        <v>-4.84</v>
      </c>
      <c r="E6897" t="str">
        <f>VLOOKUP(Fund.Returns!A6897,Qualified.Funds!A:B,2,)</f>
        <v>M.D. Sass Re/Enterprise-II L.P.</v>
      </c>
    </row>
    <row r="6898" spans="1:5">
      <c r="A6898">
        <v>3391</v>
      </c>
      <c r="B6898" s="1">
        <v>37164</v>
      </c>
      <c r="C6898">
        <v>8.0299999999999994</v>
      </c>
      <c r="E6898" t="str">
        <f>VLOOKUP(Fund.Returns!A6898,Qualified.Funds!A:B,2,)</f>
        <v>M.D. Sass Re/Enterprise-II L.P.</v>
      </c>
    </row>
    <row r="6899" spans="1:5">
      <c r="A6899">
        <v>3391</v>
      </c>
      <c r="B6899" s="1">
        <v>37195</v>
      </c>
      <c r="C6899">
        <v>5</v>
      </c>
      <c r="E6899" t="str">
        <f>VLOOKUP(Fund.Returns!A6899,Qualified.Funds!A:B,2,)</f>
        <v>M.D. Sass Re/Enterprise-II L.P.</v>
      </c>
    </row>
    <row r="6900" spans="1:5">
      <c r="A6900">
        <v>3391</v>
      </c>
      <c r="B6900" s="1">
        <v>37225</v>
      </c>
      <c r="C6900">
        <v>-0.06</v>
      </c>
      <c r="E6900" t="str">
        <f>VLOOKUP(Fund.Returns!A6900,Qualified.Funds!A:B,2,)</f>
        <v>M.D. Sass Re/Enterprise-II L.P.</v>
      </c>
    </row>
    <row r="6901" spans="1:5">
      <c r="A6901">
        <v>3391</v>
      </c>
      <c r="B6901" s="1">
        <v>37256</v>
      </c>
      <c r="C6901">
        <v>-11.65</v>
      </c>
      <c r="E6901" t="str">
        <f>VLOOKUP(Fund.Returns!A6901,Qualified.Funds!A:B,2,)</f>
        <v>M.D. Sass Re/Enterprise-II L.P.</v>
      </c>
    </row>
    <row r="6902" spans="1:5">
      <c r="A6902">
        <v>3391</v>
      </c>
      <c r="B6902" s="1">
        <v>37287</v>
      </c>
      <c r="C6902">
        <v>8.61</v>
      </c>
      <c r="E6902" t="str">
        <f>VLOOKUP(Fund.Returns!A6902,Qualified.Funds!A:B,2,)</f>
        <v>M.D. Sass Re/Enterprise-II L.P.</v>
      </c>
    </row>
    <row r="6903" spans="1:5">
      <c r="A6903">
        <v>3391</v>
      </c>
      <c r="B6903" s="1">
        <v>37315</v>
      </c>
      <c r="C6903">
        <v>-7.06</v>
      </c>
      <c r="E6903" t="str">
        <f>VLOOKUP(Fund.Returns!A6903,Qualified.Funds!A:B,2,)</f>
        <v>M.D. Sass Re/Enterprise-II L.P.</v>
      </c>
    </row>
    <row r="6904" spans="1:5">
      <c r="A6904">
        <v>3391</v>
      </c>
      <c r="B6904" s="1">
        <v>37346</v>
      </c>
      <c r="C6904">
        <v>-10.14</v>
      </c>
      <c r="E6904" t="str">
        <f>VLOOKUP(Fund.Returns!A6904,Qualified.Funds!A:B,2,)</f>
        <v>M.D. Sass Re/Enterprise-II L.P.</v>
      </c>
    </row>
    <row r="6905" spans="1:5">
      <c r="A6905">
        <v>3391</v>
      </c>
      <c r="B6905" s="1">
        <v>37376</v>
      </c>
      <c r="C6905">
        <v>0.93</v>
      </c>
      <c r="E6905" t="str">
        <f>VLOOKUP(Fund.Returns!A6905,Qualified.Funds!A:B,2,)</f>
        <v>M.D. Sass Re/Enterprise-II L.P.</v>
      </c>
    </row>
    <row r="6906" spans="1:5">
      <c r="A6906">
        <v>3391</v>
      </c>
      <c r="B6906" s="1">
        <v>37407</v>
      </c>
      <c r="C6906">
        <v>3.6</v>
      </c>
      <c r="E6906" t="str">
        <f>VLOOKUP(Fund.Returns!A6906,Qualified.Funds!A:B,2,)</f>
        <v>M.D. Sass Re/Enterprise-II L.P.</v>
      </c>
    </row>
    <row r="6907" spans="1:5">
      <c r="A6907">
        <v>3391</v>
      </c>
      <c r="B6907" s="1">
        <v>37437</v>
      </c>
      <c r="C6907">
        <v>1.23</v>
      </c>
      <c r="E6907" t="str">
        <f>VLOOKUP(Fund.Returns!A6907,Qualified.Funds!A:B,2,)</f>
        <v>M.D. Sass Re/Enterprise-II L.P.</v>
      </c>
    </row>
    <row r="6908" spans="1:5">
      <c r="A6908">
        <v>3391</v>
      </c>
      <c r="B6908" s="1">
        <v>37468</v>
      </c>
      <c r="C6908">
        <v>-0.85</v>
      </c>
      <c r="E6908" t="str">
        <f>VLOOKUP(Fund.Returns!A6908,Qualified.Funds!A:B,2,)</f>
        <v>M.D. Sass Re/Enterprise-II L.P.</v>
      </c>
    </row>
    <row r="6909" spans="1:5">
      <c r="A6909">
        <v>3391</v>
      </c>
      <c r="B6909" s="1">
        <v>37499</v>
      </c>
      <c r="C6909">
        <v>0.8</v>
      </c>
      <c r="E6909" t="str">
        <f>VLOOKUP(Fund.Returns!A6909,Qualified.Funds!A:B,2,)</f>
        <v>M.D. Sass Re/Enterprise-II L.P.</v>
      </c>
    </row>
    <row r="6910" spans="1:5">
      <c r="A6910">
        <v>3391</v>
      </c>
      <c r="B6910" s="1">
        <v>37529</v>
      </c>
      <c r="C6910">
        <v>-0.98</v>
      </c>
      <c r="E6910" t="str">
        <f>VLOOKUP(Fund.Returns!A6910,Qualified.Funds!A:B,2,)</f>
        <v>M.D. Sass Re/Enterprise-II L.P.</v>
      </c>
    </row>
    <row r="6911" spans="1:5">
      <c r="A6911">
        <v>3391</v>
      </c>
      <c r="B6911" s="1">
        <v>37560</v>
      </c>
      <c r="C6911">
        <v>1.28</v>
      </c>
      <c r="E6911" t="str">
        <f>VLOOKUP(Fund.Returns!A6911,Qualified.Funds!A:B,2,)</f>
        <v>M.D. Sass Re/Enterprise-II L.P.</v>
      </c>
    </row>
    <row r="6912" spans="1:5">
      <c r="A6912">
        <v>3391</v>
      </c>
      <c r="B6912" s="1">
        <v>37590</v>
      </c>
      <c r="C6912">
        <v>0.41</v>
      </c>
      <c r="E6912" t="str">
        <f>VLOOKUP(Fund.Returns!A6912,Qualified.Funds!A:B,2,)</f>
        <v>M.D. Sass Re/Enterprise-II L.P.</v>
      </c>
    </row>
    <row r="6913" spans="1:5">
      <c r="A6913">
        <v>3391</v>
      </c>
      <c r="B6913" s="1">
        <v>37621</v>
      </c>
      <c r="C6913">
        <v>7.83</v>
      </c>
      <c r="E6913" t="str">
        <f>VLOOKUP(Fund.Returns!A6913,Qualified.Funds!A:B,2,)</f>
        <v>M.D. Sass Re/Enterprise-II L.P.</v>
      </c>
    </row>
    <row r="6914" spans="1:5">
      <c r="A6914">
        <v>3391</v>
      </c>
      <c r="B6914" s="1">
        <v>37652</v>
      </c>
      <c r="C6914">
        <v>0.5</v>
      </c>
      <c r="E6914" t="str">
        <f>VLOOKUP(Fund.Returns!A6914,Qualified.Funds!A:B,2,)</f>
        <v>M.D. Sass Re/Enterprise-II L.P.</v>
      </c>
    </row>
    <row r="6915" spans="1:5">
      <c r="A6915">
        <v>3391</v>
      </c>
      <c r="B6915" s="1">
        <v>37680</v>
      </c>
      <c r="C6915">
        <v>-1.1000000000000001</v>
      </c>
      <c r="E6915" t="str">
        <f>VLOOKUP(Fund.Returns!A6915,Qualified.Funds!A:B,2,)</f>
        <v>M.D. Sass Re/Enterprise-II L.P.</v>
      </c>
    </row>
    <row r="6916" spans="1:5">
      <c r="A6916">
        <v>3391</v>
      </c>
      <c r="B6916" s="1">
        <v>37711</v>
      </c>
      <c r="C6916">
        <v>0.7</v>
      </c>
      <c r="E6916" t="str">
        <f>VLOOKUP(Fund.Returns!A6916,Qualified.Funds!A:B,2,)</f>
        <v>M.D. Sass Re/Enterprise-II L.P.</v>
      </c>
    </row>
    <row r="6917" spans="1:5">
      <c r="A6917">
        <v>3391</v>
      </c>
      <c r="B6917" s="1">
        <v>37741</v>
      </c>
      <c r="C6917">
        <v>1.2</v>
      </c>
      <c r="E6917" t="str">
        <f>VLOOKUP(Fund.Returns!A6917,Qualified.Funds!A:B,2,)</f>
        <v>M.D. Sass Re/Enterprise-II L.P.</v>
      </c>
    </row>
    <row r="6918" spans="1:5">
      <c r="A6918">
        <v>3391</v>
      </c>
      <c r="B6918" s="1">
        <v>37772</v>
      </c>
      <c r="C6918">
        <v>1.1000000000000001</v>
      </c>
      <c r="E6918" t="str">
        <f>VLOOKUP(Fund.Returns!A6918,Qualified.Funds!A:B,2,)</f>
        <v>M.D. Sass Re/Enterprise-II L.P.</v>
      </c>
    </row>
    <row r="6919" spans="1:5">
      <c r="A6919">
        <v>3391</v>
      </c>
      <c r="B6919" s="1">
        <v>37802</v>
      </c>
      <c r="C6919">
        <v>-0.3</v>
      </c>
      <c r="E6919" t="str">
        <f>VLOOKUP(Fund.Returns!A6919,Qualified.Funds!A:B,2,)</f>
        <v>M.D. Sass Re/Enterprise-II L.P.</v>
      </c>
    </row>
    <row r="6920" spans="1:5">
      <c r="A6920">
        <v>3391</v>
      </c>
      <c r="B6920" s="1">
        <v>37833</v>
      </c>
      <c r="C6920">
        <v>0.5</v>
      </c>
      <c r="E6920" t="str">
        <f>VLOOKUP(Fund.Returns!A6920,Qualified.Funds!A:B,2,)</f>
        <v>M.D. Sass Re/Enterprise-II L.P.</v>
      </c>
    </row>
    <row r="6921" spans="1:5">
      <c r="A6921">
        <v>3391</v>
      </c>
      <c r="B6921" s="1">
        <v>37864</v>
      </c>
      <c r="C6921">
        <v>1.2</v>
      </c>
      <c r="E6921" t="str">
        <f>VLOOKUP(Fund.Returns!A6921,Qualified.Funds!A:B,2,)</f>
        <v>M.D. Sass Re/Enterprise-II L.P.</v>
      </c>
    </row>
    <row r="6922" spans="1:5">
      <c r="A6922">
        <v>3391</v>
      </c>
      <c r="B6922" s="1">
        <v>37894</v>
      </c>
      <c r="C6922">
        <v>0.8</v>
      </c>
      <c r="E6922" t="str">
        <f>VLOOKUP(Fund.Returns!A6922,Qualified.Funds!A:B,2,)</f>
        <v>M.D. Sass Re/Enterprise-II L.P.</v>
      </c>
    </row>
    <row r="6923" spans="1:5">
      <c r="A6923">
        <v>3391</v>
      </c>
      <c r="B6923" s="1">
        <v>37925</v>
      </c>
      <c r="C6923">
        <v>1.8</v>
      </c>
      <c r="E6923" t="str">
        <f>VLOOKUP(Fund.Returns!A6923,Qualified.Funds!A:B,2,)</f>
        <v>M.D. Sass Re/Enterprise-II L.P.</v>
      </c>
    </row>
    <row r="6924" spans="1:5">
      <c r="A6924">
        <v>3391</v>
      </c>
      <c r="B6924" s="1">
        <v>37955</v>
      </c>
      <c r="C6924">
        <v>1</v>
      </c>
      <c r="E6924" t="str">
        <f>VLOOKUP(Fund.Returns!A6924,Qualified.Funds!A:B,2,)</f>
        <v>M.D. Sass Re/Enterprise-II L.P.</v>
      </c>
    </row>
    <row r="6925" spans="1:5">
      <c r="A6925">
        <v>3391</v>
      </c>
      <c r="B6925" s="1">
        <v>37986</v>
      </c>
      <c r="C6925">
        <v>6</v>
      </c>
      <c r="E6925" t="str">
        <f>VLOOKUP(Fund.Returns!A6925,Qualified.Funds!A:B,2,)</f>
        <v>M.D. Sass Re/Enterprise-II L.P.</v>
      </c>
    </row>
    <row r="6926" spans="1:5">
      <c r="A6926">
        <v>3391</v>
      </c>
      <c r="B6926" s="1">
        <v>38017</v>
      </c>
      <c r="C6926">
        <v>1.9</v>
      </c>
      <c r="E6926" t="str">
        <f>VLOOKUP(Fund.Returns!A6926,Qualified.Funds!A:B,2,)</f>
        <v>M.D. Sass Re/Enterprise-II L.P.</v>
      </c>
    </row>
    <row r="6927" spans="1:5">
      <c r="A6927">
        <v>3391</v>
      </c>
      <c r="B6927" s="1">
        <v>38046</v>
      </c>
      <c r="C6927">
        <v>6.8</v>
      </c>
      <c r="E6927" t="str">
        <f>VLOOKUP(Fund.Returns!A6927,Qualified.Funds!A:B,2,)</f>
        <v>M.D. Sass Re/Enterprise-II L.P.</v>
      </c>
    </row>
    <row r="6928" spans="1:5">
      <c r="A6928">
        <v>3391</v>
      </c>
      <c r="B6928" s="1">
        <v>38077</v>
      </c>
      <c r="C6928">
        <v>1.2</v>
      </c>
      <c r="E6928" t="str">
        <f>VLOOKUP(Fund.Returns!A6928,Qualified.Funds!A:B,2,)</f>
        <v>M.D. Sass Re/Enterprise-II L.P.</v>
      </c>
    </row>
    <row r="6929" spans="1:5">
      <c r="A6929">
        <v>3391</v>
      </c>
      <c r="B6929" s="1">
        <v>38107</v>
      </c>
      <c r="C6929">
        <v>6.2</v>
      </c>
      <c r="E6929" t="str">
        <f>VLOOKUP(Fund.Returns!A6929,Qualified.Funds!A:B,2,)</f>
        <v>M.D. Sass Re/Enterprise-II L.P.</v>
      </c>
    </row>
    <row r="6930" spans="1:5">
      <c r="A6930">
        <v>3391</v>
      </c>
      <c r="B6930" s="1">
        <v>38138</v>
      </c>
      <c r="C6930">
        <v>0.14000000000000001</v>
      </c>
      <c r="E6930" t="str">
        <f>VLOOKUP(Fund.Returns!A6930,Qualified.Funds!A:B,2,)</f>
        <v>M.D. Sass Re/Enterprise-II L.P.</v>
      </c>
    </row>
    <row r="6931" spans="1:5">
      <c r="A6931">
        <v>3391</v>
      </c>
      <c r="B6931" s="1">
        <v>38168</v>
      </c>
      <c r="C6931">
        <v>7.0000000000000007E-2</v>
      </c>
      <c r="E6931" t="str">
        <f>VLOOKUP(Fund.Returns!A6931,Qualified.Funds!A:B,2,)</f>
        <v>M.D. Sass Re/Enterprise-II L.P.</v>
      </c>
    </row>
    <row r="6932" spans="1:5">
      <c r="A6932">
        <v>3391</v>
      </c>
      <c r="B6932" s="1">
        <v>38199</v>
      </c>
      <c r="C6932">
        <v>-1.34</v>
      </c>
      <c r="E6932" t="str">
        <f>VLOOKUP(Fund.Returns!A6932,Qualified.Funds!A:B,2,)</f>
        <v>M.D. Sass Re/Enterprise-II L.P.</v>
      </c>
    </row>
    <row r="6933" spans="1:5">
      <c r="A6933">
        <v>3391</v>
      </c>
      <c r="B6933" s="1">
        <v>38230</v>
      </c>
      <c r="C6933">
        <v>-5.5</v>
      </c>
      <c r="E6933" t="str">
        <f>VLOOKUP(Fund.Returns!A6933,Qualified.Funds!A:B,2,)</f>
        <v>M.D. Sass Re/Enterprise-II L.P.</v>
      </c>
    </row>
    <row r="6934" spans="1:5">
      <c r="A6934">
        <v>3391</v>
      </c>
      <c r="B6934" s="1">
        <v>38260</v>
      </c>
      <c r="C6934">
        <v>2.0499999999999998</v>
      </c>
      <c r="E6934" t="str">
        <f>VLOOKUP(Fund.Returns!A6934,Qualified.Funds!A:B,2,)</f>
        <v>M.D. Sass Re/Enterprise-II L.P.</v>
      </c>
    </row>
    <row r="6935" spans="1:5">
      <c r="A6935">
        <v>3391</v>
      </c>
      <c r="B6935" s="1">
        <v>38291</v>
      </c>
      <c r="C6935">
        <v>11.5</v>
      </c>
      <c r="E6935" t="str">
        <f>VLOOKUP(Fund.Returns!A6935,Qualified.Funds!A:B,2,)</f>
        <v>M.D. Sass Re/Enterprise-II L.P.</v>
      </c>
    </row>
    <row r="6936" spans="1:5">
      <c r="A6936">
        <v>3391</v>
      </c>
      <c r="B6936" s="1">
        <v>38321</v>
      </c>
      <c r="C6936">
        <v>3.35</v>
      </c>
      <c r="E6936" t="str">
        <f>VLOOKUP(Fund.Returns!A6936,Qualified.Funds!A:B,2,)</f>
        <v>M.D. Sass Re/Enterprise-II L.P.</v>
      </c>
    </row>
    <row r="6937" spans="1:5">
      <c r="A6937">
        <v>3391</v>
      </c>
      <c r="B6937" s="1">
        <v>38352</v>
      </c>
      <c r="C6937">
        <v>3.14</v>
      </c>
      <c r="E6937" t="str">
        <f>VLOOKUP(Fund.Returns!A6937,Qualified.Funds!A:B,2,)</f>
        <v>M.D. Sass Re/Enterprise-II L.P.</v>
      </c>
    </row>
    <row r="6938" spans="1:5">
      <c r="A6938">
        <v>3391</v>
      </c>
      <c r="B6938" s="1">
        <v>38383</v>
      </c>
      <c r="C6938">
        <v>2.64</v>
      </c>
      <c r="E6938" t="str">
        <f>VLOOKUP(Fund.Returns!A6938,Qualified.Funds!A:B,2,)</f>
        <v>M.D. Sass Re/Enterprise-II L.P.</v>
      </c>
    </row>
    <row r="6939" spans="1:5">
      <c r="A6939">
        <v>3391</v>
      </c>
      <c r="B6939" s="1">
        <v>38411</v>
      </c>
      <c r="C6939">
        <v>-0.86</v>
      </c>
      <c r="E6939" t="str">
        <f>VLOOKUP(Fund.Returns!A6939,Qualified.Funds!A:B,2,)</f>
        <v>M.D. Sass Re/Enterprise-II L.P.</v>
      </c>
    </row>
    <row r="6940" spans="1:5">
      <c r="A6940">
        <v>3391</v>
      </c>
      <c r="B6940" s="1">
        <v>38442</v>
      </c>
      <c r="C6940">
        <v>1.77</v>
      </c>
      <c r="E6940" t="str">
        <f>VLOOKUP(Fund.Returns!A6940,Qualified.Funds!A:B,2,)</f>
        <v>M.D. Sass Re/Enterprise-II L.P.</v>
      </c>
    </row>
    <row r="6941" spans="1:5">
      <c r="A6941">
        <v>3391</v>
      </c>
      <c r="B6941" s="1">
        <v>38472</v>
      </c>
      <c r="C6941">
        <v>0.08</v>
      </c>
      <c r="E6941" t="str">
        <f>VLOOKUP(Fund.Returns!A6941,Qualified.Funds!A:B,2,)</f>
        <v>M.D. Sass Re/Enterprise-II L.P.</v>
      </c>
    </row>
    <row r="6942" spans="1:5">
      <c r="A6942">
        <v>3391</v>
      </c>
      <c r="B6942" s="1">
        <v>38503</v>
      </c>
      <c r="C6942">
        <v>0.33</v>
      </c>
      <c r="E6942" t="str">
        <f>VLOOKUP(Fund.Returns!A6942,Qualified.Funds!A:B,2,)</f>
        <v>M.D. Sass Re/Enterprise-II L.P.</v>
      </c>
    </row>
    <row r="6943" spans="1:5">
      <c r="A6943">
        <v>3391</v>
      </c>
      <c r="B6943" s="1">
        <v>38533</v>
      </c>
      <c r="C6943">
        <v>0.79</v>
      </c>
      <c r="E6943" t="str">
        <f>VLOOKUP(Fund.Returns!A6943,Qualified.Funds!A:B,2,)</f>
        <v>M.D. Sass Re/Enterprise-II L.P.</v>
      </c>
    </row>
    <row r="6944" spans="1:5">
      <c r="A6944">
        <v>3391</v>
      </c>
      <c r="B6944" s="1">
        <v>38564</v>
      </c>
      <c r="C6944">
        <v>0.43</v>
      </c>
      <c r="E6944" t="str">
        <f>VLOOKUP(Fund.Returns!A6944,Qualified.Funds!A:B,2,)</f>
        <v>M.D. Sass Re/Enterprise-II L.P.</v>
      </c>
    </row>
    <row r="6945" spans="1:5">
      <c r="A6945">
        <v>3391</v>
      </c>
      <c r="B6945" s="1">
        <v>38595</v>
      </c>
      <c r="C6945">
        <v>0.26</v>
      </c>
      <c r="E6945" t="str">
        <f>VLOOKUP(Fund.Returns!A6945,Qualified.Funds!A:B,2,)</f>
        <v>M.D. Sass Re/Enterprise-II L.P.</v>
      </c>
    </row>
    <row r="6946" spans="1:5">
      <c r="A6946">
        <v>3391</v>
      </c>
      <c r="B6946" s="1">
        <v>38625</v>
      </c>
      <c r="C6946">
        <v>1.07</v>
      </c>
      <c r="E6946" t="str">
        <f>VLOOKUP(Fund.Returns!A6946,Qualified.Funds!A:B,2,)</f>
        <v>M.D. Sass Re/Enterprise-II L.P.</v>
      </c>
    </row>
    <row r="6947" spans="1:5">
      <c r="A6947">
        <v>3391</v>
      </c>
      <c r="B6947" s="1">
        <v>38656</v>
      </c>
      <c r="C6947">
        <v>1.33</v>
      </c>
      <c r="E6947" t="str">
        <f>VLOOKUP(Fund.Returns!A6947,Qualified.Funds!A:B,2,)</f>
        <v>M.D. Sass Re/Enterprise-II L.P.</v>
      </c>
    </row>
    <row r="6948" spans="1:5">
      <c r="A6948">
        <v>3391</v>
      </c>
      <c r="B6948" s="1">
        <v>38686</v>
      </c>
      <c r="C6948">
        <v>3.41</v>
      </c>
      <c r="E6948" t="str">
        <f>VLOOKUP(Fund.Returns!A6948,Qualified.Funds!A:B,2,)</f>
        <v>M.D. Sass Re/Enterprise-II L.P.</v>
      </c>
    </row>
    <row r="6949" spans="1:5">
      <c r="A6949">
        <v>3391</v>
      </c>
      <c r="B6949" s="1">
        <v>38717</v>
      </c>
      <c r="C6949">
        <v>-2.11</v>
      </c>
      <c r="E6949" t="str">
        <f>VLOOKUP(Fund.Returns!A6949,Qualified.Funds!A:B,2,)</f>
        <v>M.D. Sass Re/Enterprise-II L.P.</v>
      </c>
    </row>
    <row r="6950" spans="1:5">
      <c r="A6950">
        <v>3391</v>
      </c>
      <c r="B6950" s="1">
        <v>38748</v>
      </c>
      <c r="C6950">
        <v>3.72</v>
      </c>
      <c r="E6950" t="str">
        <f>VLOOKUP(Fund.Returns!A6950,Qualified.Funds!A:B,2,)</f>
        <v>M.D. Sass Re/Enterprise-II L.P.</v>
      </c>
    </row>
    <row r="6951" spans="1:5">
      <c r="A6951">
        <v>3391</v>
      </c>
      <c r="B6951" s="1">
        <v>38776</v>
      </c>
      <c r="C6951">
        <v>0.23</v>
      </c>
      <c r="E6951" t="str">
        <f>VLOOKUP(Fund.Returns!A6951,Qualified.Funds!A:B,2,)</f>
        <v>M.D. Sass Re/Enterprise-II L.P.</v>
      </c>
    </row>
    <row r="6952" spans="1:5">
      <c r="A6952">
        <v>3391</v>
      </c>
      <c r="B6952" s="1">
        <v>38807</v>
      </c>
      <c r="C6952">
        <v>2.23</v>
      </c>
      <c r="E6952" t="str">
        <f>VLOOKUP(Fund.Returns!A6952,Qualified.Funds!A:B,2,)</f>
        <v>M.D. Sass Re/Enterprise-II L.P.</v>
      </c>
    </row>
    <row r="6953" spans="1:5">
      <c r="A6953">
        <v>3391</v>
      </c>
      <c r="B6953" s="1">
        <v>38837</v>
      </c>
      <c r="C6953">
        <v>6.23</v>
      </c>
      <c r="E6953" t="str">
        <f>VLOOKUP(Fund.Returns!A6953,Qualified.Funds!A:B,2,)</f>
        <v>M.D. Sass Re/Enterprise-II L.P.</v>
      </c>
    </row>
    <row r="6954" spans="1:5">
      <c r="A6954">
        <v>3391</v>
      </c>
      <c r="B6954" s="1">
        <v>38868</v>
      </c>
      <c r="C6954">
        <v>-3.71</v>
      </c>
      <c r="E6954" t="str">
        <f>VLOOKUP(Fund.Returns!A6954,Qualified.Funds!A:B,2,)</f>
        <v>M.D. Sass Re/Enterprise-II L.P.</v>
      </c>
    </row>
    <row r="6955" spans="1:5">
      <c r="A6955">
        <v>3391</v>
      </c>
      <c r="B6955" s="1">
        <v>38898</v>
      </c>
      <c r="C6955">
        <v>0.98</v>
      </c>
      <c r="E6955" t="str">
        <f>VLOOKUP(Fund.Returns!A6955,Qualified.Funds!A:B,2,)</f>
        <v>M.D. Sass Re/Enterprise-II L.P.</v>
      </c>
    </row>
    <row r="6956" spans="1:5">
      <c r="A6956">
        <v>3391</v>
      </c>
      <c r="B6956" s="1">
        <v>38929</v>
      </c>
      <c r="C6956">
        <v>2.84</v>
      </c>
      <c r="E6956" t="str">
        <f>VLOOKUP(Fund.Returns!A6956,Qualified.Funds!A:B,2,)</f>
        <v>M.D. Sass Re/Enterprise-II L.P.</v>
      </c>
    </row>
    <row r="6957" spans="1:5">
      <c r="A6957">
        <v>3391</v>
      </c>
      <c r="B6957" s="1">
        <v>38960</v>
      </c>
      <c r="C6957">
        <v>3.19</v>
      </c>
      <c r="E6957" t="str">
        <f>VLOOKUP(Fund.Returns!A6957,Qualified.Funds!A:B,2,)</f>
        <v>M.D. Sass Re/Enterprise-II L.P.</v>
      </c>
    </row>
    <row r="6958" spans="1:5" hidden="1">
      <c r="A6958">
        <v>3484</v>
      </c>
      <c r="B6958" s="1">
        <v>35461</v>
      </c>
      <c r="C6958">
        <v>3.08</v>
      </c>
      <c r="E6958" t="e">
        <f>VLOOKUP(Fund.Returns!A6958,Qualified.Funds!A:B,2,)</f>
        <v>#N/A</v>
      </c>
    </row>
    <row r="6959" spans="1:5" hidden="1">
      <c r="A6959">
        <v>3484</v>
      </c>
      <c r="B6959" s="1">
        <v>35489</v>
      </c>
      <c r="C6959">
        <v>1.26</v>
      </c>
      <c r="E6959" t="e">
        <f>VLOOKUP(Fund.Returns!A6959,Qualified.Funds!A:B,2,)</f>
        <v>#N/A</v>
      </c>
    </row>
    <row r="6960" spans="1:5" hidden="1">
      <c r="A6960">
        <v>3484</v>
      </c>
      <c r="B6960" s="1">
        <v>35520</v>
      </c>
      <c r="C6960">
        <v>-5.19</v>
      </c>
      <c r="E6960" t="e">
        <f>VLOOKUP(Fund.Returns!A6960,Qualified.Funds!A:B,2,)</f>
        <v>#N/A</v>
      </c>
    </row>
    <row r="6961" spans="1:5" hidden="1">
      <c r="A6961">
        <v>3484</v>
      </c>
      <c r="B6961" s="1">
        <v>35550</v>
      </c>
      <c r="C6961">
        <v>3.19</v>
      </c>
      <c r="E6961" t="e">
        <f>VLOOKUP(Fund.Returns!A6961,Qualified.Funds!A:B,2,)</f>
        <v>#N/A</v>
      </c>
    </row>
    <row r="6962" spans="1:5" hidden="1">
      <c r="A6962">
        <v>3484</v>
      </c>
      <c r="B6962" s="1">
        <v>35581</v>
      </c>
      <c r="C6962">
        <v>4.95</v>
      </c>
      <c r="E6962" t="e">
        <f>VLOOKUP(Fund.Returns!A6962,Qualified.Funds!A:B,2,)</f>
        <v>#N/A</v>
      </c>
    </row>
    <row r="6963" spans="1:5" hidden="1">
      <c r="A6963">
        <v>3484</v>
      </c>
      <c r="B6963" s="1">
        <v>35611</v>
      </c>
      <c r="C6963">
        <v>0.8</v>
      </c>
      <c r="E6963" t="e">
        <f>VLOOKUP(Fund.Returns!A6963,Qualified.Funds!A:B,2,)</f>
        <v>#N/A</v>
      </c>
    </row>
    <row r="6964" spans="1:5" hidden="1">
      <c r="A6964">
        <v>3484</v>
      </c>
      <c r="B6964" s="1">
        <v>35642</v>
      </c>
      <c r="C6964">
        <v>5.59</v>
      </c>
      <c r="E6964" t="e">
        <f>VLOOKUP(Fund.Returns!A6964,Qualified.Funds!A:B,2,)</f>
        <v>#N/A</v>
      </c>
    </row>
    <row r="6965" spans="1:5" hidden="1">
      <c r="A6965">
        <v>3484</v>
      </c>
      <c r="B6965" s="1">
        <v>35673</v>
      </c>
      <c r="C6965">
        <v>-2.2999999999999998</v>
      </c>
      <c r="E6965" t="e">
        <f>VLOOKUP(Fund.Returns!A6965,Qualified.Funds!A:B,2,)</f>
        <v>#N/A</v>
      </c>
    </row>
    <row r="6966" spans="1:5" hidden="1">
      <c r="A6966">
        <v>3484</v>
      </c>
      <c r="B6966" s="1">
        <v>35703</v>
      </c>
      <c r="C6966">
        <v>6.88</v>
      </c>
      <c r="E6966" t="e">
        <f>VLOOKUP(Fund.Returns!A6966,Qualified.Funds!A:B,2,)</f>
        <v>#N/A</v>
      </c>
    </row>
    <row r="6967" spans="1:5" hidden="1">
      <c r="A6967">
        <v>3484</v>
      </c>
      <c r="B6967" s="1">
        <v>35734</v>
      </c>
      <c r="C6967">
        <v>0.82</v>
      </c>
      <c r="E6967" t="e">
        <f>VLOOKUP(Fund.Returns!A6967,Qualified.Funds!A:B,2,)</f>
        <v>#N/A</v>
      </c>
    </row>
    <row r="6968" spans="1:5" hidden="1">
      <c r="A6968">
        <v>3484</v>
      </c>
      <c r="B6968" s="1">
        <v>35764</v>
      </c>
      <c r="C6968">
        <v>1.31</v>
      </c>
      <c r="E6968" t="e">
        <f>VLOOKUP(Fund.Returns!A6968,Qualified.Funds!A:B,2,)</f>
        <v>#N/A</v>
      </c>
    </row>
    <row r="6969" spans="1:5" hidden="1">
      <c r="A6969">
        <v>3484</v>
      </c>
      <c r="B6969" s="1">
        <v>35795</v>
      </c>
      <c r="C6969">
        <v>3.51</v>
      </c>
      <c r="E6969" t="e">
        <f>VLOOKUP(Fund.Returns!A6969,Qualified.Funds!A:B,2,)</f>
        <v>#N/A</v>
      </c>
    </row>
    <row r="6970" spans="1:5" hidden="1">
      <c r="A6970">
        <v>3484</v>
      </c>
      <c r="B6970" s="1">
        <v>35826</v>
      </c>
      <c r="C6970">
        <v>1.34</v>
      </c>
      <c r="E6970" t="e">
        <f>VLOOKUP(Fund.Returns!A6970,Qualified.Funds!A:B,2,)</f>
        <v>#N/A</v>
      </c>
    </row>
    <row r="6971" spans="1:5" hidden="1">
      <c r="A6971">
        <v>3484</v>
      </c>
      <c r="B6971" s="1">
        <v>35854</v>
      </c>
      <c r="C6971">
        <v>5.47</v>
      </c>
      <c r="E6971" t="e">
        <f>VLOOKUP(Fund.Returns!A6971,Qualified.Funds!A:B,2,)</f>
        <v>#N/A</v>
      </c>
    </row>
    <row r="6972" spans="1:5" hidden="1">
      <c r="A6972">
        <v>3484</v>
      </c>
      <c r="B6972" s="1">
        <v>35885</v>
      </c>
      <c r="C6972">
        <v>4.75</v>
      </c>
      <c r="E6972" t="e">
        <f>VLOOKUP(Fund.Returns!A6972,Qualified.Funds!A:B,2,)</f>
        <v>#N/A</v>
      </c>
    </row>
    <row r="6973" spans="1:5" hidden="1">
      <c r="A6973">
        <v>3484</v>
      </c>
      <c r="B6973" s="1">
        <v>35915</v>
      </c>
      <c r="C6973">
        <v>-1.42</v>
      </c>
      <c r="E6973" t="e">
        <f>VLOOKUP(Fund.Returns!A6973,Qualified.Funds!A:B,2,)</f>
        <v>#N/A</v>
      </c>
    </row>
    <row r="6974" spans="1:5" hidden="1">
      <c r="A6974">
        <v>3484</v>
      </c>
      <c r="B6974" s="1">
        <v>35946</v>
      </c>
      <c r="C6974">
        <v>0.57999999999999996</v>
      </c>
      <c r="E6974" t="e">
        <f>VLOOKUP(Fund.Returns!A6974,Qualified.Funds!A:B,2,)</f>
        <v>#N/A</v>
      </c>
    </row>
    <row r="6975" spans="1:5" hidden="1">
      <c r="A6975">
        <v>3484</v>
      </c>
      <c r="B6975" s="1">
        <v>35976</v>
      </c>
      <c r="C6975">
        <v>4.92</v>
      </c>
      <c r="E6975" t="e">
        <f>VLOOKUP(Fund.Returns!A6975,Qualified.Funds!A:B,2,)</f>
        <v>#N/A</v>
      </c>
    </row>
    <row r="6976" spans="1:5" hidden="1">
      <c r="A6976">
        <v>3484</v>
      </c>
      <c r="B6976" s="1">
        <v>36007</v>
      </c>
      <c r="C6976">
        <v>1.27</v>
      </c>
      <c r="E6976" t="e">
        <f>VLOOKUP(Fund.Returns!A6976,Qualified.Funds!A:B,2,)</f>
        <v>#N/A</v>
      </c>
    </row>
    <row r="6977" spans="1:5" hidden="1">
      <c r="A6977">
        <v>3484</v>
      </c>
      <c r="B6977" s="1">
        <v>36038</v>
      </c>
      <c r="C6977">
        <v>-17.149999999999999</v>
      </c>
      <c r="E6977" t="e">
        <f>VLOOKUP(Fund.Returns!A6977,Qualified.Funds!A:B,2,)</f>
        <v>#N/A</v>
      </c>
    </row>
    <row r="6978" spans="1:5" hidden="1">
      <c r="A6978">
        <v>3484</v>
      </c>
      <c r="B6978" s="1">
        <v>36068</v>
      </c>
      <c r="C6978">
        <v>13.84</v>
      </c>
      <c r="E6978" t="e">
        <f>VLOOKUP(Fund.Returns!A6978,Qualified.Funds!A:B,2,)</f>
        <v>#N/A</v>
      </c>
    </row>
    <row r="6979" spans="1:5" hidden="1">
      <c r="A6979">
        <v>3484</v>
      </c>
      <c r="B6979" s="1">
        <v>36099</v>
      </c>
      <c r="C6979">
        <v>6.59</v>
      </c>
      <c r="E6979" t="e">
        <f>VLOOKUP(Fund.Returns!A6979,Qualified.Funds!A:B,2,)</f>
        <v>#N/A</v>
      </c>
    </row>
    <row r="6980" spans="1:5" hidden="1">
      <c r="A6980">
        <v>3484</v>
      </c>
      <c r="B6980" s="1">
        <v>36129</v>
      </c>
      <c r="C6980">
        <v>6.26</v>
      </c>
      <c r="E6980" t="e">
        <f>VLOOKUP(Fund.Returns!A6980,Qualified.Funds!A:B,2,)</f>
        <v>#N/A</v>
      </c>
    </row>
    <row r="6981" spans="1:5" hidden="1">
      <c r="A6981">
        <v>3484</v>
      </c>
      <c r="B6981" s="1">
        <v>36160</v>
      </c>
      <c r="C6981">
        <v>8.3000000000000007</v>
      </c>
      <c r="E6981" t="e">
        <f>VLOOKUP(Fund.Returns!A6981,Qualified.Funds!A:B,2,)</f>
        <v>#N/A</v>
      </c>
    </row>
    <row r="6982" spans="1:5" hidden="1">
      <c r="A6982">
        <v>3484</v>
      </c>
      <c r="B6982" s="1">
        <v>36191</v>
      </c>
      <c r="C6982">
        <v>6.29</v>
      </c>
      <c r="E6982" t="e">
        <f>VLOOKUP(Fund.Returns!A6982,Qualified.Funds!A:B,2,)</f>
        <v>#N/A</v>
      </c>
    </row>
    <row r="6983" spans="1:5" hidden="1">
      <c r="A6983">
        <v>3484</v>
      </c>
      <c r="B6983" s="1">
        <v>36219</v>
      </c>
      <c r="C6983">
        <v>-4.13</v>
      </c>
      <c r="E6983" t="e">
        <f>VLOOKUP(Fund.Returns!A6983,Qualified.Funds!A:B,2,)</f>
        <v>#N/A</v>
      </c>
    </row>
    <row r="6984" spans="1:5" hidden="1">
      <c r="A6984">
        <v>3484</v>
      </c>
      <c r="B6984" s="1">
        <v>36250</v>
      </c>
      <c r="C6984">
        <v>4.0599999999999996</v>
      </c>
      <c r="E6984" t="e">
        <f>VLOOKUP(Fund.Returns!A6984,Qualified.Funds!A:B,2,)</f>
        <v>#N/A</v>
      </c>
    </row>
    <row r="6985" spans="1:5" hidden="1">
      <c r="A6985">
        <v>3484</v>
      </c>
      <c r="B6985" s="1">
        <v>36280</v>
      </c>
      <c r="C6985">
        <v>2.2000000000000002</v>
      </c>
      <c r="E6985" t="e">
        <f>VLOOKUP(Fund.Returns!A6985,Qualified.Funds!A:B,2,)</f>
        <v>#N/A</v>
      </c>
    </row>
    <row r="6986" spans="1:5" hidden="1">
      <c r="A6986">
        <v>3484</v>
      </c>
      <c r="B6986" s="1">
        <v>36311</v>
      </c>
      <c r="C6986">
        <v>1.29</v>
      </c>
      <c r="E6986" t="e">
        <f>VLOOKUP(Fund.Returns!A6986,Qualified.Funds!A:B,2,)</f>
        <v>#N/A</v>
      </c>
    </row>
    <row r="6987" spans="1:5" hidden="1">
      <c r="A6987">
        <v>3484</v>
      </c>
      <c r="B6987" s="1">
        <v>36341</v>
      </c>
      <c r="C6987">
        <v>3.48</v>
      </c>
      <c r="E6987" t="e">
        <f>VLOOKUP(Fund.Returns!A6987,Qualified.Funds!A:B,2,)</f>
        <v>#N/A</v>
      </c>
    </row>
    <row r="6988" spans="1:5" hidden="1">
      <c r="A6988">
        <v>3484</v>
      </c>
      <c r="B6988" s="1">
        <v>36372</v>
      </c>
      <c r="C6988">
        <v>0.7</v>
      </c>
      <c r="E6988" t="e">
        <f>VLOOKUP(Fund.Returns!A6988,Qualified.Funds!A:B,2,)</f>
        <v>#N/A</v>
      </c>
    </row>
    <row r="6989" spans="1:5" hidden="1">
      <c r="A6989">
        <v>3484</v>
      </c>
      <c r="B6989" s="1">
        <v>36403</v>
      </c>
      <c r="C6989">
        <v>-1.27</v>
      </c>
      <c r="E6989" t="e">
        <f>VLOOKUP(Fund.Returns!A6989,Qualified.Funds!A:B,2,)</f>
        <v>#N/A</v>
      </c>
    </row>
    <row r="6990" spans="1:5" hidden="1">
      <c r="A6990">
        <v>3484</v>
      </c>
      <c r="B6990" s="1">
        <v>36433</v>
      </c>
      <c r="C6990">
        <v>2.82</v>
      </c>
      <c r="E6990" t="e">
        <f>VLOOKUP(Fund.Returns!A6990,Qualified.Funds!A:B,2,)</f>
        <v>#N/A</v>
      </c>
    </row>
    <row r="6991" spans="1:5" hidden="1">
      <c r="A6991">
        <v>3484</v>
      </c>
      <c r="B6991" s="1">
        <v>36464</v>
      </c>
      <c r="C6991">
        <v>1.34</v>
      </c>
      <c r="E6991" t="e">
        <f>VLOOKUP(Fund.Returns!A6991,Qualified.Funds!A:B,2,)</f>
        <v>#N/A</v>
      </c>
    </row>
    <row r="6992" spans="1:5" hidden="1">
      <c r="A6992">
        <v>3484</v>
      </c>
      <c r="B6992" s="1">
        <v>36494</v>
      </c>
      <c r="C6992">
        <v>1.28</v>
      </c>
      <c r="E6992" t="e">
        <f>VLOOKUP(Fund.Returns!A6992,Qualified.Funds!A:B,2,)</f>
        <v>#N/A</v>
      </c>
    </row>
    <row r="6993" spans="1:5" hidden="1">
      <c r="A6993">
        <v>3484</v>
      </c>
      <c r="B6993" s="1">
        <v>36525</v>
      </c>
      <c r="C6993">
        <v>4.62</v>
      </c>
      <c r="E6993" t="e">
        <f>VLOOKUP(Fund.Returns!A6993,Qualified.Funds!A:B,2,)</f>
        <v>#N/A</v>
      </c>
    </row>
    <row r="6994" spans="1:5" hidden="1">
      <c r="A6994">
        <v>3484</v>
      </c>
      <c r="B6994" s="1">
        <v>36556</v>
      </c>
      <c r="C6994">
        <v>-2.67</v>
      </c>
      <c r="E6994" t="e">
        <f>VLOOKUP(Fund.Returns!A6994,Qualified.Funds!A:B,2,)</f>
        <v>#N/A</v>
      </c>
    </row>
    <row r="6995" spans="1:5" hidden="1">
      <c r="A6995">
        <v>3484</v>
      </c>
      <c r="B6995" s="1">
        <v>36585</v>
      </c>
      <c r="C6995">
        <v>-2.88</v>
      </c>
      <c r="E6995" t="e">
        <f>VLOOKUP(Fund.Returns!A6995,Qualified.Funds!A:B,2,)</f>
        <v>#N/A</v>
      </c>
    </row>
    <row r="6996" spans="1:5" hidden="1">
      <c r="A6996">
        <v>3484</v>
      </c>
      <c r="B6996" s="1">
        <v>36616</v>
      </c>
      <c r="C6996">
        <v>2.68</v>
      </c>
      <c r="E6996" t="e">
        <f>VLOOKUP(Fund.Returns!A6996,Qualified.Funds!A:B,2,)</f>
        <v>#N/A</v>
      </c>
    </row>
    <row r="6997" spans="1:5" hidden="1">
      <c r="A6997">
        <v>3484</v>
      </c>
      <c r="B6997" s="1">
        <v>36646</v>
      </c>
      <c r="C6997">
        <v>-6.22</v>
      </c>
      <c r="E6997" t="e">
        <f>VLOOKUP(Fund.Returns!A6997,Qualified.Funds!A:B,2,)</f>
        <v>#N/A</v>
      </c>
    </row>
    <row r="6998" spans="1:5" hidden="1">
      <c r="A6998">
        <v>3484</v>
      </c>
      <c r="B6998" s="1">
        <v>36677</v>
      </c>
      <c r="C6998">
        <v>-4.57</v>
      </c>
      <c r="E6998" t="e">
        <f>VLOOKUP(Fund.Returns!A6998,Qualified.Funds!A:B,2,)</f>
        <v>#N/A</v>
      </c>
    </row>
    <row r="6999" spans="1:5" hidden="1">
      <c r="A6999">
        <v>3484</v>
      </c>
      <c r="B6999" s="1">
        <v>36707</v>
      </c>
      <c r="C6999">
        <v>5.43</v>
      </c>
      <c r="E6999" t="e">
        <f>VLOOKUP(Fund.Returns!A6999,Qualified.Funds!A:B,2,)</f>
        <v>#N/A</v>
      </c>
    </row>
    <row r="7000" spans="1:5" hidden="1">
      <c r="A7000">
        <v>3484</v>
      </c>
      <c r="B7000" s="1">
        <v>36738</v>
      </c>
      <c r="C7000">
        <v>-1.04</v>
      </c>
      <c r="E7000" t="e">
        <f>VLOOKUP(Fund.Returns!A7000,Qualified.Funds!A:B,2,)</f>
        <v>#N/A</v>
      </c>
    </row>
    <row r="7001" spans="1:5" hidden="1">
      <c r="A7001">
        <v>3484</v>
      </c>
      <c r="B7001" s="1">
        <v>36769</v>
      </c>
      <c r="C7001">
        <v>5.39</v>
      </c>
      <c r="E7001" t="e">
        <f>VLOOKUP(Fund.Returns!A7001,Qualified.Funds!A:B,2,)</f>
        <v>#N/A</v>
      </c>
    </row>
    <row r="7002" spans="1:5" hidden="1">
      <c r="A7002">
        <v>3484</v>
      </c>
      <c r="B7002" s="1">
        <v>36799</v>
      </c>
      <c r="C7002">
        <v>-7.26</v>
      </c>
      <c r="E7002" t="e">
        <f>VLOOKUP(Fund.Returns!A7002,Qualified.Funds!A:B,2,)</f>
        <v>#N/A</v>
      </c>
    </row>
    <row r="7003" spans="1:5" hidden="1">
      <c r="A7003">
        <v>3484</v>
      </c>
      <c r="B7003" s="1">
        <v>36830</v>
      </c>
      <c r="C7003">
        <v>-4.88</v>
      </c>
      <c r="E7003" t="e">
        <f>VLOOKUP(Fund.Returns!A7003,Qualified.Funds!A:B,2,)</f>
        <v>#N/A</v>
      </c>
    </row>
    <row r="7004" spans="1:5" hidden="1">
      <c r="A7004">
        <v>3484</v>
      </c>
      <c r="B7004" s="1">
        <v>36860</v>
      </c>
      <c r="C7004">
        <v>-5.92</v>
      </c>
      <c r="E7004" t="e">
        <f>VLOOKUP(Fund.Returns!A7004,Qualified.Funds!A:B,2,)</f>
        <v>#N/A</v>
      </c>
    </row>
    <row r="7005" spans="1:5" hidden="1">
      <c r="A7005">
        <v>3484</v>
      </c>
      <c r="B7005" s="1">
        <v>36891</v>
      </c>
      <c r="C7005">
        <v>1.89</v>
      </c>
      <c r="E7005" t="e">
        <f>VLOOKUP(Fund.Returns!A7005,Qualified.Funds!A:B,2,)</f>
        <v>#N/A</v>
      </c>
    </row>
    <row r="7006" spans="1:5" hidden="1">
      <c r="A7006">
        <v>3484</v>
      </c>
      <c r="B7006" s="1">
        <v>36922</v>
      </c>
      <c r="C7006">
        <v>1.28</v>
      </c>
      <c r="E7006" t="e">
        <f>VLOOKUP(Fund.Returns!A7006,Qualified.Funds!A:B,2,)</f>
        <v>#N/A</v>
      </c>
    </row>
    <row r="7007" spans="1:5" hidden="1">
      <c r="A7007">
        <v>3484</v>
      </c>
      <c r="B7007" s="1">
        <v>36950</v>
      </c>
      <c r="C7007">
        <v>-3.8</v>
      </c>
      <c r="E7007" t="e">
        <f>VLOOKUP(Fund.Returns!A7007,Qualified.Funds!A:B,2,)</f>
        <v>#N/A</v>
      </c>
    </row>
    <row r="7008" spans="1:5" hidden="1">
      <c r="A7008">
        <v>3484</v>
      </c>
      <c r="B7008" s="1">
        <v>36981</v>
      </c>
      <c r="C7008">
        <v>-5.81</v>
      </c>
      <c r="E7008" t="e">
        <f>VLOOKUP(Fund.Returns!A7008,Qualified.Funds!A:B,2,)</f>
        <v>#N/A</v>
      </c>
    </row>
    <row r="7009" spans="1:5" hidden="1">
      <c r="A7009">
        <v>3484</v>
      </c>
      <c r="B7009" s="1">
        <v>37011</v>
      </c>
      <c r="C7009">
        <v>8.19</v>
      </c>
      <c r="E7009" t="e">
        <f>VLOOKUP(Fund.Returns!A7009,Qualified.Funds!A:B,2,)</f>
        <v>#N/A</v>
      </c>
    </row>
    <row r="7010" spans="1:5" hidden="1">
      <c r="A7010">
        <v>3484</v>
      </c>
      <c r="B7010" s="1">
        <v>37042</v>
      </c>
      <c r="C7010">
        <v>3.62</v>
      </c>
      <c r="E7010" t="e">
        <f>VLOOKUP(Fund.Returns!A7010,Qualified.Funds!A:B,2,)</f>
        <v>#N/A</v>
      </c>
    </row>
    <row r="7011" spans="1:5" hidden="1">
      <c r="A7011">
        <v>3484</v>
      </c>
      <c r="B7011" s="1">
        <v>37072</v>
      </c>
      <c r="C7011">
        <v>-0.56999999999999995</v>
      </c>
      <c r="E7011" t="e">
        <f>VLOOKUP(Fund.Returns!A7011,Qualified.Funds!A:B,2,)</f>
        <v>#N/A</v>
      </c>
    </row>
    <row r="7012" spans="1:5" hidden="1">
      <c r="A7012">
        <v>3484</v>
      </c>
      <c r="B7012" s="1">
        <v>37103</v>
      </c>
      <c r="C7012">
        <v>-2.91</v>
      </c>
      <c r="E7012" t="e">
        <f>VLOOKUP(Fund.Returns!A7012,Qualified.Funds!A:B,2,)</f>
        <v>#N/A</v>
      </c>
    </row>
    <row r="7013" spans="1:5" hidden="1">
      <c r="A7013">
        <v>3484</v>
      </c>
      <c r="B7013" s="1">
        <v>37134</v>
      </c>
      <c r="C7013">
        <v>-2.79</v>
      </c>
      <c r="E7013" t="e">
        <f>VLOOKUP(Fund.Returns!A7013,Qualified.Funds!A:B,2,)</f>
        <v>#N/A</v>
      </c>
    </row>
    <row r="7014" spans="1:5" hidden="1">
      <c r="A7014">
        <v>3484</v>
      </c>
      <c r="B7014" s="1">
        <v>37164</v>
      </c>
      <c r="C7014">
        <v>-9.11</v>
      </c>
      <c r="E7014" t="e">
        <f>VLOOKUP(Fund.Returns!A7014,Qualified.Funds!A:B,2,)</f>
        <v>#N/A</v>
      </c>
    </row>
    <row r="7015" spans="1:5" hidden="1">
      <c r="A7015">
        <v>3484</v>
      </c>
      <c r="B7015" s="1">
        <v>37195</v>
      </c>
      <c r="C7015">
        <v>4.6500000000000004</v>
      </c>
      <c r="E7015" t="e">
        <f>VLOOKUP(Fund.Returns!A7015,Qualified.Funds!A:B,2,)</f>
        <v>#N/A</v>
      </c>
    </row>
    <row r="7016" spans="1:5" hidden="1">
      <c r="A7016">
        <v>3484</v>
      </c>
      <c r="B7016" s="1">
        <v>37225</v>
      </c>
      <c r="C7016">
        <v>12.26</v>
      </c>
      <c r="E7016" t="e">
        <f>VLOOKUP(Fund.Returns!A7016,Qualified.Funds!A:B,2,)</f>
        <v>#N/A</v>
      </c>
    </row>
    <row r="7017" spans="1:5" hidden="1">
      <c r="A7017">
        <v>3484</v>
      </c>
      <c r="B7017" s="1">
        <v>37256</v>
      </c>
      <c r="C7017">
        <v>3.41</v>
      </c>
      <c r="E7017" t="e">
        <f>VLOOKUP(Fund.Returns!A7017,Qualified.Funds!A:B,2,)</f>
        <v>#N/A</v>
      </c>
    </row>
    <row r="7018" spans="1:5" hidden="1">
      <c r="A7018">
        <v>3484</v>
      </c>
      <c r="B7018" s="1">
        <v>37287</v>
      </c>
      <c r="C7018">
        <v>-3.56</v>
      </c>
      <c r="E7018" t="e">
        <f>VLOOKUP(Fund.Returns!A7018,Qualified.Funds!A:B,2,)</f>
        <v>#N/A</v>
      </c>
    </row>
    <row r="7019" spans="1:5" hidden="1">
      <c r="A7019">
        <v>3484</v>
      </c>
      <c r="B7019" s="1">
        <v>37315</v>
      </c>
      <c r="C7019">
        <v>-1.94</v>
      </c>
      <c r="E7019" t="e">
        <f>VLOOKUP(Fund.Returns!A7019,Qualified.Funds!A:B,2,)</f>
        <v>#N/A</v>
      </c>
    </row>
    <row r="7020" spans="1:5" hidden="1">
      <c r="A7020">
        <v>3484</v>
      </c>
      <c r="B7020" s="1">
        <v>37346</v>
      </c>
      <c r="C7020">
        <v>5.55</v>
      </c>
      <c r="E7020" t="e">
        <f>VLOOKUP(Fund.Returns!A7020,Qualified.Funds!A:B,2,)</f>
        <v>#N/A</v>
      </c>
    </row>
    <row r="7021" spans="1:5" hidden="1">
      <c r="A7021">
        <v>3484</v>
      </c>
      <c r="B7021" s="1">
        <v>37376</v>
      </c>
      <c r="C7021">
        <v>-3.18</v>
      </c>
      <c r="E7021" t="e">
        <f>VLOOKUP(Fund.Returns!A7021,Qualified.Funds!A:B,2,)</f>
        <v>#N/A</v>
      </c>
    </row>
    <row r="7022" spans="1:5" hidden="1">
      <c r="A7022">
        <v>3484</v>
      </c>
      <c r="B7022" s="1">
        <v>37407</v>
      </c>
      <c r="C7022">
        <v>0.17</v>
      </c>
      <c r="E7022" t="e">
        <f>VLOOKUP(Fund.Returns!A7022,Qualified.Funds!A:B,2,)</f>
        <v>#N/A</v>
      </c>
    </row>
    <row r="7023" spans="1:5" hidden="1">
      <c r="A7023">
        <v>3484</v>
      </c>
      <c r="B7023" s="1">
        <v>37437</v>
      </c>
      <c r="C7023">
        <v>-6.14</v>
      </c>
      <c r="E7023" t="e">
        <f>VLOOKUP(Fund.Returns!A7023,Qualified.Funds!A:B,2,)</f>
        <v>#N/A</v>
      </c>
    </row>
    <row r="7024" spans="1:5" hidden="1">
      <c r="A7024">
        <v>3484</v>
      </c>
      <c r="B7024" s="1">
        <v>37468</v>
      </c>
      <c r="C7024">
        <v>-9.36</v>
      </c>
      <c r="E7024" t="e">
        <f>VLOOKUP(Fund.Returns!A7024,Qualified.Funds!A:B,2,)</f>
        <v>#N/A</v>
      </c>
    </row>
    <row r="7025" spans="1:5" hidden="1">
      <c r="A7025">
        <v>3484</v>
      </c>
      <c r="B7025" s="1">
        <v>37499</v>
      </c>
      <c r="C7025">
        <v>5.26</v>
      </c>
      <c r="E7025" t="e">
        <f>VLOOKUP(Fund.Returns!A7025,Qualified.Funds!A:B,2,)</f>
        <v>#N/A</v>
      </c>
    </row>
    <row r="7026" spans="1:5" hidden="1">
      <c r="A7026">
        <v>3484</v>
      </c>
      <c r="B7026" s="1">
        <v>37529</v>
      </c>
      <c r="C7026">
        <v>0.48</v>
      </c>
      <c r="E7026" t="e">
        <f>VLOOKUP(Fund.Returns!A7026,Qualified.Funds!A:B,2,)</f>
        <v>#N/A</v>
      </c>
    </row>
    <row r="7027" spans="1:5" hidden="1">
      <c r="A7027">
        <v>3484</v>
      </c>
      <c r="B7027" s="1">
        <v>37560</v>
      </c>
      <c r="C7027">
        <v>1.68</v>
      </c>
      <c r="E7027" t="e">
        <f>VLOOKUP(Fund.Returns!A7027,Qualified.Funds!A:B,2,)</f>
        <v>#N/A</v>
      </c>
    </row>
    <row r="7028" spans="1:5" hidden="1">
      <c r="A7028">
        <v>3484</v>
      </c>
      <c r="B7028" s="1">
        <v>37590</v>
      </c>
      <c r="C7028">
        <v>6.01</v>
      </c>
      <c r="E7028" t="e">
        <f>VLOOKUP(Fund.Returns!A7028,Qualified.Funds!A:B,2,)</f>
        <v>#N/A</v>
      </c>
    </row>
    <row r="7029" spans="1:5" hidden="1">
      <c r="A7029">
        <v>3484</v>
      </c>
      <c r="B7029" s="1">
        <v>37621</v>
      </c>
      <c r="C7029">
        <v>-7.99</v>
      </c>
      <c r="E7029" t="e">
        <f>VLOOKUP(Fund.Returns!A7029,Qualified.Funds!A:B,2,)</f>
        <v>#N/A</v>
      </c>
    </row>
    <row r="7030" spans="1:5" hidden="1">
      <c r="A7030">
        <v>3484</v>
      </c>
      <c r="B7030" s="1">
        <v>37652</v>
      </c>
      <c r="C7030">
        <v>-0.86</v>
      </c>
      <c r="E7030" t="e">
        <f>VLOOKUP(Fund.Returns!A7030,Qualified.Funds!A:B,2,)</f>
        <v>#N/A</v>
      </c>
    </row>
    <row r="7031" spans="1:5" hidden="1">
      <c r="A7031">
        <v>3484</v>
      </c>
      <c r="B7031" s="1">
        <v>37680</v>
      </c>
      <c r="C7031">
        <v>-2.91</v>
      </c>
      <c r="E7031" t="e">
        <f>VLOOKUP(Fund.Returns!A7031,Qualified.Funds!A:B,2,)</f>
        <v>#N/A</v>
      </c>
    </row>
    <row r="7032" spans="1:5" hidden="1">
      <c r="A7032">
        <v>3484</v>
      </c>
      <c r="B7032" s="1">
        <v>37711</v>
      </c>
      <c r="C7032">
        <v>1.6</v>
      </c>
      <c r="E7032" t="e">
        <f>VLOOKUP(Fund.Returns!A7032,Qualified.Funds!A:B,2,)</f>
        <v>#N/A</v>
      </c>
    </row>
    <row r="7033" spans="1:5" hidden="1">
      <c r="A7033">
        <v>3484</v>
      </c>
      <c r="B7033" s="1">
        <v>37741</v>
      </c>
      <c r="C7033">
        <v>11.77</v>
      </c>
      <c r="E7033" t="e">
        <f>VLOOKUP(Fund.Returns!A7033,Qualified.Funds!A:B,2,)</f>
        <v>#N/A</v>
      </c>
    </row>
    <row r="7034" spans="1:5" hidden="1">
      <c r="A7034">
        <v>3484</v>
      </c>
      <c r="B7034" s="1">
        <v>37772</v>
      </c>
      <c r="C7034">
        <v>4.3308</v>
      </c>
      <c r="E7034" t="e">
        <f>VLOOKUP(Fund.Returns!A7034,Qualified.Funds!A:B,2,)</f>
        <v>#N/A</v>
      </c>
    </row>
    <row r="7035" spans="1:5" hidden="1">
      <c r="A7035">
        <v>3484</v>
      </c>
      <c r="B7035" s="1">
        <v>37802</v>
      </c>
      <c r="C7035">
        <v>0.66100000000000003</v>
      </c>
      <c r="E7035" t="e">
        <f>VLOOKUP(Fund.Returns!A7035,Qualified.Funds!A:B,2,)</f>
        <v>#N/A</v>
      </c>
    </row>
    <row r="7036" spans="1:5" hidden="1">
      <c r="A7036">
        <v>3484</v>
      </c>
      <c r="B7036" s="1">
        <v>37833</v>
      </c>
      <c r="C7036">
        <v>3.05</v>
      </c>
      <c r="E7036" t="e">
        <f>VLOOKUP(Fund.Returns!A7036,Qualified.Funds!A:B,2,)</f>
        <v>#N/A</v>
      </c>
    </row>
    <row r="7037" spans="1:5" hidden="1">
      <c r="A7037">
        <v>3484</v>
      </c>
      <c r="B7037" s="1">
        <v>37864</v>
      </c>
      <c r="C7037">
        <v>1.8088</v>
      </c>
      <c r="E7037" t="e">
        <f>VLOOKUP(Fund.Returns!A7037,Qualified.Funds!A:B,2,)</f>
        <v>#N/A</v>
      </c>
    </row>
    <row r="7038" spans="1:5" hidden="1">
      <c r="A7038">
        <v>3484</v>
      </c>
      <c r="B7038" s="1">
        <v>37894</v>
      </c>
      <c r="C7038">
        <v>-0.71189999999999998</v>
      </c>
      <c r="E7038" t="e">
        <f>VLOOKUP(Fund.Returns!A7038,Qualified.Funds!A:B,2,)</f>
        <v>#N/A</v>
      </c>
    </row>
    <row r="7039" spans="1:5" hidden="1">
      <c r="A7039">
        <v>3484</v>
      </c>
      <c r="B7039" s="1">
        <v>37925</v>
      </c>
      <c r="C7039">
        <v>3.26</v>
      </c>
      <c r="E7039" t="e">
        <f>VLOOKUP(Fund.Returns!A7039,Qualified.Funds!A:B,2,)</f>
        <v>#N/A</v>
      </c>
    </row>
    <row r="7040" spans="1:5" hidden="1">
      <c r="A7040">
        <v>3484</v>
      </c>
      <c r="B7040" s="1">
        <v>37955</v>
      </c>
      <c r="C7040">
        <v>0.87</v>
      </c>
      <c r="E7040" t="e">
        <f>VLOOKUP(Fund.Returns!A7040,Qualified.Funds!A:B,2,)</f>
        <v>#N/A</v>
      </c>
    </row>
    <row r="7041" spans="1:5" hidden="1">
      <c r="A7041">
        <v>3484</v>
      </c>
      <c r="B7041" s="1">
        <v>37986</v>
      </c>
      <c r="C7041">
        <v>1.91</v>
      </c>
      <c r="E7041" t="e">
        <f>VLOOKUP(Fund.Returns!A7041,Qualified.Funds!A:B,2,)</f>
        <v>#N/A</v>
      </c>
    </row>
    <row r="7042" spans="1:5" hidden="1">
      <c r="A7042">
        <v>3484</v>
      </c>
      <c r="B7042" s="1">
        <v>38017</v>
      </c>
      <c r="C7042">
        <v>0.69569999999999999</v>
      </c>
      <c r="E7042" t="e">
        <f>VLOOKUP(Fund.Returns!A7042,Qualified.Funds!A:B,2,)</f>
        <v>#N/A</v>
      </c>
    </row>
    <row r="7043" spans="1:5" hidden="1">
      <c r="A7043">
        <v>3484</v>
      </c>
      <c r="B7043" s="1">
        <v>38046</v>
      </c>
      <c r="C7043">
        <v>1.9650000000000001</v>
      </c>
      <c r="E7043" t="e">
        <f>VLOOKUP(Fund.Returns!A7043,Qualified.Funds!A:B,2,)</f>
        <v>#N/A</v>
      </c>
    </row>
    <row r="7044" spans="1:5" hidden="1">
      <c r="A7044">
        <v>3484</v>
      </c>
      <c r="B7044" s="1">
        <v>38077</v>
      </c>
      <c r="C7044">
        <v>0.26050000000000001</v>
      </c>
      <c r="E7044" t="e">
        <f>VLOOKUP(Fund.Returns!A7044,Qualified.Funds!A:B,2,)</f>
        <v>#N/A</v>
      </c>
    </row>
    <row r="7045" spans="1:5" hidden="1">
      <c r="A7045">
        <v>3484</v>
      </c>
      <c r="B7045" s="1">
        <v>38107</v>
      </c>
      <c r="C7045">
        <v>-0.32419999999999999</v>
      </c>
      <c r="E7045" t="e">
        <f>VLOOKUP(Fund.Returns!A7045,Qualified.Funds!A:B,2,)</f>
        <v>#N/A</v>
      </c>
    </row>
    <row r="7046" spans="1:5" hidden="1">
      <c r="A7046">
        <v>3484</v>
      </c>
      <c r="B7046" s="1">
        <v>38138</v>
      </c>
      <c r="C7046">
        <v>0.76039999999999996</v>
      </c>
      <c r="E7046" t="e">
        <f>VLOOKUP(Fund.Returns!A7046,Qualified.Funds!A:B,2,)</f>
        <v>#N/A</v>
      </c>
    </row>
    <row r="7047" spans="1:5" hidden="1">
      <c r="A7047">
        <v>3484</v>
      </c>
      <c r="B7047" s="1">
        <v>38168</v>
      </c>
      <c r="C7047">
        <v>3.5230999999999999</v>
      </c>
      <c r="E7047" t="e">
        <f>VLOOKUP(Fund.Returns!A7047,Qualified.Funds!A:B,2,)</f>
        <v>#N/A</v>
      </c>
    </row>
    <row r="7048" spans="1:5" hidden="1">
      <c r="A7048">
        <v>3484</v>
      </c>
      <c r="B7048" s="1">
        <v>38199</v>
      </c>
      <c r="C7048">
        <v>9.7000000000000003E-3</v>
      </c>
      <c r="E7048" t="e">
        <f>VLOOKUP(Fund.Returns!A7048,Qualified.Funds!A:B,2,)</f>
        <v>#N/A</v>
      </c>
    </row>
    <row r="7049" spans="1:5" hidden="1">
      <c r="A7049">
        <v>3484</v>
      </c>
      <c r="B7049" s="1">
        <v>38230</v>
      </c>
      <c r="C7049">
        <v>-0.24110000000000001</v>
      </c>
      <c r="E7049" t="e">
        <f>VLOOKUP(Fund.Returns!A7049,Qualified.Funds!A:B,2,)</f>
        <v>#N/A</v>
      </c>
    </row>
    <row r="7050" spans="1:5" hidden="1">
      <c r="A7050">
        <v>3484</v>
      </c>
      <c r="B7050" s="1">
        <v>38260</v>
      </c>
      <c r="C7050">
        <v>3.1</v>
      </c>
      <c r="E7050" t="e">
        <f>VLOOKUP(Fund.Returns!A7050,Qualified.Funds!A:B,2,)</f>
        <v>#N/A</v>
      </c>
    </row>
    <row r="7051" spans="1:5" hidden="1">
      <c r="A7051">
        <v>3484</v>
      </c>
      <c r="B7051" s="1">
        <v>38291</v>
      </c>
      <c r="C7051">
        <v>1.8260000000000001</v>
      </c>
      <c r="E7051" t="e">
        <f>VLOOKUP(Fund.Returns!A7051,Qualified.Funds!A:B,2,)</f>
        <v>#N/A</v>
      </c>
    </row>
    <row r="7052" spans="1:5" hidden="1">
      <c r="A7052">
        <v>3484</v>
      </c>
      <c r="B7052" s="1">
        <v>38321</v>
      </c>
      <c r="C7052">
        <v>4.63</v>
      </c>
      <c r="E7052" t="e">
        <f>VLOOKUP(Fund.Returns!A7052,Qualified.Funds!A:B,2,)</f>
        <v>#N/A</v>
      </c>
    </row>
    <row r="7053" spans="1:5" hidden="1">
      <c r="A7053">
        <v>3484</v>
      </c>
      <c r="B7053" s="1">
        <v>38352</v>
      </c>
      <c r="C7053">
        <v>-0.11</v>
      </c>
      <c r="E7053" t="e">
        <f>VLOOKUP(Fund.Returns!A7053,Qualified.Funds!A:B,2,)</f>
        <v>#N/A</v>
      </c>
    </row>
    <row r="7054" spans="1:5" hidden="1">
      <c r="A7054">
        <v>3484</v>
      </c>
      <c r="B7054" s="1">
        <v>38383</v>
      </c>
      <c r="C7054">
        <v>-0.18149999999999999</v>
      </c>
      <c r="E7054" t="e">
        <f>VLOOKUP(Fund.Returns!A7054,Qualified.Funds!A:B,2,)</f>
        <v>#N/A</v>
      </c>
    </row>
    <row r="7055" spans="1:5" hidden="1">
      <c r="A7055">
        <v>3484</v>
      </c>
      <c r="B7055" s="1">
        <v>38411</v>
      </c>
      <c r="C7055">
        <v>1.0530999999999999</v>
      </c>
      <c r="E7055" t="e">
        <f>VLOOKUP(Fund.Returns!A7055,Qualified.Funds!A:B,2,)</f>
        <v>#N/A</v>
      </c>
    </row>
    <row r="7056" spans="1:5" hidden="1">
      <c r="A7056">
        <v>3484</v>
      </c>
      <c r="B7056" s="1">
        <v>38442</v>
      </c>
      <c r="C7056">
        <v>1.3852</v>
      </c>
      <c r="E7056" t="e">
        <f>VLOOKUP(Fund.Returns!A7056,Qualified.Funds!A:B,2,)</f>
        <v>#N/A</v>
      </c>
    </row>
    <row r="7057" spans="1:5" hidden="1">
      <c r="A7057">
        <v>3484</v>
      </c>
      <c r="B7057" s="1">
        <v>38472</v>
      </c>
      <c r="C7057">
        <v>-1.1578999999999999</v>
      </c>
      <c r="E7057" t="e">
        <f>VLOOKUP(Fund.Returns!A7057,Qualified.Funds!A:B,2,)</f>
        <v>#N/A</v>
      </c>
    </row>
    <row r="7058" spans="1:5" hidden="1">
      <c r="A7058">
        <v>3484</v>
      </c>
      <c r="B7058" s="1">
        <v>38503</v>
      </c>
      <c r="C7058">
        <v>1.21</v>
      </c>
      <c r="E7058" t="e">
        <f>VLOOKUP(Fund.Returns!A7058,Qualified.Funds!A:B,2,)</f>
        <v>#N/A</v>
      </c>
    </row>
    <row r="7059" spans="1:5" hidden="1">
      <c r="A7059">
        <v>3484</v>
      </c>
      <c r="B7059" s="1">
        <v>38533</v>
      </c>
      <c r="C7059">
        <v>3.4519000000000002</v>
      </c>
      <c r="E7059" t="e">
        <f>VLOOKUP(Fund.Returns!A7059,Qualified.Funds!A:B,2,)</f>
        <v>#N/A</v>
      </c>
    </row>
    <row r="7060" spans="1:5" hidden="1">
      <c r="A7060">
        <v>3484</v>
      </c>
      <c r="B7060" s="1">
        <v>38564</v>
      </c>
      <c r="C7060">
        <v>3.4152</v>
      </c>
      <c r="E7060" t="e">
        <f>VLOOKUP(Fund.Returns!A7060,Qualified.Funds!A:B,2,)</f>
        <v>#N/A</v>
      </c>
    </row>
    <row r="7061" spans="1:5" hidden="1">
      <c r="A7061">
        <v>3484</v>
      </c>
      <c r="B7061" s="1">
        <v>38595</v>
      </c>
      <c r="C7061">
        <v>-0.30099999999999999</v>
      </c>
      <c r="E7061" t="e">
        <f>VLOOKUP(Fund.Returns!A7061,Qualified.Funds!A:B,2,)</f>
        <v>#N/A</v>
      </c>
    </row>
    <row r="7062" spans="1:5" hidden="1">
      <c r="A7062">
        <v>3484</v>
      </c>
      <c r="B7062" s="1">
        <v>38625</v>
      </c>
      <c r="C7062">
        <v>4.7600000000000003E-2</v>
      </c>
      <c r="E7062" t="e">
        <f>VLOOKUP(Fund.Returns!A7062,Qualified.Funds!A:B,2,)</f>
        <v>#N/A</v>
      </c>
    </row>
    <row r="7063" spans="1:5" hidden="1">
      <c r="A7063">
        <v>3484</v>
      </c>
      <c r="B7063" s="1">
        <v>38656</v>
      </c>
      <c r="C7063">
        <v>-5.74</v>
      </c>
      <c r="E7063" t="e">
        <f>VLOOKUP(Fund.Returns!A7063,Qualified.Funds!A:B,2,)</f>
        <v>#N/A</v>
      </c>
    </row>
    <row r="7064" spans="1:5" hidden="1">
      <c r="A7064">
        <v>3484</v>
      </c>
      <c r="B7064" s="1">
        <v>38686</v>
      </c>
      <c r="C7064">
        <v>1.57</v>
      </c>
      <c r="E7064" t="e">
        <f>VLOOKUP(Fund.Returns!A7064,Qualified.Funds!A:B,2,)</f>
        <v>#N/A</v>
      </c>
    </row>
    <row r="7065" spans="1:5" hidden="1">
      <c r="A7065">
        <v>3484</v>
      </c>
      <c r="B7065" s="1">
        <v>38717</v>
      </c>
      <c r="C7065">
        <v>1.96</v>
      </c>
      <c r="E7065" t="e">
        <f>VLOOKUP(Fund.Returns!A7065,Qualified.Funds!A:B,2,)</f>
        <v>#N/A</v>
      </c>
    </row>
    <row r="7066" spans="1:5" hidden="1">
      <c r="A7066">
        <v>3484</v>
      </c>
      <c r="B7066" s="1">
        <v>38748</v>
      </c>
      <c r="C7066">
        <v>3.73</v>
      </c>
      <c r="E7066" t="e">
        <f>VLOOKUP(Fund.Returns!A7066,Qualified.Funds!A:B,2,)</f>
        <v>#N/A</v>
      </c>
    </row>
    <row r="7067" spans="1:5" hidden="1">
      <c r="A7067">
        <v>3484</v>
      </c>
      <c r="B7067" s="1">
        <v>38776</v>
      </c>
      <c r="C7067">
        <v>-0.86</v>
      </c>
      <c r="E7067" t="e">
        <f>VLOOKUP(Fund.Returns!A7067,Qualified.Funds!A:B,2,)</f>
        <v>#N/A</v>
      </c>
    </row>
    <row r="7068" spans="1:5" hidden="1">
      <c r="A7068">
        <v>3484</v>
      </c>
      <c r="B7068" s="1">
        <v>38807</v>
      </c>
      <c r="C7068">
        <v>1.69</v>
      </c>
      <c r="E7068" t="e">
        <f>VLOOKUP(Fund.Returns!A7068,Qualified.Funds!A:B,2,)</f>
        <v>#N/A</v>
      </c>
    </row>
    <row r="7069" spans="1:5" hidden="1">
      <c r="A7069">
        <v>3484</v>
      </c>
      <c r="B7069" s="1">
        <v>38837</v>
      </c>
      <c r="C7069">
        <v>0.74</v>
      </c>
      <c r="E7069" t="e">
        <f>VLOOKUP(Fund.Returns!A7069,Qualified.Funds!A:B,2,)</f>
        <v>#N/A</v>
      </c>
    </row>
    <row r="7070" spans="1:5" hidden="1">
      <c r="A7070">
        <v>3484</v>
      </c>
      <c r="B7070" s="1">
        <v>38868</v>
      </c>
      <c r="C7070">
        <v>-3.3</v>
      </c>
      <c r="E7070" t="e">
        <f>VLOOKUP(Fund.Returns!A7070,Qualified.Funds!A:B,2,)</f>
        <v>#N/A</v>
      </c>
    </row>
    <row r="7071" spans="1:5" hidden="1">
      <c r="A7071">
        <v>3484</v>
      </c>
      <c r="B7071" s="1">
        <v>38898</v>
      </c>
      <c r="C7071">
        <v>1.27</v>
      </c>
      <c r="E7071" t="e">
        <f>VLOOKUP(Fund.Returns!A7071,Qualified.Funds!A:B,2,)</f>
        <v>#N/A</v>
      </c>
    </row>
    <row r="7072" spans="1:5" hidden="1">
      <c r="A7072">
        <v>3484</v>
      </c>
      <c r="B7072" s="1">
        <v>38929</v>
      </c>
      <c r="C7072">
        <v>-1.99</v>
      </c>
      <c r="E7072" t="e">
        <f>VLOOKUP(Fund.Returns!A7072,Qualified.Funds!A:B,2,)</f>
        <v>#N/A</v>
      </c>
    </row>
    <row r="7073" spans="1:5" hidden="1">
      <c r="A7073">
        <v>3484</v>
      </c>
      <c r="B7073" s="1">
        <v>38960</v>
      </c>
      <c r="C7073">
        <v>2.89</v>
      </c>
      <c r="E7073" t="e">
        <f>VLOOKUP(Fund.Returns!A7073,Qualified.Funds!A:B,2,)</f>
        <v>#N/A</v>
      </c>
    </row>
    <row r="7074" spans="1:5" hidden="1">
      <c r="A7074">
        <v>3619</v>
      </c>
      <c r="B7074" s="1">
        <v>37103</v>
      </c>
      <c r="C7074">
        <v>3.34</v>
      </c>
      <c r="E7074" t="e">
        <f>VLOOKUP(Fund.Returns!A7074,Qualified.Funds!A:B,2,)</f>
        <v>#N/A</v>
      </c>
    </row>
    <row r="7075" spans="1:5" hidden="1">
      <c r="A7075">
        <v>3619</v>
      </c>
      <c r="B7075" s="1">
        <v>37134</v>
      </c>
      <c r="C7075">
        <v>1.29</v>
      </c>
      <c r="E7075" t="e">
        <f>VLOOKUP(Fund.Returns!A7075,Qualified.Funds!A:B,2,)</f>
        <v>#N/A</v>
      </c>
    </row>
    <row r="7076" spans="1:5" hidden="1">
      <c r="A7076">
        <v>3619</v>
      </c>
      <c r="B7076" s="1">
        <v>37164</v>
      </c>
      <c r="C7076">
        <v>-3.35</v>
      </c>
      <c r="E7076" t="e">
        <f>VLOOKUP(Fund.Returns!A7076,Qualified.Funds!A:B,2,)</f>
        <v>#N/A</v>
      </c>
    </row>
    <row r="7077" spans="1:5" hidden="1">
      <c r="A7077">
        <v>3619</v>
      </c>
      <c r="B7077" s="1">
        <v>37195</v>
      </c>
      <c r="C7077">
        <v>-0.95</v>
      </c>
      <c r="E7077" t="e">
        <f>VLOOKUP(Fund.Returns!A7077,Qualified.Funds!A:B,2,)</f>
        <v>#N/A</v>
      </c>
    </row>
    <row r="7078" spans="1:5" hidden="1">
      <c r="A7078">
        <v>3619</v>
      </c>
      <c r="B7078" s="1">
        <v>37225</v>
      </c>
      <c r="C7078">
        <v>-1.67</v>
      </c>
      <c r="E7078" t="e">
        <f>VLOOKUP(Fund.Returns!A7078,Qualified.Funds!A:B,2,)</f>
        <v>#N/A</v>
      </c>
    </row>
    <row r="7079" spans="1:5" hidden="1">
      <c r="A7079">
        <v>3619</v>
      </c>
      <c r="B7079" s="1">
        <v>37256</v>
      </c>
      <c r="C7079">
        <v>3.6</v>
      </c>
      <c r="E7079" t="e">
        <f>VLOOKUP(Fund.Returns!A7079,Qualified.Funds!A:B,2,)</f>
        <v>#N/A</v>
      </c>
    </row>
    <row r="7080" spans="1:5" hidden="1">
      <c r="A7080">
        <v>3619</v>
      </c>
      <c r="B7080" s="1">
        <v>37287</v>
      </c>
      <c r="C7080">
        <v>4.74</v>
      </c>
      <c r="E7080" t="e">
        <f>VLOOKUP(Fund.Returns!A7080,Qualified.Funds!A:B,2,)</f>
        <v>#N/A</v>
      </c>
    </row>
    <row r="7081" spans="1:5" hidden="1">
      <c r="A7081">
        <v>3619</v>
      </c>
      <c r="B7081" s="1">
        <v>37315</v>
      </c>
      <c r="C7081">
        <v>-0.04</v>
      </c>
      <c r="E7081" t="e">
        <f>VLOOKUP(Fund.Returns!A7081,Qualified.Funds!A:B,2,)</f>
        <v>#N/A</v>
      </c>
    </row>
    <row r="7082" spans="1:5" hidden="1">
      <c r="A7082">
        <v>3619</v>
      </c>
      <c r="B7082" s="1">
        <v>37346</v>
      </c>
      <c r="C7082">
        <v>0.02</v>
      </c>
      <c r="E7082" t="e">
        <f>VLOOKUP(Fund.Returns!A7082,Qualified.Funds!A:B,2,)</f>
        <v>#N/A</v>
      </c>
    </row>
    <row r="7083" spans="1:5" hidden="1">
      <c r="A7083">
        <v>3619</v>
      </c>
      <c r="B7083" s="1">
        <v>37376</v>
      </c>
      <c r="C7083">
        <v>0.62</v>
      </c>
      <c r="E7083" t="e">
        <f>VLOOKUP(Fund.Returns!A7083,Qualified.Funds!A:B,2,)</f>
        <v>#N/A</v>
      </c>
    </row>
    <row r="7084" spans="1:5" hidden="1">
      <c r="A7084">
        <v>3619</v>
      </c>
      <c r="B7084" s="1">
        <v>37407</v>
      </c>
      <c r="C7084">
        <v>4.7699999999999996</v>
      </c>
      <c r="E7084" t="e">
        <f>VLOOKUP(Fund.Returns!A7084,Qualified.Funds!A:B,2,)</f>
        <v>#N/A</v>
      </c>
    </row>
    <row r="7085" spans="1:5" hidden="1">
      <c r="A7085">
        <v>3619</v>
      </c>
      <c r="B7085" s="1">
        <v>37437</v>
      </c>
      <c r="C7085">
        <v>0.39</v>
      </c>
      <c r="E7085" t="e">
        <f>VLOOKUP(Fund.Returns!A7085,Qualified.Funds!A:B,2,)</f>
        <v>#N/A</v>
      </c>
    </row>
    <row r="7086" spans="1:5" hidden="1">
      <c r="A7086">
        <v>3619</v>
      </c>
      <c r="B7086" s="1">
        <v>37468</v>
      </c>
      <c r="C7086">
        <v>2.19</v>
      </c>
      <c r="E7086" t="e">
        <f>VLOOKUP(Fund.Returns!A7086,Qualified.Funds!A:B,2,)</f>
        <v>#N/A</v>
      </c>
    </row>
    <row r="7087" spans="1:5" hidden="1">
      <c r="A7087">
        <v>3619</v>
      </c>
      <c r="B7087" s="1">
        <v>37499</v>
      </c>
      <c r="C7087">
        <v>2.15</v>
      </c>
      <c r="E7087" t="e">
        <f>VLOOKUP(Fund.Returns!A7087,Qualified.Funds!A:B,2,)</f>
        <v>#N/A</v>
      </c>
    </row>
    <row r="7088" spans="1:5" hidden="1">
      <c r="A7088">
        <v>3619</v>
      </c>
      <c r="B7088" s="1">
        <v>37529</v>
      </c>
      <c r="C7088">
        <v>-2.9</v>
      </c>
      <c r="E7088" t="e">
        <f>VLOOKUP(Fund.Returns!A7088,Qualified.Funds!A:B,2,)</f>
        <v>#N/A</v>
      </c>
    </row>
    <row r="7089" spans="1:5" hidden="1">
      <c r="A7089">
        <v>3619</v>
      </c>
      <c r="B7089" s="1">
        <v>37560</v>
      </c>
      <c r="C7089">
        <v>-1.01</v>
      </c>
      <c r="E7089" t="e">
        <f>VLOOKUP(Fund.Returns!A7089,Qualified.Funds!A:B,2,)</f>
        <v>#N/A</v>
      </c>
    </row>
    <row r="7090" spans="1:5" hidden="1">
      <c r="A7090">
        <v>3619</v>
      </c>
      <c r="B7090" s="1">
        <v>37590</v>
      </c>
      <c r="C7090">
        <v>-2.4700000000000002</v>
      </c>
      <c r="E7090" t="e">
        <f>VLOOKUP(Fund.Returns!A7090,Qualified.Funds!A:B,2,)</f>
        <v>#N/A</v>
      </c>
    </row>
    <row r="7091" spans="1:5" hidden="1">
      <c r="A7091">
        <v>3619</v>
      </c>
      <c r="B7091" s="1">
        <v>37621</v>
      </c>
      <c r="C7091">
        <v>4.7699999999999996</v>
      </c>
      <c r="E7091" t="e">
        <f>VLOOKUP(Fund.Returns!A7091,Qualified.Funds!A:B,2,)</f>
        <v>#N/A</v>
      </c>
    </row>
    <row r="7092" spans="1:5" hidden="1">
      <c r="A7092">
        <v>3619</v>
      </c>
      <c r="B7092" s="1">
        <v>37652</v>
      </c>
      <c r="C7092">
        <v>2.4300000000000002</v>
      </c>
      <c r="E7092" t="e">
        <f>VLOOKUP(Fund.Returns!A7092,Qualified.Funds!A:B,2,)</f>
        <v>#N/A</v>
      </c>
    </row>
    <row r="7093" spans="1:5" hidden="1">
      <c r="A7093">
        <v>3619</v>
      </c>
      <c r="B7093" s="1">
        <v>37680</v>
      </c>
      <c r="C7093">
        <v>0.27</v>
      </c>
      <c r="E7093" t="e">
        <f>VLOOKUP(Fund.Returns!A7093,Qualified.Funds!A:B,2,)</f>
        <v>#N/A</v>
      </c>
    </row>
    <row r="7094" spans="1:5" hidden="1">
      <c r="A7094">
        <v>3619</v>
      </c>
      <c r="B7094" s="1">
        <v>37711</v>
      </c>
      <c r="C7094">
        <v>-7.86</v>
      </c>
      <c r="E7094" t="e">
        <f>VLOOKUP(Fund.Returns!A7094,Qualified.Funds!A:B,2,)</f>
        <v>#N/A</v>
      </c>
    </row>
    <row r="7095" spans="1:5" hidden="1">
      <c r="A7095">
        <v>3619</v>
      </c>
      <c r="B7095" s="1">
        <v>37741</v>
      </c>
      <c r="C7095">
        <v>4.37</v>
      </c>
      <c r="E7095" t="e">
        <f>VLOOKUP(Fund.Returns!A7095,Qualified.Funds!A:B,2,)</f>
        <v>#N/A</v>
      </c>
    </row>
    <row r="7096" spans="1:5" hidden="1">
      <c r="A7096">
        <v>3619</v>
      </c>
      <c r="B7096" s="1">
        <v>37772</v>
      </c>
      <c r="C7096">
        <v>0.24</v>
      </c>
      <c r="E7096" t="e">
        <f>VLOOKUP(Fund.Returns!A7096,Qualified.Funds!A:B,2,)</f>
        <v>#N/A</v>
      </c>
    </row>
    <row r="7097" spans="1:5" hidden="1">
      <c r="A7097">
        <v>3619</v>
      </c>
      <c r="B7097" s="1">
        <v>37802</v>
      </c>
      <c r="C7097">
        <v>-0.03</v>
      </c>
      <c r="E7097" t="e">
        <f>VLOOKUP(Fund.Returns!A7097,Qualified.Funds!A:B,2,)</f>
        <v>#N/A</v>
      </c>
    </row>
    <row r="7098" spans="1:5" hidden="1">
      <c r="A7098">
        <v>3619</v>
      </c>
      <c r="B7098" s="1">
        <v>37833</v>
      </c>
      <c r="C7098">
        <v>2.62</v>
      </c>
      <c r="E7098" t="e">
        <f>VLOOKUP(Fund.Returns!A7098,Qualified.Funds!A:B,2,)</f>
        <v>#N/A</v>
      </c>
    </row>
    <row r="7099" spans="1:5" hidden="1">
      <c r="A7099">
        <v>3619</v>
      </c>
      <c r="B7099" s="1">
        <v>37864</v>
      </c>
      <c r="C7099">
        <v>1.3</v>
      </c>
      <c r="E7099" t="e">
        <f>VLOOKUP(Fund.Returns!A7099,Qualified.Funds!A:B,2,)</f>
        <v>#N/A</v>
      </c>
    </row>
    <row r="7100" spans="1:5" hidden="1">
      <c r="A7100">
        <v>3619</v>
      </c>
      <c r="B7100" s="1">
        <v>37894</v>
      </c>
      <c r="C7100">
        <v>-1.0609999999999999</v>
      </c>
      <c r="E7100" t="e">
        <f>VLOOKUP(Fund.Returns!A7100,Qualified.Funds!A:B,2,)</f>
        <v>#N/A</v>
      </c>
    </row>
    <row r="7101" spans="1:5" hidden="1">
      <c r="A7101">
        <v>3619</v>
      </c>
      <c r="B7101" s="1">
        <v>37925</v>
      </c>
      <c r="C7101">
        <v>11.699</v>
      </c>
      <c r="E7101" t="e">
        <f>VLOOKUP(Fund.Returns!A7101,Qualified.Funds!A:B,2,)</f>
        <v>#N/A</v>
      </c>
    </row>
    <row r="7102" spans="1:5" hidden="1">
      <c r="A7102">
        <v>3619</v>
      </c>
      <c r="B7102" s="1">
        <v>37955</v>
      </c>
      <c r="C7102">
        <v>6.8209999999999997</v>
      </c>
      <c r="E7102" t="e">
        <f>VLOOKUP(Fund.Returns!A7102,Qualified.Funds!A:B,2,)</f>
        <v>#N/A</v>
      </c>
    </row>
    <row r="7103" spans="1:5" hidden="1">
      <c r="A7103">
        <v>3619</v>
      </c>
      <c r="B7103" s="1">
        <v>37986</v>
      </c>
      <c r="C7103">
        <v>-4.1849999999999996</v>
      </c>
      <c r="E7103" t="e">
        <f>VLOOKUP(Fund.Returns!A7103,Qualified.Funds!A:B,2,)</f>
        <v>#N/A</v>
      </c>
    </row>
    <row r="7104" spans="1:5" hidden="1">
      <c r="A7104">
        <v>3619</v>
      </c>
      <c r="B7104" s="1">
        <v>38017</v>
      </c>
      <c r="C7104">
        <v>4.4859999999999998</v>
      </c>
      <c r="E7104" t="e">
        <f>VLOOKUP(Fund.Returns!A7104,Qualified.Funds!A:B,2,)</f>
        <v>#N/A</v>
      </c>
    </row>
    <row r="7105" spans="1:5" hidden="1">
      <c r="A7105">
        <v>3619</v>
      </c>
      <c r="B7105" s="1">
        <v>38046</v>
      </c>
      <c r="C7105">
        <v>-1.139</v>
      </c>
      <c r="E7105" t="e">
        <f>VLOOKUP(Fund.Returns!A7105,Qualified.Funds!A:B,2,)</f>
        <v>#N/A</v>
      </c>
    </row>
    <row r="7106" spans="1:5" hidden="1">
      <c r="A7106">
        <v>3619</v>
      </c>
      <c r="B7106" s="1">
        <v>38077</v>
      </c>
      <c r="C7106">
        <v>4.4530000000000003</v>
      </c>
      <c r="E7106" t="e">
        <f>VLOOKUP(Fund.Returns!A7106,Qualified.Funds!A:B,2,)</f>
        <v>#N/A</v>
      </c>
    </row>
    <row r="7107" spans="1:5" hidden="1">
      <c r="A7107">
        <v>3619</v>
      </c>
      <c r="B7107" s="1">
        <v>38107</v>
      </c>
      <c r="C7107">
        <v>0.73599999999999999</v>
      </c>
      <c r="E7107" t="e">
        <f>VLOOKUP(Fund.Returns!A7107,Qualified.Funds!A:B,2,)</f>
        <v>#N/A</v>
      </c>
    </row>
    <row r="7108" spans="1:5" hidden="1">
      <c r="A7108">
        <v>3619</v>
      </c>
      <c r="B7108" s="1">
        <v>38138</v>
      </c>
      <c r="C7108">
        <v>1.5</v>
      </c>
      <c r="E7108" t="e">
        <f>VLOOKUP(Fund.Returns!A7108,Qualified.Funds!A:B,2,)</f>
        <v>#N/A</v>
      </c>
    </row>
    <row r="7109" spans="1:5" hidden="1">
      <c r="A7109">
        <v>3619</v>
      </c>
      <c r="B7109" s="1">
        <v>38168</v>
      </c>
      <c r="C7109">
        <v>14</v>
      </c>
      <c r="E7109" t="e">
        <f>VLOOKUP(Fund.Returns!A7109,Qualified.Funds!A:B,2,)</f>
        <v>#N/A</v>
      </c>
    </row>
    <row r="7110" spans="1:5" hidden="1">
      <c r="A7110">
        <v>3619</v>
      </c>
      <c r="B7110" s="1">
        <v>38199</v>
      </c>
      <c r="C7110">
        <v>-0.3</v>
      </c>
      <c r="E7110" t="e">
        <f>VLOOKUP(Fund.Returns!A7110,Qualified.Funds!A:B,2,)</f>
        <v>#N/A</v>
      </c>
    </row>
    <row r="7111" spans="1:5" hidden="1">
      <c r="A7111">
        <v>3619</v>
      </c>
      <c r="B7111" s="1">
        <v>38230</v>
      </c>
      <c r="C7111">
        <v>6.4</v>
      </c>
      <c r="E7111" t="e">
        <f>VLOOKUP(Fund.Returns!A7111,Qualified.Funds!A:B,2,)</f>
        <v>#N/A</v>
      </c>
    </row>
    <row r="7112" spans="1:5" hidden="1">
      <c r="A7112">
        <v>3619</v>
      </c>
      <c r="B7112" s="1">
        <v>38260</v>
      </c>
      <c r="C7112">
        <v>1</v>
      </c>
      <c r="E7112" t="e">
        <f>VLOOKUP(Fund.Returns!A7112,Qualified.Funds!A:B,2,)</f>
        <v>#N/A</v>
      </c>
    </row>
    <row r="7113" spans="1:5" hidden="1">
      <c r="A7113">
        <v>3619</v>
      </c>
      <c r="B7113" s="1">
        <v>38291</v>
      </c>
      <c r="C7113">
        <v>4.2</v>
      </c>
      <c r="E7113" t="e">
        <f>VLOOKUP(Fund.Returns!A7113,Qualified.Funds!A:B,2,)</f>
        <v>#N/A</v>
      </c>
    </row>
    <row r="7114" spans="1:5" hidden="1">
      <c r="A7114">
        <v>3619</v>
      </c>
      <c r="B7114" s="1">
        <v>38321</v>
      </c>
      <c r="C7114">
        <v>12.4</v>
      </c>
      <c r="E7114" t="e">
        <f>VLOOKUP(Fund.Returns!A7114,Qualified.Funds!A:B,2,)</f>
        <v>#N/A</v>
      </c>
    </row>
    <row r="7115" spans="1:5" hidden="1">
      <c r="A7115">
        <v>3619</v>
      </c>
      <c r="B7115" s="1">
        <v>38352</v>
      </c>
      <c r="C7115">
        <v>1.3</v>
      </c>
      <c r="E7115" t="e">
        <f>VLOOKUP(Fund.Returns!A7115,Qualified.Funds!A:B,2,)</f>
        <v>#N/A</v>
      </c>
    </row>
    <row r="7116" spans="1:5" hidden="1">
      <c r="A7116">
        <v>3619</v>
      </c>
      <c r="B7116" s="1">
        <v>38383</v>
      </c>
      <c r="C7116">
        <v>1.69</v>
      </c>
      <c r="E7116" t="e">
        <f>VLOOKUP(Fund.Returns!A7116,Qualified.Funds!A:B,2,)</f>
        <v>#N/A</v>
      </c>
    </row>
    <row r="7117" spans="1:5" hidden="1">
      <c r="A7117">
        <v>3619</v>
      </c>
      <c r="B7117" s="1">
        <v>38411</v>
      </c>
      <c r="C7117">
        <v>1.54</v>
      </c>
      <c r="E7117" t="e">
        <f>VLOOKUP(Fund.Returns!A7117,Qualified.Funds!A:B,2,)</f>
        <v>#N/A</v>
      </c>
    </row>
    <row r="7118" spans="1:5" hidden="1">
      <c r="A7118">
        <v>3619</v>
      </c>
      <c r="B7118" s="1">
        <v>38442</v>
      </c>
      <c r="C7118">
        <v>1.64</v>
      </c>
      <c r="E7118" t="e">
        <f>VLOOKUP(Fund.Returns!A7118,Qualified.Funds!A:B,2,)</f>
        <v>#N/A</v>
      </c>
    </row>
    <row r="7119" spans="1:5" hidden="1">
      <c r="A7119">
        <v>3619</v>
      </c>
      <c r="B7119" s="1">
        <v>38472</v>
      </c>
      <c r="C7119">
        <v>-2.17</v>
      </c>
      <c r="E7119" t="e">
        <f>VLOOKUP(Fund.Returns!A7119,Qualified.Funds!A:B,2,)</f>
        <v>#N/A</v>
      </c>
    </row>
    <row r="7120" spans="1:5" hidden="1">
      <c r="A7120">
        <v>3619</v>
      </c>
      <c r="B7120" s="1">
        <v>38503</v>
      </c>
      <c r="C7120">
        <v>1.25</v>
      </c>
      <c r="E7120" t="e">
        <f>VLOOKUP(Fund.Returns!A7120,Qualified.Funds!A:B,2,)</f>
        <v>#N/A</v>
      </c>
    </row>
    <row r="7121" spans="1:5" hidden="1">
      <c r="A7121">
        <v>3619</v>
      </c>
      <c r="B7121" s="1">
        <v>38533</v>
      </c>
      <c r="C7121">
        <v>1.1200000000000001</v>
      </c>
      <c r="E7121" t="e">
        <f>VLOOKUP(Fund.Returns!A7121,Qualified.Funds!A:B,2,)</f>
        <v>#N/A</v>
      </c>
    </row>
    <row r="7122" spans="1:5" hidden="1">
      <c r="A7122">
        <v>3619</v>
      </c>
      <c r="B7122" s="1">
        <v>38564</v>
      </c>
      <c r="C7122">
        <v>2.83</v>
      </c>
      <c r="E7122" t="e">
        <f>VLOOKUP(Fund.Returns!A7122,Qualified.Funds!A:B,2,)</f>
        <v>#N/A</v>
      </c>
    </row>
    <row r="7123" spans="1:5" hidden="1">
      <c r="A7123">
        <v>3619</v>
      </c>
      <c r="B7123" s="1">
        <v>38595</v>
      </c>
      <c r="C7123">
        <v>-1.29</v>
      </c>
      <c r="E7123" t="e">
        <f>VLOOKUP(Fund.Returns!A7123,Qualified.Funds!A:B,2,)</f>
        <v>#N/A</v>
      </c>
    </row>
    <row r="7124" spans="1:5" hidden="1">
      <c r="A7124">
        <v>3619</v>
      </c>
      <c r="B7124" s="1">
        <v>38625</v>
      </c>
      <c r="C7124">
        <v>2.23</v>
      </c>
      <c r="E7124" t="e">
        <f>VLOOKUP(Fund.Returns!A7124,Qualified.Funds!A:B,2,)</f>
        <v>#N/A</v>
      </c>
    </row>
    <row r="7125" spans="1:5" hidden="1">
      <c r="A7125">
        <v>3619</v>
      </c>
      <c r="B7125" s="1">
        <v>38656</v>
      </c>
      <c r="C7125">
        <v>-3.28</v>
      </c>
      <c r="E7125" t="e">
        <f>VLOOKUP(Fund.Returns!A7125,Qualified.Funds!A:B,2,)</f>
        <v>#N/A</v>
      </c>
    </row>
    <row r="7126" spans="1:5" hidden="1">
      <c r="A7126">
        <v>3619</v>
      </c>
      <c r="B7126" s="1">
        <v>38686</v>
      </c>
      <c r="C7126">
        <v>-0.12</v>
      </c>
      <c r="E7126" t="e">
        <f>VLOOKUP(Fund.Returns!A7126,Qualified.Funds!A:B,2,)</f>
        <v>#N/A</v>
      </c>
    </row>
    <row r="7127" spans="1:5" hidden="1">
      <c r="A7127">
        <v>3619</v>
      </c>
      <c r="B7127" s="1">
        <v>38717</v>
      </c>
      <c r="C7127">
        <v>-1.68</v>
      </c>
      <c r="E7127" t="e">
        <f>VLOOKUP(Fund.Returns!A7127,Qualified.Funds!A:B,2,)</f>
        <v>#N/A</v>
      </c>
    </row>
    <row r="7128" spans="1:5" hidden="1">
      <c r="A7128">
        <v>3619</v>
      </c>
      <c r="B7128" s="1">
        <v>38748</v>
      </c>
      <c r="C7128">
        <v>9.1</v>
      </c>
      <c r="E7128" t="e">
        <f>VLOOKUP(Fund.Returns!A7128,Qualified.Funds!A:B,2,)</f>
        <v>#N/A</v>
      </c>
    </row>
    <row r="7129" spans="1:5" hidden="1">
      <c r="A7129">
        <v>3619</v>
      </c>
      <c r="B7129" s="1">
        <v>38776</v>
      </c>
      <c r="C7129">
        <v>-2.5</v>
      </c>
      <c r="E7129" t="e">
        <f>VLOOKUP(Fund.Returns!A7129,Qualified.Funds!A:B,2,)</f>
        <v>#N/A</v>
      </c>
    </row>
    <row r="7130" spans="1:5" hidden="1">
      <c r="A7130">
        <v>3619</v>
      </c>
      <c r="B7130" s="1">
        <v>38807</v>
      </c>
      <c r="C7130">
        <v>4.22</v>
      </c>
      <c r="E7130" t="e">
        <f>VLOOKUP(Fund.Returns!A7130,Qualified.Funds!A:B,2,)</f>
        <v>#N/A</v>
      </c>
    </row>
    <row r="7131" spans="1:5" hidden="1">
      <c r="A7131">
        <v>3619</v>
      </c>
      <c r="B7131" s="1">
        <v>38837</v>
      </c>
      <c r="C7131">
        <v>2.9</v>
      </c>
      <c r="E7131" t="e">
        <f>VLOOKUP(Fund.Returns!A7131,Qualified.Funds!A:B,2,)</f>
        <v>#N/A</v>
      </c>
    </row>
    <row r="7132" spans="1:5" hidden="1">
      <c r="A7132">
        <v>3619</v>
      </c>
      <c r="B7132" s="1">
        <v>38868</v>
      </c>
      <c r="C7132">
        <v>2.9</v>
      </c>
      <c r="E7132" t="e">
        <f>VLOOKUP(Fund.Returns!A7132,Qualified.Funds!A:B,2,)</f>
        <v>#N/A</v>
      </c>
    </row>
    <row r="7133" spans="1:5" hidden="1">
      <c r="A7133">
        <v>3619</v>
      </c>
      <c r="B7133" s="1">
        <v>38898</v>
      </c>
      <c r="C7133">
        <v>-1.3</v>
      </c>
      <c r="E7133" t="e">
        <f>VLOOKUP(Fund.Returns!A7133,Qualified.Funds!A:B,2,)</f>
        <v>#N/A</v>
      </c>
    </row>
    <row r="7134" spans="1:5" hidden="1">
      <c r="A7134">
        <v>3619</v>
      </c>
      <c r="B7134" s="1">
        <v>38929</v>
      </c>
      <c r="C7134">
        <v>-3.3</v>
      </c>
      <c r="E7134" t="e">
        <f>VLOOKUP(Fund.Returns!A7134,Qualified.Funds!A:B,2,)</f>
        <v>#N/A</v>
      </c>
    </row>
    <row r="7135" spans="1:5" hidden="1">
      <c r="A7135">
        <v>3619</v>
      </c>
      <c r="B7135" s="1">
        <v>38960</v>
      </c>
      <c r="C7135">
        <v>-0.9</v>
      </c>
      <c r="E7135" t="e">
        <f>VLOOKUP(Fund.Returns!A7135,Qualified.Funds!A:B,2,)</f>
        <v>#N/A</v>
      </c>
    </row>
    <row r="7136" spans="1:5">
      <c r="A7136">
        <v>3712</v>
      </c>
      <c r="B7136" s="1">
        <v>34365</v>
      </c>
      <c r="C7136">
        <v>1.89</v>
      </c>
      <c r="E7136" t="str">
        <f>VLOOKUP(Fund.Returns!A7136,Qualified.Funds!A:B,2,)</f>
        <v>Longfellow Merger Arbitrage Composite</v>
      </c>
    </row>
    <row r="7137" spans="1:5">
      <c r="A7137">
        <v>3712</v>
      </c>
      <c r="B7137" s="1">
        <v>34393</v>
      </c>
      <c r="C7137">
        <v>0.23</v>
      </c>
      <c r="E7137" t="str">
        <f>VLOOKUP(Fund.Returns!A7137,Qualified.Funds!A:B,2,)</f>
        <v>Longfellow Merger Arbitrage Composite</v>
      </c>
    </row>
    <row r="7138" spans="1:5">
      <c r="A7138">
        <v>3712</v>
      </c>
      <c r="B7138" s="1">
        <v>34424</v>
      </c>
      <c r="C7138">
        <v>1.17</v>
      </c>
      <c r="E7138" t="str">
        <f>VLOOKUP(Fund.Returns!A7138,Qualified.Funds!A:B,2,)</f>
        <v>Longfellow Merger Arbitrage Composite</v>
      </c>
    </row>
    <row r="7139" spans="1:5">
      <c r="A7139">
        <v>3712</v>
      </c>
      <c r="B7139" s="1">
        <v>34454</v>
      </c>
      <c r="C7139">
        <v>0.56000000000000005</v>
      </c>
      <c r="E7139" t="str">
        <f>VLOOKUP(Fund.Returns!A7139,Qualified.Funds!A:B,2,)</f>
        <v>Longfellow Merger Arbitrage Composite</v>
      </c>
    </row>
    <row r="7140" spans="1:5">
      <c r="A7140">
        <v>3712</v>
      </c>
      <c r="B7140" s="1">
        <v>34485</v>
      </c>
      <c r="C7140">
        <v>-0.34</v>
      </c>
      <c r="E7140" t="str">
        <f>VLOOKUP(Fund.Returns!A7140,Qualified.Funds!A:B,2,)</f>
        <v>Longfellow Merger Arbitrage Composite</v>
      </c>
    </row>
    <row r="7141" spans="1:5">
      <c r="A7141">
        <v>3712</v>
      </c>
      <c r="B7141" s="1">
        <v>34515</v>
      </c>
      <c r="C7141">
        <v>0.78</v>
      </c>
      <c r="E7141" t="str">
        <f>VLOOKUP(Fund.Returns!A7141,Qualified.Funds!A:B,2,)</f>
        <v>Longfellow Merger Arbitrage Composite</v>
      </c>
    </row>
    <row r="7142" spans="1:5">
      <c r="A7142">
        <v>3712</v>
      </c>
      <c r="B7142" s="1">
        <v>34546</v>
      </c>
      <c r="C7142">
        <v>1.85</v>
      </c>
      <c r="E7142" t="str">
        <f>VLOOKUP(Fund.Returns!A7142,Qualified.Funds!A:B,2,)</f>
        <v>Longfellow Merger Arbitrage Composite</v>
      </c>
    </row>
    <row r="7143" spans="1:5">
      <c r="A7143">
        <v>3712</v>
      </c>
      <c r="B7143" s="1">
        <v>34577</v>
      </c>
      <c r="C7143">
        <v>1.01</v>
      </c>
      <c r="E7143" t="str">
        <f>VLOOKUP(Fund.Returns!A7143,Qualified.Funds!A:B,2,)</f>
        <v>Longfellow Merger Arbitrage Composite</v>
      </c>
    </row>
    <row r="7144" spans="1:5">
      <c r="A7144">
        <v>3712</v>
      </c>
      <c r="B7144" s="1">
        <v>34607</v>
      </c>
      <c r="C7144">
        <v>0.64</v>
      </c>
      <c r="E7144" t="str">
        <f>VLOOKUP(Fund.Returns!A7144,Qualified.Funds!A:B,2,)</f>
        <v>Longfellow Merger Arbitrage Composite</v>
      </c>
    </row>
    <row r="7145" spans="1:5">
      <c r="A7145">
        <v>3712</v>
      </c>
      <c r="B7145" s="1">
        <v>34638</v>
      </c>
      <c r="C7145">
        <v>1.1499999999999999</v>
      </c>
      <c r="E7145" t="str">
        <f>VLOOKUP(Fund.Returns!A7145,Qualified.Funds!A:B,2,)</f>
        <v>Longfellow Merger Arbitrage Composite</v>
      </c>
    </row>
    <row r="7146" spans="1:5">
      <c r="A7146">
        <v>3712</v>
      </c>
      <c r="B7146" s="1">
        <v>34668</v>
      </c>
      <c r="C7146">
        <v>-0.59</v>
      </c>
      <c r="E7146" t="str">
        <f>VLOOKUP(Fund.Returns!A7146,Qualified.Funds!A:B,2,)</f>
        <v>Longfellow Merger Arbitrage Composite</v>
      </c>
    </row>
    <row r="7147" spans="1:5">
      <c r="A7147">
        <v>3712</v>
      </c>
      <c r="B7147" s="1">
        <v>34699</v>
      </c>
      <c r="C7147">
        <v>0.54</v>
      </c>
      <c r="E7147" t="str">
        <f>VLOOKUP(Fund.Returns!A7147,Qualified.Funds!A:B,2,)</f>
        <v>Longfellow Merger Arbitrage Composite</v>
      </c>
    </row>
    <row r="7148" spans="1:5">
      <c r="A7148">
        <v>3712</v>
      </c>
      <c r="B7148" s="1">
        <v>34730</v>
      </c>
      <c r="C7148">
        <v>0.52</v>
      </c>
      <c r="E7148" t="str">
        <f>VLOOKUP(Fund.Returns!A7148,Qualified.Funds!A:B,2,)</f>
        <v>Longfellow Merger Arbitrage Composite</v>
      </c>
    </row>
    <row r="7149" spans="1:5">
      <c r="A7149">
        <v>3712</v>
      </c>
      <c r="B7149" s="1">
        <v>34758</v>
      </c>
      <c r="C7149">
        <v>1.0900000000000001</v>
      </c>
      <c r="E7149" t="str">
        <f>VLOOKUP(Fund.Returns!A7149,Qualified.Funds!A:B,2,)</f>
        <v>Longfellow Merger Arbitrage Composite</v>
      </c>
    </row>
    <row r="7150" spans="1:5">
      <c r="A7150">
        <v>3712</v>
      </c>
      <c r="B7150" s="1">
        <v>34789</v>
      </c>
      <c r="C7150">
        <v>0.47</v>
      </c>
      <c r="E7150" t="str">
        <f>VLOOKUP(Fund.Returns!A7150,Qualified.Funds!A:B,2,)</f>
        <v>Longfellow Merger Arbitrage Composite</v>
      </c>
    </row>
    <row r="7151" spans="1:5">
      <c r="A7151">
        <v>3712</v>
      </c>
      <c r="B7151" s="1">
        <v>34819</v>
      </c>
      <c r="C7151">
        <v>2.13</v>
      </c>
      <c r="E7151" t="str">
        <f>VLOOKUP(Fund.Returns!A7151,Qualified.Funds!A:B,2,)</f>
        <v>Longfellow Merger Arbitrage Composite</v>
      </c>
    </row>
    <row r="7152" spans="1:5">
      <c r="A7152">
        <v>3712</v>
      </c>
      <c r="B7152" s="1">
        <v>34850</v>
      </c>
      <c r="C7152">
        <v>1.28</v>
      </c>
      <c r="E7152" t="str">
        <f>VLOOKUP(Fund.Returns!A7152,Qualified.Funds!A:B,2,)</f>
        <v>Longfellow Merger Arbitrage Composite</v>
      </c>
    </row>
    <row r="7153" spans="1:5">
      <c r="A7153">
        <v>3712</v>
      </c>
      <c r="B7153" s="1">
        <v>34880</v>
      </c>
      <c r="C7153">
        <v>1.1399999999999999</v>
      </c>
      <c r="E7153" t="str">
        <f>VLOOKUP(Fund.Returns!A7153,Qualified.Funds!A:B,2,)</f>
        <v>Longfellow Merger Arbitrage Composite</v>
      </c>
    </row>
    <row r="7154" spans="1:5">
      <c r="A7154">
        <v>3712</v>
      </c>
      <c r="B7154" s="1">
        <v>34911</v>
      </c>
      <c r="C7154">
        <v>-1.64</v>
      </c>
      <c r="E7154" t="str">
        <f>VLOOKUP(Fund.Returns!A7154,Qualified.Funds!A:B,2,)</f>
        <v>Longfellow Merger Arbitrage Composite</v>
      </c>
    </row>
    <row r="7155" spans="1:5">
      <c r="A7155">
        <v>3712</v>
      </c>
      <c r="B7155" s="1">
        <v>34942</v>
      </c>
      <c r="C7155">
        <v>0.21</v>
      </c>
      <c r="E7155" t="str">
        <f>VLOOKUP(Fund.Returns!A7155,Qualified.Funds!A:B,2,)</f>
        <v>Longfellow Merger Arbitrage Composite</v>
      </c>
    </row>
    <row r="7156" spans="1:5">
      <c r="A7156">
        <v>3712</v>
      </c>
      <c r="B7156" s="1">
        <v>34972</v>
      </c>
      <c r="C7156">
        <v>1.27</v>
      </c>
      <c r="E7156" t="str">
        <f>VLOOKUP(Fund.Returns!A7156,Qualified.Funds!A:B,2,)</f>
        <v>Longfellow Merger Arbitrage Composite</v>
      </c>
    </row>
    <row r="7157" spans="1:5">
      <c r="A7157">
        <v>3712</v>
      </c>
      <c r="B7157" s="1">
        <v>35003</v>
      </c>
      <c r="C7157">
        <v>0.23</v>
      </c>
      <c r="E7157" t="str">
        <f>VLOOKUP(Fund.Returns!A7157,Qualified.Funds!A:B,2,)</f>
        <v>Longfellow Merger Arbitrage Composite</v>
      </c>
    </row>
    <row r="7158" spans="1:5">
      <c r="A7158">
        <v>3712</v>
      </c>
      <c r="B7158" s="1">
        <v>35033</v>
      </c>
      <c r="C7158">
        <v>2.59</v>
      </c>
      <c r="E7158" t="str">
        <f>VLOOKUP(Fund.Returns!A7158,Qualified.Funds!A:B,2,)</f>
        <v>Longfellow Merger Arbitrage Composite</v>
      </c>
    </row>
    <row r="7159" spans="1:5">
      <c r="A7159">
        <v>3712</v>
      </c>
      <c r="B7159" s="1">
        <v>35064</v>
      </c>
      <c r="C7159">
        <v>2.74</v>
      </c>
      <c r="E7159" t="str">
        <f>VLOOKUP(Fund.Returns!A7159,Qualified.Funds!A:B,2,)</f>
        <v>Longfellow Merger Arbitrage Composite</v>
      </c>
    </row>
    <row r="7160" spans="1:5">
      <c r="A7160">
        <v>3712</v>
      </c>
      <c r="B7160" s="1">
        <v>35095</v>
      </c>
      <c r="C7160">
        <v>0.9</v>
      </c>
      <c r="E7160" t="str">
        <f>VLOOKUP(Fund.Returns!A7160,Qualified.Funds!A:B,2,)</f>
        <v>Longfellow Merger Arbitrage Composite</v>
      </c>
    </row>
    <row r="7161" spans="1:5">
      <c r="A7161">
        <v>3712</v>
      </c>
      <c r="B7161" s="1">
        <v>35124</v>
      </c>
      <c r="C7161">
        <v>2.2000000000000002</v>
      </c>
      <c r="E7161" t="str">
        <f>VLOOKUP(Fund.Returns!A7161,Qualified.Funds!A:B,2,)</f>
        <v>Longfellow Merger Arbitrage Composite</v>
      </c>
    </row>
    <row r="7162" spans="1:5">
      <c r="A7162">
        <v>3712</v>
      </c>
      <c r="B7162" s="1">
        <v>35155</v>
      </c>
      <c r="C7162">
        <v>0.3</v>
      </c>
      <c r="E7162" t="str">
        <f>VLOOKUP(Fund.Returns!A7162,Qualified.Funds!A:B,2,)</f>
        <v>Longfellow Merger Arbitrage Composite</v>
      </c>
    </row>
    <row r="7163" spans="1:5">
      <c r="A7163">
        <v>3712</v>
      </c>
      <c r="B7163" s="1">
        <v>35185</v>
      </c>
      <c r="C7163">
        <v>0.16</v>
      </c>
      <c r="E7163" t="str">
        <f>VLOOKUP(Fund.Returns!A7163,Qualified.Funds!A:B,2,)</f>
        <v>Longfellow Merger Arbitrage Composite</v>
      </c>
    </row>
    <row r="7164" spans="1:5">
      <c r="A7164">
        <v>3712</v>
      </c>
      <c r="B7164" s="1">
        <v>35216</v>
      </c>
      <c r="C7164">
        <v>0.27</v>
      </c>
      <c r="E7164" t="str">
        <f>VLOOKUP(Fund.Returns!A7164,Qualified.Funds!A:B,2,)</f>
        <v>Longfellow Merger Arbitrage Composite</v>
      </c>
    </row>
    <row r="7165" spans="1:5">
      <c r="A7165">
        <v>3712</v>
      </c>
      <c r="B7165" s="1">
        <v>35246</v>
      </c>
      <c r="C7165">
        <v>2.09</v>
      </c>
      <c r="E7165" t="str">
        <f>VLOOKUP(Fund.Returns!A7165,Qualified.Funds!A:B,2,)</f>
        <v>Longfellow Merger Arbitrage Composite</v>
      </c>
    </row>
    <row r="7166" spans="1:5">
      <c r="A7166">
        <v>3712</v>
      </c>
      <c r="B7166" s="1">
        <v>35277</v>
      </c>
      <c r="C7166">
        <v>1.65</v>
      </c>
      <c r="E7166" t="str">
        <f>VLOOKUP(Fund.Returns!A7166,Qualified.Funds!A:B,2,)</f>
        <v>Longfellow Merger Arbitrage Composite</v>
      </c>
    </row>
    <row r="7167" spans="1:5">
      <c r="A7167">
        <v>3712</v>
      </c>
      <c r="B7167" s="1">
        <v>35308</v>
      </c>
      <c r="C7167">
        <v>1.38</v>
      </c>
      <c r="E7167" t="str">
        <f>VLOOKUP(Fund.Returns!A7167,Qualified.Funds!A:B,2,)</f>
        <v>Longfellow Merger Arbitrage Composite</v>
      </c>
    </row>
    <row r="7168" spans="1:5">
      <c r="A7168">
        <v>3712</v>
      </c>
      <c r="B7168" s="1">
        <v>35338</v>
      </c>
      <c r="C7168">
        <v>0.42</v>
      </c>
      <c r="E7168" t="str">
        <f>VLOOKUP(Fund.Returns!A7168,Qualified.Funds!A:B,2,)</f>
        <v>Longfellow Merger Arbitrage Composite</v>
      </c>
    </row>
    <row r="7169" spans="1:5">
      <c r="A7169">
        <v>3712</v>
      </c>
      <c r="B7169" s="1">
        <v>35369</v>
      </c>
      <c r="C7169">
        <v>1.52</v>
      </c>
      <c r="E7169" t="str">
        <f>VLOOKUP(Fund.Returns!A7169,Qualified.Funds!A:B,2,)</f>
        <v>Longfellow Merger Arbitrage Composite</v>
      </c>
    </row>
    <row r="7170" spans="1:5">
      <c r="A7170">
        <v>3712</v>
      </c>
      <c r="B7170" s="1">
        <v>35399</v>
      </c>
      <c r="C7170">
        <v>1.47</v>
      </c>
      <c r="E7170" t="str">
        <f>VLOOKUP(Fund.Returns!A7170,Qualified.Funds!A:B,2,)</f>
        <v>Longfellow Merger Arbitrage Composite</v>
      </c>
    </row>
    <row r="7171" spans="1:5">
      <c r="A7171">
        <v>3712</v>
      </c>
      <c r="B7171" s="1">
        <v>35430</v>
      </c>
      <c r="C7171">
        <v>1.45</v>
      </c>
      <c r="E7171" t="str">
        <f>VLOOKUP(Fund.Returns!A7171,Qualified.Funds!A:B,2,)</f>
        <v>Longfellow Merger Arbitrage Composite</v>
      </c>
    </row>
    <row r="7172" spans="1:5">
      <c r="A7172">
        <v>3712</v>
      </c>
      <c r="B7172" s="1">
        <v>35461</v>
      </c>
      <c r="C7172">
        <v>1.1599999999999999</v>
      </c>
      <c r="E7172" t="str">
        <f>VLOOKUP(Fund.Returns!A7172,Qualified.Funds!A:B,2,)</f>
        <v>Longfellow Merger Arbitrage Composite</v>
      </c>
    </row>
    <row r="7173" spans="1:5">
      <c r="A7173">
        <v>3712</v>
      </c>
      <c r="B7173" s="1">
        <v>35489</v>
      </c>
      <c r="C7173">
        <v>0.27</v>
      </c>
      <c r="E7173" t="str">
        <f>VLOOKUP(Fund.Returns!A7173,Qualified.Funds!A:B,2,)</f>
        <v>Longfellow Merger Arbitrage Composite</v>
      </c>
    </row>
    <row r="7174" spans="1:5">
      <c r="A7174">
        <v>3712</v>
      </c>
      <c r="B7174" s="1">
        <v>35520</v>
      </c>
      <c r="C7174">
        <v>0.56000000000000005</v>
      </c>
      <c r="E7174" t="str">
        <f>VLOOKUP(Fund.Returns!A7174,Qualified.Funds!A:B,2,)</f>
        <v>Longfellow Merger Arbitrage Composite</v>
      </c>
    </row>
    <row r="7175" spans="1:5">
      <c r="A7175">
        <v>3712</v>
      </c>
      <c r="B7175" s="1">
        <v>35550</v>
      </c>
      <c r="C7175">
        <v>0.5</v>
      </c>
      <c r="E7175" t="str">
        <f>VLOOKUP(Fund.Returns!A7175,Qualified.Funds!A:B,2,)</f>
        <v>Longfellow Merger Arbitrage Composite</v>
      </c>
    </row>
    <row r="7176" spans="1:5">
      <c r="A7176">
        <v>3712</v>
      </c>
      <c r="B7176" s="1">
        <v>35581</v>
      </c>
      <c r="C7176">
        <v>0.62</v>
      </c>
      <c r="E7176" t="str">
        <f>VLOOKUP(Fund.Returns!A7176,Qualified.Funds!A:B,2,)</f>
        <v>Longfellow Merger Arbitrage Composite</v>
      </c>
    </row>
    <row r="7177" spans="1:5">
      <c r="A7177">
        <v>3712</v>
      </c>
      <c r="B7177" s="1">
        <v>35611</v>
      </c>
      <c r="C7177">
        <v>2.12</v>
      </c>
      <c r="E7177" t="str">
        <f>VLOOKUP(Fund.Returns!A7177,Qualified.Funds!A:B,2,)</f>
        <v>Longfellow Merger Arbitrage Composite</v>
      </c>
    </row>
    <row r="7178" spans="1:5">
      <c r="A7178">
        <v>3712</v>
      </c>
      <c r="B7178" s="1">
        <v>35642</v>
      </c>
      <c r="C7178">
        <v>0.53</v>
      </c>
      <c r="E7178" t="str">
        <f>VLOOKUP(Fund.Returns!A7178,Qualified.Funds!A:B,2,)</f>
        <v>Longfellow Merger Arbitrage Composite</v>
      </c>
    </row>
    <row r="7179" spans="1:5">
      <c r="A7179">
        <v>3712</v>
      </c>
      <c r="B7179" s="1">
        <v>35673</v>
      </c>
      <c r="C7179">
        <v>1.24</v>
      </c>
      <c r="E7179" t="str">
        <f>VLOOKUP(Fund.Returns!A7179,Qualified.Funds!A:B,2,)</f>
        <v>Longfellow Merger Arbitrage Composite</v>
      </c>
    </row>
    <row r="7180" spans="1:5">
      <c r="A7180">
        <v>3712</v>
      </c>
      <c r="B7180" s="1">
        <v>35703</v>
      </c>
      <c r="C7180">
        <v>-0.03</v>
      </c>
      <c r="E7180" t="str">
        <f>VLOOKUP(Fund.Returns!A7180,Qualified.Funds!A:B,2,)</f>
        <v>Longfellow Merger Arbitrage Composite</v>
      </c>
    </row>
    <row r="7181" spans="1:5">
      <c r="A7181">
        <v>3712</v>
      </c>
      <c r="B7181" s="1">
        <v>35734</v>
      </c>
      <c r="C7181">
        <v>-0.82</v>
      </c>
      <c r="E7181" t="str">
        <f>VLOOKUP(Fund.Returns!A7181,Qualified.Funds!A:B,2,)</f>
        <v>Longfellow Merger Arbitrage Composite</v>
      </c>
    </row>
    <row r="7182" spans="1:5">
      <c r="A7182">
        <v>3712</v>
      </c>
      <c r="B7182" s="1">
        <v>35764</v>
      </c>
      <c r="C7182">
        <v>1.95</v>
      </c>
      <c r="E7182" t="str">
        <f>VLOOKUP(Fund.Returns!A7182,Qualified.Funds!A:B,2,)</f>
        <v>Longfellow Merger Arbitrage Composite</v>
      </c>
    </row>
    <row r="7183" spans="1:5">
      <c r="A7183">
        <v>3712</v>
      </c>
      <c r="B7183" s="1">
        <v>35795</v>
      </c>
      <c r="C7183">
        <v>1.01</v>
      </c>
      <c r="E7183" t="str">
        <f>VLOOKUP(Fund.Returns!A7183,Qualified.Funds!A:B,2,)</f>
        <v>Longfellow Merger Arbitrage Composite</v>
      </c>
    </row>
    <row r="7184" spans="1:5">
      <c r="A7184">
        <v>3712</v>
      </c>
      <c r="B7184" s="1">
        <v>35826</v>
      </c>
      <c r="C7184">
        <v>1.66</v>
      </c>
      <c r="E7184" t="str">
        <f>VLOOKUP(Fund.Returns!A7184,Qualified.Funds!A:B,2,)</f>
        <v>Longfellow Merger Arbitrage Composite</v>
      </c>
    </row>
    <row r="7185" spans="1:5">
      <c r="A7185">
        <v>3712</v>
      </c>
      <c r="B7185" s="1">
        <v>35854</v>
      </c>
      <c r="C7185">
        <v>2.59</v>
      </c>
      <c r="E7185" t="str">
        <f>VLOOKUP(Fund.Returns!A7185,Qualified.Funds!A:B,2,)</f>
        <v>Longfellow Merger Arbitrage Composite</v>
      </c>
    </row>
    <row r="7186" spans="1:5">
      <c r="A7186">
        <v>3712</v>
      </c>
      <c r="B7186" s="1">
        <v>35885</v>
      </c>
      <c r="C7186">
        <v>0.41</v>
      </c>
      <c r="E7186" t="str">
        <f>VLOOKUP(Fund.Returns!A7186,Qualified.Funds!A:B,2,)</f>
        <v>Longfellow Merger Arbitrage Composite</v>
      </c>
    </row>
    <row r="7187" spans="1:5">
      <c r="A7187">
        <v>3712</v>
      </c>
      <c r="B7187" s="1">
        <v>35915</v>
      </c>
      <c r="C7187">
        <v>2.37</v>
      </c>
      <c r="E7187" t="str">
        <f>VLOOKUP(Fund.Returns!A7187,Qualified.Funds!A:B,2,)</f>
        <v>Longfellow Merger Arbitrage Composite</v>
      </c>
    </row>
    <row r="7188" spans="1:5">
      <c r="A7188">
        <v>3712</v>
      </c>
      <c r="B7188" s="1">
        <v>35946</v>
      </c>
      <c r="C7188">
        <v>-1</v>
      </c>
      <c r="E7188" t="str">
        <f>VLOOKUP(Fund.Returns!A7188,Qualified.Funds!A:B,2,)</f>
        <v>Longfellow Merger Arbitrage Composite</v>
      </c>
    </row>
    <row r="7189" spans="1:5">
      <c r="A7189">
        <v>3712</v>
      </c>
      <c r="B7189" s="1">
        <v>35976</v>
      </c>
      <c r="C7189">
        <v>0.62</v>
      </c>
      <c r="E7189" t="str">
        <f>VLOOKUP(Fund.Returns!A7189,Qualified.Funds!A:B,2,)</f>
        <v>Longfellow Merger Arbitrage Composite</v>
      </c>
    </row>
    <row r="7190" spans="1:5">
      <c r="A7190">
        <v>3712</v>
      </c>
      <c r="B7190" s="1">
        <v>36007</v>
      </c>
      <c r="C7190">
        <v>-0.74</v>
      </c>
      <c r="E7190" t="str">
        <f>VLOOKUP(Fund.Returns!A7190,Qualified.Funds!A:B,2,)</f>
        <v>Longfellow Merger Arbitrage Composite</v>
      </c>
    </row>
    <row r="7191" spans="1:5">
      <c r="A7191">
        <v>3712</v>
      </c>
      <c r="B7191" s="1">
        <v>36038</v>
      </c>
      <c r="C7191">
        <v>-3.21</v>
      </c>
      <c r="E7191" t="str">
        <f>VLOOKUP(Fund.Returns!A7191,Qualified.Funds!A:B,2,)</f>
        <v>Longfellow Merger Arbitrage Composite</v>
      </c>
    </row>
    <row r="7192" spans="1:5">
      <c r="A7192">
        <v>3712</v>
      </c>
      <c r="B7192" s="1">
        <v>36068</v>
      </c>
      <c r="C7192">
        <v>1.87</v>
      </c>
      <c r="E7192" t="str">
        <f>VLOOKUP(Fund.Returns!A7192,Qualified.Funds!A:B,2,)</f>
        <v>Longfellow Merger Arbitrage Composite</v>
      </c>
    </row>
    <row r="7193" spans="1:5">
      <c r="A7193">
        <v>3712</v>
      </c>
      <c r="B7193" s="1">
        <v>36099</v>
      </c>
      <c r="C7193">
        <v>3.4</v>
      </c>
      <c r="E7193" t="str">
        <f>VLOOKUP(Fund.Returns!A7193,Qualified.Funds!A:B,2,)</f>
        <v>Longfellow Merger Arbitrage Composite</v>
      </c>
    </row>
    <row r="7194" spans="1:5">
      <c r="A7194">
        <v>3712</v>
      </c>
      <c r="B7194" s="1">
        <v>36129</v>
      </c>
      <c r="C7194">
        <v>2.5099999999999998</v>
      </c>
      <c r="E7194" t="str">
        <f>VLOOKUP(Fund.Returns!A7194,Qualified.Funds!A:B,2,)</f>
        <v>Longfellow Merger Arbitrage Composite</v>
      </c>
    </row>
    <row r="7195" spans="1:5">
      <c r="A7195">
        <v>3712</v>
      </c>
      <c r="B7195" s="1">
        <v>36160</v>
      </c>
      <c r="C7195">
        <v>1.33</v>
      </c>
      <c r="E7195" t="str">
        <f>VLOOKUP(Fund.Returns!A7195,Qualified.Funds!A:B,2,)</f>
        <v>Longfellow Merger Arbitrage Composite</v>
      </c>
    </row>
    <row r="7196" spans="1:5">
      <c r="A7196">
        <v>3712</v>
      </c>
      <c r="B7196" s="1">
        <v>36191</v>
      </c>
      <c r="C7196">
        <v>1.1599999999999999</v>
      </c>
      <c r="E7196" t="str">
        <f>VLOOKUP(Fund.Returns!A7196,Qualified.Funds!A:B,2,)</f>
        <v>Longfellow Merger Arbitrage Composite</v>
      </c>
    </row>
    <row r="7197" spans="1:5">
      <c r="A7197">
        <v>3712</v>
      </c>
      <c r="B7197" s="1">
        <v>36219</v>
      </c>
      <c r="C7197">
        <v>1.31</v>
      </c>
      <c r="E7197" t="str">
        <f>VLOOKUP(Fund.Returns!A7197,Qualified.Funds!A:B,2,)</f>
        <v>Longfellow Merger Arbitrage Composite</v>
      </c>
    </row>
    <row r="7198" spans="1:5">
      <c r="A7198">
        <v>3712</v>
      </c>
      <c r="B7198" s="1">
        <v>36250</v>
      </c>
      <c r="C7198">
        <v>0.32</v>
      </c>
      <c r="E7198" t="str">
        <f>VLOOKUP(Fund.Returns!A7198,Qualified.Funds!A:B,2,)</f>
        <v>Longfellow Merger Arbitrage Composite</v>
      </c>
    </row>
    <row r="7199" spans="1:5">
      <c r="A7199">
        <v>3712</v>
      </c>
      <c r="B7199" s="1">
        <v>36280</v>
      </c>
      <c r="C7199">
        <v>0.78</v>
      </c>
      <c r="E7199" t="str">
        <f>VLOOKUP(Fund.Returns!A7199,Qualified.Funds!A:B,2,)</f>
        <v>Longfellow Merger Arbitrage Composite</v>
      </c>
    </row>
    <row r="7200" spans="1:5">
      <c r="A7200">
        <v>3712</v>
      </c>
      <c r="B7200" s="1">
        <v>36311</v>
      </c>
      <c r="C7200">
        <v>2.82</v>
      </c>
      <c r="E7200" t="str">
        <f>VLOOKUP(Fund.Returns!A7200,Qualified.Funds!A:B,2,)</f>
        <v>Longfellow Merger Arbitrage Composite</v>
      </c>
    </row>
    <row r="7201" spans="1:5">
      <c r="A7201">
        <v>3712</v>
      </c>
      <c r="B7201" s="1">
        <v>36341</v>
      </c>
      <c r="C7201">
        <v>0.7</v>
      </c>
      <c r="E7201" t="str">
        <f>VLOOKUP(Fund.Returns!A7201,Qualified.Funds!A:B,2,)</f>
        <v>Longfellow Merger Arbitrage Composite</v>
      </c>
    </row>
    <row r="7202" spans="1:5">
      <c r="A7202">
        <v>3712</v>
      </c>
      <c r="B7202" s="1">
        <v>36372</v>
      </c>
      <c r="C7202">
        <v>2.13</v>
      </c>
      <c r="E7202" t="str">
        <f>VLOOKUP(Fund.Returns!A7202,Qualified.Funds!A:B,2,)</f>
        <v>Longfellow Merger Arbitrage Composite</v>
      </c>
    </row>
    <row r="7203" spans="1:5">
      <c r="A7203">
        <v>3712</v>
      </c>
      <c r="B7203" s="1">
        <v>36403</v>
      </c>
      <c r="C7203">
        <v>0.92</v>
      </c>
      <c r="E7203" t="str">
        <f>VLOOKUP(Fund.Returns!A7203,Qualified.Funds!A:B,2,)</f>
        <v>Longfellow Merger Arbitrage Composite</v>
      </c>
    </row>
    <row r="7204" spans="1:5">
      <c r="A7204">
        <v>3712</v>
      </c>
      <c r="B7204" s="1">
        <v>36433</v>
      </c>
      <c r="C7204">
        <v>1.22</v>
      </c>
      <c r="E7204" t="str">
        <f>VLOOKUP(Fund.Returns!A7204,Qualified.Funds!A:B,2,)</f>
        <v>Longfellow Merger Arbitrage Composite</v>
      </c>
    </row>
    <row r="7205" spans="1:5">
      <c r="A7205">
        <v>3712</v>
      </c>
      <c r="B7205" s="1">
        <v>36464</v>
      </c>
      <c r="C7205">
        <v>-0.57999999999999996</v>
      </c>
      <c r="E7205" t="str">
        <f>VLOOKUP(Fund.Returns!A7205,Qualified.Funds!A:B,2,)</f>
        <v>Longfellow Merger Arbitrage Composite</v>
      </c>
    </row>
    <row r="7206" spans="1:5">
      <c r="A7206">
        <v>3712</v>
      </c>
      <c r="B7206" s="1">
        <v>36494</v>
      </c>
      <c r="C7206">
        <v>2.15</v>
      </c>
      <c r="E7206" t="str">
        <f>VLOOKUP(Fund.Returns!A7206,Qualified.Funds!A:B,2,)</f>
        <v>Longfellow Merger Arbitrage Composite</v>
      </c>
    </row>
    <row r="7207" spans="1:5">
      <c r="A7207">
        <v>3712</v>
      </c>
      <c r="B7207" s="1">
        <v>36525</v>
      </c>
      <c r="C7207">
        <v>-0.99</v>
      </c>
      <c r="E7207" t="str">
        <f>VLOOKUP(Fund.Returns!A7207,Qualified.Funds!A:B,2,)</f>
        <v>Longfellow Merger Arbitrage Composite</v>
      </c>
    </row>
    <row r="7208" spans="1:5">
      <c r="A7208">
        <v>3712</v>
      </c>
      <c r="B7208" s="1">
        <v>36556</v>
      </c>
      <c r="C7208">
        <v>2.37</v>
      </c>
      <c r="E7208" t="str">
        <f>VLOOKUP(Fund.Returns!A7208,Qualified.Funds!A:B,2,)</f>
        <v>Longfellow Merger Arbitrage Composite</v>
      </c>
    </row>
    <row r="7209" spans="1:5">
      <c r="A7209">
        <v>3712</v>
      </c>
      <c r="B7209" s="1">
        <v>36585</v>
      </c>
      <c r="C7209">
        <v>-0.61</v>
      </c>
      <c r="E7209" t="str">
        <f>VLOOKUP(Fund.Returns!A7209,Qualified.Funds!A:B,2,)</f>
        <v>Longfellow Merger Arbitrage Composite</v>
      </c>
    </row>
    <row r="7210" spans="1:5">
      <c r="A7210">
        <v>3712</v>
      </c>
      <c r="B7210" s="1">
        <v>36616</v>
      </c>
      <c r="C7210">
        <v>0.95</v>
      </c>
      <c r="E7210" t="str">
        <f>VLOOKUP(Fund.Returns!A7210,Qualified.Funds!A:B,2,)</f>
        <v>Longfellow Merger Arbitrage Composite</v>
      </c>
    </row>
    <row r="7211" spans="1:5">
      <c r="A7211">
        <v>3712</v>
      </c>
      <c r="B7211" s="1">
        <v>36646</v>
      </c>
      <c r="C7211">
        <v>5.09</v>
      </c>
      <c r="E7211" t="str">
        <f>VLOOKUP(Fund.Returns!A7211,Qualified.Funds!A:B,2,)</f>
        <v>Longfellow Merger Arbitrage Composite</v>
      </c>
    </row>
    <row r="7212" spans="1:5">
      <c r="A7212">
        <v>3712</v>
      </c>
      <c r="B7212" s="1">
        <v>36677</v>
      </c>
      <c r="C7212">
        <v>2.13</v>
      </c>
      <c r="E7212" t="str">
        <f>VLOOKUP(Fund.Returns!A7212,Qualified.Funds!A:B,2,)</f>
        <v>Longfellow Merger Arbitrage Composite</v>
      </c>
    </row>
    <row r="7213" spans="1:5">
      <c r="A7213">
        <v>3712</v>
      </c>
      <c r="B7213" s="1">
        <v>36707</v>
      </c>
      <c r="C7213">
        <v>0.16</v>
      </c>
      <c r="E7213" t="str">
        <f>VLOOKUP(Fund.Returns!A7213,Qualified.Funds!A:B,2,)</f>
        <v>Longfellow Merger Arbitrage Composite</v>
      </c>
    </row>
    <row r="7214" spans="1:5">
      <c r="A7214">
        <v>3712</v>
      </c>
      <c r="B7214" s="1">
        <v>36738</v>
      </c>
      <c r="C7214">
        <v>1.84</v>
      </c>
      <c r="E7214" t="str">
        <f>VLOOKUP(Fund.Returns!A7214,Qualified.Funds!A:B,2,)</f>
        <v>Longfellow Merger Arbitrage Composite</v>
      </c>
    </row>
    <row r="7215" spans="1:5">
      <c r="A7215">
        <v>3712</v>
      </c>
      <c r="B7215" s="1">
        <v>36769</v>
      </c>
      <c r="C7215">
        <v>-1.75</v>
      </c>
      <c r="E7215" t="str">
        <f>VLOOKUP(Fund.Returns!A7215,Qualified.Funds!A:B,2,)</f>
        <v>Longfellow Merger Arbitrage Composite</v>
      </c>
    </row>
    <row r="7216" spans="1:5">
      <c r="A7216">
        <v>3712</v>
      </c>
      <c r="B7216" s="1">
        <v>36799</v>
      </c>
      <c r="C7216">
        <v>2.31</v>
      </c>
      <c r="E7216" t="str">
        <f>VLOOKUP(Fund.Returns!A7216,Qualified.Funds!A:B,2,)</f>
        <v>Longfellow Merger Arbitrage Composite</v>
      </c>
    </row>
    <row r="7217" spans="1:5">
      <c r="A7217">
        <v>3712</v>
      </c>
      <c r="B7217" s="1">
        <v>36830</v>
      </c>
      <c r="C7217">
        <v>2.0099999999999998</v>
      </c>
      <c r="E7217" t="str">
        <f>VLOOKUP(Fund.Returns!A7217,Qualified.Funds!A:B,2,)</f>
        <v>Longfellow Merger Arbitrage Composite</v>
      </c>
    </row>
    <row r="7218" spans="1:5">
      <c r="A7218">
        <v>3712</v>
      </c>
      <c r="B7218" s="1">
        <v>36860</v>
      </c>
      <c r="C7218">
        <v>3.0230000000000001</v>
      </c>
      <c r="E7218" t="str">
        <f>VLOOKUP(Fund.Returns!A7218,Qualified.Funds!A:B,2,)</f>
        <v>Longfellow Merger Arbitrage Composite</v>
      </c>
    </row>
    <row r="7219" spans="1:5">
      <c r="A7219">
        <v>3712</v>
      </c>
      <c r="B7219" s="1">
        <v>36891</v>
      </c>
      <c r="C7219">
        <v>1.64</v>
      </c>
      <c r="E7219" t="str">
        <f>VLOOKUP(Fund.Returns!A7219,Qualified.Funds!A:B,2,)</f>
        <v>Longfellow Merger Arbitrage Composite</v>
      </c>
    </row>
    <row r="7220" spans="1:5">
      <c r="A7220">
        <v>3712</v>
      </c>
      <c r="B7220" s="1">
        <v>36922</v>
      </c>
      <c r="C7220">
        <v>0.4</v>
      </c>
      <c r="E7220" t="str">
        <f>VLOOKUP(Fund.Returns!A7220,Qualified.Funds!A:B,2,)</f>
        <v>Longfellow Merger Arbitrage Composite</v>
      </c>
    </row>
    <row r="7221" spans="1:5">
      <c r="A7221">
        <v>3712</v>
      </c>
      <c r="B7221" s="1">
        <v>36950</v>
      </c>
      <c r="C7221">
        <v>2.04</v>
      </c>
      <c r="E7221" t="str">
        <f>VLOOKUP(Fund.Returns!A7221,Qualified.Funds!A:B,2,)</f>
        <v>Longfellow Merger Arbitrage Composite</v>
      </c>
    </row>
    <row r="7222" spans="1:5">
      <c r="A7222">
        <v>3712</v>
      </c>
      <c r="B7222" s="1">
        <v>36981</v>
      </c>
      <c r="C7222">
        <v>0.01</v>
      </c>
      <c r="E7222" t="str">
        <f>VLOOKUP(Fund.Returns!A7222,Qualified.Funds!A:B,2,)</f>
        <v>Longfellow Merger Arbitrage Composite</v>
      </c>
    </row>
    <row r="7223" spans="1:5">
      <c r="A7223">
        <v>3712</v>
      </c>
      <c r="B7223" s="1">
        <v>37011</v>
      </c>
      <c r="C7223">
        <v>-0.3</v>
      </c>
      <c r="E7223" t="str">
        <f>VLOOKUP(Fund.Returns!A7223,Qualified.Funds!A:B,2,)</f>
        <v>Longfellow Merger Arbitrage Composite</v>
      </c>
    </row>
    <row r="7224" spans="1:5">
      <c r="A7224">
        <v>3712</v>
      </c>
      <c r="B7224" s="1">
        <v>37042</v>
      </c>
      <c r="C7224">
        <v>3.05</v>
      </c>
      <c r="E7224" t="str">
        <f>VLOOKUP(Fund.Returns!A7224,Qualified.Funds!A:B,2,)</f>
        <v>Longfellow Merger Arbitrage Composite</v>
      </c>
    </row>
    <row r="7225" spans="1:5">
      <c r="A7225">
        <v>3712</v>
      </c>
      <c r="B7225" s="1">
        <v>37072</v>
      </c>
      <c r="C7225">
        <v>-1.19</v>
      </c>
      <c r="E7225" t="str">
        <f>VLOOKUP(Fund.Returns!A7225,Qualified.Funds!A:B,2,)</f>
        <v>Longfellow Merger Arbitrage Composite</v>
      </c>
    </row>
    <row r="7226" spans="1:5">
      <c r="A7226">
        <v>3712</v>
      </c>
      <c r="B7226" s="1">
        <v>37103</v>
      </c>
      <c r="C7226">
        <v>1.85</v>
      </c>
      <c r="E7226" t="str">
        <f>VLOOKUP(Fund.Returns!A7226,Qualified.Funds!A:B,2,)</f>
        <v>Longfellow Merger Arbitrage Composite</v>
      </c>
    </row>
    <row r="7227" spans="1:5">
      <c r="A7227">
        <v>3712</v>
      </c>
      <c r="B7227" s="1">
        <v>37134</v>
      </c>
      <c r="C7227">
        <v>1.87</v>
      </c>
      <c r="E7227" t="str">
        <f>VLOOKUP(Fund.Returns!A7227,Qualified.Funds!A:B,2,)</f>
        <v>Longfellow Merger Arbitrage Composite</v>
      </c>
    </row>
    <row r="7228" spans="1:5">
      <c r="A7228">
        <v>3712</v>
      </c>
      <c r="B7228" s="1">
        <v>37164</v>
      </c>
      <c r="C7228">
        <v>-3.02</v>
      </c>
      <c r="E7228" t="str">
        <f>VLOOKUP(Fund.Returns!A7228,Qualified.Funds!A:B,2,)</f>
        <v>Longfellow Merger Arbitrage Composite</v>
      </c>
    </row>
    <row r="7229" spans="1:5">
      <c r="A7229">
        <v>3712</v>
      </c>
      <c r="B7229" s="1">
        <v>37195</v>
      </c>
      <c r="C7229">
        <v>1.41</v>
      </c>
      <c r="E7229" t="str">
        <f>VLOOKUP(Fund.Returns!A7229,Qualified.Funds!A:B,2,)</f>
        <v>Longfellow Merger Arbitrage Composite</v>
      </c>
    </row>
    <row r="7230" spans="1:5">
      <c r="A7230">
        <v>3712</v>
      </c>
      <c r="B7230" s="1">
        <v>37225</v>
      </c>
      <c r="C7230">
        <v>0.55000000000000004</v>
      </c>
      <c r="E7230" t="str">
        <f>VLOOKUP(Fund.Returns!A7230,Qualified.Funds!A:B,2,)</f>
        <v>Longfellow Merger Arbitrage Composite</v>
      </c>
    </row>
    <row r="7231" spans="1:5">
      <c r="A7231">
        <v>3712</v>
      </c>
      <c r="B7231" s="1">
        <v>37256</v>
      </c>
      <c r="C7231">
        <v>0.63</v>
      </c>
      <c r="E7231" t="str">
        <f>VLOOKUP(Fund.Returns!A7231,Qualified.Funds!A:B,2,)</f>
        <v>Longfellow Merger Arbitrage Composite</v>
      </c>
    </row>
    <row r="7232" spans="1:5">
      <c r="A7232">
        <v>3712</v>
      </c>
      <c r="B7232" s="1">
        <v>37287</v>
      </c>
      <c r="C7232">
        <v>1.71</v>
      </c>
      <c r="E7232" t="str">
        <f>VLOOKUP(Fund.Returns!A7232,Qualified.Funds!A:B,2,)</f>
        <v>Longfellow Merger Arbitrage Composite</v>
      </c>
    </row>
    <row r="7233" spans="1:5">
      <c r="A7233">
        <v>3712</v>
      </c>
      <c r="B7233" s="1">
        <v>37315</v>
      </c>
      <c r="C7233">
        <v>-0.5</v>
      </c>
      <c r="E7233" t="str">
        <f>VLOOKUP(Fund.Returns!A7233,Qualified.Funds!A:B,2,)</f>
        <v>Longfellow Merger Arbitrage Composite</v>
      </c>
    </row>
    <row r="7234" spans="1:5">
      <c r="A7234">
        <v>3712</v>
      </c>
      <c r="B7234" s="1">
        <v>37346</v>
      </c>
      <c r="C7234">
        <v>0.62</v>
      </c>
      <c r="E7234" t="str">
        <f>VLOOKUP(Fund.Returns!A7234,Qualified.Funds!A:B,2,)</f>
        <v>Longfellow Merger Arbitrage Composite</v>
      </c>
    </row>
    <row r="7235" spans="1:5">
      <c r="A7235">
        <v>3712</v>
      </c>
      <c r="B7235" s="1">
        <v>37376</v>
      </c>
      <c r="C7235">
        <v>-1.59</v>
      </c>
      <c r="E7235" t="str">
        <f>VLOOKUP(Fund.Returns!A7235,Qualified.Funds!A:B,2,)</f>
        <v>Longfellow Merger Arbitrage Composite</v>
      </c>
    </row>
    <row r="7236" spans="1:5">
      <c r="A7236">
        <v>3712</v>
      </c>
      <c r="B7236" s="1">
        <v>37407</v>
      </c>
      <c r="C7236">
        <v>0.41</v>
      </c>
      <c r="E7236" t="str">
        <f>VLOOKUP(Fund.Returns!A7236,Qualified.Funds!A:B,2,)</f>
        <v>Longfellow Merger Arbitrage Composite</v>
      </c>
    </row>
    <row r="7237" spans="1:5">
      <c r="A7237">
        <v>3712</v>
      </c>
      <c r="B7237" s="1">
        <v>37437</v>
      </c>
      <c r="C7237">
        <v>-2.2200000000000002</v>
      </c>
      <c r="E7237" t="str">
        <f>VLOOKUP(Fund.Returns!A7237,Qualified.Funds!A:B,2,)</f>
        <v>Longfellow Merger Arbitrage Composite</v>
      </c>
    </row>
    <row r="7238" spans="1:5">
      <c r="A7238">
        <v>3712</v>
      </c>
      <c r="B7238" s="1">
        <v>37468</v>
      </c>
      <c r="C7238">
        <v>-1.68</v>
      </c>
      <c r="E7238" t="str">
        <f>VLOOKUP(Fund.Returns!A7238,Qualified.Funds!A:B,2,)</f>
        <v>Longfellow Merger Arbitrage Composite</v>
      </c>
    </row>
    <row r="7239" spans="1:5">
      <c r="A7239">
        <v>3712</v>
      </c>
      <c r="B7239" s="1">
        <v>37499</v>
      </c>
      <c r="C7239">
        <v>1.75</v>
      </c>
      <c r="E7239" t="str">
        <f>VLOOKUP(Fund.Returns!A7239,Qualified.Funds!A:B,2,)</f>
        <v>Longfellow Merger Arbitrage Composite</v>
      </c>
    </row>
    <row r="7240" spans="1:5">
      <c r="A7240">
        <v>3712</v>
      </c>
      <c r="B7240" s="1">
        <v>37529</v>
      </c>
      <c r="C7240">
        <v>-0.46</v>
      </c>
      <c r="E7240" t="str">
        <f>VLOOKUP(Fund.Returns!A7240,Qualified.Funds!A:B,2,)</f>
        <v>Longfellow Merger Arbitrage Composite</v>
      </c>
    </row>
    <row r="7241" spans="1:5">
      <c r="A7241">
        <v>3712</v>
      </c>
      <c r="B7241" s="1">
        <v>37560</v>
      </c>
      <c r="C7241">
        <v>-0.42</v>
      </c>
      <c r="E7241" t="str">
        <f>VLOOKUP(Fund.Returns!A7241,Qualified.Funds!A:B,2,)</f>
        <v>Longfellow Merger Arbitrage Composite</v>
      </c>
    </row>
    <row r="7242" spans="1:5">
      <c r="A7242">
        <v>3712</v>
      </c>
      <c r="B7242" s="1">
        <v>37590</v>
      </c>
      <c r="C7242">
        <v>1.84</v>
      </c>
      <c r="E7242" t="str">
        <f>VLOOKUP(Fund.Returns!A7242,Qualified.Funds!A:B,2,)</f>
        <v>Longfellow Merger Arbitrage Composite</v>
      </c>
    </row>
    <row r="7243" spans="1:5">
      <c r="A7243">
        <v>3712</v>
      </c>
      <c r="B7243" s="1">
        <v>37621</v>
      </c>
      <c r="C7243">
        <v>1.29</v>
      </c>
      <c r="E7243" t="str">
        <f>VLOOKUP(Fund.Returns!A7243,Qualified.Funds!A:B,2,)</f>
        <v>Longfellow Merger Arbitrage Composite</v>
      </c>
    </row>
    <row r="7244" spans="1:5">
      <c r="A7244">
        <v>3712</v>
      </c>
      <c r="B7244" s="1">
        <v>37652</v>
      </c>
      <c r="C7244">
        <v>-0.12</v>
      </c>
      <c r="E7244" t="str">
        <f>VLOOKUP(Fund.Returns!A7244,Qualified.Funds!A:B,2,)</f>
        <v>Longfellow Merger Arbitrage Composite</v>
      </c>
    </row>
    <row r="7245" spans="1:5">
      <c r="A7245">
        <v>3712</v>
      </c>
      <c r="B7245" s="1">
        <v>37680</v>
      </c>
      <c r="C7245">
        <v>0.34</v>
      </c>
      <c r="E7245" t="str">
        <f>VLOOKUP(Fund.Returns!A7245,Qualified.Funds!A:B,2,)</f>
        <v>Longfellow Merger Arbitrage Composite</v>
      </c>
    </row>
    <row r="7246" spans="1:5">
      <c r="A7246">
        <v>3712</v>
      </c>
      <c r="B7246" s="1">
        <v>37711</v>
      </c>
      <c r="C7246">
        <v>0.06</v>
      </c>
      <c r="E7246" t="str">
        <f>VLOOKUP(Fund.Returns!A7246,Qualified.Funds!A:B,2,)</f>
        <v>Longfellow Merger Arbitrage Composite</v>
      </c>
    </row>
    <row r="7247" spans="1:5">
      <c r="A7247">
        <v>3712</v>
      </c>
      <c r="B7247" s="1">
        <v>37741</v>
      </c>
      <c r="C7247">
        <v>1.02</v>
      </c>
      <c r="E7247" t="str">
        <f>VLOOKUP(Fund.Returns!A7247,Qualified.Funds!A:B,2,)</f>
        <v>Longfellow Merger Arbitrage Composite</v>
      </c>
    </row>
    <row r="7248" spans="1:5">
      <c r="A7248">
        <v>3712</v>
      </c>
      <c r="B7248" s="1">
        <v>37772</v>
      </c>
      <c r="C7248">
        <v>1.38</v>
      </c>
      <c r="E7248" t="str">
        <f>VLOOKUP(Fund.Returns!A7248,Qualified.Funds!A:B,2,)</f>
        <v>Longfellow Merger Arbitrage Composite</v>
      </c>
    </row>
    <row r="7249" spans="1:5">
      <c r="A7249">
        <v>3712</v>
      </c>
      <c r="B7249" s="1">
        <v>37802</v>
      </c>
      <c r="C7249">
        <v>-0.18</v>
      </c>
      <c r="E7249" t="str">
        <f>VLOOKUP(Fund.Returns!A7249,Qualified.Funds!A:B,2,)</f>
        <v>Longfellow Merger Arbitrage Composite</v>
      </c>
    </row>
    <row r="7250" spans="1:5">
      <c r="A7250">
        <v>3712</v>
      </c>
      <c r="B7250" s="1">
        <v>37833</v>
      </c>
      <c r="C7250">
        <v>-0.43</v>
      </c>
      <c r="E7250" t="str">
        <f>VLOOKUP(Fund.Returns!A7250,Qualified.Funds!A:B,2,)</f>
        <v>Longfellow Merger Arbitrage Composite</v>
      </c>
    </row>
    <row r="7251" spans="1:5">
      <c r="A7251">
        <v>3712</v>
      </c>
      <c r="B7251" s="1">
        <v>37864</v>
      </c>
      <c r="C7251">
        <v>0.66</v>
      </c>
      <c r="E7251" t="str">
        <f>VLOOKUP(Fund.Returns!A7251,Qualified.Funds!A:B,2,)</f>
        <v>Longfellow Merger Arbitrage Composite</v>
      </c>
    </row>
    <row r="7252" spans="1:5">
      <c r="A7252">
        <v>3712</v>
      </c>
      <c r="B7252" s="1">
        <v>37894</v>
      </c>
      <c r="C7252">
        <v>0.11</v>
      </c>
      <c r="E7252" t="str">
        <f>VLOOKUP(Fund.Returns!A7252,Qualified.Funds!A:B,2,)</f>
        <v>Longfellow Merger Arbitrage Composite</v>
      </c>
    </row>
    <row r="7253" spans="1:5">
      <c r="A7253">
        <v>3712</v>
      </c>
      <c r="B7253" s="1">
        <v>37925</v>
      </c>
      <c r="C7253">
        <v>-0.38</v>
      </c>
      <c r="E7253" t="str">
        <f>VLOOKUP(Fund.Returns!A7253,Qualified.Funds!A:B,2,)</f>
        <v>Longfellow Merger Arbitrage Composite</v>
      </c>
    </row>
    <row r="7254" spans="1:5">
      <c r="A7254">
        <v>3712</v>
      </c>
      <c r="B7254" s="1">
        <v>37955</v>
      </c>
      <c r="C7254">
        <v>-0.17</v>
      </c>
      <c r="E7254" t="str">
        <f>VLOOKUP(Fund.Returns!A7254,Qualified.Funds!A:B,2,)</f>
        <v>Longfellow Merger Arbitrage Composite</v>
      </c>
    </row>
    <row r="7255" spans="1:5">
      <c r="A7255">
        <v>3712</v>
      </c>
      <c r="B7255" s="1">
        <v>37986</v>
      </c>
      <c r="C7255">
        <v>1.22</v>
      </c>
      <c r="E7255" t="str">
        <f>VLOOKUP(Fund.Returns!A7255,Qualified.Funds!A:B,2,)</f>
        <v>Longfellow Merger Arbitrage Composite</v>
      </c>
    </row>
    <row r="7256" spans="1:5">
      <c r="A7256">
        <v>3712</v>
      </c>
      <c r="B7256" s="1">
        <v>38017</v>
      </c>
      <c r="C7256">
        <v>1.22</v>
      </c>
      <c r="E7256" t="str">
        <f>VLOOKUP(Fund.Returns!A7256,Qualified.Funds!A:B,2,)</f>
        <v>Longfellow Merger Arbitrage Composite</v>
      </c>
    </row>
    <row r="7257" spans="1:5">
      <c r="A7257">
        <v>3712</v>
      </c>
      <c r="B7257" s="1">
        <v>38046</v>
      </c>
      <c r="C7257">
        <v>-0.63</v>
      </c>
      <c r="E7257" t="str">
        <f>VLOOKUP(Fund.Returns!A7257,Qualified.Funds!A:B,2,)</f>
        <v>Longfellow Merger Arbitrage Composite</v>
      </c>
    </row>
    <row r="7258" spans="1:5">
      <c r="A7258">
        <v>3712</v>
      </c>
      <c r="B7258" s="1">
        <v>38077</v>
      </c>
      <c r="C7258">
        <v>-0.38</v>
      </c>
      <c r="E7258" t="str">
        <f>VLOOKUP(Fund.Returns!A7258,Qualified.Funds!A:B,2,)</f>
        <v>Longfellow Merger Arbitrage Composite</v>
      </c>
    </row>
    <row r="7259" spans="1:5">
      <c r="A7259">
        <v>3712</v>
      </c>
      <c r="B7259" s="1">
        <v>38107</v>
      </c>
      <c r="C7259">
        <v>-1.58</v>
      </c>
      <c r="E7259" t="str">
        <f>VLOOKUP(Fund.Returns!A7259,Qualified.Funds!A:B,2,)</f>
        <v>Longfellow Merger Arbitrage Composite</v>
      </c>
    </row>
    <row r="7260" spans="1:5">
      <c r="A7260">
        <v>3712</v>
      </c>
      <c r="B7260" s="1">
        <v>38138</v>
      </c>
      <c r="C7260">
        <v>-0.36</v>
      </c>
      <c r="E7260" t="str">
        <f>VLOOKUP(Fund.Returns!A7260,Qualified.Funds!A:B,2,)</f>
        <v>Longfellow Merger Arbitrage Composite</v>
      </c>
    </row>
    <row r="7261" spans="1:5">
      <c r="A7261">
        <v>3712</v>
      </c>
      <c r="B7261" s="1">
        <v>38168</v>
      </c>
      <c r="C7261">
        <v>-0.5</v>
      </c>
      <c r="E7261" t="str">
        <f>VLOOKUP(Fund.Returns!A7261,Qualified.Funds!A:B,2,)</f>
        <v>Longfellow Merger Arbitrage Composite</v>
      </c>
    </row>
    <row r="7262" spans="1:5">
      <c r="A7262">
        <v>3712</v>
      </c>
      <c r="B7262" s="1">
        <v>38199</v>
      </c>
      <c r="C7262">
        <v>-1.56</v>
      </c>
      <c r="E7262" t="str">
        <f>VLOOKUP(Fund.Returns!A7262,Qualified.Funds!A:B,2,)</f>
        <v>Longfellow Merger Arbitrage Composite</v>
      </c>
    </row>
    <row r="7263" spans="1:5">
      <c r="A7263">
        <v>3712</v>
      </c>
      <c r="B7263" s="1">
        <v>38230</v>
      </c>
      <c r="C7263">
        <v>-0.79</v>
      </c>
      <c r="E7263" t="str">
        <f>VLOOKUP(Fund.Returns!A7263,Qualified.Funds!A:B,2,)</f>
        <v>Longfellow Merger Arbitrage Composite</v>
      </c>
    </row>
    <row r="7264" spans="1:5">
      <c r="A7264">
        <v>3712</v>
      </c>
      <c r="B7264" s="1">
        <v>38260</v>
      </c>
      <c r="C7264">
        <v>-0.53</v>
      </c>
      <c r="E7264" t="str">
        <f>VLOOKUP(Fund.Returns!A7264,Qualified.Funds!A:B,2,)</f>
        <v>Longfellow Merger Arbitrage Composite</v>
      </c>
    </row>
    <row r="7265" spans="1:5">
      <c r="A7265">
        <v>3712</v>
      </c>
      <c r="B7265" s="1">
        <v>38291</v>
      </c>
      <c r="C7265">
        <v>0.71</v>
      </c>
      <c r="E7265" t="str">
        <f>VLOOKUP(Fund.Returns!A7265,Qualified.Funds!A:B,2,)</f>
        <v>Longfellow Merger Arbitrage Composite</v>
      </c>
    </row>
    <row r="7266" spans="1:5">
      <c r="A7266">
        <v>3712</v>
      </c>
      <c r="B7266" s="1">
        <v>38321</v>
      </c>
      <c r="C7266">
        <v>2.06</v>
      </c>
      <c r="E7266" t="str">
        <f>VLOOKUP(Fund.Returns!A7266,Qualified.Funds!A:B,2,)</f>
        <v>Longfellow Merger Arbitrage Composite</v>
      </c>
    </row>
    <row r="7267" spans="1:5">
      <c r="A7267">
        <v>3712</v>
      </c>
      <c r="B7267" s="1">
        <v>38352</v>
      </c>
      <c r="C7267">
        <v>-0.68</v>
      </c>
      <c r="E7267" t="str">
        <f>VLOOKUP(Fund.Returns!A7267,Qualified.Funds!A:B,2,)</f>
        <v>Longfellow Merger Arbitrage Composite</v>
      </c>
    </row>
    <row r="7268" spans="1:5">
      <c r="A7268">
        <v>3712</v>
      </c>
      <c r="B7268" s="1">
        <v>38383</v>
      </c>
      <c r="C7268">
        <v>0.65</v>
      </c>
      <c r="E7268" t="str">
        <f>VLOOKUP(Fund.Returns!A7268,Qualified.Funds!A:B,2,)</f>
        <v>Longfellow Merger Arbitrage Composite</v>
      </c>
    </row>
    <row r="7269" spans="1:5">
      <c r="A7269">
        <v>3712</v>
      </c>
      <c r="B7269" s="1">
        <v>38411</v>
      </c>
      <c r="C7269">
        <v>-0.46</v>
      </c>
      <c r="E7269" t="str">
        <f>VLOOKUP(Fund.Returns!A7269,Qualified.Funds!A:B,2,)</f>
        <v>Longfellow Merger Arbitrage Composite</v>
      </c>
    </row>
    <row r="7270" spans="1:5">
      <c r="A7270">
        <v>3712</v>
      </c>
      <c r="B7270" s="1">
        <v>38442</v>
      </c>
      <c r="C7270">
        <v>2.8</v>
      </c>
      <c r="E7270" t="str">
        <f>VLOOKUP(Fund.Returns!A7270,Qualified.Funds!A:B,2,)</f>
        <v>Longfellow Merger Arbitrage Composite</v>
      </c>
    </row>
    <row r="7271" spans="1:5">
      <c r="A7271">
        <v>3712</v>
      </c>
      <c r="B7271" s="1">
        <v>38472</v>
      </c>
      <c r="C7271">
        <v>-1.98</v>
      </c>
      <c r="E7271" t="str">
        <f>VLOOKUP(Fund.Returns!A7271,Qualified.Funds!A:B,2,)</f>
        <v>Longfellow Merger Arbitrage Composite</v>
      </c>
    </row>
    <row r="7272" spans="1:5">
      <c r="A7272">
        <v>3712</v>
      </c>
      <c r="B7272" s="1">
        <v>38503</v>
      </c>
      <c r="C7272">
        <v>-0.22</v>
      </c>
      <c r="E7272" t="str">
        <f>VLOOKUP(Fund.Returns!A7272,Qualified.Funds!A:B,2,)</f>
        <v>Longfellow Merger Arbitrage Composite</v>
      </c>
    </row>
    <row r="7273" spans="1:5">
      <c r="A7273">
        <v>3712</v>
      </c>
      <c r="B7273" s="1">
        <v>38533</v>
      </c>
      <c r="C7273">
        <v>-0.25</v>
      </c>
      <c r="E7273" t="str">
        <f>VLOOKUP(Fund.Returns!A7273,Qualified.Funds!A:B,2,)</f>
        <v>Longfellow Merger Arbitrage Composite</v>
      </c>
    </row>
    <row r="7274" spans="1:5">
      <c r="A7274">
        <v>3712</v>
      </c>
      <c r="B7274" s="1">
        <v>38564</v>
      </c>
      <c r="C7274">
        <v>1.45</v>
      </c>
      <c r="E7274" t="str">
        <f>VLOOKUP(Fund.Returns!A7274,Qualified.Funds!A:B,2,)</f>
        <v>Longfellow Merger Arbitrage Composite</v>
      </c>
    </row>
    <row r="7275" spans="1:5">
      <c r="A7275">
        <v>3712</v>
      </c>
      <c r="B7275" s="1">
        <v>38595</v>
      </c>
      <c r="C7275">
        <v>0.6</v>
      </c>
      <c r="E7275" t="str">
        <f>VLOOKUP(Fund.Returns!A7275,Qualified.Funds!A:B,2,)</f>
        <v>Longfellow Merger Arbitrage Composite</v>
      </c>
    </row>
    <row r="7276" spans="1:5">
      <c r="A7276">
        <v>3712</v>
      </c>
      <c r="B7276" s="1">
        <v>38625</v>
      </c>
      <c r="C7276">
        <v>0.23</v>
      </c>
      <c r="E7276" t="str">
        <f>VLOOKUP(Fund.Returns!A7276,Qualified.Funds!A:B,2,)</f>
        <v>Longfellow Merger Arbitrage Composite</v>
      </c>
    </row>
    <row r="7277" spans="1:5">
      <c r="A7277">
        <v>3712</v>
      </c>
      <c r="B7277" s="1">
        <v>38656</v>
      </c>
      <c r="C7277">
        <v>-0.77</v>
      </c>
      <c r="E7277" t="str">
        <f>VLOOKUP(Fund.Returns!A7277,Qualified.Funds!A:B,2,)</f>
        <v>Longfellow Merger Arbitrage Composite</v>
      </c>
    </row>
    <row r="7278" spans="1:5">
      <c r="A7278">
        <v>3712</v>
      </c>
      <c r="B7278" s="1">
        <v>38686</v>
      </c>
      <c r="C7278">
        <v>1.95</v>
      </c>
      <c r="E7278" t="str">
        <f>VLOOKUP(Fund.Returns!A7278,Qualified.Funds!A:B,2,)</f>
        <v>Longfellow Merger Arbitrage Composite</v>
      </c>
    </row>
    <row r="7279" spans="1:5">
      <c r="A7279">
        <v>3712</v>
      </c>
      <c r="B7279" s="1">
        <v>38717</v>
      </c>
      <c r="C7279">
        <v>1.28</v>
      </c>
      <c r="E7279" t="str">
        <f>VLOOKUP(Fund.Returns!A7279,Qualified.Funds!A:B,2,)</f>
        <v>Longfellow Merger Arbitrage Composite</v>
      </c>
    </row>
    <row r="7280" spans="1:5">
      <c r="A7280">
        <v>3712</v>
      </c>
      <c r="B7280" s="1">
        <v>38748</v>
      </c>
      <c r="C7280">
        <v>3.07</v>
      </c>
      <c r="E7280" t="str">
        <f>VLOOKUP(Fund.Returns!A7280,Qualified.Funds!A:B,2,)</f>
        <v>Longfellow Merger Arbitrage Composite</v>
      </c>
    </row>
    <row r="7281" spans="1:5">
      <c r="A7281">
        <v>3712</v>
      </c>
      <c r="B7281" s="1">
        <v>38776</v>
      </c>
      <c r="C7281">
        <v>1.81</v>
      </c>
      <c r="E7281" t="str">
        <f>VLOOKUP(Fund.Returns!A7281,Qualified.Funds!A:B,2,)</f>
        <v>Longfellow Merger Arbitrage Composite</v>
      </c>
    </row>
    <row r="7282" spans="1:5">
      <c r="A7282">
        <v>3712</v>
      </c>
      <c r="B7282" s="1">
        <v>38807</v>
      </c>
      <c r="C7282">
        <v>1.32</v>
      </c>
      <c r="E7282" t="str">
        <f>VLOOKUP(Fund.Returns!A7282,Qualified.Funds!A:B,2,)</f>
        <v>Longfellow Merger Arbitrage Composite</v>
      </c>
    </row>
    <row r="7283" spans="1:5">
      <c r="A7283">
        <v>3712</v>
      </c>
      <c r="B7283" s="1">
        <v>38837</v>
      </c>
      <c r="C7283">
        <v>2.2000000000000002</v>
      </c>
      <c r="E7283" t="str">
        <f>VLOOKUP(Fund.Returns!A7283,Qualified.Funds!A:B,2,)</f>
        <v>Longfellow Merger Arbitrage Composite</v>
      </c>
    </row>
    <row r="7284" spans="1:5">
      <c r="A7284">
        <v>3712</v>
      </c>
      <c r="B7284" s="1">
        <v>38868</v>
      </c>
      <c r="C7284">
        <v>0.54</v>
      </c>
      <c r="E7284" t="str">
        <f>VLOOKUP(Fund.Returns!A7284,Qualified.Funds!A:B,2,)</f>
        <v>Longfellow Merger Arbitrage Composite</v>
      </c>
    </row>
    <row r="7285" spans="1:5">
      <c r="A7285">
        <v>3712</v>
      </c>
      <c r="B7285" s="1">
        <v>38898</v>
      </c>
      <c r="C7285">
        <v>0.74</v>
      </c>
      <c r="E7285" t="str">
        <f>VLOOKUP(Fund.Returns!A7285,Qualified.Funds!A:B,2,)</f>
        <v>Longfellow Merger Arbitrage Composite</v>
      </c>
    </row>
    <row r="7286" spans="1:5">
      <c r="A7286">
        <v>3712</v>
      </c>
      <c r="B7286" s="1">
        <v>38929</v>
      </c>
      <c r="C7286">
        <v>-0.04</v>
      </c>
      <c r="E7286" t="str">
        <f>VLOOKUP(Fund.Returns!A7286,Qualified.Funds!A:B,2,)</f>
        <v>Longfellow Merger Arbitrage Composite</v>
      </c>
    </row>
    <row r="7287" spans="1:5">
      <c r="A7287">
        <v>3712</v>
      </c>
      <c r="B7287" s="1">
        <v>38960</v>
      </c>
      <c r="C7287">
        <v>0.5</v>
      </c>
      <c r="E7287" t="str">
        <f>VLOOKUP(Fund.Returns!A7287,Qualified.Funds!A:B,2,)</f>
        <v>Longfellow Merger Arbitrage Composite</v>
      </c>
    </row>
    <row r="7288" spans="1:5">
      <c r="A7288">
        <v>3854</v>
      </c>
      <c r="B7288" s="1">
        <v>35946</v>
      </c>
      <c r="C7288">
        <v>-3.1</v>
      </c>
      <c r="E7288" t="str">
        <f>VLOOKUP(Fund.Returns!A7288,Qualified.Funds!A:B,2,)</f>
        <v>Lawrence Offshore Partners, LLC</v>
      </c>
    </row>
    <row r="7289" spans="1:5">
      <c r="A7289">
        <v>3854</v>
      </c>
      <c r="B7289" s="1">
        <v>35976</v>
      </c>
      <c r="C7289">
        <v>0.6</v>
      </c>
      <c r="E7289" t="str">
        <f>VLOOKUP(Fund.Returns!A7289,Qualified.Funds!A:B,2,)</f>
        <v>Lawrence Offshore Partners, LLC</v>
      </c>
    </row>
    <row r="7290" spans="1:5">
      <c r="A7290">
        <v>3854</v>
      </c>
      <c r="B7290" s="1">
        <v>36007</v>
      </c>
      <c r="C7290">
        <v>-0.7</v>
      </c>
      <c r="E7290" t="str">
        <f>VLOOKUP(Fund.Returns!A7290,Qualified.Funds!A:B,2,)</f>
        <v>Lawrence Offshore Partners, LLC</v>
      </c>
    </row>
    <row r="7291" spans="1:5">
      <c r="A7291">
        <v>3854</v>
      </c>
      <c r="B7291" s="1">
        <v>36038</v>
      </c>
      <c r="C7291">
        <v>-20.3</v>
      </c>
      <c r="E7291" t="str">
        <f>VLOOKUP(Fund.Returns!A7291,Qualified.Funds!A:B,2,)</f>
        <v>Lawrence Offshore Partners, LLC</v>
      </c>
    </row>
    <row r="7292" spans="1:5">
      <c r="A7292">
        <v>3854</v>
      </c>
      <c r="B7292" s="1">
        <v>36068</v>
      </c>
      <c r="C7292">
        <v>3</v>
      </c>
      <c r="E7292" t="str">
        <f>VLOOKUP(Fund.Returns!A7292,Qualified.Funds!A:B,2,)</f>
        <v>Lawrence Offshore Partners, LLC</v>
      </c>
    </row>
    <row r="7293" spans="1:5">
      <c r="A7293">
        <v>3854</v>
      </c>
      <c r="B7293" s="1">
        <v>36099</v>
      </c>
      <c r="C7293">
        <v>3.6</v>
      </c>
      <c r="E7293" t="str">
        <f>VLOOKUP(Fund.Returns!A7293,Qualified.Funds!A:B,2,)</f>
        <v>Lawrence Offshore Partners, LLC</v>
      </c>
    </row>
    <row r="7294" spans="1:5">
      <c r="A7294">
        <v>3854</v>
      </c>
      <c r="B7294" s="1">
        <v>36129</v>
      </c>
      <c r="C7294">
        <v>4.5</v>
      </c>
      <c r="E7294" t="str">
        <f>VLOOKUP(Fund.Returns!A7294,Qualified.Funds!A:B,2,)</f>
        <v>Lawrence Offshore Partners, LLC</v>
      </c>
    </row>
    <row r="7295" spans="1:5">
      <c r="A7295">
        <v>3854</v>
      </c>
      <c r="B7295" s="1">
        <v>36160</v>
      </c>
      <c r="C7295">
        <v>2.2999999999999998</v>
      </c>
      <c r="E7295" t="str">
        <f>VLOOKUP(Fund.Returns!A7295,Qualified.Funds!A:B,2,)</f>
        <v>Lawrence Offshore Partners, LLC</v>
      </c>
    </row>
    <row r="7296" spans="1:5">
      <c r="A7296">
        <v>3854</v>
      </c>
      <c r="B7296" s="1">
        <v>36191</v>
      </c>
      <c r="C7296">
        <v>3.1</v>
      </c>
      <c r="E7296" t="str">
        <f>VLOOKUP(Fund.Returns!A7296,Qualified.Funds!A:B,2,)</f>
        <v>Lawrence Offshore Partners, LLC</v>
      </c>
    </row>
    <row r="7297" spans="1:5">
      <c r="A7297">
        <v>3854</v>
      </c>
      <c r="B7297" s="1">
        <v>36219</v>
      </c>
      <c r="C7297">
        <v>0.1</v>
      </c>
      <c r="E7297" t="str">
        <f>VLOOKUP(Fund.Returns!A7297,Qualified.Funds!A:B,2,)</f>
        <v>Lawrence Offshore Partners, LLC</v>
      </c>
    </row>
    <row r="7298" spans="1:5">
      <c r="A7298">
        <v>3854</v>
      </c>
      <c r="B7298" s="1">
        <v>36250</v>
      </c>
      <c r="C7298">
        <v>1.6</v>
      </c>
      <c r="E7298" t="str">
        <f>VLOOKUP(Fund.Returns!A7298,Qualified.Funds!A:B,2,)</f>
        <v>Lawrence Offshore Partners, LLC</v>
      </c>
    </row>
    <row r="7299" spans="1:5">
      <c r="A7299">
        <v>3854</v>
      </c>
      <c r="B7299" s="1">
        <v>36280</v>
      </c>
      <c r="C7299">
        <v>3.3</v>
      </c>
      <c r="E7299" t="str">
        <f>VLOOKUP(Fund.Returns!A7299,Qualified.Funds!A:B,2,)</f>
        <v>Lawrence Offshore Partners, LLC</v>
      </c>
    </row>
    <row r="7300" spans="1:5">
      <c r="A7300">
        <v>3854</v>
      </c>
      <c r="B7300" s="1">
        <v>36311</v>
      </c>
      <c r="C7300">
        <v>0.3</v>
      </c>
      <c r="E7300" t="str">
        <f>VLOOKUP(Fund.Returns!A7300,Qualified.Funds!A:B,2,)</f>
        <v>Lawrence Offshore Partners, LLC</v>
      </c>
    </row>
    <row r="7301" spans="1:5">
      <c r="A7301">
        <v>3854</v>
      </c>
      <c r="B7301" s="1">
        <v>36341</v>
      </c>
      <c r="C7301">
        <v>5.4</v>
      </c>
      <c r="E7301" t="str">
        <f>VLOOKUP(Fund.Returns!A7301,Qualified.Funds!A:B,2,)</f>
        <v>Lawrence Offshore Partners, LLC</v>
      </c>
    </row>
    <row r="7302" spans="1:5">
      <c r="A7302">
        <v>3854</v>
      </c>
      <c r="B7302" s="1">
        <v>36372</v>
      </c>
      <c r="C7302">
        <v>0</v>
      </c>
      <c r="E7302" t="str">
        <f>VLOOKUP(Fund.Returns!A7302,Qualified.Funds!A:B,2,)</f>
        <v>Lawrence Offshore Partners, LLC</v>
      </c>
    </row>
    <row r="7303" spans="1:5">
      <c r="A7303">
        <v>3854</v>
      </c>
      <c r="B7303" s="1">
        <v>36403</v>
      </c>
      <c r="C7303">
        <v>-0.9</v>
      </c>
      <c r="E7303" t="str">
        <f>VLOOKUP(Fund.Returns!A7303,Qualified.Funds!A:B,2,)</f>
        <v>Lawrence Offshore Partners, LLC</v>
      </c>
    </row>
    <row r="7304" spans="1:5">
      <c r="A7304">
        <v>3854</v>
      </c>
      <c r="B7304" s="1">
        <v>36433</v>
      </c>
      <c r="C7304">
        <v>0.2</v>
      </c>
      <c r="E7304" t="str">
        <f>VLOOKUP(Fund.Returns!A7304,Qualified.Funds!A:B,2,)</f>
        <v>Lawrence Offshore Partners, LLC</v>
      </c>
    </row>
    <row r="7305" spans="1:5">
      <c r="A7305">
        <v>3854</v>
      </c>
      <c r="B7305" s="1">
        <v>36464</v>
      </c>
      <c r="C7305">
        <v>3.3</v>
      </c>
      <c r="E7305" t="str">
        <f>VLOOKUP(Fund.Returns!A7305,Qualified.Funds!A:B,2,)</f>
        <v>Lawrence Offshore Partners, LLC</v>
      </c>
    </row>
    <row r="7306" spans="1:5">
      <c r="A7306">
        <v>3854</v>
      </c>
      <c r="B7306" s="1">
        <v>36494</v>
      </c>
      <c r="C7306">
        <v>1.7</v>
      </c>
      <c r="E7306" t="str">
        <f>VLOOKUP(Fund.Returns!A7306,Qualified.Funds!A:B,2,)</f>
        <v>Lawrence Offshore Partners, LLC</v>
      </c>
    </row>
    <row r="7307" spans="1:5">
      <c r="A7307">
        <v>3854</v>
      </c>
      <c r="B7307" s="1">
        <v>36525</v>
      </c>
      <c r="C7307">
        <v>0.7</v>
      </c>
      <c r="E7307" t="str">
        <f>VLOOKUP(Fund.Returns!A7307,Qualified.Funds!A:B,2,)</f>
        <v>Lawrence Offshore Partners, LLC</v>
      </c>
    </row>
    <row r="7308" spans="1:5">
      <c r="A7308">
        <v>3854</v>
      </c>
      <c r="B7308" s="1">
        <v>36556</v>
      </c>
      <c r="C7308">
        <v>0.2</v>
      </c>
      <c r="E7308" t="str">
        <f>VLOOKUP(Fund.Returns!A7308,Qualified.Funds!A:B,2,)</f>
        <v>Lawrence Offshore Partners, LLC</v>
      </c>
    </row>
    <row r="7309" spans="1:5">
      <c r="A7309">
        <v>3854</v>
      </c>
      <c r="B7309" s="1">
        <v>36585</v>
      </c>
      <c r="C7309">
        <v>0.3</v>
      </c>
      <c r="E7309" t="str">
        <f>VLOOKUP(Fund.Returns!A7309,Qualified.Funds!A:B,2,)</f>
        <v>Lawrence Offshore Partners, LLC</v>
      </c>
    </row>
    <row r="7310" spans="1:5">
      <c r="A7310">
        <v>3854</v>
      </c>
      <c r="B7310" s="1">
        <v>36616</v>
      </c>
      <c r="C7310">
        <v>7.4</v>
      </c>
      <c r="E7310" t="str">
        <f>VLOOKUP(Fund.Returns!A7310,Qualified.Funds!A:B,2,)</f>
        <v>Lawrence Offshore Partners, LLC</v>
      </c>
    </row>
    <row r="7311" spans="1:5">
      <c r="A7311">
        <v>3854</v>
      </c>
      <c r="B7311" s="1">
        <v>36646</v>
      </c>
      <c r="C7311">
        <v>-1.3</v>
      </c>
      <c r="E7311" t="str">
        <f>VLOOKUP(Fund.Returns!A7311,Qualified.Funds!A:B,2,)</f>
        <v>Lawrence Offshore Partners, LLC</v>
      </c>
    </row>
    <row r="7312" spans="1:5">
      <c r="A7312">
        <v>3854</v>
      </c>
      <c r="B7312" s="1">
        <v>36677</v>
      </c>
      <c r="C7312">
        <v>1.1000000000000001</v>
      </c>
      <c r="E7312" t="str">
        <f>VLOOKUP(Fund.Returns!A7312,Qualified.Funds!A:B,2,)</f>
        <v>Lawrence Offshore Partners, LLC</v>
      </c>
    </row>
    <row r="7313" spans="1:5">
      <c r="A7313">
        <v>3854</v>
      </c>
      <c r="B7313" s="1">
        <v>36707</v>
      </c>
      <c r="C7313">
        <v>-2.1</v>
      </c>
      <c r="E7313" t="str">
        <f>VLOOKUP(Fund.Returns!A7313,Qualified.Funds!A:B,2,)</f>
        <v>Lawrence Offshore Partners, LLC</v>
      </c>
    </row>
    <row r="7314" spans="1:5">
      <c r="A7314">
        <v>3854</v>
      </c>
      <c r="B7314" s="1">
        <v>36738</v>
      </c>
      <c r="C7314">
        <v>3</v>
      </c>
      <c r="E7314" t="str">
        <f>VLOOKUP(Fund.Returns!A7314,Qualified.Funds!A:B,2,)</f>
        <v>Lawrence Offshore Partners, LLC</v>
      </c>
    </row>
    <row r="7315" spans="1:5">
      <c r="A7315">
        <v>3854</v>
      </c>
      <c r="B7315" s="1">
        <v>36769</v>
      </c>
      <c r="C7315">
        <v>6.1</v>
      </c>
      <c r="E7315" t="str">
        <f>VLOOKUP(Fund.Returns!A7315,Qualified.Funds!A:B,2,)</f>
        <v>Lawrence Offshore Partners, LLC</v>
      </c>
    </row>
    <row r="7316" spans="1:5">
      <c r="A7316">
        <v>3854</v>
      </c>
      <c r="B7316" s="1">
        <v>36799</v>
      </c>
      <c r="C7316">
        <v>0.8</v>
      </c>
      <c r="E7316" t="str">
        <f>VLOOKUP(Fund.Returns!A7316,Qualified.Funds!A:B,2,)</f>
        <v>Lawrence Offshore Partners, LLC</v>
      </c>
    </row>
    <row r="7317" spans="1:5">
      <c r="A7317">
        <v>3854</v>
      </c>
      <c r="B7317" s="1">
        <v>36830</v>
      </c>
      <c r="C7317">
        <v>-0.3</v>
      </c>
      <c r="E7317" t="str">
        <f>VLOOKUP(Fund.Returns!A7317,Qualified.Funds!A:B,2,)</f>
        <v>Lawrence Offshore Partners, LLC</v>
      </c>
    </row>
    <row r="7318" spans="1:5">
      <c r="A7318">
        <v>3854</v>
      </c>
      <c r="B7318" s="1">
        <v>36860</v>
      </c>
      <c r="C7318">
        <v>-6</v>
      </c>
      <c r="E7318" t="str">
        <f>VLOOKUP(Fund.Returns!A7318,Qualified.Funds!A:B,2,)</f>
        <v>Lawrence Offshore Partners, LLC</v>
      </c>
    </row>
    <row r="7319" spans="1:5">
      <c r="A7319">
        <v>3854</v>
      </c>
      <c r="B7319" s="1">
        <v>36891</v>
      </c>
      <c r="C7319">
        <v>3.6</v>
      </c>
      <c r="E7319" t="str">
        <f>VLOOKUP(Fund.Returns!A7319,Qualified.Funds!A:B,2,)</f>
        <v>Lawrence Offshore Partners, LLC</v>
      </c>
    </row>
    <row r="7320" spans="1:5">
      <c r="A7320">
        <v>3854</v>
      </c>
      <c r="B7320" s="1">
        <v>36922</v>
      </c>
      <c r="C7320">
        <v>1.5</v>
      </c>
      <c r="E7320" t="str">
        <f>VLOOKUP(Fund.Returns!A7320,Qualified.Funds!A:B,2,)</f>
        <v>Lawrence Offshore Partners, LLC</v>
      </c>
    </row>
    <row r="7321" spans="1:5">
      <c r="A7321">
        <v>3854</v>
      </c>
      <c r="B7321" s="1">
        <v>36950</v>
      </c>
      <c r="C7321">
        <v>-3.3</v>
      </c>
      <c r="E7321" t="str">
        <f>VLOOKUP(Fund.Returns!A7321,Qualified.Funds!A:B,2,)</f>
        <v>Lawrence Offshore Partners, LLC</v>
      </c>
    </row>
    <row r="7322" spans="1:5">
      <c r="A7322">
        <v>3854</v>
      </c>
      <c r="B7322" s="1">
        <v>36981</v>
      </c>
      <c r="C7322">
        <v>-3.5</v>
      </c>
      <c r="E7322" t="str">
        <f>VLOOKUP(Fund.Returns!A7322,Qualified.Funds!A:B,2,)</f>
        <v>Lawrence Offshore Partners, LLC</v>
      </c>
    </row>
    <row r="7323" spans="1:5">
      <c r="A7323">
        <v>3854</v>
      </c>
      <c r="B7323" s="1">
        <v>37011</v>
      </c>
      <c r="C7323">
        <v>4.3</v>
      </c>
      <c r="E7323" t="str">
        <f>VLOOKUP(Fund.Returns!A7323,Qualified.Funds!A:B,2,)</f>
        <v>Lawrence Offshore Partners, LLC</v>
      </c>
    </row>
    <row r="7324" spans="1:5">
      <c r="A7324">
        <v>3854</v>
      </c>
      <c r="B7324" s="1">
        <v>37042</v>
      </c>
      <c r="C7324">
        <v>3.3</v>
      </c>
      <c r="E7324" t="str">
        <f>VLOOKUP(Fund.Returns!A7324,Qualified.Funds!A:B,2,)</f>
        <v>Lawrence Offshore Partners, LLC</v>
      </c>
    </row>
    <row r="7325" spans="1:5">
      <c r="A7325">
        <v>3854</v>
      </c>
      <c r="B7325" s="1">
        <v>37072</v>
      </c>
      <c r="C7325">
        <v>-2.4</v>
      </c>
      <c r="E7325" t="str">
        <f>VLOOKUP(Fund.Returns!A7325,Qualified.Funds!A:B,2,)</f>
        <v>Lawrence Offshore Partners, LLC</v>
      </c>
    </row>
    <row r="7326" spans="1:5">
      <c r="A7326">
        <v>3854</v>
      </c>
      <c r="B7326" s="1">
        <v>37103</v>
      </c>
      <c r="C7326">
        <v>-1.8</v>
      </c>
      <c r="E7326" t="str">
        <f>VLOOKUP(Fund.Returns!A7326,Qualified.Funds!A:B,2,)</f>
        <v>Lawrence Offshore Partners, LLC</v>
      </c>
    </row>
    <row r="7327" spans="1:5">
      <c r="A7327">
        <v>3854</v>
      </c>
      <c r="B7327" s="1">
        <v>37134</v>
      </c>
      <c r="C7327">
        <v>-4.4000000000000004</v>
      </c>
      <c r="E7327" t="str">
        <f>VLOOKUP(Fund.Returns!A7327,Qualified.Funds!A:B,2,)</f>
        <v>Lawrence Offshore Partners, LLC</v>
      </c>
    </row>
    <row r="7328" spans="1:5">
      <c r="A7328">
        <v>3854</v>
      </c>
      <c r="B7328" s="1">
        <v>37164</v>
      </c>
      <c r="C7328">
        <v>-7.9</v>
      </c>
      <c r="E7328" t="str">
        <f>VLOOKUP(Fund.Returns!A7328,Qualified.Funds!A:B,2,)</f>
        <v>Lawrence Offshore Partners, LLC</v>
      </c>
    </row>
    <row r="7329" spans="1:5">
      <c r="A7329">
        <v>3854</v>
      </c>
      <c r="B7329" s="1">
        <v>37195</v>
      </c>
      <c r="C7329">
        <v>3.9</v>
      </c>
      <c r="E7329" t="str">
        <f>VLOOKUP(Fund.Returns!A7329,Qualified.Funds!A:B,2,)</f>
        <v>Lawrence Offshore Partners, LLC</v>
      </c>
    </row>
    <row r="7330" spans="1:5">
      <c r="A7330">
        <v>3854</v>
      </c>
      <c r="B7330" s="1">
        <v>37225</v>
      </c>
      <c r="C7330">
        <v>5.4</v>
      </c>
      <c r="E7330" t="str">
        <f>VLOOKUP(Fund.Returns!A7330,Qualified.Funds!A:B,2,)</f>
        <v>Lawrence Offshore Partners, LLC</v>
      </c>
    </row>
    <row r="7331" spans="1:5">
      <c r="A7331">
        <v>3854</v>
      </c>
      <c r="B7331" s="1">
        <v>37256</v>
      </c>
      <c r="C7331">
        <v>3.6</v>
      </c>
      <c r="E7331" t="str">
        <f>VLOOKUP(Fund.Returns!A7331,Qualified.Funds!A:B,2,)</f>
        <v>Lawrence Offshore Partners, LLC</v>
      </c>
    </row>
    <row r="7332" spans="1:5">
      <c r="A7332">
        <v>3854</v>
      </c>
      <c r="B7332" s="1">
        <v>37287</v>
      </c>
      <c r="C7332">
        <v>-0.4</v>
      </c>
      <c r="E7332" t="str">
        <f>VLOOKUP(Fund.Returns!A7332,Qualified.Funds!A:B,2,)</f>
        <v>Lawrence Offshore Partners, LLC</v>
      </c>
    </row>
    <row r="7333" spans="1:5">
      <c r="A7333">
        <v>3854</v>
      </c>
      <c r="B7333" s="1">
        <v>37315</v>
      </c>
      <c r="C7333">
        <v>-0.3</v>
      </c>
      <c r="E7333" t="str">
        <f>VLOOKUP(Fund.Returns!A7333,Qualified.Funds!A:B,2,)</f>
        <v>Lawrence Offshore Partners, LLC</v>
      </c>
    </row>
    <row r="7334" spans="1:5">
      <c r="A7334">
        <v>3854</v>
      </c>
      <c r="B7334" s="1">
        <v>37346</v>
      </c>
      <c r="C7334">
        <v>4.7</v>
      </c>
      <c r="E7334" t="str">
        <f>VLOOKUP(Fund.Returns!A7334,Qualified.Funds!A:B,2,)</f>
        <v>Lawrence Offshore Partners, LLC</v>
      </c>
    </row>
    <row r="7335" spans="1:5">
      <c r="A7335">
        <v>3854</v>
      </c>
      <c r="B7335" s="1">
        <v>37376</v>
      </c>
      <c r="C7335">
        <v>1.6</v>
      </c>
      <c r="E7335" t="str">
        <f>VLOOKUP(Fund.Returns!A7335,Qualified.Funds!A:B,2,)</f>
        <v>Lawrence Offshore Partners, LLC</v>
      </c>
    </row>
    <row r="7336" spans="1:5">
      <c r="A7336">
        <v>3854</v>
      </c>
      <c r="B7336" s="1">
        <v>37407</v>
      </c>
      <c r="C7336">
        <v>-0.2</v>
      </c>
      <c r="E7336" t="str">
        <f>VLOOKUP(Fund.Returns!A7336,Qualified.Funds!A:B,2,)</f>
        <v>Lawrence Offshore Partners, LLC</v>
      </c>
    </row>
    <row r="7337" spans="1:5">
      <c r="A7337">
        <v>3854</v>
      </c>
      <c r="B7337" s="1">
        <v>37437</v>
      </c>
      <c r="C7337">
        <v>-3.3</v>
      </c>
      <c r="E7337" t="str">
        <f>VLOOKUP(Fund.Returns!A7337,Qualified.Funds!A:B,2,)</f>
        <v>Lawrence Offshore Partners, LLC</v>
      </c>
    </row>
    <row r="7338" spans="1:5">
      <c r="A7338">
        <v>3854</v>
      </c>
      <c r="B7338" s="1">
        <v>37468</v>
      </c>
      <c r="C7338">
        <v>-7.7</v>
      </c>
      <c r="E7338" t="str">
        <f>VLOOKUP(Fund.Returns!A7338,Qualified.Funds!A:B,2,)</f>
        <v>Lawrence Offshore Partners, LLC</v>
      </c>
    </row>
    <row r="7339" spans="1:5">
      <c r="A7339">
        <v>3854</v>
      </c>
      <c r="B7339" s="1">
        <v>37499</v>
      </c>
      <c r="C7339">
        <v>3.7</v>
      </c>
      <c r="E7339" t="str">
        <f>VLOOKUP(Fund.Returns!A7339,Qualified.Funds!A:B,2,)</f>
        <v>Lawrence Offshore Partners, LLC</v>
      </c>
    </row>
    <row r="7340" spans="1:5">
      <c r="A7340">
        <v>3854</v>
      </c>
      <c r="B7340" s="1">
        <v>37529</v>
      </c>
      <c r="C7340">
        <v>-7.1</v>
      </c>
      <c r="E7340" t="str">
        <f>VLOOKUP(Fund.Returns!A7340,Qualified.Funds!A:B,2,)</f>
        <v>Lawrence Offshore Partners, LLC</v>
      </c>
    </row>
    <row r="7341" spans="1:5">
      <c r="A7341">
        <v>3854</v>
      </c>
      <c r="B7341" s="1">
        <v>37560</v>
      </c>
      <c r="C7341">
        <v>4.4000000000000004</v>
      </c>
      <c r="E7341" t="str">
        <f>VLOOKUP(Fund.Returns!A7341,Qualified.Funds!A:B,2,)</f>
        <v>Lawrence Offshore Partners, LLC</v>
      </c>
    </row>
    <row r="7342" spans="1:5">
      <c r="A7342">
        <v>3854</v>
      </c>
      <c r="B7342" s="1">
        <v>37590</v>
      </c>
      <c r="C7342">
        <v>3.1</v>
      </c>
      <c r="E7342" t="str">
        <f>VLOOKUP(Fund.Returns!A7342,Qualified.Funds!A:B,2,)</f>
        <v>Lawrence Offshore Partners, LLC</v>
      </c>
    </row>
    <row r="7343" spans="1:5">
      <c r="A7343">
        <v>3854</v>
      </c>
      <c r="B7343" s="1">
        <v>37621</v>
      </c>
      <c r="C7343">
        <v>-2.4</v>
      </c>
      <c r="E7343" t="str">
        <f>VLOOKUP(Fund.Returns!A7343,Qualified.Funds!A:B,2,)</f>
        <v>Lawrence Offshore Partners, LLC</v>
      </c>
    </row>
    <row r="7344" spans="1:5">
      <c r="A7344">
        <v>3854</v>
      </c>
      <c r="B7344" s="1">
        <v>37652</v>
      </c>
      <c r="C7344">
        <v>0.5</v>
      </c>
      <c r="E7344" t="str">
        <f>VLOOKUP(Fund.Returns!A7344,Qualified.Funds!A:B,2,)</f>
        <v>Lawrence Offshore Partners, LLC</v>
      </c>
    </row>
    <row r="7345" spans="1:5">
      <c r="A7345">
        <v>3854</v>
      </c>
      <c r="B7345" s="1">
        <v>37680</v>
      </c>
      <c r="C7345">
        <v>0.4</v>
      </c>
      <c r="E7345" t="str">
        <f>VLOOKUP(Fund.Returns!A7345,Qualified.Funds!A:B,2,)</f>
        <v>Lawrence Offshore Partners, LLC</v>
      </c>
    </row>
    <row r="7346" spans="1:5">
      <c r="A7346">
        <v>3854</v>
      </c>
      <c r="B7346" s="1">
        <v>37711</v>
      </c>
      <c r="C7346">
        <v>0.7</v>
      </c>
      <c r="E7346" t="str">
        <f>VLOOKUP(Fund.Returns!A7346,Qualified.Funds!A:B,2,)</f>
        <v>Lawrence Offshore Partners, LLC</v>
      </c>
    </row>
    <row r="7347" spans="1:5">
      <c r="A7347">
        <v>3854</v>
      </c>
      <c r="B7347" s="1">
        <v>37741</v>
      </c>
      <c r="C7347">
        <v>4</v>
      </c>
      <c r="E7347" t="str">
        <f>VLOOKUP(Fund.Returns!A7347,Qualified.Funds!A:B,2,)</f>
        <v>Lawrence Offshore Partners, LLC</v>
      </c>
    </row>
    <row r="7348" spans="1:5">
      <c r="A7348">
        <v>3854</v>
      </c>
      <c r="B7348" s="1">
        <v>37772</v>
      </c>
      <c r="C7348">
        <v>4.0999999999999996</v>
      </c>
      <c r="E7348" t="str">
        <f>VLOOKUP(Fund.Returns!A7348,Qualified.Funds!A:B,2,)</f>
        <v>Lawrence Offshore Partners, LLC</v>
      </c>
    </row>
    <row r="7349" spans="1:5">
      <c r="A7349">
        <v>3854</v>
      </c>
      <c r="B7349" s="1">
        <v>37802</v>
      </c>
      <c r="C7349">
        <v>1</v>
      </c>
      <c r="E7349" t="str">
        <f>VLOOKUP(Fund.Returns!A7349,Qualified.Funds!A:B,2,)</f>
        <v>Lawrence Offshore Partners, LLC</v>
      </c>
    </row>
    <row r="7350" spans="1:5">
      <c r="A7350">
        <v>3854</v>
      </c>
      <c r="B7350" s="1">
        <v>37833</v>
      </c>
      <c r="C7350">
        <v>4</v>
      </c>
      <c r="E7350" t="str">
        <f>VLOOKUP(Fund.Returns!A7350,Qualified.Funds!A:B,2,)</f>
        <v>Lawrence Offshore Partners, LLC</v>
      </c>
    </row>
    <row r="7351" spans="1:5">
      <c r="A7351">
        <v>3854</v>
      </c>
      <c r="B7351" s="1">
        <v>37864</v>
      </c>
      <c r="C7351">
        <v>3.3</v>
      </c>
      <c r="E7351" t="str">
        <f>VLOOKUP(Fund.Returns!A7351,Qualified.Funds!A:B,2,)</f>
        <v>Lawrence Offshore Partners, LLC</v>
      </c>
    </row>
    <row r="7352" spans="1:5">
      <c r="A7352">
        <v>3854</v>
      </c>
      <c r="B7352" s="1">
        <v>37894</v>
      </c>
      <c r="C7352">
        <v>0</v>
      </c>
      <c r="E7352" t="str">
        <f>VLOOKUP(Fund.Returns!A7352,Qualified.Funds!A:B,2,)</f>
        <v>Lawrence Offshore Partners, LLC</v>
      </c>
    </row>
    <row r="7353" spans="1:5">
      <c r="A7353">
        <v>3854</v>
      </c>
      <c r="B7353" s="1">
        <v>37925</v>
      </c>
      <c r="C7353">
        <v>6.3</v>
      </c>
      <c r="E7353" t="str">
        <f>VLOOKUP(Fund.Returns!A7353,Qualified.Funds!A:B,2,)</f>
        <v>Lawrence Offshore Partners, LLC</v>
      </c>
    </row>
    <row r="7354" spans="1:5">
      <c r="A7354">
        <v>3854</v>
      </c>
      <c r="B7354" s="1">
        <v>37955</v>
      </c>
      <c r="C7354">
        <v>4.2</v>
      </c>
      <c r="E7354" t="str">
        <f>VLOOKUP(Fund.Returns!A7354,Qualified.Funds!A:B,2,)</f>
        <v>Lawrence Offshore Partners, LLC</v>
      </c>
    </row>
    <row r="7355" spans="1:5">
      <c r="A7355">
        <v>3854</v>
      </c>
      <c r="B7355" s="1">
        <v>37986</v>
      </c>
      <c r="C7355">
        <v>1.8</v>
      </c>
      <c r="E7355" t="str">
        <f>VLOOKUP(Fund.Returns!A7355,Qualified.Funds!A:B,2,)</f>
        <v>Lawrence Offshore Partners, LLC</v>
      </c>
    </row>
    <row r="7356" spans="1:5">
      <c r="A7356">
        <v>3854</v>
      </c>
      <c r="B7356" s="1">
        <v>38017</v>
      </c>
      <c r="C7356">
        <v>3</v>
      </c>
      <c r="E7356" t="str">
        <f>VLOOKUP(Fund.Returns!A7356,Qualified.Funds!A:B,2,)</f>
        <v>Lawrence Offshore Partners, LLC</v>
      </c>
    </row>
    <row r="7357" spans="1:5">
      <c r="A7357">
        <v>3854</v>
      </c>
      <c r="B7357" s="1">
        <v>38046</v>
      </c>
      <c r="C7357">
        <v>3.7</v>
      </c>
      <c r="E7357" t="str">
        <f>VLOOKUP(Fund.Returns!A7357,Qualified.Funds!A:B,2,)</f>
        <v>Lawrence Offshore Partners, LLC</v>
      </c>
    </row>
    <row r="7358" spans="1:5">
      <c r="A7358">
        <v>3854</v>
      </c>
      <c r="B7358" s="1">
        <v>38077</v>
      </c>
      <c r="C7358">
        <v>0.4</v>
      </c>
      <c r="E7358" t="str">
        <f>VLOOKUP(Fund.Returns!A7358,Qualified.Funds!A:B,2,)</f>
        <v>Lawrence Offshore Partners, LLC</v>
      </c>
    </row>
    <row r="7359" spans="1:5">
      <c r="A7359">
        <v>3854</v>
      </c>
      <c r="B7359" s="1">
        <v>38107</v>
      </c>
      <c r="C7359">
        <v>-4.5999999999999996</v>
      </c>
      <c r="E7359" t="str">
        <f>VLOOKUP(Fund.Returns!A7359,Qualified.Funds!A:B,2,)</f>
        <v>Lawrence Offshore Partners, LLC</v>
      </c>
    </row>
    <row r="7360" spans="1:5">
      <c r="A7360">
        <v>3854</v>
      </c>
      <c r="B7360" s="1">
        <v>38138</v>
      </c>
      <c r="C7360">
        <v>0.5</v>
      </c>
      <c r="E7360" t="str">
        <f>VLOOKUP(Fund.Returns!A7360,Qualified.Funds!A:B,2,)</f>
        <v>Lawrence Offshore Partners, LLC</v>
      </c>
    </row>
    <row r="7361" spans="1:5">
      <c r="A7361">
        <v>3854</v>
      </c>
      <c r="B7361" s="1">
        <v>38168</v>
      </c>
      <c r="C7361">
        <v>1.2</v>
      </c>
      <c r="E7361" t="str">
        <f>VLOOKUP(Fund.Returns!A7361,Qualified.Funds!A:B,2,)</f>
        <v>Lawrence Offshore Partners, LLC</v>
      </c>
    </row>
    <row r="7362" spans="1:5">
      <c r="A7362">
        <v>3854</v>
      </c>
      <c r="B7362" s="1">
        <v>38199</v>
      </c>
      <c r="C7362">
        <v>-1.5</v>
      </c>
      <c r="E7362" t="str">
        <f>VLOOKUP(Fund.Returns!A7362,Qualified.Funds!A:B,2,)</f>
        <v>Lawrence Offshore Partners, LLC</v>
      </c>
    </row>
    <row r="7363" spans="1:5">
      <c r="A7363">
        <v>3854</v>
      </c>
      <c r="B7363" s="1">
        <v>38230</v>
      </c>
      <c r="C7363">
        <v>0.8</v>
      </c>
      <c r="E7363" t="str">
        <f>VLOOKUP(Fund.Returns!A7363,Qualified.Funds!A:B,2,)</f>
        <v>Lawrence Offshore Partners, LLC</v>
      </c>
    </row>
    <row r="7364" spans="1:5">
      <c r="A7364">
        <v>3854</v>
      </c>
      <c r="B7364" s="1">
        <v>38260</v>
      </c>
      <c r="C7364">
        <v>4</v>
      </c>
      <c r="E7364" t="str">
        <f>VLOOKUP(Fund.Returns!A7364,Qualified.Funds!A:B,2,)</f>
        <v>Lawrence Offshore Partners, LLC</v>
      </c>
    </row>
    <row r="7365" spans="1:5">
      <c r="A7365">
        <v>3854</v>
      </c>
      <c r="B7365" s="1">
        <v>38291</v>
      </c>
      <c r="C7365">
        <v>0.3</v>
      </c>
      <c r="E7365" t="str">
        <f>VLOOKUP(Fund.Returns!A7365,Qualified.Funds!A:B,2,)</f>
        <v>Lawrence Offshore Partners, LLC</v>
      </c>
    </row>
    <row r="7366" spans="1:5">
      <c r="A7366">
        <v>3854</v>
      </c>
      <c r="B7366" s="1">
        <v>38321</v>
      </c>
      <c r="C7366">
        <v>3.4</v>
      </c>
      <c r="E7366" t="str">
        <f>VLOOKUP(Fund.Returns!A7366,Qualified.Funds!A:B,2,)</f>
        <v>Lawrence Offshore Partners, LLC</v>
      </c>
    </row>
    <row r="7367" spans="1:5">
      <c r="A7367">
        <v>3854</v>
      </c>
      <c r="B7367" s="1">
        <v>38352</v>
      </c>
      <c r="C7367">
        <v>4</v>
      </c>
      <c r="E7367" t="str">
        <f>VLOOKUP(Fund.Returns!A7367,Qualified.Funds!A:B,2,)</f>
        <v>Lawrence Offshore Partners, LLC</v>
      </c>
    </row>
    <row r="7368" spans="1:5">
      <c r="A7368">
        <v>3854</v>
      </c>
      <c r="B7368" s="1">
        <v>38383</v>
      </c>
      <c r="C7368">
        <v>-1.1000000000000001</v>
      </c>
      <c r="E7368" t="str">
        <f>VLOOKUP(Fund.Returns!A7368,Qualified.Funds!A:B,2,)</f>
        <v>Lawrence Offshore Partners, LLC</v>
      </c>
    </row>
    <row r="7369" spans="1:5">
      <c r="A7369">
        <v>3854</v>
      </c>
      <c r="B7369" s="1">
        <v>38411</v>
      </c>
      <c r="C7369">
        <v>1.3</v>
      </c>
      <c r="E7369" t="str">
        <f>VLOOKUP(Fund.Returns!A7369,Qualified.Funds!A:B,2,)</f>
        <v>Lawrence Offshore Partners, LLC</v>
      </c>
    </row>
    <row r="7370" spans="1:5">
      <c r="A7370">
        <v>3854</v>
      </c>
      <c r="B7370" s="1">
        <v>38442</v>
      </c>
      <c r="C7370">
        <v>-2</v>
      </c>
      <c r="E7370" t="str">
        <f>VLOOKUP(Fund.Returns!A7370,Qualified.Funds!A:B,2,)</f>
        <v>Lawrence Offshore Partners, LLC</v>
      </c>
    </row>
    <row r="7371" spans="1:5">
      <c r="A7371">
        <v>3854</v>
      </c>
      <c r="B7371" s="1">
        <v>38472</v>
      </c>
      <c r="C7371">
        <v>-2.2999999999999998</v>
      </c>
      <c r="E7371" t="str">
        <f>VLOOKUP(Fund.Returns!A7371,Qualified.Funds!A:B,2,)</f>
        <v>Lawrence Offshore Partners, LLC</v>
      </c>
    </row>
    <row r="7372" spans="1:5">
      <c r="A7372">
        <v>3854</v>
      </c>
      <c r="B7372" s="1">
        <v>38503</v>
      </c>
      <c r="C7372">
        <v>1.3</v>
      </c>
      <c r="E7372" t="str">
        <f>VLOOKUP(Fund.Returns!A7372,Qualified.Funds!A:B,2,)</f>
        <v>Lawrence Offshore Partners, LLC</v>
      </c>
    </row>
    <row r="7373" spans="1:5">
      <c r="A7373">
        <v>3854</v>
      </c>
      <c r="B7373" s="1">
        <v>38533</v>
      </c>
      <c r="C7373">
        <v>2.5</v>
      </c>
      <c r="E7373" t="str">
        <f>VLOOKUP(Fund.Returns!A7373,Qualified.Funds!A:B,2,)</f>
        <v>Lawrence Offshore Partners, LLC</v>
      </c>
    </row>
    <row r="7374" spans="1:5">
      <c r="A7374">
        <v>3854</v>
      </c>
      <c r="B7374" s="1">
        <v>38564</v>
      </c>
      <c r="C7374">
        <v>4.8</v>
      </c>
      <c r="E7374" t="str">
        <f>VLOOKUP(Fund.Returns!A7374,Qualified.Funds!A:B,2,)</f>
        <v>Lawrence Offshore Partners, LLC</v>
      </c>
    </row>
    <row r="7375" spans="1:5">
      <c r="A7375">
        <v>3854</v>
      </c>
      <c r="B7375" s="1">
        <v>38595</v>
      </c>
      <c r="C7375">
        <v>-2.2000000000000002</v>
      </c>
      <c r="E7375" t="str">
        <f>VLOOKUP(Fund.Returns!A7375,Qualified.Funds!A:B,2,)</f>
        <v>Lawrence Offshore Partners, LLC</v>
      </c>
    </row>
    <row r="7376" spans="1:5">
      <c r="A7376">
        <v>3854</v>
      </c>
      <c r="B7376" s="1">
        <v>38625</v>
      </c>
      <c r="C7376">
        <v>-0.4</v>
      </c>
      <c r="E7376" t="str">
        <f>VLOOKUP(Fund.Returns!A7376,Qualified.Funds!A:B,2,)</f>
        <v>Lawrence Offshore Partners, LLC</v>
      </c>
    </row>
    <row r="7377" spans="1:5">
      <c r="A7377">
        <v>3854</v>
      </c>
      <c r="B7377" s="1">
        <v>38656</v>
      </c>
      <c r="C7377">
        <v>-1.3</v>
      </c>
      <c r="E7377" t="str">
        <f>VLOOKUP(Fund.Returns!A7377,Qualified.Funds!A:B,2,)</f>
        <v>Lawrence Offshore Partners, LLC</v>
      </c>
    </row>
    <row r="7378" spans="1:5">
      <c r="A7378">
        <v>3854</v>
      </c>
      <c r="B7378" s="1">
        <v>38686</v>
      </c>
      <c r="C7378">
        <v>1.9</v>
      </c>
      <c r="E7378" t="str">
        <f>VLOOKUP(Fund.Returns!A7378,Qualified.Funds!A:B,2,)</f>
        <v>Lawrence Offshore Partners, LLC</v>
      </c>
    </row>
    <row r="7379" spans="1:5">
      <c r="A7379">
        <v>3854</v>
      </c>
      <c r="B7379" s="1">
        <v>38717</v>
      </c>
      <c r="C7379">
        <v>-0.1</v>
      </c>
      <c r="E7379" t="str">
        <f>VLOOKUP(Fund.Returns!A7379,Qualified.Funds!A:B,2,)</f>
        <v>Lawrence Offshore Partners, LLC</v>
      </c>
    </row>
    <row r="7380" spans="1:5">
      <c r="A7380">
        <v>3854</v>
      </c>
      <c r="B7380" s="1">
        <v>38748</v>
      </c>
      <c r="C7380">
        <v>2.4</v>
      </c>
      <c r="E7380" t="str">
        <f>VLOOKUP(Fund.Returns!A7380,Qualified.Funds!A:B,2,)</f>
        <v>Lawrence Offshore Partners, LLC</v>
      </c>
    </row>
    <row r="7381" spans="1:5">
      <c r="A7381">
        <v>3854</v>
      </c>
      <c r="B7381" s="1">
        <v>38776</v>
      </c>
      <c r="C7381">
        <v>-1.4</v>
      </c>
      <c r="E7381" t="str">
        <f>VLOOKUP(Fund.Returns!A7381,Qualified.Funds!A:B,2,)</f>
        <v>Lawrence Offshore Partners, LLC</v>
      </c>
    </row>
    <row r="7382" spans="1:5">
      <c r="A7382">
        <v>3854</v>
      </c>
      <c r="B7382" s="1">
        <v>38807</v>
      </c>
      <c r="C7382">
        <v>4.5999999999999996</v>
      </c>
      <c r="E7382" t="str">
        <f>VLOOKUP(Fund.Returns!A7382,Qualified.Funds!A:B,2,)</f>
        <v>Lawrence Offshore Partners, LLC</v>
      </c>
    </row>
    <row r="7383" spans="1:5">
      <c r="A7383">
        <v>3854</v>
      </c>
      <c r="B7383" s="1">
        <v>38837</v>
      </c>
      <c r="C7383">
        <v>1.5</v>
      </c>
      <c r="E7383" t="str">
        <f>VLOOKUP(Fund.Returns!A7383,Qualified.Funds!A:B,2,)</f>
        <v>Lawrence Offshore Partners, LLC</v>
      </c>
    </row>
    <row r="7384" spans="1:5">
      <c r="A7384">
        <v>3854</v>
      </c>
      <c r="B7384" s="1">
        <v>38868</v>
      </c>
      <c r="C7384">
        <v>-0.7</v>
      </c>
      <c r="E7384" t="str">
        <f>VLOOKUP(Fund.Returns!A7384,Qualified.Funds!A:B,2,)</f>
        <v>Lawrence Offshore Partners, LLC</v>
      </c>
    </row>
    <row r="7385" spans="1:5">
      <c r="A7385">
        <v>3854</v>
      </c>
      <c r="B7385" s="1">
        <v>38898</v>
      </c>
      <c r="C7385">
        <v>0</v>
      </c>
      <c r="E7385" t="str">
        <f>VLOOKUP(Fund.Returns!A7385,Qualified.Funds!A:B,2,)</f>
        <v>Lawrence Offshore Partners, LLC</v>
      </c>
    </row>
    <row r="7386" spans="1:5">
      <c r="A7386">
        <v>3854</v>
      </c>
      <c r="B7386" s="1">
        <v>38929</v>
      </c>
      <c r="C7386">
        <v>-3.2</v>
      </c>
      <c r="E7386" t="str">
        <f>VLOOKUP(Fund.Returns!A7386,Qualified.Funds!A:B,2,)</f>
        <v>Lawrence Offshore Partners, LLC</v>
      </c>
    </row>
    <row r="7387" spans="1:5">
      <c r="A7387">
        <v>3854</v>
      </c>
      <c r="B7387" s="1">
        <v>38960</v>
      </c>
      <c r="C7387">
        <v>0.3</v>
      </c>
      <c r="E7387" t="str">
        <f>VLOOKUP(Fund.Returns!A7387,Qualified.Funds!A:B,2,)</f>
        <v>Lawrence Offshore Partners, LLC</v>
      </c>
    </row>
    <row r="7388" spans="1:5" hidden="1">
      <c r="A7388">
        <v>3879</v>
      </c>
      <c r="B7388" s="1">
        <v>34393</v>
      </c>
      <c r="C7388">
        <v>1.78</v>
      </c>
      <c r="E7388" t="e">
        <f>VLOOKUP(Fund.Returns!A7388,Qualified.Funds!A:B,2,)</f>
        <v>#N/A</v>
      </c>
    </row>
    <row r="7389" spans="1:5" hidden="1">
      <c r="A7389">
        <v>3879</v>
      </c>
      <c r="B7389" s="1">
        <v>34424</v>
      </c>
      <c r="C7389">
        <v>1.1399999999999999</v>
      </c>
      <c r="E7389" t="e">
        <f>VLOOKUP(Fund.Returns!A7389,Qualified.Funds!A:B,2,)</f>
        <v>#N/A</v>
      </c>
    </row>
    <row r="7390" spans="1:5" hidden="1">
      <c r="A7390">
        <v>3879</v>
      </c>
      <c r="B7390" s="1">
        <v>34454</v>
      </c>
      <c r="C7390">
        <v>2.25</v>
      </c>
      <c r="E7390" t="e">
        <f>VLOOKUP(Fund.Returns!A7390,Qualified.Funds!A:B,2,)</f>
        <v>#N/A</v>
      </c>
    </row>
    <row r="7391" spans="1:5" hidden="1">
      <c r="A7391">
        <v>3879</v>
      </c>
      <c r="B7391" s="1">
        <v>34485</v>
      </c>
      <c r="C7391">
        <v>0.56999999999999995</v>
      </c>
      <c r="E7391" t="e">
        <f>VLOOKUP(Fund.Returns!A7391,Qualified.Funds!A:B,2,)</f>
        <v>#N/A</v>
      </c>
    </row>
    <row r="7392" spans="1:5" hidden="1">
      <c r="A7392">
        <v>3879</v>
      </c>
      <c r="B7392" s="1">
        <v>34515</v>
      </c>
      <c r="C7392">
        <v>0.49</v>
      </c>
      <c r="E7392" t="e">
        <f>VLOOKUP(Fund.Returns!A7392,Qualified.Funds!A:B,2,)</f>
        <v>#N/A</v>
      </c>
    </row>
    <row r="7393" spans="1:5" hidden="1">
      <c r="A7393">
        <v>3879</v>
      </c>
      <c r="B7393" s="1">
        <v>34546</v>
      </c>
      <c r="C7393">
        <v>0.67</v>
      </c>
      <c r="E7393" t="e">
        <f>VLOOKUP(Fund.Returns!A7393,Qualified.Funds!A:B,2,)</f>
        <v>#N/A</v>
      </c>
    </row>
    <row r="7394" spans="1:5" hidden="1">
      <c r="A7394">
        <v>3879</v>
      </c>
      <c r="B7394" s="1">
        <v>34577</v>
      </c>
      <c r="C7394">
        <v>0.34</v>
      </c>
      <c r="E7394" t="e">
        <f>VLOOKUP(Fund.Returns!A7394,Qualified.Funds!A:B,2,)</f>
        <v>#N/A</v>
      </c>
    </row>
    <row r="7395" spans="1:5" hidden="1">
      <c r="A7395">
        <v>3879</v>
      </c>
      <c r="B7395" s="1">
        <v>34607</v>
      </c>
      <c r="C7395">
        <v>0.57999999999999996</v>
      </c>
      <c r="E7395" t="e">
        <f>VLOOKUP(Fund.Returns!A7395,Qualified.Funds!A:B,2,)</f>
        <v>#N/A</v>
      </c>
    </row>
    <row r="7396" spans="1:5" hidden="1">
      <c r="A7396">
        <v>3879</v>
      </c>
      <c r="B7396" s="1">
        <v>34638</v>
      </c>
      <c r="C7396">
        <v>0.3</v>
      </c>
      <c r="E7396" t="e">
        <f>VLOOKUP(Fund.Returns!A7396,Qualified.Funds!A:B,2,)</f>
        <v>#N/A</v>
      </c>
    </row>
    <row r="7397" spans="1:5" hidden="1">
      <c r="A7397">
        <v>3879</v>
      </c>
      <c r="B7397" s="1">
        <v>34668</v>
      </c>
      <c r="C7397">
        <v>0.53</v>
      </c>
      <c r="E7397" t="e">
        <f>VLOOKUP(Fund.Returns!A7397,Qualified.Funds!A:B,2,)</f>
        <v>#N/A</v>
      </c>
    </row>
    <row r="7398" spans="1:5" hidden="1">
      <c r="A7398">
        <v>3879</v>
      </c>
      <c r="B7398" s="1">
        <v>34699</v>
      </c>
      <c r="C7398">
        <v>1.49</v>
      </c>
      <c r="E7398" t="e">
        <f>VLOOKUP(Fund.Returns!A7398,Qualified.Funds!A:B,2,)</f>
        <v>#N/A</v>
      </c>
    </row>
    <row r="7399" spans="1:5" hidden="1">
      <c r="A7399">
        <v>3879</v>
      </c>
      <c r="B7399" s="1">
        <v>34730</v>
      </c>
      <c r="C7399">
        <v>0.74</v>
      </c>
      <c r="E7399" t="e">
        <f>VLOOKUP(Fund.Returns!A7399,Qualified.Funds!A:B,2,)</f>
        <v>#N/A</v>
      </c>
    </row>
    <row r="7400" spans="1:5" hidden="1">
      <c r="A7400">
        <v>3879</v>
      </c>
      <c r="B7400" s="1">
        <v>34758</v>
      </c>
      <c r="C7400">
        <v>2.95</v>
      </c>
      <c r="E7400" t="e">
        <f>VLOOKUP(Fund.Returns!A7400,Qualified.Funds!A:B,2,)</f>
        <v>#N/A</v>
      </c>
    </row>
    <row r="7401" spans="1:5" hidden="1">
      <c r="A7401">
        <v>3879</v>
      </c>
      <c r="B7401" s="1">
        <v>34789</v>
      </c>
      <c r="C7401">
        <v>0.69</v>
      </c>
      <c r="E7401" t="e">
        <f>VLOOKUP(Fund.Returns!A7401,Qualified.Funds!A:B,2,)</f>
        <v>#N/A</v>
      </c>
    </row>
    <row r="7402" spans="1:5" hidden="1">
      <c r="A7402">
        <v>3879</v>
      </c>
      <c r="B7402" s="1">
        <v>34819</v>
      </c>
      <c r="C7402">
        <v>1.71</v>
      </c>
      <c r="E7402" t="e">
        <f>VLOOKUP(Fund.Returns!A7402,Qualified.Funds!A:B,2,)</f>
        <v>#N/A</v>
      </c>
    </row>
    <row r="7403" spans="1:5" hidden="1">
      <c r="A7403">
        <v>3879</v>
      </c>
      <c r="B7403" s="1">
        <v>34850</v>
      </c>
      <c r="C7403">
        <v>3.13</v>
      </c>
      <c r="E7403" t="e">
        <f>VLOOKUP(Fund.Returns!A7403,Qualified.Funds!A:B,2,)</f>
        <v>#N/A</v>
      </c>
    </row>
    <row r="7404" spans="1:5" hidden="1">
      <c r="A7404">
        <v>3879</v>
      </c>
      <c r="B7404" s="1">
        <v>34880</v>
      </c>
      <c r="C7404">
        <v>2.42</v>
      </c>
      <c r="E7404" t="e">
        <f>VLOOKUP(Fund.Returns!A7404,Qualified.Funds!A:B,2,)</f>
        <v>#N/A</v>
      </c>
    </row>
    <row r="7405" spans="1:5" hidden="1">
      <c r="A7405">
        <v>3879</v>
      </c>
      <c r="B7405" s="1">
        <v>34911</v>
      </c>
      <c r="C7405">
        <v>2.73</v>
      </c>
      <c r="E7405" t="e">
        <f>VLOOKUP(Fund.Returns!A7405,Qualified.Funds!A:B,2,)</f>
        <v>#N/A</v>
      </c>
    </row>
    <row r="7406" spans="1:5" hidden="1">
      <c r="A7406">
        <v>3879</v>
      </c>
      <c r="B7406" s="1">
        <v>34942</v>
      </c>
      <c r="C7406">
        <v>0.45</v>
      </c>
      <c r="E7406" t="e">
        <f>VLOOKUP(Fund.Returns!A7406,Qualified.Funds!A:B,2,)</f>
        <v>#N/A</v>
      </c>
    </row>
    <row r="7407" spans="1:5" hidden="1">
      <c r="A7407">
        <v>3879</v>
      </c>
      <c r="B7407" s="1">
        <v>34972</v>
      </c>
      <c r="C7407">
        <v>0.9</v>
      </c>
      <c r="E7407" t="e">
        <f>VLOOKUP(Fund.Returns!A7407,Qualified.Funds!A:B,2,)</f>
        <v>#N/A</v>
      </c>
    </row>
    <row r="7408" spans="1:5" hidden="1">
      <c r="A7408">
        <v>3879</v>
      </c>
      <c r="B7408" s="1">
        <v>35003</v>
      </c>
      <c r="C7408">
        <v>1.61</v>
      </c>
      <c r="E7408" t="e">
        <f>VLOOKUP(Fund.Returns!A7408,Qualified.Funds!A:B,2,)</f>
        <v>#N/A</v>
      </c>
    </row>
    <row r="7409" spans="1:5" hidden="1">
      <c r="A7409">
        <v>3879</v>
      </c>
      <c r="B7409" s="1">
        <v>35033</v>
      </c>
      <c r="C7409">
        <v>-0.34</v>
      </c>
      <c r="E7409" t="e">
        <f>VLOOKUP(Fund.Returns!A7409,Qualified.Funds!A:B,2,)</f>
        <v>#N/A</v>
      </c>
    </row>
    <row r="7410" spans="1:5" hidden="1">
      <c r="A7410">
        <v>3879</v>
      </c>
      <c r="B7410" s="1">
        <v>35064</v>
      </c>
      <c r="C7410">
        <v>0.56000000000000005</v>
      </c>
      <c r="E7410" t="e">
        <f>VLOOKUP(Fund.Returns!A7410,Qualified.Funds!A:B,2,)</f>
        <v>#N/A</v>
      </c>
    </row>
    <row r="7411" spans="1:5" hidden="1">
      <c r="A7411">
        <v>3879</v>
      </c>
      <c r="B7411" s="1">
        <v>35095</v>
      </c>
      <c r="C7411">
        <v>1.69</v>
      </c>
      <c r="E7411" t="e">
        <f>VLOOKUP(Fund.Returns!A7411,Qualified.Funds!A:B,2,)</f>
        <v>#N/A</v>
      </c>
    </row>
    <row r="7412" spans="1:5" hidden="1">
      <c r="A7412">
        <v>3879</v>
      </c>
      <c r="B7412" s="1">
        <v>35124</v>
      </c>
      <c r="C7412">
        <v>1.08</v>
      </c>
      <c r="E7412" t="e">
        <f>VLOOKUP(Fund.Returns!A7412,Qualified.Funds!A:B,2,)</f>
        <v>#N/A</v>
      </c>
    </row>
    <row r="7413" spans="1:5" hidden="1">
      <c r="A7413">
        <v>3879</v>
      </c>
      <c r="B7413" s="1">
        <v>35155</v>
      </c>
      <c r="C7413">
        <v>1.58</v>
      </c>
      <c r="E7413" t="e">
        <f>VLOOKUP(Fund.Returns!A7413,Qualified.Funds!A:B,2,)</f>
        <v>#N/A</v>
      </c>
    </row>
    <row r="7414" spans="1:5" hidden="1">
      <c r="A7414">
        <v>3879</v>
      </c>
      <c r="B7414" s="1">
        <v>35185</v>
      </c>
      <c r="C7414">
        <v>1.96</v>
      </c>
      <c r="E7414" t="e">
        <f>VLOOKUP(Fund.Returns!A7414,Qualified.Funds!A:B,2,)</f>
        <v>#N/A</v>
      </c>
    </row>
    <row r="7415" spans="1:5" hidden="1">
      <c r="A7415">
        <v>3879</v>
      </c>
      <c r="B7415" s="1">
        <v>35216</v>
      </c>
      <c r="C7415">
        <v>2.23</v>
      </c>
      <c r="E7415" t="e">
        <f>VLOOKUP(Fund.Returns!A7415,Qualified.Funds!A:B,2,)</f>
        <v>#N/A</v>
      </c>
    </row>
    <row r="7416" spans="1:5" hidden="1">
      <c r="A7416">
        <v>3879</v>
      </c>
      <c r="B7416" s="1">
        <v>35246</v>
      </c>
      <c r="C7416">
        <v>0.5</v>
      </c>
      <c r="E7416" t="e">
        <f>VLOOKUP(Fund.Returns!A7416,Qualified.Funds!A:B,2,)</f>
        <v>#N/A</v>
      </c>
    </row>
    <row r="7417" spans="1:5" hidden="1">
      <c r="A7417">
        <v>3879</v>
      </c>
      <c r="B7417" s="1">
        <v>35277</v>
      </c>
      <c r="C7417">
        <v>0.46</v>
      </c>
      <c r="E7417" t="e">
        <f>VLOOKUP(Fund.Returns!A7417,Qualified.Funds!A:B,2,)</f>
        <v>#N/A</v>
      </c>
    </row>
    <row r="7418" spans="1:5" hidden="1">
      <c r="A7418">
        <v>3879</v>
      </c>
      <c r="B7418" s="1">
        <v>35308</v>
      </c>
      <c r="C7418">
        <v>0.78</v>
      </c>
      <c r="E7418" t="e">
        <f>VLOOKUP(Fund.Returns!A7418,Qualified.Funds!A:B,2,)</f>
        <v>#N/A</v>
      </c>
    </row>
    <row r="7419" spans="1:5" hidden="1">
      <c r="A7419">
        <v>3879</v>
      </c>
      <c r="B7419" s="1">
        <v>35338</v>
      </c>
      <c r="C7419">
        <v>1.59</v>
      </c>
      <c r="E7419" t="e">
        <f>VLOOKUP(Fund.Returns!A7419,Qualified.Funds!A:B,2,)</f>
        <v>#N/A</v>
      </c>
    </row>
    <row r="7420" spans="1:5" hidden="1">
      <c r="A7420">
        <v>3879</v>
      </c>
      <c r="B7420" s="1">
        <v>35369</v>
      </c>
      <c r="C7420">
        <v>1.73</v>
      </c>
      <c r="E7420" t="e">
        <f>VLOOKUP(Fund.Returns!A7420,Qualified.Funds!A:B,2,)</f>
        <v>#N/A</v>
      </c>
    </row>
    <row r="7421" spans="1:5" hidden="1">
      <c r="A7421">
        <v>3879</v>
      </c>
      <c r="B7421" s="1">
        <v>35399</v>
      </c>
      <c r="C7421">
        <v>1.32</v>
      </c>
      <c r="E7421" t="e">
        <f>VLOOKUP(Fund.Returns!A7421,Qualified.Funds!A:B,2,)</f>
        <v>#N/A</v>
      </c>
    </row>
    <row r="7422" spans="1:5" hidden="1">
      <c r="A7422">
        <v>3879</v>
      </c>
      <c r="B7422" s="1">
        <v>35430</v>
      </c>
      <c r="C7422">
        <v>4.3499999999999996</v>
      </c>
      <c r="E7422" t="e">
        <f>VLOOKUP(Fund.Returns!A7422,Qualified.Funds!A:B,2,)</f>
        <v>#N/A</v>
      </c>
    </row>
    <row r="7423" spans="1:5" hidden="1">
      <c r="A7423">
        <v>3879</v>
      </c>
      <c r="B7423" s="1">
        <v>35461</v>
      </c>
      <c r="C7423">
        <v>2.0099999999999998</v>
      </c>
      <c r="E7423" t="e">
        <f>VLOOKUP(Fund.Returns!A7423,Qualified.Funds!A:B,2,)</f>
        <v>#N/A</v>
      </c>
    </row>
    <row r="7424" spans="1:5" hidden="1">
      <c r="A7424">
        <v>3879</v>
      </c>
      <c r="B7424" s="1">
        <v>35489</v>
      </c>
      <c r="C7424">
        <v>2.0299999999999998</v>
      </c>
      <c r="E7424" t="e">
        <f>VLOOKUP(Fund.Returns!A7424,Qualified.Funds!A:B,2,)</f>
        <v>#N/A</v>
      </c>
    </row>
    <row r="7425" spans="1:5" hidden="1">
      <c r="A7425">
        <v>3879</v>
      </c>
      <c r="B7425" s="1">
        <v>35520</v>
      </c>
      <c r="C7425">
        <v>0.6</v>
      </c>
      <c r="E7425" t="e">
        <f>VLOOKUP(Fund.Returns!A7425,Qualified.Funds!A:B,2,)</f>
        <v>#N/A</v>
      </c>
    </row>
    <row r="7426" spans="1:5" hidden="1">
      <c r="A7426">
        <v>3879</v>
      </c>
      <c r="B7426" s="1">
        <v>35550</v>
      </c>
      <c r="C7426">
        <v>0.71</v>
      </c>
      <c r="E7426" t="e">
        <f>VLOOKUP(Fund.Returns!A7426,Qualified.Funds!A:B,2,)</f>
        <v>#N/A</v>
      </c>
    </row>
    <row r="7427" spans="1:5" hidden="1">
      <c r="A7427">
        <v>3879</v>
      </c>
      <c r="B7427" s="1">
        <v>35581</v>
      </c>
      <c r="C7427">
        <v>3.07</v>
      </c>
      <c r="E7427" t="e">
        <f>VLOOKUP(Fund.Returns!A7427,Qualified.Funds!A:B,2,)</f>
        <v>#N/A</v>
      </c>
    </row>
    <row r="7428" spans="1:5" hidden="1">
      <c r="A7428">
        <v>3879</v>
      </c>
      <c r="B7428" s="1">
        <v>35611</v>
      </c>
      <c r="C7428">
        <v>1.19</v>
      </c>
      <c r="E7428" t="e">
        <f>VLOOKUP(Fund.Returns!A7428,Qualified.Funds!A:B,2,)</f>
        <v>#N/A</v>
      </c>
    </row>
    <row r="7429" spans="1:5" hidden="1">
      <c r="A7429">
        <v>3879</v>
      </c>
      <c r="B7429" s="1">
        <v>35642</v>
      </c>
      <c r="C7429">
        <v>5.73</v>
      </c>
      <c r="E7429" t="e">
        <f>VLOOKUP(Fund.Returns!A7429,Qualified.Funds!A:B,2,)</f>
        <v>#N/A</v>
      </c>
    </row>
    <row r="7430" spans="1:5" hidden="1">
      <c r="A7430">
        <v>3879</v>
      </c>
      <c r="B7430" s="1">
        <v>35673</v>
      </c>
      <c r="C7430">
        <v>2.33</v>
      </c>
      <c r="E7430" t="e">
        <f>VLOOKUP(Fund.Returns!A7430,Qualified.Funds!A:B,2,)</f>
        <v>#N/A</v>
      </c>
    </row>
    <row r="7431" spans="1:5" hidden="1">
      <c r="A7431">
        <v>3879</v>
      </c>
      <c r="B7431" s="1">
        <v>35703</v>
      </c>
      <c r="C7431">
        <v>0.84</v>
      </c>
      <c r="E7431" t="e">
        <f>VLOOKUP(Fund.Returns!A7431,Qualified.Funds!A:B,2,)</f>
        <v>#N/A</v>
      </c>
    </row>
    <row r="7432" spans="1:5" hidden="1">
      <c r="A7432">
        <v>3879</v>
      </c>
      <c r="B7432" s="1">
        <v>35734</v>
      </c>
      <c r="C7432">
        <v>1.03</v>
      </c>
      <c r="E7432" t="e">
        <f>VLOOKUP(Fund.Returns!A7432,Qualified.Funds!A:B,2,)</f>
        <v>#N/A</v>
      </c>
    </row>
    <row r="7433" spans="1:5" hidden="1">
      <c r="A7433">
        <v>3879</v>
      </c>
      <c r="B7433" s="1">
        <v>35764</v>
      </c>
      <c r="C7433">
        <v>1.19</v>
      </c>
      <c r="E7433" t="e">
        <f>VLOOKUP(Fund.Returns!A7433,Qualified.Funds!A:B,2,)</f>
        <v>#N/A</v>
      </c>
    </row>
    <row r="7434" spans="1:5" hidden="1">
      <c r="A7434">
        <v>3879</v>
      </c>
      <c r="B7434" s="1">
        <v>35795</v>
      </c>
      <c r="C7434">
        <v>1.38</v>
      </c>
      <c r="E7434" t="e">
        <f>VLOOKUP(Fund.Returns!A7434,Qualified.Funds!A:B,2,)</f>
        <v>#N/A</v>
      </c>
    </row>
    <row r="7435" spans="1:5" hidden="1">
      <c r="A7435">
        <v>3879</v>
      </c>
      <c r="B7435" s="1">
        <v>35826</v>
      </c>
      <c r="C7435">
        <v>0.49</v>
      </c>
      <c r="E7435" t="e">
        <f>VLOOKUP(Fund.Returns!A7435,Qualified.Funds!A:B,2,)</f>
        <v>#N/A</v>
      </c>
    </row>
    <row r="7436" spans="1:5" hidden="1">
      <c r="A7436">
        <v>3879</v>
      </c>
      <c r="B7436" s="1">
        <v>35854</v>
      </c>
      <c r="C7436">
        <v>1.84</v>
      </c>
      <c r="E7436" t="e">
        <f>VLOOKUP(Fund.Returns!A7436,Qualified.Funds!A:B,2,)</f>
        <v>#N/A</v>
      </c>
    </row>
    <row r="7437" spans="1:5" hidden="1">
      <c r="A7437">
        <v>3879</v>
      </c>
      <c r="B7437" s="1">
        <v>35885</v>
      </c>
      <c r="C7437">
        <v>1.96</v>
      </c>
      <c r="E7437" t="e">
        <f>VLOOKUP(Fund.Returns!A7437,Qualified.Funds!A:B,2,)</f>
        <v>#N/A</v>
      </c>
    </row>
    <row r="7438" spans="1:5" hidden="1">
      <c r="A7438">
        <v>3879</v>
      </c>
      <c r="B7438" s="1">
        <v>35915</v>
      </c>
      <c r="C7438">
        <v>2.88</v>
      </c>
      <c r="E7438" t="e">
        <f>VLOOKUP(Fund.Returns!A7438,Qualified.Funds!A:B,2,)</f>
        <v>#N/A</v>
      </c>
    </row>
    <row r="7439" spans="1:5" hidden="1">
      <c r="A7439">
        <v>3879</v>
      </c>
      <c r="B7439" s="1">
        <v>35946</v>
      </c>
      <c r="C7439">
        <v>1.43</v>
      </c>
      <c r="E7439" t="e">
        <f>VLOOKUP(Fund.Returns!A7439,Qualified.Funds!A:B,2,)</f>
        <v>#N/A</v>
      </c>
    </row>
    <row r="7440" spans="1:5" hidden="1">
      <c r="A7440">
        <v>3879</v>
      </c>
      <c r="B7440" s="1">
        <v>35976</v>
      </c>
      <c r="C7440">
        <v>0.85</v>
      </c>
      <c r="E7440" t="e">
        <f>VLOOKUP(Fund.Returns!A7440,Qualified.Funds!A:B,2,)</f>
        <v>#N/A</v>
      </c>
    </row>
    <row r="7441" spans="1:5" hidden="1">
      <c r="A7441">
        <v>3879</v>
      </c>
      <c r="B7441" s="1">
        <v>36007</v>
      </c>
      <c r="C7441">
        <v>-2.41</v>
      </c>
      <c r="E7441" t="e">
        <f>VLOOKUP(Fund.Returns!A7441,Qualified.Funds!A:B,2,)</f>
        <v>#N/A</v>
      </c>
    </row>
    <row r="7442" spans="1:5" hidden="1">
      <c r="A7442">
        <v>3879</v>
      </c>
      <c r="B7442" s="1">
        <v>36038</v>
      </c>
      <c r="C7442">
        <v>-5.49</v>
      </c>
      <c r="E7442" t="e">
        <f>VLOOKUP(Fund.Returns!A7442,Qualified.Funds!A:B,2,)</f>
        <v>#N/A</v>
      </c>
    </row>
    <row r="7443" spans="1:5" hidden="1">
      <c r="A7443">
        <v>3879</v>
      </c>
      <c r="B7443" s="1">
        <v>36068</v>
      </c>
      <c r="C7443">
        <v>0.01</v>
      </c>
      <c r="E7443" t="e">
        <f>VLOOKUP(Fund.Returns!A7443,Qualified.Funds!A:B,2,)</f>
        <v>#N/A</v>
      </c>
    </row>
    <row r="7444" spans="1:5" hidden="1">
      <c r="A7444">
        <v>3879</v>
      </c>
      <c r="B7444" s="1">
        <v>36099</v>
      </c>
      <c r="C7444">
        <v>0.33</v>
      </c>
      <c r="E7444" t="e">
        <f>VLOOKUP(Fund.Returns!A7444,Qualified.Funds!A:B,2,)</f>
        <v>#N/A</v>
      </c>
    </row>
    <row r="7445" spans="1:5" hidden="1">
      <c r="A7445">
        <v>3879</v>
      </c>
      <c r="B7445" s="1">
        <v>36129</v>
      </c>
      <c r="C7445">
        <v>3.37</v>
      </c>
      <c r="E7445" t="e">
        <f>VLOOKUP(Fund.Returns!A7445,Qualified.Funds!A:B,2,)</f>
        <v>#N/A</v>
      </c>
    </row>
    <row r="7446" spans="1:5" hidden="1">
      <c r="A7446">
        <v>3879</v>
      </c>
      <c r="B7446" s="1">
        <v>36160</v>
      </c>
      <c r="C7446">
        <v>0.35</v>
      </c>
      <c r="E7446" t="e">
        <f>VLOOKUP(Fund.Returns!A7446,Qualified.Funds!A:B,2,)</f>
        <v>#N/A</v>
      </c>
    </row>
    <row r="7447" spans="1:5" hidden="1">
      <c r="A7447">
        <v>3879</v>
      </c>
      <c r="B7447" s="1">
        <v>36191</v>
      </c>
      <c r="C7447">
        <v>0.93</v>
      </c>
      <c r="E7447" t="e">
        <f>VLOOKUP(Fund.Returns!A7447,Qualified.Funds!A:B,2,)</f>
        <v>#N/A</v>
      </c>
    </row>
    <row r="7448" spans="1:5" hidden="1">
      <c r="A7448">
        <v>3879</v>
      </c>
      <c r="B7448" s="1">
        <v>36219</v>
      </c>
      <c r="C7448">
        <v>-0.56000000000000005</v>
      </c>
      <c r="E7448" t="e">
        <f>VLOOKUP(Fund.Returns!A7448,Qualified.Funds!A:B,2,)</f>
        <v>#N/A</v>
      </c>
    </row>
    <row r="7449" spans="1:5" hidden="1">
      <c r="A7449">
        <v>3879</v>
      </c>
      <c r="B7449" s="1">
        <v>36250</v>
      </c>
      <c r="C7449">
        <v>1.48</v>
      </c>
      <c r="E7449" t="e">
        <f>VLOOKUP(Fund.Returns!A7449,Qualified.Funds!A:B,2,)</f>
        <v>#N/A</v>
      </c>
    </row>
    <row r="7450" spans="1:5" hidden="1">
      <c r="A7450">
        <v>3879</v>
      </c>
      <c r="B7450" s="1">
        <v>36280</v>
      </c>
      <c r="C7450">
        <v>8.41</v>
      </c>
      <c r="E7450" t="e">
        <f>VLOOKUP(Fund.Returns!A7450,Qualified.Funds!A:B,2,)</f>
        <v>#N/A</v>
      </c>
    </row>
    <row r="7451" spans="1:5" hidden="1">
      <c r="A7451">
        <v>3879</v>
      </c>
      <c r="B7451" s="1">
        <v>36311</v>
      </c>
      <c r="C7451">
        <v>2.5</v>
      </c>
      <c r="E7451" t="e">
        <f>VLOOKUP(Fund.Returns!A7451,Qualified.Funds!A:B,2,)</f>
        <v>#N/A</v>
      </c>
    </row>
    <row r="7452" spans="1:5" hidden="1">
      <c r="A7452">
        <v>3879</v>
      </c>
      <c r="B7452" s="1">
        <v>36341</v>
      </c>
      <c r="C7452">
        <v>0.86</v>
      </c>
      <c r="E7452" t="e">
        <f>VLOOKUP(Fund.Returns!A7452,Qualified.Funds!A:B,2,)</f>
        <v>#N/A</v>
      </c>
    </row>
    <row r="7453" spans="1:5" hidden="1">
      <c r="A7453">
        <v>3879</v>
      </c>
      <c r="B7453" s="1">
        <v>36372</v>
      </c>
      <c r="C7453">
        <v>1.65</v>
      </c>
      <c r="E7453" t="e">
        <f>VLOOKUP(Fund.Returns!A7453,Qualified.Funds!A:B,2,)</f>
        <v>#N/A</v>
      </c>
    </row>
    <row r="7454" spans="1:5" hidden="1">
      <c r="A7454">
        <v>3879</v>
      </c>
      <c r="B7454" s="1">
        <v>36403</v>
      </c>
      <c r="C7454">
        <v>0.8</v>
      </c>
      <c r="E7454" t="e">
        <f>VLOOKUP(Fund.Returns!A7454,Qualified.Funds!A:B,2,)</f>
        <v>#N/A</v>
      </c>
    </row>
    <row r="7455" spans="1:5" hidden="1">
      <c r="A7455">
        <v>3879</v>
      </c>
      <c r="B7455" s="1">
        <v>36433</v>
      </c>
      <c r="C7455">
        <v>-0.59</v>
      </c>
      <c r="E7455" t="e">
        <f>VLOOKUP(Fund.Returns!A7455,Qualified.Funds!A:B,2,)</f>
        <v>#N/A</v>
      </c>
    </row>
    <row r="7456" spans="1:5" hidden="1">
      <c r="A7456">
        <v>3879</v>
      </c>
      <c r="B7456" s="1">
        <v>36464</v>
      </c>
      <c r="C7456">
        <v>1.21</v>
      </c>
      <c r="E7456" t="e">
        <f>VLOOKUP(Fund.Returns!A7456,Qualified.Funds!A:B,2,)</f>
        <v>#N/A</v>
      </c>
    </row>
    <row r="7457" spans="1:5" hidden="1">
      <c r="A7457">
        <v>3879</v>
      </c>
      <c r="B7457" s="1">
        <v>36494</v>
      </c>
      <c r="C7457">
        <v>5.41</v>
      </c>
      <c r="E7457" t="e">
        <f>VLOOKUP(Fund.Returns!A7457,Qualified.Funds!A:B,2,)</f>
        <v>#N/A</v>
      </c>
    </row>
    <row r="7458" spans="1:5" hidden="1">
      <c r="A7458">
        <v>3879</v>
      </c>
      <c r="B7458" s="1">
        <v>36525</v>
      </c>
      <c r="C7458">
        <v>5.99</v>
      </c>
      <c r="E7458" t="e">
        <f>VLOOKUP(Fund.Returns!A7458,Qualified.Funds!A:B,2,)</f>
        <v>#N/A</v>
      </c>
    </row>
    <row r="7459" spans="1:5" hidden="1">
      <c r="A7459">
        <v>3879</v>
      </c>
      <c r="B7459" s="1">
        <v>36556</v>
      </c>
      <c r="C7459">
        <v>0.87</v>
      </c>
      <c r="E7459" t="e">
        <f>VLOOKUP(Fund.Returns!A7459,Qualified.Funds!A:B,2,)</f>
        <v>#N/A</v>
      </c>
    </row>
    <row r="7460" spans="1:5" hidden="1">
      <c r="A7460">
        <v>3879</v>
      </c>
      <c r="B7460" s="1">
        <v>36585</v>
      </c>
      <c r="C7460">
        <v>14.06</v>
      </c>
      <c r="E7460" t="e">
        <f>VLOOKUP(Fund.Returns!A7460,Qualified.Funds!A:B,2,)</f>
        <v>#N/A</v>
      </c>
    </row>
    <row r="7461" spans="1:5" hidden="1">
      <c r="A7461">
        <v>3879</v>
      </c>
      <c r="B7461" s="1">
        <v>36616</v>
      </c>
      <c r="C7461">
        <v>0.67</v>
      </c>
      <c r="E7461" t="e">
        <f>VLOOKUP(Fund.Returns!A7461,Qualified.Funds!A:B,2,)</f>
        <v>#N/A</v>
      </c>
    </row>
    <row r="7462" spans="1:5" hidden="1">
      <c r="A7462">
        <v>3879</v>
      </c>
      <c r="B7462" s="1">
        <v>36646</v>
      </c>
      <c r="C7462">
        <v>-7.65</v>
      </c>
      <c r="E7462" t="e">
        <f>VLOOKUP(Fund.Returns!A7462,Qualified.Funds!A:B,2,)</f>
        <v>#N/A</v>
      </c>
    </row>
    <row r="7463" spans="1:5" hidden="1">
      <c r="A7463">
        <v>3879</v>
      </c>
      <c r="B7463" s="1">
        <v>36677</v>
      </c>
      <c r="C7463">
        <v>-9.1</v>
      </c>
      <c r="E7463" t="e">
        <f>VLOOKUP(Fund.Returns!A7463,Qualified.Funds!A:B,2,)</f>
        <v>#N/A</v>
      </c>
    </row>
    <row r="7464" spans="1:5" hidden="1">
      <c r="A7464">
        <v>3879</v>
      </c>
      <c r="B7464" s="1">
        <v>36707</v>
      </c>
      <c r="C7464">
        <v>8.5399999999999991</v>
      </c>
      <c r="E7464" t="e">
        <f>VLOOKUP(Fund.Returns!A7464,Qualified.Funds!A:B,2,)</f>
        <v>#N/A</v>
      </c>
    </row>
    <row r="7465" spans="1:5" hidden="1">
      <c r="A7465">
        <v>3879</v>
      </c>
      <c r="B7465" s="1">
        <v>36738</v>
      </c>
      <c r="C7465">
        <v>0.44</v>
      </c>
      <c r="E7465" t="e">
        <f>VLOOKUP(Fund.Returns!A7465,Qualified.Funds!A:B,2,)</f>
        <v>#N/A</v>
      </c>
    </row>
    <row r="7466" spans="1:5" hidden="1">
      <c r="A7466">
        <v>3879</v>
      </c>
      <c r="B7466" s="1">
        <v>36769</v>
      </c>
      <c r="C7466">
        <v>4.47</v>
      </c>
      <c r="E7466" t="e">
        <f>VLOOKUP(Fund.Returns!A7466,Qualified.Funds!A:B,2,)</f>
        <v>#N/A</v>
      </c>
    </row>
    <row r="7467" spans="1:5" hidden="1">
      <c r="A7467">
        <v>3879</v>
      </c>
      <c r="B7467" s="1">
        <v>36799</v>
      </c>
      <c r="C7467">
        <v>-6.68</v>
      </c>
      <c r="E7467" t="e">
        <f>VLOOKUP(Fund.Returns!A7467,Qualified.Funds!A:B,2,)</f>
        <v>#N/A</v>
      </c>
    </row>
    <row r="7468" spans="1:5" hidden="1">
      <c r="A7468">
        <v>3879</v>
      </c>
      <c r="B7468" s="1">
        <v>36830</v>
      </c>
      <c r="C7468">
        <v>-8.89</v>
      </c>
      <c r="E7468" t="e">
        <f>VLOOKUP(Fund.Returns!A7468,Qualified.Funds!A:B,2,)</f>
        <v>#N/A</v>
      </c>
    </row>
    <row r="7469" spans="1:5" hidden="1">
      <c r="A7469">
        <v>3879</v>
      </c>
      <c r="B7469" s="1">
        <v>36860</v>
      </c>
      <c r="C7469">
        <v>-14.01</v>
      </c>
      <c r="E7469" t="e">
        <f>VLOOKUP(Fund.Returns!A7469,Qualified.Funds!A:B,2,)</f>
        <v>#N/A</v>
      </c>
    </row>
    <row r="7470" spans="1:5" hidden="1">
      <c r="A7470">
        <v>3879</v>
      </c>
      <c r="B7470" s="1">
        <v>36891</v>
      </c>
      <c r="C7470">
        <v>-4.28</v>
      </c>
      <c r="E7470" t="e">
        <f>VLOOKUP(Fund.Returns!A7470,Qualified.Funds!A:B,2,)</f>
        <v>#N/A</v>
      </c>
    </row>
    <row r="7471" spans="1:5" hidden="1">
      <c r="A7471">
        <v>3879</v>
      </c>
      <c r="B7471" s="1">
        <v>36922</v>
      </c>
      <c r="C7471">
        <v>6</v>
      </c>
      <c r="E7471" t="e">
        <f>VLOOKUP(Fund.Returns!A7471,Qualified.Funds!A:B,2,)</f>
        <v>#N/A</v>
      </c>
    </row>
    <row r="7472" spans="1:5" hidden="1">
      <c r="A7472">
        <v>3879</v>
      </c>
      <c r="B7472" s="1">
        <v>36950</v>
      </c>
      <c r="C7472">
        <v>-10.63</v>
      </c>
      <c r="E7472" t="e">
        <f>VLOOKUP(Fund.Returns!A7472,Qualified.Funds!A:B,2,)</f>
        <v>#N/A</v>
      </c>
    </row>
    <row r="7473" spans="1:5" hidden="1">
      <c r="A7473">
        <v>3879</v>
      </c>
      <c r="B7473" s="1">
        <v>36981</v>
      </c>
      <c r="C7473">
        <v>1.2</v>
      </c>
      <c r="E7473" t="e">
        <f>VLOOKUP(Fund.Returns!A7473,Qualified.Funds!A:B,2,)</f>
        <v>#N/A</v>
      </c>
    </row>
    <row r="7474" spans="1:5" hidden="1">
      <c r="A7474">
        <v>3879</v>
      </c>
      <c r="B7474" s="1">
        <v>37011</v>
      </c>
      <c r="C7474">
        <v>1.5</v>
      </c>
      <c r="E7474" t="e">
        <f>VLOOKUP(Fund.Returns!A7474,Qualified.Funds!A:B,2,)</f>
        <v>#N/A</v>
      </c>
    </row>
    <row r="7475" spans="1:5" hidden="1">
      <c r="A7475">
        <v>3879</v>
      </c>
      <c r="B7475" s="1">
        <v>37042</v>
      </c>
      <c r="C7475">
        <v>1</v>
      </c>
      <c r="E7475" t="e">
        <f>VLOOKUP(Fund.Returns!A7475,Qualified.Funds!A:B,2,)</f>
        <v>#N/A</v>
      </c>
    </row>
    <row r="7476" spans="1:5" hidden="1">
      <c r="A7476">
        <v>3879</v>
      </c>
      <c r="B7476" s="1">
        <v>37072</v>
      </c>
      <c r="C7476">
        <v>13.86</v>
      </c>
      <c r="E7476" t="e">
        <f>VLOOKUP(Fund.Returns!A7476,Qualified.Funds!A:B,2,)</f>
        <v>#N/A</v>
      </c>
    </row>
    <row r="7477" spans="1:5" hidden="1">
      <c r="A7477">
        <v>3879</v>
      </c>
      <c r="B7477" s="1">
        <v>37103</v>
      </c>
      <c r="C7477">
        <v>0.41</v>
      </c>
      <c r="E7477" t="e">
        <f>VLOOKUP(Fund.Returns!A7477,Qualified.Funds!A:B,2,)</f>
        <v>#N/A</v>
      </c>
    </row>
    <row r="7478" spans="1:5" hidden="1">
      <c r="A7478">
        <v>3879</v>
      </c>
      <c r="B7478" s="1">
        <v>37134</v>
      </c>
      <c r="C7478">
        <v>1.1100000000000001</v>
      </c>
      <c r="E7478" t="e">
        <f>VLOOKUP(Fund.Returns!A7478,Qualified.Funds!A:B,2,)</f>
        <v>#N/A</v>
      </c>
    </row>
    <row r="7479" spans="1:5" hidden="1">
      <c r="A7479">
        <v>3879</v>
      </c>
      <c r="B7479" s="1">
        <v>37164</v>
      </c>
      <c r="C7479">
        <v>0.25</v>
      </c>
      <c r="E7479" t="e">
        <f>VLOOKUP(Fund.Returns!A7479,Qualified.Funds!A:B,2,)</f>
        <v>#N/A</v>
      </c>
    </row>
    <row r="7480" spans="1:5" hidden="1">
      <c r="A7480">
        <v>3879</v>
      </c>
      <c r="B7480" s="1">
        <v>37195</v>
      </c>
      <c r="C7480">
        <v>3.55</v>
      </c>
      <c r="E7480" t="e">
        <f>VLOOKUP(Fund.Returns!A7480,Qualified.Funds!A:B,2,)</f>
        <v>#N/A</v>
      </c>
    </row>
    <row r="7481" spans="1:5" hidden="1">
      <c r="A7481">
        <v>3879</v>
      </c>
      <c r="B7481" s="1">
        <v>37225</v>
      </c>
      <c r="C7481">
        <v>2.77</v>
      </c>
      <c r="E7481" t="e">
        <f>VLOOKUP(Fund.Returns!A7481,Qualified.Funds!A:B,2,)</f>
        <v>#N/A</v>
      </c>
    </row>
    <row r="7482" spans="1:5" hidden="1">
      <c r="A7482">
        <v>3879</v>
      </c>
      <c r="B7482" s="1">
        <v>37256</v>
      </c>
      <c r="C7482">
        <v>3.25</v>
      </c>
      <c r="E7482" t="e">
        <f>VLOOKUP(Fund.Returns!A7482,Qualified.Funds!A:B,2,)</f>
        <v>#N/A</v>
      </c>
    </row>
    <row r="7483" spans="1:5" hidden="1">
      <c r="A7483">
        <v>3879</v>
      </c>
      <c r="B7483" s="1">
        <v>37287</v>
      </c>
      <c r="C7483">
        <v>1.57</v>
      </c>
      <c r="E7483" t="e">
        <f>VLOOKUP(Fund.Returns!A7483,Qualified.Funds!A:B,2,)</f>
        <v>#N/A</v>
      </c>
    </row>
    <row r="7484" spans="1:5" hidden="1">
      <c r="A7484">
        <v>3879</v>
      </c>
      <c r="B7484" s="1">
        <v>37315</v>
      </c>
      <c r="C7484">
        <v>0.52</v>
      </c>
      <c r="E7484" t="e">
        <f>VLOOKUP(Fund.Returns!A7484,Qualified.Funds!A:B,2,)</f>
        <v>#N/A</v>
      </c>
    </row>
    <row r="7485" spans="1:5" hidden="1">
      <c r="A7485">
        <v>3879</v>
      </c>
      <c r="B7485" s="1">
        <v>37346</v>
      </c>
      <c r="C7485">
        <v>1.19</v>
      </c>
      <c r="E7485" t="e">
        <f>VLOOKUP(Fund.Returns!A7485,Qualified.Funds!A:B,2,)</f>
        <v>#N/A</v>
      </c>
    </row>
    <row r="7486" spans="1:5" hidden="1">
      <c r="A7486">
        <v>3879</v>
      </c>
      <c r="B7486" s="1">
        <v>37376</v>
      </c>
      <c r="C7486">
        <v>1.4</v>
      </c>
      <c r="E7486" t="e">
        <f>VLOOKUP(Fund.Returns!A7486,Qualified.Funds!A:B,2,)</f>
        <v>#N/A</v>
      </c>
    </row>
    <row r="7487" spans="1:5" hidden="1">
      <c r="A7487">
        <v>3879</v>
      </c>
      <c r="B7487" s="1">
        <v>37407</v>
      </c>
      <c r="C7487">
        <v>0.97</v>
      </c>
      <c r="E7487" t="e">
        <f>VLOOKUP(Fund.Returns!A7487,Qualified.Funds!A:B,2,)</f>
        <v>#N/A</v>
      </c>
    </row>
    <row r="7488" spans="1:5" hidden="1">
      <c r="A7488">
        <v>3879</v>
      </c>
      <c r="B7488" s="1">
        <v>37437</v>
      </c>
      <c r="C7488">
        <v>0.3</v>
      </c>
      <c r="E7488" t="e">
        <f>VLOOKUP(Fund.Returns!A7488,Qualified.Funds!A:B,2,)</f>
        <v>#N/A</v>
      </c>
    </row>
    <row r="7489" spans="1:5" hidden="1">
      <c r="A7489">
        <v>3879</v>
      </c>
      <c r="B7489" s="1">
        <v>37468</v>
      </c>
      <c r="C7489">
        <v>0.22</v>
      </c>
      <c r="E7489" t="e">
        <f>VLOOKUP(Fund.Returns!A7489,Qualified.Funds!A:B,2,)</f>
        <v>#N/A</v>
      </c>
    </row>
    <row r="7490" spans="1:5" hidden="1">
      <c r="A7490">
        <v>3879</v>
      </c>
      <c r="B7490" s="1">
        <v>37499</v>
      </c>
      <c r="C7490">
        <v>1.47</v>
      </c>
      <c r="E7490" t="e">
        <f>VLOOKUP(Fund.Returns!A7490,Qualified.Funds!A:B,2,)</f>
        <v>#N/A</v>
      </c>
    </row>
    <row r="7491" spans="1:5" hidden="1">
      <c r="A7491">
        <v>3879</v>
      </c>
      <c r="B7491" s="1">
        <v>37529</v>
      </c>
      <c r="C7491">
        <v>0.05</v>
      </c>
      <c r="E7491" t="e">
        <f>VLOOKUP(Fund.Returns!A7491,Qualified.Funds!A:B,2,)</f>
        <v>#N/A</v>
      </c>
    </row>
    <row r="7492" spans="1:5" hidden="1">
      <c r="A7492">
        <v>3879</v>
      </c>
      <c r="B7492" s="1">
        <v>37560</v>
      </c>
      <c r="C7492">
        <v>1.21</v>
      </c>
      <c r="E7492" t="e">
        <f>VLOOKUP(Fund.Returns!A7492,Qualified.Funds!A:B,2,)</f>
        <v>#N/A</v>
      </c>
    </row>
    <row r="7493" spans="1:5" hidden="1">
      <c r="A7493">
        <v>3879</v>
      </c>
      <c r="B7493" s="1">
        <v>37590</v>
      </c>
      <c r="C7493">
        <v>4.01</v>
      </c>
      <c r="E7493" t="e">
        <f>VLOOKUP(Fund.Returns!A7493,Qualified.Funds!A:B,2,)</f>
        <v>#N/A</v>
      </c>
    </row>
    <row r="7494" spans="1:5" hidden="1">
      <c r="A7494">
        <v>3879</v>
      </c>
      <c r="B7494" s="1">
        <v>37621</v>
      </c>
      <c r="C7494">
        <v>2.66</v>
      </c>
      <c r="E7494" t="e">
        <f>VLOOKUP(Fund.Returns!A7494,Qualified.Funds!A:B,2,)</f>
        <v>#N/A</v>
      </c>
    </row>
    <row r="7495" spans="1:5" hidden="1">
      <c r="A7495">
        <v>3879</v>
      </c>
      <c r="B7495" s="1">
        <v>37652</v>
      </c>
      <c r="C7495">
        <v>1</v>
      </c>
      <c r="E7495" t="e">
        <f>VLOOKUP(Fund.Returns!A7495,Qualified.Funds!A:B,2,)</f>
        <v>#N/A</v>
      </c>
    </row>
    <row r="7496" spans="1:5" hidden="1">
      <c r="A7496">
        <v>3879</v>
      </c>
      <c r="B7496" s="1">
        <v>37680</v>
      </c>
      <c r="C7496">
        <v>0.68</v>
      </c>
      <c r="E7496" t="e">
        <f>VLOOKUP(Fund.Returns!A7496,Qualified.Funds!A:B,2,)</f>
        <v>#N/A</v>
      </c>
    </row>
    <row r="7497" spans="1:5" hidden="1">
      <c r="A7497">
        <v>3879</v>
      </c>
      <c r="B7497" s="1">
        <v>37711</v>
      </c>
      <c r="C7497">
        <v>2.34</v>
      </c>
      <c r="E7497" t="e">
        <f>VLOOKUP(Fund.Returns!A7497,Qualified.Funds!A:B,2,)</f>
        <v>#N/A</v>
      </c>
    </row>
    <row r="7498" spans="1:5" hidden="1">
      <c r="A7498">
        <v>3879</v>
      </c>
      <c r="B7498" s="1">
        <v>37741</v>
      </c>
      <c r="C7498">
        <v>4.4400000000000004</v>
      </c>
      <c r="E7498" t="e">
        <f>VLOOKUP(Fund.Returns!A7498,Qualified.Funds!A:B,2,)</f>
        <v>#N/A</v>
      </c>
    </row>
    <row r="7499" spans="1:5" hidden="1">
      <c r="A7499">
        <v>3879</v>
      </c>
      <c r="B7499" s="1">
        <v>37772</v>
      </c>
      <c r="C7499">
        <v>3.63</v>
      </c>
      <c r="E7499" t="e">
        <f>VLOOKUP(Fund.Returns!A7499,Qualified.Funds!A:B,2,)</f>
        <v>#N/A</v>
      </c>
    </row>
    <row r="7500" spans="1:5" hidden="1">
      <c r="A7500">
        <v>3879</v>
      </c>
      <c r="B7500" s="1">
        <v>37802</v>
      </c>
      <c r="C7500">
        <v>2.67</v>
      </c>
      <c r="E7500" t="e">
        <f>VLOOKUP(Fund.Returns!A7500,Qualified.Funds!A:B,2,)</f>
        <v>#N/A</v>
      </c>
    </row>
    <row r="7501" spans="1:5" hidden="1">
      <c r="A7501">
        <v>3879</v>
      </c>
      <c r="B7501" s="1">
        <v>37833</v>
      </c>
      <c r="C7501">
        <v>0.97</v>
      </c>
      <c r="E7501" t="e">
        <f>VLOOKUP(Fund.Returns!A7501,Qualified.Funds!A:B,2,)</f>
        <v>#N/A</v>
      </c>
    </row>
    <row r="7502" spans="1:5" hidden="1">
      <c r="A7502">
        <v>3879</v>
      </c>
      <c r="B7502" s="1">
        <v>37864</v>
      </c>
      <c r="C7502">
        <v>1.1100000000000001</v>
      </c>
      <c r="E7502" t="e">
        <f>VLOOKUP(Fund.Returns!A7502,Qualified.Funds!A:B,2,)</f>
        <v>#N/A</v>
      </c>
    </row>
    <row r="7503" spans="1:5" hidden="1">
      <c r="A7503">
        <v>3879</v>
      </c>
      <c r="B7503" s="1">
        <v>37894</v>
      </c>
      <c r="C7503">
        <v>2.96</v>
      </c>
      <c r="E7503" t="e">
        <f>VLOOKUP(Fund.Returns!A7503,Qualified.Funds!A:B,2,)</f>
        <v>#N/A</v>
      </c>
    </row>
    <row r="7504" spans="1:5" hidden="1">
      <c r="A7504">
        <v>3879</v>
      </c>
      <c r="B7504" s="1">
        <v>37925</v>
      </c>
      <c r="C7504">
        <v>1.76</v>
      </c>
      <c r="E7504" t="e">
        <f>VLOOKUP(Fund.Returns!A7504,Qualified.Funds!A:B,2,)</f>
        <v>#N/A</v>
      </c>
    </row>
    <row r="7505" spans="1:5" hidden="1">
      <c r="A7505">
        <v>3879</v>
      </c>
      <c r="B7505" s="1">
        <v>37955</v>
      </c>
      <c r="C7505">
        <v>1.6</v>
      </c>
      <c r="E7505" t="e">
        <f>VLOOKUP(Fund.Returns!A7505,Qualified.Funds!A:B,2,)</f>
        <v>#N/A</v>
      </c>
    </row>
    <row r="7506" spans="1:5" hidden="1">
      <c r="A7506">
        <v>3879</v>
      </c>
      <c r="B7506" s="1">
        <v>37986</v>
      </c>
      <c r="C7506">
        <v>2.36</v>
      </c>
      <c r="E7506" t="e">
        <f>VLOOKUP(Fund.Returns!A7506,Qualified.Funds!A:B,2,)</f>
        <v>#N/A</v>
      </c>
    </row>
    <row r="7507" spans="1:5" hidden="1">
      <c r="A7507">
        <v>3879</v>
      </c>
      <c r="B7507" s="1">
        <v>38017</v>
      </c>
      <c r="C7507">
        <v>1.57</v>
      </c>
      <c r="E7507" t="e">
        <f>VLOOKUP(Fund.Returns!A7507,Qualified.Funds!A:B,2,)</f>
        <v>#N/A</v>
      </c>
    </row>
    <row r="7508" spans="1:5" hidden="1">
      <c r="A7508">
        <v>3879</v>
      </c>
      <c r="B7508" s="1">
        <v>38046</v>
      </c>
      <c r="C7508">
        <v>1.21</v>
      </c>
      <c r="E7508" t="e">
        <f>VLOOKUP(Fund.Returns!A7508,Qualified.Funds!A:B,2,)</f>
        <v>#N/A</v>
      </c>
    </row>
    <row r="7509" spans="1:5" hidden="1">
      <c r="A7509">
        <v>3879</v>
      </c>
      <c r="B7509" s="1">
        <v>38077</v>
      </c>
      <c r="C7509">
        <v>0.79</v>
      </c>
      <c r="E7509" t="e">
        <f>VLOOKUP(Fund.Returns!A7509,Qualified.Funds!A:B,2,)</f>
        <v>#N/A</v>
      </c>
    </row>
    <row r="7510" spans="1:5" hidden="1">
      <c r="A7510">
        <v>3879</v>
      </c>
      <c r="B7510" s="1">
        <v>38107</v>
      </c>
      <c r="C7510">
        <v>0.2</v>
      </c>
      <c r="E7510" t="e">
        <f>VLOOKUP(Fund.Returns!A7510,Qualified.Funds!A:B,2,)</f>
        <v>#N/A</v>
      </c>
    </row>
    <row r="7511" spans="1:5" hidden="1">
      <c r="A7511">
        <v>3879</v>
      </c>
      <c r="B7511" s="1">
        <v>38138</v>
      </c>
      <c r="C7511">
        <v>0.39</v>
      </c>
      <c r="E7511" t="e">
        <f>VLOOKUP(Fund.Returns!A7511,Qualified.Funds!A:B,2,)</f>
        <v>#N/A</v>
      </c>
    </row>
    <row r="7512" spans="1:5" hidden="1">
      <c r="A7512">
        <v>3879</v>
      </c>
      <c r="B7512" s="1">
        <v>38168</v>
      </c>
      <c r="C7512">
        <v>0.41</v>
      </c>
      <c r="E7512" t="e">
        <f>VLOOKUP(Fund.Returns!A7512,Qualified.Funds!A:B,2,)</f>
        <v>#N/A</v>
      </c>
    </row>
    <row r="7513" spans="1:5" hidden="1">
      <c r="A7513">
        <v>3879</v>
      </c>
      <c r="B7513" s="1">
        <v>38199</v>
      </c>
      <c r="C7513">
        <v>-0.39</v>
      </c>
      <c r="E7513" t="e">
        <f>VLOOKUP(Fund.Returns!A7513,Qualified.Funds!A:B,2,)</f>
        <v>#N/A</v>
      </c>
    </row>
    <row r="7514" spans="1:5" hidden="1">
      <c r="A7514">
        <v>3879</v>
      </c>
      <c r="B7514" s="1">
        <v>38230</v>
      </c>
      <c r="C7514">
        <v>0.15</v>
      </c>
      <c r="E7514" t="e">
        <f>VLOOKUP(Fund.Returns!A7514,Qualified.Funds!A:B,2,)</f>
        <v>#N/A</v>
      </c>
    </row>
    <row r="7515" spans="1:5" hidden="1">
      <c r="A7515">
        <v>3879</v>
      </c>
      <c r="B7515" s="1">
        <v>38260</v>
      </c>
      <c r="C7515">
        <v>1.24</v>
      </c>
      <c r="E7515" t="e">
        <f>VLOOKUP(Fund.Returns!A7515,Qualified.Funds!A:B,2,)</f>
        <v>#N/A</v>
      </c>
    </row>
    <row r="7516" spans="1:5" hidden="1">
      <c r="A7516">
        <v>3879</v>
      </c>
      <c r="B7516" s="1">
        <v>38291</v>
      </c>
      <c r="C7516">
        <v>1.07</v>
      </c>
      <c r="E7516" t="e">
        <f>VLOOKUP(Fund.Returns!A7516,Qualified.Funds!A:B,2,)</f>
        <v>#N/A</v>
      </c>
    </row>
    <row r="7517" spans="1:5" hidden="1">
      <c r="A7517">
        <v>3879</v>
      </c>
      <c r="B7517" s="1">
        <v>38321</v>
      </c>
      <c r="C7517">
        <v>2.2999999999999998</v>
      </c>
      <c r="E7517" t="e">
        <f>VLOOKUP(Fund.Returns!A7517,Qualified.Funds!A:B,2,)</f>
        <v>#N/A</v>
      </c>
    </row>
    <row r="7518" spans="1:5" hidden="1">
      <c r="A7518">
        <v>3879</v>
      </c>
      <c r="B7518" s="1">
        <v>38352</v>
      </c>
      <c r="C7518">
        <v>3.34</v>
      </c>
      <c r="E7518" t="e">
        <f>VLOOKUP(Fund.Returns!A7518,Qualified.Funds!A:B,2,)</f>
        <v>#N/A</v>
      </c>
    </row>
    <row r="7519" spans="1:5" hidden="1">
      <c r="A7519">
        <v>3879</v>
      </c>
      <c r="B7519" s="1">
        <v>38383</v>
      </c>
      <c r="C7519">
        <v>-0.5</v>
      </c>
      <c r="E7519" t="e">
        <f>VLOOKUP(Fund.Returns!A7519,Qualified.Funds!A:B,2,)</f>
        <v>#N/A</v>
      </c>
    </row>
    <row r="7520" spans="1:5" hidden="1">
      <c r="A7520">
        <v>3879</v>
      </c>
      <c r="B7520" s="1">
        <v>38411</v>
      </c>
      <c r="C7520">
        <v>1.75</v>
      </c>
      <c r="E7520" t="e">
        <f>VLOOKUP(Fund.Returns!A7520,Qualified.Funds!A:B,2,)</f>
        <v>#N/A</v>
      </c>
    </row>
    <row r="7521" spans="1:5" hidden="1">
      <c r="A7521">
        <v>3879</v>
      </c>
      <c r="B7521" s="1">
        <v>38442</v>
      </c>
      <c r="C7521">
        <v>-0.86</v>
      </c>
      <c r="E7521" t="e">
        <f>VLOOKUP(Fund.Returns!A7521,Qualified.Funds!A:B,2,)</f>
        <v>#N/A</v>
      </c>
    </row>
    <row r="7522" spans="1:5" hidden="1">
      <c r="A7522">
        <v>3879</v>
      </c>
      <c r="B7522" s="1">
        <v>38472</v>
      </c>
      <c r="C7522">
        <v>-0.69</v>
      </c>
      <c r="E7522" t="e">
        <f>VLOOKUP(Fund.Returns!A7522,Qualified.Funds!A:B,2,)</f>
        <v>#N/A</v>
      </c>
    </row>
    <row r="7523" spans="1:5" hidden="1">
      <c r="A7523">
        <v>3879</v>
      </c>
      <c r="B7523" s="1">
        <v>38503</v>
      </c>
      <c r="C7523">
        <v>0.57999999999999996</v>
      </c>
      <c r="E7523" t="e">
        <f>VLOOKUP(Fund.Returns!A7523,Qualified.Funds!A:B,2,)</f>
        <v>#N/A</v>
      </c>
    </row>
    <row r="7524" spans="1:5" hidden="1">
      <c r="A7524">
        <v>3879</v>
      </c>
      <c r="B7524" s="1">
        <v>38533</v>
      </c>
      <c r="C7524">
        <v>0.82</v>
      </c>
      <c r="E7524" t="e">
        <f>VLOOKUP(Fund.Returns!A7524,Qualified.Funds!A:B,2,)</f>
        <v>#N/A</v>
      </c>
    </row>
    <row r="7525" spans="1:5" hidden="1">
      <c r="A7525">
        <v>3879</v>
      </c>
      <c r="B7525" s="1">
        <v>38564</v>
      </c>
      <c r="C7525">
        <v>1.43</v>
      </c>
      <c r="E7525" t="e">
        <f>VLOOKUP(Fund.Returns!A7525,Qualified.Funds!A:B,2,)</f>
        <v>#N/A</v>
      </c>
    </row>
    <row r="7526" spans="1:5" hidden="1">
      <c r="A7526">
        <v>3879</v>
      </c>
      <c r="B7526" s="1">
        <v>38595</v>
      </c>
      <c r="C7526">
        <v>1.89</v>
      </c>
      <c r="E7526" t="e">
        <f>VLOOKUP(Fund.Returns!A7526,Qualified.Funds!A:B,2,)</f>
        <v>#N/A</v>
      </c>
    </row>
    <row r="7527" spans="1:5" hidden="1">
      <c r="A7527">
        <v>3879</v>
      </c>
      <c r="B7527" s="1">
        <v>38625</v>
      </c>
      <c r="C7527">
        <v>1.44</v>
      </c>
      <c r="E7527" t="e">
        <f>VLOOKUP(Fund.Returns!A7527,Qualified.Funds!A:B,2,)</f>
        <v>#N/A</v>
      </c>
    </row>
    <row r="7528" spans="1:5" hidden="1">
      <c r="A7528">
        <v>3879</v>
      </c>
      <c r="B7528" s="1">
        <v>38656</v>
      </c>
      <c r="C7528">
        <v>0.59</v>
      </c>
      <c r="E7528" t="e">
        <f>VLOOKUP(Fund.Returns!A7528,Qualified.Funds!A:B,2,)</f>
        <v>#N/A</v>
      </c>
    </row>
    <row r="7529" spans="1:5" hidden="1">
      <c r="A7529">
        <v>3879</v>
      </c>
      <c r="B7529" s="1">
        <v>38686</v>
      </c>
      <c r="C7529">
        <v>1.93</v>
      </c>
      <c r="E7529" t="e">
        <f>VLOOKUP(Fund.Returns!A7529,Qualified.Funds!A:B,2,)</f>
        <v>#N/A</v>
      </c>
    </row>
    <row r="7530" spans="1:5" hidden="1">
      <c r="A7530">
        <v>3879</v>
      </c>
      <c r="B7530" s="1">
        <v>38717</v>
      </c>
      <c r="C7530">
        <v>1.82</v>
      </c>
      <c r="E7530" t="e">
        <f>VLOOKUP(Fund.Returns!A7530,Qualified.Funds!A:B,2,)</f>
        <v>#N/A</v>
      </c>
    </row>
    <row r="7531" spans="1:5" hidden="1">
      <c r="A7531">
        <v>3879</v>
      </c>
      <c r="B7531" s="1">
        <v>38748</v>
      </c>
      <c r="C7531">
        <v>1.5</v>
      </c>
      <c r="E7531" t="e">
        <f>VLOOKUP(Fund.Returns!A7531,Qualified.Funds!A:B,2,)</f>
        <v>#N/A</v>
      </c>
    </row>
    <row r="7532" spans="1:5" hidden="1">
      <c r="A7532">
        <v>3879</v>
      </c>
      <c r="B7532" s="1">
        <v>38776</v>
      </c>
      <c r="C7532">
        <v>0.44</v>
      </c>
      <c r="E7532" t="e">
        <f>VLOOKUP(Fund.Returns!A7532,Qualified.Funds!A:B,2,)</f>
        <v>#N/A</v>
      </c>
    </row>
    <row r="7533" spans="1:5" hidden="1">
      <c r="A7533">
        <v>3879</v>
      </c>
      <c r="B7533" s="1">
        <v>38807</v>
      </c>
      <c r="C7533">
        <v>1.17</v>
      </c>
      <c r="E7533" t="e">
        <f>VLOOKUP(Fund.Returns!A7533,Qualified.Funds!A:B,2,)</f>
        <v>#N/A</v>
      </c>
    </row>
    <row r="7534" spans="1:5" hidden="1">
      <c r="A7534">
        <v>3879</v>
      </c>
      <c r="B7534" s="1">
        <v>38837</v>
      </c>
      <c r="C7534">
        <v>0.61</v>
      </c>
      <c r="E7534" t="e">
        <f>VLOOKUP(Fund.Returns!A7534,Qualified.Funds!A:B,2,)</f>
        <v>#N/A</v>
      </c>
    </row>
    <row r="7535" spans="1:5" hidden="1">
      <c r="A7535">
        <v>3879</v>
      </c>
      <c r="B7535" s="1">
        <v>38868</v>
      </c>
      <c r="C7535">
        <v>-1.03</v>
      </c>
      <c r="E7535" t="e">
        <f>VLOOKUP(Fund.Returns!A7535,Qualified.Funds!A:B,2,)</f>
        <v>#N/A</v>
      </c>
    </row>
    <row r="7536" spans="1:5" hidden="1">
      <c r="A7536">
        <v>3879</v>
      </c>
      <c r="B7536" s="1">
        <v>38898</v>
      </c>
      <c r="C7536">
        <v>0.35</v>
      </c>
      <c r="E7536" t="e">
        <f>VLOOKUP(Fund.Returns!A7536,Qualified.Funds!A:B,2,)</f>
        <v>#N/A</v>
      </c>
    </row>
    <row r="7537" spans="1:5" hidden="1">
      <c r="A7537">
        <v>3879</v>
      </c>
      <c r="B7537" s="1">
        <v>38929</v>
      </c>
      <c r="C7537">
        <v>-0.19</v>
      </c>
      <c r="E7537" t="e">
        <f>VLOOKUP(Fund.Returns!A7537,Qualified.Funds!A:B,2,)</f>
        <v>#N/A</v>
      </c>
    </row>
    <row r="7538" spans="1:5" hidden="1">
      <c r="A7538">
        <v>3879</v>
      </c>
      <c r="B7538" s="1">
        <v>38960</v>
      </c>
      <c r="C7538">
        <v>0.8</v>
      </c>
      <c r="E7538" t="e">
        <f>VLOOKUP(Fund.Returns!A7538,Qualified.Funds!A:B,2,)</f>
        <v>#N/A</v>
      </c>
    </row>
    <row r="7539" spans="1:5" hidden="1">
      <c r="A7539">
        <v>3966</v>
      </c>
      <c r="B7539" s="1">
        <v>35764</v>
      </c>
      <c r="C7539">
        <v>0.91</v>
      </c>
      <c r="D7539">
        <v>100.91</v>
      </c>
      <c r="E7539" t="e">
        <f>VLOOKUP(Fund.Returns!A7539,Qualified.Funds!A:B,2,)</f>
        <v>#N/A</v>
      </c>
    </row>
    <row r="7540" spans="1:5" hidden="1">
      <c r="A7540">
        <v>3966</v>
      </c>
      <c r="B7540" s="1">
        <v>35795</v>
      </c>
      <c r="C7540">
        <v>0.82</v>
      </c>
      <c r="D7540">
        <v>101.74</v>
      </c>
      <c r="E7540" t="e">
        <f>VLOOKUP(Fund.Returns!A7540,Qualified.Funds!A:B,2,)</f>
        <v>#N/A</v>
      </c>
    </row>
    <row r="7541" spans="1:5" hidden="1">
      <c r="A7541">
        <v>3966</v>
      </c>
      <c r="B7541" s="1">
        <v>35826</v>
      </c>
      <c r="C7541">
        <v>0.2</v>
      </c>
      <c r="D7541">
        <v>101.94</v>
      </c>
      <c r="E7541" t="e">
        <f>VLOOKUP(Fund.Returns!A7541,Qualified.Funds!A:B,2,)</f>
        <v>#N/A</v>
      </c>
    </row>
    <row r="7542" spans="1:5" hidden="1">
      <c r="A7542">
        <v>3966</v>
      </c>
      <c r="B7542" s="1">
        <v>35854</v>
      </c>
      <c r="C7542">
        <v>0.51</v>
      </c>
      <c r="D7542">
        <v>102.46</v>
      </c>
      <c r="E7542" t="e">
        <f>VLOOKUP(Fund.Returns!A7542,Qualified.Funds!A:B,2,)</f>
        <v>#N/A</v>
      </c>
    </row>
    <row r="7543" spans="1:5" hidden="1">
      <c r="A7543">
        <v>3966</v>
      </c>
      <c r="B7543" s="1">
        <v>35885</v>
      </c>
      <c r="C7543">
        <v>0.52</v>
      </c>
      <c r="D7543">
        <v>102.99</v>
      </c>
      <c r="E7543" t="e">
        <f>VLOOKUP(Fund.Returns!A7543,Qualified.Funds!A:B,2,)</f>
        <v>#N/A</v>
      </c>
    </row>
    <row r="7544" spans="1:5" hidden="1">
      <c r="A7544">
        <v>3966</v>
      </c>
      <c r="B7544" s="1">
        <v>35915</v>
      </c>
      <c r="C7544">
        <v>2.42</v>
      </c>
      <c r="D7544">
        <v>105.48</v>
      </c>
      <c r="E7544" t="e">
        <f>VLOOKUP(Fund.Returns!A7544,Qualified.Funds!A:B,2,)</f>
        <v>#N/A</v>
      </c>
    </row>
    <row r="7545" spans="1:5" hidden="1">
      <c r="A7545">
        <v>3966</v>
      </c>
      <c r="B7545" s="1">
        <v>35946</v>
      </c>
      <c r="C7545">
        <v>0.99</v>
      </c>
      <c r="D7545">
        <v>106.52</v>
      </c>
      <c r="E7545" t="e">
        <f>VLOOKUP(Fund.Returns!A7545,Qualified.Funds!A:B,2,)</f>
        <v>#N/A</v>
      </c>
    </row>
    <row r="7546" spans="1:5" hidden="1">
      <c r="A7546">
        <v>3966</v>
      </c>
      <c r="B7546" s="1">
        <v>35976</v>
      </c>
      <c r="C7546">
        <v>-0.3</v>
      </c>
      <c r="D7546">
        <v>106.2</v>
      </c>
      <c r="E7546" t="e">
        <f>VLOOKUP(Fund.Returns!A7546,Qualified.Funds!A:B,2,)</f>
        <v>#N/A</v>
      </c>
    </row>
    <row r="7547" spans="1:5" hidden="1">
      <c r="A7547">
        <v>3966</v>
      </c>
      <c r="B7547" s="1">
        <v>36007</v>
      </c>
      <c r="C7547">
        <v>0</v>
      </c>
      <c r="D7547">
        <v>106.2</v>
      </c>
      <c r="E7547" t="e">
        <f>VLOOKUP(Fund.Returns!A7547,Qualified.Funds!A:B,2,)</f>
        <v>#N/A</v>
      </c>
    </row>
    <row r="7548" spans="1:5" hidden="1">
      <c r="A7548">
        <v>3966</v>
      </c>
      <c r="B7548" s="1">
        <v>36038</v>
      </c>
      <c r="C7548">
        <v>-3.44</v>
      </c>
      <c r="D7548">
        <v>102.55</v>
      </c>
      <c r="E7548" t="e">
        <f>VLOOKUP(Fund.Returns!A7548,Qualified.Funds!A:B,2,)</f>
        <v>#N/A</v>
      </c>
    </row>
    <row r="7549" spans="1:5" hidden="1">
      <c r="A7549">
        <v>3966</v>
      </c>
      <c r="B7549" s="1">
        <v>36068</v>
      </c>
      <c r="C7549">
        <v>-2.13</v>
      </c>
      <c r="D7549">
        <v>100.37</v>
      </c>
      <c r="E7549" t="e">
        <f>VLOOKUP(Fund.Returns!A7549,Qualified.Funds!A:B,2,)</f>
        <v>#N/A</v>
      </c>
    </row>
    <row r="7550" spans="1:5" hidden="1">
      <c r="A7550">
        <v>3966</v>
      </c>
      <c r="B7550" s="1">
        <v>36099</v>
      </c>
      <c r="C7550">
        <v>-1.63</v>
      </c>
      <c r="D7550">
        <v>98.73</v>
      </c>
      <c r="E7550" t="e">
        <f>VLOOKUP(Fund.Returns!A7550,Qualified.Funds!A:B,2,)</f>
        <v>#N/A</v>
      </c>
    </row>
    <row r="7551" spans="1:5" hidden="1">
      <c r="A7551">
        <v>3966</v>
      </c>
      <c r="B7551" s="1">
        <v>36129</v>
      </c>
      <c r="C7551">
        <v>1.65</v>
      </c>
      <c r="D7551">
        <v>100.36</v>
      </c>
      <c r="E7551" t="e">
        <f>VLOOKUP(Fund.Returns!A7551,Qualified.Funds!A:B,2,)</f>
        <v>#N/A</v>
      </c>
    </row>
    <row r="7552" spans="1:5" hidden="1">
      <c r="A7552">
        <v>3966</v>
      </c>
      <c r="B7552" s="1">
        <v>36160</v>
      </c>
      <c r="C7552">
        <v>0.19</v>
      </c>
      <c r="D7552">
        <v>100.55</v>
      </c>
      <c r="E7552" t="e">
        <f>VLOOKUP(Fund.Returns!A7552,Qualified.Funds!A:B,2,)</f>
        <v>#N/A</v>
      </c>
    </row>
    <row r="7553" spans="1:5" hidden="1">
      <c r="A7553">
        <v>3966</v>
      </c>
      <c r="B7553" s="1">
        <v>36191</v>
      </c>
      <c r="C7553">
        <v>0.45</v>
      </c>
      <c r="D7553">
        <v>101</v>
      </c>
      <c r="E7553" t="e">
        <f>VLOOKUP(Fund.Returns!A7553,Qualified.Funds!A:B,2,)</f>
        <v>#N/A</v>
      </c>
    </row>
    <row r="7554" spans="1:5" hidden="1">
      <c r="A7554">
        <v>3966</v>
      </c>
      <c r="B7554" s="1">
        <v>36219</v>
      </c>
      <c r="C7554">
        <v>0.08</v>
      </c>
      <c r="D7554">
        <v>101.08</v>
      </c>
      <c r="E7554" t="e">
        <f>VLOOKUP(Fund.Returns!A7554,Qualified.Funds!A:B,2,)</f>
        <v>#N/A</v>
      </c>
    </row>
    <row r="7555" spans="1:5" hidden="1">
      <c r="A7555">
        <v>3966</v>
      </c>
      <c r="B7555" s="1">
        <v>36250</v>
      </c>
      <c r="C7555">
        <v>0.68</v>
      </c>
      <c r="D7555">
        <v>101.77</v>
      </c>
      <c r="E7555" t="e">
        <f>VLOOKUP(Fund.Returns!A7555,Qualified.Funds!A:B,2,)</f>
        <v>#N/A</v>
      </c>
    </row>
    <row r="7556" spans="1:5" hidden="1">
      <c r="A7556">
        <v>3966</v>
      </c>
      <c r="B7556" s="1">
        <v>36280</v>
      </c>
      <c r="C7556">
        <v>1.75</v>
      </c>
      <c r="D7556">
        <v>103.55</v>
      </c>
      <c r="E7556" t="e">
        <f>VLOOKUP(Fund.Returns!A7556,Qualified.Funds!A:B,2,)</f>
        <v>#N/A</v>
      </c>
    </row>
    <row r="7557" spans="1:5" hidden="1">
      <c r="A7557">
        <v>3966</v>
      </c>
      <c r="B7557" s="1">
        <v>36311</v>
      </c>
      <c r="C7557">
        <v>1.27</v>
      </c>
      <c r="D7557">
        <v>104.86</v>
      </c>
      <c r="E7557" t="e">
        <f>VLOOKUP(Fund.Returns!A7557,Qualified.Funds!A:B,2,)</f>
        <v>#N/A</v>
      </c>
    </row>
    <row r="7558" spans="1:5" hidden="1">
      <c r="A7558">
        <v>3966</v>
      </c>
      <c r="B7558" s="1">
        <v>36341</v>
      </c>
      <c r="C7558">
        <v>0.17</v>
      </c>
      <c r="D7558">
        <v>105.4</v>
      </c>
      <c r="E7558" t="e">
        <f>VLOOKUP(Fund.Returns!A7558,Qualified.Funds!A:B,2,)</f>
        <v>#N/A</v>
      </c>
    </row>
    <row r="7559" spans="1:5" hidden="1">
      <c r="A7559">
        <v>3966</v>
      </c>
      <c r="B7559" s="1">
        <v>36372</v>
      </c>
      <c r="C7559">
        <v>1.49</v>
      </c>
      <c r="D7559">
        <v>106.61</v>
      </c>
      <c r="E7559" t="e">
        <f>VLOOKUP(Fund.Returns!A7559,Qualified.Funds!A:B,2,)</f>
        <v>#N/A</v>
      </c>
    </row>
    <row r="7560" spans="1:5" hidden="1">
      <c r="A7560">
        <v>3966</v>
      </c>
      <c r="B7560" s="1">
        <v>36403</v>
      </c>
      <c r="C7560">
        <v>0.48</v>
      </c>
      <c r="D7560">
        <v>107.12</v>
      </c>
      <c r="E7560" t="e">
        <f>VLOOKUP(Fund.Returns!A7560,Qualified.Funds!A:B,2,)</f>
        <v>#N/A</v>
      </c>
    </row>
    <row r="7561" spans="1:5" hidden="1">
      <c r="A7561">
        <v>3966</v>
      </c>
      <c r="B7561" s="1">
        <v>36433</v>
      </c>
      <c r="C7561">
        <v>0.43</v>
      </c>
      <c r="D7561">
        <v>107.58</v>
      </c>
      <c r="E7561" t="e">
        <f>VLOOKUP(Fund.Returns!A7561,Qualified.Funds!A:B,2,)</f>
        <v>#N/A</v>
      </c>
    </row>
    <row r="7562" spans="1:5" hidden="1">
      <c r="A7562">
        <v>3966</v>
      </c>
      <c r="B7562" s="1">
        <v>36464</v>
      </c>
      <c r="C7562">
        <v>1.02</v>
      </c>
      <c r="D7562">
        <v>108.68</v>
      </c>
      <c r="E7562" t="e">
        <f>VLOOKUP(Fund.Returns!A7562,Qualified.Funds!A:B,2,)</f>
        <v>#N/A</v>
      </c>
    </row>
    <row r="7563" spans="1:5" hidden="1">
      <c r="A7563">
        <v>3966</v>
      </c>
      <c r="B7563" s="1">
        <v>36494</v>
      </c>
      <c r="C7563">
        <v>0.52</v>
      </c>
      <c r="D7563">
        <v>109.24</v>
      </c>
      <c r="E7563" t="e">
        <f>VLOOKUP(Fund.Returns!A7563,Qualified.Funds!A:B,2,)</f>
        <v>#N/A</v>
      </c>
    </row>
    <row r="7564" spans="1:5" hidden="1">
      <c r="A7564">
        <v>3966</v>
      </c>
      <c r="B7564" s="1">
        <v>36525</v>
      </c>
      <c r="C7564">
        <v>1.93</v>
      </c>
      <c r="D7564">
        <v>111.35</v>
      </c>
      <c r="E7564" t="e">
        <f>VLOOKUP(Fund.Returns!A7564,Qualified.Funds!A:B,2,)</f>
        <v>#N/A</v>
      </c>
    </row>
    <row r="7565" spans="1:5" hidden="1">
      <c r="A7565">
        <v>3966</v>
      </c>
      <c r="B7565" s="1">
        <v>36556</v>
      </c>
      <c r="C7565">
        <v>0.88</v>
      </c>
      <c r="D7565">
        <v>112.33</v>
      </c>
      <c r="E7565" t="e">
        <f>VLOOKUP(Fund.Returns!A7565,Qualified.Funds!A:B,2,)</f>
        <v>#N/A</v>
      </c>
    </row>
    <row r="7566" spans="1:5" hidden="1">
      <c r="A7566">
        <v>3966</v>
      </c>
      <c r="B7566" s="1">
        <v>36585</v>
      </c>
      <c r="C7566">
        <v>2.5</v>
      </c>
      <c r="D7566">
        <v>115.14</v>
      </c>
      <c r="E7566" t="e">
        <f>VLOOKUP(Fund.Returns!A7566,Qualified.Funds!A:B,2,)</f>
        <v>#N/A</v>
      </c>
    </row>
    <row r="7567" spans="1:5" hidden="1">
      <c r="A7567">
        <v>3966</v>
      </c>
      <c r="B7567" s="1">
        <v>36616</v>
      </c>
      <c r="C7567">
        <v>0.43</v>
      </c>
      <c r="D7567">
        <v>115.64</v>
      </c>
      <c r="E7567" t="e">
        <f>VLOOKUP(Fund.Returns!A7567,Qualified.Funds!A:B,2,)</f>
        <v>#N/A</v>
      </c>
    </row>
    <row r="7568" spans="1:5" hidden="1">
      <c r="A7568">
        <v>3966</v>
      </c>
      <c r="B7568" s="1">
        <v>36646</v>
      </c>
      <c r="C7568">
        <v>-0.27</v>
      </c>
      <c r="D7568">
        <v>115.34</v>
      </c>
      <c r="E7568" t="e">
        <f>VLOOKUP(Fund.Returns!A7568,Qualified.Funds!A:B,2,)</f>
        <v>#N/A</v>
      </c>
    </row>
    <row r="7569" spans="1:5" hidden="1">
      <c r="A7569">
        <v>3966</v>
      </c>
      <c r="B7569" s="1">
        <v>36677</v>
      </c>
      <c r="C7569">
        <v>0.01</v>
      </c>
      <c r="D7569">
        <v>115.35</v>
      </c>
      <c r="E7569" t="e">
        <f>VLOOKUP(Fund.Returns!A7569,Qualified.Funds!A:B,2,)</f>
        <v>#N/A</v>
      </c>
    </row>
    <row r="7570" spans="1:5" hidden="1">
      <c r="A7570">
        <v>3966</v>
      </c>
      <c r="B7570" s="1">
        <v>36707</v>
      </c>
      <c r="C7570">
        <v>0.49</v>
      </c>
      <c r="D7570">
        <v>115.92</v>
      </c>
      <c r="E7570" t="e">
        <f>VLOOKUP(Fund.Returns!A7570,Qualified.Funds!A:B,2,)</f>
        <v>#N/A</v>
      </c>
    </row>
    <row r="7571" spans="1:5" hidden="1">
      <c r="A7571">
        <v>3966</v>
      </c>
      <c r="B7571" s="1">
        <v>36738</v>
      </c>
      <c r="C7571">
        <v>0.71</v>
      </c>
      <c r="D7571">
        <v>116.74</v>
      </c>
      <c r="E7571" t="e">
        <f>VLOOKUP(Fund.Returns!A7571,Qualified.Funds!A:B,2,)</f>
        <v>#N/A</v>
      </c>
    </row>
    <row r="7572" spans="1:5" hidden="1">
      <c r="A7572">
        <v>3966</v>
      </c>
      <c r="B7572" s="1">
        <v>36769</v>
      </c>
      <c r="C7572">
        <v>-0.09</v>
      </c>
      <c r="D7572">
        <v>116.64</v>
      </c>
      <c r="E7572" t="e">
        <f>VLOOKUP(Fund.Returns!A7572,Qualified.Funds!A:B,2,)</f>
        <v>#N/A</v>
      </c>
    </row>
    <row r="7573" spans="1:5" hidden="1">
      <c r="A7573">
        <v>3966</v>
      </c>
      <c r="B7573" s="1">
        <v>36799</v>
      </c>
      <c r="C7573">
        <v>0.67</v>
      </c>
      <c r="D7573">
        <v>117.42</v>
      </c>
      <c r="E7573" t="e">
        <f>VLOOKUP(Fund.Returns!A7573,Qualified.Funds!A:B,2,)</f>
        <v>#N/A</v>
      </c>
    </row>
    <row r="7574" spans="1:5" hidden="1">
      <c r="A7574">
        <v>3966</v>
      </c>
      <c r="B7574" s="1">
        <v>36830</v>
      </c>
      <c r="C7574">
        <v>0.14000000000000001</v>
      </c>
      <c r="D7574">
        <v>117.58</v>
      </c>
      <c r="E7574" t="e">
        <f>VLOOKUP(Fund.Returns!A7574,Qualified.Funds!A:B,2,)</f>
        <v>#N/A</v>
      </c>
    </row>
    <row r="7575" spans="1:5" hidden="1">
      <c r="A7575">
        <v>3966</v>
      </c>
      <c r="B7575" s="1">
        <v>36860</v>
      </c>
      <c r="C7575">
        <v>-1.05</v>
      </c>
      <c r="D7575">
        <v>116.35</v>
      </c>
      <c r="E7575" t="e">
        <f>VLOOKUP(Fund.Returns!A7575,Qualified.Funds!A:B,2,)</f>
        <v>#N/A</v>
      </c>
    </row>
    <row r="7576" spans="1:5" hidden="1">
      <c r="A7576">
        <v>3966</v>
      </c>
      <c r="B7576" s="1">
        <v>36891</v>
      </c>
      <c r="C7576">
        <v>-1.27</v>
      </c>
      <c r="D7576">
        <v>114.87</v>
      </c>
      <c r="E7576" t="e">
        <f>VLOOKUP(Fund.Returns!A7576,Qualified.Funds!A:B,2,)</f>
        <v>#N/A</v>
      </c>
    </row>
    <row r="7577" spans="1:5" hidden="1">
      <c r="A7577">
        <v>3966</v>
      </c>
      <c r="B7577" s="1">
        <v>36922</v>
      </c>
      <c r="C7577">
        <v>0.96</v>
      </c>
      <c r="D7577">
        <v>115.97</v>
      </c>
      <c r="E7577" t="e">
        <f>VLOOKUP(Fund.Returns!A7577,Qualified.Funds!A:B,2,)</f>
        <v>#N/A</v>
      </c>
    </row>
    <row r="7578" spans="1:5" hidden="1">
      <c r="A7578">
        <v>3966</v>
      </c>
      <c r="B7578" s="1">
        <v>36950</v>
      </c>
      <c r="C7578">
        <v>1.39</v>
      </c>
      <c r="D7578">
        <v>117.58</v>
      </c>
      <c r="E7578" t="e">
        <f>VLOOKUP(Fund.Returns!A7578,Qualified.Funds!A:B,2,)</f>
        <v>#N/A</v>
      </c>
    </row>
    <row r="7579" spans="1:5" hidden="1">
      <c r="A7579">
        <v>3966</v>
      </c>
      <c r="B7579" s="1">
        <v>36981</v>
      </c>
      <c r="C7579">
        <v>1.22</v>
      </c>
      <c r="D7579">
        <v>119.01</v>
      </c>
      <c r="E7579" t="e">
        <f>VLOOKUP(Fund.Returns!A7579,Qualified.Funds!A:B,2,)</f>
        <v>#N/A</v>
      </c>
    </row>
    <row r="7580" spans="1:5" hidden="1">
      <c r="A7580">
        <v>3966</v>
      </c>
      <c r="B7580" s="1">
        <v>37011</v>
      </c>
      <c r="C7580">
        <v>0.6</v>
      </c>
      <c r="D7580">
        <v>119.72</v>
      </c>
      <c r="E7580" t="e">
        <f>VLOOKUP(Fund.Returns!A7580,Qualified.Funds!A:B,2,)</f>
        <v>#N/A</v>
      </c>
    </row>
    <row r="7581" spans="1:5" hidden="1">
      <c r="A7581">
        <v>3966</v>
      </c>
      <c r="B7581" s="1">
        <v>37042</v>
      </c>
      <c r="C7581">
        <v>2.21</v>
      </c>
      <c r="D7581">
        <v>122.36</v>
      </c>
      <c r="E7581" t="e">
        <f>VLOOKUP(Fund.Returns!A7581,Qualified.Funds!A:B,2,)</f>
        <v>#N/A</v>
      </c>
    </row>
    <row r="7582" spans="1:5" hidden="1">
      <c r="A7582">
        <v>3966</v>
      </c>
      <c r="B7582" s="1">
        <v>37072</v>
      </c>
      <c r="C7582">
        <v>1.3</v>
      </c>
      <c r="D7582">
        <v>123.95</v>
      </c>
      <c r="E7582" t="e">
        <f>VLOOKUP(Fund.Returns!A7582,Qualified.Funds!A:B,2,)</f>
        <v>#N/A</v>
      </c>
    </row>
    <row r="7583" spans="1:5" hidden="1">
      <c r="A7583">
        <v>3966</v>
      </c>
      <c r="B7583" s="1">
        <v>37103</v>
      </c>
      <c r="C7583">
        <v>0.47</v>
      </c>
      <c r="D7583">
        <v>124.53</v>
      </c>
      <c r="E7583" t="e">
        <f>VLOOKUP(Fund.Returns!A7583,Qualified.Funds!A:B,2,)</f>
        <v>#N/A</v>
      </c>
    </row>
    <row r="7584" spans="1:5" hidden="1">
      <c r="A7584">
        <v>3966</v>
      </c>
      <c r="B7584" s="1">
        <v>37134</v>
      </c>
      <c r="C7584">
        <v>1.54</v>
      </c>
      <c r="D7584">
        <v>126.45</v>
      </c>
      <c r="E7584" t="e">
        <f>VLOOKUP(Fund.Returns!A7584,Qualified.Funds!A:B,2,)</f>
        <v>#N/A</v>
      </c>
    </row>
    <row r="7585" spans="1:5" hidden="1">
      <c r="A7585">
        <v>3966</v>
      </c>
      <c r="B7585" s="1">
        <v>37164</v>
      </c>
      <c r="C7585">
        <v>-0.97</v>
      </c>
      <c r="D7585">
        <v>125.22</v>
      </c>
      <c r="E7585" t="e">
        <f>VLOOKUP(Fund.Returns!A7585,Qualified.Funds!A:B,2,)</f>
        <v>#N/A</v>
      </c>
    </row>
    <row r="7586" spans="1:5" hidden="1">
      <c r="A7586">
        <v>3966</v>
      </c>
      <c r="B7586" s="1">
        <v>37195</v>
      </c>
      <c r="C7586">
        <v>1.1399999999999999</v>
      </c>
      <c r="D7586">
        <v>126.65</v>
      </c>
      <c r="E7586" t="e">
        <f>VLOOKUP(Fund.Returns!A7586,Qualified.Funds!A:B,2,)</f>
        <v>#N/A</v>
      </c>
    </row>
    <row r="7587" spans="1:5" hidden="1">
      <c r="A7587">
        <v>3966</v>
      </c>
      <c r="B7587" s="1">
        <v>37225</v>
      </c>
      <c r="C7587">
        <v>0.28999999999999998</v>
      </c>
      <c r="D7587">
        <v>127.02</v>
      </c>
      <c r="E7587" t="e">
        <f>VLOOKUP(Fund.Returns!A7587,Qualified.Funds!A:B,2,)</f>
        <v>#N/A</v>
      </c>
    </row>
    <row r="7588" spans="1:5" hidden="1">
      <c r="A7588">
        <v>3966</v>
      </c>
      <c r="B7588" s="1">
        <v>37256</v>
      </c>
      <c r="C7588">
        <v>0.04</v>
      </c>
      <c r="D7588">
        <v>127.07</v>
      </c>
      <c r="E7588" t="e">
        <f>VLOOKUP(Fund.Returns!A7588,Qualified.Funds!A:B,2,)</f>
        <v>#N/A</v>
      </c>
    </row>
    <row r="7589" spans="1:5" hidden="1">
      <c r="A7589">
        <v>3966</v>
      </c>
      <c r="B7589" s="1">
        <v>37287</v>
      </c>
      <c r="C7589">
        <v>-0.19</v>
      </c>
      <c r="D7589">
        <v>126.83</v>
      </c>
      <c r="E7589" t="e">
        <f>VLOOKUP(Fund.Returns!A7589,Qualified.Funds!A:B,2,)</f>
        <v>#N/A</v>
      </c>
    </row>
    <row r="7590" spans="1:5" hidden="1">
      <c r="A7590">
        <v>3966</v>
      </c>
      <c r="B7590" s="1">
        <v>37315</v>
      </c>
      <c r="C7590">
        <v>0.72</v>
      </c>
      <c r="D7590">
        <v>127.74</v>
      </c>
      <c r="E7590" t="e">
        <f>VLOOKUP(Fund.Returns!A7590,Qualified.Funds!A:B,2,)</f>
        <v>#N/A</v>
      </c>
    </row>
    <row r="7591" spans="1:5" hidden="1">
      <c r="A7591">
        <v>3966</v>
      </c>
      <c r="B7591" s="1">
        <v>37346</v>
      </c>
      <c r="C7591">
        <v>0.85</v>
      </c>
      <c r="D7591">
        <v>128.83000000000001</v>
      </c>
      <c r="E7591" t="e">
        <f>VLOOKUP(Fund.Returns!A7591,Qualified.Funds!A:B,2,)</f>
        <v>#N/A</v>
      </c>
    </row>
    <row r="7592" spans="1:5" hidden="1">
      <c r="A7592">
        <v>3966</v>
      </c>
      <c r="B7592" s="1">
        <v>37376</v>
      </c>
      <c r="C7592">
        <v>0.58220000000000005</v>
      </c>
      <c r="D7592">
        <v>129.58000000000001</v>
      </c>
      <c r="E7592" t="e">
        <f>VLOOKUP(Fund.Returns!A7592,Qualified.Funds!A:B,2,)</f>
        <v>#N/A</v>
      </c>
    </row>
    <row r="7593" spans="1:5" hidden="1">
      <c r="A7593">
        <v>3966</v>
      </c>
      <c r="B7593" s="1">
        <v>37407</v>
      </c>
      <c r="C7593">
        <v>0.5</v>
      </c>
      <c r="D7593">
        <v>130.22999999999999</v>
      </c>
      <c r="E7593" t="e">
        <f>VLOOKUP(Fund.Returns!A7593,Qualified.Funds!A:B,2,)</f>
        <v>#N/A</v>
      </c>
    </row>
    <row r="7594" spans="1:5" hidden="1">
      <c r="A7594">
        <v>3966</v>
      </c>
      <c r="B7594" s="1">
        <v>37437</v>
      </c>
      <c r="C7594">
        <v>-0.87539999999999996</v>
      </c>
      <c r="D7594">
        <v>129.09</v>
      </c>
      <c r="E7594" t="e">
        <f>VLOOKUP(Fund.Returns!A7594,Qualified.Funds!A:B,2,)</f>
        <v>#N/A</v>
      </c>
    </row>
    <row r="7595" spans="1:5" hidden="1">
      <c r="A7595">
        <v>3966</v>
      </c>
      <c r="B7595" s="1">
        <v>37468</v>
      </c>
      <c r="C7595">
        <v>-1.0458000000000001</v>
      </c>
      <c r="D7595">
        <v>127.74</v>
      </c>
      <c r="E7595" t="e">
        <f>VLOOKUP(Fund.Returns!A7595,Qualified.Funds!A:B,2,)</f>
        <v>#N/A</v>
      </c>
    </row>
    <row r="7596" spans="1:5" hidden="1">
      <c r="A7596">
        <v>3966</v>
      </c>
      <c r="B7596" s="1">
        <v>37499</v>
      </c>
      <c r="C7596">
        <v>1.7143999999999999</v>
      </c>
      <c r="D7596">
        <v>129.93</v>
      </c>
      <c r="E7596" t="e">
        <f>VLOOKUP(Fund.Returns!A7596,Qualified.Funds!A:B,2,)</f>
        <v>#N/A</v>
      </c>
    </row>
    <row r="7597" spans="1:5" hidden="1">
      <c r="A7597">
        <v>3966</v>
      </c>
      <c r="B7597" s="1">
        <v>37529</v>
      </c>
      <c r="C7597">
        <v>-0.79269999999999996</v>
      </c>
      <c r="D7597">
        <v>128.9</v>
      </c>
      <c r="E7597" t="e">
        <f>VLOOKUP(Fund.Returns!A7597,Qualified.Funds!A:B,2,)</f>
        <v>#N/A</v>
      </c>
    </row>
    <row r="7598" spans="1:5" hidden="1">
      <c r="A7598">
        <v>3966</v>
      </c>
      <c r="B7598" s="1">
        <v>37560</v>
      </c>
      <c r="C7598">
        <v>0.68</v>
      </c>
      <c r="D7598">
        <v>129.78</v>
      </c>
      <c r="E7598" t="e">
        <f>VLOOKUP(Fund.Returns!A7598,Qualified.Funds!A:B,2,)</f>
        <v>#N/A</v>
      </c>
    </row>
    <row r="7599" spans="1:5" hidden="1">
      <c r="A7599">
        <v>3966</v>
      </c>
      <c r="B7599" s="1">
        <v>37590</v>
      </c>
      <c r="C7599">
        <v>2.1652</v>
      </c>
      <c r="D7599">
        <v>132.59</v>
      </c>
      <c r="E7599" t="e">
        <f>VLOOKUP(Fund.Returns!A7599,Qualified.Funds!A:B,2,)</f>
        <v>#N/A</v>
      </c>
    </row>
    <row r="7600" spans="1:5" hidden="1">
      <c r="A7600">
        <v>3966</v>
      </c>
      <c r="B7600" s="1">
        <v>37621</v>
      </c>
      <c r="C7600">
        <v>1.4254</v>
      </c>
      <c r="D7600">
        <v>134.47999999999999</v>
      </c>
      <c r="E7600" t="e">
        <f>VLOOKUP(Fund.Returns!A7600,Qualified.Funds!A:B,2,)</f>
        <v>#N/A</v>
      </c>
    </row>
    <row r="7601" spans="1:5" hidden="1">
      <c r="A7601">
        <v>3966</v>
      </c>
      <c r="B7601" s="1">
        <v>37652</v>
      </c>
      <c r="C7601">
        <v>0.88490000000000002</v>
      </c>
      <c r="D7601">
        <v>135.66999999999999</v>
      </c>
      <c r="E7601" t="e">
        <f>VLOOKUP(Fund.Returns!A7601,Qualified.Funds!A:B,2,)</f>
        <v>#N/A</v>
      </c>
    </row>
    <row r="7602" spans="1:5" hidden="1">
      <c r="A7602">
        <v>3966</v>
      </c>
      <c r="B7602" s="1">
        <v>37680</v>
      </c>
      <c r="C7602">
        <v>0.67069999999999996</v>
      </c>
      <c r="D7602">
        <v>136.58000000000001</v>
      </c>
      <c r="E7602" t="e">
        <f>VLOOKUP(Fund.Returns!A7602,Qualified.Funds!A:B,2,)</f>
        <v>#N/A</v>
      </c>
    </row>
    <row r="7603" spans="1:5" hidden="1">
      <c r="A7603">
        <v>3966</v>
      </c>
      <c r="B7603" s="1">
        <v>37711</v>
      </c>
      <c r="C7603">
        <v>1.0543</v>
      </c>
      <c r="D7603">
        <v>138.02000000000001</v>
      </c>
      <c r="E7603" t="e">
        <f>VLOOKUP(Fund.Returns!A7603,Qualified.Funds!A:B,2,)</f>
        <v>#N/A</v>
      </c>
    </row>
    <row r="7604" spans="1:5" hidden="1">
      <c r="A7604">
        <v>3966</v>
      </c>
      <c r="B7604" s="1">
        <v>37741</v>
      </c>
      <c r="C7604">
        <v>2.5068999999999999</v>
      </c>
      <c r="D7604">
        <v>141.47999999999999</v>
      </c>
      <c r="E7604" t="e">
        <f>VLOOKUP(Fund.Returns!A7604,Qualified.Funds!A:B,2,)</f>
        <v>#N/A</v>
      </c>
    </row>
    <row r="7605" spans="1:5" hidden="1">
      <c r="A7605">
        <v>3966</v>
      </c>
      <c r="B7605" s="1">
        <v>37772</v>
      </c>
      <c r="C7605">
        <v>2.1133999999999999</v>
      </c>
      <c r="D7605">
        <v>144.47</v>
      </c>
      <c r="E7605" t="e">
        <f>VLOOKUP(Fund.Returns!A7605,Qualified.Funds!A:B,2,)</f>
        <v>#N/A</v>
      </c>
    </row>
    <row r="7606" spans="1:5" hidden="1">
      <c r="A7606">
        <v>3966</v>
      </c>
      <c r="B7606" s="1">
        <v>37802</v>
      </c>
      <c r="C7606">
        <v>1.3705000000000001</v>
      </c>
      <c r="D7606">
        <v>146.44999999999999</v>
      </c>
      <c r="E7606" t="e">
        <f>VLOOKUP(Fund.Returns!A7606,Qualified.Funds!A:B,2,)</f>
        <v>#N/A</v>
      </c>
    </row>
    <row r="7607" spans="1:5" hidden="1">
      <c r="A7607">
        <v>3966</v>
      </c>
      <c r="B7607" s="1">
        <v>37833</v>
      </c>
      <c r="C7607">
        <v>1.3247</v>
      </c>
      <c r="D7607">
        <v>148.38999999999999</v>
      </c>
      <c r="E7607" t="e">
        <f>VLOOKUP(Fund.Returns!A7607,Qualified.Funds!A:B,2,)</f>
        <v>#N/A</v>
      </c>
    </row>
    <row r="7608" spans="1:5" hidden="1">
      <c r="A7608">
        <v>3966</v>
      </c>
      <c r="B7608" s="1">
        <v>37864</v>
      </c>
      <c r="C7608">
        <v>0.82889999999999997</v>
      </c>
      <c r="D7608">
        <v>149.62</v>
      </c>
      <c r="E7608" t="e">
        <f>VLOOKUP(Fund.Returns!A7608,Qualified.Funds!A:B,2,)</f>
        <v>#N/A</v>
      </c>
    </row>
    <row r="7609" spans="1:5" hidden="1">
      <c r="A7609">
        <v>3966</v>
      </c>
      <c r="B7609" s="1">
        <v>37894</v>
      </c>
      <c r="C7609">
        <v>1.3902000000000001</v>
      </c>
      <c r="D7609">
        <v>151.69999999999999</v>
      </c>
      <c r="E7609" t="e">
        <f>VLOOKUP(Fund.Returns!A7609,Qualified.Funds!A:B,2,)</f>
        <v>#N/A</v>
      </c>
    </row>
    <row r="7610" spans="1:5" hidden="1">
      <c r="A7610">
        <v>3966</v>
      </c>
      <c r="B7610" s="1">
        <v>37925</v>
      </c>
      <c r="C7610">
        <v>0.85699999999999998</v>
      </c>
      <c r="D7610">
        <v>153</v>
      </c>
      <c r="E7610" t="e">
        <f>VLOOKUP(Fund.Returns!A7610,Qualified.Funds!A:B,2,)</f>
        <v>#N/A</v>
      </c>
    </row>
    <row r="7611" spans="1:5" hidden="1">
      <c r="A7611">
        <v>3966</v>
      </c>
      <c r="B7611" s="1">
        <v>37955</v>
      </c>
      <c r="C7611">
        <v>0.66010000000000002</v>
      </c>
      <c r="D7611">
        <v>154.01</v>
      </c>
      <c r="E7611" t="e">
        <f>VLOOKUP(Fund.Returns!A7611,Qualified.Funds!A:B,2,)</f>
        <v>#N/A</v>
      </c>
    </row>
    <row r="7612" spans="1:5" hidden="1">
      <c r="A7612">
        <v>3966</v>
      </c>
      <c r="B7612" s="1">
        <v>37986</v>
      </c>
      <c r="C7612">
        <v>0.87009999999999998</v>
      </c>
      <c r="D7612">
        <v>155.35</v>
      </c>
      <c r="E7612" t="e">
        <f>VLOOKUP(Fund.Returns!A7612,Qualified.Funds!A:B,2,)</f>
        <v>#N/A</v>
      </c>
    </row>
    <row r="7613" spans="1:5" hidden="1">
      <c r="A7613">
        <v>3966</v>
      </c>
      <c r="B7613" s="1">
        <v>38017</v>
      </c>
      <c r="C7613">
        <v>1.4419</v>
      </c>
      <c r="D7613">
        <v>157.59</v>
      </c>
      <c r="E7613" t="e">
        <f>VLOOKUP(Fund.Returns!A7613,Qualified.Funds!A:B,2,)</f>
        <v>#N/A</v>
      </c>
    </row>
    <row r="7614" spans="1:5" hidden="1">
      <c r="A7614">
        <v>3966</v>
      </c>
      <c r="B7614" s="1">
        <v>38046</v>
      </c>
      <c r="C7614">
        <v>0.91379999999999995</v>
      </c>
      <c r="D7614">
        <v>159.03</v>
      </c>
      <c r="E7614" t="e">
        <f>VLOOKUP(Fund.Returns!A7614,Qualified.Funds!A:B,2,)</f>
        <v>#N/A</v>
      </c>
    </row>
    <row r="7615" spans="1:5" hidden="1">
      <c r="A7615">
        <v>3966</v>
      </c>
      <c r="B7615" s="1">
        <v>38077</v>
      </c>
      <c r="C7615">
        <v>1.3016000000000001</v>
      </c>
      <c r="D7615">
        <v>161.1</v>
      </c>
      <c r="E7615" t="e">
        <f>VLOOKUP(Fund.Returns!A7615,Qualified.Funds!A:B,2,)</f>
        <v>#N/A</v>
      </c>
    </row>
    <row r="7616" spans="1:5" hidden="1">
      <c r="A7616">
        <v>3966</v>
      </c>
      <c r="B7616" s="1">
        <v>38107</v>
      </c>
      <c r="C7616">
        <v>1.0900000000000001</v>
      </c>
      <c r="D7616">
        <v>162.85</v>
      </c>
      <c r="E7616" t="e">
        <f>VLOOKUP(Fund.Returns!A7616,Qualified.Funds!A:B,2,)</f>
        <v>#N/A</v>
      </c>
    </row>
    <row r="7617" spans="1:5" hidden="1">
      <c r="A7617">
        <v>3966</v>
      </c>
      <c r="B7617" s="1">
        <v>38138</v>
      </c>
      <c r="C7617">
        <v>0.69</v>
      </c>
      <c r="D7617">
        <v>163.97</v>
      </c>
      <c r="E7617" t="e">
        <f>VLOOKUP(Fund.Returns!A7617,Qualified.Funds!A:B,2,)</f>
        <v>#N/A</v>
      </c>
    </row>
    <row r="7618" spans="1:5" hidden="1">
      <c r="A7618">
        <v>3966</v>
      </c>
      <c r="B7618" s="1">
        <v>38168</v>
      </c>
      <c r="C7618">
        <v>0.67</v>
      </c>
      <c r="D7618">
        <v>165.07</v>
      </c>
      <c r="E7618" t="e">
        <f>VLOOKUP(Fund.Returns!A7618,Qualified.Funds!A:B,2,)</f>
        <v>#N/A</v>
      </c>
    </row>
    <row r="7619" spans="1:5" hidden="1">
      <c r="A7619">
        <v>3966</v>
      </c>
      <c r="B7619" s="1">
        <v>38199</v>
      </c>
      <c r="C7619">
        <v>0.57999999999999996</v>
      </c>
      <c r="D7619">
        <v>166.03</v>
      </c>
      <c r="E7619" t="e">
        <f>VLOOKUP(Fund.Returns!A7619,Qualified.Funds!A:B,2,)</f>
        <v>#N/A</v>
      </c>
    </row>
    <row r="7620" spans="1:5" hidden="1">
      <c r="A7620">
        <v>3966</v>
      </c>
      <c r="B7620" s="1">
        <v>38230</v>
      </c>
      <c r="C7620">
        <v>-0.16</v>
      </c>
      <c r="D7620">
        <v>165.76</v>
      </c>
      <c r="E7620" t="e">
        <f>VLOOKUP(Fund.Returns!A7620,Qualified.Funds!A:B,2,)</f>
        <v>#N/A</v>
      </c>
    </row>
    <row r="7621" spans="1:5" hidden="1">
      <c r="A7621">
        <v>3966</v>
      </c>
      <c r="B7621" s="1">
        <v>38260</v>
      </c>
      <c r="C7621">
        <v>1.21</v>
      </c>
      <c r="D7621">
        <v>167.77</v>
      </c>
      <c r="E7621" t="e">
        <f>VLOOKUP(Fund.Returns!A7621,Qualified.Funds!A:B,2,)</f>
        <v>#N/A</v>
      </c>
    </row>
    <row r="7622" spans="1:5" hidden="1">
      <c r="A7622">
        <v>3966</v>
      </c>
      <c r="B7622" s="1">
        <v>38291</v>
      </c>
      <c r="C7622">
        <v>1.06</v>
      </c>
      <c r="D7622">
        <v>169.54</v>
      </c>
      <c r="E7622" t="e">
        <f>VLOOKUP(Fund.Returns!A7622,Qualified.Funds!A:B,2,)</f>
        <v>#N/A</v>
      </c>
    </row>
    <row r="7623" spans="1:5" hidden="1">
      <c r="A7623">
        <v>3966</v>
      </c>
      <c r="B7623" s="1">
        <v>38321</v>
      </c>
      <c r="C7623">
        <v>1.52</v>
      </c>
      <c r="D7623">
        <v>172.11</v>
      </c>
      <c r="E7623" t="e">
        <f>VLOOKUP(Fund.Returns!A7623,Qualified.Funds!A:B,2,)</f>
        <v>#N/A</v>
      </c>
    </row>
    <row r="7624" spans="1:5" hidden="1">
      <c r="A7624">
        <v>3966</v>
      </c>
      <c r="B7624" s="1">
        <v>38352</v>
      </c>
      <c r="C7624">
        <v>2.0045000000000002</v>
      </c>
      <c r="D7624">
        <v>175.56</v>
      </c>
      <c r="E7624" t="e">
        <f>VLOOKUP(Fund.Returns!A7624,Qualified.Funds!A:B,2,)</f>
        <v>#N/A</v>
      </c>
    </row>
    <row r="7625" spans="1:5" hidden="1">
      <c r="A7625">
        <v>3966</v>
      </c>
      <c r="B7625" s="1">
        <v>38383</v>
      </c>
      <c r="C7625">
        <v>0.98540000000000005</v>
      </c>
      <c r="D7625">
        <v>177.29</v>
      </c>
      <c r="E7625" t="e">
        <f>VLOOKUP(Fund.Returns!A7625,Qualified.Funds!A:B,2,)</f>
        <v>#N/A</v>
      </c>
    </row>
    <row r="7626" spans="1:5" hidden="1">
      <c r="A7626">
        <v>3966</v>
      </c>
      <c r="B7626" s="1">
        <v>38411</v>
      </c>
      <c r="C7626">
        <v>0.42299999999999999</v>
      </c>
      <c r="D7626">
        <v>178.04</v>
      </c>
      <c r="E7626" t="e">
        <f>VLOOKUP(Fund.Returns!A7626,Qualified.Funds!A:B,2,)</f>
        <v>#N/A</v>
      </c>
    </row>
    <row r="7627" spans="1:5" hidden="1">
      <c r="A7627">
        <v>3966</v>
      </c>
      <c r="B7627" s="1">
        <v>38442</v>
      </c>
      <c r="C7627">
        <v>0.65720000000000001</v>
      </c>
      <c r="D7627">
        <v>179.21</v>
      </c>
      <c r="E7627" t="e">
        <f>VLOOKUP(Fund.Returns!A7627,Qualified.Funds!A:B,2,)</f>
        <v>#N/A</v>
      </c>
    </row>
    <row r="7628" spans="1:5" hidden="1">
      <c r="A7628">
        <v>3966</v>
      </c>
      <c r="B7628" s="1">
        <v>38472</v>
      </c>
      <c r="C7628">
        <v>-5.5999999999999999E-3</v>
      </c>
      <c r="D7628">
        <v>179.2</v>
      </c>
      <c r="E7628" t="e">
        <f>VLOOKUP(Fund.Returns!A7628,Qualified.Funds!A:B,2,)</f>
        <v>#N/A</v>
      </c>
    </row>
    <row r="7629" spans="1:5" hidden="1">
      <c r="A7629">
        <v>3966</v>
      </c>
      <c r="B7629" s="1">
        <v>38503</v>
      </c>
      <c r="C7629">
        <v>1.66</v>
      </c>
      <c r="D7629">
        <v>182.18</v>
      </c>
      <c r="E7629" t="e">
        <f>VLOOKUP(Fund.Returns!A7629,Qualified.Funds!A:B,2,)</f>
        <v>#N/A</v>
      </c>
    </row>
    <row r="7630" spans="1:5" hidden="1">
      <c r="A7630">
        <v>3966</v>
      </c>
      <c r="B7630" s="1">
        <v>38533</v>
      </c>
      <c r="C7630">
        <v>0.69</v>
      </c>
      <c r="D7630">
        <v>183.44</v>
      </c>
      <c r="E7630" t="e">
        <f>VLOOKUP(Fund.Returns!A7630,Qualified.Funds!A:B,2,)</f>
        <v>#N/A</v>
      </c>
    </row>
    <row r="7631" spans="1:5" hidden="1">
      <c r="A7631">
        <v>3966</v>
      </c>
      <c r="B7631" s="1">
        <v>38564</v>
      </c>
      <c r="C7631">
        <v>0.43</v>
      </c>
      <c r="D7631">
        <v>184.22</v>
      </c>
      <c r="E7631" t="e">
        <f>VLOOKUP(Fund.Returns!A7631,Qualified.Funds!A:B,2,)</f>
        <v>#N/A</v>
      </c>
    </row>
    <row r="7632" spans="1:5" hidden="1">
      <c r="A7632">
        <v>3966</v>
      </c>
      <c r="B7632" s="1">
        <v>38595</v>
      </c>
      <c r="C7632">
        <v>0.75</v>
      </c>
      <c r="D7632">
        <v>185.61</v>
      </c>
      <c r="E7632" t="e">
        <f>VLOOKUP(Fund.Returns!A7632,Qualified.Funds!A:B,2,)</f>
        <v>#N/A</v>
      </c>
    </row>
    <row r="7633" spans="1:5" hidden="1">
      <c r="A7633">
        <v>3966</v>
      </c>
      <c r="B7633" s="1">
        <v>38625</v>
      </c>
      <c r="C7633">
        <v>0.93</v>
      </c>
      <c r="D7633">
        <v>187.34</v>
      </c>
      <c r="E7633" t="e">
        <f>VLOOKUP(Fund.Returns!A7633,Qualified.Funds!A:B,2,)</f>
        <v>#N/A</v>
      </c>
    </row>
    <row r="7634" spans="1:5" hidden="1">
      <c r="A7634">
        <v>3966</v>
      </c>
      <c r="B7634" s="1">
        <v>38656</v>
      </c>
      <c r="C7634">
        <v>1.65</v>
      </c>
      <c r="D7634">
        <v>190.44</v>
      </c>
      <c r="E7634" t="e">
        <f>VLOOKUP(Fund.Returns!A7634,Qualified.Funds!A:B,2,)</f>
        <v>#N/A</v>
      </c>
    </row>
    <row r="7635" spans="1:5" hidden="1">
      <c r="A7635">
        <v>3966</v>
      </c>
      <c r="B7635" s="1">
        <v>38686</v>
      </c>
      <c r="C7635">
        <v>3.68</v>
      </c>
      <c r="D7635">
        <v>197.45</v>
      </c>
      <c r="E7635" t="e">
        <f>VLOOKUP(Fund.Returns!A7635,Qualified.Funds!A:B,2,)</f>
        <v>#N/A</v>
      </c>
    </row>
    <row r="7636" spans="1:5" hidden="1">
      <c r="A7636">
        <v>3966</v>
      </c>
      <c r="B7636" s="1">
        <v>38717</v>
      </c>
      <c r="C7636">
        <v>-0.32</v>
      </c>
      <c r="D7636">
        <v>196.82</v>
      </c>
      <c r="E7636" t="e">
        <f>VLOOKUP(Fund.Returns!A7636,Qualified.Funds!A:B,2,)</f>
        <v>#N/A</v>
      </c>
    </row>
    <row r="7637" spans="1:5" hidden="1">
      <c r="A7637">
        <v>3966</v>
      </c>
      <c r="B7637" s="1">
        <v>38748</v>
      </c>
      <c r="C7637">
        <v>0.59</v>
      </c>
      <c r="D7637">
        <v>197.99</v>
      </c>
      <c r="E7637" t="e">
        <f>VLOOKUP(Fund.Returns!A7637,Qualified.Funds!A:B,2,)</f>
        <v>#N/A</v>
      </c>
    </row>
    <row r="7638" spans="1:5" hidden="1">
      <c r="A7638">
        <v>3966</v>
      </c>
      <c r="B7638" s="1">
        <v>38776</v>
      </c>
      <c r="C7638">
        <v>0.35</v>
      </c>
      <c r="D7638">
        <v>198.69</v>
      </c>
      <c r="E7638" t="e">
        <f>VLOOKUP(Fund.Returns!A7638,Qualified.Funds!A:B,2,)</f>
        <v>#N/A</v>
      </c>
    </row>
    <row r="7639" spans="1:5" hidden="1">
      <c r="A7639">
        <v>3966</v>
      </c>
      <c r="B7639" s="1">
        <v>38807</v>
      </c>
      <c r="C7639">
        <v>1.23</v>
      </c>
      <c r="D7639">
        <v>201.13</v>
      </c>
      <c r="E7639" t="e">
        <f>VLOOKUP(Fund.Returns!A7639,Qualified.Funds!A:B,2,)</f>
        <v>#N/A</v>
      </c>
    </row>
    <row r="7640" spans="1:5" hidden="1">
      <c r="A7640">
        <v>3966</v>
      </c>
      <c r="B7640" s="1">
        <v>38837</v>
      </c>
      <c r="C7640">
        <v>-0.09</v>
      </c>
      <c r="D7640">
        <v>203.74</v>
      </c>
      <c r="E7640" t="e">
        <f>VLOOKUP(Fund.Returns!A7640,Qualified.Funds!A:B,2,)</f>
        <v>#N/A</v>
      </c>
    </row>
    <row r="7641" spans="1:5" hidden="1">
      <c r="A7641">
        <v>3966</v>
      </c>
      <c r="B7641" s="1">
        <v>38868</v>
      </c>
      <c r="C7641">
        <v>1.84</v>
      </c>
      <c r="D7641">
        <v>207.49</v>
      </c>
      <c r="E7641" t="e">
        <f>VLOOKUP(Fund.Returns!A7641,Qualified.Funds!A:B,2,)</f>
        <v>#N/A</v>
      </c>
    </row>
    <row r="7642" spans="1:5" hidden="1">
      <c r="A7642">
        <v>3966</v>
      </c>
      <c r="B7642" s="1">
        <v>38898</v>
      </c>
      <c r="C7642">
        <v>2.2999999999999998</v>
      </c>
      <c r="D7642">
        <v>212.26</v>
      </c>
      <c r="E7642" t="e">
        <f>VLOOKUP(Fund.Returns!A7642,Qualified.Funds!A:B,2,)</f>
        <v>#N/A</v>
      </c>
    </row>
    <row r="7643" spans="1:5" hidden="1">
      <c r="A7643">
        <v>3966</v>
      </c>
      <c r="B7643" s="1">
        <v>38929</v>
      </c>
      <c r="C7643">
        <v>0.02</v>
      </c>
      <c r="D7643">
        <v>212.3</v>
      </c>
      <c r="E7643" t="e">
        <f>VLOOKUP(Fund.Returns!A7643,Qualified.Funds!A:B,2,)</f>
        <v>#N/A</v>
      </c>
    </row>
    <row r="7644" spans="1:5" hidden="1">
      <c r="A7644">
        <v>3966</v>
      </c>
      <c r="B7644" s="1">
        <v>38960</v>
      </c>
      <c r="C7644">
        <v>0.55000000000000004</v>
      </c>
      <c r="D7644">
        <v>213.47</v>
      </c>
      <c r="E7644" t="e">
        <f>VLOOKUP(Fund.Returns!A7644,Qualified.Funds!A:B,2,)</f>
        <v>#N/A</v>
      </c>
    </row>
    <row r="7645" spans="1:5" hidden="1">
      <c r="A7645">
        <v>4417</v>
      </c>
      <c r="B7645" s="1">
        <v>34365</v>
      </c>
      <c r="C7645">
        <v>0.1</v>
      </c>
      <c r="E7645" t="e">
        <f>VLOOKUP(Fund.Returns!A7645,Qualified.Funds!A:B,2,)</f>
        <v>#N/A</v>
      </c>
    </row>
    <row r="7646" spans="1:5" hidden="1">
      <c r="A7646">
        <v>4417</v>
      </c>
      <c r="B7646" s="1">
        <v>34393</v>
      </c>
      <c r="C7646">
        <v>-0.1</v>
      </c>
      <c r="E7646" t="e">
        <f>VLOOKUP(Fund.Returns!A7646,Qualified.Funds!A:B,2,)</f>
        <v>#N/A</v>
      </c>
    </row>
    <row r="7647" spans="1:5" hidden="1">
      <c r="A7647">
        <v>4417</v>
      </c>
      <c r="B7647" s="1">
        <v>34424</v>
      </c>
      <c r="C7647">
        <v>1.1000000000000001</v>
      </c>
      <c r="E7647" t="e">
        <f>VLOOKUP(Fund.Returns!A7647,Qualified.Funds!A:B,2,)</f>
        <v>#N/A</v>
      </c>
    </row>
    <row r="7648" spans="1:5" hidden="1">
      <c r="A7648">
        <v>4417</v>
      </c>
      <c r="B7648" s="1">
        <v>34454</v>
      </c>
      <c r="C7648">
        <v>0.6</v>
      </c>
      <c r="E7648" t="e">
        <f>VLOOKUP(Fund.Returns!A7648,Qualified.Funds!A:B,2,)</f>
        <v>#N/A</v>
      </c>
    </row>
    <row r="7649" spans="1:5" hidden="1">
      <c r="A7649">
        <v>4417</v>
      </c>
      <c r="B7649" s="1">
        <v>34485</v>
      </c>
      <c r="C7649">
        <v>1.3</v>
      </c>
      <c r="E7649" t="e">
        <f>VLOOKUP(Fund.Returns!A7649,Qualified.Funds!A:B,2,)</f>
        <v>#N/A</v>
      </c>
    </row>
    <row r="7650" spans="1:5" hidden="1">
      <c r="A7650">
        <v>4417</v>
      </c>
      <c r="B7650" s="1">
        <v>34515</v>
      </c>
      <c r="C7650">
        <v>0.4</v>
      </c>
      <c r="E7650" t="e">
        <f>VLOOKUP(Fund.Returns!A7650,Qualified.Funds!A:B,2,)</f>
        <v>#N/A</v>
      </c>
    </row>
    <row r="7651" spans="1:5" hidden="1">
      <c r="A7651">
        <v>4417</v>
      </c>
      <c r="B7651" s="1">
        <v>34546</v>
      </c>
      <c r="C7651">
        <v>1.3</v>
      </c>
      <c r="E7651" t="e">
        <f>VLOOKUP(Fund.Returns!A7651,Qualified.Funds!A:B,2,)</f>
        <v>#N/A</v>
      </c>
    </row>
    <row r="7652" spans="1:5" hidden="1">
      <c r="A7652">
        <v>4417</v>
      </c>
      <c r="B7652" s="1">
        <v>34577</v>
      </c>
      <c r="C7652">
        <v>1.2</v>
      </c>
      <c r="E7652" t="e">
        <f>VLOOKUP(Fund.Returns!A7652,Qualified.Funds!A:B,2,)</f>
        <v>#N/A</v>
      </c>
    </row>
    <row r="7653" spans="1:5" hidden="1">
      <c r="A7653">
        <v>4417</v>
      </c>
      <c r="B7653" s="1">
        <v>34607</v>
      </c>
      <c r="C7653">
        <v>0.4</v>
      </c>
      <c r="E7653" t="e">
        <f>VLOOKUP(Fund.Returns!A7653,Qualified.Funds!A:B,2,)</f>
        <v>#N/A</v>
      </c>
    </row>
    <row r="7654" spans="1:5" hidden="1">
      <c r="A7654">
        <v>4417</v>
      </c>
      <c r="B7654" s="1">
        <v>34638</v>
      </c>
      <c r="C7654">
        <v>0.6</v>
      </c>
      <c r="E7654" t="e">
        <f>VLOOKUP(Fund.Returns!A7654,Qualified.Funds!A:B,2,)</f>
        <v>#N/A</v>
      </c>
    </row>
    <row r="7655" spans="1:5" hidden="1">
      <c r="A7655">
        <v>4417</v>
      </c>
      <c r="B7655" s="1">
        <v>34668</v>
      </c>
      <c r="C7655">
        <v>1.1000000000000001</v>
      </c>
      <c r="E7655" t="e">
        <f>VLOOKUP(Fund.Returns!A7655,Qualified.Funds!A:B,2,)</f>
        <v>#N/A</v>
      </c>
    </row>
    <row r="7656" spans="1:5" hidden="1">
      <c r="A7656">
        <v>4417</v>
      </c>
      <c r="B7656" s="1">
        <v>34699</v>
      </c>
      <c r="C7656">
        <v>1.7</v>
      </c>
      <c r="E7656" t="e">
        <f>VLOOKUP(Fund.Returns!A7656,Qualified.Funds!A:B,2,)</f>
        <v>#N/A</v>
      </c>
    </row>
    <row r="7657" spans="1:5" hidden="1">
      <c r="A7657">
        <v>4417</v>
      </c>
      <c r="B7657" s="1">
        <v>34730</v>
      </c>
      <c r="C7657">
        <v>1.1000000000000001</v>
      </c>
      <c r="E7657" t="e">
        <f>VLOOKUP(Fund.Returns!A7657,Qualified.Funds!A:B,2,)</f>
        <v>#N/A</v>
      </c>
    </row>
    <row r="7658" spans="1:5" hidden="1">
      <c r="A7658">
        <v>4417</v>
      </c>
      <c r="B7658" s="1">
        <v>34758</v>
      </c>
      <c r="C7658">
        <v>2.1</v>
      </c>
      <c r="E7658" t="e">
        <f>VLOOKUP(Fund.Returns!A7658,Qualified.Funds!A:B,2,)</f>
        <v>#N/A</v>
      </c>
    </row>
    <row r="7659" spans="1:5" hidden="1">
      <c r="A7659">
        <v>4417</v>
      </c>
      <c r="B7659" s="1">
        <v>34789</v>
      </c>
      <c r="C7659">
        <v>1.2</v>
      </c>
      <c r="E7659" t="e">
        <f>VLOOKUP(Fund.Returns!A7659,Qualified.Funds!A:B,2,)</f>
        <v>#N/A</v>
      </c>
    </row>
    <row r="7660" spans="1:5" hidden="1">
      <c r="A7660">
        <v>4417</v>
      </c>
      <c r="B7660" s="1">
        <v>34819</v>
      </c>
      <c r="C7660">
        <v>0.6</v>
      </c>
      <c r="E7660" t="e">
        <f>VLOOKUP(Fund.Returns!A7660,Qualified.Funds!A:B,2,)</f>
        <v>#N/A</v>
      </c>
    </row>
    <row r="7661" spans="1:5" hidden="1">
      <c r="A7661">
        <v>4417</v>
      </c>
      <c r="B7661" s="1">
        <v>34850</v>
      </c>
      <c r="C7661">
        <v>0.6</v>
      </c>
      <c r="E7661" t="e">
        <f>VLOOKUP(Fund.Returns!A7661,Qualified.Funds!A:B,2,)</f>
        <v>#N/A</v>
      </c>
    </row>
    <row r="7662" spans="1:5" hidden="1">
      <c r="A7662">
        <v>4417</v>
      </c>
      <c r="B7662" s="1">
        <v>34880</v>
      </c>
      <c r="C7662">
        <v>2</v>
      </c>
      <c r="E7662" t="e">
        <f>VLOOKUP(Fund.Returns!A7662,Qualified.Funds!A:B,2,)</f>
        <v>#N/A</v>
      </c>
    </row>
    <row r="7663" spans="1:5" hidden="1">
      <c r="A7663">
        <v>4417</v>
      </c>
      <c r="B7663" s="1">
        <v>34911</v>
      </c>
      <c r="C7663">
        <v>1.6</v>
      </c>
      <c r="E7663" t="e">
        <f>VLOOKUP(Fund.Returns!A7663,Qualified.Funds!A:B,2,)</f>
        <v>#N/A</v>
      </c>
    </row>
    <row r="7664" spans="1:5" hidden="1">
      <c r="A7664">
        <v>4417</v>
      </c>
      <c r="B7664" s="1">
        <v>34942</v>
      </c>
      <c r="C7664">
        <v>1.1000000000000001</v>
      </c>
      <c r="E7664" t="e">
        <f>VLOOKUP(Fund.Returns!A7664,Qualified.Funds!A:B,2,)</f>
        <v>#N/A</v>
      </c>
    </row>
    <row r="7665" spans="1:5" hidden="1">
      <c r="A7665">
        <v>4417</v>
      </c>
      <c r="B7665" s="1">
        <v>34972</v>
      </c>
      <c r="C7665">
        <v>1.5</v>
      </c>
      <c r="E7665" t="e">
        <f>VLOOKUP(Fund.Returns!A7665,Qualified.Funds!A:B,2,)</f>
        <v>#N/A</v>
      </c>
    </row>
    <row r="7666" spans="1:5" hidden="1">
      <c r="A7666">
        <v>4417</v>
      </c>
      <c r="B7666" s="1">
        <v>35003</v>
      </c>
      <c r="C7666">
        <v>0.1</v>
      </c>
      <c r="E7666" t="e">
        <f>VLOOKUP(Fund.Returns!A7666,Qualified.Funds!A:B,2,)</f>
        <v>#N/A</v>
      </c>
    </row>
    <row r="7667" spans="1:5" hidden="1">
      <c r="A7667">
        <v>4417</v>
      </c>
      <c r="B7667" s="1">
        <v>35033</v>
      </c>
      <c r="C7667">
        <v>1.7</v>
      </c>
      <c r="E7667" t="e">
        <f>VLOOKUP(Fund.Returns!A7667,Qualified.Funds!A:B,2,)</f>
        <v>#N/A</v>
      </c>
    </row>
    <row r="7668" spans="1:5" hidden="1">
      <c r="A7668">
        <v>4417</v>
      </c>
      <c r="B7668" s="1">
        <v>35064</v>
      </c>
      <c r="C7668">
        <v>1.1000000000000001</v>
      </c>
      <c r="E7668" t="e">
        <f>VLOOKUP(Fund.Returns!A7668,Qualified.Funds!A:B,2,)</f>
        <v>#N/A</v>
      </c>
    </row>
    <row r="7669" spans="1:5" hidden="1">
      <c r="A7669">
        <v>4417</v>
      </c>
      <c r="B7669" s="1">
        <v>35095</v>
      </c>
      <c r="C7669">
        <v>0.7</v>
      </c>
      <c r="E7669" t="e">
        <f>VLOOKUP(Fund.Returns!A7669,Qualified.Funds!A:B,2,)</f>
        <v>#N/A</v>
      </c>
    </row>
    <row r="7670" spans="1:5" hidden="1">
      <c r="A7670">
        <v>4417</v>
      </c>
      <c r="B7670" s="1">
        <v>35124</v>
      </c>
      <c r="C7670">
        <v>0.6</v>
      </c>
      <c r="E7670" t="e">
        <f>VLOOKUP(Fund.Returns!A7670,Qualified.Funds!A:B,2,)</f>
        <v>#N/A</v>
      </c>
    </row>
    <row r="7671" spans="1:5" hidden="1">
      <c r="A7671">
        <v>4417</v>
      </c>
      <c r="B7671" s="1">
        <v>35155</v>
      </c>
      <c r="C7671">
        <v>0.8</v>
      </c>
      <c r="E7671" t="e">
        <f>VLOOKUP(Fund.Returns!A7671,Qualified.Funds!A:B,2,)</f>
        <v>#N/A</v>
      </c>
    </row>
    <row r="7672" spans="1:5" hidden="1">
      <c r="A7672">
        <v>4417</v>
      </c>
      <c r="B7672" s="1">
        <v>35185</v>
      </c>
      <c r="C7672">
        <v>0.9</v>
      </c>
      <c r="E7672" t="e">
        <f>VLOOKUP(Fund.Returns!A7672,Qualified.Funds!A:B,2,)</f>
        <v>#N/A</v>
      </c>
    </row>
    <row r="7673" spans="1:5" hidden="1">
      <c r="A7673">
        <v>4417</v>
      </c>
      <c r="B7673" s="1">
        <v>35216</v>
      </c>
      <c r="C7673">
        <v>0.8</v>
      </c>
      <c r="E7673" t="e">
        <f>VLOOKUP(Fund.Returns!A7673,Qualified.Funds!A:B,2,)</f>
        <v>#N/A</v>
      </c>
    </row>
    <row r="7674" spans="1:5" hidden="1">
      <c r="A7674">
        <v>4417</v>
      </c>
      <c r="B7674" s="1">
        <v>35246</v>
      </c>
      <c r="C7674">
        <v>0.2</v>
      </c>
      <c r="E7674" t="e">
        <f>VLOOKUP(Fund.Returns!A7674,Qualified.Funds!A:B,2,)</f>
        <v>#N/A</v>
      </c>
    </row>
    <row r="7675" spans="1:5" hidden="1">
      <c r="A7675">
        <v>4417</v>
      </c>
      <c r="B7675" s="1">
        <v>35277</v>
      </c>
      <c r="C7675">
        <v>1.2</v>
      </c>
      <c r="E7675" t="e">
        <f>VLOOKUP(Fund.Returns!A7675,Qualified.Funds!A:B,2,)</f>
        <v>#N/A</v>
      </c>
    </row>
    <row r="7676" spans="1:5" hidden="1">
      <c r="A7676">
        <v>4417</v>
      </c>
      <c r="B7676" s="1">
        <v>35308</v>
      </c>
      <c r="C7676">
        <v>0.9</v>
      </c>
      <c r="E7676" t="e">
        <f>VLOOKUP(Fund.Returns!A7676,Qualified.Funds!A:B,2,)</f>
        <v>#N/A</v>
      </c>
    </row>
    <row r="7677" spans="1:5" hidden="1">
      <c r="A7677">
        <v>4417</v>
      </c>
      <c r="B7677" s="1">
        <v>35338</v>
      </c>
      <c r="C7677">
        <v>1.1000000000000001</v>
      </c>
      <c r="E7677" t="e">
        <f>VLOOKUP(Fund.Returns!A7677,Qualified.Funds!A:B,2,)</f>
        <v>#N/A</v>
      </c>
    </row>
    <row r="7678" spans="1:5" hidden="1">
      <c r="A7678">
        <v>4417</v>
      </c>
      <c r="B7678" s="1">
        <v>35369</v>
      </c>
      <c r="C7678">
        <v>0.6</v>
      </c>
      <c r="E7678" t="e">
        <f>VLOOKUP(Fund.Returns!A7678,Qualified.Funds!A:B,2,)</f>
        <v>#N/A</v>
      </c>
    </row>
    <row r="7679" spans="1:5" hidden="1">
      <c r="A7679">
        <v>4417</v>
      </c>
      <c r="B7679" s="1">
        <v>35399</v>
      </c>
      <c r="C7679">
        <v>0.7</v>
      </c>
      <c r="E7679" t="e">
        <f>VLOOKUP(Fund.Returns!A7679,Qualified.Funds!A:B,2,)</f>
        <v>#N/A</v>
      </c>
    </row>
    <row r="7680" spans="1:5" hidden="1">
      <c r="A7680">
        <v>4417</v>
      </c>
      <c r="B7680" s="1">
        <v>35430</v>
      </c>
      <c r="C7680">
        <v>1.1000000000000001</v>
      </c>
      <c r="E7680" t="e">
        <f>VLOOKUP(Fund.Returns!A7680,Qualified.Funds!A:B,2,)</f>
        <v>#N/A</v>
      </c>
    </row>
    <row r="7681" spans="1:5" hidden="1">
      <c r="A7681">
        <v>4417</v>
      </c>
      <c r="B7681" s="1">
        <v>35461</v>
      </c>
      <c r="C7681">
        <v>0.9</v>
      </c>
      <c r="E7681" t="e">
        <f>VLOOKUP(Fund.Returns!A7681,Qualified.Funds!A:B,2,)</f>
        <v>#N/A</v>
      </c>
    </row>
    <row r="7682" spans="1:5" hidden="1">
      <c r="A7682">
        <v>4417</v>
      </c>
      <c r="B7682" s="1">
        <v>35489</v>
      </c>
      <c r="C7682">
        <v>0</v>
      </c>
      <c r="E7682" t="e">
        <f>VLOOKUP(Fund.Returns!A7682,Qualified.Funds!A:B,2,)</f>
        <v>#N/A</v>
      </c>
    </row>
    <row r="7683" spans="1:5" hidden="1">
      <c r="A7683">
        <v>4417</v>
      </c>
      <c r="B7683" s="1">
        <v>35520</v>
      </c>
      <c r="C7683">
        <v>0.8</v>
      </c>
      <c r="E7683" t="e">
        <f>VLOOKUP(Fund.Returns!A7683,Qualified.Funds!A:B,2,)</f>
        <v>#N/A</v>
      </c>
    </row>
    <row r="7684" spans="1:5" hidden="1">
      <c r="A7684">
        <v>4417</v>
      </c>
      <c r="B7684" s="1">
        <v>35550</v>
      </c>
      <c r="C7684">
        <v>0.1</v>
      </c>
      <c r="E7684" t="e">
        <f>VLOOKUP(Fund.Returns!A7684,Qualified.Funds!A:B,2,)</f>
        <v>#N/A</v>
      </c>
    </row>
    <row r="7685" spans="1:5" hidden="1">
      <c r="A7685">
        <v>4417</v>
      </c>
      <c r="B7685" s="1">
        <v>35581</v>
      </c>
      <c r="C7685">
        <v>1</v>
      </c>
      <c r="E7685" t="e">
        <f>VLOOKUP(Fund.Returns!A7685,Qualified.Funds!A:B,2,)</f>
        <v>#N/A</v>
      </c>
    </row>
    <row r="7686" spans="1:5" hidden="1">
      <c r="A7686">
        <v>4417</v>
      </c>
      <c r="B7686" s="1">
        <v>35611</v>
      </c>
      <c r="C7686">
        <v>2</v>
      </c>
      <c r="E7686" t="e">
        <f>VLOOKUP(Fund.Returns!A7686,Qualified.Funds!A:B,2,)</f>
        <v>#N/A</v>
      </c>
    </row>
    <row r="7687" spans="1:5" hidden="1">
      <c r="A7687">
        <v>4417</v>
      </c>
      <c r="B7687" s="1">
        <v>35642</v>
      </c>
      <c r="C7687">
        <v>0.6</v>
      </c>
      <c r="E7687" t="e">
        <f>VLOOKUP(Fund.Returns!A7687,Qualified.Funds!A:B,2,)</f>
        <v>#N/A</v>
      </c>
    </row>
    <row r="7688" spans="1:5" hidden="1">
      <c r="A7688">
        <v>4417</v>
      </c>
      <c r="B7688" s="1">
        <v>35673</v>
      </c>
      <c r="C7688">
        <v>0.6</v>
      </c>
      <c r="E7688" t="e">
        <f>VLOOKUP(Fund.Returns!A7688,Qualified.Funds!A:B,2,)</f>
        <v>#N/A</v>
      </c>
    </row>
    <row r="7689" spans="1:5" hidden="1">
      <c r="A7689">
        <v>4417</v>
      </c>
      <c r="B7689" s="1">
        <v>35703</v>
      </c>
      <c r="C7689">
        <v>1</v>
      </c>
      <c r="E7689" t="e">
        <f>VLOOKUP(Fund.Returns!A7689,Qualified.Funds!A:B,2,)</f>
        <v>#N/A</v>
      </c>
    </row>
    <row r="7690" spans="1:5" hidden="1">
      <c r="A7690">
        <v>4417</v>
      </c>
      <c r="B7690" s="1">
        <v>35734</v>
      </c>
      <c r="C7690">
        <v>1.2</v>
      </c>
      <c r="E7690" t="e">
        <f>VLOOKUP(Fund.Returns!A7690,Qualified.Funds!A:B,2,)</f>
        <v>#N/A</v>
      </c>
    </row>
    <row r="7691" spans="1:5" hidden="1">
      <c r="A7691">
        <v>4417</v>
      </c>
      <c r="B7691" s="1">
        <v>35764</v>
      </c>
      <c r="C7691">
        <v>2.8</v>
      </c>
      <c r="E7691" t="e">
        <f>VLOOKUP(Fund.Returns!A7691,Qualified.Funds!A:B,2,)</f>
        <v>#N/A</v>
      </c>
    </row>
    <row r="7692" spans="1:5" hidden="1">
      <c r="A7692">
        <v>4417</v>
      </c>
      <c r="B7692" s="1">
        <v>35795</v>
      </c>
      <c r="C7692">
        <v>1.9</v>
      </c>
      <c r="E7692" t="e">
        <f>VLOOKUP(Fund.Returns!A7692,Qualified.Funds!A:B,2,)</f>
        <v>#N/A</v>
      </c>
    </row>
    <row r="7693" spans="1:5" hidden="1">
      <c r="A7693">
        <v>4417</v>
      </c>
      <c r="B7693" s="1">
        <v>35826</v>
      </c>
      <c r="C7693">
        <v>0.2</v>
      </c>
      <c r="E7693" t="e">
        <f>VLOOKUP(Fund.Returns!A7693,Qualified.Funds!A:B,2,)</f>
        <v>#N/A</v>
      </c>
    </row>
    <row r="7694" spans="1:5" hidden="1">
      <c r="A7694">
        <v>4417</v>
      </c>
      <c r="B7694" s="1">
        <v>35854</v>
      </c>
      <c r="C7694">
        <v>1.5</v>
      </c>
      <c r="E7694" t="e">
        <f>VLOOKUP(Fund.Returns!A7694,Qualified.Funds!A:B,2,)</f>
        <v>#N/A</v>
      </c>
    </row>
    <row r="7695" spans="1:5" hidden="1">
      <c r="A7695">
        <v>4417</v>
      </c>
      <c r="B7695" s="1">
        <v>35885</v>
      </c>
      <c r="C7695">
        <v>1</v>
      </c>
      <c r="E7695" t="e">
        <f>VLOOKUP(Fund.Returns!A7695,Qualified.Funds!A:B,2,)</f>
        <v>#N/A</v>
      </c>
    </row>
    <row r="7696" spans="1:5" hidden="1">
      <c r="A7696">
        <v>4417</v>
      </c>
      <c r="B7696" s="1">
        <v>35915</v>
      </c>
      <c r="C7696">
        <v>0.7</v>
      </c>
      <c r="E7696" t="e">
        <f>VLOOKUP(Fund.Returns!A7696,Qualified.Funds!A:B,2,)</f>
        <v>#N/A</v>
      </c>
    </row>
    <row r="7697" spans="1:5" hidden="1">
      <c r="A7697">
        <v>4417</v>
      </c>
      <c r="B7697" s="1">
        <v>35946</v>
      </c>
      <c r="C7697">
        <v>0.6</v>
      </c>
      <c r="E7697" t="e">
        <f>VLOOKUP(Fund.Returns!A7697,Qualified.Funds!A:B,2,)</f>
        <v>#N/A</v>
      </c>
    </row>
    <row r="7698" spans="1:5" hidden="1">
      <c r="A7698">
        <v>4417</v>
      </c>
      <c r="B7698" s="1">
        <v>35976</v>
      </c>
      <c r="C7698">
        <v>2</v>
      </c>
      <c r="E7698" t="e">
        <f>VLOOKUP(Fund.Returns!A7698,Qualified.Funds!A:B,2,)</f>
        <v>#N/A</v>
      </c>
    </row>
    <row r="7699" spans="1:5" hidden="1">
      <c r="A7699">
        <v>4417</v>
      </c>
      <c r="B7699" s="1">
        <v>36007</v>
      </c>
      <c r="C7699">
        <v>1.4</v>
      </c>
      <c r="E7699" t="e">
        <f>VLOOKUP(Fund.Returns!A7699,Qualified.Funds!A:B,2,)</f>
        <v>#N/A</v>
      </c>
    </row>
    <row r="7700" spans="1:5" hidden="1">
      <c r="A7700">
        <v>4417</v>
      </c>
      <c r="B7700" s="1">
        <v>36038</v>
      </c>
      <c r="C7700">
        <v>-2.6</v>
      </c>
      <c r="E7700" t="e">
        <f>VLOOKUP(Fund.Returns!A7700,Qualified.Funds!A:B,2,)</f>
        <v>#N/A</v>
      </c>
    </row>
    <row r="7701" spans="1:5" hidden="1">
      <c r="A7701">
        <v>4417</v>
      </c>
      <c r="B7701" s="1">
        <v>36068</v>
      </c>
      <c r="C7701">
        <v>1.8</v>
      </c>
      <c r="E7701" t="e">
        <f>VLOOKUP(Fund.Returns!A7701,Qualified.Funds!A:B,2,)</f>
        <v>#N/A</v>
      </c>
    </row>
    <row r="7702" spans="1:5" hidden="1">
      <c r="A7702">
        <v>4417</v>
      </c>
      <c r="B7702" s="1">
        <v>36099</v>
      </c>
      <c r="C7702">
        <v>1.5</v>
      </c>
      <c r="E7702" t="e">
        <f>VLOOKUP(Fund.Returns!A7702,Qualified.Funds!A:B,2,)</f>
        <v>#N/A</v>
      </c>
    </row>
    <row r="7703" spans="1:5" hidden="1">
      <c r="A7703">
        <v>4417</v>
      </c>
      <c r="B7703" s="1">
        <v>36129</v>
      </c>
      <c r="C7703">
        <v>0.7</v>
      </c>
      <c r="E7703" t="e">
        <f>VLOOKUP(Fund.Returns!A7703,Qualified.Funds!A:B,2,)</f>
        <v>#N/A</v>
      </c>
    </row>
    <row r="7704" spans="1:5" hidden="1">
      <c r="A7704">
        <v>4417</v>
      </c>
      <c r="B7704" s="1">
        <v>36160</v>
      </c>
      <c r="C7704">
        <v>2.1</v>
      </c>
      <c r="E7704" t="e">
        <f>VLOOKUP(Fund.Returns!A7704,Qualified.Funds!A:B,2,)</f>
        <v>#N/A</v>
      </c>
    </row>
    <row r="7705" spans="1:5" hidden="1">
      <c r="A7705">
        <v>4417</v>
      </c>
      <c r="B7705" s="1">
        <v>36191</v>
      </c>
      <c r="C7705">
        <v>0.5</v>
      </c>
      <c r="E7705" t="e">
        <f>VLOOKUP(Fund.Returns!A7705,Qualified.Funds!A:B,2,)</f>
        <v>#N/A</v>
      </c>
    </row>
    <row r="7706" spans="1:5" hidden="1">
      <c r="A7706">
        <v>4417</v>
      </c>
      <c r="B7706" s="1">
        <v>36219</v>
      </c>
      <c r="C7706">
        <v>0.9</v>
      </c>
      <c r="E7706" t="e">
        <f>VLOOKUP(Fund.Returns!A7706,Qualified.Funds!A:B,2,)</f>
        <v>#N/A</v>
      </c>
    </row>
    <row r="7707" spans="1:5" hidden="1">
      <c r="A7707">
        <v>4417</v>
      </c>
      <c r="B7707" s="1">
        <v>36250</v>
      </c>
      <c r="C7707">
        <v>1.2</v>
      </c>
      <c r="E7707" t="e">
        <f>VLOOKUP(Fund.Returns!A7707,Qualified.Funds!A:B,2,)</f>
        <v>#N/A</v>
      </c>
    </row>
    <row r="7708" spans="1:5" hidden="1">
      <c r="A7708">
        <v>4417</v>
      </c>
      <c r="B7708" s="1">
        <v>36280</v>
      </c>
      <c r="C7708">
        <v>2.6</v>
      </c>
      <c r="E7708" t="e">
        <f>VLOOKUP(Fund.Returns!A7708,Qualified.Funds!A:B,2,)</f>
        <v>#N/A</v>
      </c>
    </row>
    <row r="7709" spans="1:5" hidden="1">
      <c r="A7709">
        <v>4417</v>
      </c>
      <c r="B7709" s="1">
        <v>36311</v>
      </c>
      <c r="C7709">
        <v>1.6</v>
      </c>
      <c r="E7709" t="e">
        <f>VLOOKUP(Fund.Returns!A7709,Qualified.Funds!A:B,2,)</f>
        <v>#N/A</v>
      </c>
    </row>
    <row r="7710" spans="1:5" hidden="1">
      <c r="A7710">
        <v>4417</v>
      </c>
      <c r="B7710" s="1">
        <v>36341</v>
      </c>
      <c r="C7710">
        <v>1.5</v>
      </c>
      <c r="E7710" t="e">
        <f>VLOOKUP(Fund.Returns!A7710,Qualified.Funds!A:B,2,)</f>
        <v>#N/A</v>
      </c>
    </row>
    <row r="7711" spans="1:5" hidden="1">
      <c r="A7711">
        <v>4417</v>
      </c>
      <c r="B7711" s="1">
        <v>36372</v>
      </c>
      <c r="C7711">
        <v>0.95</v>
      </c>
      <c r="E7711" t="e">
        <f>VLOOKUP(Fund.Returns!A7711,Qualified.Funds!A:B,2,)</f>
        <v>#N/A</v>
      </c>
    </row>
    <row r="7712" spans="1:5" hidden="1">
      <c r="A7712">
        <v>4417</v>
      </c>
      <c r="B7712" s="1">
        <v>36403</v>
      </c>
      <c r="C7712">
        <v>0.56000000000000005</v>
      </c>
      <c r="E7712" t="e">
        <f>VLOOKUP(Fund.Returns!A7712,Qualified.Funds!A:B,2,)</f>
        <v>#N/A</v>
      </c>
    </row>
    <row r="7713" spans="1:5" hidden="1">
      <c r="A7713">
        <v>4417</v>
      </c>
      <c r="B7713" s="1">
        <v>36433</v>
      </c>
      <c r="C7713">
        <v>1.3</v>
      </c>
      <c r="E7713" t="e">
        <f>VLOOKUP(Fund.Returns!A7713,Qualified.Funds!A:B,2,)</f>
        <v>#N/A</v>
      </c>
    </row>
    <row r="7714" spans="1:5" hidden="1">
      <c r="A7714">
        <v>4417</v>
      </c>
      <c r="B7714" s="1">
        <v>36464</v>
      </c>
      <c r="C7714">
        <v>1.3</v>
      </c>
      <c r="E7714" t="e">
        <f>VLOOKUP(Fund.Returns!A7714,Qualified.Funds!A:B,2,)</f>
        <v>#N/A</v>
      </c>
    </row>
    <row r="7715" spans="1:5" hidden="1">
      <c r="A7715">
        <v>4417</v>
      </c>
      <c r="B7715" s="1">
        <v>36494</v>
      </c>
      <c r="C7715">
        <v>1.2</v>
      </c>
      <c r="E7715" t="e">
        <f>VLOOKUP(Fund.Returns!A7715,Qualified.Funds!A:B,2,)</f>
        <v>#N/A</v>
      </c>
    </row>
    <row r="7716" spans="1:5" hidden="1">
      <c r="A7716">
        <v>4417</v>
      </c>
      <c r="B7716" s="1">
        <v>36525</v>
      </c>
      <c r="C7716">
        <v>1</v>
      </c>
      <c r="E7716" t="e">
        <f>VLOOKUP(Fund.Returns!A7716,Qualified.Funds!A:B,2,)</f>
        <v>#N/A</v>
      </c>
    </row>
    <row r="7717" spans="1:5" hidden="1">
      <c r="A7717">
        <v>4417</v>
      </c>
      <c r="B7717" s="1">
        <v>36556</v>
      </c>
      <c r="C7717">
        <v>1.5</v>
      </c>
      <c r="E7717" t="e">
        <f>VLOOKUP(Fund.Returns!A7717,Qualified.Funds!A:B,2,)</f>
        <v>#N/A</v>
      </c>
    </row>
    <row r="7718" spans="1:5" hidden="1">
      <c r="A7718">
        <v>4417</v>
      </c>
      <c r="B7718" s="1">
        <v>36585</v>
      </c>
      <c r="C7718">
        <v>1.4</v>
      </c>
      <c r="E7718" t="e">
        <f>VLOOKUP(Fund.Returns!A7718,Qualified.Funds!A:B,2,)</f>
        <v>#N/A</v>
      </c>
    </row>
    <row r="7719" spans="1:5" hidden="1">
      <c r="A7719">
        <v>4417</v>
      </c>
      <c r="B7719" s="1">
        <v>36616</v>
      </c>
      <c r="C7719">
        <v>0.8</v>
      </c>
      <c r="E7719" t="e">
        <f>VLOOKUP(Fund.Returns!A7719,Qualified.Funds!A:B,2,)</f>
        <v>#N/A</v>
      </c>
    </row>
    <row r="7720" spans="1:5" hidden="1">
      <c r="A7720">
        <v>4417</v>
      </c>
      <c r="B7720" s="1">
        <v>36646</v>
      </c>
      <c r="C7720">
        <v>2.1</v>
      </c>
      <c r="E7720" t="e">
        <f>VLOOKUP(Fund.Returns!A7720,Qualified.Funds!A:B,2,)</f>
        <v>#N/A</v>
      </c>
    </row>
    <row r="7721" spans="1:5" hidden="1">
      <c r="A7721">
        <v>4417</v>
      </c>
      <c r="B7721" s="1">
        <v>36677</v>
      </c>
      <c r="C7721">
        <v>0.8</v>
      </c>
      <c r="E7721" t="e">
        <f>VLOOKUP(Fund.Returns!A7721,Qualified.Funds!A:B,2,)</f>
        <v>#N/A</v>
      </c>
    </row>
    <row r="7722" spans="1:5" hidden="1">
      <c r="A7722">
        <v>4417</v>
      </c>
      <c r="B7722" s="1">
        <v>36707</v>
      </c>
      <c r="C7722">
        <v>1.3</v>
      </c>
      <c r="E7722" t="e">
        <f>VLOOKUP(Fund.Returns!A7722,Qualified.Funds!A:B,2,)</f>
        <v>#N/A</v>
      </c>
    </row>
    <row r="7723" spans="1:5" hidden="1">
      <c r="A7723">
        <v>4417</v>
      </c>
      <c r="B7723" s="1">
        <v>36738</v>
      </c>
      <c r="C7723">
        <v>0.9</v>
      </c>
      <c r="E7723" t="e">
        <f>VLOOKUP(Fund.Returns!A7723,Qualified.Funds!A:B,2,)</f>
        <v>#N/A</v>
      </c>
    </row>
    <row r="7724" spans="1:5" hidden="1">
      <c r="A7724">
        <v>4417</v>
      </c>
      <c r="B7724" s="1">
        <v>36769</v>
      </c>
      <c r="C7724">
        <v>1.1000000000000001</v>
      </c>
      <c r="E7724" t="e">
        <f>VLOOKUP(Fund.Returns!A7724,Qualified.Funds!A:B,2,)</f>
        <v>#N/A</v>
      </c>
    </row>
    <row r="7725" spans="1:5" hidden="1">
      <c r="A7725">
        <v>4417</v>
      </c>
      <c r="B7725" s="1">
        <v>36799</v>
      </c>
      <c r="C7725">
        <v>1.2</v>
      </c>
      <c r="E7725" t="e">
        <f>VLOOKUP(Fund.Returns!A7725,Qualified.Funds!A:B,2,)</f>
        <v>#N/A</v>
      </c>
    </row>
    <row r="7726" spans="1:5" hidden="1">
      <c r="A7726">
        <v>4417</v>
      </c>
      <c r="B7726" s="1">
        <v>36830</v>
      </c>
      <c r="C7726">
        <v>1</v>
      </c>
      <c r="E7726" t="e">
        <f>VLOOKUP(Fund.Returns!A7726,Qualified.Funds!A:B,2,)</f>
        <v>#N/A</v>
      </c>
    </row>
    <row r="7727" spans="1:5" hidden="1">
      <c r="A7727">
        <v>4417</v>
      </c>
      <c r="B7727" s="1">
        <v>36860</v>
      </c>
      <c r="C7727">
        <v>1.26</v>
      </c>
      <c r="E7727" t="e">
        <f>VLOOKUP(Fund.Returns!A7727,Qualified.Funds!A:B,2,)</f>
        <v>#N/A</v>
      </c>
    </row>
    <row r="7728" spans="1:5" hidden="1">
      <c r="A7728">
        <v>4417</v>
      </c>
      <c r="B7728" s="1">
        <v>36891</v>
      </c>
      <c r="C7728">
        <v>0.8</v>
      </c>
      <c r="E7728" t="e">
        <f>VLOOKUP(Fund.Returns!A7728,Qualified.Funds!A:B,2,)</f>
        <v>#N/A</v>
      </c>
    </row>
    <row r="7729" spans="1:5" hidden="1">
      <c r="A7729">
        <v>4417</v>
      </c>
      <c r="B7729" s="1">
        <v>36922</v>
      </c>
      <c r="C7729">
        <v>0.4</v>
      </c>
      <c r="E7729" t="e">
        <f>VLOOKUP(Fund.Returns!A7729,Qualified.Funds!A:B,2,)</f>
        <v>#N/A</v>
      </c>
    </row>
    <row r="7730" spans="1:5" hidden="1">
      <c r="A7730">
        <v>4417</v>
      </c>
      <c r="B7730" s="1">
        <v>36950</v>
      </c>
      <c r="C7730">
        <v>0.6</v>
      </c>
      <c r="E7730" t="e">
        <f>VLOOKUP(Fund.Returns!A7730,Qualified.Funds!A:B,2,)</f>
        <v>#N/A</v>
      </c>
    </row>
    <row r="7731" spans="1:5" hidden="1">
      <c r="A7731">
        <v>4417</v>
      </c>
      <c r="B7731" s="1">
        <v>36981</v>
      </c>
      <c r="C7731">
        <v>-0.2</v>
      </c>
      <c r="E7731" t="e">
        <f>VLOOKUP(Fund.Returns!A7731,Qualified.Funds!A:B,2,)</f>
        <v>#N/A</v>
      </c>
    </row>
    <row r="7732" spans="1:5" hidden="1">
      <c r="A7732">
        <v>4417</v>
      </c>
      <c r="B7732" s="1">
        <v>37011</v>
      </c>
      <c r="C7732">
        <v>0.7</v>
      </c>
      <c r="E7732" t="e">
        <f>VLOOKUP(Fund.Returns!A7732,Qualified.Funds!A:B,2,)</f>
        <v>#N/A</v>
      </c>
    </row>
    <row r="7733" spans="1:5" hidden="1">
      <c r="A7733">
        <v>4417</v>
      </c>
      <c r="B7733" s="1">
        <v>37042</v>
      </c>
      <c r="C7733">
        <v>1.1000000000000001</v>
      </c>
      <c r="E7733" t="e">
        <f>VLOOKUP(Fund.Returns!A7733,Qualified.Funds!A:B,2,)</f>
        <v>#N/A</v>
      </c>
    </row>
    <row r="7734" spans="1:5" hidden="1">
      <c r="A7734">
        <v>4417</v>
      </c>
      <c r="B7734" s="1">
        <v>37072</v>
      </c>
      <c r="C7734">
        <v>0.3</v>
      </c>
      <c r="E7734" t="e">
        <f>VLOOKUP(Fund.Returns!A7734,Qualified.Funds!A:B,2,)</f>
        <v>#N/A</v>
      </c>
    </row>
    <row r="7735" spans="1:5" hidden="1">
      <c r="A7735">
        <v>4417</v>
      </c>
      <c r="B7735" s="1">
        <v>37103</v>
      </c>
      <c r="C7735">
        <v>0.5</v>
      </c>
      <c r="E7735" t="e">
        <f>VLOOKUP(Fund.Returns!A7735,Qualified.Funds!A:B,2,)</f>
        <v>#N/A</v>
      </c>
    </row>
    <row r="7736" spans="1:5" hidden="1">
      <c r="A7736">
        <v>4417</v>
      </c>
      <c r="B7736" s="1">
        <v>37134</v>
      </c>
      <c r="C7736">
        <v>0.3</v>
      </c>
      <c r="E7736" t="e">
        <f>VLOOKUP(Fund.Returns!A7736,Qualified.Funds!A:B,2,)</f>
        <v>#N/A</v>
      </c>
    </row>
    <row r="7737" spans="1:5" hidden="1">
      <c r="A7737">
        <v>4417</v>
      </c>
      <c r="B7737" s="1">
        <v>37164</v>
      </c>
      <c r="C7737">
        <v>-0.9</v>
      </c>
      <c r="E7737" t="e">
        <f>VLOOKUP(Fund.Returns!A7737,Qualified.Funds!A:B,2,)</f>
        <v>#N/A</v>
      </c>
    </row>
    <row r="7738" spans="1:5" hidden="1">
      <c r="A7738">
        <v>4417</v>
      </c>
      <c r="B7738" s="1">
        <v>37195</v>
      </c>
      <c r="C7738">
        <v>0.1</v>
      </c>
      <c r="E7738" t="e">
        <f>VLOOKUP(Fund.Returns!A7738,Qualified.Funds!A:B,2,)</f>
        <v>#N/A</v>
      </c>
    </row>
    <row r="7739" spans="1:5" hidden="1">
      <c r="A7739">
        <v>4417</v>
      </c>
      <c r="B7739" s="1">
        <v>37225</v>
      </c>
      <c r="C7739">
        <v>-0.2</v>
      </c>
      <c r="E7739" t="e">
        <f>VLOOKUP(Fund.Returns!A7739,Qualified.Funds!A:B,2,)</f>
        <v>#N/A</v>
      </c>
    </row>
    <row r="7740" spans="1:5" hidden="1">
      <c r="A7740">
        <v>4417</v>
      </c>
      <c r="B7740" s="1">
        <v>37256</v>
      </c>
      <c r="C7740">
        <v>0.2</v>
      </c>
      <c r="E7740" t="e">
        <f>VLOOKUP(Fund.Returns!A7740,Qualified.Funds!A:B,2,)</f>
        <v>#N/A</v>
      </c>
    </row>
    <row r="7741" spans="1:5" hidden="1">
      <c r="A7741">
        <v>4417</v>
      </c>
      <c r="B7741" s="1">
        <v>37287</v>
      </c>
      <c r="C7741">
        <v>0.41</v>
      </c>
      <c r="E7741" t="e">
        <f>VLOOKUP(Fund.Returns!A7741,Qualified.Funds!A:B,2,)</f>
        <v>#N/A</v>
      </c>
    </row>
    <row r="7742" spans="1:5" hidden="1">
      <c r="A7742">
        <v>4417</v>
      </c>
      <c r="B7742" s="1">
        <v>37315</v>
      </c>
      <c r="C7742">
        <v>-0.04</v>
      </c>
      <c r="E7742" t="e">
        <f>VLOOKUP(Fund.Returns!A7742,Qualified.Funds!A:B,2,)</f>
        <v>#N/A</v>
      </c>
    </row>
    <row r="7743" spans="1:5" hidden="1">
      <c r="A7743">
        <v>4417</v>
      </c>
      <c r="B7743" s="1">
        <v>37346</v>
      </c>
      <c r="C7743">
        <v>0.11</v>
      </c>
      <c r="E7743" t="e">
        <f>VLOOKUP(Fund.Returns!A7743,Qualified.Funds!A:B,2,)</f>
        <v>#N/A</v>
      </c>
    </row>
    <row r="7744" spans="1:5" hidden="1">
      <c r="A7744">
        <v>4417</v>
      </c>
      <c r="B7744" s="1">
        <v>37376</v>
      </c>
      <c r="C7744">
        <v>0.15</v>
      </c>
      <c r="E7744" t="e">
        <f>VLOOKUP(Fund.Returns!A7744,Qualified.Funds!A:B,2,)</f>
        <v>#N/A</v>
      </c>
    </row>
    <row r="7745" spans="1:5" hidden="1">
      <c r="A7745">
        <v>4417</v>
      </c>
      <c r="B7745" s="1">
        <v>37407</v>
      </c>
      <c r="C7745">
        <v>0.04</v>
      </c>
      <c r="E7745" t="e">
        <f>VLOOKUP(Fund.Returns!A7745,Qualified.Funds!A:B,2,)</f>
        <v>#N/A</v>
      </c>
    </row>
    <row r="7746" spans="1:5" hidden="1">
      <c r="A7746">
        <v>4417</v>
      </c>
      <c r="B7746" s="1">
        <v>37437</v>
      </c>
      <c r="C7746">
        <v>0</v>
      </c>
      <c r="E7746" t="e">
        <f>VLOOKUP(Fund.Returns!A7746,Qualified.Funds!A:B,2,)</f>
        <v>#N/A</v>
      </c>
    </row>
    <row r="7747" spans="1:5" hidden="1">
      <c r="A7747">
        <v>4417</v>
      </c>
      <c r="B7747" s="1">
        <v>37468</v>
      </c>
      <c r="C7747">
        <v>0.11</v>
      </c>
      <c r="E7747" t="e">
        <f>VLOOKUP(Fund.Returns!A7747,Qualified.Funds!A:B,2,)</f>
        <v>#N/A</v>
      </c>
    </row>
    <row r="7748" spans="1:5" hidden="1">
      <c r="A7748">
        <v>4417</v>
      </c>
      <c r="B7748" s="1">
        <v>37499</v>
      </c>
      <c r="C7748">
        <v>0.15</v>
      </c>
      <c r="E7748" t="e">
        <f>VLOOKUP(Fund.Returns!A7748,Qualified.Funds!A:B,2,)</f>
        <v>#N/A</v>
      </c>
    </row>
    <row r="7749" spans="1:5" hidden="1">
      <c r="A7749">
        <v>4417</v>
      </c>
      <c r="B7749" s="1">
        <v>37529</v>
      </c>
      <c r="C7749">
        <v>0.04</v>
      </c>
      <c r="E7749" t="e">
        <f>VLOOKUP(Fund.Returns!A7749,Qualified.Funds!A:B,2,)</f>
        <v>#N/A</v>
      </c>
    </row>
    <row r="7750" spans="1:5" hidden="1">
      <c r="A7750">
        <v>4417</v>
      </c>
      <c r="B7750" s="1">
        <v>37560</v>
      </c>
      <c r="C7750">
        <v>0</v>
      </c>
      <c r="E7750" t="e">
        <f>VLOOKUP(Fund.Returns!A7750,Qualified.Funds!A:B,2,)</f>
        <v>#N/A</v>
      </c>
    </row>
    <row r="7751" spans="1:5" hidden="1">
      <c r="A7751">
        <v>4417</v>
      </c>
      <c r="B7751" s="1">
        <v>37590</v>
      </c>
      <c r="C7751">
        <v>-0.93</v>
      </c>
      <c r="E7751" t="e">
        <f>VLOOKUP(Fund.Returns!A7751,Qualified.Funds!A:B,2,)</f>
        <v>#N/A</v>
      </c>
    </row>
    <row r="7752" spans="1:5" hidden="1">
      <c r="A7752">
        <v>4417</v>
      </c>
      <c r="B7752" s="1">
        <v>37621</v>
      </c>
      <c r="C7752">
        <v>0.49</v>
      </c>
      <c r="E7752" t="e">
        <f>VLOOKUP(Fund.Returns!A7752,Qualified.Funds!A:B,2,)</f>
        <v>#N/A</v>
      </c>
    </row>
    <row r="7753" spans="1:5" hidden="1">
      <c r="A7753">
        <v>4417</v>
      </c>
      <c r="B7753" s="1">
        <v>37652</v>
      </c>
      <c r="C7753">
        <v>0.2243</v>
      </c>
      <c r="E7753" t="e">
        <f>VLOOKUP(Fund.Returns!A7753,Qualified.Funds!A:B,2,)</f>
        <v>#N/A</v>
      </c>
    </row>
    <row r="7754" spans="1:5" hidden="1">
      <c r="A7754">
        <v>4417</v>
      </c>
      <c r="B7754" s="1">
        <v>37680</v>
      </c>
      <c r="C7754">
        <v>3.73E-2</v>
      </c>
      <c r="E7754" t="e">
        <f>VLOOKUP(Fund.Returns!A7754,Qualified.Funds!A:B,2,)</f>
        <v>#N/A</v>
      </c>
    </row>
    <row r="7755" spans="1:5" hidden="1">
      <c r="A7755">
        <v>4417</v>
      </c>
      <c r="B7755" s="1">
        <v>37711</v>
      </c>
      <c r="C7755">
        <v>0.34</v>
      </c>
      <c r="E7755" t="e">
        <f>VLOOKUP(Fund.Returns!A7755,Qualified.Funds!A:B,2,)</f>
        <v>#N/A</v>
      </c>
    </row>
    <row r="7756" spans="1:5" hidden="1">
      <c r="A7756">
        <v>4417</v>
      </c>
      <c r="B7756" s="1">
        <v>37741</v>
      </c>
      <c r="C7756">
        <v>0.37</v>
      </c>
      <c r="E7756" t="e">
        <f>VLOOKUP(Fund.Returns!A7756,Qualified.Funds!A:B,2,)</f>
        <v>#N/A</v>
      </c>
    </row>
    <row r="7757" spans="1:5" hidden="1">
      <c r="A7757">
        <v>4417</v>
      </c>
      <c r="B7757" s="1">
        <v>37772</v>
      </c>
      <c r="C7757">
        <v>0.67</v>
      </c>
      <c r="E7757" t="e">
        <f>VLOOKUP(Fund.Returns!A7757,Qualified.Funds!A:B,2,)</f>
        <v>#N/A</v>
      </c>
    </row>
    <row r="7758" spans="1:5" hidden="1">
      <c r="A7758">
        <v>4417</v>
      </c>
      <c r="B7758" s="1">
        <v>37802</v>
      </c>
      <c r="C7758">
        <v>0.88</v>
      </c>
      <c r="E7758" t="e">
        <f>VLOOKUP(Fund.Returns!A7758,Qualified.Funds!A:B,2,)</f>
        <v>#N/A</v>
      </c>
    </row>
    <row r="7759" spans="1:5" hidden="1">
      <c r="A7759">
        <v>4417</v>
      </c>
      <c r="B7759" s="1">
        <v>37833</v>
      </c>
      <c r="C7759">
        <v>7.0000000000000007E-2</v>
      </c>
      <c r="E7759" t="e">
        <f>VLOOKUP(Fund.Returns!A7759,Qualified.Funds!A:B,2,)</f>
        <v>#N/A</v>
      </c>
    </row>
    <row r="7760" spans="1:5" hidden="1">
      <c r="A7760">
        <v>4417</v>
      </c>
      <c r="B7760" s="1">
        <v>37864</v>
      </c>
      <c r="C7760">
        <v>-7.0000000000000007E-2</v>
      </c>
      <c r="E7760" t="e">
        <f>VLOOKUP(Fund.Returns!A7760,Qualified.Funds!A:B,2,)</f>
        <v>#N/A</v>
      </c>
    </row>
    <row r="7761" spans="1:5" hidden="1">
      <c r="A7761">
        <v>4417</v>
      </c>
      <c r="B7761" s="1">
        <v>37894</v>
      </c>
      <c r="C7761">
        <v>0</v>
      </c>
      <c r="E7761" t="e">
        <f>VLOOKUP(Fund.Returns!A7761,Qualified.Funds!A:B,2,)</f>
        <v>#N/A</v>
      </c>
    </row>
    <row r="7762" spans="1:5" hidden="1">
      <c r="A7762">
        <v>4417</v>
      </c>
      <c r="B7762" s="1">
        <v>37925</v>
      </c>
      <c r="C7762">
        <v>0.11</v>
      </c>
      <c r="E7762" t="e">
        <f>VLOOKUP(Fund.Returns!A7762,Qualified.Funds!A:B,2,)</f>
        <v>#N/A</v>
      </c>
    </row>
    <row r="7763" spans="1:5" hidden="1">
      <c r="A7763">
        <v>4417</v>
      </c>
      <c r="B7763" s="1">
        <v>37955</v>
      </c>
      <c r="C7763">
        <v>0.15</v>
      </c>
      <c r="E7763" t="e">
        <f>VLOOKUP(Fund.Returns!A7763,Qualified.Funds!A:B,2,)</f>
        <v>#N/A</v>
      </c>
    </row>
    <row r="7764" spans="1:5" hidden="1">
      <c r="A7764">
        <v>4417</v>
      </c>
      <c r="B7764" s="1">
        <v>37986</v>
      </c>
      <c r="C7764">
        <v>0.15</v>
      </c>
      <c r="E7764" t="e">
        <f>VLOOKUP(Fund.Returns!A7764,Qualified.Funds!A:B,2,)</f>
        <v>#N/A</v>
      </c>
    </row>
    <row r="7765" spans="1:5" hidden="1">
      <c r="A7765">
        <v>4417</v>
      </c>
      <c r="B7765" s="1">
        <v>38017</v>
      </c>
      <c r="C7765">
        <v>0.54</v>
      </c>
      <c r="E7765" t="e">
        <f>VLOOKUP(Fund.Returns!A7765,Qualified.Funds!A:B,2,)</f>
        <v>#N/A</v>
      </c>
    </row>
    <row r="7766" spans="1:5" hidden="1">
      <c r="A7766">
        <v>4417</v>
      </c>
      <c r="B7766" s="1">
        <v>38046</v>
      </c>
      <c r="C7766">
        <v>0.4</v>
      </c>
      <c r="E7766" t="e">
        <f>VLOOKUP(Fund.Returns!A7766,Qualified.Funds!A:B,2,)</f>
        <v>#N/A</v>
      </c>
    </row>
    <row r="7767" spans="1:5" hidden="1">
      <c r="A7767">
        <v>4417</v>
      </c>
      <c r="B7767" s="1">
        <v>38077</v>
      </c>
      <c r="C7767">
        <v>0.11</v>
      </c>
      <c r="E7767" t="e">
        <f>VLOOKUP(Fund.Returns!A7767,Qualified.Funds!A:B,2,)</f>
        <v>#N/A</v>
      </c>
    </row>
    <row r="7768" spans="1:5" hidden="1">
      <c r="A7768">
        <v>4417</v>
      </c>
      <c r="B7768" s="1">
        <v>38107</v>
      </c>
      <c r="C7768">
        <v>-3.5900000000000001E-2</v>
      </c>
      <c r="E7768" t="e">
        <f>VLOOKUP(Fund.Returns!A7768,Qualified.Funds!A:B,2,)</f>
        <v>#N/A</v>
      </c>
    </row>
    <row r="7769" spans="1:5" hidden="1">
      <c r="A7769">
        <v>4417</v>
      </c>
      <c r="B7769" s="1">
        <v>38138</v>
      </c>
      <c r="C7769">
        <v>0.25169999999999998</v>
      </c>
      <c r="E7769" t="e">
        <f>VLOOKUP(Fund.Returns!A7769,Qualified.Funds!A:B,2,)</f>
        <v>#N/A</v>
      </c>
    </row>
    <row r="7770" spans="1:5" hidden="1">
      <c r="A7770">
        <v>4417</v>
      </c>
      <c r="B7770" s="1">
        <v>38168</v>
      </c>
      <c r="C7770">
        <v>-0.14000000000000001</v>
      </c>
      <c r="E7770" t="e">
        <f>VLOOKUP(Fund.Returns!A7770,Qualified.Funds!A:B,2,)</f>
        <v>#N/A</v>
      </c>
    </row>
    <row r="7771" spans="1:5" hidden="1">
      <c r="A7771">
        <v>4417</v>
      </c>
      <c r="B7771" s="1">
        <v>38199</v>
      </c>
      <c r="C7771">
        <v>-0.4</v>
      </c>
      <c r="E7771" t="e">
        <f>VLOOKUP(Fund.Returns!A7771,Qualified.Funds!A:B,2,)</f>
        <v>#N/A</v>
      </c>
    </row>
    <row r="7772" spans="1:5" hidden="1">
      <c r="A7772">
        <v>4417</v>
      </c>
      <c r="B7772" s="1">
        <v>38230</v>
      </c>
      <c r="C7772">
        <v>0.04</v>
      </c>
      <c r="E7772" t="e">
        <f>VLOOKUP(Fund.Returns!A7772,Qualified.Funds!A:B,2,)</f>
        <v>#N/A</v>
      </c>
    </row>
    <row r="7773" spans="1:5" hidden="1">
      <c r="A7773">
        <v>4417</v>
      </c>
      <c r="B7773" s="1">
        <v>38260</v>
      </c>
      <c r="C7773">
        <v>0.04</v>
      </c>
      <c r="E7773" t="e">
        <f>VLOOKUP(Fund.Returns!A7773,Qualified.Funds!A:B,2,)</f>
        <v>#N/A</v>
      </c>
    </row>
    <row r="7774" spans="1:5" hidden="1">
      <c r="A7774">
        <v>4417</v>
      </c>
      <c r="B7774" s="1">
        <v>38291</v>
      </c>
      <c r="C7774">
        <v>0.43</v>
      </c>
      <c r="E7774" t="e">
        <f>VLOOKUP(Fund.Returns!A7774,Qualified.Funds!A:B,2,)</f>
        <v>#N/A</v>
      </c>
    </row>
    <row r="7775" spans="1:5" hidden="1">
      <c r="A7775">
        <v>4417</v>
      </c>
      <c r="B7775" s="1">
        <v>38321</v>
      </c>
      <c r="C7775">
        <v>0.72</v>
      </c>
      <c r="E7775" t="e">
        <f>VLOOKUP(Fund.Returns!A7775,Qualified.Funds!A:B,2,)</f>
        <v>#N/A</v>
      </c>
    </row>
    <row r="7776" spans="1:5" hidden="1">
      <c r="A7776">
        <v>4417</v>
      </c>
      <c r="B7776" s="1">
        <v>38352</v>
      </c>
      <c r="C7776">
        <v>0.5</v>
      </c>
      <c r="E7776" t="e">
        <f>VLOOKUP(Fund.Returns!A7776,Qualified.Funds!A:B,2,)</f>
        <v>#N/A</v>
      </c>
    </row>
    <row r="7777" spans="1:5" hidden="1">
      <c r="A7777">
        <v>4417</v>
      </c>
      <c r="B7777" s="1">
        <v>38383</v>
      </c>
      <c r="C7777">
        <v>0.2127</v>
      </c>
      <c r="E7777" t="e">
        <f>VLOOKUP(Fund.Returns!A7777,Qualified.Funds!A:B,2,)</f>
        <v>#N/A</v>
      </c>
    </row>
    <row r="7778" spans="1:5" hidden="1">
      <c r="A7778">
        <v>4417</v>
      </c>
      <c r="B7778" s="1">
        <v>38411</v>
      </c>
      <c r="C7778">
        <v>0.28299999999999997</v>
      </c>
      <c r="E7778" t="e">
        <f>VLOOKUP(Fund.Returns!A7778,Qualified.Funds!A:B,2,)</f>
        <v>#N/A</v>
      </c>
    </row>
    <row r="7779" spans="1:5" hidden="1">
      <c r="A7779">
        <v>4417</v>
      </c>
      <c r="B7779" s="1">
        <v>38442</v>
      </c>
      <c r="C7779">
        <v>0.45860000000000001</v>
      </c>
      <c r="E7779" t="e">
        <f>VLOOKUP(Fund.Returns!A7779,Qualified.Funds!A:B,2,)</f>
        <v>#N/A</v>
      </c>
    </row>
    <row r="7780" spans="1:5" hidden="1">
      <c r="A7780">
        <v>4417</v>
      </c>
      <c r="B7780" s="1">
        <v>38472</v>
      </c>
      <c r="C7780">
        <v>0.316</v>
      </c>
      <c r="E7780" t="e">
        <f>VLOOKUP(Fund.Returns!A7780,Qualified.Funds!A:B,2,)</f>
        <v>#N/A</v>
      </c>
    </row>
    <row r="7781" spans="1:5" hidden="1">
      <c r="A7781">
        <v>4417</v>
      </c>
      <c r="B7781" s="1">
        <v>38503</v>
      </c>
      <c r="C7781">
        <v>0.49</v>
      </c>
      <c r="E7781" t="e">
        <f>VLOOKUP(Fund.Returns!A7781,Qualified.Funds!A:B,2,)</f>
        <v>#N/A</v>
      </c>
    </row>
    <row r="7782" spans="1:5" hidden="1">
      <c r="A7782">
        <v>4417</v>
      </c>
      <c r="B7782" s="1">
        <v>38533</v>
      </c>
      <c r="C7782">
        <v>0.6966</v>
      </c>
      <c r="E7782" t="e">
        <f>VLOOKUP(Fund.Returns!A7782,Qualified.Funds!A:B,2,)</f>
        <v>#N/A</v>
      </c>
    </row>
    <row r="7783" spans="1:5" hidden="1">
      <c r="A7783">
        <v>4417</v>
      </c>
      <c r="B7783" s="1">
        <v>38564</v>
      </c>
      <c r="C7783">
        <v>0.41510000000000002</v>
      </c>
      <c r="E7783" t="e">
        <f>VLOOKUP(Fund.Returns!A7783,Qualified.Funds!A:B,2,)</f>
        <v>#N/A</v>
      </c>
    </row>
    <row r="7784" spans="1:5" hidden="1">
      <c r="A7784">
        <v>4417</v>
      </c>
      <c r="B7784" s="1">
        <v>38595</v>
      </c>
      <c r="C7784">
        <v>0.41339999999999999</v>
      </c>
      <c r="E7784" t="e">
        <f>VLOOKUP(Fund.Returns!A7784,Qualified.Funds!A:B,2,)</f>
        <v>#N/A</v>
      </c>
    </row>
    <row r="7785" spans="1:5" hidden="1">
      <c r="A7785">
        <v>4417</v>
      </c>
      <c r="B7785" s="1">
        <v>38625</v>
      </c>
      <c r="C7785">
        <v>0.24010000000000001</v>
      </c>
      <c r="E7785" t="e">
        <f>VLOOKUP(Fund.Returns!A7785,Qualified.Funds!A:B,2,)</f>
        <v>#N/A</v>
      </c>
    </row>
    <row r="7786" spans="1:5" hidden="1">
      <c r="A7786">
        <v>4417</v>
      </c>
      <c r="B7786" s="1">
        <v>38656</v>
      </c>
      <c r="C7786">
        <v>-1.7454000000000001</v>
      </c>
      <c r="E7786" t="e">
        <f>VLOOKUP(Fund.Returns!A7786,Qualified.Funds!A:B,2,)</f>
        <v>#N/A</v>
      </c>
    </row>
    <row r="7787" spans="1:5" hidden="1">
      <c r="A7787">
        <v>4417</v>
      </c>
      <c r="B7787" s="1">
        <v>38686</v>
      </c>
      <c r="C7787">
        <v>1.0101</v>
      </c>
      <c r="E7787" t="e">
        <f>VLOOKUP(Fund.Returns!A7787,Qualified.Funds!A:B,2,)</f>
        <v>#N/A</v>
      </c>
    </row>
    <row r="7788" spans="1:5" hidden="1">
      <c r="A7788">
        <v>4417</v>
      </c>
      <c r="B7788" s="1">
        <v>38717</v>
      </c>
      <c r="C7788">
        <v>0.68969999999999998</v>
      </c>
      <c r="E7788" t="e">
        <f>VLOOKUP(Fund.Returns!A7788,Qualified.Funds!A:B,2,)</f>
        <v>#N/A</v>
      </c>
    </row>
    <row r="7789" spans="1:5" hidden="1">
      <c r="A7789">
        <v>4417</v>
      </c>
      <c r="B7789" s="1">
        <v>38748</v>
      </c>
      <c r="C7789">
        <v>1.7807999999999999</v>
      </c>
      <c r="E7789" t="e">
        <f>VLOOKUP(Fund.Returns!A7789,Qualified.Funds!A:B,2,)</f>
        <v>#N/A</v>
      </c>
    </row>
    <row r="7790" spans="1:5" hidden="1">
      <c r="A7790">
        <v>4417</v>
      </c>
      <c r="B7790" s="1">
        <v>38776</v>
      </c>
      <c r="C7790">
        <v>1.8843000000000001</v>
      </c>
      <c r="E7790" t="e">
        <f>VLOOKUP(Fund.Returns!A7790,Qualified.Funds!A:B,2,)</f>
        <v>#N/A</v>
      </c>
    </row>
    <row r="7791" spans="1:5" hidden="1">
      <c r="A7791">
        <v>4417</v>
      </c>
      <c r="B7791" s="1">
        <v>38807</v>
      </c>
      <c r="C7791">
        <v>3.3000000000000002E-2</v>
      </c>
      <c r="E7791" t="e">
        <f>VLOOKUP(Fund.Returns!A7791,Qualified.Funds!A:B,2,)</f>
        <v>#N/A</v>
      </c>
    </row>
    <row r="7792" spans="1:5" hidden="1">
      <c r="A7792">
        <v>4417</v>
      </c>
      <c r="B7792" s="1">
        <v>38837</v>
      </c>
      <c r="C7792">
        <v>1.2876000000000001</v>
      </c>
      <c r="E7792" t="e">
        <f>VLOOKUP(Fund.Returns!A7792,Qualified.Funds!A:B,2,)</f>
        <v>#N/A</v>
      </c>
    </row>
    <row r="7793" spans="1:5" hidden="1">
      <c r="A7793">
        <v>4417</v>
      </c>
      <c r="B7793" s="1">
        <v>38868</v>
      </c>
      <c r="C7793">
        <v>0.65</v>
      </c>
      <c r="E7793" t="e">
        <f>VLOOKUP(Fund.Returns!A7793,Qualified.Funds!A:B,2,)</f>
        <v>#N/A</v>
      </c>
    </row>
    <row r="7794" spans="1:5" hidden="1">
      <c r="A7794">
        <v>4417</v>
      </c>
      <c r="B7794" s="1">
        <v>38898</v>
      </c>
      <c r="C7794">
        <v>0.84</v>
      </c>
      <c r="E7794" t="e">
        <f>VLOOKUP(Fund.Returns!A7794,Qualified.Funds!A:B,2,)</f>
        <v>#N/A</v>
      </c>
    </row>
    <row r="7795" spans="1:5" hidden="1">
      <c r="A7795">
        <v>4417</v>
      </c>
      <c r="B7795" s="1">
        <v>38929</v>
      </c>
      <c r="C7795">
        <v>1.61</v>
      </c>
      <c r="E7795" t="e">
        <f>VLOOKUP(Fund.Returns!A7795,Qualified.Funds!A:B,2,)</f>
        <v>#N/A</v>
      </c>
    </row>
    <row r="7796" spans="1:5" hidden="1">
      <c r="A7796">
        <v>4417</v>
      </c>
      <c r="B7796" s="1">
        <v>38960</v>
      </c>
      <c r="C7796">
        <v>0.25</v>
      </c>
      <c r="E7796" t="e">
        <f>VLOOKUP(Fund.Returns!A7796,Qualified.Funds!A:B,2,)</f>
        <v>#N/A</v>
      </c>
    </row>
    <row r="7797" spans="1:5" hidden="1">
      <c r="A7797">
        <v>4441</v>
      </c>
      <c r="B7797" s="1">
        <v>36219</v>
      </c>
      <c r="C7797">
        <v>0.52</v>
      </c>
      <c r="E7797" t="e">
        <f>VLOOKUP(Fund.Returns!A7797,Qualified.Funds!A:B,2,)</f>
        <v>#N/A</v>
      </c>
    </row>
    <row r="7798" spans="1:5" hidden="1">
      <c r="A7798">
        <v>4441</v>
      </c>
      <c r="B7798" s="1">
        <v>36250</v>
      </c>
      <c r="C7798">
        <v>-0.37</v>
      </c>
      <c r="E7798" t="e">
        <f>VLOOKUP(Fund.Returns!A7798,Qualified.Funds!A:B,2,)</f>
        <v>#N/A</v>
      </c>
    </row>
    <row r="7799" spans="1:5" hidden="1">
      <c r="A7799">
        <v>4441</v>
      </c>
      <c r="B7799" s="1">
        <v>36280</v>
      </c>
      <c r="C7799">
        <v>0.56000000000000005</v>
      </c>
      <c r="E7799" t="e">
        <f>VLOOKUP(Fund.Returns!A7799,Qualified.Funds!A:B,2,)</f>
        <v>#N/A</v>
      </c>
    </row>
    <row r="7800" spans="1:5" hidden="1">
      <c r="A7800">
        <v>4441</v>
      </c>
      <c r="B7800" s="1">
        <v>36311</v>
      </c>
      <c r="C7800">
        <v>2.42</v>
      </c>
      <c r="E7800" t="e">
        <f>VLOOKUP(Fund.Returns!A7800,Qualified.Funds!A:B,2,)</f>
        <v>#N/A</v>
      </c>
    </row>
    <row r="7801" spans="1:5" hidden="1">
      <c r="A7801">
        <v>4441</v>
      </c>
      <c r="B7801" s="1">
        <v>36341</v>
      </c>
      <c r="C7801">
        <v>0.32</v>
      </c>
      <c r="E7801" t="e">
        <f>VLOOKUP(Fund.Returns!A7801,Qualified.Funds!A:B,2,)</f>
        <v>#N/A</v>
      </c>
    </row>
    <row r="7802" spans="1:5" hidden="1">
      <c r="A7802">
        <v>4441</v>
      </c>
      <c r="B7802" s="1">
        <v>36372</v>
      </c>
      <c r="C7802">
        <v>0.5</v>
      </c>
      <c r="E7802" t="e">
        <f>VLOOKUP(Fund.Returns!A7802,Qualified.Funds!A:B,2,)</f>
        <v>#N/A</v>
      </c>
    </row>
    <row r="7803" spans="1:5" hidden="1">
      <c r="A7803">
        <v>4441</v>
      </c>
      <c r="B7803" s="1">
        <v>36403</v>
      </c>
      <c r="C7803">
        <v>0.8</v>
      </c>
      <c r="E7803" t="e">
        <f>VLOOKUP(Fund.Returns!A7803,Qualified.Funds!A:B,2,)</f>
        <v>#N/A</v>
      </c>
    </row>
    <row r="7804" spans="1:5" hidden="1">
      <c r="A7804">
        <v>4441</v>
      </c>
      <c r="B7804" s="1">
        <v>36433</v>
      </c>
      <c r="C7804">
        <v>1.53</v>
      </c>
      <c r="E7804" t="e">
        <f>VLOOKUP(Fund.Returns!A7804,Qualified.Funds!A:B,2,)</f>
        <v>#N/A</v>
      </c>
    </row>
    <row r="7805" spans="1:5" hidden="1">
      <c r="A7805">
        <v>4441</v>
      </c>
      <c r="B7805" s="1">
        <v>36464</v>
      </c>
      <c r="C7805">
        <v>1.47</v>
      </c>
      <c r="E7805" t="e">
        <f>VLOOKUP(Fund.Returns!A7805,Qualified.Funds!A:B,2,)</f>
        <v>#N/A</v>
      </c>
    </row>
    <row r="7806" spans="1:5" hidden="1">
      <c r="A7806">
        <v>4441</v>
      </c>
      <c r="B7806" s="1">
        <v>36494</v>
      </c>
      <c r="C7806">
        <v>0.51</v>
      </c>
      <c r="E7806" t="e">
        <f>VLOOKUP(Fund.Returns!A7806,Qualified.Funds!A:B,2,)</f>
        <v>#N/A</v>
      </c>
    </row>
    <row r="7807" spans="1:5" hidden="1">
      <c r="A7807">
        <v>4441</v>
      </c>
      <c r="B7807" s="1">
        <v>36525</v>
      </c>
      <c r="C7807">
        <v>-0.69</v>
      </c>
      <c r="E7807" t="e">
        <f>VLOOKUP(Fund.Returns!A7807,Qualified.Funds!A:B,2,)</f>
        <v>#N/A</v>
      </c>
    </row>
    <row r="7808" spans="1:5" hidden="1">
      <c r="A7808">
        <v>4441</v>
      </c>
      <c r="B7808" s="1">
        <v>36556</v>
      </c>
      <c r="C7808">
        <v>-3.72</v>
      </c>
      <c r="E7808" t="e">
        <f>VLOOKUP(Fund.Returns!A7808,Qualified.Funds!A:B,2,)</f>
        <v>#N/A</v>
      </c>
    </row>
    <row r="7809" spans="1:5" hidden="1">
      <c r="A7809">
        <v>4441</v>
      </c>
      <c r="B7809" s="1">
        <v>36585</v>
      </c>
      <c r="C7809">
        <v>0.33</v>
      </c>
      <c r="E7809" t="e">
        <f>VLOOKUP(Fund.Returns!A7809,Qualified.Funds!A:B,2,)</f>
        <v>#N/A</v>
      </c>
    </row>
    <row r="7810" spans="1:5" hidden="1">
      <c r="A7810">
        <v>4441</v>
      </c>
      <c r="B7810" s="1">
        <v>36616</v>
      </c>
      <c r="C7810">
        <v>-3.93</v>
      </c>
      <c r="E7810" t="e">
        <f>VLOOKUP(Fund.Returns!A7810,Qualified.Funds!A:B,2,)</f>
        <v>#N/A</v>
      </c>
    </row>
    <row r="7811" spans="1:5" hidden="1">
      <c r="A7811">
        <v>4441</v>
      </c>
      <c r="B7811" s="1">
        <v>36646</v>
      </c>
      <c r="C7811">
        <v>1.72</v>
      </c>
      <c r="E7811" t="e">
        <f>VLOOKUP(Fund.Returns!A7811,Qualified.Funds!A:B,2,)</f>
        <v>#N/A</v>
      </c>
    </row>
    <row r="7812" spans="1:5" hidden="1">
      <c r="A7812">
        <v>4441</v>
      </c>
      <c r="B7812" s="1">
        <v>36677</v>
      </c>
      <c r="C7812">
        <v>0.98</v>
      </c>
      <c r="E7812" t="e">
        <f>VLOOKUP(Fund.Returns!A7812,Qualified.Funds!A:B,2,)</f>
        <v>#N/A</v>
      </c>
    </row>
    <row r="7813" spans="1:5" hidden="1">
      <c r="A7813">
        <v>4441</v>
      </c>
      <c r="B7813" s="1">
        <v>36707</v>
      </c>
      <c r="C7813">
        <v>1.19</v>
      </c>
      <c r="E7813" t="e">
        <f>VLOOKUP(Fund.Returns!A7813,Qualified.Funds!A:B,2,)</f>
        <v>#N/A</v>
      </c>
    </row>
    <row r="7814" spans="1:5" hidden="1">
      <c r="A7814">
        <v>4441</v>
      </c>
      <c r="B7814" s="1">
        <v>36738</v>
      </c>
      <c r="C7814">
        <v>0.37</v>
      </c>
      <c r="E7814" t="e">
        <f>VLOOKUP(Fund.Returns!A7814,Qualified.Funds!A:B,2,)</f>
        <v>#N/A</v>
      </c>
    </row>
    <row r="7815" spans="1:5" hidden="1">
      <c r="A7815">
        <v>4441</v>
      </c>
      <c r="B7815" s="1">
        <v>36769</v>
      </c>
      <c r="C7815">
        <v>0.75</v>
      </c>
      <c r="E7815" t="e">
        <f>VLOOKUP(Fund.Returns!A7815,Qualified.Funds!A:B,2,)</f>
        <v>#N/A</v>
      </c>
    </row>
    <row r="7816" spans="1:5" hidden="1">
      <c r="A7816">
        <v>4441</v>
      </c>
      <c r="B7816" s="1">
        <v>36799</v>
      </c>
      <c r="C7816">
        <v>1.36</v>
      </c>
      <c r="E7816" t="e">
        <f>VLOOKUP(Fund.Returns!A7816,Qualified.Funds!A:B,2,)</f>
        <v>#N/A</v>
      </c>
    </row>
    <row r="7817" spans="1:5" hidden="1">
      <c r="A7817">
        <v>4441</v>
      </c>
      <c r="B7817" s="1">
        <v>36830</v>
      </c>
      <c r="C7817">
        <v>0.38</v>
      </c>
      <c r="E7817" t="e">
        <f>VLOOKUP(Fund.Returns!A7817,Qualified.Funds!A:B,2,)</f>
        <v>#N/A</v>
      </c>
    </row>
    <row r="7818" spans="1:5" hidden="1">
      <c r="A7818">
        <v>4441</v>
      </c>
      <c r="B7818" s="1">
        <v>36860</v>
      </c>
      <c r="C7818">
        <v>0.34</v>
      </c>
      <c r="E7818" t="e">
        <f>VLOOKUP(Fund.Returns!A7818,Qualified.Funds!A:B,2,)</f>
        <v>#N/A</v>
      </c>
    </row>
    <row r="7819" spans="1:5" hidden="1">
      <c r="A7819">
        <v>4441</v>
      </c>
      <c r="B7819" s="1">
        <v>36891</v>
      </c>
      <c r="C7819">
        <v>0.51</v>
      </c>
      <c r="E7819" t="e">
        <f>VLOOKUP(Fund.Returns!A7819,Qualified.Funds!A:B,2,)</f>
        <v>#N/A</v>
      </c>
    </row>
    <row r="7820" spans="1:5" hidden="1">
      <c r="A7820">
        <v>4441</v>
      </c>
      <c r="B7820" s="1">
        <v>36922</v>
      </c>
      <c r="C7820">
        <v>1.31</v>
      </c>
      <c r="E7820" t="e">
        <f>VLOOKUP(Fund.Returns!A7820,Qualified.Funds!A:B,2,)</f>
        <v>#N/A</v>
      </c>
    </row>
    <row r="7821" spans="1:5" hidden="1">
      <c r="A7821">
        <v>4441</v>
      </c>
      <c r="B7821" s="1">
        <v>36950</v>
      </c>
      <c r="C7821">
        <v>0.72</v>
      </c>
      <c r="E7821" t="e">
        <f>VLOOKUP(Fund.Returns!A7821,Qualified.Funds!A:B,2,)</f>
        <v>#N/A</v>
      </c>
    </row>
    <row r="7822" spans="1:5" hidden="1">
      <c r="A7822">
        <v>4441</v>
      </c>
      <c r="B7822" s="1">
        <v>36981</v>
      </c>
      <c r="C7822">
        <v>0.67</v>
      </c>
      <c r="E7822" t="e">
        <f>VLOOKUP(Fund.Returns!A7822,Qualified.Funds!A:B,2,)</f>
        <v>#N/A</v>
      </c>
    </row>
    <row r="7823" spans="1:5" hidden="1">
      <c r="A7823">
        <v>4441</v>
      </c>
      <c r="B7823" s="1">
        <v>37011</v>
      </c>
      <c r="C7823">
        <v>0.16</v>
      </c>
      <c r="E7823" t="e">
        <f>VLOOKUP(Fund.Returns!A7823,Qualified.Funds!A:B,2,)</f>
        <v>#N/A</v>
      </c>
    </row>
    <row r="7824" spans="1:5" hidden="1">
      <c r="A7824">
        <v>4441</v>
      </c>
      <c r="B7824" s="1">
        <v>37042</v>
      </c>
      <c r="C7824">
        <v>1.03</v>
      </c>
      <c r="E7824" t="e">
        <f>VLOOKUP(Fund.Returns!A7824,Qualified.Funds!A:B,2,)</f>
        <v>#N/A</v>
      </c>
    </row>
    <row r="7825" spans="1:5" hidden="1">
      <c r="A7825">
        <v>4441</v>
      </c>
      <c r="B7825" s="1">
        <v>37072</v>
      </c>
      <c r="C7825">
        <v>0.08</v>
      </c>
      <c r="E7825" t="e">
        <f>VLOOKUP(Fund.Returns!A7825,Qualified.Funds!A:B,2,)</f>
        <v>#N/A</v>
      </c>
    </row>
    <row r="7826" spans="1:5" hidden="1">
      <c r="A7826">
        <v>4441</v>
      </c>
      <c r="B7826" s="1">
        <v>37103</v>
      </c>
      <c r="C7826">
        <v>0.27</v>
      </c>
      <c r="E7826" t="e">
        <f>VLOOKUP(Fund.Returns!A7826,Qualified.Funds!A:B,2,)</f>
        <v>#N/A</v>
      </c>
    </row>
    <row r="7827" spans="1:5" hidden="1">
      <c r="A7827">
        <v>4441</v>
      </c>
      <c r="B7827" s="1">
        <v>37134</v>
      </c>
      <c r="C7827">
        <v>0.47</v>
      </c>
      <c r="E7827" t="e">
        <f>VLOOKUP(Fund.Returns!A7827,Qualified.Funds!A:B,2,)</f>
        <v>#N/A</v>
      </c>
    </row>
    <row r="7828" spans="1:5" hidden="1">
      <c r="A7828">
        <v>4441</v>
      </c>
      <c r="B7828" s="1">
        <v>37164</v>
      </c>
      <c r="C7828">
        <v>-0.63</v>
      </c>
      <c r="E7828" t="e">
        <f>VLOOKUP(Fund.Returns!A7828,Qualified.Funds!A:B,2,)</f>
        <v>#N/A</v>
      </c>
    </row>
    <row r="7829" spans="1:5" hidden="1">
      <c r="A7829">
        <v>4441</v>
      </c>
      <c r="B7829" s="1">
        <v>37195</v>
      </c>
      <c r="C7829">
        <v>0.11</v>
      </c>
      <c r="E7829" t="e">
        <f>VLOOKUP(Fund.Returns!A7829,Qualified.Funds!A:B,2,)</f>
        <v>#N/A</v>
      </c>
    </row>
    <row r="7830" spans="1:5" hidden="1">
      <c r="A7830">
        <v>4441</v>
      </c>
      <c r="B7830" s="1">
        <v>37225</v>
      </c>
      <c r="C7830">
        <v>0.47</v>
      </c>
      <c r="E7830" t="e">
        <f>VLOOKUP(Fund.Returns!A7830,Qualified.Funds!A:B,2,)</f>
        <v>#N/A</v>
      </c>
    </row>
    <row r="7831" spans="1:5" hidden="1">
      <c r="A7831">
        <v>4441</v>
      </c>
      <c r="B7831" s="1">
        <v>37256</v>
      </c>
      <c r="C7831">
        <v>0.64</v>
      </c>
      <c r="E7831" t="e">
        <f>VLOOKUP(Fund.Returns!A7831,Qualified.Funds!A:B,2,)</f>
        <v>#N/A</v>
      </c>
    </row>
    <row r="7832" spans="1:5" hidden="1">
      <c r="A7832">
        <v>4441</v>
      </c>
      <c r="B7832" s="1">
        <v>37287</v>
      </c>
      <c r="C7832">
        <v>1.01</v>
      </c>
      <c r="E7832" t="e">
        <f>VLOOKUP(Fund.Returns!A7832,Qualified.Funds!A:B,2,)</f>
        <v>#N/A</v>
      </c>
    </row>
    <row r="7833" spans="1:5" hidden="1">
      <c r="A7833">
        <v>4441</v>
      </c>
      <c r="B7833" s="1">
        <v>37315</v>
      </c>
      <c r="C7833">
        <v>0.15</v>
      </c>
      <c r="E7833" t="e">
        <f>VLOOKUP(Fund.Returns!A7833,Qualified.Funds!A:B,2,)</f>
        <v>#N/A</v>
      </c>
    </row>
    <row r="7834" spans="1:5" hidden="1">
      <c r="A7834">
        <v>4441</v>
      </c>
      <c r="B7834" s="1">
        <v>37346</v>
      </c>
      <c r="C7834">
        <v>1.82</v>
      </c>
      <c r="E7834" t="e">
        <f>VLOOKUP(Fund.Returns!A7834,Qualified.Funds!A:B,2,)</f>
        <v>#N/A</v>
      </c>
    </row>
    <row r="7835" spans="1:5" hidden="1">
      <c r="A7835">
        <v>4441</v>
      </c>
      <c r="B7835" s="1">
        <v>37376</v>
      </c>
      <c r="C7835">
        <v>1.47</v>
      </c>
      <c r="E7835" t="e">
        <f>VLOOKUP(Fund.Returns!A7835,Qualified.Funds!A:B,2,)</f>
        <v>#N/A</v>
      </c>
    </row>
    <row r="7836" spans="1:5" hidden="1">
      <c r="A7836">
        <v>4441</v>
      </c>
      <c r="B7836" s="1">
        <v>37407</v>
      </c>
      <c r="C7836">
        <v>0.36</v>
      </c>
      <c r="E7836" t="e">
        <f>VLOOKUP(Fund.Returns!A7836,Qualified.Funds!A:B,2,)</f>
        <v>#N/A</v>
      </c>
    </row>
    <row r="7837" spans="1:5" hidden="1">
      <c r="A7837">
        <v>4441</v>
      </c>
      <c r="B7837" s="1">
        <v>37437</v>
      </c>
      <c r="C7837">
        <v>-0.76</v>
      </c>
      <c r="E7837" t="e">
        <f>VLOOKUP(Fund.Returns!A7837,Qualified.Funds!A:B,2,)</f>
        <v>#N/A</v>
      </c>
    </row>
    <row r="7838" spans="1:5" hidden="1">
      <c r="A7838">
        <v>4441</v>
      </c>
      <c r="B7838" s="1">
        <v>37468</v>
      </c>
      <c r="C7838">
        <v>-3.55</v>
      </c>
      <c r="E7838" t="e">
        <f>VLOOKUP(Fund.Returns!A7838,Qualified.Funds!A:B,2,)</f>
        <v>#N/A</v>
      </c>
    </row>
    <row r="7839" spans="1:5" hidden="1">
      <c r="A7839">
        <v>4441</v>
      </c>
      <c r="B7839" s="1">
        <v>37499</v>
      </c>
      <c r="C7839">
        <v>-2.2799999999999998</v>
      </c>
      <c r="E7839" t="e">
        <f>VLOOKUP(Fund.Returns!A7839,Qualified.Funds!A:B,2,)</f>
        <v>#N/A</v>
      </c>
    </row>
    <row r="7840" spans="1:5" hidden="1">
      <c r="A7840">
        <v>4441</v>
      </c>
      <c r="B7840" s="1">
        <v>37529</v>
      </c>
      <c r="C7840">
        <v>-4.87</v>
      </c>
      <c r="E7840" t="e">
        <f>VLOOKUP(Fund.Returns!A7840,Qualified.Funds!A:B,2,)</f>
        <v>#N/A</v>
      </c>
    </row>
    <row r="7841" spans="1:5" hidden="1">
      <c r="A7841">
        <v>4441</v>
      </c>
      <c r="B7841" s="1">
        <v>37560</v>
      </c>
      <c r="C7841">
        <v>-0.57999999999999996</v>
      </c>
      <c r="E7841" t="e">
        <f>VLOOKUP(Fund.Returns!A7841,Qualified.Funds!A:B,2,)</f>
        <v>#N/A</v>
      </c>
    </row>
    <row r="7842" spans="1:5" hidden="1">
      <c r="A7842">
        <v>4441</v>
      </c>
      <c r="B7842" s="1">
        <v>37590</v>
      </c>
      <c r="C7842">
        <v>4.0199999999999996</v>
      </c>
      <c r="E7842" t="e">
        <f>VLOOKUP(Fund.Returns!A7842,Qualified.Funds!A:B,2,)</f>
        <v>#N/A</v>
      </c>
    </row>
    <row r="7843" spans="1:5" hidden="1">
      <c r="A7843">
        <v>4441</v>
      </c>
      <c r="B7843" s="1">
        <v>37621</v>
      </c>
      <c r="C7843">
        <v>3.11</v>
      </c>
      <c r="E7843" t="e">
        <f>VLOOKUP(Fund.Returns!A7843,Qualified.Funds!A:B,2,)</f>
        <v>#N/A</v>
      </c>
    </row>
    <row r="7844" spans="1:5" hidden="1">
      <c r="A7844">
        <v>4441</v>
      </c>
      <c r="B7844" s="1">
        <v>37652</v>
      </c>
      <c r="C7844">
        <v>8.23</v>
      </c>
      <c r="E7844" t="e">
        <f>VLOOKUP(Fund.Returns!A7844,Qualified.Funds!A:B,2,)</f>
        <v>#N/A</v>
      </c>
    </row>
    <row r="7845" spans="1:5" hidden="1">
      <c r="A7845">
        <v>4441</v>
      </c>
      <c r="B7845" s="1">
        <v>37680</v>
      </c>
      <c r="C7845">
        <v>0.35</v>
      </c>
      <c r="E7845" t="e">
        <f>VLOOKUP(Fund.Returns!A7845,Qualified.Funds!A:B,2,)</f>
        <v>#N/A</v>
      </c>
    </row>
    <row r="7846" spans="1:5" hidden="1">
      <c r="A7846">
        <v>4441</v>
      </c>
      <c r="B7846" s="1">
        <v>37711</v>
      </c>
      <c r="C7846">
        <v>-2.78</v>
      </c>
      <c r="E7846" t="e">
        <f>VLOOKUP(Fund.Returns!A7846,Qualified.Funds!A:B,2,)</f>
        <v>#N/A</v>
      </c>
    </row>
    <row r="7847" spans="1:5" hidden="1">
      <c r="A7847">
        <v>4441</v>
      </c>
      <c r="B7847" s="1">
        <v>37741</v>
      </c>
      <c r="C7847">
        <v>1.46</v>
      </c>
      <c r="E7847" t="e">
        <f>VLOOKUP(Fund.Returns!A7847,Qualified.Funds!A:B,2,)</f>
        <v>#N/A</v>
      </c>
    </row>
    <row r="7848" spans="1:5" hidden="1">
      <c r="A7848">
        <v>4441</v>
      </c>
      <c r="B7848" s="1">
        <v>37772</v>
      </c>
      <c r="C7848">
        <v>2.12</v>
      </c>
      <c r="E7848" t="e">
        <f>VLOOKUP(Fund.Returns!A7848,Qualified.Funds!A:B,2,)</f>
        <v>#N/A</v>
      </c>
    </row>
    <row r="7849" spans="1:5" hidden="1">
      <c r="A7849">
        <v>4441</v>
      </c>
      <c r="B7849" s="1">
        <v>37802</v>
      </c>
      <c r="C7849">
        <v>0.78</v>
      </c>
      <c r="E7849" t="e">
        <f>VLOOKUP(Fund.Returns!A7849,Qualified.Funds!A:B,2,)</f>
        <v>#N/A</v>
      </c>
    </row>
    <row r="7850" spans="1:5" hidden="1">
      <c r="A7850">
        <v>4441</v>
      </c>
      <c r="B7850" s="1">
        <v>37833</v>
      </c>
      <c r="C7850">
        <v>1.61</v>
      </c>
      <c r="E7850" t="e">
        <f>VLOOKUP(Fund.Returns!A7850,Qualified.Funds!A:B,2,)</f>
        <v>#N/A</v>
      </c>
    </row>
    <row r="7851" spans="1:5" hidden="1">
      <c r="A7851">
        <v>4441</v>
      </c>
      <c r="B7851" s="1">
        <v>37864</v>
      </c>
      <c r="C7851">
        <v>0.25</v>
      </c>
      <c r="E7851" t="e">
        <f>VLOOKUP(Fund.Returns!A7851,Qualified.Funds!A:B,2,)</f>
        <v>#N/A</v>
      </c>
    </row>
    <row r="7852" spans="1:5" hidden="1">
      <c r="A7852">
        <v>4441</v>
      </c>
      <c r="B7852" s="1">
        <v>37894</v>
      </c>
      <c r="C7852">
        <v>1.68</v>
      </c>
      <c r="E7852" t="e">
        <f>VLOOKUP(Fund.Returns!A7852,Qualified.Funds!A:B,2,)</f>
        <v>#N/A</v>
      </c>
    </row>
    <row r="7853" spans="1:5" hidden="1">
      <c r="A7853">
        <v>4441</v>
      </c>
      <c r="B7853" s="1">
        <v>37925</v>
      </c>
      <c r="C7853">
        <v>5.14</v>
      </c>
      <c r="E7853" t="e">
        <f>VLOOKUP(Fund.Returns!A7853,Qualified.Funds!A:B,2,)</f>
        <v>#N/A</v>
      </c>
    </row>
    <row r="7854" spans="1:5" hidden="1">
      <c r="A7854">
        <v>4441</v>
      </c>
      <c r="B7854" s="1">
        <v>37955</v>
      </c>
      <c r="C7854">
        <v>2.69</v>
      </c>
      <c r="E7854" t="e">
        <f>VLOOKUP(Fund.Returns!A7854,Qualified.Funds!A:B,2,)</f>
        <v>#N/A</v>
      </c>
    </row>
    <row r="7855" spans="1:5" hidden="1">
      <c r="A7855">
        <v>4441</v>
      </c>
      <c r="B7855" s="1">
        <v>37986</v>
      </c>
      <c r="C7855">
        <v>0.93</v>
      </c>
      <c r="E7855" t="e">
        <f>VLOOKUP(Fund.Returns!A7855,Qualified.Funds!A:B,2,)</f>
        <v>#N/A</v>
      </c>
    </row>
    <row r="7856" spans="1:5" hidden="1">
      <c r="A7856">
        <v>4441</v>
      </c>
      <c r="B7856" s="1">
        <v>38017</v>
      </c>
      <c r="C7856">
        <v>9.9499999999999993</v>
      </c>
      <c r="E7856" t="e">
        <f>VLOOKUP(Fund.Returns!A7856,Qualified.Funds!A:B,2,)</f>
        <v>#N/A</v>
      </c>
    </row>
    <row r="7857" spans="1:5" hidden="1">
      <c r="A7857">
        <v>4441</v>
      </c>
      <c r="B7857" s="1">
        <v>38046</v>
      </c>
      <c r="C7857">
        <v>1.95</v>
      </c>
      <c r="E7857" t="e">
        <f>VLOOKUP(Fund.Returns!A7857,Qualified.Funds!A:B,2,)</f>
        <v>#N/A</v>
      </c>
    </row>
    <row r="7858" spans="1:5" hidden="1">
      <c r="A7858">
        <v>4441</v>
      </c>
      <c r="B7858" s="1">
        <v>38077</v>
      </c>
      <c r="C7858">
        <v>-2.31</v>
      </c>
      <c r="E7858" t="e">
        <f>VLOOKUP(Fund.Returns!A7858,Qualified.Funds!A:B,2,)</f>
        <v>#N/A</v>
      </c>
    </row>
    <row r="7859" spans="1:5" hidden="1">
      <c r="A7859">
        <v>4441</v>
      </c>
      <c r="B7859" s="1">
        <v>38107</v>
      </c>
      <c r="C7859">
        <v>0.32</v>
      </c>
      <c r="E7859" t="e">
        <f>VLOOKUP(Fund.Returns!A7859,Qualified.Funds!A:B,2,)</f>
        <v>#N/A</v>
      </c>
    </row>
    <row r="7860" spans="1:5" hidden="1">
      <c r="A7860">
        <v>4441</v>
      </c>
      <c r="B7860" s="1">
        <v>38138</v>
      </c>
      <c r="C7860">
        <v>0.34</v>
      </c>
      <c r="E7860" t="e">
        <f>VLOOKUP(Fund.Returns!A7860,Qualified.Funds!A:B,2,)</f>
        <v>#N/A</v>
      </c>
    </row>
    <row r="7861" spans="1:5" hidden="1">
      <c r="A7861">
        <v>4441</v>
      </c>
      <c r="B7861" s="1">
        <v>38168</v>
      </c>
      <c r="C7861">
        <v>5.25</v>
      </c>
      <c r="E7861" t="e">
        <f>VLOOKUP(Fund.Returns!A7861,Qualified.Funds!A:B,2,)</f>
        <v>#N/A</v>
      </c>
    </row>
    <row r="7862" spans="1:5" hidden="1">
      <c r="A7862">
        <v>4441</v>
      </c>
      <c r="B7862" s="1">
        <v>38199</v>
      </c>
      <c r="C7862">
        <v>-0.1</v>
      </c>
      <c r="E7862" t="e">
        <f>VLOOKUP(Fund.Returns!A7862,Qualified.Funds!A:B,2,)</f>
        <v>#N/A</v>
      </c>
    </row>
    <row r="7863" spans="1:5" hidden="1">
      <c r="A7863">
        <v>4441</v>
      </c>
      <c r="B7863" s="1">
        <v>38230</v>
      </c>
      <c r="C7863">
        <v>1.33</v>
      </c>
      <c r="E7863" t="e">
        <f>VLOOKUP(Fund.Returns!A7863,Qualified.Funds!A:B,2,)</f>
        <v>#N/A</v>
      </c>
    </row>
    <row r="7864" spans="1:5" hidden="1">
      <c r="A7864">
        <v>4441</v>
      </c>
      <c r="B7864" s="1">
        <v>38260</v>
      </c>
      <c r="C7864">
        <v>-1.1599999999999999</v>
      </c>
      <c r="E7864" t="e">
        <f>VLOOKUP(Fund.Returns!A7864,Qualified.Funds!A:B,2,)</f>
        <v>#N/A</v>
      </c>
    </row>
    <row r="7865" spans="1:5" hidden="1">
      <c r="A7865">
        <v>4441</v>
      </c>
      <c r="B7865" s="1">
        <v>38291</v>
      </c>
      <c r="C7865">
        <v>-0.37</v>
      </c>
      <c r="E7865" t="e">
        <f>VLOOKUP(Fund.Returns!A7865,Qualified.Funds!A:B,2,)</f>
        <v>#N/A</v>
      </c>
    </row>
    <row r="7866" spans="1:5" hidden="1">
      <c r="A7866">
        <v>4441</v>
      </c>
      <c r="B7866" s="1">
        <v>38321</v>
      </c>
      <c r="C7866">
        <v>4.93</v>
      </c>
      <c r="E7866" t="e">
        <f>VLOOKUP(Fund.Returns!A7866,Qualified.Funds!A:B,2,)</f>
        <v>#N/A</v>
      </c>
    </row>
    <row r="7867" spans="1:5" hidden="1">
      <c r="A7867">
        <v>4441</v>
      </c>
      <c r="B7867" s="1">
        <v>38352</v>
      </c>
      <c r="C7867">
        <v>4.16</v>
      </c>
      <c r="E7867" t="e">
        <f>VLOOKUP(Fund.Returns!A7867,Qualified.Funds!A:B,2,)</f>
        <v>#N/A</v>
      </c>
    </row>
    <row r="7868" spans="1:5" hidden="1">
      <c r="A7868">
        <v>4441</v>
      </c>
      <c r="B7868" s="1">
        <v>38383</v>
      </c>
      <c r="C7868">
        <v>-7.0000000000000007E-2</v>
      </c>
      <c r="E7868" t="e">
        <f>VLOOKUP(Fund.Returns!A7868,Qualified.Funds!A:B,2,)</f>
        <v>#N/A</v>
      </c>
    </row>
    <row r="7869" spans="1:5" hidden="1">
      <c r="A7869">
        <v>4441</v>
      </c>
      <c r="B7869" s="1">
        <v>38411</v>
      </c>
      <c r="C7869">
        <v>0.54</v>
      </c>
      <c r="E7869" t="e">
        <f>VLOOKUP(Fund.Returns!A7869,Qualified.Funds!A:B,2,)</f>
        <v>#N/A</v>
      </c>
    </row>
    <row r="7870" spans="1:5" hidden="1">
      <c r="A7870">
        <v>4441</v>
      </c>
      <c r="B7870" s="1">
        <v>38442</v>
      </c>
      <c r="C7870">
        <v>1.9</v>
      </c>
      <c r="E7870" t="e">
        <f>VLOOKUP(Fund.Returns!A7870,Qualified.Funds!A:B,2,)</f>
        <v>#N/A</v>
      </c>
    </row>
    <row r="7871" spans="1:5" hidden="1">
      <c r="A7871">
        <v>4441</v>
      </c>
      <c r="B7871" s="1">
        <v>38472</v>
      </c>
      <c r="C7871">
        <v>-0.97</v>
      </c>
      <c r="E7871" t="e">
        <f>VLOOKUP(Fund.Returns!A7871,Qualified.Funds!A:B,2,)</f>
        <v>#N/A</v>
      </c>
    </row>
    <row r="7872" spans="1:5" hidden="1">
      <c r="A7872">
        <v>4441</v>
      </c>
      <c r="B7872" s="1">
        <v>38503</v>
      </c>
      <c r="C7872">
        <v>-1.42</v>
      </c>
      <c r="E7872" t="e">
        <f>VLOOKUP(Fund.Returns!A7872,Qualified.Funds!A:B,2,)</f>
        <v>#N/A</v>
      </c>
    </row>
    <row r="7873" spans="1:5" hidden="1">
      <c r="A7873">
        <v>4441</v>
      </c>
      <c r="B7873" s="1">
        <v>38533</v>
      </c>
      <c r="C7873">
        <v>1.25</v>
      </c>
      <c r="E7873" t="e">
        <f>VLOOKUP(Fund.Returns!A7873,Qualified.Funds!A:B,2,)</f>
        <v>#N/A</v>
      </c>
    </row>
    <row r="7874" spans="1:5" hidden="1">
      <c r="A7874">
        <v>4441</v>
      </c>
      <c r="B7874" s="1">
        <v>38564</v>
      </c>
      <c r="C7874">
        <v>3.42</v>
      </c>
      <c r="E7874" t="e">
        <f>VLOOKUP(Fund.Returns!A7874,Qualified.Funds!A:B,2,)</f>
        <v>#N/A</v>
      </c>
    </row>
    <row r="7875" spans="1:5" hidden="1">
      <c r="A7875">
        <v>4441</v>
      </c>
      <c r="B7875" s="1">
        <v>38595</v>
      </c>
      <c r="C7875">
        <v>1.6</v>
      </c>
      <c r="E7875" t="e">
        <f>VLOOKUP(Fund.Returns!A7875,Qualified.Funds!A:B,2,)</f>
        <v>#N/A</v>
      </c>
    </row>
    <row r="7876" spans="1:5" hidden="1">
      <c r="A7876">
        <v>4441</v>
      </c>
      <c r="B7876" s="1">
        <v>38625</v>
      </c>
      <c r="C7876">
        <v>0.68</v>
      </c>
      <c r="E7876" t="e">
        <f>VLOOKUP(Fund.Returns!A7876,Qualified.Funds!A:B,2,)</f>
        <v>#N/A</v>
      </c>
    </row>
    <row r="7877" spans="1:5" hidden="1">
      <c r="A7877">
        <v>4441</v>
      </c>
      <c r="B7877" s="1">
        <v>38656</v>
      </c>
      <c r="C7877">
        <v>-0.91</v>
      </c>
      <c r="E7877" t="e">
        <f>VLOOKUP(Fund.Returns!A7877,Qualified.Funds!A:B,2,)</f>
        <v>#N/A</v>
      </c>
    </row>
    <row r="7878" spans="1:5" hidden="1">
      <c r="A7878">
        <v>4441</v>
      </c>
      <c r="B7878" s="1">
        <v>38686</v>
      </c>
      <c r="C7878">
        <v>-0.08</v>
      </c>
      <c r="E7878" t="e">
        <f>VLOOKUP(Fund.Returns!A7878,Qualified.Funds!A:B,2,)</f>
        <v>#N/A</v>
      </c>
    </row>
    <row r="7879" spans="1:5" hidden="1">
      <c r="A7879">
        <v>4441</v>
      </c>
      <c r="B7879" s="1">
        <v>38717</v>
      </c>
      <c r="C7879">
        <v>-0.36</v>
      </c>
      <c r="E7879" t="e">
        <f>VLOOKUP(Fund.Returns!A7879,Qualified.Funds!A:B,2,)</f>
        <v>#N/A</v>
      </c>
    </row>
    <row r="7880" spans="1:5" hidden="1">
      <c r="A7880">
        <v>4441</v>
      </c>
      <c r="B7880" s="1">
        <v>38748</v>
      </c>
      <c r="C7880">
        <v>1.46</v>
      </c>
      <c r="E7880" t="e">
        <f>VLOOKUP(Fund.Returns!A7880,Qualified.Funds!A:B,2,)</f>
        <v>#N/A</v>
      </c>
    </row>
    <row r="7881" spans="1:5" hidden="1">
      <c r="A7881">
        <v>4441</v>
      </c>
      <c r="B7881" s="1">
        <v>38776</v>
      </c>
      <c r="C7881">
        <v>0.35</v>
      </c>
      <c r="E7881" t="e">
        <f>VLOOKUP(Fund.Returns!A7881,Qualified.Funds!A:B,2,)</f>
        <v>#N/A</v>
      </c>
    </row>
    <row r="7882" spans="1:5" hidden="1">
      <c r="A7882">
        <v>4441</v>
      </c>
      <c r="B7882" s="1">
        <v>38807</v>
      </c>
      <c r="C7882">
        <v>1.02</v>
      </c>
      <c r="E7882" t="e">
        <f>VLOOKUP(Fund.Returns!A7882,Qualified.Funds!A:B,2,)</f>
        <v>#N/A</v>
      </c>
    </row>
    <row r="7883" spans="1:5" hidden="1">
      <c r="A7883">
        <v>4441</v>
      </c>
      <c r="B7883" s="1">
        <v>38837</v>
      </c>
      <c r="C7883">
        <v>2.94</v>
      </c>
      <c r="E7883" t="e">
        <f>VLOOKUP(Fund.Returns!A7883,Qualified.Funds!A:B,2,)</f>
        <v>#N/A</v>
      </c>
    </row>
    <row r="7884" spans="1:5" hidden="1">
      <c r="A7884">
        <v>4441</v>
      </c>
      <c r="B7884" s="1">
        <v>38868</v>
      </c>
      <c r="C7884">
        <v>1.52</v>
      </c>
      <c r="E7884" t="e">
        <f>VLOOKUP(Fund.Returns!A7884,Qualified.Funds!A:B,2,)</f>
        <v>#N/A</v>
      </c>
    </row>
    <row r="7885" spans="1:5" hidden="1">
      <c r="A7885">
        <v>4441</v>
      </c>
      <c r="B7885" s="1">
        <v>38898</v>
      </c>
      <c r="C7885">
        <v>-0.44</v>
      </c>
      <c r="E7885" t="e">
        <f>VLOOKUP(Fund.Returns!A7885,Qualified.Funds!A:B,2,)</f>
        <v>#N/A</v>
      </c>
    </row>
    <row r="7886" spans="1:5" hidden="1">
      <c r="A7886">
        <v>4441</v>
      </c>
      <c r="B7886" s="1">
        <v>38929</v>
      </c>
      <c r="C7886">
        <v>-0.71</v>
      </c>
      <c r="E7886" t="e">
        <f>VLOOKUP(Fund.Returns!A7886,Qualified.Funds!A:B,2,)</f>
        <v>#N/A</v>
      </c>
    </row>
    <row r="7887" spans="1:5" hidden="1">
      <c r="A7887">
        <v>4441</v>
      </c>
      <c r="B7887" s="1">
        <v>38960</v>
      </c>
      <c r="C7887">
        <v>0.2</v>
      </c>
      <c r="E7887" t="e">
        <f>VLOOKUP(Fund.Returns!A7887,Qualified.Funds!A:B,2,)</f>
        <v>#N/A</v>
      </c>
    </row>
    <row r="7888" spans="1:5" hidden="1">
      <c r="A7888">
        <v>4475</v>
      </c>
      <c r="B7888" s="1">
        <v>35461</v>
      </c>
      <c r="C7888">
        <v>1.74</v>
      </c>
      <c r="E7888" t="e">
        <f>VLOOKUP(Fund.Returns!A7888,Qualified.Funds!A:B,2,)</f>
        <v>#N/A</v>
      </c>
    </row>
    <row r="7889" spans="1:5" hidden="1">
      <c r="A7889">
        <v>4475</v>
      </c>
      <c r="B7889" s="1">
        <v>35489</v>
      </c>
      <c r="C7889">
        <v>1.78</v>
      </c>
      <c r="E7889" t="e">
        <f>VLOOKUP(Fund.Returns!A7889,Qualified.Funds!A:B,2,)</f>
        <v>#N/A</v>
      </c>
    </row>
    <row r="7890" spans="1:5" hidden="1">
      <c r="A7890">
        <v>4475</v>
      </c>
      <c r="B7890" s="1">
        <v>35520</v>
      </c>
      <c r="C7890">
        <v>2.5099999999999998</v>
      </c>
      <c r="E7890" t="e">
        <f>VLOOKUP(Fund.Returns!A7890,Qualified.Funds!A:B,2,)</f>
        <v>#N/A</v>
      </c>
    </row>
    <row r="7891" spans="1:5" hidden="1">
      <c r="A7891">
        <v>4475</v>
      </c>
      <c r="B7891" s="1">
        <v>35550</v>
      </c>
      <c r="C7891">
        <v>0.74</v>
      </c>
      <c r="E7891" t="e">
        <f>VLOOKUP(Fund.Returns!A7891,Qualified.Funds!A:B,2,)</f>
        <v>#N/A</v>
      </c>
    </row>
    <row r="7892" spans="1:5" hidden="1">
      <c r="A7892">
        <v>4475</v>
      </c>
      <c r="B7892" s="1">
        <v>35581</v>
      </c>
      <c r="C7892">
        <v>2.29</v>
      </c>
      <c r="E7892" t="e">
        <f>VLOOKUP(Fund.Returns!A7892,Qualified.Funds!A:B,2,)</f>
        <v>#N/A</v>
      </c>
    </row>
    <row r="7893" spans="1:5" hidden="1">
      <c r="A7893">
        <v>4475</v>
      </c>
      <c r="B7893" s="1">
        <v>35611</v>
      </c>
      <c r="C7893">
        <v>1.95</v>
      </c>
      <c r="E7893" t="e">
        <f>VLOOKUP(Fund.Returns!A7893,Qualified.Funds!A:B,2,)</f>
        <v>#N/A</v>
      </c>
    </row>
    <row r="7894" spans="1:5" hidden="1">
      <c r="A7894">
        <v>4475</v>
      </c>
      <c r="B7894" s="1">
        <v>35642</v>
      </c>
      <c r="C7894">
        <v>5.4</v>
      </c>
      <c r="E7894" t="e">
        <f>VLOOKUP(Fund.Returns!A7894,Qualified.Funds!A:B,2,)</f>
        <v>#N/A</v>
      </c>
    </row>
    <row r="7895" spans="1:5" hidden="1">
      <c r="A7895">
        <v>4475</v>
      </c>
      <c r="B7895" s="1">
        <v>35673</v>
      </c>
      <c r="C7895">
        <v>2.29</v>
      </c>
      <c r="E7895" t="e">
        <f>VLOOKUP(Fund.Returns!A7895,Qualified.Funds!A:B,2,)</f>
        <v>#N/A</v>
      </c>
    </row>
    <row r="7896" spans="1:5" hidden="1">
      <c r="A7896">
        <v>4475</v>
      </c>
      <c r="B7896" s="1">
        <v>35703</v>
      </c>
      <c r="C7896">
        <v>2.13</v>
      </c>
      <c r="E7896" t="e">
        <f>VLOOKUP(Fund.Returns!A7896,Qualified.Funds!A:B,2,)</f>
        <v>#N/A</v>
      </c>
    </row>
    <row r="7897" spans="1:5" hidden="1">
      <c r="A7897">
        <v>4475</v>
      </c>
      <c r="B7897" s="1">
        <v>35734</v>
      </c>
      <c r="C7897">
        <v>0.4</v>
      </c>
      <c r="E7897" t="e">
        <f>VLOOKUP(Fund.Returns!A7897,Qualified.Funds!A:B,2,)</f>
        <v>#N/A</v>
      </c>
    </row>
    <row r="7898" spans="1:5" hidden="1">
      <c r="A7898">
        <v>4475</v>
      </c>
      <c r="B7898" s="1">
        <v>35764</v>
      </c>
      <c r="C7898">
        <v>0.79</v>
      </c>
      <c r="E7898" t="e">
        <f>VLOOKUP(Fund.Returns!A7898,Qualified.Funds!A:B,2,)</f>
        <v>#N/A</v>
      </c>
    </row>
    <row r="7899" spans="1:5" hidden="1">
      <c r="A7899">
        <v>4475</v>
      </c>
      <c r="B7899" s="1">
        <v>35795</v>
      </c>
      <c r="C7899">
        <v>1.22</v>
      </c>
      <c r="E7899" t="e">
        <f>VLOOKUP(Fund.Returns!A7899,Qualified.Funds!A:B,2,)</f>
        <v>#N/A</v>
      </c>
    </row>
    <row r="7900" spans="1:5" hidden="1">
      <c r="A7900">
        <v>4475</v>
      </c>
      <c r="B7900" s="1">
        <v>35826</v>
      </c>
      <c r="C7900">
        <v>0.45</v>
      </c>
      <c r="E7900" t="e">
        <f>VLOOKUP(Fund.Returns!A7900,Qualified.Funds!A:B,2,)</f>
        <v>#N/A</v>
      </c>
    </row>
    <row r="7901" spans="1:5" hidden="1">
      <c r="A7901">
        <v>4475</v>
      </c>
      <c r="B7901" s="1">
        <v>35854</v>
      </c>
      <c r="C7901">
        <v>1.56</v>
      </c>
      <c r="E7901" t="e">
        <f>VLOOKUP(Fund.Returns!A7901,Qualified.Funds!A:B,2,)</f>
        <v>#N/A</v>
      </c>
    </row>
    <row r="7902" spans="1:5" hidden="1">
      <c r="A7902">
        <v>4475</v>
      </c>
      <c r="B7902" s="1">
        <v>35885</v>
      </c>
      <c r="C7902">
        <v>1.69</v>
      </c>
      <c r="E7902" t="e">
        <f>VLOOKUP(Fund.Returns!A7902,Qualified.Funds!A:B,2,)</f>
        <v>#N/A</v>
      </c>
    </row>
    <row r="7903" spans="1:5" hidden="1">
      <c r="A7903">
        <v>4475</v>
      </c>
      <c r="B7903" s="1">
        <v>35915</v>
      </c>
      <c r="C7903">
        <v>1.99</v>
      </c>
      <c r="E7903" t="e">
        <f>VLOOKUP(Fund.Returns!A7903,Qualified.Funds!A:B,2,)</f>
        <v>#N/A</v>
      </c>
    </row>
    <row r="7904" spans="1:5" hidden="1">
      <c r="A7904">
        <v>4475</v>
      </c>
      <c r="B7904" s="1">
        <v>35946</v>
      </c>
      <c r="C7904">
        <v>1.02</v>
      </c>
      <c r="E7904" t="e">
        <f>VLOOKUP(Fund.Returns!A7904,Qualified.Funds!A:B,2,)</f>
        <v>#N/A</v>
      </c>
    </row>
    <row r="7905" spans="1:5" hidden="1">
      <c r="A7905">
        <v>4475</v>
      </c>
      <c r="B7905" s="1">
        <v>35976</v>
      </c>
      <c r="C7905">
        <v>0.86</v>
      </c>
      <c r="E7905" t="e">
        <f>VLOOKUP(Fund.Returns!A7905,Qualified.Funds!A:B,2,)</f>
        <v>#N/A</v>
      </c>
    </row>
    <row r="7906" spans="1:5" hidden="1">
      <c r="A7906">
        <v>4475</v>
      </c>
      <c r="B7906" s="1">
        <v>36007</v>
      </c>
      <c r="C7906">
        <v>-2.93</v>
      </c>
      <c r="E7906" t="e">
        <f>VLOOKUP(Fund.Returns!A7906,Qualified.Funds!A:B,2,)</f>
        <v>#N/A</v>
      </c>
    </row>
    <row r="7907" spans="1:5" hidden="1">
      <c r="A7907">
        <v>4475</v>
      </c>
      <c r="B7907" s="1">
        <v>36038</v>
      </c>
      <c r="C7907">
        <v>-7.3</v>
      </c>
      <c r="E7907" t="e">
        <f>VLOOKUP(Fund.Returns!A7907,Qualified.Funds!A:B,2,)</f>
        <v>#N/A</v>
      </c>
    </row>
    <row r="7908" spans="1:5" hidden="1">
      <c r="A7908">
        <v>4475</v>
      </c>
      <c r="B7908" s="1">
        <v>36068</v>
      </c>
      <c r="C7908">
        <v>-0.68</v>
      </c>
      <c r="E7908" t="e">
        <f>VLOOKUP(Fund.Returns!A7908,Qualified.Funds!A:B,2,)</f>
        <v>#N/A</v>
      </c>
    </row>
    <row r="7909" spans="1:5" hidden="1">
      <c r="A7909">
        <v>4475</v>
      </c>
      <c r="B7909" s="1">
        <v>36099</v>
      </c>
      <c r="C7909">
        <v>0.4</v>
      </c>
      <c r="E7909" t="e">
        <f>VLOOKUP(Fund.Returns!A7909,Qualified.Funds!A:B,2,)</f>
        <v>#N/A</v>
      </c>
    </row>
    <row r="7910" spans="1:5" hidden="1">
      <c r="A7910">
        <v>4475</v>
      </c>
      <c r="B7910" s="1">
        <v>36129</v>
      </c>
      <c r="C7910">
        <v>4.37</v>
      </c>
      <c r="E7910" t="e">
        <f>VLOOKUP(Fund.Returns!A7910,Qualified.Funds!A:B,2,)</f>
        <v>#N/A</v>
      </c>
    </row>
    <row r="7911" spans="1:5" hidden="1">
      <c r="A7911">
        <v>4475</v>
      </c>
      <c r="B7911" s="1">
        <v>36160</v>
      </c>
      <c r="C7911">
        <v>0.74</v>
      </c>
      <c r="E7911" t="e">
        <f>VLOOKUP(Fund.Returns!A7911,Qualified.Funds!A:B,2,)</f>
        <v>#N/A</v>
      </c>
    </row>
    <row r="7912" spans="1:5" hidden="1">
      <c r="A7912">
        <v>4475</v>
      </c>
      <c r="B7912" s="1">
        <v>36191</v>
      </c>
      <c r="C7912">
        <v>0.94</v>
      </c>
      <c r="E7912" t="e">
        <f>VLOOKUP(Fund.Returns!A7912,Qualified.Funds!A:B,2,)</f>
        <v>#N/A</v>
      </c>
    </row>
    <row r="7913" spans="1:5" hidden="1">
      <c r="A7913">
        <v>4475</v>
      </c>
      <c r="B7913" s="1">
        <v>36219</v>
      </c>
      <c r="C7913">
        <v>-1.1299999999999999</v>
      </c>
      <c r="E7913" t="e">
        <f>VLOOKUP(Fund.Returns!A7913,Qualified.Funds!A:B,2,)</f>
        <v>#N/A</v>
      </c>
    </row>
    <row r="7914" spans="1:5" hidden="1">
      <c r="A7914">
        <v>4475</v>
      </c>
      <c r="B7914" s="1">
        <v>36250</v>
      </c>
      <c r="C7914">
        <v>1.8</v>
      </c>
      <c r="E7914" t="e">
        <f>VLOOKUP(Fund.Returns!A7914,Qualified.Funds!A:B,2,)</f>
        <v>#N/A</v>
      </c>
    </row>
    <row r="7915" spans="1:5" hidden="1">
      <c r="A7915">
        <v>4475</v>
      </c>
      <c r="B7915" s="1">
        <v>36280</v>
      </c>
      <c r="C7915">
        <v>8.26</v>
      </c>
      <c r="E7915" t="e">
        <f>VLOOKUP(Fund.Returns!A7915,Qualified.Funds!A:B,2,)</f>
        <v>#N/A</v>
      </c>
    </row>
    <row r="7916" spans="1:5" hidden="1">
      <c r="A7916">
        <v>4475</v>
      </c>
      <c r="B7916" s="1">
        <v>36311</v>
      </c>
      <c r="C7916">
        <v>2.2400000000000002</v>
      </c>
      <c r="E7916" t="e">
        <f>VLOOKUP(Fund.Returns!A7916,Qualified.Funds!A:B,2,)</f>
        <v>#N/A</v>
      </c>
    </row>
    <row r="7917" spans="1:5" hidden="1">
      <c r="A7917">
        <v>4475</v>
      </c>
      <c r="B7917" s="1">
        <v>36341</v>
      </c>
      <c r="C7917">
        <v>0.95</v>
      </c>
      <c r="E7917" t="e">
        <f>VLOOKUP(Fund.Returns!A7917,Qualified.Funds!A:B,2,)</f>
        <v>#N/A</v>
      </c>
    </row>
    <row r="7918" spans="1:5" hidden="1">
      <c r="A7918">
        <v>4475</v>
      </c>
      <c r="B7918" s="1">
        <v>36372</v>
      </c>
      <c r="C7918">
        <v>0.39</v>
      </c>
      <c r="E7918" t="e">
        <f>VLOOKUP(Fund.Returns!A7918,Qualified.Funds!A:B,2,)</f>
        <v>#N/A</v>
      </c>
    </row>
    <row r="7919" spans="1:5" hidden="1">
      <c r="A7919">
        <v>4475</v>
      </c>
      <c r="B7919" s="1">
        <v>36403</v>
      </c>
      <c r="C7919">
        <v>0.56999999999999995</v>
      </c>
      <c r="E7919" t="e">
        <f>VLOOKUP(Fund.Returns!A7919,Qualified.Funds!A:B,2,)</f>
        <v>#N/A</v>
      </c>
    </row>
    <row r="7920" spans="1:5" hidden="1">
      <c r="A7920">
        <v>4475</v>
      </c>
      <c r="B7920" s="1">
        <v>36433</v>
      </c>
      <c r="C7920">
        <v>-1.5</v>
      </c>
      <c r="E7920" t="e">
        <f>VLOOKUP(Fund.Returns!A7920,Qualified.Funds!A:B,2,)</f>
        <v>#N/A</v>
      </c>
    </row>
    <row r="7921" spans="1:5" hidden="1">
      <c r="A7921">
        <v>4475</v>
      </c>
      <c r="B7921" s="1">
        <v>36464</v>
      </c>
      <c r="C7921">
        <v>0.79</v>
      </c>
      <c r="E7921" t="e">
        <f>VLOOKUP(Fund.Returns!A7921,Qualified.Funds!A:B,2,)</f>
        <v>#N/A</v>
      </c>
    </row>
    <row r="7922" spans="1:5" hidden="1">
      <c r="A7922">
        <v>4475</v>
      </c>
      <c r="B7922" s="1">
        <v>36494</v>
      </c>
      <c r="C7922">
        <v>5.12</v>
      </c>
      <c r="E7922" t="e">
        <f>VLOOKUP(Fund.Returns!A7922,Qualified.Funds!A:B,2,)</f>
        <v>#N/A</v>
      </c>
    </row>
    <row r="7923" spans="1:5" hidden="1">
      <c r="A7923">
        <v>4475</v>
      </c>
      <c r="B7923" s="1">
        <v>36525</v>
      </c>
      <c r="C7923">
        <v>5.27</v>
      </c>
      <c r="E7923" t="e">
        <f>VLOOKUP(Fund.Returns!A7923,Qualified.Funds!A:B,2,)</f>
        <v>#N/A</v>
      </c>
    </row>
    <row r="7924" spans="1:5" hidden="1">
      <c r="A7924">
        <v>4475</v>
      </c>
      <c r="B7924" s="1">
        <v>36556</v>
      </c>
      <c r="C7924">
        <v>0.88</v>
      </c>
      <c r="E7924" t="e">
        <f>VLOOKUP(Fund.Returns!A7924,Qualified.Funds!A:B,2,)</f>
        <v>#N/A</v>
      </c>
    </row>
    <row r="7925" spans="1:5" hidden="1">
      <c r="A7925">
        <v>4475</v>
      </c>
      <c r="B7925" s="1">
        <v>36585</v>
      </c>
      <c r="C7925">
        <v>13.74</v>
      </c>
      <c r="E7925" t="e">
        <f>VLOOKUP(Fund.Returns!A7925,Qualified.Funds!A:B,2,)</f>
        <v>#N/A</v>
      </c>
    </row>
    <row r="7926" spans="1:5" hidden="1">
      <c r="A7926">
        <v>4475</v>
      </c>
      <c r="B7926" s="1">
        <v>36616</v>
      </c>
      <c r="C7926">
        <v>0.82</v>
      </c>
      <c r="E7926" t="e">
        <f>VLOOKUP(Fund.Returns!A7926,Qualified.Funds!A:B,2,)</f>
        <v>#N/A</v>
      </c>
    </row>
    <row r="7927" spans="1:5" hidden="1">
      <c r="A7927">
        <v>4475</v>
      </c>
      <c r="B7927" s="1">
        <v>36646</v>
      </c>
      <c r="C7927">
        <v>-11.48</v>
      </c>
      <c r="E7927" t="e">
        <f>VLOOKUP(Fund.Returns!A7927,Qualified.Funds!A:B,2,)</f>
        <v>#N/A</v>
      </c>
    </row>
    <row r="7928" spans="1:5" hidden="1">
      <c r="A7928">
        <v>4475</v>
      </c>
      <c r="B7928" s="1">
        <v>36677</v>
      </c>
      <c r="C7928">
        <v>-11.93</v>
      </c>
      <c r="E7928" t="e">
        <f>VLOOKUP(Fund.Returns!A7928,Qualified.Funds!A:B,2,)</f>
        <v>#N/A</v>
      </c>
    </row>
    <row r="7929" spans="1:5" hidden="1">
      <c r="A7929">
        <v>4475</v>
      </c>
      <c r="B7929" s="1">
        <v>36707</v>
      </c>
      <c r="C7929">
        <v>11.54</v>
      </c>
      <c r="E7929" t="e">
        <f>VLOOKUP(Fund.Returns!A7929,Qualified.Funds!A:B,2,)</f>
        <v>#N/A</v>
      </c>
    </row>
    <row r="7930" spans="1:5" hidden="1">
      <c r="A7930">
        <v>4475</v>
      </c>
      <c r="B7930" s="1">
        <v>36738</v>
      </c>
      <c r="C7930">
        <v>0.33</v>
      </c>
      <c r="E7930" t="e">
        <f>VLOOKUP(Fund.Returns!A7930,Qualified.Funds!A:B,2,)</f>
        <v>#N/A</v>
      </c>
    </row>
    <row r="7931" spans="1:5" hidden="1">
      <c r="A7931">
        <v>4475</v>
      </c>
      <c r="B7931" s="1">
        <v>36769</v>
      </c>
      <c r="C7931">
        <v>4.96</v>
      </c>
      <c r="E7931" t="e">
        <f>VLOOKUP(Fund.Returns!A7931,Qualified.Funds!A:B,2,)</f>
        <v>#N/A</v>
      </c>
    </row>
    <row r="7932" spans="1:5" hidden="1">
      <c r="A7932">
        <v>4475</v>
      </c>
      <c r="B7932" s="1">
        <v>36799</v>
      </c>
      <c r="C7932">
        <v>-8.1</v>
      </c>
      <c r="E7932" t="e">
        <f>VLOOKUP(Fund.Returns!A7932,Qualified.Funds!A:B,2,)</f>
        <v>#N/A</v>
      </c>
    </row>
    <row r="7933" spans="1:5" hidden="1">
      <c r="A7933">
        <v>4475</v>
      </c>
      <c r="B7933" s="1">
        <v>36830</v>
      </c>
      <c r="C7933">
        <v>-9.82</v>
      </c>
      <c r="E7933" t="e">
        <f>VLOOKUP(Fund.Returns!A7933,Qualified.Funds!A:B,2,)</f>
        <v>#N/A</v>
      </c>
    </row>
    <row r="7934" spans="1:5" hidden="1">
      <c r="A7934">
        <v>4475</v>
      </c>
      <c r="B7934" s="1">
        <v>36860</v>
      </c>
      <c r="C7934">
        <v>-15</v>
      </c>
      <c r="E7934" t="e">
        <f>VLOOKUP(Fund.Returns!A7934,Qualified.Funds!A:B,2,)</f>
        <v>#N/A</v>
      </c>
    </row>
    <row r="7935" spans="1:5" hidden="1">
      <c r="A7935">
        <v>4475</v>
      </c>
      <c r="B7935" s="1">
        <v>36891</v>
      </c>
      <c r="C7935">
        <v>-4.75</v>
      </c>
      <c r="E7935" t="e">
        <f>VLOOKUP(Fund.Returns!A7935,Qualified.Funds!A:B,2,)</f>
        <v>#N/A</v>
      </c>
    </row>
    <row r="7936" spans="1:5" hidden="1">
      <c r="A7936">
        <v>4475</v>
      </c>
      <c r="B7936" s="1">
        <v>36922</v>
      </c>
      <c r="C7936">
        <v>8.74</v>
      </c>
      <c r="E7936" t="e">
        <f>VLOOKUP(Fund.Returns!A7936,Qualified.Funds!A:B,2,)</f>
        <v>#N/A</v>
      </c>
    </row>
    <row r="7937" spans="1:5" hidden="1">
      <c r="A7937">
        <v>4475</v>
      </c>
      <c r="B7937" s="1">
        <v>36950</v>
      </c>
      <c r="C7937">
        <v>-9.27</v>
      </c>
      <c r="E7937" t="e">
        <f>VLOOKUP(Fund.Returns!A7937,Qualified.Funds!A:B,2,)</f>
        <v>#N/A</v>
      </c>
    </row>
    <row r="7938" spans="1:5" hidden="1">
      <c r="A7938">
        <v>4475</v>
      </c>
      <c r="B7938" s="1">
        <v>36981</v>
      </c>
      <c r="C7938">
        <v>1.21</v>
      </c>
      <c r="E7938" t="e">
        <f>VLOOKUP(Fund.Returns!A7938,Qualified.Funds!A:B,2,)</f>
        <v>#N/A</v>
      </c>
    </row>
    <row r="7939" spans="1:5" hidden="1">
      <c r="A7939">
        <v>4475</v>
      </c>
      <c r="B7939" s="1">
        <v>37011</v>
      </c>
      <c r="C7939">
        <v>1.56</v>
      </c>
      <c r="E7939" t="e">
        <f>VLOOKUP(Fund.Returns!A7939,Qualified.Funds!A:B,2,)</f>
        <v>#N/A</v>
      </c>
    </row>
    <row r="7940" spans="1:5" hidden="1">
      <c r="A7940">
        <v>4475</v>
      </c>
      <c r="B7940" s="1">
        <v>37042</v>
      </c>
      <c r="C7940">
        <v>0.96</v>
      </c>
      <c r="E7940" t="e">
        <f>VLOOKUP(Fund.Returns!A7940,Qualified.Funds!A:B,2,)</f>
        <v>#N/A</v>
      </c>
    </row>
    <row r="7941" spans="1:5" hidden="1">
      <c r="A7941">
        <v>4475</v>
      </c>
      <c r="B7941" s="1">
        <v>37072</v>
      </c>
      <c r="C7941">
        <v>13.48</v>
      </c>
      <c r="E7941" t="e">
        <f>VLOOKUP(Fund.Returns!A7941,Qualified.Funds!A:B,2,)</f>
        <v>#N/A</v>
      </c>
    </row>
    <row r="7942" spans="1:5" hidden="1">
      <c r="A7942">
        <v>4475</v>
      </c>
      <c r="B7942" s="1">
        <v>37103</v>
      </c>
      <c r="C7942">
        <v>0.68</v>
      </c>
      <c r="E7942" t="e">
        <f>VLOOKUP(Fund.Returns!A7942,Qualified.Funds!A:B,2,)</f>
        <v>#N/A</v>
      </c>
    </row>
    <row r="7943" spans="1:5" hidden="1">
      <c r="A7943">
        <v>4475</v>
      </c>
      <c r="B7943" s="1">
        <v>37134</v>
      </c>
      <c r="C7943">
        <v>1.75</v>
      </c>
      <c r="E7943" t="e">
        <f>VLOOKUP(Fund.Returns!A7943,Qualified.Funds!A:B,2,)</f>
        <v>#N/A</v>
      </c>
    </row>
    <row r="7944" spans="1:5" hidden="1">
      <c r="A7944">
        <v>4475</v>
      </c>
      <c r="B7944" s="1">
        <v>37164</v>
      </c>
      <c r="C7944">
        <v>0.11</v>
      </c>
      <c r="E7944" t="e">
        <f>VLOOKUP(Fund.Returns!A7944,Qualified.Funds!A:B,2,)</f>
        <v>#N/A</v>
      </c>
    </row>
    <row r="7945" spans="1:5" hidden="1">
      <c r="A7945">
        <v>4475</v>
      </c>
      <c r="B7945" s="1">
        <v>37195</v>
      </c>
      <c r="C7945">
        <v>5.33</v>
      </c>
      <c r="E7945" t="e">
        <f>VLOOKUP(Fund.Returns!A7945,Qualified.Funds!A:B,2,)</f>
        <v>#N/A</v>
      </c>
    </row>
    <row r="7946" spans="1:5" hidden="1">
      <c r="A7946">
        <v>4475</v>
      </c>
      <c r="B7946" s="1">
        <v>37225</v>
      </c>
      <c r="C7946">
        <v>2.5299999999999998</v>
      </c>
      <c r="E7946" t="e">
        <f>VLOOKUP(Fund.Returns!A7946,Qualified.Funds!A:B,2,)</f>
        <v>#N/A</v>
      </c>
    </row>
    <row r="7947" spans="1:5" hidden="1">
      <c r="A7947">
        <v>4475</v>
      </c>
      <c r="B7947" s="1">
        <v>37256</v>
      </c>
      <c r="C7947">
        <v>2.2999999999999998</v>
      </c>
      <c r="E7947" t="e">
        <f>VLOOKUP(Fund.Returns!A7947,Qualified.Funds!A:B,2,)</f>
        <v>#N/A</v>
      </c>
    </row>
    <row r="7948" spans="1:5" hidden="1">
      <c r="A7948">
        <v>4475</v>
      </c>
      <c r="B7948" s="1">
        <v>37287</v>
      </c>
      <c r="C7948">
        <v>1.04</v>
      </c>
      <c r="E7948" t="e">
        <f>VLOOKUP(Fund.Returns!A7948,Qualified.Funds!A:B,2,)</f>
        <v>#N/A</v>
      </c>
    </row>
    <row r="7949" spans="1:5" hidden="1">
      <c r="A7949">
        <v>4475</v>
      </c>
      <c r="B7949" s="1">
        <v>37315</v>
      </c>
      <c r="C7949">
        <v>0.06</v>
      </c>
      <c r="E7949" t="e">
        <f>VLOOKUP(Fund.Returns!A7949,Qualified.Funds!A:B,2,)</f>
        <v>#N/A</v>
      </c>
    </row>
    <row r="7950" spans="1:5" hidden="1">
      <c r="A7950">
        <v>4475</v>
      </c>
      <c r="B7950" s="1">
        <v>37346</v>
      </c>
      <c r="C7950">
        <v>1.08</v>
      </c>
      <c r="E7950" t="e">
        <f>VLOOKUP(Fund.Returns!A7950,Qualified.Funds!A:B,2,)</f>
        <v>#N/A</v>
      </c>
    </row>
    <row r="7951" spans="1:5" hidden="1">
      <c r="A7951">
        <v>4475</v>
      </c>
      <c r="B7951" s="1">
        <v>37376</v>
      </c>
      <c r="C7951">
        <v>1.18</v>
      </c>
      <c r="E7951" t="e">
        <f>VLOOKUP(Fund.Returns!A7951,Qualified.Funds!A:B,2,)</f>
        <v>#N/A</v>
      </c>
    </row>
    <row r="7952" spans="1:5" hidden="1">
      <c r="A7952">
        <v>4475</v>
      </c>
      <c r="B7952" s="1">
        <v>37407</v>
      </c>
      <c r="C7952">
        <v>1.7</v>
      </c>
      <c r="E7952" t="e">
        <f>VLOOKUP(Fund.Returns!A7952,Qualified.Funds!A:B,2,)</f>
        <v>#N/A</v>
      </c>
    </row>
    <row r="7953" spans="1:5" hidden="1">
      <c r="A7953">
        <v>4475</v>
      </c>
      <c r="B7953" s="1">
        <v>37437</v>
      </c>
      <c r="C7953">
        <v>0.05</v>
      </c>
      <c r="E7953" t="e">
        <f>VLOOKUP(Fund.Returns!A7953,Qualified.Funds!A:B,2,)</f>
        <v>#N/A</v>
      </c>
    </row>
    <row r="7954" spans="1:5" hidden="1">
      <c r="A7954">
        <v>4475</v>
      </c>
      <c r="B7954" s="1">
        <v>37468</v>
      </c>
      <c r="C7954">
        <v>7.0000000000000007E-2</v>
      </c>
      <c r="E7954" t="e">
        <f>VLOOKUP(Fund.Returns!A7954,Qualified.Funds!A:B,2,)</f>
        <v>#N/A</v>
      </c>
    </row>
    <row r="7955" spans="1:5" hidden="1">
      <c r="A7955">
        <v>4475</v>
      </c>
      <c r="B7955" s="1">
        <v>37499</v>
      </c>
      <c r="C7955">
        <v>2.44</v>
      </c>
      <c r="E7955" t="e">
        <f>VLOOKUP(Fund.Returns!A7955,Qualified.Funds!A:B,2,)</f>
        <v>#N/A</v>
      </c>
    </row>
    <row r="7956" spans="1:5" hidden="1">
      <c r="A7956">
        <v>4475</v>
      </c>
      <c r="B7956" s="1">
        <v>37529</v>
      </c>
      <c r="C7956">
        <v>0.08</v>
      </c>
      <c r="E7956" t="e">
        <f>VLOOKUP(Fund.Returns!A7956,Qualified.Funds!A:B,2,)</f>
        <v>#N/A</v>
      </c>
    </row>
    <row r="7957" spans="1:5" hidden="1">
      <c r="A7957">
        <v>4475</v>
      </c>
      <c r="B7957" s="1">
        <v>37560</v>
      </c>
      <c r="C7957">
        <v>2.0699999999999998</v>
      </c>
      <c r="E7957" t="e">
        <f>VLOOKUP(Fund.Returns!A7957,Qualified.Funds!A:B,2,)</f>
        <v>#N/A</v>
      </c>
    </row>
    <row r="7958" spans="1:5" hidden="1">
      <c r="A7958">
        <v>4475</v>
      </c>
      <c r="B7958" s="1">
        <v>37590</v>
      </c>
      <c r="C7958">
        <v>5.07</v>
      </c>
      <c r="E7958" t="e">
        <f>VLOOKUP(Fund.Returns!A7958,Qualified.Funds!A:B,2,)</f>
        <v>#N/A</v>
      </c>
    </row>
    <row r="7959" spans="1:5" hidden="1">
      <c r="A7959">
        <v>4475</v>
      </c>
      <c r="B7959" s="1">
        <v>37621</v>
      </c>
      <c r="C7959">
        <v>2.48</v>
      </c>
      <c r="E7959" t="e">
        <f>VLOOKUP(Fund.Returns!A7959,Qualified.Funds!A:B,2,)</f>
        <v>#N/A</v>
      </c>
    </row>
    <row r="7960" spans="1:5" hidden="1">
      <c r="A7960">
        <v>4475</v>
      </c>
      <c r="B7960" s="1">
        <v>37652</v>
      </c>
      <c r="C7960">
        <v>1.07</v>
      </c>
      <c r="E7960" t="e">
        <f>VLOOKUP(Fund.Returns!A7960,Qualified.Funds!A:B,2,)</f>
        <v>#N/A</v>
      </c>
    </row>
    <row r="7961" spans="1:5" hidden="1">
      <c r="A7961">
        <v>4475</v>
      </c>
      <c r="B7961" s="1">
        <v>37680</v>
      </c>
      <c r="C7961">
        <v>0.51</v>
      </c>
      <c r="E7961" t="e">
        <f>VLOOKUP(Fund.Returns!A7961,Qualified.Funds!A:B,2,)</f>
        <v>#N/A</v>
      </c>
    </row>
    <row r="7962" spans="1:5" hidden="1">
      <c r="A7962">
        <v>4475</v>
      </c>
      <c r="B7962" s="1">
        <v>37711</v>
      </c>
      <c r="C7962">
        <v>2.2599999999999998</v>
      </c>
      <c r="E7962" t="e">
        <f>VLOOKUP(Fund.Returns!A7962,Qualified.Funds!A:B,2,)</f>
        <v>#N/A</v>
      </c>
    </row>
    <row r="7963" spans="1:5" hidden="1">
      <c r="A7963">
        <v>4475</v>
      </c>
      <c r="B7963" s="1">
        <v>37741</v>
      </c>
      <c r="C7963">
        <v>4.05</v>
      </c>
      <c r="E7963" t="e">
        <f>VLOOKUP(Fund.Returns!A7963,Qualified.Funds!A:B,2,)</f>
        <v>#N/A</v>
      </c>
    </row>
    <row r="7964" spans="1:5" hidden="1">
      <c r="A7964">
        <v>4475</v>
      </c>
      <c r="B7964" s="1">
        <v>37772</v>
      </c>
      <c r="C7964">
        <v>4.28</v>
      </c>
      <c r="E7964" t="e">
        <f>VLOOKUP(Fund.Returns!A7964,Qualified.Funds!A:B,2,)</f>
        <v>#N/A</v>
      </c>
    </row>
    <row r="7965" spans="1:5" hidden="1">
      <c r="A7965">
        <v>4475</v>
      </c>
      <c r="B7965" s="1">
        <v>37802</v>
      </c>
      <c r="C7965">
        <v>2.33</v>
      </c>
      <c r="E7965" t="e">
        <f>VLOOKUP(Fund.Returns!A7965,Qualified.Funds!A:B,2,)</f>
        <v>#N/A</v>
      </c>
    </row>
    <row r="7966" spans="1:5" hidden="1">
      <c r="A7966">
        <v>4475</v>
      </c>
      <c r="B7966" s="1">
        <v>37833</v>
      </c>
      <c r="C7966">
        <v>0.79</v>
      </c>
      <c r="E7966" t="e">
        <f>VLOOKUP(Fund.Returns!A7966,Qualified.Funds!A:B,2,)</f>
        <v>#N/A</v>
      </c>
    </row>
    <row r="7967" spans="1:5" hidden="1">
      <c r="A7967">
        <v>4475</v>
      </c>
      <c r="B7967" s="1">
        <v>37864</v>
      </c>
      <c r="C7967">
        <v>1.1100000000000001</v>
      </c>
      <c r="E7967" t="e">
        <f>VLOOKUP(Fund.Returns!A7967,Qualified.Funds!A:B,2,)</f>
        <v>#N/A</v>
      </c>
    </row>
    <row r="7968" spans="1:5" hidden="1">
      <c r="A7968">
        <v>4475</v>
      </c>
      <c r="B7968" s="1">
        <v>37894</v>
      </c>
      <c r="C7968">
        <v>1.86</v>
      </c>
      <c r="E7968" t="e">
        <f>VLOOKUP(Fund.Returns!A7968,Qualified.Funds!A:B,2,)</f>
        <v>#N/A</v>
      </c>
    </row>
    <row r="7969" spans="1:5" hidden="1">
      <c r="A7969">
        <v>4475</v>
      </c>
      <c r="B7969" s="1">
        <v>37925</v>
      </c>
      <c r="C7969">
        <v>1.53</v>
      </c>
      <c r="E7969" t="e">
        <f>VLOOKUP(Fund.Returns!A7969,Qualified.Funds!A:B,2,)</f>
        <v>#N/A</v>
      </c>
    </row>
    <row r="7970" spans="1:5" hidden="1">
      <c r="A7970">
        <v>4475</v>
      </c>
      <c r="B7970" s="1">
        <v>37955</v>
      </c>
      <c r="C7970">
        <v>2.3199999999999998</v>
      </c>
      <c r="E7970" t="e">
        <f>VLOOKUP(Fund.Returns!A7970,Qualified.Funds!A:B,2,)</f>
        <v>#N/A</v>
      </c>
    </row>
    <row r="7971" spans="1:5" hidden="1">
      <c r="A7971">
        <v>4475</v>
      </c>
      <c r="B7971" s="1">
        <v>37986</v>
      </c>
      <c r="C7971">
        <v>2.84</v>
      </c>
      <c r="E7971" t="e">
        <f>VLOOKUP(Fund.Returns!A7971,Qualified.Funds!A:B,2,)</f>
        <v>#N/A</v>
      </c>
    </row>
    <row r="7972" spans="1:5" hidden="1">
      <c r="A7972">
        <v>4475</v>
      </c>
      <c r="B7972" s="1">
        <v>38017</v>
      </c>
      <c r="C7972">
        <v>1.32</v>
      </c>
      <c r="E7972" t="e">
        <f>VLOOKUP(Fund.Returns!A7972,Qualified.Funds!A:B,2,)</f>
        <v>#N/A</v>
      </c>
    </row>
    <row r="7973" spans="1:5" hidden="1">
      <c r="A7973">
        <v>4475</v>
      </c>
      <c r="B7973" s="1">
        <v>38046</v>
      </c>
      <c r="C7973">
        <v>0.62</v>
      </c>
      <c r="E7973" t="e">
        <f>VLOOKUP(Fund.Returns!A7973,Qualified.Funds!A:B,2,)</f>
        <v>#N/A</v>
      </c>
    </row>
    <row r="7974" spans="1:5" hidden="1">
      <c r="A7974">
        <v>4475</v>
      </c>
      <c r="B7974" s="1">
        <v>38077</v>
      </c>
      <c r="C7974">
        <v>0.11</v>
      </c>
      <c r="E7974" t="e">
        <f>VLOOKUP(Fund.Returns!A7974,Qualified.Funds!A:B,2,)</f>
        <v>#N/A</v>
      </c>
    </row>
    <row r="7975" spans="1:5" hidden="1">
      <c r="A7975">
        <v>4475</v>
      </c>
      <c r="B7975" s="1">
        <v>38107</v>
      </c>
      <c r="C7975">
        <v>0.21</v>
      </c>
      <c r="E7975" t="e">
        <f>VLOOKUP(Fund.Returns!A7975,Qualified.Funds!A:B,2,)</f>
        <v>#N/A</v>
      </c>
    </row>
    <row r="7976" spans="1:5" hidden="1">
      <c r="A7976">
        <v>4475</v>
      </c>
      <c r="B7976" s="1">
        <v>38138</v>
      </c>
      <c r="C7976">
        <v>0.2</v>
      </c>
      <c r="E7976" t="e">
        <f>VLOOKUP(Fund.Returns!A7976,Qualified.Funds!A:B,2,)</f>
        <v>#N/A</v>
      </c>
    </row>
    <row r="7977" spans="1:5" hidden="1">
      <c r="A7977">
        <v>4475</v>
      </c>
      <c r="B7977" s="1">
        <v>38168</v>
      </c>
      <c r="C7977">
        <v>0.52</v>
      </c>
      <c r="E7977" t="e">
        <f>VLOOKUP(Fund.Returns!A7977,Qualified.Funds!A:B,2,)</f>
        <v>#N/A</v>
      </c>
    </row>
    <row r="7978" spans="1:5" hidden="1">
      <c r="A7978">
        <v>4475</v>
      </c>
      <c r="B7978" s="1">
        <v>38199</v>
      </c>
      <c r="C7978">
        <v>-0.25</v>
      </c>
      <c r="E7978" t="e">
        <f>VLOOKUP(Fund.Returns!A7978,Qualified.Funds!A:B,2,)</f>
        <v>#N/A</v>
      </c>
    </row>
    <row r="7979" spans="1:5" hidden="1">
      <c r="A7979">
        <v>4475</v>
      </c>
      <c r="B7979" s="1">
        <v>38230</v>
      </c>
      <c r="C7979">
        <v>0.28999999999999998</v>
      </c>
      <c r="E7979" t="e">
        <f>VLOOKUP(Fund.Returns!A7979,Qualified.Funds!A:B,2,)</f>
        <v>#N/A</v>
      </c>
    </row>
    <row r="7980" spans="1:5" hidden="1">
      <c r="A7980">
        <v>4475</v>
      </c>
      <c r="B7980" s="1">
        <v>38260</v>
      </c>
      <c r="C7980">
        <v>1</v>
      </c>
      <c r="E7980" t="e">
        <f>VLOOKUP(Fund.Returns!A7980,Qualified.Funds!A:B,2,)</f>
        <v>#N/A</v>
      </c>
    </row>
    <row r="7981" spans="1:5" hidden="1">
      <c r="A7981">
        <v>4475</v>
      </c>
      <c r="B7981" s="1">
        <v>38291</v>
      </c>
      <c r="C7981">
        <v>1.1000000000000001</v>
      </c>
      <c r="E7981" t="e">
        <f>VLOOKUP(Fund.Returns!A7981,Qualified.Funds!A:B,2,)</f>
        <v>#N/A</v>
      </c>
    </row>
    <row r="7982" spans="1:5" hidden="1">
      <c r="A7982">
        <v>4475</v>
      </c>
      <c r="B7982" s="1">
        <v>38321</v>
      </c>
      <c r="C7982">
        <v>1.94</v>
      </c>
      <c r="E7982" t="e">
        <f>VLOOKUP(Fund.Returns!A7982,Qualified.Funds!A:B,2,)</f>
        <v>#N/A</v>
      </c>
    </row>
    <row r="7983" spans="1:5" hidden="1">
      <c r="A7983">
        <v>4475</v>
      </c>
      <c r="B7983" s="1">
        <v>38352</v>
      </c>
      <c r="C7983">
        <v>2.9</v>
      </c>
      <c r="E7983" t="e">
        <f>VLOOKUP(Fund.Returns!A7983,Qualified.Funds!A:B,2,)</f>
        <v>#N/A</v>
      </c>
    </row>
    <row r="7984" spans="1:5" hidden="1">
      <c r="A7984">
        <v>4475</v>
      </c>
      <c r="B7984" s="1">
        <v>38383</v>
      </c>
      <c r="C7984">
        <v>-0.43</v>
      </c>
      <c r="E7984" t="e">
        <f>VLOOKUP(Fund.Returns!A7984,Qualified.Funds!A:B,2,)</f>
        <v>#N/A</v>
      </c>
    </row>
    <row r="7985" spans="1:5" hidden="1">
      <c r="A7985">
        <v>4475</v>
      </c>
      <c r="B7985" s="1">
        <v>38411</v>
      </c>
      <c r="C7985">
        <v>1.33</v>
      </c>
      <c r="E7985" t="e">
        <f>VLOOKUP(Fund.Returns!A7985,Qualified.Funds!A:B,2,)</f>
        <v>#N/A</v>
      </c>
    </row>
    <row r="7986" spans="1:5" hidden="1">
      <c r="A7986">
        <v>4475</v>
      </c>
      <c r="B7986" s="1">
        <v>38442</v>
      </c>
      <c r="C7986">
        <v>-0.83</v>
      </c>
      <c r="E7986" t="e">
        <f>VLOOKUP(Fund.Returns!A7986,Qualified.Funds!A:B,2,)</f>
        <v>#N/A</v>
      </c>
    </row>
    <row r="7987" spans="1:5" hidden="1">
      <c r="A7987">
        <v>4475</v>
      </c>
      <c r="B7987" s="1">
        <v>38472</v>
      </c>
      <c r="C7987">
        <v>-1.51</v>
      </c>
      <c r="E7987" t="e">
        <f>VLOOKUP(Fund.Returns!A7987,Qualified.Funds!A:B,2,)</f>
        <v>#N/A</v>
      </c>
    </row>
    <row r="7988" spans="1:5" hidden="1">
      <c r="A7988">
        <v>4475</v>
      </c>
      <c r="B7988" s="1">
        <v>38503</v>
      </c>
      <c r="C7988">
        <v>0.44</v>
      </c>
      <c r="E7988" t="e">
        <f>VLOOKUP(Fund.Returns!A7988,Qualified.Funds!A:B,2,)</f>
        <v>#N/A</v>
      </c>
    </row>
    <row r="7989" spans="1:5" hidden="1">
      <c r="A7989">
        <v>4475</v>
      </c>
      <c r="B7989" s="1">
        <v>38533</v>
      </c>
      <c r="C7989">
        <v>1.1000000000000001</v>
      </c>
      <c r="E7989" t="e">
        <f>VLOOKUP(Fund.Returns!A7989,Qualified.Funds!A:B,2,)</f>
        <v>#N/A</v>
      </c>
    </row>
    <row r="7990" spans="1:5" hidden="1">
      <c r="A7990">
        <v>4475</v>
      </c>
      <c r="B7990" s="1">
        <v>38564</v>
      </c>
      <c r="C7990">
        <v>1.07</v>
      </c>
      <c r="E7990" t="e">
        <f>VLOOKUP(Fund.Returns!A7990,Qualified.Funds!A:B,2,)</f>
        <v>#N/A</v>
      </c>
    </row>
    <row r="7991" spans="1:5" hidden="1">
      <c r="A7991">
        <v>4475</v>
      </c>
      <c r="B7991" s="1">
        <v>38595</v>
      </c>
      <c r="C7991">
        <v>2.3199999999999998</v>
      </c>
      <c r="E7991" t="e">
        <f>VLOOKUP(Fund.Returns!A7991,Qualified.Funds!A:B,2,)</f>
        <v>#N/A</v>
      </c>
    </row>
    <row r="7992" spans="1:5" hidden="1">
      <c r="A7992">
        <v>4475</v>
      </c>
      <c r="B7992" s="1">
        <v>38625</v>
      </c>
      <c r="C7992">
        <v>0.28000000000000003</v>
      </c>
      <c r="E7992" t="e">
        <f>VLOOKUP(Fund.Returns!A7992,Qualified.Funds!A:B,2,)</f>
        <v>#N/A</v>
      </c>
    </row>
    <row r="7993" spans="1:5" hidden="1">
      <c r="A7993">
        <v>4475</v>
      </c>
      <c r="B7993" s="1">
        <v>38656</v>
      </c>
      <c r="C7993">
        <v>0.25</v>
      </c>
      <c r="E7993" t="e">
        <f>VLOOKUP(Fund.Returns!A7993,Qualified.Funds!A:B,2,)</f>
        <v>#N/A</v>
      </c>
    </row>
    <row r="7994" spans="1:5" hidden="1">
      <c r="A7994">
        <v>4475</v>
      </c>
      <c r="B7994" s="1">
        <v>38686</v>
      </c>
      <c r="C7994">
        <v>1.44</v>
      </c>
      <c r="E7994" t="e">
        <f>VLOOKUP(Fund.Returns!A7994,Qualified.Funds!A:B,2,)</f>
        <v>#N/A</v>
      </c>
    </row>
    <row r="7995" spans="1:5" hidden="1">
      <c r="A7995">
        <v>4475</v>
      </c>
      <c r="B7995" s="1">
        <v>38717</v>
      </c>
      <c r="C7995">
        <v>0.1</v>
      </c>
      <c r="E7995" t="e">
        <f>VLOOKUP(Fund.Returns!A7995,Qualified.Funds!A:B,2,)</f>
        <v>#N/A</v>
      </c>
    </row>
    <row r="7996" spans="1:5" hidden="1">
      <c r="A7996">
        <v>4475</v>
      </c>
      <c r="B7996" s="1">
        <v>38748</v>
      </c>
      <c r="C7996">
        <v>1.46</v>
      </c>
      <c r="E7996" t="e">
        <f>VLOOKUP(Fund.Returns!A7996,Qualified.Funds!A:B,2,)</f>
        <v>#N/A</v>
      </c>
    </row>
    <row r="7997" spans="1:5" hidden="1">
      <c r="A7997">
        <v>4475</v>
      </c>
      <c r="B7997" s="1">
        <v>38776</v>
      </c>
      <c r="C7997">
        <v>0.41</v>
      </c>
      <c r="E7997" t="e">
        <f>VLOOKUP(Fund.Returns!A7997,Qualified.Funds!A:B,2,)</f>
        <v>#N/A</v>
      </c>
    </row>
    <row r="7998" spans="1:5" hidden="1">
      <c r="A7998">
        <v>4475</v>
      </c>
      <c r="B7998" s="1">
        <v>38807</v>
      </c>
      <c r="C7998">
        <v>1.26</v>
      </c>
      <c r="E7998" t="e">
        <f>VLOOKUP(Fund.Returns!A7998,Qualified.Funds!A:B,2,)</f>
        <v>#N/A</v>
      </c>
    </row>
    <row r="7999" spans="1:5" hidden="1">
      <c r="A7999">
        <v>4475</v>
      </c>
      <c r="B7999" s="1">
        <v>38837</v>
      </c>
      <c r="C7999">
        <v>0.8</v>
      </c>
      <c r="E7999" t="e">
        <f>VLOOKUP(Fund.Returns!A7999,Qualified.Funds!A:B,2,)</f>
        <v>#N/A</v>
      </c>
    </row>
    <row r="8000" spans="1:5" hidden="1">
      <c r="A8000">
        <v>4475</v>
      </c>
      <c r="B8000" s="1">
        <v>38868</v>
      </c>
      <c r="C8000">
        <v>-1.1499999999999999</v>
      </c>
      <c r="E8000" t="e">
        <f>VLOOKUP(Fund.Returns!A8000,Qualified.Funds!A:B,2,)</f>
        <v>#N/A</v>
      </c>
    </row>
    <row r="8001" spans="1:5" hidden="1">
      <c r="A8001">
        <v>4475</v>
      </c>
      <c r="B8001" s="1">
        <v>38898</v>
      </c>
      <c r="C8001">
        <v>0.42</v>
      </c>
      <c r="E8001" t="e">
        <f>VLOOKUP(Fund.Returns!A8001,Qualified.Funds!A:B,2,)</f>
        <v>#N/A</v>
      </c>
    </row>
    <row r="8002" spans="1:5" hidden="1">
      <c r="A8002">
        <v>4475</v>
      </c>
      <c r="B8002" s="1">
        <v>38929</v>
      </c>
      <c r="C8002">
        <v>-0.18</v>
      </c>
      <c r="E8002" t="e">
        <f>VLOOKUP(Fund.Returns!A8002,Qualified.Funds!A:B,2,)</f>
        <v>#N/A</v>
      </c>
    </row>
    <row r="8003" spans="1:5" hidden="1">
      <c r="A8003">
        <v>4475</v>
      </c>
      <c r="B8003" s="1">
        <v>38960</v>
      </c>
      <c r="C8003">
        <v>0.88</v>
      </c>
      <c r="E8003" t="e">
        <f>VLOOKUP(Fund.Returns!A8003,Qualified.Funds!A:B,2,)</f>
        <v>#N/A</v>
      </c>
    </row>
    <row r="8004" spans="1:5" hidden="1">
      <c r="A8004">
        <v>4477</v>
      </c>
      <c r="B8004" s="1">
        <v>35033</v>
      </c>
      <c r="C8004">
        <v>1.1299999999999999</v>
      </c>
      <c r="E8004" t="e">
        <f>VLOOKUP(Fund.Returns!A8004,Qualified.Funds!A:B,2,)</f>
        <v>#N/A</v>
      </c>
    </row>
    <row r="8005" spans="1:5" hidden="1">
      <c r="A8005">
        <v>4477</v>
      </c>
      <c r="B8005" s="1">
        <v>35064</v>
      </c>
      <c r="C8005">
        <v>0.68</v>
      </c>
      <c r="E8005" t="e">
        <f>VLOOKUP(Fund.Returns!A8005,Qualified.Funds!A:B,2,)</f>
        <v>#N/A</v>
      </c>
    </row>
    <row r="8006" spans="1:5" hidden="1">
      <c r="A8006">
        <v>4477</v>
      </c>
      <c r="B8006" s="1">
        <v>35095</v>
      </c>
      <c r="C8006">
        <v>1.48</v>
      </c>
      <c r="E8006" t="e">
        <f>VLOOKUP(Fund.Returns!A8006,Qualified.Funds!A:B,2,)</f>
        <v>#N/A</v>
      </c>
    </row>
    <row r="8007" spans="1:5" hidden="1">
      <c r="A8007">
        <v>4477</v>
      </c>
      <c r="B8007" s="1">
        <v>35124</v>
      </c>
      <c r="C8007">
        <v>0.81</v>
      </c>
      <c r="E8007" t="e">
        <f>VLOOKUP(Fund.Returns!A8007,Qualified.Funds!A:B,2,)</f>
        <v>#N/A</v>
      </c>
    </row>
    <row r="8008" spans="1:5" hidden="1">
      <c r="A8008">
        <v>4477</v>
      </c>
      <c r="B8008" s="1">
        <v>35155</v>
      </c>
      <c r="C8008">
        <v>0.71</v>
      </c>
      <c r="E8008" t="e">
        <f>VLOOKUP(Fund.Returns!A8008,Qualified.Funds!A:B,2,)</f>
        <v>#N/A</v>
      </c>
    </row>
    <row r="8009" spans="1:5" hidden="1">
      <c r="A8009">
        <v>4477</v>
      </c>
      <c r="B8009" s="1">
        <v>35185</v>
      </c>
      <c r="C8009">
        <v>0.47</v>
      </c>
      <c r="E8009" t="e">
        <f>VLOOKUP(Fund.Returns!A8009,Qualified.Funds!A:B,2,)</f>
        <v>#N/A</v>
      </c>
    </row>
    <row r="8010" spans="1:5" hidden="1">
      <c r="A8010">
        <v>4477</v>
      </c>
      <c r="B8010" s="1">
        <v>35216</v>
      </c>
      <c r="C8010">
        <v>1.1100000000000001</v>
      </c>
      <c r="E8010" t="e">
        <f>VLOOKUP(Fund.Returns!A8010,Qualified.Funds!A:B,2,)</f>
        <v>#N/A</v>
      </c>
    </row>
    <row r="8011" spans="1:5" hidden="1">
      <c r="A8011">
        <v>4477</v>
      </c>
      <c r="B8011" s="1">
        <v>35246</v>
      </c>
      <c r="C8011">
        <v>0.86</v>
      </c>
      <c r="E8011" t="e">
        <f>VLOOKUP(Fund.Returns!A8011,Qualified.Funds!A:B,2,)</f>
        <v>#N/A</v>
      </c>
    </row>
    <row r="8012" spans="1:5" hidden="1">
      <c r="A8012">
        <v>4477</v>
      </c>
      <c r="B8012" s="1">
        <v>35277</v>
      </c>
      <c r="C8012">
        <v>0.21</v>
      </c>
      <c r="E8012" t="e">
        <f>VLOOKUP(Fund.Returns!A8012,Qualified.Funds!A:B,2,)</f>
        <v>#N/A</v>
      </c>
    </row>
    <row r="8013" spans="1:5" hidden="1">
      <c r="A8013">
        <v>4477</v>
      </c>
      <c r="B8013" s="1">
        <v>35308</v>
      </c>
      <c r="C8013">
        <v>0.56999999999999995</v>
      </c>
      <c r="E8013" t="e">
        <f>VLOOKUP(Fund.Returns!A8013,Qualified.Funds!A:B,2,)</f>
        <v>#N/A</v>
      </c>
    </row>
    <row r="8014" spans="1:5" hidden="1">
      <c r="A8014">
        <v>4477</v>
      </c>
      <c r="B8014" s="1">
        <v>35338</v>
      </c>
      <c r="C8014">
        <v>1.5</v>
      </c>
      <c r="E8014" t="e">
        <f>VLOOKUP(Fund.Returns!A8014,Qualified.Funds!A:B,2,)</f>
        <v>#N/A</v>
      </c>
    </row>
    <row r="8015" spans="1:5" hidden="1">
      <c r="A8015">
        <v>4477</v>
      </c>
      <c r="B8015" s="1">
        <v>35369</v>
      </c>
      <c r="C8015">
        <v>0.91</v>
      </c>
      <c r="E8015" t="e">
        <f>VLOOKUP(Fund.Returns!A8015,Qualified.Funds!A:B,2,)</f>
        <v>#N/A</v>
      </c>
    </row>
    <row r="8016" spans="1:5" hidden="1">
      <c r="A8016">
        <v>4477</v>
      </c>
      <c r="B8016" s="1">
        <v>35399</v>
      </c>
      <c r="C8016">
        <v>1.22</v>
      </c>
      <c r="E8016" t="e">
        <f>VLOOKUP(Fund.Returns!A8016,Qualified.Funds!A:B,2,)</f>
        <v>#N/A</v>
      </c>
    </row>
    <row r="8017" spans="1:5" hidden="1">
      <c r="A8017">
        <v>4477</v>
      </c>
      <c r="B8017" s="1">
        <v>35430</v>
      </c>
      <c r="C8017">
        <v>0.65</v>
      </c>
      <c r="E8017" t="e">
        <f>VLOOKUP(Fund.Returns!A8017,Qualified.Funds!A:B,2,)</f>
        <v>#N/A</v>
      </c>
    </row>
    <row r="8018" spans="1:5" hidden="1">
      <c r="A8018">
        <v>4477</v>
      </c>
      <c r="B8018" s="1">
        <v>35461</v>
      </c>
      <c r="C8018">
        <v>0.73</v>
      </c>
      <c r="E8018" t="e">
        <f>VLOOKUP(Fund.Returns!A8018,Qualified.Funds!A:B,2,)</f>
        <v>#N/A</v>
      </c>
    </row>
    <row r="8019" spans="1:5" hidden="1">
      <c r="A8019">
        <v>4477</v>
      </c>
      <c r="B8019" s="1">
        <v>35489</v>
      </c>
      <c r="C8019">
        <v>0.21</v>
      </c>
      <c r="E8019" t="e">
        <f>VLOOKUP(Fund.Returns!A8019,Qualified.Funds!A:B,2,)</f>
        <v>#N/A</v>
      </c>
    </row>
    <row r="8020" spans="1:5" hidden="1">
      <c r="A8020">
        <v>4477</v>
      </c>
      <c r="B8020" s="1">
        <v>35520</v>
      </c>
      <c r="C8020">
        <v>1.28</v>
      </c>
      <c r="E8020" t="e">
        <f>VLOOKUP(Fund.Returns!A8020,Qualified.Funds!A:B,2,)</f>
        <v>#N/A</v>
      </c>
    </row>
    <row r="8021" spans="1:5" hidden="1">
      <c r="A8021">
        <v>4477</v>
      </c>
      <c r="B8021" s="1">
        <v>35550</v>
      </c>
      <c r="C8021">
        <v>-0.86</v>
      </c>
      <c r="E8021" t="e">
        <f>VLOOKUP(Fund.Returns!A8021,Qualified.Funds!A:B,2,)</f>
        <v>#N/A</v>
      </c>
    </row>
    <row r="8022" spans="1:5" hidden="1">
      <c r="A8022">
        <v>4477</v>
      </c>
      <c r="B8022" s="1">
        <v>35581</v>
      </c>
      <c r="C8022">
        <v>0.88</v>
      </c>
      <c r="E8022" t="e">
        <f>VLOOKUP(Fund.Returns!A8022,Qualified.Funds!A:B,2,)</f>
        <v>#N/A</v>
      </c>
    </row>
    <row r="8023" spans="1:5" hidden="1">
      <c r="A8023">
        <v>4477</v>
      </c>
      <c r="B8023" s="1">
        <v>35611</v>
      </c>
      <c r="C8023">
        <v>1.51</v>
      </c>
      <c r="E8023" t="e">
        <f>VLOOKUP(Fund.Returns!A8023,Qualified.Funds!A:B,2,)</f>
        <v>#N/A</v>
      </c>
    </row>
    <row r="8024" spans="1:5" hidden="1">
      <c r="A8024">
        <v>4477</v>
      </c>
      <c r="B8024" s="1">
        <v>35642</v>
      </c>
      <c r="C8024">
        <v>0.8</v>
      </c>
      <c r="E8024" t="e">
        <f>VLOOKUP(Fund.Returns!A8024,Qualified.Funds!A:B,2,)</f>
        <v>#N/A</v>
      </c>
    </row>
    <row r="8025" spans="1:5" hidden="1">
      <c r="A8025">
        <v>4477</v>
      </c>
      <c r="B8025" s="1">
        <v>35673</v>
      </c>
      <c r="C8025">
        <v>-0.12</v>
      </c>
      <c r="E8025" t="e">
        <f>VLOOKUP(Fund.Returns!A8025,Qualified.Funds!A:B,2,)</f>
        <v>#N/A</v>
      </c>
    </row>
    <row r="8026" spans="1:5" hidden="1">
      <c r="A8026">
        <v>4477</v>
      </c>
      <c r="B8026" s="1">
        <v>35703</v>
      </c>
      <c r="C8026">
        <v>1.46</v>
      </c>
      <c r="E8026" t="e">
        <f>VLOOKUP(Fund.Returns!A8026,Qualified.Funds!A:B,2,)</f>
        <v>#N/A</v>
      </c>
    </row>
    <row r="8027" spans="1:5" hidden="1">
      <c r="A8027">
        <v>4477</v>
      </c>
      <c r="B8027" s="1">
        <v>35734</v>
      </c>
      <c r="C8027">
        <v>0.68</v>
      </c>
      <c r="E8027" t="e">
        <f>VLOOKUP(Fund.Returns!A8027,Qualified.Funds!A:B,2,)</f>
        <v>#N/A</v>
      </c>
    </row>
    <row r="8028" spans="1:5" hidden="1">
      <c r="A8028">
        <v>4477</v>
      </c>
      <c r="B8028" s="1">
        <v>35764</v>
      </c>
      <c r="C8028">
        <v>2.06</v>
      </c>
      <c r="E8028" t="e">
        <f>VLOOKUP(Fund.Returns!A8028,Qualified.Funds!A:B,2,)</f>
        <v>#N/A</v>
      </c>
    </row>
    <row r="8029" spans="1:5" hidden="1">
      <c r="A8029">
        <v>4477</v>
      </c>
      <c r="B8029" s="1">
        <v>35795</v>
      </c>
      <c r="C8029">
        <v>0.8</v>
      </c>
      <c r="E8029" t="e">
        <f>VLOOKUP(Fund.Returns!A8029,Qualified.Funds!A:B,2,)</f>
        <v>#N/A</v>
      </c>
    </row>
    <row r="8030" spans="1:5" hidden="1">
      <c r="A8030">
        <v>4477</v>
      </c>
      <c r="B8030" s="1">
        <v>35826</v>
      </c>
      <c r="C8030">
        <v>0.66</v>
      </c>
      <c r="E8030" t="e">
        <f>VLOOKUP(Fund.Returns!A8030,Qualified.Funds!A:B,2,)</f>
        <v>#N/A</v>
      </c>
    </row>
    <row r="8031" spans="1:5" hidden="1">
      <c r="A8031">
        <v>4477</v>
      </c>
      <c r="B8031" s="1">
        <v>35854</v>
      </c>
      <c r="C8031">
        <v>0.75</v>
      </c>
      <c r="E8031" t="e">
        <f>VLOOKUP(Fund.Returns!A8031,Qualified.Funds!A:B,2,)</f>
        <v>#N/A</v>
      </c>
    </row>
    <row r="8032" spans="1:5" hidden="1">
      <c r="A8032">
        <v>4477</v>
      </c>
      <c r="B8032" s="1">
        <v>35885</v>
      </c>
      <c r="C8032">
        <v>0.51</v>
      </c>
      <c r="E8032" t="e">
        <f>VLOOKUP(Fund.Returns!A8032,Qualified.Funds!A:B,2,)</f>
        <v>#N/A</v>
      </c>
    </row>
    <row r="8033" spans="1:5" hidden="1">
      <c r="A8033">
        <v>4477</v>
      </c>
      <c r="B8033" s="1">
        <v>35915</v>
      </c>
      <c r="C8033">
        <v>0.63</v>
      </c>
      <c r="E8033" t="e">
        <f>VLOOKUP(Fund.Returns!A8033,Qualified.Funds!A:B,2,)</f>
        <v>#N/A</v>
      </c>
    </row>
    <row r="8034" spans="1:5" hidden="1">
      <c r="A8034">
        <v>4477</v>
      </c>
      <c r="B8034" s="1">
        <v>35946</v>
      </c>
      <c r="C8034">
        <v>0.9</v>
      </c>
      <c r="E8034" t="e">
        <f>VLOOKUP(Fund.Returns!A8034,Qualified.Funds!A:B,2,)</f>
        <v>#N/A</v>
      </c>
    </row>
    <row r="8035" spans="1:5" hidden="1">
      <c r="A8035">
        <v>4477</v>
      </c>
      <c r="B8035" s="1">
        <v>35976</v>
      </c>
      <c r="C8035">
        <v>0.85</v>
      </c>
      <c r="E8035" t="e">
        <f>VLOOKUP(Fund.Returns!A8035,Qualified.Funds!A:B,2,)</f>
        <v>#N/A</v>
      </c>
    </row>
    <row r="8036" spans="1:5" hidden="1">
      <c r="A8036">
        <v>4477</v>
      </c>
      <c r="B8036" s="1">
        <v>36007</v>
      </c>
      <c r="C8036">
        <v>0.81</v>
      </c>
      <c r="E8036" t="e">
        <f>VLOOKUP(Fund.Returns!A8036,Qualified.Funds!A:B,2,)</f>
        <v>#N/A</v>
      </c>
    </row>
    <row r="8037" spans="1:5" hidden="1">
      <c r="A8037">
        <v>4477</v>
      </c>
      <c r="B8037" s="1">
        <v>36038</v>
      </c>
      <c r="C8037">
        <v>-2.52</v>
      </c>
      <c r="E8037" t="e">
        <f>VLOOKUP(Fund.Returns!A8037,Qualified.Funds!A:B,2,)</f>
        <v>#N/A</v>
      </c>
    </row>
    <row r="8038" spans="1:5" hidden="1">
      <c r="A8038">
        <v>4477</v>
      </c>
      <c r="B8038" s="1">
        <v>36068</v>
      </c>
      <c r="C8038">
        <v>-1.01</v>
      </c>
      <c r="E8038" t="e">
        <f>VLOOKUP(Fund.Returns!A8038,Qualified.Funds!A:B,2,)</f>
        <v>#N/A</v>
      </c>
    </row>
    <row r="8039" spans="1:5" hidden="1">
      <c r="A8039">
        <v>4477</v>
      </c>
      <c r="B8039" s="1">
        <v>36099</v>
      </c>
      <c r="C8039">
        <v>-0.38</v>
      </c>
      <c r="E8039" t="e">
        <f>VLOOKUP(Fund.Returns!A8039,Qualified.Funds!A:B,2,)</f>
        <v>#N/A</v>
      </c>
    </row>
    <row r="8040" spans="1:5" hidden="1">
      <c r="A8040">
        <v>4477</v>
      </c>
      <c r="B8040" s="1">
        <v>36129</v>
      </c>
      <c r="C8040">
        <v>0.92</v>
      </c>
      <c r="E8040" t="e">
        <f>VLOOKUP(Fund.Returns!A8040,Qualified.Funds!A:B,2,)</f>
        <v>#N/A</v>
      </c>
    </row>
    <row r="8041" spans="1:5" hidden="1">
      <c r="A8041">
        <v>4477</v>
      </c>
      <c r="B8041" s="1">
        <v>36160</v>
      </c>
      <c r="C8041">
        <v>1.56</v>
      </c>
      <c r="E8041" t="e">
        <f>VLOOKUP(Fund.Returns!A8041,Qualified.Funds!A:B,2,)</f>
        <v>#N/A</v>
      </c>
    </row>
    <row r="8042" spans="1:5" hidden="1">
      <c r="A8042">
        <v>4477</v>
      </c>
      <c r="B8042" s="1">
        <v>36191</v>
      </c>
      <c r="C8042">
        <v>0.67</v>
      </c>
      <c r="E8042" t="e">
        <f>VLOOKUP(Fund.Returns!A8042,Qualified.Funds!A:B,2,)</f>
        <v>#N/A</v>
      </c>
    </row>
    <row r="8043" spans="1:5" hidden="1">
      <c r="A8043">
        <v>4477</v>
      </c>
      <c r="B8043" s="1">
        <v>36219</v>
      </c>
      <c r="C8043">
        <v>0.97</v>
      </c>
      <c r="E8043" t="e">
        <f>VLOOKUP(Fund.Returns!A8043,Qualified.Funds!A:B,2,)</f>
        <v>#N/A</v>
      </c>
    </row>
    <row r="8044" spans="1:5" hidden="1">
      <c r="A8044">
        <v>4477</v>
      </c>
      <c r="B8044" s="1">
        <v>36250</v>
      </c>
      <c r="C8044">
        <v>1.62</v>
      </c>
      <c r="E8044" t="e">
        <f>VLOOKUP(Fund.Returns!A8044,Qualified.Funds!A:B,2,)</f>
        <v>#N/A</v>
      </c>
    </row>
    <row r="8045" spans="1:5" hidden="1">
      <c r="A8045">
        <v>4477</v>
      </c>
      <c r="B8045" s="1">
        <v>36280</v>
      </c>
      <c r="C8045">
        <v>2.4</v>
      </c>
      <c r="E8045" t="e">
        <f>VLOOKUP(Fund.Returns!A8045,Qualified.Funds!A:B,2,)</f>
        <v>#N/A</v>
      </c>
    </row>
    <row r="8046" spans="1:5" hidden="1">
      <c r="A8046">
        <v>4477</v>
      </c>
      <c r="B8046" s="1">
        <v>36311</v>
      </c>
      <c r="C8046">
        <v>1.76</v>
      </c>
      <c r="E8046" t="e">
        <f>VLOOKUP(Fund.Returns!A8046,Qualified.Funds!A:B,2,)</f>
        <v>#N/A</v>
      </c>
    </row>
    <row r="8047" spans="1:5" hidden="1">
      <c r="A8047">
        <v>4477</v>
      </c>
      <c r="B8047" s="1">
        <v>36341</v>
      </c>
      <c r="C8047">
        <v>1.81</v>
      </c>
      <c r="E8047" t="e">
        <f>VLOOKUP(Fund.Returns!A8047,Qualified.Funds!A:B,2,)</f>
        <v>#N/A</v>
      </c>
    </row>
    <row r="8048" spans="1:5" hidden="1">
      <c r="A8048">
        <v>4477</v>
      </c>
      <c r="B8048" s="1">
        <v>36372</v>
      </c>
      <c r="C8048">
        <v>1.63</v>
      </c>
      <c r="E8048" t="e">
        <f>VLOOKUP(Fund.Returns!A8048,Qualified.Funds!A:B,2,)</f>
        <v>#N/A</v>
      </c>
    </row>
    <row r="8049" spans="1:5" hidden="1">
      <c r="A8049">
        <v>4477</v>
      </c>
      <c r="B8049" s="1">
        <v>36403</v>
      </c>
      <c r="C8049">
        <v>0.86</v>
      </c>
      <c r="E8049" t="e">
        <f>VLOOKUP(Fund.Returns!A8049,Qualified.Funds!A:B,2,)</f>
        <v>#N/A</v>
      </c>
    </row>
    <row r="8050" spans="1:5" hidden="1">
      <c r="A8050">
        <v>4477</v>
      </c>
      <c r="B8050" s="1">
        <v>36433</v>
      </c>
      <c r="C8050">
        <v>0.78</v>
      </c>
      <c r="E8050" t="e">
        <f>VLOOKUP(Fund.Returns!A8050,Qualified.Funds!A:B,2,)</f>
        <v>#N/A</v>
      </c>
    </row>
    <row r="8051" spans="1:5" hidden="1">
      <c r="A8051">
        <v>4477</v>
      </c>
      <c r="B8051" s="1">
        <v>36464</v>
      </c>
      <c r="C8051">
        <v>0.57999999999999996</v>
      </c>
      <c r="E8051" t="e">
        <f>VLOOKUP(Fund.Returns!A8051,Qualified.Funds!A:B,2,)</f>
        <v>#N/A</v>
      </c>
    </row>
    <row r="8052" spans="1:5" hidden="1">
      <c r="A8052">
        <v>4477</v>
      </c>
      <c r="B8052" s="1">
        <v>36494</v>
      </c>
      <c r="C8052">
        <v>1.45</v>
      </c>
      <c r="E8052" t="e">
        <f>VLOOKUP(Fund.Returns!A8052,Qualified.Funds!A:B,2,)</f>
        <v>#N/A</v>
      </c>
    </row>
    <row r="8053" spans="1:5" hidden="1">
      <c r="A8053">
        <v>4477</v>
      </c>
      <c r="B8053" s="1">
        <v>36525</v>
      </c>
      <c r="C8053">
        <v>0.35</v>
      </c>
      <c r="E8053" t="e">
        <f>VLOOKUP(Fund.Returns!A8053,Qualified.Funds!A:B,2,)</f>
        <v>#N/A</v>
      </c>
    </row>
    <row r="8054" spans="1:5" hidden="1">
      <c r="A8054">
        <v>4477</v>
      </c>
      <c r="B8054" s="1">
        <v>36556</v>
      </c>
      <c r="C8054">
        <v>1.95</v>
      </c>
      <c r="E8054" t="e">
        <f>VLOOKUP(Fund.Returns!A8054,Qualified.Funds!A:B,2,)</f>
        <v>#N/A</v>
      </c>
    </row>
    <row r="8055" spans="1:5" hidden="1">
      <c r="A8055">
        <v>4477</v>
      </c>
      <c r="B8055" s="1">
        <v>36585</v>
      </c>
      <c r="C8055">
        <v>3.12</v>
      </c>
      <c r="E8055" t="e">
        <f>VLOOKUP(Fund.Returns!A8055,Qualified.Funds!A:B,2,)</f>
        <v>#N/A</v>
      </c>
    </row>
    <row r="8056" spans="1:5" hidden="1">
      <c r="A8056">
        <v>4477</v>
      </c>
      <c r="B8056" s="1">
        <v>36616</v>
      </c>
      <c r="C8056">
        <v>0.39</v>
      </c>
      <c r="E8056" t="e">
        <f>VLOOKUP(Fund.Returns!A8056,Qualified.Funds!A:B,2,)</f>
        <v>#N/A</v>
      </c>
    </row>
    <row r="8057" spans="1:5" hidden="1">
      <c r="A8057">
        <v>4477</v>
      </c>
      <c r="B8057" s="1">
        <v>36646</v>
      </c>
      <c r="C8057">
        <v>1.91</v>
      </c>
      <c r="E8057" t="e">
        <f>VLOOKUP(Fund.Returns!A8057,Qualified.Funds!A:B,2,)</f>
        <v>#N/A</v>
      </c>
    </row>
    <row r="8058" spans="1:5" hidden="1">
      <c r="A8058">
        <v>4477</v>
      </c>
      <c r="B8058" s="1">
        <v>36677</v>
      </c>
      <c r="C8058">
        <v>1.31</v>
      </c>
      <c r="E8058" t="e">
        <f>VLOOKUP(Fund.Returns!A8058,Qualified.Funds!A:B,2,)</f>
        <v>#N/A</v>
      </c>
    </row>
    <row r="8059" spans="1:5" hidden="1">
      <c r="A8059">
        <v>4477</v>
      </c>
      <c r="B8059" s="1">
        <v>36707</v>
      </c>
      <c r="C8059">
        <v>1.71</v>
      </c>
      <c r="E8059" t="e">
        <f>VLOOKUP(Fund.Returns!A8059,Qualified.Funds!A:B,2,)</f>
        <v>#N/A</v>
      </c>
    </row>
    <row r="8060" spans="1:5" hidden="1">
      <c r="A8060">
        <v>4477</v>
      </c>
      <c r="B8060" s="1">
        <v>36738</v>
      </c>
      <c r="C8060">
        <v>1.31</v>
      </c>
      <c r="E8060" t="e">
        <f>VLOOKUP(Fund.Returns!A8060,Qualified.Funds!A:B,2,)</f>
        <v>#N/A</v>
      </c>
    </row>
    <row r="8061" spans="1:5" hidden="1">
      <c r="A8061">
        <v>4477</v>
      </c>
      <c r="B8061" s="1">
        <v>36769</v>
      </c>
      <c r="C8061">
        <v>1.31</v>
      </c>
      <c r="E8061" t="e">
        <f>VLOOKUP(Fund.Returns!A8061,Qualified.Funds!A:B,2,)</f>
        <v>#N/A</v>
      </c>
    </row>
    <row r="8062" spans="1:5" hidden="1">
      <c r="A8062">
        <v>4477</v>
      </c>
      <c r="B8062" s="1">
        <v>36799</v>
      </c>
      <c r="C8062">
        <v>1.37</v>
      </c>
      <c r="E8062" t="e">
        <f>VLOOKUP(Fund.Returns!A8062,Qualified.Funds!A:B,2,)</f>
        <v>#N/A</v>
      </c>
    </row>
    <row r="8063" spans="1:5" hidden="1">
      <c r="A8063">
        <v>4477</v>
      </c>
      <c r="B8063" s="1">
        <v>36830</v>
      </c>
      <c r="C8063">
        <v>0.6</v>
      </c>
      <c r="E8063" t="e">
        <f>VLOOKUP(Fund.Returns!A8063,Qualified.Funds!A:B,2,)</f>
        <v>#N/A</v>
      </c>
    </row>
    <row r="8064" spans="1:5" hidden="1">
      <c r="A8064">
        <v>4477</v>
      </c>
      <c r="B8064" s="1">
        <v>36860</v>
      </c>
      <c r="C8064">
        <v>1.71</v>
      </c>
      <c r="E8064" t="e">
        <f>VLOOKUP(Fund.Returns!A8064,Qualified.Funds!A:B,2,)</f>
        <v>#N/A</v>
      </c>
    </row>
    <row r="8065" spans="1:5" hidden="1">
      <c r="A8065">
        <v>4477</v>
      </c>
      <c r="B8065" s="1">
        <v>36891</v>
      </c>
      <c r="C8065">
        <v>0.97</v>
      </c>
      <c r="E8065" t="e">
        <f>VLOOKUP(Fund.Returns!A8065,Qualified.Funds!A:B,2,)</f>
        <v>#N/A</v>
      </c>
    </row>
    <row r="8066" spans="1:5" hidden="1">
      <c r="A8066">
        <v>4477</v>
      </c>
      <c r="B8066" s="1">
        <v>36922</v>
      </c>
      <c r="C8066">
        <v>1.06</v>
      </c>
      <c r="E8066" t="e">
        <f>VLOOKUP(Fund.Returns!A8066,Qualified.Funds!A:B,2,)</f>
        <v>#N/A</v>
      </c>
    </row>
    <row r="8067" spans="1:5" hidden="1">
      <c r="A8067">
        <v>4477</v>
      </c>
      <c r="B8067" s="1">
        <v>36950</v>
      </c>
      <c r="C8067">
        <v>0.74</v>
      </c>
      <c r="E8067" t="e">
        <f>VLOOKUP(Fund.Returns!A8067,Qualified.Funds!A:B,2,)</f>
        <v>#N/A</v>
      </c>
    </row>
    <row r="8068" spans="1:5" hidden="1">
      <c r="A8068">
        <v>4477</v>
      </c>
      <c r="B8068" s="1">
        <v>36981</v>
      </c>
      <c r="C8068">
        <v>0.05</v>
      </c>
      <c r="E8068" t="e">
        <f>VLOOKUP(Fund.Returns!A8068,Qualified.Funds!A:B,2,)</f>
        <v>#N/A</v>
      </c>
    </row>
    <row r="8069" spans="1:5" hidden="1">
      <c r="A8069">
        <v>4477</v>
      </c>
      <c r="B8069" s="1">
        <v>37011</v>
      </c>
      <c r="C8069">
        <v>0.16</v>
      </c>
      <c r="E8069" t="e">
        <f>VLOOKUP(Fund.Returns!A8069,Qualified.Funds!A:B,2,)</f>
        <v>#N/A</v>
      </c>
    </row>
    <row r="8070" spans="1:5" hidden="1">
      <c r="A8070">
        <v>4477</v>
      </c>
      <c r="B8070" s="1">
        <v>37042</v>
      </c>
      <c r="C8070">
        <v>0.96</v>
      </c>
      <c r="E8070" t="e">
        <f>VLOOKUP(Fund.Returns!A8070,Qualified.Funds!A:B,2,)</f>
        <v>#N/A</v>
      </c>
    </row>
    <row r="8071" spans="1:5" hidden="1">
      <c r="A8071">
        <v>4477</v>
      </c>
      <c r="B8071" s="1">
        <v>37072</v>
      </c>
      <c r="C8071">
        <v>-0.41</v>
      </c>
      <c r="E8071" t="e">
        <f>VLOOKUP(Fund.Returns!A8071,Qualified.Funds!A:B,2,)</f>
        <v>#N/A</v>
      </c>
    </row>
    <row r="8072" spans="1:5" hidden="1">
      <c r="A8072">
        <v>4477</v>
      </c>
      <c r="B8072" s="1">
        <v>37103</v>
      </c>
      <c r="C8072">
        <v>1.22</v>
      </c>
      <c r="E8072" t="e">
        <f>VLOOKUP(Fund.Returns!A8072,Qualified.Funds!A:B,2,)</f>
        <v>#N/A</v>
      </c>
    </row>
    <row r="8073" spans="1:5" hidden="1">
      <c r="A8073">
        <v>4477</v>
      </c>
      <c r="B8073" s="1">
        <v>37134</v>
      </c>
      <c r="C8073">
        <v>0.76</v>
      </c>
      <c r="E8073" t="e">
        <f>VLOOKUP(Fund.Returns!A8073,Qualified.Funds!A:B,2,)</f>
        <v>#N/A</v>
      </c>
    </row>
    <row r="8074" spans="1:5" hidden="1">
      <c r="A8074">
        <v>4477</v>
      </c>
      <c r="B8074" s="1">
        <v>37164</v>
      </c>
      <c r="C8074">
        <v>-0.2</v>
      </c>
      <c r="E8074" t="e">
        <f>VLOOKUP(Fund.Returns!A8074,Qualified.Funds!A:B,2,)</f>
        <v>#N/A</v>
      </c>
    </row>
    <row r="8075" spans="1:5" hidden="1">
      <c r="A8075">
        <v>4477</v>
      </c>
      <c r="B8075" s="1">
        <v>37195</v>
      </c>
      <c r="C8075">
        <v>1.59</v>
      </c>
      <c r="E8075" t="e">
        <f>VLOOKUP(Fund.Returns!A8075,Qualified.Funds!A:B,2,)</f>
        <v>#N/A</v>
      </c>
    </row>
    <row r="8076" spans="1:5" hidden="1">
      <c r="A8076">
        <v>4477</v>
      </c>
      <c r="B8076" s="1">
        <v>37225</v>
      </c>
      <c r="C8076">
        <v>0.2</v>
      </c>
      <c r="E8076" t="e">
        <f>VLOOKUP(Fund.Returns!A8076,Qualified.Funds!A:B,2,)</f>
        <v>#N/A</v>
      </c>
    </row>
    <row r="8077" spans="1:5" hidden="1">
      <c r="A8077">
        <v>4477</v>
      </c>
      <c r="B8077" s="1">
        <v>37256</v>
      </c>
      <c r="C8077">
        <v>0.41</v>
      </c>
      <c r="E8077" t="e">
        <f>VLOOKUP(Fund.Returns!A8077,Qualified.Funds!A:B,2,)</f>
        <v>#N/A</v>
      </c>
    </row>
    <row r="8078" spans="1:5" hidden="1">
      <c r="A8078">
        <v>4477</v>
      </c>
      <c r="B8078" s="1">
        <v>37287</v>
      </c>
      <c r="C8078">
        <v>1.21</v>
      </c>
      <c r="E8078" t="e">
        <f>VLOOKUP(Fund.Returns!A8078,Qualified.Funds!A:B,2,)</f>
        <v>#N/A</v>
      </c>
    </row>
    <row r="8079" spans="1:5" hidden="1">
      <c r="A8079">
        <v>4477</v>
      </c>
      <c r="B8079" s="1">
        <v>37315</v>
      </c>
      <c r="C8079">
        <v>0.18</v>
      </c>
      <c r="E8079" t="e">
        <f>VLOOKUP(Fund.Returns!A8079,Qualified.Funds!A:B,2,)</f>
        <v>#N/A</v>
      </c>
    </row>
    <row r="8080" spans="1:5" hidden="1">
      <c r="A8080">
        <v>4477</v>
      </c>
      <c r="B8080" s="1">
        <v>37346</v>
      </c>
      <c r="C8080">
        <v>0.84</v>
      </c>
      <c r="E8080" t="e">
        <f>VLOOKUP(Fund.Returns!A8080,Qualified.Funds!A:B,2,)</f>
        <v>#N/A</v>
      </c>
    </row>
    <row r="8081" spans="1:5" hidden="1">
      <c r="A8081">
        <v>4477</v>
      </c>
      <c r="B8081" s="1">
        <v>37376</v>
      </c>
      <c r="C8081">
        <v>0.46</v>
      </c>
      <c r="E8081" t="e">
        <f>VLOOKUP(Fund.Returns!A8081,Qualified.Funds!A:B,2,)</f>
        <v>#N/A</v>
      </c>
    </row>
    <row r="8082" spans="1:5" hidden="1">
      <c r="A8082">
        <v>4477</v>
      </c>
      <c r="B8082" s="1">
        <v>37407</v>
      </c>
      <c r="C8082">
        <v>0.26</v>
      </c>
      <c r="E8082" t="e">
        <f>VLOOKUP(Fund.Returns!A8082,Qualified.Funds!A:B,2,)</f>
        <v>#N/A</v>
      </c>
    </row>
    <row r="8083" spans="1:5" hidden="1">
      <c r="A8083">
        <v>4477</v>
      </c>
      <c r="B8083" s="1">
        <v>37437</v>
      </c>
      <c r="C8083">
        <v>-2.3199999999999998</v>
      </c>
      <c r="E8083" t="e">
        <f>VLOOKUP(Fund.Returns!A8083,Qualified.Funds!A:B,2,)</f>
        <v>#N/A</v>
      </c>
    </row>
    <row r="8084" spans="1:5" hidden="1">
      <c r="A8084">
        <v>4477</v>
      </c>
      <c r="B8084" s="1">
        <v>37468</v>
      </c>
      <c r="C8084">
        <v>-2.87</v>
      </c>
      <c r="E8084" t="e">
        <f>VLOOKUP(Fund.Returns!A8084,Qualified.Funds!A:B,2,)</f>
        <v>#N/A</v>
      </c>
    </row>
    <row r="8085" spans="1:5" hidden="1">
      <c r="A8085">
        <v>4477</v>
      </c>
      <c r="B8085" s="1">
        <v>37499</v>
      </c>
      <c r="C8085">
        <v>0.61</v>
      </c>
      <c r="E8085" t="e">
        <f>VLOOKUP(Fund.Returns!A8085,Qualified.Funds!A:B,2,)</f>
        <v>#N/A</v>
      </c>
    </row>
    <row r="8086" spans="1:5" hidden="1">
      <c r="A8086">
        <v>4477</v>
      </c>
      <c r="B8086" s="1">
        <v>37529</v>
      </c>
      <c r="C8086">
        <v>0.78</v>
      </c>
      <c r="E8086" t="e">
        <f>VLOOKUP(Fund.Returns!A8086,Qualified.Funds!A:B,2,)</f>
        <v>#N/A</v>
      </c>
    </row>
    <row r="8087" spans="1:5" hidden="1">
      <c r="A8087">
        <v>4477</v>
      </c>
      <c r="B8087" s="1">
        <v>37560</v>
      </c>
      <c r="C8087">
        <v>1.0900000000000001</v>
      </c>
      <c r="E8087" t="e">
        <f>VLOOKUP(Fund.Returns!A8087,Qualified.Funds!A:B,2,)</f>
        <v>#N/A</v>
      </c>
    </row>
    <row r="8088" spans="1:5" hidden="1">
      <c r="A8088">
        <v>4477</v>
      </c>
      <c r="B8088" s="1">
        <v>37590</v>
      </c>
      <c r="C8088">
        <v>1.29</v>
      </c>
      <c r="E8088" t="e">
        <f>VLOOKUP(Fund.Returns!A8088,Qualified.Funds!A:B,2,)</f>
        <v>#N/A</v>
      </c>
    </row>
    <row r="8089" spans="1:5" hidden="1">
      <c r="A8089">
        <v>4477</v>
      </c>
      <c r="B8089" s="1">
        <v>37621</v>
      </c>
      <c r="C8089">
        <v>1.23</v>
      </c>
      <c r="E8089" t="e">
        <f>VLOOKUP(Fund.Returns!A8089,Qualified.Funds!A:B,2,)</f>
        <v>#N/A</v>
      </c>
    </row>
    <row r="8090" spans="1:5" hidden="1">
      <c r="A8090">
        <v>4477</v>
      </c>
      <c r="B8090" s="1">
        <v>37652</v>
      </c>
      <c r="C8090">
        <v>1.88</v>
      </c>
      <c r="E8090" t="e">
        <f>VLOOKUP(Fund.Returns!A8090,Qualified.Funds!A:B,2,)</f>
        <v>#N/A</v>
      </c>
    </row>
    <row r="8091" spans="1:5" hidden="1">
      <c r="A8091">
        <v>4477</v>
      </c>
      <c r="B8091" s="1">
        <v>37680</v>
      </c>
      <c r="C8091">
        <v>1.02</v>
      </c>
      <c r="E8091" t="e">
        <f>VLOOKUP(Fund.Returns!A8091,Qualified.Funds!A:B,2,)</f>
        <v>#N/A</v>
      </c>
    </row>
    <row r="8092" spans="1:5" hidden="1">
      <c r="A8092">
        <v>4477</v>
      </c>
      <c r="B8092" s="1">
        <v>37711</v>
      </c>
      <c r="C8092">
        <v>1.1399999999999999</v>
      </c>
      <c r="E8092" t="e">
        <f>VLOOKUP(Fund.Returns!A8092,Qualified.Funds!A:B,2,)</f>
        <v>#N/A</v>
      </c>
    </row>
    <row r="8093" spans="1:5" hidden="1">
      <c r="A8093">
        <v>4477</v>
      </c>
      <c r="B8093" s="1">
        <v>37741</v>
      </c>
      <c r="C8093">
        <v>1.18</v>
      </c>
      <c r="E8093" t="e">
        <f>VLOOKUP(Fund.Returns!A8093,Qualified.Funds!A:B,2,)</f>
        <v>#N/A</v>
      </c>
    </row>
    <row r="8094" spans="1:5" hidden="1">
      <c r="A8094">
        <v>4477</v>
      </c>
      <c r="B8094" s="1">
        <v>37772</v>
      </c>
      <c r="C8094">
        <v>2.0099999999999998</v>
      </c>
      <c r="E8094" t="e">
        <f>VLOOKUP(Fund.Returns!A8094,Qualified.Funds!A:B,2,)</f>
        <v>#N/A</v>
      </c>
    </row>
    <row r="8095" spans="1:5" hidden="1">
      <c r="A8095">
        <v>4477</v>
      </c>
      <c r="B8095" s="1">
        <v>37802</v>
      </c>
      <c r="C8095">
        <v>1.22</v>
      </c>
      <c r="E8095" t="e">
        <f>VLOOKUP(Fund.Returns!A8095,Qualified.Funds!A:B,2,)</f>
        <v>#N/A</v>
      </c>
    </row>
    <row r="8096" spans="1:5" hidden="1">
      <c r="A8096">
        <v>4477</v>
      </c>
      <c r="B8096" s="1">
        <v>37833</v>
      </c>
      <c r="C8096">
        <v>0.28000000000000003</v>
      </c>
      <c r="E8096" t="e">
        <f>VLOOKUP(Fund.Returns!A8096,Qualified.Funds!A:B,2,)</f>
        <v>#N/A</v>
      </c>
    </row>
    <row r="8097" spans="1:5" hidden="1">
      <c r="A8097">
        <v>4477</v>
      </c>
      <c r="B8097" s="1">
        <v>37864</v>
      </c>
      <c r="C8097">
        <v>0.42</v>
      </c>
      <c r="E8097" t="e">
        <f>VLOOKUP(Fund.Returns!A8097,Qualified.Funds!A:B,2,)</f>
        <v>#N/A</v>
      </c>
    </row>
    <row r="8098" spans="1:5" hidden="1">
      <c r="A8098">
        <v>4477</v>
      </c>
      <c r="B8098" s="1">
        <v>37894</v>
      </c>
      <c r="C8098">
        <v>1.41</v>
      </c>
      <c r="E8098" t="e">
        <f>VLOOKUP(Fund.Returns!A8098,Qualified.Funds!A:B,2,)</f>
        <v>#N/A</v>
      </c>
    </row>
    <row r="8099" spans="1:5" hidden="1">
      <c r="A8099">
        <v>4477</v>
      </c>
      <c r="B8099" s="1">
        <v>37925</v>
      </c>
      <c r="C8099">
        <v>0.39</v>
      </c>
      <c r="E8099" t="e">
        <f>VLOOKUP(Fund.Returns!A8099,Qualified.Funds!A:B,2,)</f>
        <v>#N/A</v>
      </c>
    </row>
    <row r="8100" spans="1:5" hidden="1">
      <c r="A8100">
        <v>4477</v>
      </c>
      <c r="B8100" s="1">
        <v>37955</v>
      </c>
      <c r="C8100">
        <v>0.64</v>
      </c>
      <c r="E8100" t="e">
        <f>VLOOKUP(Fund.Returns!A8100,Qualified.Funds!A:B,2,)</f>
        <v>#N/A</v>
      </c>
    </row>
    <row r="8101" spans="1:5" hidden="1">
      <c r="A8101">
        <v>4477</v>
      </c>
      <c r="B8101" s="1">
        <v>37986</v>
      </c>
      <c r="C8101">
        <v>0.4</v>
      </c>
      <c r="E8101" t="e">
        <f>VLOOKUP(Fund.Returns!A8101,Qualified.Funds!A:B,2,)</f>
        <v>#N/A</v>
      </c>
    </row>
    <row r="8102" spans="1:5" hidden="1">
      <c r="A8102">
        <v>4477</v>
      </c>
      <c r="B8102" s="1">
        <v>38017</v>
      </c>
      <c r="C8102">
        <v>1.23</v>
      </c>
      <c r="E8102" t="e">
        <f>VLOOKUP(Fund.Returns!A8102,Qualified.Funds!A:B,2,)</f>
        <v>#N/A</v>
      </c>
    </row>
    <row r="8103" spans="1:5" hidden="1">
      <c r="A8103">
        <v>4477</v>
      </c>
      <c r="B8103" s="1">
        <v>38046</v>
      </c>
      <c r="C8103">
        <v>0.25</v>
      </c>
      <c r="E8103" t="e">
        <f>VLOOKUP(Fund.Returns!A8103,Qualified.Funds!A:B,2,)</f>
        <v>#N/A</v>
      </c>
    </row>
    <row r="8104" spans="1:5" hidden="1">
      <c r="A8104">
        <v>4477</v>
      </c>
      <c r="B8104" s="1">
        <v>38077</v>
      </c>
      <c r="C8104">
        <v>0.08</v>
      </c>
      <c r="E8104" t="e">
        <f>VLOOKUP(Fund.Returns!A8104,Qualified.Funds!A:B,2,)</f>
        <v>#N/A</v>
      </c>
    </row>
    <row r="8105" spans="1:5" hidden="1">
      <c r="A8105">
        <v>4477</v>
      </c>
      <c r="B8105" s="1">
        <v>38107</v>
      </c>
      <c r="C8105">
        <v>0.05</v>
      </c>
      <c r="E8105" t="e">
        <f>VLOOKUP(Fund.Returns!A8105,Qualified.Funds!A:B,2,)</f>
        <v>#N/A</v>
      </c>
    </row>
    <row r="8106" spans="1:5" hidden="1">
      <c r="A8106">
        <v>4477</v>
      </c>
      <c r="B8106" s="1">
        <v>38138</v>
      </c>
      <c r="C8106">
        <v>0.15</v>
      </c>
      <c r="E8106" t="e">
        <f>VLOOKUP(Fund.Returns!A8106,Qualified.Funds!A:B,2,)</f>
        <v>#N/A</v>
      </c>
    </row>
    <row r="8107" spans="1:5" hidden="1">
      <c r="A8107">
        <v>4477</v>
      </c>
      <c r="B8107" s="1">
        <v>38168</v>
      </c>
      <c r="C8107">
        <v>0.48</v>
      </c>
      <c r="E8107" t="e">
        <f>VLOOKUP(Fund.Returns!A8107,Qualified.Funds!A:B,2,)</f>
        <v>#N/A</v>
      </c>
    </row>
    <row r="8108" spans="1:5" hidden="1">
      <c r="A8108">
        <v>4477</v>
      </c>
      <c r="B8108" s="1">
        <v>38199</v>
      </c>
      <c r="C8108">
        <v>0.53</v>
      </c>
      <c r="E8108" t="e">
        <f>VLOOKUP(Fund.Returns!A8108,Qualified.Funds!A:B,2,)</f>
        <v>#N/A</v>
      </c>
    </row>
    <row r="8109" spans="1:5" hidden="1">
      <c r="A8109">
        <v>4477</v>
      </c>
      <c r="B8109" s="1">
        <v>38230</v>
      </c>
      <c r="C8109">
        <v>0.34</v>
      </c>
      <c r="E8109" t="e">
        <f>VLOOKUP(Fund.Returns!A8109,Qualified.Funds!A:B,2,)</f>
        <v>#N/A</v>
      </c>
    </row>
    <row r="8110" spans="1:5" hidden="1">
      <c r="A8110">
        <v>4477</v>
      </c>
      <c r="B8110" s="1">
        <v>38260</v>
      </c>
      <c r="C8110">
        <v>0.83</v>
      </c>
      <c r="E8110" t="e">
        <f>VLOOKUP(Fund.Returns!A8110,Qualified.Funds!A:B,2,)</f>
        <v>#N/A</v>
      </c>
    </row>
    <row r="8111" spans="1:5" hidden="1">
      <c r="A8111">
        <v>4477</v>
      </c>
      <c r="B8111" s="1">
        <v>38291</v>
      </c>
      <c r="C8111">
        <v>0.82</v>
      </c>
      <c r="E8111" t="e">
        <f>VLOOKUP(Fund.Returns!A8111,Qualified.Funds!A:B,2,)</f>
        <v>#N/A</v>
      </c>
    </row>
    <row r="8112" spans="1:5" hidden="1">
      <c r="A8112">
        <v>4477</v>
      </c>
      <c r="B8112" s="1">
        <v>38321</v>
      </c>
      <c r="C8112">
        <v>1.88</v>
      </c>
      <c r="E8112" t="e">
        <f>VLOOKUP(Fund.Returns!A8112,Qualified.Funds!A:B,2,)</f>
        <v>#N/A</v>
      </c>
    </row>
    <row r="8113" spans="1:5" hidden="1">
      <c r="A8113">
        <v>4477</v>
      </c>
      <c r="B8113" s="1">
        <v>38352</v>
      </c>
      <c r="C8113">
        <v>1.36</v>
      </c>
      <c r="E8113" t="e">
        <f>VLOOKUP(Fund.Returns!A8113,Qualified.Funds!A:B,2,)</f>
        <v>#N/A</v>
      </c>
    </row>
    <row r="8114" spans="1:5" hidden="1">
      <c r="A8114">
        <v>4477</v>
      </c>
      <c r="B8114" s="1">
        <v>38383</v>
      </c>
      <c r="C8114">
        <v>0.87</v>
      </c>
      <c r="E8114" t="e">
        <f>VLOOKUP(Fund.Returns!A8114,Qualified.Funds!A:B,2,)</f>
        <v>#N/A</v>
      </c>
    </row>
    <row r="8115" spans="1:5" hidden="1">
      <c r="A8115">
        <v>4477</v>
      </c>
      <c r="B8115" s="1">
        <v>38411</v>
      </c>
      <c r="C8115">
        <v>0.56999999999999995</v>
      </c>
      <c r="E8115" t="e">
        <f>VLOOKUP(Fund.Returns!A8115,Qualified.Funds!A:B,2,)</f>
        <v>#N/A</v>
      </c>
    </row>
    <row r="8116" spans="1:5" hidden="1">
      <c r="A8116">
        <v>4477</v>
      </c>
      <c r="B8116" s="1">
        <v>38442</v>
      </c>
      <c r="C8116">
        <v>0.59</v>
      </c>
      <c r="E8116" t="e">
        <f>VLOOKUP(Fund.Returns!A8116,Qualified.Funds!A:B,2,)</f>
        <v>#N/A</v>
      </c>
    </row>
    <row r="8117" spans="1:5" hidden="1">
      <c r="A8117">
        <v>4477</v>
      </c>
      <c r="B8117" s="1">
        <v>38472</v>
      </c>
      <c r="C8117">
        <v>0.38</v>
      </c>
      <c r="E8117" t="e">
        <f>VLOOKUP(Fund.Returns!A8117,Qualified.Funds!A:B,2,)</f>
        <v>#N/A</v>
      </c>
    </row>
    <row r="8118" spans="1:5" hidden="1">
      <c r="A8118">
        <v>4477</v>
      </c>
      <c r="B8118" s="1">
        <v>38503</v>
      </c>
      <c r="C8118">
        <v>0.11</v>
      </c>
      <c r="E8118" t="e">
        <f>VLOOKUP(Fund.Returns!A8118,Qualified.Funds!A:B,2,)</f>
        <v>#N/A</v>
      </c>
    </row>
    <row r="8119" spans="1:5" hidden="1">
      <c r="A8119">
        <v>4477</v>
      </c>
      <c r="B8119" s="1">
        <v>38533</v>
      </c>
      <c r="C8119">
        <v>0.32</v>
      </c>
      <c r="E8119" t="e">
        <f>VLOOKUP(Fund.Returns!A8119,Qualified.Funds!A:B,2,)</f>
        <v>#N/A</v>
      </c>
    </row>
    <row r="8120" spans="1:5" hidden="1">
      <c r="A8120">
        <v>4477</v>
      </c>
      <c r="B8120" s="1">
        <v>38564</v>
      </c>
      <c r="C8120">
        <v>1.65</v>
      </c>
      <c r="E8120" t="e">
        <f>VLOOKUP(Fund.Returns!A8120,Qualified.Funds!A:B,2,)</f>
        <v>#N/A</v>
      </c>
    </row>
    <row r="8121" spans="1:5" hidden="1">
      <c r="A8121">
        <v>4477</v>
      </c>
      <c r="B8121" s="1">
        <v>38595</v>
      </c>
      <c r="C8121">
        <v>1.25</v>
      </c>
      <c r="E8121" t="e">
        <f>VLOOKUP(Fund.Returns!A8121,Qualified.Funds!A:B,2,)</f>
        <v>#N/A</v>
      </c>
    </row>
    <row r="8122" spans="1:5" hidden="1">
      <c r="A8122">
        <v>4477</v>
      </c>
      <c r="B8122" s="1">
        <v>38625</v>
      </c>
      <c r="C8122">
        <v>0.93</v>
      </c>
      <c r="E8122" t="e">
        <f>VLOOKUP(Fund.Returns!A8122,Qualified.Funds!A:B,2,)</f>
        <v>#N/A</v>
      </c>
    </row>
    <row r="8123" spans="1:5" hidden="1">
      <c r="A8123">
        <v>4477</v>
      </c>
      <c r="B8123" s="1">
        <v>38656</v>
      </c>
      <c r="C8123">
        <v>-0.11</v>
      </c>
      <c r="E8123" t="e">
        <f>VLOOKUP(Fund.Returns!A8123,Qualified.Funds!A:B,2,)</f>
        <v>#N/A</v>
      </c>
    </row>
    <row r="8124" spans="1:5" hidden="1">
      <c r="A8124">
        <v>4477</v>
      </c>
      <c r="B8124" s="1">
        <v>38686</v>
      </c>
      <c r="C8124">
        <v>0.66</v>
      </c>
      <c r="E8124" t="e">
        <f>VLOOKUP(Fund.Returns!A8124,Qualified.Funds!A:B,2,)</f>
        <v>#N/A</v>
      </c>
    </row>
    <row r="8125" spans="1:5" hidden="1">
      <c r="A8125">
        <v>4477</v>
      </c>
      <c r="B8125" s="1">
        <v>38717</v>
      </c>
      <c r="C8125">
        <v>1.1100000000000001</v>
      </c>
      <c r="E8125" t="e">
        <f>VLOOKUP(Fund.Returns!A8125,Qualified.Funds!A:B,2,)</f>
        <v>#N/A</v>
      </c>
    </row>
    <row r="8126" spans="1:5" hidden="1">
      <c r="A8126">
        <v>4477</v>
      </c>
      <c r="B8126" s="1">
        <v>38748</v>
      </c>
      <c r="C8126">
        <v>3.05</v>
      </c>
      <c r="E8126" t="e">
        <f>VLOOKUP(Fund.Returns!A8126,Qualified.Funds!A:B,2,)</f>
        <v>#N/A</v>
      </c>
    </row>
    <row r="8127" spans="1:5" hidden="1">
      <c r="A8127">
        <v>4477</v>
      </c>
      <c r="B8127" s="1">
        <v>38776</v>
      </c>
      <c r="C8127">
        <v>0.52</v>
      </c>
      <c r="E8127" t="e">
        <f>VLOOKUP(Fund.Returns!A8127,Qualified.Funds!A:B,2,)</f>
        <v>#N/A</v>
      </c>
    </row>
    <row r="8128" spans="1:5" hidden="1">
      <c r="A8128">
        <v>4477</v>
      </c>
      <c r="B8128" s="1">
        <v>38807</v>
      </c>
      <c r="C8128">
        <v>1.32</v>
      </c>
      <c r="E8128" t="e">
        <f>VLOOKUP(Fund.Returns!A8128,Qualified.Funds!A:B,2,)</f>
        <v>#N/A</v>
      </c>
    </row>
    <row r="8129" spans="1:5" hidden="1">
      <c r="A8129">
        <v>4477</v>
      </c>
      <c r="B8129" s="1">
        <v>38837</v>
      </c>
      <c r="C8129">
        <v>1.32</v>
      </c>
      <c r="E8129" t="e">
        <f>VLOOKUP(Fund.Returns!A8129,Qualified.Funds!A:B,2,)</f>
        <v>#N/A</v>
      </c>
    </row>
    <row r="8130" spans="1:5" hidden="1">
      <c r="A8130">
        <v>4477</v>
      </c>
      <c r="B8130" s="1">
        <v>38868</v>
      </c>
      <c r="C8130">
        <v>0.93</v>
      </c>
      <c r="E8130" t="e">
        <f>VLOOKUP(Fund.Returns!A8130,Qualified.Funds!A:B,2,)</f>
        <v>#N/A</v>
      </c>
    </row>
    <row r="8131" spans="1:5" hidden="1">
      <c r="A8131">
        <v>4477</v>
      </c>
      <c r="B8131" s="1">
        <v>38898</v>
      </c>
      <c r="C8131">
        <v>1.4</v>
      </c>
      <c r="E8131" t="e">
        <f>VLOOKUP(Fund.Returns!A8131,Qualified.Funds!A:B,2,)</f>
        <v>#N/A</v>
      </c>
    </row>
    <row r="8132" spans="1:5" hidden="1">
      <c r="A8132">
        <v>4477</v>
      </c>
      <c r="B8132" s="1">
        <v>38929</v>
      </c>
      <c r="C8132">
        <v>0.64</v>
      </c>
      <c r="E8132" t="e">
        <f>VLOOKUP(Fund.Returns!A8132,Qualified.Funds!A:B,2,)</f>
        <v>#N/A</v>
      </c>
    </row>
    <row r="8133" spans="1:5" hidden="1">
      <c r="A8133">
        <v>4477</v>
      </c>
      <c r="B8133" s="1">
        <v>38960</v>
      </c>
      <c r="C8133">
        <v>1.0900000000000001</v>
      </c>
      <c r="E8133" t="e">
        <f>VLOOKUP(Fund.Returns!A8133,Qualified.Funds!A:B,2,)</f>
        <v>#N/A</v>
      </c>
    </row>
    <row r="8134" spans="1:5" hidden="1">
      <c r="A8134">
        <v>4561</v>
      </c>
      <c r="B8134" s="1">
        <v>36191</v>
      </c>
      <c r="C8134">
        <v>1.39</v>
      </c>
      <c r="E8134" t="e">
        <f>VLOOKUP(Fund.Returns!A8134,Qualified.Funds!A:B,2,)</f>
        <v>#N/A</v>
      </c>
    </row>
    <row r="8135" spans="1:5" hidden="1">
      <c r="A8135">
        <v>4561</v>
      </c>
      <c r="B8135" s="1">
        <v>36219</v>
      </c>
      <c r="C8135">
        <v>1.23</v>
      </c>
      <c r="E8135" t="e">
        <f>VLOOKUP(Fund.Returns!A8135,Qualified.Funds!A:B,2,)</f>
        <v>#N/A</v>
      </c>
    </row>
    <row r="8136" spans="1:5" hidden="1">
      <c r="A8136">
        <v>4561</v>
      </c>
      <c r="B8136" s="1">
        <v>36250</v>
      </c>
      <c r="C8136">
        <v>1.95</v>
      </c>
      <c r="E8136" t="e">
        <f>VLOOKUP(Fund.Returns!A8136,Qualified.Funds!A:B,2,)</f>
        <v>#N/A</v>
      </c>
    </row>
    <row r="8137" spans="1:5" hidden="1">
      <c r="A8137">
        <v>4561</v>
      </c>
      <c r="B8137" s="1">
        <v>36280</v>
      </c>
      <c r="C8137">
        <v>1.91</v>
      </c>
      <c r="E8137" t="e">
        <f>VLOOKUP(Fund.Returns!A8137,Qualified.Funds!A:B,2,)</f>
        <v>#N/A</v>
      </c>
    </row>
    <row r="8138" spans="1:5" hidden="1">
      <c r="A8138">
        <v>4561</v>
      </c>
      <c r="B8138" s="1">
        <v>36311</v>
      </c>
      <c r="C8138">
        <v>2.17</v>
      </c>
      <c r="E8138" t="e">
        <f>VLOOKUP(Fund.Returns!A8138,Qualified.Funds!A:B,2,)</f>
        <v>#N/A</v>
      </c>
    </row>
    <row r="8139" spans="1:5" hidden="1">
      <c r="A8139">
        <v>4561</v>
      </c>
      <c r="B8139" s="1">
        <v>36341</v>
      </c>
      <c r="C8139">
        <v>2.4700000000000002</v>
      </c>
      <c r="E8139" t="e">
        <f>VLOOKUP(Fund.Returns!A8139,Qualified.Funds!A:B,2,)</f>
        <v>#N/A</v>
      </c>
    </row>
    <row r="8140" spans="1:5" hidden="1">
      <c r="A8140">
        <v>4561</v>
      </c>
      <c r="B8140" s="1">
        <v>36372</v>
      </c>
      <c r="C8140">
        <v>2.13</v>
      </c>
      <c r="E8140" t="e">
        <f>VLOOKUP(Fund.Returns!A8140,Qualified.Funds!A:B,2,)</f>
        <v>#N/A</v>
      </c>
    </row>
    <row r="8141" spans="1:5" hidden="1">
      <c r="A8141">
        <v>4561</v>
      </c>
      <c r="B8141" s="1">
        <v>36403</v>
      </c>
      <c r="C8141">
        <v>2.09</v>
      </c>
      <c r="E8141" t="e">
        <f>VLOOKUP(Fund.Returns!A8141,Qualified.Funds!A:B,2,)</f>
        <v>#N/A</v>
      </c>
    </row>
    <row r="8142" spans="1:5" hidden="1">
      <c r="A8142">
        <v>4561</v>
      </c>
      <c r="B8142" s="1">
        <v>36433</v>
      </c>
      <c r="C8142">
        <v>1.5</v>
      </c>
      <c r="E8142" t="e">
        <f>VLOOKUP(Fund.Returns!A8142,Qualified.Funds!A:B,2,)</f>
        <v>#N/A</v>
      </c>
    </row>
    <row r="8143" spans="1:5" hidden="1">
      <c r="A8143">
        <v>4561</v>
      </c>
      <c r="B8143" s="1">
        <v>36464</v>
      </c>
      <c r="C8143">
        <v>1.47</v>
      </c>
      <c r="E8143" t="e">
        <f>VLOOKUP(Fund.Returns!A8143,Qualified.Funds!A:B,2,)</f>
        <v>#N/A</v>
      </c>
    </row>
    <row r="8144" spans="1:5" hidden="1">
      <c r="A8144">
        <v>4561</v>
      </c>
      <c r="B8144" s="1">
        <v>36494</v>
      </c>
      <c r="C8144">
        <v>3.13</v>
      </c>
      <c r="E8144" t="e">
        <f>VLOOKUP(Fund.Returns!A8144,Qualified.Funds!A:B,2,)</f>
        <v>#N/A</v>
      </c>
    </row>
    <row r="8145" spans="1:5" hidden="1">
      <c r="A8145">
        <v>4561</v>
      </c>
      <c r="B8145" s="1">
        <v>36525</v>
      </c>
      <c r="C8145">
        <v>3.6</v>
      </c>
      <c r="E8145" t="e">
        <f>VLOOKUP(Fund.Returns!A8145,Qualified.Funds!A:B,2,)</f>
        <v>#N/A</v>
      </c>
    </row>
    <row r="8146" spans="1:5" hidden="1">
      <c r="A8146">
        <v>4561</v>
      </c>
      <c r="B8146" s="1">
        <v>36556</v>
      </c>
      <c r="C8146">
        <v>1.69</v>
      </c>
      <c r="E8146" t="e">
        <f>VLOOKUP(Fund.Returns!A8146,Qualified.Funds!A:B,2,)</f>
        <v>#N/A</v>
      </c>
    </row>
    <row r="8147" spans="1:5" hidden="1">
      <c r="A8147">
        <v>4561</v>
      </c>
      <c r="B8147" s="1">
        <v>36585</v>
      </c>
      <c r="C8147">
        <v>2.16</v>
      </c>
      <c r="E8147" t="e">
        <f>VLOOKUP(Fund.Returns!A8147,Qualified.Funds!A:B,2,)</f>
        <v>#N/A</v>
      </c>
    </row>
    <row r="8148" spans="1:5" hidden="1">
      <c r="A8148">
        <v>4561</v>
      </c>
      <c r="B8148" s="1">
        <v>36616</v>
      </c>
      <c r="C8148">
        <v>2.27</v>
      </c>
      <c r="E8148" t="e">
        <f>VLOOKUP(Fund.Returns!A8148,Qualified.Funds!A:B,2,)</f>
        <v>#N/A</v>
      </c>
    </row>
    <row r="8149" spans="1:5" hidden="1">
      <c r="A8149">
        <v>4561</v>
      </c>
      <c r="B8149" s="1">
        <v>36646</v>
      </c>
      <c r="C8149">
        <v>4.21</v>
      </c>
      <c r="E8149" t="e">
        <f>VLOOKUP(Fund.Returns!A8149,Qualified.Funds!A:B,2,)</f>
        <v>#N/A</v>
      </c>
    </row>
    <row r="8150" spans="1:5" hidden="1">
      <c r="A8150">
        <v>4561</v>
      </c>
      <c r="B8150" s="1">
        <v>36677</v>
      </c>
      <c r="C8150">
        <v>2.08</v>
      </c>
      <c r="E8150" t="e">
        <f>VLOOKUP(Fund.Returns!A8150,Qualified.Funds!A:B,2,)</f>
        <v>#N/A</v>
      </c>
    </row>
    <row r="8151" spans="1:5" hidden="1">
      <c r="A8151">
        <v>4561</v>
      </c>
      <c r="B8151" s="1">
        <v>36707</v>
      </c>
      <c r="C8151">
        <v>2.41</v>
      </c>
      <c r="E8151" t="e">
        <f>VLOOKUP(Fund.Returns!A8151,Qualified.Funds!A:B,2,)</f>
        <v>#N/A</v>
      </c>
    </row>
    <row r="8152" spans="1:5" hidden="1">
      <c r="A8152">
        <v>4561</v>
      </c>
      <c r="B8152" s="1">
        <v>36738</v>
      </c>
      <c r="C8152">
        <v>1.78</v>
      </c>
      <c r="E8152" t="e">
        <f>VLOOKUP(Fund.Returns!A8152,Qualified.Funds!A:B,2,)</f>
        <v>#N/A</v>
      </c>
    </row>
    <row r="8153" spans="1:5" hidden="1">
      <c r="A8153">
        <v>4561</v>
      </c>
      <c r="B8153" s="1">
        <v>36769</v>
      </c>
      <c r="C8153">
        <v>1.64</v>
      </c>
      <c r="E8153" t="e">
        <f>VLOOKUP(Fund.Returns!A8153,Qualified.Funds!A:B,2,)</f>
        <v>#N/A</v>
      </c>
    </row>
    <row r="8154" spans="1:5" hidden="1">
      <c r="A8154">
        <v>4561</v>
      </c>
      <c r="B8154" s="1">
        <v>36799</v>
      </c>
      <c r="C8154">
        <v>2.4</v>
      </c>
      <c r="E8154" t="e">
        <f>VLOOKUP(Fund.Returns!A8154,Qualified.Funds!A:B,2,)</f>
        <v>#N/A</v>
      </c>
    </row>
    <row r="8155" spans="1:5" hidden="1">
      <c r="A8155">
        <v>4561</v>
      </c>
      <c r="B8155" s="1">
        <v>36830</v>
      </c>
      <c r="C8155">
        <v>1.27</v>
      </c>
      <c r="E8155" t="e">
        <f>VLOOKUP(Fund.Returns!A8155,Qualified.Funds!A:B,2,)</f>
        <v>#N/A</v>
      </c>
    </row>
    <row r="8156" spans="1:5" hidden="1">
      <c r="A8156">
        <v>4561</v>
      </c>
      <c r="B8156" s="1">
        <v>36860</v>
      </c>
      <c r="C8156">
        <v>1.2</v>
      </c>
      <c r="E8156" t="e">
        <f>VLOOKUP(Fund.Returns!A8156,Qualified.Funds!A:B,2,)</f>
        <v>#N/A</v>
      </c>
    </row>
    <row r="8157" spans="1:5" hidden="1">
      <c r="A8157">
        <v>4561</v>
      </c>
      <c r="B8157" s="1">
        <v>36891</v>
      </c>
      <c r="C8157">
        <v>0.32</v>
      </c>
      <c r="E8157" t="e">
        <f>VLOOKUP(Fund.Returns!A8157,Qualified.Funds!A:B,2,)</f>
        <v>#N/A</v>
      </c>
    </row>
    <row r="8158" spans="1:5" hidden="1">
      <c r="A8158">
        <v>4561</v>
      </c>
      <c r="B8158" s="1">
        <v>36922</v>
      </c>
      <c r="C8158">
        <v>0.37</v>
      </c>
      <c r="E8158" t="e">
        <f>VLOOKUP(Fund.Returns!A8158,Qualified.Funds!A:B,2,)</f>
        <v>#N/A</v>
      </c>
    </row>
    <row r="8159" spans="1:5" hidden="1">
      <c r="A8159">
        <v>4561</v>
      </c>
      <c r="B8159" s="1">
        <v>36950</v>
      </c>
      <c r="C8159">
        <v>0.5</v>
      </c>
      <c r="E8159" t="e">
        <f>VLOOKUP(Fund.Returns!A8159,Qualified.Funds!A:B,2,)</f>
        <v>#N/A</v>
      </c>
    </row>
    <row r="8160" spans="1:5" hidden="1">
      <c r="A8160">
        <v>4561</v>
      </c>
      <c r="B8160" s="1">
        <v>36981</v>
      </c>
      <c r="C8160">
        <v>0.44</v>
      </c>
      <c r="E8160" t="e">
        <f>VLOOKUP(Fund.Returns!A8160,Qualified.Funds!A:B,2,)</f>
        <v>#N/A</v>
      </c>
    </row>
    <row r="8161" spans="1:5" hidden="1">
      <c r="A8161">
        <v>4561</v>
      </c>
      <c r="B8161" s="1">
        <v>37011</v>
      </c>
      <c r="C8161">
        <v>0.59</v>
      </c>
      <c r="E8161" t="e">
        <f>VLOOKUP(Fund.Returns!A8161,Qualified.Funds!A:B,2,)</f>
        <v>#N/A</v>
      </c>
    </row>
    <row r="8162" spans="1:5" hidden="1">
      <c r="A8162">
        <v>4561</v>
      </c>
      <c r="B8162" s="1">
        <v>37042</v>
      </c>
      <c r="C8162">
        <v>1.32</v>
      </c>
      <c r="E8162" t="e">
        <f>VLOOKUP(Fund.Returns!A8162,Qualified.Funds!A:B,2,)</f>
        <v>#N/A</v>
      </c>
    </row>
    <row r="8163" spans="1:5" hidden="1">
      <c r="A8163">
        <v>4561</v>
      </c>
      <c r="B8163" s="1">
        <v>37072</v>
      </c>
      <c r="C8163">
        <v>0.28000000000000003</v>
      </c>
      <c r="E8163" t="e">
        <f>VLOOKUP(Fund.Returns!A8163,Qualified.Funds!A:B,2,)</f>
        <v>#N/A</v>
      </c>
    </row>
    <row r="8164" spans="1:5" hidden="1">
      <c r="A8164">
        <v>4561</v>
      </c>
      <c r="B8164" s="1">
        <v>37103</v>
      </c>
      <c r="C8164">
        <v>1.19</v>
      </c>
      <c r="E8164" t="e">
        <f>VLOOKUP(Fund.Returns!A8164,Qualified.Funds!A:B,2,)</f>
        <v>#N/A</v>
      </c>
    </row>
    <row r="8165" spans="1:5" hidden="1">
      <c r="A8165">
        <v>4561</v>
      </c>
      <c r="B8165" s="1">
        <v>37134</v>
      </c>
      <c r="C8165">
        <v>0.52</v>
      </c>
      <c r="E8165" t="e">
        <f>VLOOKUP(Fund.Returns!A8165,Qualified.Funds!A:B,2,)</f>
        <v>#N/A</v>
      </c>
    </row>
    <row r="8166" spans="1:5" hidden="1">
      <c r="A8166">
        <v>4561</v>
      </c>
      <c r="B8166" s="1">
        <v>37164</v>
      </c>
      <c r="C8166">
        <v>-2.17</v>
      </c>
      <c r="E8166" t="e">
        <f>VLOOKUP(Fund.Returns!A8166,Qualified.Funds!A:B,2,)</f>
        <v>#N/A</v>
      </c>
    </row>
    <row r="8167" spans="1:5" hidden="1">
      <c r="A8167">
        <v>4561</v>
      </c>
      <c r="B8167" s="1">
        <v>37195</v>
      </c>
      <c r="C8167">
        <v>0.72</v>
      </c>
      <c r="E8167" t="e">
        <f>VLOOKUP(Fund.Returns!A8167,Qualified.Funds!A:B,2,)</f>
        <v>#N/A</v>
      </c>
    </row>
    <row r="8168" spans="1:5" hidden="1">
      <c r="A8168">
        <v>4561</v>
      </c>
      <c r="B8168" s="1">
        <v>37225</v>
      </c>
      <c r="C8168">
        <v>0.83</v>
      </c>
      <c r="E8168" t="e">
        <f>VLOOKUP(Fund.Returns!A8168,Qualified.Funds!A:B,2,)</f>
        <v>#N/A</v>
      </c>
    </row>
    <row r="8169" spans="1:5" hidden="1">
      <c r="A8169">
        <v>4561</v>
      </c>
      <c r="B8169" s="1">
        <v>37256</v>
      </c>
      <c r="C8169">
        <v>0.87</v>
      </c>
      <c r="E8169" t="e">
        <f>VLOOKUP(Fund.Returns!A8169,Qualified.Funds!A:B,2,)</f>
        <v>#N/A</v>
      </c>
    </row>
    <row r="8170" spans="1:5" hidden="1">
      <c r="A8170">
        <v>4561</v>
      </c>
      <c r="B8170" s="1">
        <v>37287</v>
      </c>
      <c r="C8170">
        <v>0.28999999999999998</v>
      </c>
      <c r="E8170" t="e">
        <f>VLOOKUP(Fund.Returns!A8170,Qualified.Funds!A:B,2,)</f>
        <v>#N/A</v>
      </c>
    </row>
    <row r="8171" spans="1:5" hidden="1">
      <c r="A8171">
        <v>4561</v>
      </c>
      <c r="B8171" s="1">
        <v>37315</v>
      </c>
      <c r="C8171">
        <v>0.54</v>
      </c>
      <c r="E8171" t="e">
        <f>VLOOKUP(Fund.Returns!A8171,Qualified.Funds!A:B,2,)</f>
        <v>#N/A</v>
      </c>
    </row>
    <row r="8172" spans="1:5" hidden="1">
      <c r="A8172">
        <v>4561</v>
      </c>
      <c r="B8172" s="1">
        <v>37346</v>
      </c>
      <c r="C8172">
        <v>0.5</v>
      </c>
      <c r="E8172" t="e">
        <f>VLOOKUP(Fund.Returns!A8172,Qualified.Funds!A:B,2,)</f>
        <v>#N/A</v>
      </c>
    </row>
    <row r="8173" spans="1:5" hidden="1">
      <c r="A8173">
        <v>4561</v>
      </c>
      <c r="B8173" s="1">
        <v>37376</v>
      </c>
      <c r="C8173">
        <v>0.35</v>
      </c>
      <c r="E8173" t="e">
        <f>VLOOKUP(Fund.Returns!A8173,Qualified.Funds!A:B,2,)</f>
        <v>#N/A</v>
      </c>
    </row>
    <row r="8174" spans="1:5" hidden="1">
      <c r="A8174">
        <v>4561</v>
      </c>
      <c r="B8174" s="1">
        <v>37407</v>
      </c>
      <c r="C8174">
        <v>0.26</v>
      </c>
      <c r="E8174" t="e">
        <f>VLOOKUP(Fund.Returns!A8174,Qualified.Funds!A:B,2,)</f>
        <v>#N/A</v>
      </c>
    </row>
    <row r="8175" spans="1:5" hidden="1">
      <c r="A8175">
        <v>4561</v>
      </c>
      <c r="B8175" s="1">
        <v>37437</v>
      </c>
      <c r="C8175">
        <v>0.1</v>
      </c>
      <c r="E8175" t="e">
        <f>VLOOKUP(Fund.Returns!A8175,Qualified.Funds!A:B,2,)</f>
        <v>#N/A</v>
      </c>
    </row>
    <row r="8176" spans="1:5" hidden="1">
      <c r="A8176">
        <v>4561</v>
      </c>
      <c r="B8176" s="1">
        <v>37468</v>
      </c>
      <c r="C8176">
        <v>0.2</v>
      </c>
      <c r="E8176" t="e">
        <f>VLOOKUP(Fund.Returns!A8176,Qualified.Funds!A:B,2,)</f>
        <v>#N/A</v>
      </c>
    </row>
    <row r="8177" spans="1:5" hidden="1">
      <c r="A8177">
        <v>4561</v>
      </c>
      <c r="B8177" s="1">
        <v>37499</v>
      </c>
      <c r="C8177">
        <v>0.57999999999999996</v>
      </c>
      <c r="E8177" t="e">
        <f>VLOOKUP(Fund.Returns!A8177,Qualified.Funds!A:B,2,)</f>
        <v>#N/A</v>
      </c>
    </row>
    <row r="8178" spans="1:5" hidden="1">
      <c r="A8178">
        <v>4561</v>
      </c>
      <c r="B8178" s="1">
        <v>37529</v>
      </c>
      <c r="C8178">
        <v>0.32</v>
      </c>
      <c r="E8178" t="e">
        <f>VLOOKUP(Fund.Returns!A8178,Qualified.Funds!A:B,2,)</f>
        <v>#N/A</v>
      </c>
    </row>
    <row r="8179" spans="1:5" hidden="1">
      <c r="A8179">
        <v>4561</v>
      </c>
      <c r="B8179" s="1">
        <v>37560</v>
      </c>
      <c r="C8179">
        <v>0.17</v>
      </c>
      <c r="E8179" t="e">
        <f>VLOOKUP(Fund.Returns!A8179,Qualified.Funds!A:B,2,)</f>
        <v>#N/A</v>
      </c>
    </row>
    <row r="8180" spans="1:5" hidden="1">
      <c r="A8180">
        <v>4561</v>
      </c>
      <c r="B8180" s="1">
        <v>37590</v>
      </c>
      <c r="C8180">
        <v>0.01</v>
      </c>
      <c r="E8180" t="e">
        <f>VLOOKUP(Fund.Returns!A8180,Qualified.Funds!A:B,2,)</f>
        <v>#N/A</v>
      </c>
    </row>
    <row r="8181" spans="1:5" hidden="1">
      <c r="A8181">
        <v>4561</v>
      </c>
      <c r="B8181" s="1">
        <v>37621</v>
      </c>
      <c r="C8181">
        <v>0.18</v>
      </c>
      <c r="E8181" t="e">
        <f>VLOOKUP(Fund.Returns!A8181,Qualified.Funds!A:B,2,)</f>
        <v>#N/A</v>
      </c>
    </row>
    <row r="8182" spans="1:5" hidden="1">
      <c r="A8182">
        <v>4561</v>
      </c>
      <c r="B8182" s="1">
        <v>37652</v>
      </c>
      <c r="C8182">
        <v>0</v>
      </c>
      <c r="E8182" t="e">
        <f>VLOOKUP(Fund.Returns!A8182,Qualified.Funds!A:B,2,)</f>
        <v>#N/A</v>
      </c>
    </row>
    <row r="8183" spans="1:5" hidden="1">
      <c r="A8183">
        <v>4561</v>
      </c>
      <c r="B8183" s="1">
        <v>37680</v>
      </c>
      <c r="C8183">
        <v>0.3</v>
      </c>
      <c r="E8183" t="e">
        <f>VLOOKUP(Fund.Returns!A8183,Qualified.Funds!A:B,2,)</f>
        <v>#N/A</v>
      </c>
    </row>
    <row r="8184" spans="1:5" hidden="1">
      <c r="A8184">
        <v>4561</v>
      </c>
      <c r="B8184" s="1">
        <v>37711</v>
      </c>
      <c r="C8184">
        <v>0.19</v>
      </c>
      <c r="E8184" t="e">
        <f>VLOOKUP(Fund.Returns!A8184,Qualified.Funds!A:B,2,)</f>
        <v>#N/A</v>
      </c>
    </row>
    <row r="8185" spans="1:5" hidden="1">
      <c r="A8185">
        <v>4561</v>
      </c>
      <c r="B8185" s="1">
        <v>37741</v>
      </c>
      <c r="C8185">
        <v>0.14000000000000001</v>
      </c>
      <c r="E8185" t="e">
        <f>VLOOKUP(Fund.Returns!A8185,Qualified.Funds!A:B,2,)</f>
        <v>#N/A</v>
      </c>
    </row>
    <row r="8186" spans="1:5" hidden="1">
      <c r="A8186">
        <v>4561</v>
      </c>
      <c r="B8186" s="1">
        <v>37772</v>
      </c>
      <c r="C8186">
        <v>0.14000000000000001</v>
      </c>
      <c r="E8186" t="e">
        <f>VLOOKUP(Fund.Returns!A8186,Qualified.Funds!A:B,2,)</f>
        <v>#N/A</v>
      </c>
    </row>
    <row r="8187" spans="1:5" hidden="1">
      <c r="A8187">
        <v>4561</v>
      </c>
      <c r="B8187" s="1">
        <v>37802</v>
      </c>
      <c r="C8187">
        <v>0.35</v>
      </c>
      <c r="E8187" t="e">
        <f>VLOOKUP(Fund.Returns!A8187,Qualified.Funds!A:B,2,)</f>
        <v>#N/A</v>
      </c>
    </row>
    <row r="8188" spans="1:5" hidden="1">
      <c r="A8188">
        <v>4561</v>
      </c>
      <c r="B8188" s="1">
        <v>37833</v>
      </c>
      <c r="C8188">
        <v>0.16</v>
      </c>
      <c r="E8188" t="e">
        <f>VLOOKUP(Fund.Returns!A8188,Qualified.Funds!A:B,2,)</f>
        <v>#N/A</v>
      </c>
    </row>
    <row r="8189" spans="1:5" hidden="1">
      <c r="A8189">
        <v>4561</v>
      </c>
      <c r="B8189" s="1">
        <v>37864</v>
      </c>
      <c r="C8189">
        <v>0.22</v>
      </c>
      <c r="E8189" t="e">
        <f>VLOOKUP(Fund.Returns!A8189,Qualified.Funds!A:B,2,)</f>
        <v>#N/A</v>
      </c>
    </row>
    <row r="8190" spans="1:5" hidden="1">
      <c r="A8190">
        <v>4561</v>
      </c>
      <c r="B8190" s="1">
        <v>37894</v>
      </c>
      <c r="C8190">
        <v>0.42</v>
      </c>
      <c r="E8190" t="e">
        <f>VLOOKUP(Fund.Returns!A8190,Qualified.Funds!A:B,2,)</f>
        <v>#N/A</v>
      </c>
    </row>
    <row r="8191" spans="1:5" hidden="1">
      <c r="A8191">
        <v>4561</v>
      </c>
      <c r="B8191" s="1">
        <v>37925</v>
      </c>
      <c r="C8191">
        <v>0.24</v>
      </c>
      <c r="E8191" t="e">
        <f>VLOOKUP(Fund.Returns!A8191,Qualified.Funds!A:B,2,)</f>
        <v>#N/A</v>
      </c>
    </row>
    <row r="8192" spans="1:5" hidden="1">
      <c r="A8192">
        <v>4561</v>
      </c>
      <c r="B8192" s="1">
        <v>37955</v>
      </c>
      <c r="C8192">
        <v>0.17</v>
      </c>
      <c r="E8192" t="e">
        <f>VLOOKUP(Fund.Returns!A8192,Qualified.Funds!A:B,2,)</f>
        <v>#N/A</v>
      </c>
    </row>
    <row r="8193" spans="1:5" hidden="1">
      <c r="A8193">
        <v>4561</v>
      </c>
      <c r="B8193" s="1">
        <v>37986</v>
      </c>
      <c r="C8193">
        <v>0.54</v>
      </c>
      <c r="E8193" t="e">
        <f>VLOOKUP(Fund.Returns!A8193,Qualified.Funds!A:B,2,)</f>
        <v>#N/A</v>
      </c>
    </row>
    <row r="8194" spans="1:5" hidden="1">
      <c r="A8194">
        <v>4561</v>
      </c>
      <c r="B8194" s="1">
        <v>38017</v>
      </c>
      <c r="C8194">
        <v>0.41</v>
      </c>
      <c r="E8194" t="e">
        <f>VLOOKUP(Fund.Returns!A8194,Qualified.Funds!A:B,2,)</f>
        <v>#N/A</v>
      </c>
    </row>
    <row r="8195" spans="1:5" hidden="1">
      <c r="A8195">
        <v>4561</v>
      </c>
      <c r="B8195" s="1">
        <v>38046</v>
      </c>
      <c r="C8195">
        <v>0.49</v>
      </c>
      <c r="E8195" t="e">
        <f>VLOOKUP(Fund.Returns!A8195,Qualified.Funds!A:B,2,)</f>
        <v>#N/A</v>
      </c>
    </row>
    <row r="8196" spans="1:5" hidden="1">
      <c r="A8196">
        <v>4561</v>
      </c>
      <c r="B8196" s="1">
        <v>38077</v>
      </c>
      <c r="C8196">
        <v>-0.48</v>
      </c>
      <c r="E8196" t="e">
        <f>VLOOKUP(Fund.Returns!A8196,Qualified.Funds!A:B,2,)</f>
        <v>#N/A</v>
      </c>
    </row>
    <row r="8197" spans="1:5" hidden="1">
      <c r="A8197">
        <v>4561</v>
      </c>
      <c r="B8197" s="1">
        <v>38107</v>
      </c>
      <c r="C8197">
        <v>0.44</v>
      </c>
      <c r="E8197" t="e">
        <f>VLOOKUP(Fund.Returns!A8197,Qualified.Funds!A:B,2,)</f>
        <v>#N/A</v>
      </c>
    </row>
    <row r="8198" spans="1:5" hidden="1">
      <c r="A8198">
        <v>4561</v>
      </c>
      <c r="B8198" s="1">
        <v>38138</v>
      </c>
      <c r="C8198">
        <v>0.16</v>
      </c>
      <c r="E8198" t="e">
        <f>VLOOKUP(Fund.Returns!A8198,Qualified.Funds!A:B,2,)</f>
        <v>#N/A</v>
      </c>
    </row>
    <row r="8199" spans="1:5" hidden="1">
      <c r="A8199">
        <v>4561</v>
      </c>
      <c r="B8199" s="1">
        <v>38168</v>
      </c>
      <c r="C8199">
        <v>0.31</v>
      </c>
      <c r="E8199" t="e">
        <f>VLOOKUP(Fund.Returns!A8199,Qualified.Funds!A:B,2,)</f>
        <v>#N/A</v>
      </c>
    </row>
    <row r="8200" spans="1:5" hidden="1">
      <c r="A8200">
        <v>4561</v>
      </c>
      <c r="B8200" s="1">
        <v>38199</v>
      </c>
      <c r="C8200">
        <v>0.09</v>
      </c>
      <c r="E8200" t="e">
        <f>VLOOKUP(Fund.Returns!A8200,Qualified.Funds!A:B,2,)</f>
        <v>#N/A</v>
      </c>
    </row>
    <row r="8201" spans="1:5" hidden="1">
      <c r="A8201">
        <v>4561</v>
      </c>
      <c r="B8201" s="1">
        <v>38230</v>
      </c>
      <c r="C8201">
        <v>-0.22</v>
      </c>
      <c r="E8201" t="e">
        <f>VLOOKUP(Fund.Returns!A8201,Qualified.Funds!A:B,2,)</f>
        <v>#N/A</v>
      </c>
    </row>
    <row r="8202" spans="1:5" hidden="1">
      <c r="A8202">
        <v>4561</v>
      </c>
      <c r="B8202" s="1">
        <v>38260</v>
      </c>
      <c r="C8202">
        <v>0.27</v>
      </c>
      <c r="E8202" t="e">
        <f>VLOOKUP(Fund.Returns!A8202,Qualified.Funds!A:B,2,)</f>
        <v>#N/A</v>
      </c>
    </row>
    <row r="8203" spans="1:5" hidden="1">
      <c r="A8203">
        <v>4561</v>
      </c>
      <c r="B8203" s="1">
        <v>38291</v>
      </c>
      <c r="C8203">
        <v>0.19</v>
      </c>
      <c r="E8203" t="e">
        <f>VLOOKUP(Fund.Returns!A8203,Qualified.Funds!A:B,2,)</f>
        <v>#N/A</v>
      </c>
    </row>
    <row r="8204" spans="1:5" hidden="1">
      <c r="A8204">
        <v>4561</v>
      </c>
      <c r="B8204" s="1">
        <v>38321</v>
      </c>
      <c r="C8204">
        <v>0.51</v>
      </c>
      <c r="E8204" t="e">
        <f>VLOOKUP(Fund.Returns!A8204,Qualified.Funds!A:B,2,)</f>
        <v>#N/A</v>
      </c>
    </row>
    <row r="8205" spans="1:5" hidden="1">
      <c r="A8205">
        <v>4561</v>
      </c>
      <c r="B8205" s="1">
        <v>38352</v>
      </c>
      <c r="C8205">
        <v>0.82</v>
      </c>
      <c r="E8205" t="e">
        <f>VLOOKUP(Fund.Returns!A8205,Qualified.Funds!A:B,2,)</f>
        <v>#N/A</v>
      </c>
    </row>
    <row r="8206" spans="1:5" hidden="1">
      <c r="A8206">
        <v>4561</v>
      </c>
      <c r="B8206" s="1">
        <v>38383</v>
      </c>
      <c r="C8206">
        <v>0.56000000000000005</v>
      </c>
      <c r="E8206" t="e">
        <f>VLOOKUP(Fund.Returns!A8206,Qualified.Funds!A:B,2,)</f>
        <v>#N/A</v>
      </c>
    </row>
    <row r="8207" spans="1:5" hidden="1">
      <c r="A8207">
        <v>4561</v>
      </c>
      <c r="B8207" s="1">
        <v>38411</v>
      </c>
      <c r="C8207">
        <v>0.42</v>
      </c>
      <c r="E8207" t="e">
        <f>VLOOKUP(Fund.Returns!A8207,Qualified.Funds!A:B,2,)</f>
        <v>#N/A</v>
      </c>
    </row>
    <row r="8208" spans="1:5" hidden="1">
      <c r="A8208">
        <v>4561</v>
      </c>
      <c r="B8208" s="1">
        <v>38442</v>
      </c>
      <c r="C8208">
        <v>0.72</v>
      </c>
      <c r="E8208" t="e">
        <f>VLOOKUP(Fund.Returns!A8208,Qualified.Funds!A:B,2,)</f>
        <v>#N/A</v>
      </c>
    </row>
    <row r="8209" spans="1:5" hidden="1">
      <c r="A8209">
        <v>4561</v>
      </c>
      <c r="B8209" s="1">
        <v>38472</v>
      </c>
      <c r="C8209">
        <v>0.13</v>
      </c>
      <c r="E8209" t="e">
        <f>VLOOKUP(Fund.Returns!A8209,Qualified.Funds!A:B,2,)</f>
        <v>#N/A</v>
      </c>
    </row>
    <row r="8210" spans="1:5" hidden="1">
      <c r="A8210">
        <v>4561</v>
      </c>
      <c r="B8210" s="1">
        <v>38503</v>
      </c>
      <c r="C8210">
        <v>1.18</v>
      </c>
      <c r="E8210" t="e">
        <f>VLOOKUP(Fund.Returns!A8210,Qualified.Funds!A:B,2,)</f>
        <v>#N/A</v>
      </c>
    </row>
    <row r="8211" spans="1:5" hidden="1">
      <c r="A8211">
        <v>4561</v>
      </c>
      <c r="B8211" s="1">
        <v>38533</v>
      </c>
      <c r="C8211">
        <v>1</v>
      </c>
      <c r="E8211" t="e">
        <f>VLOOKUP(Fund.Returns!A8211,Qualified.Funds!A:B,2,)</f>
        <v>#N/A</v>
      </c>
    </row>
    <row r="8212" spans="1:5" hidden="1">
      <c r="A8212">
        <v>4561</v>
      </c>
      <c r="B8212" s="1">
        <v>38564</v>
      </c>
      <c r="C8212">
        <v>1.29</v>
      </c>
      <c r="E8212" t="e">
        <f>VLOOKUP(Fund.Returns!A8212,Qualified.Funds!A:B,2,)</f>
        <v>#N/A</v>
      </c>
    </row>
    <row r="8213" spans="1:5" hidden="1">
      <c r="A8213">
        <v>4561</v>
      </c>
      <c r="B8213" s="1">
        <v>38595</v>
      </c>
      <c r="C8213">
        <v>0.25</v>
      </c>
      <c r="E8213" t="e">
        <f>VLOOKUP(Fund.Returns!A8213,Qualified.Funds!A:B,2,)</f>
        <v>#N/A</v>
      </c>
    </row>
    <row r="8214" spans="1:5" hidden="1">
      <c r="A8214">
        <v>4561</v>
      </c>
      <c r="B8214" s="1">
        <v>38625</v>
      </c>
      <c r="C8214">
        <v>0.5</v>
      </c>
      <c r="E8214" t="e">
        <f>VLOOKUP(Fund.Returns!A8214,Qualified.Funds!A:B,2,)</f>
        <v>#N/A</v>
      </c>
    </row>
    <row r="8215" spans="1:5" hidden="1">
      <c r="A8215">
        <v>4561</v>
      </c>
      <c r="B8215" s="1">
        <v>38656</v>
      </c>
      <c r="C8215">
        <v>-2.04</v>
      </c>
      <c r="E8215" t="e">
        <f>VLOOKUP(Fund.Returns!A8215,Qualified.Funds!A:B,2,)</f>
        <v>#N/A</v>
      </c>
    </row>
    <row r="8216" spans="1:5" hidden="1">
      <c r="A8216">
        <v>4561</v>
      </c>
      <c r="B8216" s="1">
        <v>38686</v>
      </c>
      <c r="C8216">
        <v>0.67</v>
      </c>
      <c r="E8216" t="e">
        <f>VLOOKUP(Fund.Returns!A8216,Qualified.Funds!A:B,2,)</f>
        <v>#N/A</v>
      </c>
    </row>
    <row r="8217" spans="1:5" hidden="1">
      <c r="A8217">
        <v>4561</v>
      </c>
      <c r="B8217" s="1">
        <v>38717</v>
      </c>
      <c r="C8217">
        <v>1.62</v>
      </c>
      <c r="E8217" t="e">
        <f>VLOOKUP(Fund.Returns!A8217,Qualified.Funds!A:B,2,)</f>
        <v>#N/A</v>
      </c>
    </row>
    <row r="8218" spans="1:5" hidden="1">
      <c r="A8218">
        <v>4561</v>
      </c>
      <c r="B8218" s="1">
        <v>38748</v>
      </c>
      <c r="C8218">
        <v>1.78</v>
      </c>
      <c r="E8218" t="e">
        <f>VLOOKUP(Fund.Returns!A8218,Qualified.Funds!A:B,2,)</f>
        <v>#N/A</v>
      </c>
    </row>
    <row r="8219" spans="1:5" hidden="1">
      <c r="A8219">
        <v>4561</v>
      </c>
      <c r="B8219" s="1">
        <v>38776</v>
      </c>
      <c r="C8219">
        <v>0.79</v>
      </c>
      <c r="E8219" t="e">
        <f>VLOOKUP(Fund.Returns!A8219,Qualified.Funds!A:B,2,)</f>
        <v>#N/A</v>
      </c>
    </row>
    <row r="8220" spans="1:5" hidden="1">
      <c r="A8220">
        <v>4561</v>
      </c>
      <c r="B8220" s="1">
        <v>38807</v>
      </c>
      <c r="C8220">
        <v>0.91</v>
      </c>
      <c r="E8220" t="e">
        <f>VLOOKUP(Fund.Returns!A8220,Qualified.Funds!A:B,2,)</f>
        <v>#N/A</v>
      </c>
    </row>
    <row r="8221" spans="1:5" hidden="1">
      <c r="A8221">
        <v>4561</v>
      </c>
      <c r="B8221" s="1">
        <v>38837</v>
      </c>
      <c r="C8221">
        <v>0.32</v>
      </c>
      <c r="E8221" t="e">
        <f>VLOOKUP(Fund.Returns!A8221,Qualified.Funds!A:B,2,)</f>
        <v>#N/A</v>
      </c>
    </row>
    <row r="8222" spans="1:5" hidden="1">
      <c r="A8222">
        <v>4561</v>
      </c>
      <c r="B8222" s="1">
        <v>38868</v>
      </c>
      <c r="C8222">
        <v>1.04</v>
      </c>
      <c r="E8222" t="e">
        <f>VLOOKUP(Fund.Returns!A8222,Qualified.Funds!A:B,2,)</f>
        <v>#N/A</v>
      </c>
    </row>
    <row r="8223" spans="1:5" hidden="1">
      <c r="A8223">
        <v>4561</v>
      </c>
      <c r="B8223" s="1">
        <v>38898</v>
      </c>
      <c r="C8223">
        <v>0.65</v>
      </c>
      <c r="E8223" t="e">
        <f>VLOOKUP(Fund.Returns!A8223,Qualified.Funds!A:B,2,)</f>
        <v>#N/A</v>
      </c>
    </row>
    <row r="8224" spans="1:5" hidden="1">
      <c r="A8224">
        <v>4561</v>
      </c>
      <c r="B8224" s="1">
        <v>38929</v>
      </c>
      <c r="C8224">
        <v>0.28000000000000003</v>
      </c>
      <c r="E8224" t="e">
        <f>VLOOKUP(Fund.Returns!A8224,Qualified.Funds!A:B,2,)</f>
        <v>#N/A</v>
      </c>
    </row>
    <row r="8225" spans="1:5" hidden="1">
      <c r="A8225">
        <v>4561</v>
      </c>
      <c r="B8225" s="1">
        <v>38960</v>
      </c>
      <c r="C8225">
        <v>2.2799999999999998</v>
      </c>
      <c r="E8225" t="e">
        <f>VLOOKUP(Fund.Returns!A8225,Qualified.Funds!A:B,2,)</f>
        <v>#N/A</v>
      </c>
    </row>
    <row r="8226" spans="1:5">
      <c r="A8226">
        <v>4661</v>
      </c>
      <c r="B8226" s="1">
        <v>36068</v>
      </c>
      <c r="C8226">
        <v>0.8</v>
      </c>
      <c r="E8226" t="str">
        <f>VLOOKUP(Fund.Returns!A8226,Qualified.Funds!A:B,2,)</f>
        <v>Courage Special Situations Fund LP</v>
      </c>
    </row>
    <row r="8227" spans="1:5">
      <c r="A8227">
        <v>4661</v>
      </c>
      <c r="B8227" s="1">
        <v>36099</v>
      </c>
      <c r="C8227">
        <v>1.05</v>
      </c>
      <c r="E8227" t="str">
        <f>VLOOKUP(Fund.Returns!A8227,Qualified.Funds!A:B,2,)</f>
        <v>Courage Special Situations Fund LP</v>
      </c>
    </row>
    <row r="8228" spans="1:5">
      <c r="A8228">
        <v>4661</v>
      </c>
      <c r="B8228" s="1">
        <v>36129</v>
      </c>
      <c r="C8228">
        <v>2.02</v>
      </c>
      <c r="E8228" t="str">
        <f>VLOOKUP(Fund.Returns!A8228,Qualified.Funds!A:B,2,)</f>
        <v>Courage Special Situations Fund LP</v>
      </c>
    </row>
    <row r="8229" spans="1:5">
      <c r="A8229">
        <v>4661</v>
      </c>
      <c r="B8229" s="1">
        <v>36160</v>
      </c>
      <c r="C8229">
        <v>0.1</v>
      </c>
      <c r="E8229" t="str">
        <f>VLOOKUP(Fund.Returns!A8229,Qualified.Funds!A:B,2,)</f>
        <v>Courage Special Situations Fund LP</v>
      </c>
    </row>
    <row r="8230" spans="1:5">
      <c r="A8230">
        <v>4661</v>
      </c>
      <c r="B8230" s="1">
        <v>36191</v>
      </c>
      <c r="C8230">
        <v>0.97</v>
      </c>
      <c r="E8230" t="str">
        <f>VLOOKUP(Fund.Returns!A8230,Qualified.Funds!A:B,2,)</f>
        <v>Courage Special Situations Fund LP</v>
      </c>
    </row>
    <row r="8231" spans="1:5">
      <c r="A8231">
        <v>4661</v>
      </c>
      <c r="B8231" s="1">
        <v>36219</v>
      </c>
      <c r="C8231">
        <v>-0.46</v>
      </c>
      <c r="E8231" t="str">
        <f>VLOOKUP(Fund.Returns!A8231,Qualified.Funds!A:B,2,)</f>
        <v>Courage Special Situations Fund LP</v>
      </c>
    </row>
    <row r="8232" spans="1:5">
      <c r="A8232">
        <v>4661</v>
      </c>
      <c r="B8232" s="1">
        <v>36250</v>
      </c>
      <c r="C8232">
        <v>1.36</v>
      </c>
      <c r="E8232" t="str">
        <f>VLOOKUP(Fund.Returns!A8232,Qualified.Funds!A:B,2,)</f>
        <v>Courage Special Situations Fund LP</v>
      </c>
    </row>
    <row r="8233" spans="1:5">
      <c r="A8233">
        <v>4661</v>
      </c>
      <c r="B8233" s="1">
        <v>36280</v>
      </c>
      <c r="C8233">
        <v>2.71</v>
      </c>
      <c r="E8233" t="str">
        <f>VLOOKUP(Fund.Returns!A8233,Qualified.Funds!A:B,2,)</f>
        <v>Courage Special Situations Fund LP</v>
      </c>
    </row>
    <row r="8234" spans="1:5">
      <c r="A8234">
        <v>4661</v>
      </c>
      <c r="B8234" s="1">
        <v>36311</v>
      </c>
      <c r="C8234">
        <v>3.17</v>
      </c>
      <c r="E8234" t="str">
        <f>VLOOKUP(Fund.Returns!A8234,Qualified.Funds!A:B,2,)</f>
        <v>Courage Special Situations Fund LP</v>
      </c>
    </row>
    <row r="8235" spans="1:5">
      <c r="A8235">
        <v>4661</v>
      </c>
      <c r="B8235" s="1">
        <v>36341</v>
      </c>
      <c r="C8235">
        <v>3.41</v>
      </c>
      <c r="E8235" t="str">
        <f>VLOOKUP(Fund.Returns!A8235,Qualified.Funds!A:B,2,)</f>
        <v>Courage Special Situations Fund LP</v>
      </c>
    </row>
    <row r="8236" spans="1:5">
      <c r="A8236">
        <v>4661</v>
      </c>
      <c r="B8236" s="1">
        <v>36372</v>
      </c>
      <c r="C8236">
        <v>-3.77</v>
      </c>
      <c r="E8236" t="str">
        <f>VLOOKUP(Fund.Returns!A8236,Qualified.Funds!A:B,2,)</f>
        <v>Courage Special Situations Fund LP</v>
      </c>
    </row>
    <row r="8237" spans="1:5">
      <c r="A8237">
        <v>4661</v>
      </c>
      <c r="B8237" s="1">
        <v>36403</v>
      </c>
      <c r="C8237">
        <v>-2.42</v>
      </c>
      <c r="E8237" t="str">
        <f>VLOOKUP(Fund.Returns!A8237,Qualified.Funds!A:B,2,)</f>
        <v>Courage Special Situations Fund LP</v>
      </c>
    </row>
    <row r="8238" spans="1:5">
      <c r="A8238">
        <v>4661</v>
      </c>
      <c r="B8238" s="1">
        <v>36433</v>
      </c>
      <c r="C8238">
        <v>-1.9</v>
      </c>
      <c r="E8238" t="str">
        <f>VLOOKUP(Fund.Returns!A8238,Qualified.Funds!A:B,2,)</f>
        <v>Courage Special Situations Fund LP</v>
      </c>
    </row>
    <row r="8239" spans="1:5">
      <c r="A8239">
        <v>4661</v>
      </c>
      <c r="B8239" s="1">
        <v>36464</v>
      </c>
      <c r="C8239">
        <v>-2.58</v>
      </c>
      <c r="E8239" t="str">
        <f>VLOOKUP(Fund.Returns!A8239,Qualified.Funds!A:B,2,)</f>
        <v>Courage Special Situations Fund LP</v>
      </c>
    </row>
    <row r="8240" spans="1:5">
      <c r="A8240">
        <v>4661</v>
      </c>
      <c r="B8240" s="1">
        <v>36494</v>
      </c>
      <c r="C8240">
        <v>0.22</v>
      </c>
      <c r="E8240" t="str">
        <f>VLOOKUP(Fund.Returns!A8240,Qualified.Funds!A:B,2,)</f>
        <v>Courage Special Situations Fund LP</v>
      </c>
    </row>
    <row r="8241" spans="1:5">
      <c r="A8241">
        <v>4661</v>
      </c>
      <c r="B8241" s="1">
        <v>36525</v>
      </c>
      <c r="C8241">
        <v>10.220000000000001</v>
      </c>
      <c r="E8241" t="str">
        <f>VLOOKUP(Fund.Returns!A8241,Qualified.Funds!A:B,2,)</f>
        <v>Courage Special Situations Fund LP</v>
      </c>
    </row>
    <row r="8242" spans="1:5">
      <c r="A8242">
        <v>4661</v>
      </c>
      <c r="B8242" s="1">
        <v>36556</v>
      </c>
      <c r="C8242">
        <v>-3.4</v>
      </c>
      <c r="E8242" t="str">
        <f>VLOOKUP(Fund.Returns!A8242,Qualified.Funds!A:B,2,)</f>
        <v>Courage Special Situations Fund LP</v>
      </c>
    </row>
    <row r="8243" spans="1:5">
      <c r="A8243">
        <v>4661</v>
      </c>
      <c r="B8243" s="1">
        <v>36585</v>
      </c>
      <c r="C8243">
        <v>-0.8</v>
      </c>
      <c r="E8243" t="str">
        <f>VLOOKUP(Fund.Returns!A8243,Qualified.Funds!A:B,2,)</f>
        <v>Courage Special Situations Fund LP</v>
      </c>
    </row>
    <row r="8244" spans="1:5">
      <c r="A8244">
        <v>4661</v>
      </c>
      <c r="B8244" s="1">
        <v>36616</v>
      </c>
      <c r="C8244">
        <v>6.2</v>
      </c>
      <c r="E8244" t="str">
        <f>VLOOKUP(Fund.Returns!A8244,Qualified.Funds!A:B,2,)</f>
        <v>Courage Special Situations Fund LP</v>
      </c>
    </row>
    <row r="8245" spans="1:5">
      <c r="A8245">
        <v>4661</v>
      </c>
      <c r="B8245" s="1">
        <v>36646</v>
      </c>
      <c r="C8245">
        <v>1.06</v>
      </c>
      <c r="E8245" t="str">
        <f>VLOOKUP(Fund.Returns!A8245,Qualified.Funds!A:B,2,)</f>
        <v>Courage Special Situations Fund LP</v>
      </c>
    </row>
    <row r="8246" spans="1:5">
      <c r="A8246">
        <v>4661</v>
      </c>
      <c r="B8246" s="1">
        <v>36677</v>
      </c>
      <c r="C8246">
        <v>-1.04</v>
      </c>
      <c r="E8246" t="str">
        <f>VLOOKUP(Fund.Returns!A8246,Qualified.Funds!A:B,2,)</f>
        <v>Courage Special Situations Fund LP</v>
      </c>
    </row>
    <row r="8247" spans="1:5">
      <c r="A8247">
        <v>4661</v>
      </c>
      <c r="B8247" s="1">
        <v>36707</v>
      </c>
      <c r="C8247">
        <v>9.43</v>
      </c>
      <c r="E8247" t="str">
        <f>VLOOKUP(Fund.Returns!A8247,Qualified.Funds!A:B,2,)</f>
        <v>Courage Special Situations Fund LP</v>
      </c>
    </row>
    <row r="8248" spans="1:5">
      <c r="A8248">
        <v>4661</v>
      </c>
      <c r="B8248" s="1">
        <v>36738</v>
      </c>
      <c r="C8248">
        <v>4.0199999999999996</v>
      </c>
      <c r="E8248" t="str">
        <f>VLOOKUP(Fund.Returns!A8248,Qualified.Funds!A:B,2,)</f>
        <v>Courage Special Situations Fund LP</v>
      </c>
    </row>
    <row r="8249" spans="1:5">
      <c r="A8249">
        <v>4661</v>
      </c>
      <c r="B8249" s="1">
        <v>36769</v>
      </c>
      <c r="C8249">
        <v>2.14</v>
      </c>
      <c r="E8249" t="str">
        <f>VLOOKUP(Fund.Returns!A8249,Qualified.Funds!A:B,2,)</f>
        <v>Courage Special Situations Fund LP</v>
      </c>
    </row>
    <row r="8250" spans="1:5">
      <c r="A8250">
        <v>4661</v>
      </c>
      <c r="B8250" s="1">
        <v>36799</v>
      </c>
      <c r="C8250">
        <v>2.63</v>
      </c>
      <c r="E8250" t="str">
        <f>VLOOKUP(Fund.Returns!A8250,Qualified.Funds!A:B,2,)</f>
        <v>Courage Special Situations Fund LP</v>
      </c>
    </row>
    <row r="8251" spans="1:5">
      <c r="A8251">
        <v>4661</v>
      </c>
      <c r="B8251" s="1">
        <v>36830</v>
      </c>
      <c r="C8251">
        <v>-0.33</v>
      </c>
      <c r="E8251" t="str">
        <f>VLOOKUP(Fund.Returns!A8251,Qualified.Funds!A:B,2,)</f>
        <v>Courage Special Situations Fund LP</v>
      </c>
    </row>
    <row r="8252" spans="1:5">
      <c r="A8252">
        <v>4661</v>
      </c>
      <c r="B8252" s="1">
        <v>36860</v>
      </c>
      <c r="C8252">
        <v>1.42</v>
      </c>
      <c r="E8252" t="str">
        <f>VLOOKUP(Fund.Returns!A8252,Qualified.Funds!A:B,2,)</f>
        <v>Courage Special Situations Fund LP</v>
      </c>
    </row>
    <row r="8253" spans="1:5">
      <c r="A8253">
        <v>4661</v>
      </c>
      <c r="B8253" s="1">
        <v>36891</v>
      </c>
      <c r="C8253">
        <v>2.36</v>
      </c>
      <c r="E8253" t="str">
        <f>VLOOKUP(Fund.Returns!A8253,Qualified.Funds!A:B,2,)</f>
        <v>Courage Special Situations Fund LP</v>
      </c>
    </row>
    <row r="8254" spans="1:5">
      <c r="A8254">
        <v>4661</v>
      </c>
      <c r="B8254" s="1">
        <v>36922</v>
      </c>
      <c r="C8254">
        <v>1.59</v>
      </c>
      <c r="E8254" t="str">
        <f>VLOOKUP(Fund.Returns!A8254,Qualified.Funds!A:B,2,)</f>
        <v>Courage Special Situations Fund LP</v>
      </c>
    </row>
    <row r="8255" spans="1:5">
      <c r="A8255">
        <v>4661</v>
      </c>
      <c r="B8255" s="1">
        <v>36950</v>
      </c>
      <c r="C8255">
        <v>1.74</v>
      </c>
      <c r="E8255" t="str">
        <f>VLOOKUP(Fund.Returns!A8255,Qualified.Funds!A:B,2,)</f>
        <v>Courage Special Situations Fund LP</v>
      </c>
    </row>
    <row r="8256" spans="1:5">
      <c r="A8256">
        <v>4661</v>
      </c>
      <c r="B8256" s="1">
        <v>36981</v>
      </c>
      <c r="C8256">
        <v>1.77</v>
      </c>
      <c r="E8256" t="str">
        <f>VLOOKUP(Fund.Returns!A8256,Qualified.Funds!A:B,2,)</f>
        <v>Courage Special Situations Fund LP</v>
      </c>
    </row>
    <row r="8257" spans="1:5">
      <c r="A8257">
        <v>4661</v>
      </c>
      <c r="B8257" s="1">
        <v>37011</v>
      </c>
      <c r="C8257">
        <v>0.57999999999999996</v>
      </c>
      <c r="E8257" t="str">
        <f>VLOOKUP(Fund.Returns!A8257,Qualified.Funds!A:B,2,)</f>
        <v>Courage Special Situations Fund LP</v>
      </c>
    </row>
    <row r="8258" spans="1:5">
      <c r="A8258">
        <v>4661</v>
      </c>
      <c r="B8258" s="1">
        <v>37042</v>
      </c>
      <c r="C8258">
        <v>1.82</v>
      </c>
      <c r="E8258" t="str">
        <f>VLOOKUP(Fund.Returns!A8258,Qualified.Funds!A:B,2,)</f>
        <v>Courage Special Situations Fund LP</v>
      </c>
    </row>
    <row r="8259" spans="1:5">
      <c r="A8259">
        <v>4661</v>
      </c>
      <c r="B8259" s="1">
        <v>37072</v>
      </c>
      <c r="C8259">
        <v>5.2</v>
      </c>
      <c r="E8259" t="str">
        <f>VLOOKUP(Fund.Returns!A8259,Qualified.Funds!A:B,2,)</f>
        <v>Courage Special Situations Fund LP</v>
      </c>
    </row>
    <row r="8260" spans="1:5">
      <c r="A8260">
        <v>4661</v>
      </c>
      <c r="B8260" s="1">
        <v>37103</v>
      </c>
      <c r="C8260">
        <v>1.58</v>
      </c>
      <c r="E8260" t="str">
        <f>VLOOKUP(Fund.Returns!A8260,Qualified.Funds!A:B,2,)</f>
        <v>Courage Special Situations Fund LP</v>
      </c>
    </row>
    <row r="8261" spans="1:5">
      <c r="A8261">
        <v>4661</v>
      </c>
      <c r="B8261" s="1">
        <v>37134</v>
      </c>
      <c r="C8261">
        <v>1.94</v>
      </c>
      <c r="E8261" t="str">
        <f>VLOOKUP(Fund.Returns!A8261,Qualified.Funds!A:B,2,)</f>
        <v>Courage Special Situations Fund LP</v>
      </c>
    </row>
    <row r="8262" spans="1:5">
      <c r="A8262">
        <v>4661</v>
      </c>
      <c r="B8262" s="1">
        <v>37164</v>
      </c>
      <c r="C8262">
        <v>-2.17</v>
      </c>
      <c r="E8262" t="str">
        <f>VLOOKUP(Fund.Returns!A8262,Qualified.Funds!A:B,2,)</f>
        <v>Courage Special Situations Fund LP</v>
      </c>
    </row>
    <row r="8263" spans="1:5">
      <c r="A8263">
        <v>4661</v>
      </c>
      <c r="B8263" s="1">
        <v>37195</v>
      </c>
      <c r="C8263">
        <v>2.4700000000000002</v>
      </c>
      <c r="E8263" t="str">
        <f>VLOOKUP(Fund.Returns!A8263,Qualified.Funds!A:B,2,)</f>
        <v>Courage Special Situations Fund LP</v>
      </c>
    </row>
    <row r="8264" spans="1:5">
      <c r="A8264">
        <v>4661</v>
      </c>
      <c r="B8264" s="1">
        <v>37225</v>
      </c>
      <c r="C8264">
        <v>1.65</v>
      </c>
      <c r="E8264" t="str">
        <f>VLOOKUP(Fund.Returns!A8264,Qualified.Funds!A:B,2,)</f>
        <v>Courage Special Situations Fund LP</v>
      </c>
    </row>
    <row r="8265" spans="1:5">
      <c r="A8265">
        <v>4661</v>
      </c>
      <c r="B8265" s="1">
        <v>37256</v>
      </c>
      <c r="C8265">
        <v>1.63</v>
      </c>
      <c r="E8265" t="str">
        <f>VLOOKUP(Fund.Returns!A8265,Qualified.Funds!A:B,2,)</f>
        <v>Courage Special Situations Fund LP</v>
      </c>
    </row>
    <row r="8266" spans="1:5">
      <c r="A8266">
        <v>4661</v>
      </c>
      <c r="B8266" s="1">
        <v>37287</v>
      </c>
      <c r="C8266">
        <v>3.09</v>
      </c>
      <c r="E8266" t="str">
        <f>VLOOKUP(Fund.Returns!A8266,Qualified.Funds!A:B,2,)</f>
        <v>Courage Special Situations Fund LP</v>
      </c>
    </row>
    <row r="8267" spans="1:5">
      <c r="A8267">
        <v>4661</v>
      </c>
      <c r="B8267" s="1">
        <v>37315</v>
      </c>
      <c r="C8267">
        <v>0</v>
      </c>
      <c r="E8267" t="str">
        <f>VLOOKUP(Fund.Returns!A8267,Qualified.Funds!A:B,2,)</f>
        <v>Courage Special Situations Fund LP</v>
      </c>
    </row>
    <row r="8268" spans="1:5">
      <c r="A8268">
        <v>4661</v>
      </c>
      <c r="B8268" s="1">
        <v>37346</v>
      </c>
      <c r="C8268">
        <v>2.44</v>
      </c>
      <c r="E8268" t="str">
        <f>VLOOKUP(Fund.Returns!A8268,Qualified.Funds!A:B,2,)</f>
        <v>Courage Special Situations Fund LP</v>
      </c>
    </row>
    <row r="8269" spans="1:5">
      <c r="A8269">
        <v>4661</v>
      </c>
      <c r="B8269" s="1">
        <v>37376</v>
      </c>
      <c r="C8269">
        <v>1.56</v>
      </c>
      <c r="E8269" t="str">
        <f>VLOOKUP(Fund.Returns!A8269,Qualified.Funds!A:B,2,)</f>
        <v>Courage Special Situations Fund LP</v>
      </c>
    </row>
    <row r="8270" spans="1:5">
      <c r="A8270">
        <v>4661</v>
      </c>
      <c r="B8270" s="1">
        <v>37407</v>
      </c>
      <c r="C8270">
        <v>0.72</v>
      </c>
      <c r="E8270" t="str">
        <f>VLOOKUP(Fund.Returns!A8270,Qualified.Funds!A:B,2,)</f>
        <v>Courage Special Situations Fund LP</v>
      </c>
    </row>
    <row r="8271" spans="1:5">
      <c r="A8271">
        <v>4661</v>
      </c>
      <c r="B8271" s="1">
        <v>37437</v>
      </c>
      <c r="C8271">
        <v>-3.76</v>
      </c>
      <c r="E8271" t="str">
        <f>VLOOKUP(Fund.Returns!A8271,Qualified.Funds!A:B,2,)</f>
        <v>Courage Special Situations Fund LP</v>
      </c>
    </row>
    <row r="8272" spans="1:5">
      <c r="A8272">
        <v>4661</v>
      </c>
      <c r="B8272" s="1">
        <v>37468</v>
      </c>
      <c r="C8272">
        <v>-1.1599999999999999</v>
      </c>
      <c r="E8272" t="str">
        <f>VLOOKUP(Fund.Returns!A8272,Qualified.Funds!A:B,2,)</f>
        <v>Courage Special Situations Fund LP</v>
      </c>
    </row>
    <row r="8273" spans="1:5">
      <c r="A8273">
        <v>4661</v>
      </c>
      <c r="B8273" s="1">
        <v>37499</v>
      </c>
      <c r="C8273">
        <v>-0.28999999999999998</v>
      </c>
      <c r="E8273" t="str">
        <f>VLOOKUP(Fund.Returns!A8273,Qualified.Funds!A:B,2,)</f>
        <v>Courage Special Situations Fund LP</v>
      </c>
    </row>
    <row r="8274" spans="1:5">
      <c r="A8274">
        <v>4661</v>
      </c>
      <c r="B8274" s="1">
        <v>37529</v>
      </c>
      <c r="C8274">
        <v>-0.36</v>
      </c>
      <c r="E8274" t="str">
        <f>VLOOKUP(Fund.Returns!A8274,Qualified.Funds!A:B,2,)</f>
        <v>Courage Special Situations Fund LP</v>
      </c>
    </row>
    <row r="8275" spans="1:5">
      <c r="A8275">
        <v>4661</v>
      </c>
      <c r="B8275" s="1">
        <v>37560</v>
      </c>
      <c r="C8275">
        <v>0.17</v>
      </c>
      <c r="E8275" t="str">
        <f>VLOOKUP(Fund.Returns!A8275,Qualified.Funds!A:B,2,)</f>
        <v>Courage Special Situations Fund LP</v>
      </c>
    </row>
    <row r="8276" spans="1:5">
      <c r="A8276">
        <v>4661</v>
      </c>
      <c r="B8276" s="1">
        <v>37590</v>
      </c>
      <c r="C8276">
        <v>0.46</v>
      </c>
      <c r="E8276" t="str">
        <f>VLOOKUP(Fund.Returns!A8276,Qualified.Funds!A:B,2,)</f>
        <v>Courage Special Situations Fund LP</v>
      </c>
    </row>
    <row r="8277" spans="1:5">
      <c r="A8277">
        <v>4661</v>
      </c>
      <c r="B8277" s="1">
        <v>37621</v>
      </c>
      <c r="C8277">
        <v>0.75</v>
      </c>
      <c r="E8277" t="str">
        <f>VLOOKUP(Fund.Returns!A8277,Qualified.Funds!A:B,2,)</f>
        <v>Courage Special Situations Fund LP</v>
      </c>
    </row>
    <row r="8278" spans="1:5">
      <c r="A8278">
        <v>4661</v>
      </c>
      <c r="B8278" s="1">
        <v>37652</v>
      </c>
      <c r="C8278">
        <v>0.69</v>
      </c>
      <c r="E8278" t="str">
        <f>VLOOKUP(Fund.Returns!A8278,Qualified.Funds!A:B,2,)</f>
        <v>Courage Special Situations Fund LP</v>
      </c>
    </row>
    <row r="8279" spans="1:5">
      <c r="A8279">
        <v>4661</v>
      </c>
      <c r="B8279" s="1">
        <v>37680</v>
      </c>
      <c r="C8279">
        <v>0.16</v>
      </c>
      <c r="E8279" t="str">
        <f>VLOOKUP(Fund.Returns!A8279,Qualified.Funds!A:B,2,)</f>
        <v>Courage Special Situations Fund LP</v>
      </c>
    </row>
    <row r="8280" spans="1:5">
      <c r="A8280">
        <v>4661</v>
      </c>
      <c r="B8280" s="1">
        <v>37711</v>
      </c>
      <c r="C8280">
        <v>0.74</v>
      </c>
      <c r="E8280" t="str">
        <f>VLOOKUP(Fund.Returns!A8280,Qualified.Funds!A:B,2,)</f>
        <v>Courage Special Situations Fund LP</v>
      </c>
    </row>
    <row r="8281" spans="1:5">
      <c r="A8281">
        <v>4661</v>
      </c>
      <c r="B8281" s="1">
        <v>37741</v>
      </c>
      <c r="C8281">
        <v>2.78</v>
      </c>
      <c r="E8281" t="str">
        <f>VLOOKUP(Fund.Returns!A8281,Qualified.Funds!A:B,2,)</f>
        <v>Courage Special Situations Fund LP</v>
      </c>
    </row>
    <row r="8282" spans="1:5">
      <c r="A8282">
        <v>4661</v>
      </c>
      <c r="B8282" s="1">
        <v>37772</v>
      </c>
      <c r="C8282">
        <v>2.16</v>
      </c>
      <c r="E8282" t="str">
        <f>VLOOKUP(Fund.Returns!A8282,Qualified.Funds!A:B,2,)</f>
        <v>Courage Special Situations Fund LP</v>
      </c>
    </row>
    <row r="8283" spans="1:5">
      <c r="A8283">
        <v>4661</v>
      </c>
      <c r="B8283" s="1">
        <v>37802</v>
      </c>
      <c r="C8283">
        <v>1.31</v>
      </c>
      <c r="E8283" t="str">
        <f>VLOOKUP(Fund.Returns!A8283,Qualified.Funds!A:B,2,)</f>
        <v>Courage Special Situations Fund LP</v>
      </c>
    </row>
    <row r="8284" spans="1:5">
      <c r="A8284">
        <v>4661</v>
      </c>
      <c r="B8284" s="1">
        <v>37833</v>
      </c>
      <c r="C8284">
        <v>0.81</v>
      </c>
      <c r="E8284" t="str">
        <f>VLOOKUP(Fund.Returns!A8284,Qualified.Funds!A:B,2,)</f>
        <v>Courage Special Situations Fund LP</v>
      </c>
    </row>
    <row r="8285" spans="1:5">
      <c r="A8285">
        <v>4661</v>
      </c>
      <c r="B8285" s="1">
        <v>37864</v>
      </c>
      <c r="C8285">
        <v>3.82</v>
      </c>
      <c r="E8285" t="str">
        <f>VLOOKUP(Fund.Returns!A8285,Qualified.Funds!A:B,2,)</f>
        <v>Courage Special Situations Fund LP</v>
      </c>
    </row>
    <row r="8286" spans="1:5">
      <c r="A8286">
        <v>4661</v>
      </c>
      <c r="B8286" s="1">
        <v>37894</v>
      </c>
      <c r="C8286">
        <v>1.32</v>
      </c>
      <c r="E8286" t="str">
        <f>VLOOKUP(Fund.Returns!A8286,Qualified.Funds!A:B,2,)</f>
        <v>Courage Special Situations Fund LP</v>
      </c>
    </row>
    <row r="8287" spans="1:5">
      <c r="A8287">
        <v>4661</v>
      </c>
      <c r="B8287" s="1">
        <v>37925</v>
      </c>
      <c r="C8287">
        <v>4.12</v>
      </c>
      <c r="E8287" t="str">
        <f>VLOOKUP(Fund.Returns!A8287,Qualified.Funds!A:B,2,)</f>
        <v>Courage Special Situations Fund LP</v>
      </c>
    </row>
    <row r="8288" spans="1:5">
      <c r="A8288">
        <v>4661</v>
      </c>
      <c r="B8288" s="1">
        <v>37955</v>
      </c>
      <c r="C8288">
        <v>3.67</v>
      </c>
      <c r="E8288" t="str">
        <f>VLOOKUP(Fund.Returns!A8288,Qualified.Funds!A:B,2,)</f>
        <v>Courage Special Situations Fund LP</v>
      </c>
    </row>
    <row r="8289" spans="1:5">
      <c r="A8289">
        <v>4661</v>
      </c>
      <c r="B8289" s="1">
        <v>37986</v>
      </c>
      <c r="C8289">
        <v>5.03</v>
      </c>
      <c r="E8289" t="str">
        <f>VLOOKUP(Fund.Returns!A8289,Qualified.Funds!A:B,2,)</f>
        <v>Courage Special Situations Fund LP</v>
      </c>
    </row>
    <row r="8290" spans="1:5">
      <c r="A8290">
        <v>4661</v>
      </c>
      <c r="B8290" s="1">
        <v>38017</v>
      </c>
      <c r="C8290">
        <v>3.37</v>
      </c>
      <c r="E8290" t="str">
        <f>VLOOKUP(Fund.Returns!A8290,Qualified.Funds!A:B,2,)</f>
        <v>Courage Special Situations Fund LP</v>
      </c>
    </row>
    <row r="8291" spans="1:5">
      <c r="A8291">
        <v>4661</v>
      </c>
      <c r="B8291" s="1">
        <v>38046</v>
      </c>
      <c r="C8291">
        <v>0.14000000000000001</v>
      </c>
      <c r="E8291" t="str">
        <f>VLOOKUP(Fund.Returns!A8291,Qualified.Funds!A:B,2,)</f>
        <v>Courage Special Situations Fund LP</v>
      </c>
    </row>
    <row r="8292" spans="1:5">
      <c r="A8292">
        <v>4661</v>
      </c>
      <c r="B8292" s="1">
        <v>38077</v>
      </c>
      <c r="C8292">
        <v>-0.5</v>
      </c>
      <c r="E8292" t="str">
        <f>VLOOKUP(Fund.Returns!A8292,Qualified.Funds!A:B,2,)</f>
        <v>Courage Special Situations Fund LP</v>
      </c>
    </row>
    <row r="8293" spans="1:5">
      <c r="A8293">
        <v>4661</v>
      </c>
      <c r="B8293" s="1">
        <v>38107</v>
      </c>
      <c r="C8293">
        <v>-0.45</v>
      </c>
      <c r="E8293" t="str">
        <f>VLOOKUP(Fund.Returns!A8293,Qualified.Funds!A:B,2,)</f>
        <v>Courage Special Situations Fund LP</v>
      </c>
    </row>
    <row r="8294" spans="1:5">
      <c r="A8294">
        <v>4661</v>
      </c>
      <c r="B8294" s="1">
        <v>38138</v>
      </c>
      <c r="C8294">
        <v>-0.35</v>
      </c>
      <c r="E8294" t="str">
        <f>VLOOKUP(Fund.Returns!A8294,Qualified.Funds!A:B,2,)</f>
        <v>Courage Special Situations Fund LP</v>
      </c>
    </row>
    <row r="8295" spans="1:5">
      <c r="A8295">
        <v>4661</v>
      </c>
      <c r="B8295" s="1">
        <v>38168</v>
      </c>
      <c r="C8295">
        <v>1.27</v>
      </c>
      <c r="E8295" t="str">
        <f>VLOOKUP(Fund.Returns!A8295,Qualified.Funds!A:B,2,)</f>
        <v>Courage Special Situations Fund LP</v>
      </c>
    </row>
    <row r="8296" spans="1:5">
      <c r="A8296">
        <v>4661</v>
      </c>
      <c r="B8296" s="1">
        <v>38199</v>
      </c>
      <c r="C8296">
        <v>1.04</v>
      </c>
      <c r="E8296" t="str">
        <f>VLOOKUP(Fund.Returns!A8296,Qualified.Funds!A:B,2,)</f>
        <v>Courage Special Situations Fund LP</v>
      </c>
    </row>
    <row r="8297" spans="1:5">
      <c r="A8297">
        <v>4661</v>
      </c>
      <c r="B8297" s="1">
        <v>38230</v>
      </c>
      <c r="C8297">
        <v>-0.75</v>
      </c>
      <c r="E8297" t="str">
        <f>VLOOKUP(Fund.Returns!A8297,Qualified.Funds!A:B,2,)</f>
        <v>Courage Special Situations Fund LP</v>
      </c>
    </row>
    <row r="8298" spans="1:5">
      <c r="A8298">
        <v>4661</v>
      </c>
      <c r="B8298" s="1">
        <v>38260</v>
      </c>
      <c r="C8298">
        <v>1.82</v>
      </c>
      <c r="E8298" t="str">
        <f>VLOOKUP(Fund.Returns!A8298,Qualified.Funds!A:B,2,)</f>
        <v>Courage Special Situations Fund LP</v>
      </c>
    </row>
    <row r="8299" spans="1:5">
      <c r="A8299">
        <v>4661</v>
      </c>
      <c r="B8299" s="1">
        <v>38291</v>
      </c>
      <c r="C8299">
        <v>1.3</v>
      </c>
      <c r="E8299" t="str">
        <f>VLOOKUP(Fund.Returns!A8299,Qualified.Funds!A:B,2,)</f>
        <v>Courage Special Situations Fund LP</v>
      </c>
    </row>
    <row r="8300" spans="1:5">
      <c r="A8300">
        <v>4661</v>
      </c>
      <c r="B8300" s="1">
        <v>38321</v>
      </c>
      <c r="C8300">
        <v>3.76</v>
      </c>
      <c r="E8300" t="str">
        <f>VLOOKUP(Fund.Returns!A8300,Qualified.Funds!A:B,2,)</f>
        <v>Courage Special Situations Fund LP</v>
      </c>
    </row>
    <row r="8301" spans="1:5">
      <c r="A8301">
        <v>4661</v>
      </c>
      <c r="B8301" s="1">
        <v>38352</v>
      </c>
      <c r="C8301">
        <v>1.25</v>
      </c>
      <c r="E8301" t="str">
        <f>VLOOKUP(Fund.Returns!A8301,Qualified.Funds!A:B,2,)</f>
        <v>Courage Special Situations Fund LP</v>
      </c>
    </row>
    <row r="8302" spans="1:5">
      <c r="A8302">
        <v>4661</v>
      </c>
      <c r="B8302" s="1">
        <v>38383</v>
      </c>
      <c r="C8302">
        <v>0.67</v>
      </c>
      <c r="E8302" t="str">
        <f>VLOOKUP(Fund.Returns!A8302,Qualified.Funds!A:B,2,)</f>
        <v>Courage Special Situations Fund LP</v>
      </c>
    </row>
    <row r="8303" spans="1:5">
      <c r="A8303">
        <v>4661</v>
      </c>
      <c r="B8303" s="1">
        <v>38411</v>
      </c>
      <c r="C8303">
        <v>1.58</v>
      </c>
      <c r="E8303" t="str">
        <f>VLOOKUP(Fund.Returns!A8303,Qualified.Funds!A:B,2,)</f>
        <v>Courage Special Situations Fund LP</v>
      </c>
    </row>
    <row r="8304" spans="1:5">
      <c r="A8304">
        <v>4661</v>
      </c>
      <c r="B8304" s="1">
        <v>38442</v>
      </c>
      <c r="C8304">
        <v>-0.36</v>
      </c>
      <c r="E8304" t="str">
        <f>VLOOKUP(Fund.Returns!A8304,Qualified.Funds!A:B,2,)</f>
        <v>Courage Special Situations Fund LP</v>
      </c>
    </row>
    <row r="8305" spans="1:5">
      <c r="A8305">
        <v>4661</v>
      </c>
      <c r="B8305" s="1">
        <v>38472</v>
      </c>
      <c r="C8305">
        <v>-2.37</v>
      </c>
      <c r="E8305" t="str">
        <f>VLOOKUP(Fund.Returns!A8305,Qualified.Funds!A:B,2,)</f>
        <v>Courage Special Situations Fund LP</v>
      </c>
    </row>
    <row r="8306" spans="1:5">
      <c r="A8306">
        <v>4661</v>
      </c>
      <c r="B8306" s="1">
        <v>38503</v>
      </c>
      <c r="C8306">
        <v>3.05</v>
      </c>
      <c r="E8306" t="str">
        <f>VLOOKUP(Fund.Returns!A8306,Qualified.Funds!A:B,2,)</f>
        <v>Courage Special Situations Fund LP</v>
      </c>
    </row>
    <row r="8307" spans="1:5">
      <c r="A8307">
        <v>4661</v>
      </c>
      <c r="B8307" s="1">
        <v>38533</v>
      </c>
      <c r="C8307">
        <v>1.63</v>
      </c>
      <c r="E8307" t="str">
        <f>VLOOKUP(Fund.Returns!A8307,Qualified.Funds!A:B,2,)</f>
        <v>Courage Special Situations Fund LP</v>
      </c>
    </row>
    <row r="8308" spans="1:5">
      <c r="A8308">
        <v>4661</v>
      </c>
      <c r="B8308" s="1">
        <v>38564</v>
      </c>
      <c r="C8308">
        <v>0.02</v>
      </c>
      <c r="E8308" t="str">
        <f>VLOOKUP(Fund.Returns!A8308,Qualified.Funds!A:B,2,)</f>
        <v>Courage Special Situations Fund LP</v>
      </c>
    </row>
    <row r="8309" spans="1:5">
      <c r="A8309">
        <v>4661</v>
      </c>
      <c r="B8309" s="1">
        <v>38595</v>
      </c>
      <c r="C8309">
        <v>-0.06</v>
      </c>
      <c r="E8309" t="str">
        <f>VLOOKUP(Fund.Returns!A8309,Qualified.Funds!A:B,2,)</f>
        <v>Courage Special Situations Fund LP</v>
      </c>
    </row>
    <row r="8310" spans="1:5">
      <c r="A8310">
        <v>4661</v>
      </c>
      <c r="B8310" s="1">
        <v>38625</v>
      </c>
      <c r="C8310">
        <v>-0.7</v>
      </c>
      <c r="E8310" t="str">
        <f>VLOOKUP(Fund.Returns!A8310,Qualified.Funds!A:B,2,)</f>
        <v>Courage Special Situations Fund LP</v>
      </c>
    </row>
    <row r="8311" spans="1:5">
      <c r="A8311">
        <v>4661</v>
      </c>
      <c r="B8311" s="1">
        <v>38656</v>
      </c>
      <c r="C8311">
        <v>-1.89</v>
      </c>
      <c r="E8311" t="str">
        <f>VLOOKUP(Fund.Returns!A8311,Qualified.Funds!A:B,2,)</f>
        <v>Courage Special Situations Fund LP</v>
      </c>
    </row>
    <row r="8312" spans="1:5">
      <c r="A8312">
        <v>4661</v>
      </c>
      <c r="B8312" s="1">
        <v>38686</v>
      </c>
      <c r="C8312">
        <v>2.14</v>
      </c>
      <c r="E8312" t="str">
        <f>VLOOKUP(Fund.Returns!A8312,Qualified.Funds!A:B,2,)</f>
        <v>Courage Special Situations Fund LP</v>
      </c>
    </row>
    <row r="8313" spans="1:5">
      <c r="A8313">
        <v>4661</v>
      </c>
      <c r="B8313" s="1">
        <v>38717</v>
      </c>
      <c r="C8313">
        <v>0.71</v>
      </c>
      <c r="E8313" t="str">
        <f>VLOOKUP(Fund.Returns!A8313,Qualified.Funds!A:B,2,)</f>
        <v>Courage Special Situations Fund LP</v>
      </c>
    </row>
    <row r="8314" spans="1:5">
      <c r="A8314">
        <v>4661</v>
      </c>
      <c r="B8314" s="1">
        <v>38748</v>
      </c>
      <c r="C8314">
        <v>1.77</v>
      </c>
      <c r="E8314" t="str">
        <f>VLOOKUP(Fund.Returns!A8314,Qualified.Funds!A:B,2,)</f>
        <v>Courage Special Situations Fund LP</v>
      </c>
    </row>
    <row r="8315" spans="1:5">
      <c r="A8315">
        <v>4661</v>
      </c>
      <c r="B8315" s="1">
        <v>38776</v>
      </c>
      <c r="C8315">
        <v>0.32</v>
      </c>
      <c r="E8315" t="str">
        <f>VLOOKUP(Fund.Returns!A8315,Qualified.Funds!A:B,2,)</f>
        <v>Courage Special Situations Fund LP</v>
      </c>
    </row>
    <row r="8316" spans="1:5">
      <c r="A8316">
        <v>4661</v>
      </c>
      <c r="B8316" s="1">
        <v>38807</v>
      </c>
      <c r="C8316">
        <v>3.01</v>
      </c>
      <c r="E8316" t="str">
        <f>VLOOKUP(Fund.Returns!A8316,Qualified.Funds!A:B,2,)</f>
        <v>Courage Special Situations Fund LP</v>
      </c>
    </row>
    <row r="8317" spans="1:5">
      <c r="A8317">
        <v>4661</v>
      </c>
      <c r="B8317" s="1">
        <v>38837</v>
      </c>
      <c r="C8317">
        <v>-1.21</v>
      </c>
      <c r="E8317" t="str">
        <f>VLOOKUP(Fund.Returns!A8317,Qualified.Funds!A:B,2,)</f>
        <v>Courage Special Situations Fund LP</v>
      </c>
    </row>
    <row r="8318" spans="1:5">
      <c r="A8318">
        <v>4661</v>
      </c>
      <c r="B8318" s="1">
        <v>38868</v>
      </c>
      <c r="C8318">
        <v>-0.03</v>
      </c>
      <c r="E8318" t="str">
        <f>VLOOKUP(Fund.Returns!A8318,Qualified.Funds!A:B,2,)</f>
        <v>Courage Special Situations Fund LP</v>
      </c>
    </row>
    <row r="8319" spans="1:5">
      <c r="A8319">
        <v>4661</v>
      </c>
      <c r="B8319" s="1">
        <v>38898</v>
      </c>
      <c r="C8319">
        <v>0.12</v>
      </c>
      <c r="E8319" t="str">
        <f>VLOOKUP(Fund.Returns!A8319,Qualified.Funds!A:B,2,)</f>
        <v>Courage Special Situations Fund LP</v>
      </c>
    </row>
    <row r="8320" spans="1:5">
      <c r="A8320">
        <v>4661</v>
      </c>
      <c r="B8320" s="1">
        <v>38929</v>
      </c>
      <c r="C8320">
        <v>-0.56000000000000005</v>
      </c>
      <c r="E8320" t="str">
        <f>VLOOKUP(Fund.Returns!A8320,Qualified.Funds!A:B,2,)</f>
        <v>Courage Special Situations Fund LP</v>
      </c>
    </row>
    <row r="8321" spans="1:5">
      <c r="A8321">
        <v>4661</v>
      </c>
      <c r="B8321" s="1">
        <v>38960</v>
      </c>
      <c r="C8321">
        <v>1.5</v>
      </c>
      <c r="E8321" t="str">
        <f>VLOOKUP(Fund.Returns!A8321,Qualified.Funds!A:B,2,)</f>
        <v>Courage Special Situations Fund LP</v>
      </c>
    </row>
    <row r="8322" spans="1:5">
      <c r="A8322">
        <v>4772</v>
      </c>
      <c r="B8322" s="1">
        <v>36950</v>
      </c>
      <c r="C8322">
        <v>1.32</v>
      </c>
      <c r="E8322" t="str">
        <f>VLOOKUP(Fund.Returns!A8322,Qualified.Funds!A:B,2,)</f>
        <v>Median Risk Arbitrage, L.P.</v>
      </c>
    </row>
    <row r="8323" spans="1:5">
      <c r="A8323">
        <v>4772</v>
      </c>
      <c r="B8323" s="1">
        <v>36981</v>
      </c>
      <c r="C8323">
        <v>-0.16</v>
      </c>
      <c r="E8323" t="str">
        <f>VLOOKUP(Fund.Returns!A8323,Qualified.Funds!A:B,2,)</f>
        <v>Median Risk Arbitrage, L.P.</v>
      </c>
    </row>
    <row r="8324" spans="1:5">
      <c r="A8324">
        <v>4772</v>
      </c>
      <c r="B8324" s="1">
        <v>37011</v>
      </c>
      <c r="C8324">
        <v>0.35</v>
      </c>
      <c r="E8324" t="str">
        <f>VLOOKUP(Fund.Returns!A8324,Qualified.Funds!A:B,2,)</f>
        <v>Median Risk Arbitrage, L.P.</v>
      </c>
    </row>
    <row r="8325" spans="1:5">
      <c r="A8325">
        <v>4772</v>
      </c>
      <c r="B8325" s="1">
        <v>37042</v>
      </c>
      <c r="C8325">
        <v>2</v>
      </c>
      <c r="E8325" t="str">
        <f>VLOOKUP(Fund.Returns!A8325,Qualified.Funds!A:B,2,)</f>
        <v>Median Risk Arbitrage, L.P.</v>
      </c>
    </row>
    <row r="8326" spans="1:5">
      <c r="A8326">
        <v>4772</v>
      </c>
      <c r="B8326" s="1">
        <v>37072</v>
      </c>
      <c r="C8326">
        <v>-0.97</v>
      </c>
      <c r="E8326" t="str">
        <f>VLOOKUP(Fund.Returns!A8326,Qualified.Funds!A:B,2,)</f>
        <v>Median Risk Arbitrage, L.P.</v>
      </c>
    </row>
    <row r="8327" spans="1:5">
      <c r="A8327">
        <v>4772</v>
      </c>
      <c r="B8327" s="1">
        <v>37103</v>
      </c>
      <c r="C8327">
        <v>1.04</v>
      </c>
      <c r="E8327" t="str">
        <f>VLOOKUP(Fund.Returns!A8327,Qualified.Funds!A:B,2,)</f>
        <v>Median Risk Arbitrage, L.P.</v>
      </c>
    </row>
    <row r="8328" spans="1:5">
      <c r="A8328">
        <v>4772</v>
      </c>
      <c r="B8328" s="1">
        <v>37134</v>
      </c>
      <c r="C8328">
        <v>0.66</v>
      </c>
      <c r="E8328" t="str">
        <f>VLOOKUP(Fund.Returns!A8328,Qualified.Funds!A:B,2,)</f>
        <v>Median Risk Arbitrage, L.P.</v>
      </c>
    </row>
    <row r="8329" spans="1:5">
      <c r="A8329">
        <v>4772</v>
      </c>
      <c r="B8329" s="1">
        <v>37164</v>
      </c>
      <c r="C8329">
        <v>-2.14</v>
      </c>
      <c r="E8329" t="str">
        <f>VLOOKUP(Fund.Returns!A8329,Qualified.Funds!A:B,2,)</f>
        <v>Median Risk Arbitrage, L.P.</v>
      </c>
    </row>
    <row r="8330" spans="1:5">
      <c r="A8330">
        <v>4772</v>
      </c>
      <c r="B8330" s="1">
        <v>37195</v>
      </c>
      <c r="C8330">
        <v>0.78</v>
      </c>
      <c r="E8330" t="str">
        <f>VLOOKUP(Fund.Returns!A8330,Qualified.Funds!A:B,2,)</f>
        <v>Median Risk Arbitrage, L.P.</v>
      </c>
    </row>
    <row r="8331" spans="1:5">
      <c r="A8331">
        <v>4772</v>
      </c>
      <c r="B8331" s="1">
        <v>37225</v>
      </c>
      <c r="C8331">
        <v>0.19</v>
      </c>
      <c r="E8331" t="str">
        <f>VLOOKUP(Fund.Returns!A8331,Qualified.Funds!A:B,2,)</f>
        <v>Median Risk Arbitrage, L.P.</v>
      </c>
    </row>
    <row r="8332" spans="1:5">
      <c r="A8332">
        <v>4772</v>
      </c>
      <c r="B8332" s="1">
        <v>37256</v>
      </c>
      <c r="C8332">
        <v>0.16</v>
      </c>
      <c r="E8332" t="str">
        <f>VLOOKUP(Fund.Returns!A8332,Qualified.Funds!A:B,2,)</f>
        <v>Median Risk Arbitrage, L.P.</v>
      </c>
    </row>
    <row r="8333" spans="1:5">
      <c r="A8333">
        <v>4772</v>
      </c>
      <c r="B8333" s="1">
        <v>37287</v>
      </c>
      <c r="C8333">
        <v>0.87</v>
      </c>
      <c r="E8333" t="str">
        <f>VLOOKUP(Fund.Returns!A8333,Qualified.Funds!A:B,2,)</f>
        <v>Median Risk Arbitrage, L.P.</v>
      </c>
    </row>
    <row r="8334" spans="1:5">
      <c r="A8334">
        <v>4772</v>
      </c>
      <c r="B8334" s="1">
        <v>37315</v>
      </c>
      <c r="C8334">
        <v>-0.28000000000000003</v>
      </c>
      <c r="E8334" t="str">
        <f>VLOOKUP(Fund.Returns!A8334,Qualified.Funds!A:B,2,)</f>
        <v>Median Risk Arbitrage, L.P.</v>
      </c>
    </row>
    <row r="8335" spans="1:5">
      <c r="A8335">
        <v>4772</v>
      </c>
      <c r="B8335" s="1">
        <v>37346</v>
      </c>
      <c r="C8335">
        <v>0.5</v>
      </c>
      <c r="E8335" t="str">
        <f>VLOOKUP(Fund.Returns!A8335,Qualified.Funds!A:B,2,)</f>
        <v>Median Risk Arbitrage, L.P.</v>
      </c>
    </row>
    <row r="8336" spans="1:5">
      <c r="A8336">
        <v>4772</v>
      </c>
      <c r="B8336" s="1">
        <v>37376</v>
      </c>
      <c r="C8336">
        <v>-0.13</v>
      </c>
      <c r="E8336" t="str">
        <f>VLOOKUP(Fund.Returns!A8336,Qualified.Funds!A:B,2,)</f>
        <v>Median Risk Arbitrage, L.P.</v>
      </c>
    </row>
    <row r="8337" spans="1:5">
      <c r="A8337">
        <v>4772</v>
      </c>
      <c r="B8337" s="1">
        <v>37407</v>
      </c>
      <c r="C8337">
        <v>-0.46</v>
      </c>
      <c r="E8337" t="str">
        <f>VLOOKUP(Fund.Returns!A8337,Qualified.Funds!A:B,2,)</f>
        <v>Median Risk Arbitrage, L.P.</v>
      </c>
    </row>
    <row r="8338" spans="1:5">
      <c r="A8338">
        <v>4772</v>
      </c>
      <c r="B8338" s="1">
        <v>37437</v>
      </c>
      <c r="C8338">
        <v>-1.59</v>
      </c>
      <c r="E8338" t="str">
        <f>VLOOKUP(Fund.Returns!A8338,Qualified.Funds!A:B,2,)</f>
        <v>Median Risk Arbitrage, L.P.</v>
      </c>
    </row>
    <row r="8339" spans="1:5">
      <c r="A8339">
        <v>4772</v>
      </c>
      <c r="B8339" s="1">
        <v>37468</v>
      </c>
      <c r="C8339">
        <v>-1.87</v>
      </c>
      <c r="E8339" t="str">
        <f>VLOOKUP(Fund.Returns!A8339,Qualified.Funds!A:B,2,)</f>
        <v>Median Risk Arbitrage, L.P.</v>
      </c>
    </row>
    <row r="8340" spans="1:5">
      <c r="A8340">
        <v>4772</v>
      </c>
      <c r="B8340" s="1">
        <v>37499</v>
      </c>
      <c r="C8340">
        <v>0.49</v>
      </c>
      <c r="E8340" t="str">
        <f>VLOOKUP(Fund.Returns!A8340,Qualified.Funds!A:B,2,)</f>
        <v>Median Risk Arbitrage, L.P.</v>
      </c>
    </row>
    <row r="8341" spans="1:5">
      <c r="A8341">
        <v>4772</v>
      </c>
      <c r="B8341" s="1">
        <v>37529</v>
      </c>
      <c r="C8341">
        <v>0.18</v>
      </c>
      <c r="E8341" t="str">
        <f>VLOOKUP(Fund.Returns!A8341,Qualified.Funds!A:B,2,)</f>
        <v>Median Risk Arbitrage, L.P.</v>
      </c>
    </row>
    <row r="8342" spans="1:5">
      <c r="A8342">
        <v>4772</v>
      </c>
      <c r="B8342" s="1">
        <v>37560</v>
      </c>
      <c r="C8342">
        <v>0.42</v>
      </c>
      <c r="E8342" t="str">
        <f>VLOOKUP(Fund.Returns!A8342,Qualified.Funds!A:B,2,)</f>
        <v>Median Risk Arbitrage, L.P.</v>
      </c>
    </row>
    <row r="8343" spans="1:5">
      <c r="A8343">
        <v>4772</v>
      </c>
      <c r="B8343" s="1">
        <v>37590</v>
      </c>
      <c r="C8343">
        <v>0.6</v>
      </c>
      <c r="E8343" t="str">
        <f>VLOOKUP(Fund.Returns!A8343,Qualified.Funds!A:B,2,)</f>
        <v>Median Risk Arbitrage, L.P.</v>
      </c>
    </row>
    <row r="8344" spans="1:5">
      <c r="A8344">
        <v>4772</v>
      </c>
      <c r="B8344" s="1">
        <v>37621</v>
      </c>
      <c r="C8344">
        <v>0.44</v>
      </c>
      <c r="E8344" t="str">
        <f>VLOOKUP(Fund.Returns!A8344,Qualified.Funds!A:B,2,)</f>
        <v>Median Risk Arbitrage, L.P.</v>
      </c>
    </row>
    <row r="8345" spans="1:5">
      <c r="A8345">
        <v>4772</v>
      </c>
      <c r="B8345" s="1">
        <v>37652</v>
      </c>
      <c r="C8345">
        <v>0.09</v>
      </c>
      <c r="E8345" t="str">
        <f>VLOOKUP(Fund.Returns!A8345,Qualified.Funds!A:B,2,)</f>
        <v>Median Risk Arbitrage, L.P.</v>
      </c>
    </row>
    <row r="8346" spans="1:5">
      <c r="A8346">
        <v>4772</v>
      </c>
      <c r="B8346" s="1">
        <v>37680</v>
      </c>
      <c r="C8346">
        <v>-0.36</v>
      </c>
      <c r="E8346" t="str">
        <f>VLOOKUP(Fund.Returns!A8346,Qualified.Funds!A:B,2,)</f>
        <v>Median Risk Arbitrage, L.P.</v>
      </c>
    </row>
    <row r="8347" spans="1:5">
      <c r="A8347">
        <v>4772</v>
      </c>
      <c r="B8347" s="1">
        <v>37711</v>
      </c>
      <c r="C8347">
        <v>0.15</v>
      </c>
      <c r="E8347" t="str">
        <f>VLOOKUP(Fund.Returns!A8347,Qualified.Funds!A:B,2,)</f>
        <v>Median Risk Arbitrage, L.P.</v>
      </c>
    </row>
    <row r="8348" spans="1:5">
      <c r="A8348">
        <v>4772</v>
      </c>
      <c r="B8348" s="1">
        <v>37741</v>
      </c>
      <c r="C8348">
        <v>0.03</v>
      </c>
      <c r="E8348" t="str">
        <f>VLOOKUP(Fund.Returns!A8348,Qualified.Funds!A:B,2,)</f>
        <v>Median Risk Arbitrage, L.P.</v>
      </c>
    </row>
    <row r="8349" spans="1:5">
      <c r="A8349">
        <v>4772</v>
      </c>
      <c r="B8349" s="1">
        <v>37772</v>
      </c>
      <c r="C8349">
        <v>1.1200000000000001</v>
      </c>
      <c r="E8349" t="str">
        <f>VLOOKUP(Fund.Returns!A8349,Qualified.Funds!A:B,2,)</f>
        <v>Median Risk Arbitrage, L.P.</v>
      </c>
    </row>
    <row r="8350" spans="1:5">
      <c r="A8350">
        <v>4772</v>
      </c>
      <c r="B8350" s="1">
        <v>37802</v>
      </c>
      <c r="C8350">
        <v>8.6999999999999994E-2</v>
      </c>
      <c r="E8350" t="str">
        <f>VLOOKUP(Fund.Returns!A8350,Qualified.Funds!A:B,2,)</f>
        <v>Median Risk Arbitrage, L.P.</v>
      </c>
    </row>
    <row r="8351" spans="1:5">
      <c r="A8351">
        <v>4772</v>
      </c>
      <c r="B8351" s="1">
        <v>37833</v>
      </c>
      <c r="C8351">
        <v>0.88</v>
      </c>
      <c r="E8351" t="str">
        <f>VLOOKUP(Fund.Returns!A8351,Qualified.Funds!A:B,2,)</f>
        <v>Median Risk Arbitrage, L.P.</v>
      </c>
    </row>
    <row r="8352" spans="1:5">
      <c r="A8352">
        <v>4772</v>
      </c>
      <c r="B8352" s="1">
        <v>37864</v>
      </c>
      <c r="C8352">
        <v>2.5</v>
      </c>
      <c r="E8352" t="str">
        <f>VLOOKUP(Fund.Returns!A8352,Qualified.Funds!A:B,2,)</f>
        <v>Median Risk Arbitrage, L.P.</v>
      </c>
    </row>
    <row r="8353" spans="1:5">
      <c r="A8353">
        <v>4772</v>
      </c>
      <c r="B8353" s="1">
        <v>37894</v>
      </c>
      <c r="C8353">
        <v>0.52</v>
      </c>
      <c r="E8353" t="str">
        <f>VLOOKUP(Fund.Returns!A8353,Qualified.Funds!A:B,2,)</f>
        <v>Median Risk Arbitrage, L.P.</v>
      </c>
    </row>
    <row r="8354" spans="1:5">
      <c r="A8354">
        <v>4772</v>
      </c>
      <c r="B8354" s="1">
        <v>37925</v>
      </c>
      <c r="C8354">
        <v>1.74</v>
      </c>
      <c r="E8354" t="str">
        <f>VLOOKUP(Fund.Returns!A8354,Qualified.Funds!A:B,2,)</f>
        <v>Median Risk Arbitrage, L.P.</v>
      </c>
    </row>
    <row r="8355" spans="1:5">
      <c r="A8355">
        <v>4772</v>
      </c>
      <c r="B8355" s="1">
        <v>37955</v>
      </c>
      <c r="C8355">
        <v>-0.53</v>
      </c>
      <c r="E8355" t="str">
        <f>VLOOKUP(Fund.Returns!A8355,Qualified.Funds!A:B,2,)</f>
        <v>Median Risk Arbitrage, L.P.</v>
      </c>
    </row>
    <row r="8356" spans="1:5">
      <c r="A8356">
        <v>4772</v>
      </c>
      <c r="B8356" s="1">
        <v>37986</v>
      </c>
      <c r="C8356">
        <v>1.57</v>
      </c>
      <c r="E8356" t="str">
        <f>VLOOKUP(Fund.Returns!A8356,Qualified.Funds!A:B,2,)</f>
        <v>Median Risk Arbitrage, L.P.</v>
      </c>
    </row>
    <row r="8357" spans="1:5">
      <c r="A8357">
        <v>4772</v>
      </c>
      <c r="B8357" s="1">
        <v>38017</v>
      </c>
      <c r="C8357">
        <v>0.62</v>
      </c>
      <c r="E8357" t="str">
        <f>VLOOKUP(Fund.Returns!A8357,Qualified.Funds!A:B,2,)</f>
        <v>Median Risk Arbitrage, L.P.</v>
      </c>
    </row>
    <row r="8358" spans="1:5">
      <c r="A8358">
        <v>4772</v>
      </c>
      <c r="B8358" s="1">
        <v>38046</v>
      </c>
      <c r="C8358">
        <v>1.25</v>
      </c>
      <c r="E8358" t="str">
        <f>VLOOKUP(Fund.Returns!A8358,Qualified.Funds!A:B,2,)</f>
        <v>Median Risk Arbitrage, L.P.</v>
      </c>
    </row>
    <row r="8359" spans="1:5">
      <c r="A8359">
        <v>4772</v>
      </c>
      <c r="B8359" s="1">
        <v>38077</v>
      </c>
      <c r="C8359">
        <v>-0.48</v>
      </c>
      <c r="E8359" t="str">
        <f>VLOOKUP(Fund.Returns!A8359,Qualified.Funds!A:B,2,)</f>
        <v>Median Risk Arbitrage, L.P.</v>
      </c>
    </row>
    <row r="8360" spans="1:5">
      <c r="A8360">
        <v>4772</v>
      </c>
      <c r="B8360" s="1">
        <v>38107</v>
      </c>
      <c r="C8360">
        <v>-2.41</v>
      </c>
      <c r="E8360" t="str">
        <f>VLOOKUP(Fund.Returns!A8360,Qualified.Funds!A:B,2,)</f>
        <v>Median Risk Arbitrage, L.P.</v>
      </c>
    </row>
    <row r="8361" spans="1:5">
      <c r="A8361">
        <v>4772</v>
      </c>
      <c r="B8361" s="1">
        <v>38138</v>
      </c>
      <c r="C8361">
        <v>0.03</v>
      </c>
      <c r="E8361" t="str">
        <f>VLOOKUP(Fund.Returns!A8361,Qualified.Funds!A:B,2,)</f>
        <v>Median Risk Arbitrage, L.P.</v>
      </c>
    </row>
    <row r="8362" spans="1:5">
      <c r="A8362">
        <v>4772</v>
      </c>
      <c r="B8362" s="1">
        <v>38168</v>
      </c>
      <c r="C8362">
        <v>-0.36</v>
      </c>
      <c r="E8362" t="str">
        <f>VLOOKUP(Fund.Returns!A8362,Qualified.Funds!A:B,2,)</f>
        <v>Median Risk Arbitrage, L.P.</v>
      </c>
    </row>
    <row r="8363" spans="1:5">
      <c r="A8363">
        <v>4772</v>
      </c>
      <c r="B8363" s="1">
        <v>38199</v>
      </c>
      <c r="C8363">
        <v>-1.3</v>
      </c>
      <c r="E8363" t="str">
        <f>VLOOKUP(Fund.Returns!A8363,Qualified.Funds!A:B,2,)</f>
        <v>Median Risk Arbitrage, L.P.</v>
      </c>
    </row>
    <row r="8364" spans="1:5">
      <c r="A8364">
        <v>4772</v>
      </c>
      <c r="B8364" s="1">
        <v>38230</v>
      </c>
      <c r="C8364">
        <v>0.87</v>
      </c>
      <c r="E8364" t="str">
        <f>VLOOKUP(Fund.Returns!A8364,Qualified.Funds!A:B,2,)</f>
        <v>Median Risk Arbitrage, L.P.</v>
      </c>
    </row>
    <row r="8365" spans="1:5">
      <c r="A8365">
        <v>4772</v>
      </c>
      <c r="B8365" s="1">
        <v>38260</v>
      </c>
      <c r="C8365">
        <v>1.66</v>
      </c>
      <c r="E8365" t="str">
        <f>VLOOKUP(Fund.Returns!A8365,Qualified.Funds!A:B,2,)</f>
        <v>Median Risk Arbitrage, L.P.</v>
      </c>
    </row>
    <row r="8366" spans="1:5">
      <c r="A8366">
        <v>4772</v>
      </c>
      <c r="B8366" s="1">
        <v>38291</v>
      </c>
      <c r="C8366">
        <v>1.47</v>
      </c>
      <c r="E8366" t="str">
        <f>VLOOKUP(Fund.Returns!A8366,Qualified.Funds!A:B,2,)</f>
        <v>Median Risk Arbitrage, L.P.</v>
      </c>
    </row>
    <row r="8367" spans="1:5">
      <c r="A8367">
        <v>4772</v>
      </c>
      <c r="B8367" s="1">
        <v>38321</v>
      </c>
      <c r="C8367">
        <v>0.52</v>
      </c>
      <c r="E8367" t="str">
        <f>VLOOKUP(Fund.Returns!A8367,Qualified.Funds!A:B,2,)</f>
        <v>Median Risk Arbitrage, L.P.</v>
      </c>
    </row>
    <row r="8368" spans="1:5">
      <c r="A8368">
        <v>4772</v>
      </c>
      <c r="B8368" s="1">
        <v>38352</v>
      </c>
      <c r="C8368">
        <v>0.66</v>
      </c>
      <c r="E8368" t="str">
        <f>VLOOKUP(Fund.Returns!A8368,Qualified.Funds!A:B,2,)</f>
        <v>Median Risk Arbitrage, L.P.</v>
      </c>
    </row>
    <row r="8369" spans="1:5">
      <c r="A8369">
        <v>4772</v>
      </c>
      <c r="B8369" s="1">
        <v>38383</v>
      </c>
      <c r="C8369">
        <v>0.15</v>
      </c>
      <c r="E8369" t="str">
        <f>VLOOKUP(Fund.Returns!A8369,Qualified.Funds!A:B,2,)</f>
        <v>Median Risk Arbitrage, L.P.</v>
      </c>
    </row>
    <row r="8370" spans="1:5">
      <c r="A8370">
        <v>4772</v>
      </c>
      <c r="B8370" s="1">
        <v>38411</v>
      </c>
      <c r="C8370">
        <v>0.64</v>
      </c>
      <c r="E8370" t="str">
        <f>VLOOKUP(Fund.Returns!A8370,Qualified.Funds!A:B,2,)</f>
        <v>Median Risk Arbitrage, L.P.</v>
      </c>
    </row>
    <row r="8371" spans="1:5">
      <c r="A8371">
        <v>4772</v>
      </c>
      <c r="B8371" s="1">
        <v>38442</v>
      </c>
      <c r="C8371">
        <v>0.49</v>
      </c>
      <c r="E8371" t="str">
        <f>VLOOKUP(Fund.Returns!A8371,Qualified.Funds!A:B,2,)</f>
        <v>Median Risk Arbitrage, L.P.</v>
      </c>
    </row>
    <row r="8372" spans="1:5">
      <c r="A8372">
        <v>4772</v>
      </c>
      <c r="B8372" s="1">
        <v>38472</v>
      </c>
      <c r="C8372">
        <v>-4.5</v>
      </c>
      <c r="E8372" t="str">
        <f>VLOOKUP(Fund.Returns!A8372,Qualified.Funds!A:B,2,)</f>
        <v>Median Risk Arbitrage, L.P.</v>
      </c>
    </row>
    <row r="8373" spans="1:5">
      <c r="A8373">
        <v>4772</v>
      </c>
      <c r="B8373" s="1">
        <v>38503</v>
      </c>
      <c r="C8373">
        <v>0.99</v>
      </c>
      <c r="E8373" t="str">
        <f>VLOOKUP(Fund.Returns!A8373,Qualified.Funds!A:B,2,)</f>
        <v>Median Risk Arbitrage, L.P.</v>
      </c>
    </row>
    <row r="8374" spans="1:5">
      <c r="A8374">
        <v>4772</v>
      </c>
      <c r="B8374" s="1">
        <v>38533</v>
      </c>
      <c r="C8374">
        <v>0.83</v>
      </c>
      <c r="E8374" t="str">
        <f>VLOOKUP(Fund.Returns!A8374,Qualified.Funds!A:B,2,)</f>
        <v>Median Risk Arbitrage, L.P.</v>
      </c>
    </row>
    <row r="8375" spans="1:5">
      <c r="A8375">
        <v>4772</v>
      </c>
      <c r="B8375" s="1">
        <v>38564</v>
      </c>
      <c r="C8375">
        <v>0.25</v>
      </c>
      <c r="E8375" t="str">
        <f>VLOOKUP(Fund.Returns!A8375,Qualified.Funds!A:B,2,)</f>
        <v>Median Risk Arbitrage, L.P.</v>
      </c>
    </row>
    <row r="8376" spans="1:5">
      <c r="A8376">
        <v>4772</v>
      </c>
      <c r="B8376" s="1">
        <v>38595</v>
      </c>
      <c r="C8376">
        <v>0.31</v>
      </c>
      <c r="E8376" t="str">
        <f>VLOOKUP(Fund.Returns!A8376,Qualified.Funds!A:B,2,)</f>
        <v>Median Risk Arbitrage, L.P.</v>
      </c>
    </row>
    <row r="8377" spans="1:5">
      <c r="A8377">
        <v>4772</v>
      </c>
      <c r="B8377" s="1">
        <v>38625</v>
      </c>
      <c r="C8377">
        <v>0.18</v>
      </c>
      <c r="E8377" t="str">
        <f>VLOOKUP(Fund.Returns!A8377,Qualified.Funds!A:B,2,)</f>
        <v>Median Risk Arbitrage, L.P.</v>
      </c>
    </row>
    <row r="8378" spans="1:5">
      <c r="A8378">
        <v>4772</v>
      </c>
      <c r="B8378" s="1">
        <v>38656</v>
      </c>
      <c r="C8378">
        <v>-0.99</v>
      </c>
      <c r="E8378" t="str">
        <f>VLOOKUP(Fund.Returns!A8378,Qualified.Funds!A:B,2,)</f>
        <v>Median Risk Arbitrage, L.P.</v>
      </c>
    </row>
    <row r="8379" spans="1:5">
      <c r="A8379">
        <v>4772</v>
      </c>
      <c r="B8379" s="1">
        <v>38686</v>
      </c>
      <c r="C8379">
        <v>0.81</v>
      </c>
      <c r="E8379" t="str">
        <f>VLOOKUP(Fund.Returns!A8379,Qualified.Funds!A:B,2,)</f>
        <v>Median Risk Arbitrage, L.P.</v>
      </c>
    </row>
    <row r="8380" spans="1:5">
      <c r="A8380">
        <v>4772</v>
      </c>
      <c r="B8380" s="1">
        <v>38717</v>
      </c>
      <c r="C8380">
        <v>0.32</v>
      </c>
      <c r="E8380" t="str">
        <f>VLOOKUP(Fund.Returns!A8380,Qualified.Funds!A:B,2,)</f>
        <v>Median Risk Arbitrage, L.P.</v>
      </c>
    </row>
    <row r="8381" spans="1:5">
      <c r="A8381">
        <v>4772</v>
      </c>
      <c r="B8381" s="1">
        <v>38748</v>
      </c>
      <c r="C8381">
        <v>1.04</v>
      </c>
      <c r="E8381" t="str">
        <f>VLOOKUP(Fund.Returns!A8381,Qualified.Funds!A:B,2,)</f>
        <v>Median Risk Arbitrage, L.P.</v>
      </c>
    </row>
    <row r="8382" spans="1:5">
      <c r="A8382">
        <v>4772</v>
      </c>
      <c r="B8382" s="1">
        <v>38776</v>
      </c>
      <c r="C8382">
        <v>0.06</v>
      </c>
      <c r="E8382" t="str">
        <f>VLOOKUP(Fund.Returns!A8382,Qualified.Funds!A:B,2,)</f>
        <v>Median Risk Arbitrage, L.P.</v>
      </c>
    </row>
    <row r="8383" spans="1:5">
      <c r="A8383">
        <v>4772</v>
      </c>
      <c r="B8383" s="1">
        <v>38807</v>
      </c>
      <c r="C8383">
        <v>1.44</v>
      </c>
      <c r="E8383" t="str">
        <f>VLOOKUP(Fund.Returns!A8383,Qualified.Funds!A:B,2,)</f>
        <v>Median Risk Arbitrage, L.P.</v>
      </c>
    </row>
    <row r="8384" spans="1:5">
      <c r="A8384">
        <v>4772</v>
      </c>
      <c r="B8384" s="1">
        <v>38837</v>
      </c>
      <c r="C8384">
        <v>0.37</v>
      </c>
      <c r="E8384" t="str">
        <f>VLOOKUP(Fund.Returns!A8384,Qualified.Funds!A:B,2,)</f>
        <v>Median Risk Arbitrage, L.P.</v>
      </c>
    </row>
    <row r="8385" spans="1:5">
      <c r="A8385">
        <v>4772</v>
      </c>
      <c r="B8385" s="1">
        <v>38868</v>
      </c>
      <c r="C8385">
        <v>-0.51</v>
      </c>
      <c r="E8385" t="str">
        <f>VLOOKUP(Fund.Returns!A8385,Qualified.Funds!A:B,2,)</f>
        <v>Median Risk Arbitrage, L.P.</v>
      </c>
    </row>
    <row r="8386" spans="1:5">
      <c r="A8386">
        <v>4772</v>
      </c>
      <c r="B8386" s="1">
        <v>38898</v>
      </c>
      <c r="C8386">
        <v>0.06</v>
      </c>
      <c r="E8386" t="str">
        <f>VLOOKUP(Fund.Returns!A8386,Qualified.Funds!A:B,2,)</f>
        <v>Median Risk Arbitrage, L.P.</v>
      </c>
    </row>
    <row r="8387" spans="1:5">
      <c r="A8387">
        <v>4772</v>
      </c>
      <c r="B8387" s="1">
        <v>38929</v>
      </c>
      <c r="C8387">
        <v>0.55000000000000004</v>
      </c>
      <c r="E8387" t="str">
        <f>VLOOKUP(Fund.Returns!A8387,Qualified.Funds!A:B,2,)</f>
        <v>Median Risk Arbitrage, L.P.</v>
      </c>
    </row>
    <row r="8388" spans="1:5">
      <c r="A8388">
        <v>4772</v>
      </c>
      <c r="B8388" s="1">
        <v>38960</v>
      </c>
      <c r="C8388">
        <v>0.74</v>
      </c>
      <c r="E8388" t="str">
        <f>VLOOKUP(Fund.Returns!A8388,Qualified.Funds!A:B,2,)</f>
        <v>Median Risk Arbitrage, L.P.</v>
      </c>
    </row>
    <row r="8389" spans="1:5" hidden="1">
      <c r="A8389">
        <v>4921</v>
      </c>
      <c r="B8389" s="1">
        <v>36494</v>
      </c>
      <c r="C8389">
        <v>4.18</v>
      </c>
      <c r="E8389" t="e">
        <f>VLOOKUP(Fund.Returns!A8389,Qualified.Funds!A:B,2,)</f>
        <v>#N/A</v>
      </c>
    </row>
    <row r="8390" spans="1:5" hidden="1">
      <c r="A8390">
        <v>4921</v>
      </c>
      <c r="B8390" s="1">
        <v>36525</v>
      </c>
      <c r="C8390">
        <v>2.64</v>
      </c>
      <c r="E8390" t="e">
        <f>VLOOKUP(Fund.Returns!A8390,Qualified.Funds!A:B,2,)</f>
        <v>#N/A</v>
      </c>
    </row>
    <row r="8391" spans="1:5" hidden="1">
      <c r="A8391">
        <v>4921</v>
      </c>
      <c r="B8391" s="1">
        <v>36556</v>
      </c>
      <c r="C8391">
        <v>9.1</v>
      </c>
      <c r="E8391" t="e">
        <f>VLOOKUP(Fund.Returns!A8391,Qualified.Funds!A:B,2,)</f>
        <v>#N/A</v>
      </c>
    </row>
    <row r="8392" spans="1:5" hidden="1">
      <c r="A8392">
        <v>4921</v>
      </c>
      <c r="B8392" s="1">
        <v>36585</v>
      </c>
      <c r="C8392">
        <v>2.08</v>
      </c>
      <c r="E8392" t="e">
        <f>VLOOKUP(Fund.Returns!A8392,Qualified.Funds!A:B,2,)</f>
        <v>#N/A</v>
      </c>
    </row>
    <row r="8393" spans="1:5" hidden="1">
      <c r="A8393">
        <v>4921</v>
      </c>
      <c r="B8393" s="1">
        <v>36616</v>
      </c>
      <c r="C8393">
        <v>5.65</v>
      </c>
      <c r="E8393" t="e">
        <f>VLOOKUP(Fund.Returns!A8393,Qualified.Funds!A:B,2,)</f>
        <v>#N/A</v>
      </c>
    </row>
    <row r="8394" spans="1:5" hidden="1">
      <c r="A8394">
        <v>4921</v>
      </c>
      <c r="B8394" s="1">
        <v>36646</v>
      </c>
      <c r="C8394">
        <v>6.63</v>
      </c>
      <c r="E8394" t="e">
        <f>VLOOKUP(Fund.Returns!A8394,Qualified.Funds!A:B,2,)</f>
        <v>#N/A</v>
      </c>
    </row>
    <row r="8395" spans="1:5" hidden="1">
      <c r="A8395">
        <v>4921</v>
      </c>
      <c r="B8395" s="1">
        <v>36677</v>
      </c>
      <c r="C8395">
        <v>1.1000000000000001</v>
      </c>
      <c r="E8395" t="e">
        <f>VLOOKUP(Fund.Returns!A8395,Qualified.Funds!A:B,2,)</f>
        <v>#N/A</v>
      </c>
    </row>
    <row r="8396" spans="1:5" hidden="1">
      <c r="A8396">
        <v>4921</v>
      </c>
      <c r="B8396" s="1">
        <v>36707</v>
      </c>
      <c r="C8396">
        <v>0.94</v>
      </c>
      <c r="E8396" t="e">
        <f>VLOOKUP(Fund.Returns!A8396,Qualified.Funds!A:B,2,)</f>
        <v>#N/A</v>
      </c>
    </row>
    <row r="8397" spans="1:5" hidden="1">
      <c r="A8397">
        <v>4921</v>
      </c>
      <c r="B8397" s="1">
        <v>36738</v>
      </c>
      <c r="C8397">
        <v>4.16</v>
      </c>
      <c r="E8397" t="e">
        <f>VLOOKUP(Fund.Returns!A8397,Qualified.Funds!A:B,2,)</f>
        <v>#N/A</v>
      </c>
    </row>
    <row r="8398" spans="1:5" hidden="1">
      <c r="A8398">
        <v>4921</v>
      </c>
      <c r="B8398" s="1">
        <v>36769</v>
      </c>
      <c r="C8398">
        <v>0.97</v>
      </c>
      <c r="E8398" t="e">
        <f>VLOOKUP(Fund.Returns!A8398,Qualified.Funds!A:B,2,)</f>
        <v>#N/A</v>
      </c>
    </row>
    <row r="8399" spans="1:5" hidden="1">
      <c r="A8399">
        <v>4921</v>
      </c>
      <c r="B8399" s="1">
        <v>36799</v>
      </c>
      <c r="C8399">
        <v>3.11</v>
      </c>
      <c r="E8399" t="e">
        <f>VLOOKUP(Fund.Returns!A8399,Qualified.Funds!A:B,2,)</f>
        <v>#N/A</v>
      </c>
    </row>
    <row r="8400" spans="1:5" hidden="1">
      <c r="A8400">
        <v>4921</v>
      </c>
      <c r="B8400" s="1">
        <v>36830</v>
      </c>
      <c r="C8400">
        <v>5.56</v>
      </c>
      <c r="E8400" t="e">
        <f>VLOOKUP(Fund.Returns!A8400,Qualified.Funds!A:B,2,)</f>
        <v>#N/A</v>
      </c>
    </row>
    <row r="8401" spans="1:5" hidden="1">
      <c r="A8401">
        <v>4921</v>
      </c>
      <c r="B8401" s="1">
        <v>36860</v>
      </c>
      <c r="C8401">
        <v>0.72</v>
      </c>
      <c r="E8401" t="e">
        <f>VLOOKUP(Fund.Returns!A8401,Qualified.Funds!A:B,2,)</f>
        <v>#N/A</v>
      </c>
    </row>
    <row r="8402" spans="1:5" hidden="1">
      <c r="A8402">
        <v>4921</v>
      </c>
      <c r="B8402" s="1">
        <v>36891</v>
      </c>
      <c r="C8402">
        <v>1.66</v>
      </c>
      <c r="E8402" t="e">
        <f>VLOOKUP(Fund.Returns!A8402,Qualified.Funds!A:B,2,)</f>
        <v>#N/A</v>
      </c>
    </row>
    <row r="8403" spans="1:5" hidden="1">
      <c r="A8403">
        <v>4921</v>
      </c>
      <c r="B8403" s="1">
        <v>36922</v>
      </c>
      <c r="C8403">
        <v>3.15</v>
      </c>
      <c r="E8403" t="e">
        <f>VLOOKUP(Fund.Returns!A8403,Qualified.Funds!A:B,2,)</f>
        <v>#N/A</v>
      </c>
    </row>
    <row r="8404" spans="1:5" hidden="1">
      <c r="A8404">
        <v>4921</v>
      </c>
      <c r="B8404" s="1">
        <v>36950</v>
      </c>
      <c r="C8404">
        <v>1.1200000000000001</v>
      </c>
      <c r="E8404" t="e">
        <f>VLOOKUP(Fund.Returns!A8404,Qualified.Funds!A:B,2,)</f>
        <v>#N/A</v>
      </c>
    </row>
    <row r="8405" spans="1:5" hidden="1">
      <c r="A8405">
        <v>4921</v>
      </c>
      <c r="B8405" s="1">
        <v>36981</v>
      </c>
      <c r="C8405">
        <v>0.24</v>
      </c>
      <c r="E8405" t="e">
        <f>VLOOKUP(Fund.Returns!A8405,Qualified.Funds!A:B,2,)</f>
        <v>#N/A</v>
      </c>
    </row>
    <row r="8406" spans="1:5" hidden="1">
      <c r="A8406">
        <v>4921</v>
      </c>
      <c r="B8406" s="1">
        <v>37011</v>
      </c>
      <c r="C8406">
        <v>-0.48</v>
      </c>
      <c r="E8406" t="e">
        <f>VLOOKUP(Fund.Returns!A8406,Qualified.Funds!A:B,2,)</f>
        <v>#N/A</v>
      </c>
    </row>
    <row r="8407" spans="1:5" hidden="1">
      <c r="A8407">
        <v>4921</v>
      </c>
      <c r="B8407" s="1">
        <v>37042</v>
      </c>
      <c r="C8407">
        <v>-2.69</v>
      </c>
      <c r="E8407" t="e">
        <f>VLOOKUP(Fund.Returns!A8407,Qualified.Funds!A:B,2,)</f>
        <v>#N/A</v>
      </c>
    </row>
    <row r="8408" spans="1:5" hidden="1">
      <c r="A8408">
        <v>4921</v>
      </c>
      <c r="B8408" s="1">
        <v>37072</v>
      </c>
      <c r="C8408">
        <v>-0.87</v>
      </c>
      <c r="E8408" t="e">
        <f>VLOOKUP(Fund.Returns!A8408,Qualified.Funds!A:B,2,)</f>
        <v>#N/A</v>
      </c>
    </row>
    <row r="8409" spans="1:5" hidden="1">
      <c r="A8409">
        <v>4921</v>
      </c>
      <c r="B8409" s="1">
        <v>37103</v>
      </c>
      <c r="C8409">
        <v>0.67</v>
      </c>
      <c r="E8409" t="e">
        <f>VLOOKUP(Fund.Returns!A8409,Qualified.Funds!A:B,2,)</f>
        <v>#N/A</v>
      </c>
    </row>
    <row r="8410" spans="1:5" hidden="1">
      <c r="A8410">
        <v>4921</v>
      </c>
      <c r="B8410" s="1">
        <v>37134</v>
      </c>
      <c r="C8410">
        <v>0.54</v>
      </c>
      <c r="E8410" t="e">
        <f>VLOOKUP(Fund.Returns!A8410,Qualified.Funds!A:B,2,)</f>
        <v>#N/A</v>
      </c>
    </row>
    <row r="8411" spans="1:5" hidden="1">
      <c r="A8411">
        <v>4921</v>
      </c>
      <c r="B8411" s="1">
        <v>37164</v>
      </c>
      <c r="C8411">
        <v>0.95</v>
      </c>
      <c r="E8411" t="e">
        <f>VLOOKUP(Fund.Returns!A8411,Qualified.Funds!A:B,2,)</f>
        <v>#N/A</v>
      </c>
    </row>
    <row r="8412" spans="1:5" hidden="1">
      <c r="A8412">
        <v>4921</v>
      </c>
      <c r="B8412" s="1">
        <v>37195</v>
      </c>
      <c r="C8412">
        <v>-1.86</v>
      </c>
      <c r="E8412" t="e">
        <f>VLOOKUP(Fund.Returns!A8412,Qualified.Funds!A:B,2,)</f>
        <v>#N/A</v>
      </c>
    </row>
    <row r="8413" spans="1:5" hidden="1">
      <c r="A8413">
        <v>4921</v>
      </c>
      <c r="B8413" s="1">
        <v>37225</v>
      </c>
      <c r="C8413">
        <v>-0.41</v>
      </c>
      <c r="E8413" t="e">
        <f>VLOOKUP(Fund.Returns!A8413,Qualified.Funds!A:B,2,)</f>
        <v>#N/A</v>
      </c>
    </row>
    <row r="8414" spans="1:5" hidden="1">
      <c r="A8414">
        <v>4921</v>
      </c>
      <c r="B8414" s="1">
        <v>37256</v>
      </c>
      <c r="C8414">
        <v>-1.08</v>
      </c>
      <c r="E8414" t="e">
        <f>VLOOKUP(Fund.Returns!A8414,Qualified.Funds!A:B,2,)</f>
        <v>#N/A</v>
      </c>
    </row>
    <row r="8415" spans="1:5" hidden="1">
      <c r="A8415">
        <v>4921</v>
      </c>
      <c r="B8415" s="1">
        <v>37287</v>
      </c>
      <c r="C8415">
        <v>1.31</v>
      </c>
      <c r="E8415" t="e">
        <f>VLOOKUP(Fund.Returns!A8415,Qualified.Funds!A:B,2,)</f>
        <v>#N/A</v>
      </c>
    </row>
    <row r="8416" spans="1:5" hidden="1">
      <c r="A8416">
        <v>4921</v>
      </c>
      <c r="B8416" s="1">
        <v>37315</v>
      </c>
      <c r="C8416">
        <v>-0.6</v>
      </c>
      <c r="E8416" t="e">
        <f>VLOOKUP(Fund.Returns!A8416,Qualified.Funds!A:B,2,)</f>
        <v>#N/A</v>
      </c>
    </row>
    <row r="8417" spans="1:5" hidden="1">
      <c r="A8417">
        <v>4921</v>
      </c>
      <c r="B8417" s="1">
        <v>37346</v>
      </c>
      <c r="C8417">
        <v>0.76</v>
      </c>
      <c r="E8417" t="e">
        <f>VLOOKUP(Fund.Returns!A8417,Qualified.Funds!A:B,2,)</f>
        <v>#N/A</v>
      </c>
    </row>
    <row r="8418" spans="1:5" hidden="1">
      <c r="A8418">
        <v>4921</v>
      </c>
      <c r="B8418" s="1">
        <v>37376</v>
      </c>
      <c r="C8418">
        <v>0.97</v>
      </c>
      <c r="E8418" t="e">
        <f>VLOOKUP(Fund.Returns!A8418,Qualified.Funds!A:B,2,)</f>
        <v>#N/A</v>
      </c>
    </row>
    <row r="8419" spans="1:5" hidden="1">
      <c r="A8419">
        <v>4921</v>
      </c>
      <c r="B8419" s="1">
        <v>37407</v>
      </c>
      <c r="C8419">
        <v>0.94</v>
      </c>
      <c r="E8419" t="e">
        <f>VLOOKUP(Fund.Returns!A8419,Qualified.Funds!A:B,2,)</f>
        <v>#N/A</v>
      </c>
    </row>
    <row r="8420" spans="1:5" hidden="1">
      <c r="A8420">
        <v>4921</v>
      </c>
      <c r="B8420" s="1">
        <v>37437</v>
      </c>
      <c r="C8420">
        <v>0.2</v>
      </c>
      <c r="E8420" t="e">
        <f>VLOOKUP(Fund.Returns!A8420,Qualified.Funds!A:B,2,)</f>
        <v>#N/A</v>
      </c>
    </row>
    <row r="8421" spans="1:5" hidden="1">
      <c r="A8421">
        <v>4921</v>
      </c>
      <c r="B8421" s="1">
        <v>37468</v>
      </c>
      <c r="C8421">
        <v>-0.37</v>
      </c>
      <c r="E8421" t="e">
        <f>VLOOKUP(Fund.Returns!A8421,Qualified.Funds!A:B,2,)</f>
        <v>#N/A</v>
      </c>
    </row>
    <row r="8422" spans="1:5" hidden="1">
      <c r="A8422">
        <v>4921</v>
      </c>
      <c r="B8422" s="1">
        <v>37499</v>
      </c>
      <c r="C8422">
        <v>0.13</v>
      </c>
      <c r="E8422" t="e">
        <f>VLOOKUP(Fund.Returns!A8422,Qualified.Funds!A:B,2,)</f>
        <v>#N/A</v>
      </c>
    </row>
    <row r="8423" spans="1:5" hidden="1">
      <c r="A8423">
        <v>4921</v>
      </c>
      <c r="B8423" s="1">
        <v>37529</v>
      </c>
      <c r="C8423">
        <v>-0.37</v>
      </c>
      <c r="E8423" t="e">
        <f>VLOOKUP(Fund.Returns!A8423,Qualified.Funds!A:B,2,)</f>
        <v>#N/A</v>
      </c>
    </row>
    <row r="8424" spans="1:5" hidden="1">
      <c r="A8424">
        <v>4921</v>
      </c>
      <c r="B8424" s="1">
        <v>37560</v>
      </c>
      <c r="C8424">
        <v>1.8</v>
      </c>
      <c r="E8424" t="e">
        <f>VLOOKUP(Fund.Returns!A8424,Qualified.Funds!A:B,2,)</f>
        <v>#N/A</v>
      </c>
    </row>
    <row r="8425" spans="1:5" hidden="1">
      <c r="A8425">
        <v>4921</v>
      </c>
      <c r="B8425" s="1">
        <v>37590</v>
      </c>
      <c r="C8425">
        <v>1.28</v>
      </c>
      <c r="E8425" t="e">
        <f>VLOOKUP(Fund.Returns!A8425,Qualified.Funds!A:B,2,)</f>
        <v>#N/A</v>
      </c>
    </row>
    <row r="8426" spans="1:5" hidden="1">
      <c r="A8426">
        <v>4921</v>
      </c>
      <c r="B8426" s="1">
        <v>37621</v>
      </c>
      <c r="C8426">
        <v>-0.31</v>
      </c>
      <c r="E8426" t="e">
        <f>VLOOKUP(Fund.Returns!A8426,Qualified.Funds!A:B,2,)</f>
        <v>#N/A</v>
      </c>
    </row>
    <row r="8427" spans="1:5" hidden="1">
      <c r="A8427">
        <v>4921</v>
      </c>
      <c r="B8427" s="1">
        <v>37652</v>
      </c>
      <c r="C8427">
        <v>2.99</v>
      </c>
      <c r="E8427" t="e">
        <f>VLOOKUP(Fund.Returns!A8427,Qualified.Funds!A:B,2,)</f>
        <v>#N/A</v>
      </c>
    </row>
    <row r="8428" spans="1:5" hidden="1">
      <c r="A8428">
        <v>4921</v>
      </c>
      <c r="B8428" s="1">
        <v>37680</v>
      </c>
      <c r="C8428">
        <v>0.86</v>
      </c>
      <c r="E8428" t="e">
        <f>VLOOKUP(Fund.Returns!A8428,Qualified.Funds!A:B,2,)</f>
        <v>#N/A</v>
      </c>
    </row>
    <row r="8429" spans="1:5" hidden="1">
      <c r="A8429">
        <v>4921</v>
      </c>
      <c r="B8429" s="1">
        <v>37711</v>
      </c>
      <c r="C8429">
        <v>-1.62</v>
      </c>
      <c r="E8429" t="e">
        <f>VLOOKUP(Fund.Returns!A8429,Qualified.Funds!A:B,2,)</f>
        <v>#N/A</v>
      </c>
    </row>
    <row r="8430" spans="1:5" hidden="1">
      <c r="A8430">
        <v>4921</v>
      </c>
      <c r="B8430" s="1">
        <v>37741</v>
      </c>
      <c r="C8430">
        <v>-0.68</v>
      </c>
      <c r="E8430" t="e">
        <f>VLOOKUP(Fund.Returns!A8430,Qualified.Funds!A:B,2,)</f>
        <v>#N/A</v>
      </c>
    </row>
    <row r="8431" spans="1:5" hidden="1">
      <c r="A8431">
        <v>4921</v>
      </c>
      <c r="B8431" s="1">
        <v>37772</v>
      </c>
      <c r="C8431">
        <v>0.06</v>
      </c>
      <c r="E8431" t="e">
        <f>VLOOKUP(Fund.Returns!A8431,Qualified.Funds!A:B,2,)</f>
        <v>#N/A</v>
      </c>
    </row>
    <row r="8432" spans="1:5" hidden="1">
      <c r="A8432">
        <v>4921</v>
      </c>
      <c r="B8432" s="1">
        <v>37802</v>
      </c>
      <c r="C8432">
        <v>-1.1399999999999999</v>
      </c>
      <c r="E8432" t="e">
        <f>VLOOKUP(Fund.Returns!A8432,Qualified.Funds!A:B,2,)</f>
        <v>#N/A</v>
      </c>
    </row>
    <row r="8433" spans="1:5" hidden="1">
      <c r="A8433">
        <v>4921</v>
      </c>
      <c r="B8433" s="1">
        <v>37833</v>
      </c>
      <c r="C8433">
        <v>-0.88</v>
      </c>
      <c r="E8433" t="e">
        <f>VLOOKUP(Fund.Returns!A8433,Qualified.Funds!A:B,2,)</f>
        <v>#N/A</v>
      </c>
    </row>
    <row r="8434" spans="1:5" hidden="1">
      <c r="A8434">
        <v>4921</v>
      </c>
      <c r="B8434" s="1">
        <v>37864</v>
      </c>
      <c r="C8434">
        <v>-1.78</v>
      </c>
      <c r="E8434" t="e">
        <f>VLOOKUP(Fund.Returns!A8434,Qualified.Funds!A:B,2,)</f>
        <v>#N/A</v>
      </c>
    </row>
    <row r="8435" spans="1:5" hidden="1">
      <c r="A8435">
        <v>4921</v>
      </c>
      <c r="B8435" s="1">
        <v>37894</v>
      </c>
      <c r="C8435">
        <v>0</v>
      </c>
      <c r="E8435" t="e">
        <f>VLOOKUP(Fund.Returns!A8435,Qualified.Funds!A:B,2,)</f>
        <v>#N/A</v>
      </c>
    </row>
    <row r="8436" spans="1:5" hidden="1">
      <c r="A8436">
        <v>4921</v>
      </c>
      <c r="B8436" s="1">
        <v>37925</v>
      </c>
      <c r="C8436">
        <v>-0.65</v>
      </c>
      <c r="E8436" t="e">
        <f>VLOOKUP(Fund.Returns!A8436,Qualified.Funds!A:B,2,)</f>
        <v>#N/A</v>
      </c>
    </row>
    <row r="8437" spans="1:5" hidden="1">
      <c r="A8437">
        <v>4921</v>
      </c>
      <c r="B8437" s="1">
        <v>37955</v>
      </c>
      <c r="C8437">
        <v>0.41</v>
      </c>
      <c r="E8437" t="e">
        <f>VLOOKUP(Fund.Returns!A8437,Qualified.Funds!A:B,2,)</f>
        <v>#N/A</v>
      </c>
    </row>
    <row r="8438" spans="1:5" hidden="1">
      <c r="A8438">
        <v>4921</v>
      </c>
      <c r="B8438" s="1">
        <v>37986</v>
      </c>
      <c r="C8438">
        <v>-1.48</v>
      </c>
      <c r="E8438" t="e">
        <f>VLOOKUP(Fund.Returns!A8438,Qualified.Funds!A:B,2,)</f>
        <v>#N/A</v>
      </c>
    </row>
    <row r="8439" spans="1:5" hidden="1">
      <c r="A8439">
        <v>4921</v>
      </c>
      <c r="B8439" s="1">
        <v>38017</v>
      </c>
      <c r="C8439">
        <v>0.02</v>
      </c>
      <c r="E8439" t="e">
        <f>VLOOKUP(Fund.Returns!A8439,Qualified.Funds!A:B,2,)</f>
        <v>#N/A</v>
      </c>
    </row>
    <row r="8440" spans="1:5" hidden="1">
      <c r="A8440">
        <v>4921</v>
      </c>
      <c r="B8440" s="1">
        <v>38046</v>
      </c>
      <c r="C8440">
        <v>0.57999999999999996</v>
      </c>
      <c r="E8440" t="e">
        <f>VLOOKUP(Fund.Returns!A8440,Qualified.Funds!A:B,2,)</f>
        <v>#N/A</v>
      </c>
    </row>
    <row r="8441" spans="1:5" hidden="1">
      <c r="A8441">
        <v>4921</v>
      </c>
      <c r="B8441" s="1">
        <v>38077</v>
      </c>
      <c r="C8441">
        <v>0.19</v>
      </c>
      <c r="E8441" t="e">
        <f>VLOOKUP(Fund.Returns!A8441,Qualified.Funds!A:B,2,)</f>
        <v>#N/A</v>
      </c>
    </row>
    <row r="8442" spans="1:5" hidden="1">
      <c r="A8442">
        <v>4921</v>
      </c>
      <c r="B8442" s="1">
        <v>38107</v>
      </c>
      <c r="C8442">
        <v>0.35</v>
      </c>
      <c r="E8442" t="e">
        <f>VLOOKUP(Fund.Returns!A8442,Qualified.Funds!A:B,2,)</f>
        <v>#N/A</v>
      </c>
    </row>
    <row r="8443" spans="1:5" hidden="1">
      <c r="A8443">
        <v>4921</v>
      </c>
      <c r="B8443" s="1">
        <v>38138</v>
      </c>
      <c r="C8443">
        <v>-0.64</v>
      </c>
      <c r="E8443" t="e">
        <f>VLOOKUP(Fund.Returns!A8443,Qualified.Funds!A:B,2,)</f>
        <v>#N/A</v>
      </c>
    </row>
    <row r="8444" spans="1:5" hidden="1">
      <c r="A8444">
        <v>4921</v>
      </c>
      <c r="B8444" s="1">
        <v>38168</v>
      </c>
      <c r="C8444">
        <v>-4.1399999999999997</v>
      </c>
      <c r="E8444" t="e">
        <f>VLOOKUP(Fund.Returns!A8444,Qualified.Funds!A:B,2,)</f>
        <v>#N/A</v>
      </c>
    </row>
    <row r="8445" spans="1:5" hidden="1">
      <c r="A8445">
        <v>4921</v>
      </c>
      <c r="B8445" s="1">
        <v>38199</v>
      </c>
      <c r="C8445">
        <v>1.78</v>
      </c>
      <c r="E8445" t="e">
        <f>VLOOKUP(Fund.Returns!A8445,Qualified.Funds!A:B,2,)</f>
        <v>#N/A</v>
      </c>
    </row>
    <row r="8446" spans="1:5" hidden="1">
      <c r="A8446">
        <v>4921</v>
      </c>
      <c r="B8446" s="1">
        <v>38230</v>
      </c>
      <c r="C8446">
        <v>-1</v>
      </c>
      <c r="E8446" t="e">
        <f>VLOOKUP(Fund.Returns!A8446,Qualified.Funds!A:B,2,)</f>
        <v>#N/A</v>
      </c>
    </row>
    <row r="8447" spans="1:5" hidden="1">
      <c r="A8447">
        <v>4921</v>
      </c>
      <c r="B8447" s="1">
        <v>38260</v>
      </c>
      <c r="C8447">
        <v>-0.08</v>
      </c>
      <c r="E8447" t="e">
        <f>VLOOKUP(Fund.Returns!A8447,Qualified.Funds!A:B,2,)</f>
        <v>#N/A</v>
      </c>
    </row>
    <row r="8448" spans="1:5" hidden="1">
      <c r="A8448">
        <v>4921</v>
      </c>
      <c r="B8448" s="1">
        <v>38291</v>
      </c>
      <c r="C8448">
        <v>-1.1100000000000001</v>
      </c>
      <c r="E8448" t="e">
        <f>VLOOKUP(Fund.Returns!A8448,Qualified.Funds!A:B,2,)</f>
        <v>#N/A</v>
      </c>
    </row>
    <row r="8449" spans="1:5" hidden="1">
      <c r="A8449">
        <v>4921</v>
      </c>
      <c r="B8449" s="1">
        <v>38321</v>
      </c>
      <c r="C8449">
        <v>-1.56</v>
      </c>
      <c r="E8449" t="e">
        <f>VLOOKUP(Fund.Returns!A8449,Qualified.Funds!A:B,2,)</f>
        <v>#N/A</v>
      </c>
    </row>
    <row r="8450" spans="1:5" hidden="1">
      <c r="A8450">
        <v>4921</v>
      </c>
      <c r="B8450" s="1">
        <v>38352</v>
      </c>
      <c r="C8450">
        <v>-1.07</v>
      </c>
      <c r="E8450" t="e">
        <f>VLOOKUP(Fund.Returns!A8450,Qualified.Funds!A:B,2,)</f>
        <v>#N/A</v>
      </c>
    </row>
    <row r="8451" spans="1:5" hidden="1">
      <c r="A8451">
        <v>4921</v>
      </c>
      <c r="B8451" s="1">
        <v>38383</v>
      </c>
      <c r="C8451">
        <v>4.38</v>
      </c>
      <c r="E8451" t="e">
        <f>VLOOKUP(Fund.Returns!A8451,Qualified.Funds!A:B,2,)</f>
        <v>#N/A</v>
      </c>
    </row>
    <row r="8452" spans="1:5" hidden="1">
      <c r="A8452">
        <v>4921</v>
      </c>
      <c r="B8452" s="1">
        <v>38411</v>
      </c>
      <c r="C8452">
        <v>1.2</v>
      </c>
      <c r="E8452" t="e">
        <f>VLOOKUP(Fund.Returns!A8452,Qualified.Funds!A:B,2,)</f>
        <v>#N/A</v>
      </c>
    </row>
    <row r="8453" spans="1:5" hidden="1">
      <c r="A8453">
        <v>4921</v>
      </c>
      <c r="B8453" s="1">
        <v>38442</v>
      </c>
      <c r="C8453">
        <v>2.37</v>
      </c>
      <c r="E8453" t="e">
        <f>VLOOKUP(Fund.Returns!A8453,Qualified.Funds!A:B,2,)</f>
        <v>#N/A</v>
      </c>
    </row>
    <row r="8454" spans="1:5" hidden="1">
      <c r="A8454">
        <v>4921</v>
      </c>
      <c r="B8454" s="1">
        <v>38472</v>
      </c>
      <c r="C8454">
        <v>-1.9</v>
      </c>
      <c r="E8454" t="e">
        <f>VLOOKUP(Fund.Returns!A8454,Qualified.Funds!A:B,2,)</f>
        <v>#N/A</v>
      </c>
    </row>
    <row r="8455" spans="1:5" hidden="1">
      <c r="A8455">
        <v>4921</v>
      </c>
      <c r="B8455" s="1">
        <v>38503</v>
      </c>
      <c r="C8455">
        <v>-0.9</v>
      </c>
      <c r="E8455" t="e">
        <f>VLOOKUP(Fund.Returns!A8455,Qualified.Funds!A:B,2,)</f>
        <v>#N/A</v>
      </c>
    </row>
    <row r="8456" spans="1:5" hidden="1">
      <c r="A8456">
        <v>4921</v>
      </c>
      <c r="B8456" s="1">
        <v>38533</v>
      </c>
      <c r="C8456">
        <v>0.74</v>
      </c>
      <c r="E8456" t="e">
        <f>VLOOKUP(Fund.Returns!A8456,Qualified.Funds!A:B,2,)</f>
        <v>#N/A</v>
      </c>
    </row>
    <row r="8457" spans="1:5" hidden="1">
      <c r="A8457">
        <v>4921</v>
      </c>
      <c r="B8457" s="1">
        <v>38564</v>
      </c>
      <c r="C8457">
        <v>0.51</v>
      </c>
      <c r="E8457" t="e">
        <f>VLOOKUP(Fund.Returns!A8457,Qualified.Funds!A:B,2,)</f>
        <v>#N/A</v>
      </c>
    </row>
    <row r="8458" spans="1:5" hidden="1">
      <c r="A8458">
        <v>4921</v>
      </c>
      <c r="B8458" s="1">
        <v>38595</v>
      </c>
      <c r="C8458">
        <v>2.06</v>
      </c>
      <c r="E8458" t="e">
        <f>VLOOKUP(Fund.Returns!A8458,Qualified.Funds!A:B,2,)</f>
        <v>#N/A</v>
      </c>
    </row>
    <row r="8459" spans="1:5" hidden="1">
      <c r="A8459">
        <v>4921</v>
      </c>
      <c r="B8459" s="1">
        <v>38625</v>
      </c>
      <c r="C8459">
        <v>1.49</v>
      </c>
      <c r="E8459" t="e">
        <f>VLOOKUP(Fund.Returns!A8459,Qualified.Funds!A:B,2,)</f>
        <v>#N/A</v>
      </c>
    </row>
    <row r="8460" spans="1:5" hidden="1">
      <c r="A8460">
        <v>4921</v>
      </c>
      <c r="B8460" s="1">
        <v>38656</v>
      </c>
      <c r="C8460">
        <v>0.62</v>
      </c>
      <c r="E8460" t="e">
        <f>VLOOKUP(Fund.Returns!A8460,Qualified.Funds!A:B,2,)</f>
        <v>#N/A</v>
      </c>
    </row>
    <row r="8461" spans="1:5" hidden="1">
      <c r="A8461">
        <v>4921</v>
      </c>
      <c r="B8461" s="1">
        <v>38686</v>
      </c>
      <c r="C8461">
        <v>0.05</v>
      </c>
      <c r="E8461" t="e">
        <f>VLOOKUP(Fund.Returns!A8461,Qualified.Funds!A:B,2,)</f>
        <v>#N/A</v>
      </c>
    </row>
    <row r="8462" spans="1:5" hidden="1">
      <c r="A8462">
        <v>4921</v>
      </c>
      <c r="B8462" s="1">
        <v>38717</v>
      </c>
      <c r="C8462">
        <v>0.55000000000000004</v>
      </c>
      <c r="E8462" t="e">
        <f>VLOOKUP(Fund.Returns!A8462,Qualified.Funds!A:B,2,)</f>
        <v>#N/A</v>
      </c>
    </row>
    <row r="8463" spans="1:5" hidden="1">
      <c r="A8463">
        <v>4921</v>
      </c>
      <c r="B8463" s="1">
        <v>38748</v>
      </c>
      <c r="C8463">
        <v>2.33</v>
      </c>
      <c r="E8463" t="e">
        <f>VLOOKUP(Fund.Returns!A8463,Qualified.Funds!A:B,2,)</f>
        <v>#N/A</v>
      </c>
    </row>
    <row r="8464" spans="1:5" hidden="1">
      <c r="A8464">
        <v>4921</v>
      </c>
      <c r="B8464" s="1">
        <v>38776</v>
      </c>
      <c r="C8464">
        <v>-0.7</v>
      </c>
      <c r="E8464" t="e">
        <f>VLOOKUP(Fund.Returns!A8464,Qualified.Funds!A:B,2,)</f>
        <v>#N/A</v>
      </c>
    </row>
    <row r="8465" spans="1:5" hidden="1">
      <c r="A8465">
        <v>4921</v>
      </c>
      <c r="B8465" s="1">
        <v>38807</v>
      </c>
      <c r="C8465">
        <v>-0.15</v>
      </c>
      <c r="E8465" t="e">
        <f>VLOOKUP(Fund.Returns!A8465,Qualified.Funds!A:B,2,)</f>
        <v>#N/A</v>
      </c>
    </row>
    <row r="8466" spans="1:5" hidden="1">
      <c r="A8466">
        <v>4921</v>
      </c>
      <c r="B8466" s="1">
        <v>38837</v>
      </c>
      <c r="C8466">
        <v>1.25</v>
      </c>
      <c r="E8466" t="e">
        <f>VLOOKUP(Fund.Returns!A8466,Qualified.Funds!A:B,2,)</f>
        <v>#N/A</v>
      </c>
    </row>
    <row r="8467" spans="1:5" hidden="1">
      <c r="A8467">
        <v>4921</v>
      </c>
      <c r="B8467" s="1">
        <v>38868</v>
      </c>
      <c r="C8467">
        <v>0.55000000000000004</v>
      </c>
      <c r="E8467" t="e">
        <f>VLOOKUP(Fund.Returns!A8467,Qualified.Funds!A:B,2,)</f>
        <v>#N/A</v>
      </c>
    </row>
    <row r="8468" spans="1:5" hidden="1">
      <c r="A8468">
        <v>4921</v>
      </c>
      <c r="B8468" s="1">
        <v>38898</v>
      </c>
      <c r="C8468">
        <v>-0.4</v>
      </c>
      <c r="E8468" t="e">
        <f>VLOOKUP(Fund.Returns!A8468,Qualified.Funds!A:B,2,)</f>
        <v>#N/A</v>
      </c>
    </row>
    <row r="8469" spans="1:5" hidden="1">
      <c r="A8469">
        <v>4921</v>
      </c>
      <c r="B8469" s="1">
        <v>38929</v>
      </c>
      <c r="C8469">
        <v>0.1</v>
      </c>
      <c r="E8469" t="e">
        <f>VLOOKUP(Fund.Returns!A8469,Qualified.Funds!A:B,2,)</f>
        <v>#N/A</v>
      </c>
    </row>
    <row r="8470" spans="1:5" hidden="1">
      <c r="A8470">
        <v>4921</v>
      </c>
      <c r="B8470" s="1">
        <v>38960</v>
      </c>
      <c r="C8470">
        <v>0.36</v>
      </c>
      <c r="E8470" t="e">
        <f>VLOOKUP(Fund.Returns!A8470,Qualified.Funds!A:B,2,)</f>
        <v>#N/A</v>
      </c>
    </row>
    <row r="8471" spans="1:5" hidden="1">
      <c r="A8471">
        <v>4922</v>
      </c>
      <c r="B8471" s="1">
        <v>36160</v>
      </c>
      <c r="C8471">
        <v>0.37</v>
      </c>
      <c r="E8471" t="e">
        <f>VLOOKUP(Fund.Returns!A8471,Qualified.Funds!A:B,2,)</f>
        <v>#N/A</v>
      </c>
    </row>
    <row r="8472" spans="1:5" hidden="1">
      <c r="A8472">
        <v>4922</v>
      </c>
      <c r="B8472" s="1">
        <v>36191</v>
      </c>
      <c r="C8472">
        <v>5.74</v>
      </c>
      <c r="E8472" t="e">
        <f>VLOOKUP(Fund.Returns!A8472,Qualified.Funds!A:B,2,)</f>
        <v>#N/A</v>
      </c>
    </row>
    <row r="8473" spans="1:5" hidden="1">
      <c r="A8473">
        <v>4922</v>
      </c>
      <c r="B8473" s="1">
        <v>36219</v>
      </c>
      <c r="C8473">
        <v>3.76</v>
      </c>
      <c r="E8473" t="e">
        <f>VLOOKUP(Fund.Returns!A8473,Qualified.Funds!A:B,2,)</f>
        <v>#N/A</v>
      </c>
    </row>
    <row r="8474" spans="1:5" hidden="1">
      <c r="A8474">
        <v>4922</v>
      </c>
      <c r="B8474" s="1">
        <v>36250</v>
      </c>
      <c r="C8474">
        <v>0</v>
      </c>
      <c r="E8474" t="e">
        <f>VLOOKUP(Fund.Returns!A8474,Qualified.Funds!A:B,2,)</f>
        <v>#N/A</v>
      </c>
    </row>
    <row r="8475" spans="1:5" hidden="1">
      <c r="A8475">
        <v>4922</v>
      </c>
      <c r="B8475" s="1">
        <v>36280</v>
      </c>
      <c r="C8475">
        <v>8.42</v>
      </c>
      <c r="E8475" t="e">
        <f>VLOOKUP(Fund.Returns!A8475,Qualified.Funds!A:B,2,)</f>
        <v>#N/A</v>
      </c>
    </row>
    <row r="8476" spans="1:5" hidden="1">
      <c r="A8476">
        <v>4922</v>
      </c>
      <c r="B8476" s="1">
        <v>36311</v>
      </c>
      <c r="C8476">
        <v>4.8600000000000003</v>
      </c>
      <c r="E8476" t="e">
        <f>VLOOKUP(Fund.Returns!A8476,Qualified.Funds!A:B,2,)</f>
        <v>#N/A</v>
      </c>
    </row>
    <row r="8477" spans="1:5" hidden="1">
      <c r="A8477">
        <v>4922</v>
      </c>
      <c r="B8477" s="1">
        <v>36341</v>
      </c>
      <c r="C8477">
        <v>0.47</v>
      </c>
      <c r="E8477" t="e">
        <f>VLOOKUP(Fund.Returns!A8477,Qualified.Funds!A:B,2,)</f>
        <v>#N/A</v>
      </c>
    </row>
    <row r="8478" spans="1:5" hidden="1">
      <c r="A8478">
        <v>4922</v>
      </c>
      <c r="B8478" s="1">
        <v>36372</v>
      </c>
      <c r="C8478">
        <v>1.57</v>
      </c>
      <c r="E8478" t="e">
        <f>VLOOKUP(Fund.Returns!A8478,Qualified.Funds!A:B,2,)</f>
        <v>#N/A</v>
      </c>
    </row>
    <row r="8479" spans="1:5" hidden="1">
      <c r="A8479">
        <v>4922</v>
      </c>
      <c r="B8479" s="1">
        <v>36403</v>
      </c>
      <c r="C8479">
        <v>2.4</v>
      </c>
      <c r="E8479" t="e">
        <f>VLOOKUP(Fund.Returns!A8479,Qualified.Funds!A:B,2,)</f>
        <v>#N/A</v>
      </c>
    </row>
    <row r="8480" spans="1:5" hidden="1">
      <c r="A8480">
        <v>4922</v>
      </c>
      <c r="B8480" s="1">
        <v>36433</v>
      </c>
      <c r="C8480">
        <v>1.95</v>
      </c>
      <c r="E8480" t="e">
        <f>VLOOKUP(Fund.Returns!A8480,Qualified.Funds!A:B,2,)</f>
        <v>#N/A</v>
      </c>
    </row>
    <row r="8481" spans="1:5" hidden="1">
      <c r="A8481">
        <v>4922</v>
      </c>
      <c r="B8481" s="1">
        <v>36464</v>
      </c>
      <c r="C8481">
        <v>1.25</v>
      </c>
      <c r="E8481" t="e">
        <f>VLOOKUP(Fund.Returns!A8481,Qualified.Funds!A:B,2,)</f>
        <v>#N/A</v>
      </c>
    </row>
    <row r="8482" spans="1:5" hidden="1">
      <c r="A8482">
        <v>4922</v>
      </c>
      <c r="B8482" s="1">
        <v>36494</v>
      </c>
      <c r="C8482">
        <v>4.18</v>
      </c>
      <c r="E8482" t="e">
        <f>VLOOKUP(Fund.Returns!A8482,Qualified.Funds!A:B,2,)</f>
        <v>#N/A</v>
      </c>
    </row>
    <row r="8483" spans="1:5" hidden="1">
      <c r="A8483">
        <v>4922</v>
      </c>
      <c r="B8483" s="1">
        <v>36525</v>
      </c>
      <c r="C8483">
        <v>2.64</v>
      </c>
      <c r="E8483" t="e">
        <f>VLOOKUP(Fund.Returns!A8483,Qualified.Funds!A:B,2,)</f>
        <v>#N/A</v>
      </c>
    </row>
    <row r="8484" spans="1:5" hidden="1">
      <c r="A8484">
        <v>4922</v>
      </c>
      <c r="B8484" s="1">
        <v>36556</v>
      </c>
      <c r="C8484">
        <v>9.1</v>
      </c>
      <c r="E8484" t="e">
        <f>VLOOKUP(Fund.Returns!A8484,Qualified.Funds!A:B,2,)</f>
        <v>#N/A</v>
      </c>
    </row>
    <row r="8485" spans="1:5" hidden="1">
      <c r="A8485">
        <v>4922</v>
      </c>
      <c r="B8485" s="1">
        <v>36585</v>
      </c>
      <c r="C8485">
        <v>2.08</v>
      </c>
      <c r="E8485" t="e">
        <f>VLOOKUP(Fund.Returns!A8485,Qualified.Funds!A:B,2,)</f>
        <v>#N/A</v>
      </c>
    </row>
    <row r="8486" spans="1:5" hidden="1">
      <c r="A8486">
        <v>4922</v>
      </c>
      <c r="B8486" s="1">
        <v>36616</v>
      </c>
      <c r="C8486">
        <v>5.65</v>
      </c>
      <c r="E8486" t="e">
        <f>VLOOKUP(Fund.Returns!A8486,Qualified.Funds!A:B,2,)</f>
        <v>#N/A</v>
      </c>
    </row>
    <row r="8487" spans="1:5" hidden="1">
      <c r="A8487">
        <v>4922</v>
      </c>
      <c r="B8487" s="1">
        <v>36646</v>
      </c>
      <c r="C8487">
        <v>6.63</v>
      </c>
      <c r="E8487" t="e">
        <f>VLOOKUP(Fund.Returns!A8487,Qualified.Funds!A:B,2,)</f>
        <v>#N/A</v>
      </c>
    </row>
    <row r="8488" spans="1:5" hidden="1">
      <c r="A8488">
        <v>4922</v>
      </c>
      <c r="B8488" s="1">
        <v>36677</v>
      </c>
      <c r="C8488">
        <v>1.1000000000000001</v>
      </c>
      <c r="E8488" t="e">
        <f>VLOOKUP(Fund.Returns!A8488,Qualified.Funds!A:B,2,)</f>
        <v>#N/A</v>
      </c>
    </row>
    <row r="8489" spans="1:5" hidden="1">
      <c r="A8489">
        <v>4922</v>
      </c>
      <c r="B8489" s="1">
        <v>36707</v>
      </c>
      <c r="C8489">
        <v>0.94</v>
      </c>
      <c r="E8489" t="e">
        <f>VLOOKUP(Fund.Returns!A8489,Qualified.Funds!A:B,2,)</f>
        <v>#N/A</v>
      </c>
    </row>
    <row r="8490" spans="1:5" hidden="1">
      <c r="A8490">
        <v>4922</v>
      </c>
      <c r="B8490" s="1">
        <v>36738</v>
      </c>
      <c r="C8490">
        <v>4.16</v>
      </c>
      <c r="E8490" t="e">
        <f>VLOOKUP(Fund.Returns!A8490,Qualified.Funds!A:B,2,)</f>
        <v>#N/A</v>
      </c>
    </row>
    <row r="8491" spans="1:5" hidden="1">
      <c r="A8491">
        <v>4922</v>
      </c>
      <c r="B8491" s="1">
        <v>36769</v>
      </c>
      <c r="C8491">
        <v>0.97</v>
      </c>
      <c r="E8491" t="e">
        <f>VLOOKUP(Fund.Returns!A8491,Qualified.Funds!A:B,2,)</f>
        <v>#N/A</v>
      </c>
    </row>
    <row r="8492" spans="1:5" hidden="1">
      <c r="A8492">
        <v>4922</v>
      </c>
      <c r="B8492" s="1">
        <v>36799</v>
      </c>
      <c r="C8492">
        <v>3.11</v>
      </c>
      <c r="E8492" t="e">
        <f>VLOOKUP(Fund.Returns!A8492,Qualified.Funds!A:B,2,)</f>
        <v>#N/A</v>
      </c>
    </row>
    <row r="8493" spans="1:5" hidden="1">
      <c r="A8493">
        <v>4922</v>
      </c>
      <c r="B8493" s="1">
        <v>36830</v>
      </c>
      <c r="C8493">
        <v>5.56</v>
      </c>
      <c r="E8493" t="e">
        <f>VLOOKUP(Fund.Returns!A8493,Qualified.Funds!A:B,2,)</f>
        <v>#N/A</v>
      </c>
    </row>
    <row r="8494" spans="1:5" hidden="1">
      <c r="A8494">
        <v>4922</v>
      </c>
      <c r="B8494" s="1">
        <v>36860</v>
      </c>
      <c r="C8494">
        <v>0.72</v>
      </c>
      <c r="E8494" t="e">
        <f>VLOOKUP(Fund.Returns!A8494,Qualified.Funds!A:B,2,)</f>
        <v>#N/A</v>
      </c>
    </row>
    <row r="8495" spans="1:5" hidden="1">
      <c r="A8495">
        <v>4922</v>
      </c>
      <c r="B8495" s="1">
        <v>36891</v>
      </c>
      <c r="C8495">
        <v>1.66</v>
      </c>
      <c r="E8495" t="e">
        <f>VLOOKUP(Fund.Returns!A8495,Qualified.Funds!A:B,2,)</f>
        <v>#N/A</v>
      </c>
    </row>
    <row r="8496" spans="1:5" hidden="1">
      <c r="A8496">
        <v>4922</v>
      </c>
      <c r="B8496" s="1">
        <v>36922</v>
      </c>
      <c r="C8496">
        <v>3.15</v>
      </c>
      <c r="E8496" t="e">
        <f>VLOOKUP(Fund.Returns!A8496,Qualified.Funds!A:B,2,)</f>
        <v>#N/A</v>
      </c>
    </row>
    <row r="8497" spans="1:5" hidden="1">
      <c r="A8497">
        <v>4922</v>
      </c>
      <c r="B8497" s="1">
        <v>36950</v>
      </c>
      <c r="C8497">
        <v>1.1200000000000001</v>
      </c>
      <c r="E8497" t="e">
        <f>VLOOKUP(Fund.Returns!A8497,Qualified.Funds!A:B,2,)</f>
        <v>#N/A</v>
      </c>
    </row>
    <row r="8498" spans="1:5" hidden="1">
      <c r="A8498">
        <v>4922</v>
      </c>
      <c r="B8498" s="1">
        <v>36981</v>
      </c>
      <c r="C8498">
        <v>0.24</v>
      </c>
      <c r="E8498" t="e">
        <f>VLOOKUP(Fund.Returns!A8498,Qualified.Funds!A:B,2,)</f>
        <v>#N/A</v>
      </c>
    </row>
    <row r="8499" spans="1:5" hidden="1">
      <c r="A8499">
        <v>4922</v>
      </c>
      <c r="B8499" s="1">
        <v>37011</v>
      </c>
      <c r="C8499">
        <v>-0.48</v>
      </c>
      <c r="E8499" t="e">
        <f>VLOOKUP(Fund.Returns!A8499,Qualified.Funds!A:B,2,)</f>
        <v>#N/A</v>
      </c>
    </row>
    <row r="8500" spans="1:5" hidden="1">
      <c r="A8500">
        <v>4922</v>
      </c>
      <c r="B8500" s="1">
        <v>37042</v>
      </c>
      <c r="C8500">
        <v>-2.69</v>
      </c>
      <c r="E8500" t="e">
        <f>VLOOKUP(Fund.Returns!A8500,Qualified.Funds!A:B,2,)</f>
        <v>#N/A</v>
      </c>
    </row>
    <row r="8501" spans="1:5" hidden="1">
      <c r="A8501">
        <v>4922</v>
      </c>
      <c r="B8501" s="1">
        <v>37072</v>
      </c>
      <c r="C8501">
        <v>-0.87</v>
      </c>
      <c r="E8501" t="e">
        <f>VLOOKUP(Fund.Returns!A8501,Qualified.Funds!A:B,2,)</f>
        <v>#N/A</v>
      </c>
    </row>
    <row r="8502" spans="1:5" hidden="1">
      <c r="A8502">
        <v>4922</v>
      </c>
      <c r="B8502" s="1">
        <v>37103</v>
      </c>
      <c r="C8502">
        <v>0.67</v>
      </c>
      <c r="E8502" t="e">
        <f>VLOOKUP(Fund.Returns!A8502,Qualified.Funds!A:B,2,)</f>
        <v>#N/A</v>
      </c>
    </row>
    <row r="8503" spans="1:5" hidden="1">
      <c r="A8503">
        <v>4922</v>
      </c>
      <c r="B8503" s="1">
        <v>37134</v>
      </c>
      <c r="C8503">
        <v>0.54</v>
      </c>
      <c r="E8503" t="e">
        <f>VLOOKUP(Fund.Returns!A8503,Qualified.Funds!A:B,2,)</f>
        <v>#N/A</v>
      </c>
    </row>
    <row r="8504" spans="1:5" hidden="1">
      <c r="A8504">
        <v>4922</v>
      </c>
      <c r="B8504" s="1">
        <v>37164</v>
      </c>
      <c r="C8504">
        <v>0.95</v>
      </c>
      <c r="E8504" t="e">
        <f>VLOOKUP(Fund.Returns!A8504,Qualified.Funds!A:B,2,)</f>
        <v>#N/A</v>
      </c>
    </row>
    <row r="8505" spans="1:5" hidden="1">
      <c r="A8505">
        <v>4922</v>
      </c>
      <c r="B8505" s="1">
        <v>37195</v>
      </c>
      <c r="C8505">
        <v>-1.86</v>
      </c>
      <c r="E8505" t="e">
        <f>VLOOKUP(Fund.Returns!A8505,Qualified.Funds!A:B,2,)</f>
        <v>#N/A</v>
      </c>
    </row>
    <row r="8506" spans="1:5" hidden="1">
      <c r="A8506">
        <v>4922</v>
      </c>
      <c r="B8506" s="1">
        <v>37225</v>
      </c>
      <c r="C8506">
        <v>-0.41</v>
      </c>
      <c r="E8506" t="e">
        <f>VLOOKUP(Fund.Returns!A8506,Qualified.Funds!A:B,2,)</f>
        <v>#N/A</v>
      </c>
    </row>
    <row r="8507" spans="1:5" hidden="1">
      <c r="A8507">
        <v>4922</v>
      </c>
      <c r="B8507" s="1">
        <v>37256</v>
      </c>
      <c r="C8507">
        <v>-1.08</v>
      </c>
      <c r="E8507" t="e">
        <f>VLOOKUP(Fund.Returns!A8507,Qualified.Funds!A:B,2,)</f>
        <v>#N/A</v>
      </c>
    </row>
    <row r="8508" spans="1:5" hidden="1">
      <c r="A8508">
        <v>4922</v>
      </c>
      <c r="B8508" s="1">
        <v>37287</v>
      </c>
      <c r="C8508">
        <v>1.31</v>
      </c>
      <c r="E8508" t="e">
        <f>VLOOKUP(Fund.Returns!A8508,Qualified.Funds!A:B,2,)</f>
        <v>#N/A</v>
      </c>
    </row>
    <row r="8509" spans="1:5" hidden="1">
      <c r="A8509">
        <v>4922</v>
      </c>
      <c r="B8509" s="1">
        <v>37315</v>
      </c>
      <c r="C8509">
        <v>-0.6</v>
      </c>
      <c r="E8509" t="e">
        <f>VLOOKUP(Fund.Returns!A8509,Qualified.Funds!A:B,2,)</f>
        <v>#N/A</v>
      </c>
    </row>
    <row r="8510" spans="1:5" hidden="1">
      <c r="A8510">
        <v>4922</v>
      </c>
      <c r="B8510" s="1">
        <v>37346</v>
      </c>
      <c r="C8510">
        <v>0.76</v>
      </c>
      <c r="E8510" t="e">
        <f>VLOOKUP(Fund.Returns!A8510,Qualified.Funds!A:B,2,)</f>
        <v>#N/A</v>
      </c>
    </row>
    <row r="8511" spans="1:5" hidden="1">
      <c r="A8511">
        <v>4922</v>
      </c>
      <c r="B8511" s="1">
        <v>37376</v>
      </c>
      <c r="C8511">
        <v>0.97</v>
      </c>
      <c r="E8511" t="e">
        <f>VLOOKUP(Fund.Returns!A8511,Qualified.Funds!A:B,2,)</f>
        <v>#N/A</v>
      </c>
    </row>
    <row r="8512" spans="1:5" hidden="1">
      <c r="A8512">
        <v>4922</v>
      </c>
      <c r="B8512" s="1">
        <v>37407</v>
      </c>
      <c r="C8512">
        <v>0.94</v>
      </c>
      <c r="E8512" t="e">
        <f>VLOOKUP(Fund.Returns!A8512,Qualified.Funds!A:B,2,)</f>
        <v>#N/A</v>
      </c>
    </row>
    <row r="8513" spans="1:5" hidden="1">
      <c r="A8513">
        <v>4922</v>
      </c>
      <c r="B8513" s="1">
        <v>37437</v>
      </c>
      <c r="C8513">
        <v>0.18</v>
      </c>
      <c r="E8513" t="e">
        <f>VLOOKUP(Fund.Returns!A8513,Qualified.Funds!A:B,2,)</f>
        <v>#N/A</v>
      </c>
    </row>
    <row r="8514" spans="1:5" hidden="1">
      <c r="A8514">
        <v>4922</v>
      </c>
      <c r="B8514" s="1">
        <v>37468</v>
      </c>
      <c r="C8514">
        <v>-0.38</v>
      </c>
      <c r="E8514" t="e">
        <f>VLOOKUP(Fund.Returns!A8514,Qualified.Funds!A:B,2,)</f>
        <v>#N/A</v>
      </c>
    </row>
    <row r="8515" spans="1:5" hidden="1">
      <c r="A8515">
        <v>4922</v>
      </c>
      <c r="B8515" s="1">
        <v>37499</v>
      </c>
      <c r="C8515">
        <v>0.12</v>
      </c>
      <c r="E8515" t="e">
        <f>VLOOKUP(Fund.Returns!A8515,Qualified.Funds!A:B,2,)</f>
        <v>#N/A</v>
      </c>
    </row>
    <row r="8516" spans="1:5" hidden="1">
      <c r="A8516">
        <v>4922</v>
      </c>
      <c r="B8516" s="1">
        <v>37529</v>
      </c>
      <c r="C8516">
        <v>-0.37</v>
      </c>
      <c r="E8516" t="e">
        <f>VLOOKUP(Fund.Returns!A8516,Qualified.Funds!A:B,2,)</f>
        <v>#N/A</v>
      </c>
    </row>
    <row r="8517" spans="1:5" hidden="1">
      <c r="A8517">
        <v>4922</v>
      </c>
      <c r="B8517" s="1">
        <v>37560</v>
      </c>
      <c r="C8517">
        <v>1.8</v>
      </c>
      <c r="E8517" t="e">
        <f>VLOOKUP(Fund.Returns!A8517,Qualified.Funds!A:B,2,)</f>
        <v>#N/A</v>
      </c>
    </row>
    <row r="8518" spans="1:5" hidden="1">
      <c r="A8518">
        <v>4922</v>
      </c>
      <c r="B8518" s="1">
        <v>37590</v>
      </c>
      <c r="C8518">
        <v>1.29</v>
      </c>
      <c r="E8518" t="e">
        <f>VLOOKUP(Fund.Returns!A8518,Qualified.Funds!A:B,2,)</f>
        <v>#N/A</v>
      </c>
    </row>
    <row r="8519" spans="1:5" hidden="1">
      <c r="A8519">
        <v>4922</v>
      </c>
      <c r="B8519" s="1">
        <v>37621</v>
      </c>
      <c r="C8519">
        <v>-0.31</v>
      </c>
      <c r="E8519" t="e">
        <f>VLOOKUP(Fund.Returns!A8519,Qualified.Funds!A:B,2,)</f>
        <v>#N/A</v>
      </c>
    </row>
    <row r="8520" spans="1:5" hidden="1">
      <c r="A8520">
        <v>4922</v>
      </c>
      <c r="B8520" s="1">
        <v>37652</v>
      </c>
      <c r="C8520">
        <v>2.99</v>
      </c>
      <c r="E8520" t="e">
        <f>VLOOKUP(Fund.Returns!A8520,Qualified.Funds!A:B,2,)</f>
        <v>#N/A</v>
      </c>
    </row>
    <row r="8521" spans="1:5" hidden="1">
      <c r="A8521">
        <v>4922</v>
      </c>
      <c r="B8521" s="1">
        <v>37680</v>
      </c>
      <c r="C8521">
        <v>0.85</v>
      </c>
      <c r="E8521" t="e">
        <f>VLOOKUP(Fund.Returns!A8521,Qualified.Funds!A:B,2,)</f>
        <v>#N/A</v>
      </c>
    </row>
    <row r="8522" spans="1:5" hidden="1">
      <c r="A8522">
        <v>4922</v>
      </c>
      <c r="B8522" s="1">
        <v>37711</v>
      </c>
      <c r="C8522">
        <v>-1.62</v>
      </c>
      <c r="E8522" t="e">
        <f>VLOOKUP(Fund.Returns!A8522,Qualified.Funds!A:B,2,)</f>
        <v>#N/A</v>
      </c>
    </row>
    <row r="8523" spans="1:5" hidden="1">
      <c r="A8523">
        <v>4922</v>
      </c>
      <c r="B8523" s="1">
        <v>37741</v>
      </c>
      <c r="C8523">
        <v>-0.68</v>
      </c>
      <c r="E8523" t="e">
        <f>VLOOKUP(Fund.Returns!A8523,Qualified.Funds!A:B,2,)</f>
        <v>#N/A</v>
      </c>
    </row>
    <row r="8524" spans="1:5" hidden="1">
      <c r="A8524">
        <v>4922</v>
      </c>
      <c r="B8524" s="1">
        <v>37772</v>
      </c>
      <c r="C8524">
        <v>0.06</v>
      </c>
      <c r="E8524" t="e">
        <f>VLOOKUP(Fund.Returns!A8524,Qualified.Funds!A:B,2,)</f>
        <v>#N/A</v>
      </c>
    </row>
    <row r="8525" spans="1:5" hidden="1">
      <c r="A8525">
        <v>4922</v>
      </c>
      <c r="B8525" s="1">
        <v>37802</v>
      </c>
      <c r="C8525">
        <v>-1.1399999999999999</v>
      </c>
      <c r="E8525" t="e">
        <f>VLOOKUP(Fund.Returns!A8525,Qualified.Funds!A:B,2,)</f>
        <v>#N/A</v>
      </c>
    </row>
    <row r="8526" spans="1:5" hidden="1">
      <c r="A8526">
        <v>4922</v>
      </c>
      <c r="B8526" s="1">
        <v>37833</v>
      </c>
      <c r="C8526">
        <v>-0.88</v>
      </c>
      <c r="E8526" t="e">
        <f>VLOOKUP(Fund.Returns!A8526,Qualified.Funds!A:B,2,)</f>
        <v>#N/A</v>
      </c>
    </row>
    <row r="8527" spans="1:5" hidden="1">
      <c r="A8527">
        <v>4922</v>
      </c>
      <c r="B8527" s="1">
        <v>37864</v>
      </c>
      <c r="C8527">
        <v>-1.78</v>
      </c>
      <c r="E8527" t="e">
        <f>VLOOKUP(Fund.Returns!A8527,Qualified.Funds!A:B,2,)</f>
        <v>#N/A</v>
      </c>
    </row>
    <row r="8528" spans="1:5" hidden="1">
      <c r="A8528">
        <v>4922</v>
      </c>
      <c r="B8528" s="1">
        <v>37894</v>
      </c>
      <c r="C8528">
        <v>0</v>
      </c>
      <c r="E8528" t="e">
        <f>VLOOKUP(Fund.Returns!A8528,Qualified.Funds!A:B,2,)</f>
        <v>#N/A</v>
      </c>
    </row>
    <row r="8529" spans="1:5" hidden="1">
      <c r="A8529">
        <v>4922</v>
      </c>
      <c r="B8529" s="1">
        <v>37925</v>
      </c>
      <c r="C8529">
        <v>-0.65</v>
      </c>
      <c r="E8529" t="e">
        <f>VLOOKUP(Fund.Returns!A8529,Qualified.Funds!A:B,2,)</f>
        <v>#N/A</v>
      </c>
    </row>
    <row r="8530" spans="1:5" hidden="1">
      <c r="A8530">
        <v>4922</v>
      </c>
      <c r="B8530" s="1">
        <v>37955</v>
      </c>
      <c r="C8530">
        <v>0.41</v>
      </c>
      <c r="E8530" t="e">
        <f>VLOOKUP(Fund.Returns!A8530,Qualified.Funds!A:B,2,)</f>
        <v>#N/A</v>
      </c>
    </row>
    <row r="8531" spans="1:5" hidden="1">
      <c r="A8531">
        <v>4922</v>
      </c>
      <c r="B8531" s="1">
        <v>37986</v>
      </c>
      <c r="C8531">
        <v>-1.48</v>
      </c>
      <c r="E8531" t="e">
        <f>VLOOKUP(Fund.Returns!A8531,Qualified.Funds!A:B,2,)</f>
        <v>#N/A</v>
      </c>
    </row>
    <row r="8532" spans="1:5" hidden="1">
      <c r="A8532">
        <v>4922</v>
      </c>
      <c r="B8532" s="1">
        <v>38017</v>
      </c>
      <c r="C8532">
        <v>0.02</v>
      </c>
      <c r="E8532" t="e">
        <f>VLOOKUP(Fund.Returns!A8532,Qualified.Funds!A:B,2,)</f>
        <v>#N/A</v>
      </c>
    </row>
    <row r="8533" spans="1:5" hidden="1">
      <c r="A8533">
        <v>4922</v>
      </c>
      <c r="B8533" s="1">
        <v>38046</v>
      </c>
      <c r="C8533">
        <v>0.57999999999999996</v>
      </c>
      <c r="E8533" t="e">
        <f>VLOOKUP(Fund.Returns!A8533,Qualified.Funds!A:B,2,)</f>
        <v>#N/A</v>
      </c>
    </row>
    <row r="8534" spans="1:5" hidden="1">
      <c r="A8534">
        <v>4922</v>
      </c>
      <c r="B8534" s="1">
        <v>38077</v>
      </c>
      <c r="C8534">
        <v>0.19</v>
      </c>
      <c r="E8534" t="e">
        <f>VLOOKUP(Fund.Returns!A8534,Qualified.Funds!A:B,2,)</f>
        <v>#N/A</v>
      </c>
    </row>
    <row r="8535" spans="1:5" hidden="1">
      <c r="A8535">
        <v>4922</v>
      </c>
      <c r="B8535" s="1">
        <v>38107</v>
      </c>
      <c r="C8535">
        <v>0.35</v>
      </c>
      <c r="E8535" t="e">
        <f>VLOOKUP(Fund.Returns!A8535,Qualified.Funds!A:B,2,)</f>
        <v>#N/A</v>
      </c>
    </row>
    <row r="8536" spans="1:5" hidden="1">
      <c r="A8536">
        <v>4922</v>
      </c>
      <c r="B8536" s="1">
        <v>38138</v>
      </c>
      <c r="C8536">
        <v>-0.64</v>
      </c>
      <c r="E8536" t="e">
        <f>VLOOKUP(Fund.Returns!A8536,Qualified.Funds!A:B,2,)</f>
        <v>#N/A</v>
      </c>
    </row>
    <row r="8537" spans="1:5" hidden="1">
      <c r="A8537">
        <v>4922</v>
      </c>
      <c r="B8537" s="1">
        <v>38168</v>
      </c>
      <c r="C8537">
        <v>-4.1399999999999997</v>
      </c>
      <c r="E8537" t="e">
        <f>VLOOKUP(Fund.Returns!A8537,Qualified.Funds!A:B,2,)</f>
        <v>#N/A</v>
      </c>
    </row>
    <row r="8538" spans="1:5" hidden="1">
      <c r="A8538">
        <v>4922</v>
      </c>
      <c r="B8538" s="1">
        <v>38199</v>
      </c>
      <c r="C8538">
        <v>1.78</v>
      </c>
      <c r="E8538" t="e">
        <f>VLOOKUP(Fund.Returns!A8538,Qualified.Funds!A:B,2,)</f>
        <v>#N/A</v>
      </c>
    </row>
    <row r="8539" spans="1:5" hidden="1">
      <c r="A8539">
        <v>4922</v>
      </c>
      <c r="B8539" s="1">
        <v>38230</v>
      </c>
      <c r="C8539">
        <v>-1</v>
      </c>
      <c r="E8539" t="e">
        <f>VLOOKUP(Fund.Returns!A8539,Qualified.Funds!A:B,2,)</f>
        <v>#N/A</v>
      </c>
    </row>
    <row r="8540" spans="1:5" hidden="1">
      <c r="A8540">
        <v>4922</v>
      </c>
      <c r="B8540" s="1">
        <v>38260</v>
      </c>
      <c r="C8540">
        <v>-0.08</v>
      </c>
      <c r="E8540" t="e">
        <f>VLOOKUP(Fund.Returns!A8540,Qualified.Funds!A:B,2,)</f>
        <v>#N/A</v>
      </c>
    </row>
    <row r="8541" spans="1:5" hidden="1">
      <c r="A8541">
        <v>4922</v>
      </c>
      <c r="B8541" s="1">
        <v>38291</v>
      </c>
      <c r="C8541">
        <v>-1.1100000000000001</v>
      </c>
      <c r="E8541" t="e">
        <f>VLOOKUP(Fund.Returns!A8541,Qualified.Funds!A:B,2,)</f>
        <v>#N/A</v>
      </c>
    </row>
    <row r="8542" spans="1:5" hidden="1">
      <c r="A8542">
        <v>4922</v>
      </c>
      <c r="B8542" s="1">
        <v>38321</v>
      </c>
      <c r="C8542">
        <v>-1.56</v>
      </c>
      <c r="E8542" t="e">
        <f>VLOOKUP(Fund.Returns!A8542,Qualified.Funds!A:B,2,)</f>
        <v>#N/A</v>
      </c>
    </row>
    <row r="8543" spans="1:5" hidden="1">
      <c r="A8543">
        <v>4922</v>
      </c>
      <c r="B8543" s="1">
        <v>38352</v>
      </c>
      <c r="C8543">
        <v>-1.07</v>
      </c>
      <c r="E8543" t="e">
        <f>VLOOKUP(Fund.Returns!A8543,Qualified.Funds!A:B,2,)</f>
        <v>#N/A</v>
      </c>
    </row>
    <row r="8544" spans="1:5" hidden="1">
      <c r="A8544">
        <v>4922</v>
      </c>
      <c r="B8544" s="1">
        <v>38383</v>
      </c>
      <c r="C8544">
        <v>4.38</v>
      </c>
      <c r="E8544" t="e">
        <f>VLOOKUP(Fund.Returns!A8544,Qualified.Funds!A:B,2,)</f>
        <v>#N/A</v>
      </c>
    </row>
    <row r="8545" spans="1:5" hidden="1">
      <c r="A8545">
        <v>4922</v>
      </c>
      <c r="B8545" s="1">
        <v>38411</v>
      </c>
      <c r="C8545">
        <v>1.2</v>
      </c>
      <c r="E8545" t="e">
        <f>VLOOKUP(Fund.Returns!A8545,Qualified.Funds!A:B,2,)</f>
        <v>#N/A</v>
      </c>
    </row>
    <row r="8546" spans="1:5" hidden="1">
      <c r="A8546">
        <v>4922</v>
      </c>
      <c r="B8546" s="1">
        <v>38442</v>
      </c>
      <c r="C8546">
        <v>2.37</v>
      </c>
      <c r="E8546" t="e">
        <f>VLOOKUP(Fund.Returns!A8546,Qualified.Funds!A:B,2,)</f>
        <v>#N/A</v>
      </c>
    </row>
    <row r="8547" spans="1:5" hidden="1">
      <c r="A8547">
        <v>4922</v>
      </c>
      <c r="B8547" s="1">
        <v>38472</v>
      </c>
      <c r="C8547">
        <v>-1.9</v>
      </c>
      <c r="E8547" t="e">
        <f>VLOOKUP(Fund.Returns!A8547,Qualified.Funds!A:B,2,)</f>
        <v>#N/A</v>
      </c>
    </row>
    <row r="8548" spans="1:5" hidden="1">
      <c r="A8548">
        <v>4922</v>
      </c>
      <c r="B8548" s="1">
        <v>38503</v>
      </c>
      <c r="C8548">
        <v>-0.9</v>
      </c>
      <c r="E8548" t="e">
        <f>VLOOKUP(Fund.Returns!A8548,Qualified.Funds!A:B,2,)</f>
        <v>#N/A</v>
      </c>
    </row>
    <row r="8549" spans="1:5" hidden="1">
      <c r="A8549">
        <v>4922</v>
      </c>
      <c r="B8549" s="1">
        <v>38533</v>
      </c>
      <c r="C8549">
        <v>0.74</v>
      </c>
      <c r="E8549" t="e">
        <f>VLOOKUP(Fund.Returns!A8549,Qualified.Funds!A:B,2,)</f>
        <v>#N/A</v>
      </c>
    </row>
    <row r="8550" spans="1:5" hidden="1">
      <c r="A8550">
        <v>4922</v>
      </c>
      <c r="B8550" s="1">
        <v>38564</v>
      </c>
      <c r="C8550">
        <v>0.51</v>
      </c>
      <c r="E8550" t="e">
        <f>VLOOKUP(Fund.Returns!A8550,Qualified.Funds!A:B,2,)</f>
        <v>#N/A</v>
      </c>
    </row>
    <row r="8551" spans="1:5" hidden="1">
      <c r="A8551">
        <v>4922</v>
      </c>
      <c r="B8551" s="1">
        <v>38595</v>
      </c>
      <c r="C8551">
        <v>2.15</v>
      </c>
      <c r="E8551" t="e">
        <f>VLOOKUP(Fund.Returns!A8551,Qualified.Funds!A:B,2,)</f>
        <v>#N/A</v>
      </c>
    </row>
    <row r="8552" spans="1:5" hidden="1">
      <c r="A8552">
        <v>4922</v>
      </c>
      <c r="B8552" s="1">
        <v>38625</v>
      </c>
      <c r="C8552">
        <v>1.49</v>
      </c>
      <c r="E8552" t="e">
        <f>VLOOKUP(Fund.Returns!A8552,Qualified.Funds!A:B,2,)</f>
        <v>#N/A</v>
      </c>
    </row>
    <row r="8553" spans="1:5" hidden="1">
      <c r="A8553">
        <v>4922</v>
      </c>
      <c r="B8553" s="1">
        <v>38656</v>
      </c>
      <c r="C8553">
        <v>0.62</v>
      </c>
      <c r="E8553" t="e">
        <f>VLOOKUP(Fund.Returns!A8553,Qualified.Funds!A:B,2,)</f>
        <v>#N/A</v>
      </c>
    </row>
    <row r="8554" spans="1:5" hidden="1">
      <c r="A8554">
        <v>4922</v>
      </c>
      <c r="B8554" s="1">
        <v>38686</v>
      </c>
      <c r="C8554">
        <v>0.05</v>
      </c>
      <c r="E8554" t="e">
        <f>VLOOKUP(Fund.Returns!A8554,Qualified.Funds!A:B,2,)</f>
        <v>#N/A</v>
      </c>
    </row>
    <row r="8555" spans="1:5" hidden="1">
      <c r="A8555">
        <v>4922</v>
      </c>
      <c r="B8555" s="1">
        <v>38717</v>
      </c>
      <c r="C8555">
        <v>0.55000000000000004</v>
      </c>
      <c r="E8555" t="e">
        <f>VLOOKUP(Fund.Returns!A8555,Qualified.Funds!A:B,2,)</f>
        <v>#N/A</v>
      </c>
    </row>
    <row r="8556" spans="1:5" hidden="1">
      <c r="A8556">
        <v>4922</v>
      </c>
      <c r="B8556" s="1">
        <v>38748</v>
      </c>
      <c r="C8556">
        <v>2.33</v>
      </c>
      <c r="E8556" t="e">
        <f>VLOOKUP(Fund.Returns!A8556,Qualified.Funds!A:B,2,)</f>
        <v>#N/A</v>
      </c>
    </row>
    <row r="8557" spans="1:5" hidden="1">
      <c r="A8557">
        <v>4922</v>
      </c>
      <c r="B8557" s="1">
        <v>38776</v>
      </c>
      <c r="C8557">
        <v>-0.7</v>
      </c>
      <c r="E8557" t="e">
        <f>VLOOKUP(Fund.Returns!A8557,Qualified.Funds!A:B,2,)</f>
        <v>#N/A</v>
      </c>
    </row>
    <row r="8558" spans="1:5" hidden="1">
      <c r="A8558">
        <v>4922</v>
      </c>
      <c r="B8558" s="1">
        <v>38807</v>
      </c>
      <c r="C8558">
        <v>-0.15</v>
      </c>
      <c r="E8558" t="e">
        <f>VLOOKUP(Fund.Returns!A8558,Qualified.Funds!A:B,2,)</f>
        <v>#N/A</v>
      </c>
    </row>
    <row r="8559" spans="1:5" hidden="1">
      <c r="A8559">
        <v>4922</v>
      </c>
      <c r="B8559" s="1">
        <v>38837</v>
      </c>
      <c r="C8559">
        <v>1.25</v>
      </c>
      <c r="E8559" t="e">
        <f>VLOOKUP(Fund.Returns!A8559,Qualified.Funds!A:B,2,)</f>
        <v>#N/A</v>
      </c>
    </row>
    <row r="8560" spans="1:5" hidden="1">
      <c r="A8560">
        <v>4922</v>
      </c>
      <c r="B8560" s="1">
        <v>38868</v>
      </c>
      <c r="C8560">
        <v>0.55000000000000004</v>
      </c>
      <c r="E8560" t="e">
        <f>VLOOKUP(Fund.Returns!A8560,Qualified.Funds!A:B,2,)</f>
        <v>#N/A</v>
      </c>
    </row>
    <row r="8561" spans="1:5" hidden="1">
      <c r="A8561">
        <v>4922</v>
      </c>
      <c r="B8561" s="1">
        <v>38898</v>
      </c>
      <c r="C8561">
        <v>-0.4</v>
      </c>
      <c r="E8561" t="e">
        <f>VLOOKUP(Fund.Returns!A8561,Qualified.Funds!A:B,2,)</f>
        <v>#N/A</v>
      </c>
    </row>
    <row r="8562" spans="1:5" hidden="1">
      <c r="A8562">
        <v>4922</v>
      </c>
      <c r="B8562" s="1">
        <v>38929</v>
      </c>
      <c r="C8562">
        <v>0.1</v>
      </c>
      <c r="E8562" t="e">
        <f>VLOOKUP(Fund.Returns!A8562,Qualified.Funds!A:B,2,)</f>
        <v>#N/A</v>
      </c>
    </row>
    <row r="8563" spans="1:5" hidden="1">
      <c r="A8563">
        <v>4922</v>
      </c>
      <c r="B8563" s="1">
        <v>38960</v>
      </c>
      <c r="C8563">
        <v>0.36</v>
      </c>
      <c r="E8563" t="e">
        <f>VLOOKUP(Fund.Returns!A8563,Qualified.Funds!A:B,2,)</f>
        <v>#N/A</v>
      </c>
    </row>
    <row r="8564" spans="1:5" hidden="1">
      <c r="A8564">
        <v>5123</v>
      </c>
      <c r="B8564" s="1">
        <v>35854</v>
      </c>
      <c r="C8564">
        <v>7.01</v>
      </c>
      <c r="E8564" t="e">
        <f>VLOOKUP(Fund.Returns!A8564,Qualified.Funds!A:B,2,)</f>
        <v>#N/A</v>
      </c>
    </row>
    <row r="8565" spans="1:5" hidden="1">
      <c r="A8565">
        <v>5123</v>
      </c>
      <c r="B8565" s="1">
        <v>35885</v>
      </c>
      <c r="C8565">
        <v>-0.91</v>
      </c>
      <c r="E8565" t="e">
        <f>VLOOKUP(Fund.Returns!A8565,Qualified.Funds!A:B,2,)</f>
        <v>#N/A</v>
      </c>
    </row>
    <row r="8566" spans="1:5" hidden="1">
      <c r="A8566">
        <v>5123</v>
      </c>
      <c r="B8566" s="1">
        <v>35915</v>
      </c>
      <c r="C8566">
        <v>0.67</v>
      </c>
      <c r="E8566" t="e">
        <f>VLOOKUP(Fund.Returns!A8566,Qualified.Funds!A:B,2,)</f>
        <v>#N/A</v>
      </c>
    </row>
    <row r="8567" spans="1:5" hidden="1">
      <c r="A8567">
        <v>5123</v>
      </c>
      <c r="B8567" s="1">
        <v>35946</v>
      </c>
      <c r="C8567">
        <v>-5.39</v>
      </c>
      <c r="E8567" t="e">
        <f>VLOOKUP(Fund.Returns!A8567,Qualified.Funds!A:B,2,)</f>
        <v>#N/A</v>
      </c>
    </row>
    <row r="8568" spans="1:5" hidden="1">
      <c r="A8568">
        <v>5123</v>
      </c>
      <c r="B8568" s="1">
        <v>35976</v>
      </c>
      <c r="C8568">
        <v>-5.01</v>
      </c>
      <c r="E8568" t="e">
        <f>VLOOKUP(Fund.Returns!A8568,Qualified.Funds!A:B,2,)</f>
        <v>#N/A</v>
      </c>
    </row>
    <row r="8569" spans="1:5" hidden="1">
      <c r="A8569">
        <v>5123</v>
      </c>
      <c r="B8569" s="1">
        <v>36007</v>
      </c>
      <c r="C8569">
        <v>-1.84</v>
      </c>
      <c r="E8569" t="e">
        <f>VLOOKUP(Fund.Returns!A8569,Qualified.Funds!A:B,2,)</f>
        <v>#N/A</v>
      </c>
    </row>
    <row r="8570" spans="1:5" hidden="1">
      <c r="A8570">
        <v>5123</v>
      </c>
      <c r="B8570" s="1">
        <v>36038</v>
      </c>
      <c r="C8570">
        <v>-13.05</v>
      </c>
      <c r="E8570" t="e">
        <f>VLOOKUP(Fund.Returns!A8570,Qualified.Funds!A:B,2,)</f>
        <v>#N/A</v>
      </c>
    </row>
    <row r="8571" spans="1:5" hidden="1">
      <c r="A8571">
        <v>5123</v>
      </c>
      <c r="B8571" s="1">
        <v>36068</v>
      </c>
      <c r="C8571">
        <v>0.11</v>
      </c>
      <c r="E8571" t="e">
        <f>VLOOKUP(Fund.Returns!A8571,Qualified.Funds!A:B,2,)</f>
        <v>#N/A</v>
      </c>
    </row>
    <row r="8572" spans="1:5" hidden="1">
      <c r="A8572">
        <v>5123</v>
      </c>
      <c r="B8572" s="1">
        <v>36099</v>
      </c>
      <c r="C8572">
        <v>3.3</v>
      </c>
      <c r="E8572" t="e">
        <f>VLOOKUP(Fund.Returns!A8572,Qualified.Funds!A:B,2,)</f>
        <v>#N/A</v>
      </c>
    </row>
    <row r="8573" spans="1:5" hidden="1">
      <c r="A8573">
        <v>5123</v>
      </c>
      <c r="B8573" s="1">
        <v>36129</v>
      </c>
      <c r="C8573">
        <v>-1.97</v>
      </c>
      <c r="E8573" t="e">
        <f>VLOOKUP(Fund.Returns!A8573,Qualified.Funds!A:B,2,)</f>
        <v>#N/A</v>
      </c>
    </row>
    <row r="8574" spans="1:5" hidden="1">
      <c r="A8574">
        <v>5123</v>
      </c>
      <c r="B8574" s="1">
        <v>36160</v>
      </c>
      <c r="C8574">
        <v>-0.85</v>
      </c>
      <c r="E8574" t="e">
        <f>VLOOKUP(Fund.Returns!A8574,Qualified.Funds!A:B,2,)</f>
        <v>#N/A</v>
      </c>
    </row>
    <row r="8575" spans="1:5" hidden="1">
      <c r="A8575">
        <v>5123</v>
      </c>
      <c r="B8575" s="1">
        <v>36191</v>
      </c>
      <c r="C8575">
        <v>0.56000000000000005</v>
      </c>
      <c r="E8575" t="e">
        <f>VLOOKUP(Fund.Returns!A8575,Qualified.Funds!A:B,2,)</f>
        <v>#N/A</v>
      </c>
    </row>
    <row r="8576" spans="1:5" hidden="1">
      <c r="A8576">
        <v>5123</v>
      </c>
      <c r="B8576" s="1">
        <v>36219</v>
      </c>
      <c r="C8576">
        <v>2.34</v>
      </c>
      <c r="E8576" t="e">
        <f>VLOOKUP(Fund.Returns!A8576,Qualified.Funds!A:B,2,)</f>
        <v>#N/A</v>
      </c>
    </row>
    <row r="8577" spans="1:5" hidden="1">
      <c r="A8577">
        <v>5123</v>
      </c>
      <c r="B8577" s="1">
        <v>36250</v>
      </c>
      <c r="C8577">
        <v>16.68</v>
      </c>
      <c r="E8577" t="e">
        <f>VLOOKUP(Fund.Returns!A8577,Qualified.Funds!A:B,2,)</f>
        <v>#N/A</v>
      </c>
    </row>
    <row r="8578" spans="1:5" hidden="1">
      <c r="A8578">
        <v>5123</v>
      </c>
      <c r="B8578" s="1">
        <v>36280</v>
      </c>
      <c r="C8578">
        <v>27.99</v>
      </c>
      <c r="E8578" t="e">
        <f>VLOOKUP(Fund.Returns!A8578,Qualified.Funds!A:B,2,)</f>
        <v>#N/A</v>
      </c>
    </row>
    <row r="8579" spans="1:5" hidden="1">
      <c r="A8579">
        <v>5123</v>
      </c>
      <c r="B8579" s="1">
        <v>36311</v>
      </c>
      <c r="C8579">
        <v>1.1000000000000001</v>
      </c>
      <c r="E8579" t="e">
        <f>VLOOKUP(Fund.Returns!A8579,Qualified.Funds!A:B,2,)</f>
        <v>#N/A</v>
      </c>
    </row>
    <row r="8580" spans="1:5" hidden="1">
      <c r="A8580">
        <v>5123</v>
      </c>
      <c r="B8580" s="1">
        <v>36341</v>
      </c>
      <c r="C8580">
        <v>7.4</v>
      </c>
      <c r="E8580" t="e">
        <f>VLOOKUP(Fund.Returns!A8580,Qualified.Funds!A:B,2,)</f>
        <v>#N/A</v>
      </c>
    </row>
    <row r="8581" spans="1:5" hidden="1">
      <c r="A8581">
        <v>5123</v>
      </c>
      <c r="B8581" s="1">
        <v>36372</v>
      </c>
      <c r="C8581">
        <v>-1.25</v>
      </c>
      <c r="E8581" t="e">
        <f>VLOOKUP(Fund.Returns!A8581,Qualified.Funds!A:B,2,)</f>
        <v>#N/A</v>
      </c>
    </row>
    <row r="8582" spans="1:5" hidden="1">
      <c r="A8582">
        <v>5123</v>
      </c>
      <c r="B8582" s="1">
        <v>36403</v>
      </c>
      <c r="C8582">
        <v>-0.74</v>
      </c>
      <c r="E8582" t="e">
        <f>VLOOKUP(Fund.Returns!A8582,Qualified.Funds!A:B,2,)</f>
        <v>#N/A</v>
      </c>
    </row>
    <row r="8583" spans="1:5" hidden="1">
      <c r="A8583">
        <v>5123</v>
      </c>
      <c r="B8583" s="1">
        <v>36433</v>
      </c>
      <c r="C8583">
        <v>-4.4000000000000004</v>
      </c>
      <c r="E8583" t="e">
        <f>VLOOKUP(Fund.Returns!A8583,Qualified.Funds!A:B,2,)</f>
        <v>#N/A</v>
      </c>
    </row>
    <row r="8584" spans="1:5" hidden="1">
      <c r="A8584">
        <v>5123</v>
      </c>
      <c r="B8584" s="1">
        <v>36464</v>
      </c>
      <c r="C8584">
        <v>1.98</v>
      </c>
      <c r="E8584" t="e">
        <f>VLOOKUP(Fund.Returns!A8584,Qualified.Funds!A:B,2,)</f>
        <v>#N/A</v>
      </c>
    </row>
    <row r="8585" spans="1:5" hidden="1">
      <c r="A8585">
        <v>5123</v>
      </c>
      <c r="B8585" s="1">
        <v>36494</v>
      </c>
      <c r="C8585">
        <v>0.25</v>
      </c>
      <c r="E8585" t="e">
        <f>VLOOKUP(Fund.Returns!A8585,Qualified.Funds!A:B,2,)</f>
        <v>#N/A</v>
      </c>
    </row>
    <row r="8586" spans="1:5" hidden="1">
      <c r="A8586">
        <v>5123</v>
      </c>
      <c r="B8586" s="1">
        <v>36525</v>
      </c>
      <c r="C8586">
        <v>1.3</v>
      </c>
      <c r="E8586" t="e">
        <f>VLOOKUP(Fund.Returns!A8586,Qualified.Funds!A:B,2,)</f>
        <v>#N/A</v>
      </c>
    </row>
    <row r="8587" spans="1:5" hidden="1">
      <c r="A8587">
        <v>5123</v>
      </c>
      <c r="B8587" s="1">
        <v>36556</v>
      </c>
      <c r="C8587">
        <v>2.4300000000000002</v>
      </c>
      <c r="E8587" t="e">
        <f>VLOOKUP(Fund.Returns!A8587,Qualified.Funds!A:B,2,)</f>
        <v>#N/A</v>
      </c>
    </row>
    <row r="8588" spans="1:5" hidden="1">
      <c r="A8588">
        <v>5123</v>
      </c>
      <c r="B8588" s="1">
        <v>36585</v>
      </c>
      <c r="C8588">
        <v>8.02</v>
      </c>
      <c r="E8588" t="e">
        <f>VLOOKUP(Fund.Returns!A8588,Qualified.Funds!A:B,2,)</f>
        <v>#N/A</v>
      </c>
    </row>
    <row r="8589" spans="1:5" hidden="1">
      <c r="A8589">
        <v>5123</v>
      </c>
      <c r="B8589" s="1">
        <v>36616</v>
      </c>
      <c r="C8589">
        <v>4.1399999999999997</v>
      </c>
      <c r="E8589" t="e">
        <f>VLOOKUP(Fund.Returns!A8589,Qualified.Funds!A:B,2,)</f>
        <v>#N/A</v>
      </c>
    </row>
    <row r="8590" spans="1:5" hidden="1">
      <c r="A8590">
        <v>5123</v>
      </c>
      <c r="B8590" s="1">
        <v>36646</v>
      </c>
      <c r="C8590">
        <v>-2.81</v>
      </c>
      <c r="E8590" t="e">
        <f>VLOOKUP(Fund.Returns!A8590,Qualified.Funds!A:B,2,)</f>
        <v>#N/A</v>
      </c>
    </row>
    <row r="8591" spans="1:5" hidden="1">
      <c r="A8591">
        <v>5123</v>
      </c>
      <c r="B8591" s="1">
        <v>36677</v>
      </c>
      <c r="C8591">
        <v>-8.5</v>
      </c>
      <c r="E8591" t="e">
        <f>VLOOKUP(Fund.Returns!A8591,Qualified.Funds!A:B,2,)</f>
        <v>#N/A</v>
      </c>
    </row>
    <row r="8592" spans="1:5" hidden="1">
      <c r="A8592">
        <v>5123</v>
      </c>
      <c r="B8592" s="1">
        <v>36707</v>
      </c>
      <c r="C8592">
        <v>-0.21</v>
      </c>
      <c r="E8592" t="e">
        <f>VLOOKUP(Fund.Returns!A8592,Qualified.Funds!A:B,2,)</f>
        <v>#N/A</v>
      </c>
    </row>
    <row r="8593" spans="1:5" hidden="1">
      <c r="A8593">
        <v>5123</v>
      </c>
      <c r="B8593" s="1">
        <v>36738</v>
      </c>
      <c r="C8593">
        <v>0.1</v>
      </c>
      <c r="E8593" t="e">
        <f>VLOOKUP(Fund.Returns!A8593,Qualified.Funds!A:B,2,)</f>
        <v>#N/A</v>
      </c>
    </row>
    <row r="8594" spans="1:5" hidden="1">
      <c r="A8594">
        <v>5123</v>
      </c>
      <c r="B8594" s="1">
        <v>36769</v>
      </c>
      <c r="C8594">
        <v>4.07</v>
      </c>
      <c r="E8594" t="e">
        <f>VLOOKUP(Fund.Returns!A8594,Qualified.Funds!A:B,2,)</f>
        <v>#N/A</v>
      </c>
    </row>
    <row r="8595" spans="1:5" hidden="1">
      <c r="A8595">
        <v>5123</v>
      </c>
      <c r="B8595" s="1">
        <v>36799</v>
      </c>
      <c r="C8595">
        <v>-3.77</v>
      </c>
      <c r="E8595" t="e">
        <f>VLOOKUP(Fund.Returns!A8595,Qualified.Funds!A:B,2,)</f>
        <v>#N/A</v>
      </c>
    </row>
    <row r="8596" spans="1:5" hidden="1">
      <c r="A8596">
        <v>5123</v>
      </c>
      <c r="B8596" s="1">
        <v>36830</v>
      </c>
      <c r="C8596">
        <v>-2.09</v>
      </c>
      <c r="E8596" t="e">
        <f>VLOOKUP(Fund.Returns!A8596,Qualified.Funds!A:B,2,)</f>
        <v>#N/A</v>
      </c>
    </row>
    <row r="8597" spans="1:5" hidden="1">
      <c r="A8597">
        <v>5123</v>
      </c>
      <c r="B8597" s="1">
        <v>36860</v>
      </c>
      <c r="C8597">
        <v>-7.17</v>
      </c>
      <c r="E8597" t="e">
        <f>VLOOKUP(Fund.Returns!A8597,Qualified.Funds!A:B,2,)</f>
        <v>#N/A</v>
      </c>
    </row>
    <row r="8598" spans="1:5" hidden="1">
      <c r="A8598">
        <v>5123</v>
      </c>
      <c r="B8598" s="1">
        <v>36891</v>
      </c>
      <c r="C8598">
        <v>0.04</v>
      </c>
      <c r="E8598" t="e">
        <f>VLOOKUP(Fund.Returns!A8598,Qualified.Funds!A:B,2,)</f>
        <v>#N/A</v>
      </c>
    </row>
    <row r="8599" spans="1:5" hidden="1">
      <c r="A8599">
        <v>5123</v>
      </c>
      <c r="B8599" s="1">
        <v>36922</v>
      </c>
      <c r="C8599">
        <v>2.34</v>
      </c>
      <c r="E8599" t="e">
        <f>VLOOKUP(Fund.Returns!A8599,Qualified.Funds!A:B,2,)</f>
        <v>#N/A</v>
      </c>
    </row>
    <row r="8600" spans="1:5" hidden="1">
      <c r="A8600">
        <v>5123</v>
      </c>
      <c r="B8600" s="1">
        <v>36950</v>
      </c>
      <c r="C8600">
        <v>2.61</v>
      </c>
      <c r="E8600" t="e">
        <f>VLOOKUP(Fund.Returns!A8600,Qualified.Funds!A:B,2,)</f>
        <v>#N/A</v>
      </c>
    </row>
    <row r="8601" spans="1:5" hidden="1">
      <c r="A8601">
        <v>5123</v>
      </c>
      <c r="B8601" s="1">
        <v>36981</v>
      </c>
      <c r="C8601">
        <v>10.199999999999999</v>
      </c>
      <c r="E8601" t="e">
        <f>VLOOKUP(Fund.Returns!A8601,Qualified.Funds!A:B,2,)</f>
        <v>#N/A</v>
      </c>
    </row>
    <row r="8602" spans="1:5" hidden="1">
      <c r="A8602">
        <v>5123</v>
      </c>
      <c r="B8602" s="1">
        <v>37011</v>
      </c>
      <c r="C8602">
        <v>0.46</v>
      </c>
      <c r="E8602" t="e">
        <f>VLOOKUP(Fund.Returns!A8602,Qualified.Funds!A:B,2,)</f>
        <v>#N/A</v>
      </c>
    </row>
    <row r="8603" spans="1:5" hidden="1">
      <c r="A8603">
        <v>5123</v>
      </c>
      <c r="B8603" s="1">
        <v>37042</v>
      </c>
      <c r="C8603">
        <v>1.29</v>
      </c>
      <c r="E8603" t="e">
        <f>VLOOKUP(Fund.Returns!A8603,Qualified.Funds!A:B,2,)</f>
        <v>#N/A</v>
      </c>
    </row>
    <row r="8604" spans="1:5" hidden="1">
      <c r="A8604">
        <v>5123</v>
      </c>
      <c r="B8604" s="1">
        <v>37072</v>
      </c>
      <c r="C8604">
        <v>25.49</v>
      </c>
      <c r="E8604" t="e">
        <f>VLOOKUP(Fund.Returns!A8604,Qualified.Funds!A:B,2,)</f>
        <v>#N/A</v>
      </c>
    </row>
    <row r="8605" spans="1:5" hidden="1">
      <c r="A8605">
        <v>5123</v>
      </c>
      <c r="B8605" s="1">
        <v>37103</v>
      </c>
      <c r="C8605">
        <v>-1.63</v>
      </c>
      <c r="E8605" t="e">
        <f>VLOOKUP(Fund.Returns!A8605,Qualified.Funds!A:B,2,)</f>
        <v>#N/A</v>
      </c>
    </row>
    <row r="8606" spans="1:5" hidden="1">
      <c r="A8606">
        <v>5123</v>
      </c>
      <c r="B8606" s="1">
        <v>37134</v>
      </c>
      <c r="C8606">
        <v>-3</v>
      </c>
      <c r="E8606" t="e">
        <f>VLOOKUP(Fund.Returns!A8606,Qualified.Funds!A:B,2,)</f>
        <v>#N/A</v>
      </c>
    </row>
    <row r="8607" spans="1:5" hidden="1">
      <c r="A8607">
        <v>5123</v>
      </c>
      <c r="B8607" s="1">
        <v>37164</v>
      </c>
      <c r="C8607">
        <v>5.2</v>
      </c>
      <c r="E8607" t="e">
        <f>VLOOKUP(Fund.Returns!A8607,Qualified.Funds!A:B,2,)</f>
        <v>#N/A</v>
      </c>
    </row>
    <row r="8608" spans="1:5" hidden="1">
      <c r="A8608">
        <v>5123</v>
      </c>
      <c r="B8608" s="1">
        <v>37195</v>
      </c>
      <c r="C8608">
        <v>2.88</v>
      </c>
      <c r="E8608" t="e">
        <f>VLOOKUP(Fund.Returns!A8608,Qualified.Funds!A:B,2,)</f>
        <v>#N/A</v>
      </c>
    </row>
    <row r="8609" spans="1:5" hidden="1">
      <c r="A8609">
        <v>5123</v>
      </c>
      <c r="B8609" s="1">
        <v>37225</v>
      </c>
      <c r="C8609">
        <v>3.1</v>
      </c>
      <c r="E8609" t="e">
        <f>VLOOKUP(Fund.Returns!A8609,Qualified.Funds!A:B,2,)</f>
        <v>#N/A</v>
      </c>
    </row>
    <row r="8610" spans="1:5" hidden="1">
      <c r="A8610">
        <v>5123</v>
      </c>
      <c r="B8610" s="1">
        <v>37256</v>
      </c>
      <c r="C8610">
        <v>2.15</v>
      </c>
      <c r="E8610" t="e">
        <f>VLOOKUP(Fund.Returns!A8610,Qualified.Funds!A:B,2,)</f>
        <v>#N/A</v>
      </c>
    </row>
    <row r="8611" spans="1:5" hidden="1">
      <c r="A8611">
        <v>5123</v>
      </c>
      <c r="B8611" s="1">
        <v>37287</v>
      </c>
      <c r="C8611">
        <v>4.37</v>
      </c>
      <c r="E8611" t="e">
        <f>VLOOKUP(Fund.Returns!A8611,Qualified.Funds!A:B,2,)</f>
        <v>#N/A</v>
      </c>
    </row>
    <row r="8612" spans="1:5" hidden="1">
      <c r="A8612">
        <v>5123</v>
      </c>
      <c r="B8612" s="1">
        <v>37315</v>
      </c>
      <c r="C8612">
        <v>-1.78</v>
      </c>
      <c r="E8612" t="e">
        <f>VLOOKUP(Fund.Returns!A8612,Qualified.Funds!A:B,2,)</f>
        <v>#N/A</v>
      </c>
    </row>
    <row r="8613" spans="1:5" hidden="1">
      <c r="A8613">
        <v>5123</v>
      </c>
      <c r="B8613" s="1">
        <v>37346</v>
      </c>
      <c r="C8613">
        <v>2.37</v>
      </c>
      <c r="E8613" t="e">
        <f>VLOOKUP(Fund.Returns!A8613,Qualified.Funds!A:B,2,)</f>
        <v>#N/A</v>
      </c>
    </row>
    <row r="8614" spans="1:5" hidden="1">
      <c r="A8614">
        <v>5123</v>
      </c>
      <c r="B8614" s="1">
        <v>37376</v>
      </c>
      <c r="C8614">
        <v>5.86</v>
      </c>
      <c r="E8614" t="e">
        <f>VLOOKUP(Fund.Returns!A8614,Qualified.Funds!A:B,2,)</f>
        <v>#N/A</v>
      </c>
    </row>
    <row r="8615" spans="1:5" hidden="1">
      <c r="A8615">
        <v>5123</v>
      </c>
      <c r="B8615" s="1">
        <v>37407</v>
      </c>
      <c r="C8615">
        <v>1.5</v>
      </c>
      <c r="E8615" t="e">
        <f>VLOOKUP(Fund.Returns!A8615,Qualified.Funds!A:B,2,)</f>
        <v>#N/A</v>
      </c>
    </row>
    <row r="8616" spans="1:5" hidden="1">
      <c r="A8616">
        <v>5123</v>
      </c>
      <c r="B8616" s="1">
        <v>37437</v>
      </c>
      <c r="C8616">
        <v>-3.97</v>
      </c>
      <c r="E8616" t="e">
        <f>VLOOKUP(Fund.Returns!A8616,Qualified.Funds!A:B,2,)</f>
        <v>#N/A</v>
      </c>
    </row>
    <row r="8617" spans="1:5" hidden="1">
      <c r="A8617">
        <v>5123</v>
      </c>
      <c r="B8617" s="1">
        <v>37468</v>
      </c>
      <c r="C8617">
        <v>-3.73</v>
      </c>
      <c r="E8617" t="e">
        <f>VLOOKUP(Fund.Returns!A8617,Qualified.Funds!A:B,2,)</f>
        <v>#N/A</v>
      </c>
    </row>
    <row r="8618" spans="1:5" hidden="1">
      <c r="A8618">
        <v>5123</v>
      </c>
      <c r="B8618" s="1">
        <v>37499</v>
      </c>
      <c r="C8618">
        <v>1.21</v>
      </c>
      <c r="E8618" t="e">
        <f>VLOOKUP(Fund.Returns!A8618,Qualified.Funds!A:B,2,)</f>
        <v>#N/A</v>
      </c>
    </row>
    <row r="8619" spans="1:5" hidden="1">
      <c r="A8619">
        <v>5123</v>
      </c>
      <c r="B8619" s="1">
        <v>37529</v>
      </c>
      <c r="C8619">
        <v>-0.06</v>
      </c>
      <c r="E8619" t="e">
        <f>VLOOKUP(Fund.Returns!A8619,Qualified.Funds!A:B,2,)</f>
        <v>#N/A</v>
      </c>
    </row>
    <row r="8620" spans="1:5" hidden="1">
      <c r="A8620">
        <v>5123</v>
      </c>
      <c r="B8620" s="1">
        <v>37560</v>
      </c>
      <c r="C8620">
        <v>0.76</v>
      </c>
      <c r="E8620" t="e">
        <f>VLOOKUP(Fund.Returns!A8620,Qualified.Funds!A:B,2,)</f>
        <v>#N/A</v>
      </c>
    </row>
    <row r="8621" spans="1:5" hidden="1">
      <c r="A8621">
        <v>5123</v>
      </c>
      <c r="B8621" s="1">
        <v>37590</v>
      </c>
      <c r="C8621">
        <v>-0.32</v>
      </c>
      <c r="E8621" t="e">
        <f>VLOOKUP(Fund.Returns!A8621,Qualified.Funds!A:B,2,)</f>
        <v>#N/A</v>
      </c>
    </row>
    <row r="8622" spans="1:5" hidden="1">
      <c r="A8622">
        <v>5123</v>
      </c>
      <c r="B8622" s="1">
        <v>37621</v>
      </c>
      <c r="C8622">
        <v>1.47</v>
      </c>
      <c r="E8622" t="e">
        <f>VLOOKUP(Fund.Returns!A8622,Qualified.Funds!A:B,2,)</f>
        <v>#N/A</v>
      </c>
    </row>
    <row r="8623" spans="1:5" hidden="1">
      <c r="A8623">
        <v>5123</v>
      </c>
      <c r="B8623" s="1">
        <v>37652</v>
      </c>
      <c r="C8623">
        <v>1.24</v>
      </c>
      <c r="E8623" t="e">
        <f>VLOOKUP(Fund.Returns!A8623,Qualified.Funds!A:B,2,)</f>
        <v>#N/A</v>
      </c>
    </row>
    <row r="8624" spans="1:5" hidden="1">
      <c r="A8624">
        <v>5123</v>
      </c>
      <c r="B8624" s="1">
        <v>37680</v>
      </c>
      <c r="C8624">
        <v>1.08</v>
      </c>
      <c r="E8624" t="e">
        <f>VLOOKUP(Fund.Returns!A8624,Qualified.Funds!A:B,2,)</f>
        <v>#N/A</v>
      </c>
    </row>
    <row r="8625" spans="1:5" hidden="1">
      <c r="A8625">
        <v>5123</v>
      </c>
      <c r="B8625" s="1">
        <v>37711</v>
      </c>
      <c r="C8625">
        <v>-1.06</v>
      </c>
      <c r="E8625" t="e">
        <f>VLOOKUP(Fund.Returns!A8625,Qualified.Funds!A:B,2,)</f>
        <v>#N/A</v>
      </c>
    </row>
    <row r="8626" spans="1:5" hidden="1">
      <c r="A8626">
        <v>5123</v>
      </c>
      <c r="B8626" s="1">
        <v>37741</v>
      </c>
      <c r="C8626">
        <v>3.09</v>
      </c>
      <c r="E8626" t="e">
        <f>VLOOKUP(Fund.Returns!A8626,Qualified.Funds!A:B,2,)</f>
        <v>#N/A</v>
      </c>
    </row>
    <row r="8627" spans="1:5" hidden="1">
      <c r="A8627">
        <v>5123</v>
      </c>
      <c r="B8627" s="1">
        <v>37772</v>
      </c>
      <c r="C8627">
        <v>6.02</v>
      </c>
      <c r="E8627" t="e">
        <f>VLOOKUP(Fund.Returns!A8627,Qualified.Funds!A:B,2,)</f>
        <v>#N/A</v>
      </c>
    </row>
    <row r="8628" spans="1:5" hidden="1">
      <c r="A8628">
        <v>5123</v>
      </c>
      <c r="B8628" s="1">
        <v>37802</v>
      </c>
      <c r="C8628">
        <v>1.81</v>
      </c>
      <c r="E8628" t="e">
        <f>VLOOKUP(Fund.Returns!A8628,Qualified.Funds!A:B,2,)</f>
        <v>#N/A</v>
      </c>
    </row>
    <row r="8629" spans="1:5" hidden="1">
      <c r="A8629">
        <v>5123</v>
      </c>
      <c r="B8629" s="1">
        <v>37833</v>
      </c>
      <c r="C8629">
        <v>-7.0000000000000007E-2</v>
      </c>
      <c r="E8629" t="e">
        <f>VLOOKUP(Fund.Returns!A8629,Qualified.Funds!A:B,2,)</f>
        <v>#N/A</v>
      </c>
    </row>
    <row r="8630" spans="1:5" hidden="1">
      <c r="A8630">
        <v>5123</v>
      </c>
      <c r="B8630" s="1">
        <v>37864</v>
      </c>
      <c r="C8630">
        <v>2.52</v>
      </c>
      <c r="E8630" t="e">
        <f>VLOOKUP(Fund.Returns!A8630,Qualified.Funds!A:B,2,)</f>
        <v>#N/A</v>
      </c>
    </row>
    <row r="8631" spans="1:5" hidden="1">
      <c r="A8631">
        <v>5123</v>
      </c>
      <c r="B8631" s="1">
        <v>37894</v>
      </c>
      <c r="C8631">
        <v>2.3199999999999998</v>
      </c>
      <c r="E8631" t="e">
        <f>VLOOKUP(Fund.Returns!A8631,Qualified.Funds!A:B,2,)</f>
        <v>#N/A</v>
      </c>
    </row>
    <row r="8632" spans="1:5" hidden="1">
      <c r="A8632">
        <v>5123</v>
      </c>
      <c r="B8632" s="1">
        <v>37925</v>
      </c>
      <c r="C8632">
        <v>-1.57</v>
      </c>
      <c r="E8632" t="e">
        <f>VLOOKUP(Fund.Returns!A8632,Qualified.Funds!A:B,2,)</f>
        <v>#N/A</v>
      </c>
    </row>
    <row r="8633" spans="1:5" hidden="1">
      <c r="A8633">
        <v>5123</v>
      </c>
      <c r="B8633" s="1">
        <v>37955</v>
      </c>
      <c r="C8633">
        <v>-0.01</v>
      </c>
      <c r="E8633" t="e">
        <f>VLOOKUP(Fund.Returns!A8633,Qualified.Funds!A:B,2,)</f>
        <v>#N/A</v>
      </c>
    </row>
    <row r="8634" spans="1:5" hidden="1">
      <c r="A8634">
        <v>5123</v>
      </c>
      <c r="B8634" s="1">
        <v>37986</v>
      </c>
      <c r="C8634">
        <v>0.35</v>
      </c>
      <c r="E8634" t="e">
        <f>VLOOKUP(Fund.Returns!A8634,Qualified.Funds!A:B,2,)</f>
        <v>#N/A</v>
      </c>
    </row>
    <row r="8635" spans="1:5" hidden="1">
      <c r="A8635">
        <v>5123</v>
      </c>
      <c r="B8635" s="1">
        <v>38017</v>
      </c>
      <c r="C8635">
        <v>5.97</v>
      </c>
      <c r="E8635" t="e">
        <f>VLOOKUP(Fund.Returns!A8635,Qualified.Funds!A:B,2,)</f>
        <v>#N/A</v>
      </c>
    </row>
    <row r="8636" spans="1:5" hidden="1">
      <c r="A8636">
        <v>5123</v>
      </c>
      <c r="B8636" s="1">
        <v>38046</v>
      </c>
      <c r="C8636">
        <v>7.7</v>
      </c>
      <c r="E8636" t="e">
        <f>VLOOKUP(Fund.Returns!A8636,Qualified.Funds!A:B,2,)</f>
        <v>#N/A</v>
      </c>
    </row>
    <row r="8637" spans="1:5" hidden="1">
      <c r="A8637">
        <v>5123</v>
      </c>
      <c r="B8637" s="1">
        <v>38077</v>
      </c>
      <c r="C8637">
        <v>1.29</v>
      </c>
      <c r="E8637" t="e">
        <f>VLOOKUP(Fund.Returns!A8637,Qualified.Funds!A:B,2,)</f>
        <v>#N/A</v>
      </c>
    </row>
    <row r="8638" spans="1:5" hidden="1">
      <c r="A8638">
        <v>5123</v>
      </c>
      <c r="B8638" s="1">
        <v>38107</v>
      </c>
      <c r="C8638">
        <v>2.81</v>
      </c>
      <c r="E8638" t="e">
        <f>VLOOKUP(Fund.Returns!A8638,Qualified.Funds!A:B,2,)</f>
        <v>#N/A</v>
      </c>
    </row>
    <row r="8639" spans="1:5" hidden="1">
      <c r="A8639">
        <v>5123</v>
      </c>
      <c r="B8639" s="1">
        <v>38138</v>
      </c>
      <c r="C8639">
        <v>-4.96</v>
      </c>
      <c r="E8639" t="e">
        <f>VLOOKUP(Fund.Returns!A8639,Qualified.Funds!A:B,2,)</f>
        <v>#N/A</v>
      </c>
    </row>
    <row r="8640" spans="1:5" hidden="1">
      <c r="A8640">
        <v>5123</v>
      </c>
      <c r="B8640" s="1">
        <v>38168</v>
      </c>
      <c r="C8640">
        <v>5.28</v>
      </c>
      <c r="E8640" t="e">
        <f>VLOOKUP(Fund.Returns!A8640,Qualified.Funds!A:B,2,)</f>
        <v>#N/A</v>
      </c>
    </row>
    <row r="8641" spans="1:5" hidden="1">
      <c r="A8641">
        <v>5123</v>
      </c>
      <c r="B8641" s="1">
        <v>38199</v>
      </c>
      <c r="C8641">
        <v>-1.69</v>
      </c>
      <c r="E8641" t="e">
        <f>VLOOKUP(Fund.Returns!A8641,Qualified.Funds!A:B,2,)</f>
        <v>#N/A</v>
      </c>
    </row>
    <row r="8642" spans="1:5" hidden="1">
      <c r="A8642">
        <v>5123</v>
      </c>
      <c r="B8642" s="1">
        <v>38230</v>
      </c>
      <c r="C8642">
        <v>-0.78</v>
      </c>
      <c r="E8642" t="e">
        <f>VLOOKUP(Fund.Returns!A8642,Qualified.Funds!A:B,2,)</f>
        <v>#N/A</v>
      </c>
    </row>
    <row r="8643" spans="1:5" hidden="1">
      <c r="A8643">
        <v>5123</v>
      </c>
      <c r="B8643" s="1">
        <v>38260</v>
      </c>
      <c r="C8643">
        <v>3.12</v>
      </c>
      <c r="E8643" t="e">
        <f>VLOOKUP(Fund.Returns!A8643,Qualified.Funds!A:B,2,)</f>
        <v>#N/A</v>
      </c>
    </row>
    <row r="8644" spans="1:5" hidden="1">
      <c r="A8644">
        <v>5123</v>
      </c>
      <c r="B8644" s="1">
        <v>38291</v>
      </c>
      <c r="C8644">
        <v>4.96</v>
      </c>
      <c r="E8644" t="e">
        <f>VLOOKUP(Fund.Returns!A8644,Qualified.Funds!A:B,2,)</f>
        <v>#N/A</v>
      </c>
    </row>
    <row r="8645" spans="1:5" hidden="1">
      <c r="A8645">
        <v>5123</v>
      </c>
      <c r="B8645" s="1">
        <v>38321</v>
      </c>
      <c r="C8645">
        <v>3.58</v>
      </c>
      <c r="E8645" t="e">
        <f>VLOOKUP(Fund.Returns!A8645,Qualified.Funds!A:B,2,)</f>
        <v>#N/A</v>
      </c>
    </row>
    <row r="8646" spans="1:5" hidden="1">
      <c r="A8646">
        <v>5123</v>
      </c>
      <c r="B8646" s="1">
        <v>38352</v>
      </c>
      <c r="C8646">
        <v>5.22</v>
      </c>
      <c r="E8646" t="e">
        <f>VLOOKUP(Fund.Returns!A8646,Qualified.Funds!A:B,2,)</f>
        <v>#N/A</v>
      </c>
    </row>
    <row r="8647" spans="1:5" hidden="1">
      <c r="A8647">
        <v>5123</v>
      </c>
      <c r="B8647" s="1">
        <v>38383</v>
      </c>
      <c r="C8647">
        <v>2.39</v>
      </c>
      <c r="E8647" t="e">
        <f>VLOOKUP(Fund.Returns!A8647,Qualified.Funds!A:B,2,)</f>
        <v>#N/A</v>
      </c>
    </row>
    <row r="8648" spans="1:5" hidden="1">
      <c r="A8648">
        <v>5123</v>
      </c>
      <c r="B8648" s="1">
        <v>38411</v>
      </c>
      <c r="C8648">
        <v>1.9</v>
      </c>
      <c r="E8648" t="e">
        <f>VLOOKUP(Fund.Returns!A8648,Qualified.Funds!A:B,2,)</f>
        <v>#N/A</v>
      </c>
    </row>
    <row r="8649" spans="1:5" hidden="1">
      <c r="A8649">
        <v>5123</v>
      </c>
      <c r="B8649" s="1">
        <v>38442</v>
      </c>
      <c r="C8649">
        <v>1.19</v>
      </c>
      <c r="E8649" t="e">
        <f>VLOOKUP(Fund.Returns!A8649,Qualified.Funds!A:B,2,)</f>
        <v>#N/A</v>
      </c>
    </row>
    <row r="8650" spans="1:5" hidden="1">
      <c r="A8650">
        <v>5123</v>
      </c>
      <c r="B8650" s="1">
        <v>38472</v>
      </c>
      <c r="C8650">
        <v>-3.24</v>
      </c>
      <c r="E8650" t="e">
        <f>VLOOKUP(Fund.Returns!A8650,Qualified.Funds!A:B,2,)</f>
        <v>#N/A</v>
      </c>
    </row>
    <row r="8651" spans="1:5" hidden="1">
      <c r="A8651">
        <v>5123</v>
      </c>
      <c r="B8651" s="1">
        <v>38503</v>
      </c>
      <c r="C8651">
        <v>-5.17</v>
      </c>
      <c r="E8651" t="e">
        <f>VLOOKUP(Fund.Returns!A8651,Qualified.Funds!A:B,2,)</f>
        <v>#N/A</v>
      </c>
    </row>
    <row r="8652" spans="1:5" hidden="1">
      <c r="A8652">
        <v>5123</v>
      </c>
      <c r="B8652" s="1">
        <v>38533</v>
      </c>
      <c r="C8652">
        <v>7.44</v>
      </c>
      <c r="E8652" t="e">
        <f>VLOOKUP(Fund.Returns!A8652,Qualified.Funds!A:B,2,)</f>
        <v>#N/A</v>
      </c>
    </row>
    <row r="8653" spans="1:5" hidden="1">
      <c r="A8653">
        <v>5123</v>
      </c>
      <c r="B8653" s="1">
        <v>38564</v>
      </c>
      <c r="C8653">
        <v>1.57</v>
      </c>
      <c r="E8653" t="e">
        <f>VLOOKUP(Fund.Returns!A8653,Qualified.Funds!A:B,2,)</f>
        <v>#N/A</v>
      </c>
    </row>
    <row r="8654" spans="1:5" hidden="1">
      <c r="A8654">
        <v>5123</v>
      </c>
      <c r="B8654" s="1">
        <v>38595</v>
      </c>
      <c r="C8654">
        <v>3.52</v>
      </c>
      <c r="E8654" t="e">
        <f>VLOOKUP(Fund.Returns!A8654,Qualified.Funds!A:B,2,)</f>
        <v>#N/A</v>
      </c>
    </row>
    <row r="8655" spans="1:5" hidden="1">
      <c r="A8655">
        <v>5123</v>
      </c>
      <c r="B8655" s="1">
        <v>38625</v>
      </c>
      <c r="C8655">
        <v>10.57</v>
      </c>
      <c r="E8655" t="e">
        <f>VLOOKUP(Fund.Returns!A8655,Qualified.Funds!A:B,2,)</f>
        <v>#N/A</v>
      </c>
    </row>
    <row r="8656" spans="1:5" hidden="1">
      <c r="A8656">
        <v>5123</v>
      </c>
      <c r="B8656" s="1">
        <v>38656</v>
      </c>
      <c r="C8656">
        <v>-4.74</v>
      </c>
      <c r="E8656" t="e">
        <f>VLOOKUP(Fund.Returns!A8656,Qualified.Funds!A:B,2,)</f>
        <v>#N/A</v>
      </c>
    </row>
    <row r="8657" spans="1:5" hidden="1">
      <c r="A8657">
        <v>5123</v>
      </c>
      <c r="B8657" s="1">
        <v>38686</v>
      </c>
      <c r="C8657">
        <v>3.61</v>
      </c>
      <c r="E8657" t="e">
        <f>VLOOKUP(Fund.Returns!A8657,Qualified.Funds!A:B,2,)</f>
        <v>#N/A</v>
      </c>
    </row>
    <row r="8658" spans="1:5" hidden="1">
      <c r="A8658">
        <v>5123</v>
      </c>
      <c r="B8658" s="1">
        <v>38717</v>
      </c>
      <c r="C8658">
        <v>5.87</v>
      </c>
      <c r="E8658" t="e">
        <f>VLOOKUP(Fund.Returns!A8658,Qualified.Funds!A:B,2,)</f>
        <v>#N/A</v>
      </c>
    </row>
    <row r="8659" spans="1:5" hidden="1">
      <c r="A8659">
        <v>5123</v>
      </c>
      <c r="B8659" s="1">
        <v>38748</v>
      </c>
      <c r="C8659">
        <v>6.48</v>
      </c>
      <c r="E8659" t="e">
        <f>VLOOKUP(Fund.Returns!A8659,Qualified.Funds!A:B,2,)</f>
        <v>#N/A</v>
      </c>
    </row>
    <row r="8660" spans="1:5" hidden="1">
      <c r="A8660">
        <v>5123</v>
      </c>
      <c r="B8660" s="1">
        <v>38776</v>
      </c>
      <c r="C8660">
        <v>0.74</v>
      </c>
      <c r="E8660" t="e">
        <f>VLOOKUP(Fund.Returns!A8660,Qualified.Funds!A:B,2,)</f>
        <v>#N/A</v>
      </c>
    </row>
    <row r="8661" spans="1:5" hidden="1">
      <c r="A8661">
        <v>5123</v>
      </c>
      <c r="B8661" s="1">
        <v>38807</v>
      </c>
      <c r="C8661">
        <v>0.13</v>
      </c>
      <c r="E8661" t="e">
        <f>VLOOKUP(Fund.Returns!A8661,Qualified.Funds!A:B,2,)</f>
        <v>#N/A</v>
      </c>
    </row>
    <row r="8662" spans="1:5" hidden="1">
      <c r="A8662">
        <v>5123</v>
      </c>
      <c r="B8662" s="1">
        <v>38837</v>
      </c>
      <c r="C8662">
        <v>2.52</v>
      </c>
      <c r="E8662" t="e">
        <f>VLOOKUP(Fund.Returns!A8662,Qualified.Funds!A:B,2,)</f>
        <v>#N/A</v>
      </c>
    </row>
    <row r="8663" spans="1:5" hidden="1">
      <c r="A8663">
        <v>5123</v>
      </c>
      <c r="B8663" s="1">
        <v>38868</v>
      </c>
      <c r="C8663">
        <v>1.54</v>
      </c>
      <c r="E8663" t="e">
        <f>VLOOKUP(Fund.Returns!A8663,Qualified.Funds!A:B,2,)</f>
        <v>#N/A</v>
      </c>
    </row>
    <row r="8664" spans="1:5" hidden="1">
      <c r="A8664">
        <v>5123</v>
      </c>
      <c r="B8664" s="1">
        <v>38898</v>
      </c>
      <c r="C8664">
        <v>-2.4</v>
      </c>
      <c r="E8664" t="e">
        <f>VLOOKUP(Fund.Returns!A8664,Qualified.Funds!A:B,2,)</f>
        <v>#N/A</v>
      </c>
    </row>
    <row r="8665" spans="1:5" hidden="1">
      <c r="A8665">
        <v>5123</v>
      </c>
      <c r="B8665" s="1">
        <v>38929</v>
      </c>
      <c r="C8665">
        <v>0.4</v>
      </c>
      <c r="E8665" t="e">
        <f>VLOOKUP(Fund.Returns!A8665,Qualified.Funds!A:B,2,)</f>
        <v>#N/A</v>
      </c>
    </row>
    <row r="8666" spans="1:5" hidden="1">
      <c r="A8666">
        <v>5123</v>
      </c>
      <c r="B8666" s="1">
        <v>38960</v>
      </c>
      <c r="C8666">
        <v>1.33</v>
      </c>
      <c r="E8666" t="e">
        <f>VLOOKUP(Fund.Returns!A8666,Qualified.Funds!A:B,2,)</f>
        <v>#N/A</v>
      </c>
    </row>
    <row r="8667" spans="1:5" hidden="1">
      <c r="A8667">
        <v>5131</v>
      </c>
      <c r="B8667" s="1">
        <v>36556</v>
      </c>
      <c r="C8667">
        <v>1.84</v>
      </c>
      <c r="E8667" t="e">
        <f>VLOOKUP(Fund.Returns!A8667,Qualified.Funds!A:B,2,)</f>
        <v>#N/A</v>
      </c>
    </row>
    <row r="8668" spans="1:5" hidden="1">
      <c r="A8668">
        <v>5131</v>
      </c>
      <c r="B8668" s="1">
        <v>36585</v>
      </c>
      <c r="C8668">
        <v>0.67</v>
      </c>
      <c r="E8668" t="e">
        <f>VLOOKUP(Fund.Returns!A8668,Qualified.Funds!A:B,2,)</f>
        <v>#N/A</v>
      </c>
    </row>
    <row r="8669" spans="1:5" hidden="1">
      <c r="A8669">
        <v>5131</v>
      </c>
      <c r="B8669" s="1">
        <v>36616</v>
      </c>
      <c r="C8669">
        <v>-0.32</v>
      </c>
      <c r="E8669" t="e">
        <f>VLOOKUP(Fund.Returns!A8669,Qualified.Funds!A:B,2,)</f>
        <v>#N/A</v>
      </c>
    </row>
    <row r="8670" spans="1:5" hidden="1">
      <c r="A8670">
        <v>5131</v>
      </c>
      <c r="B8670" s="1">
        <v>36646</v>
      </c>
      <c r="C8670">
        <v>3.78</v>
      </c>
      <c r="E8670" t="e">
        <f>VLOOKUP(Fund.Returns!A8670,Qualified.Funds!A:B,2,)</f>
        <v>#N/A</v>
      </c>
    </row>
    <row r="8671" spans="1:5" hidden="1">
      <c r="A8671">
        <v>5131</v>
      </c>
      <c r="B8671" s="1">
        <v>36677</v>
      </c>
      <c r="C8671">
        <v>1.88</v>
      </c>
      <c r="E8671" t="e">
        <f>VLOOKUP(Fund.Returns!A8671,Qualified.Funds!A:B,2,)</f>
        <v>#N/A</v>
      </c>
    </row>
    <row r="8672" spans="1:5" hidden="1">
      <c r="A8672">
        <v>5131</v>
      </c>
      <c r="B8672" s="1">
        <v>36707</v>
      </c>
      <c r="C8672">
        <v>2.2200000000000002</v>
      </c>
      <c r="E8672" t="e">
        <f>VLOOKUP(Fund.Returns!A8672,Qualified.Funds!A:B,2,)</f>
        <v>#N/A</v>
      </c>
    </row>
    <row r="8673" spans="1:5" hidden="1">
      <c r="A8673">
        <v>5131</v>
      </c>
      <c r="B8673" s="1">
        <v>36738</v>
      </c>
      <c r="C8673">
        <v>2.78</v>
      </c>
      <c r="E8673" t="e">
        <f>VLOOKUP(Fund.Returns!A8673,Qualified.Funds!A:B,2,)</f>
        <v>#N/A</v>
      </c>
    </row>
    <row r="8674" spans="1:5" hidden="1">
      <c r="A8674">
        <v>5131</v>
      </c>
      <c r="B8674" s="1">
        <v>36769</v>
      </c>
      <c r="C8674">
        <v>0.92</v>
      </c>
      <c r="E8674" t="e">
        <f>VLOOKUP(Fund.Returns!A8674,Qualified.Funds!A:B,2,)</f>
        <v>#N/A</v>
      </c>
    </row>
    <row r="8675" spans="1:5" hidden="1">
      <c r="A8675">
        <v>5131</v>
      </c>
      <c r="B8675" s="1">
        <v>36799</v>
      </c>
      <c r="C8675">
        <v>0.83</v>
      </c>
      <c r="E8675" t="e">
        <f>VLOOKUP(Fund.Returns!A8675,Qualified.Funds!A:B,2,)</f>
        <v>#N/A</v>
      </c>
    </row>
    <row r="8676" spans="1:5" hidden="1">
      <c r="A8676">
        <v>5131</v>
      </c>
      <c r="B8676" s="1">
        <v>36830</v>
      </c>
      <c r="C8676">
        <v>0.31</v>
      </c>
      <c r="E8676" t="e">
        <f>VLOOKUP(Fund.Returns!A8676,Qualified.Funds!A:B,2,)</f>
        <v>#N/A</v>
      </c>
    </row>
    <row r="8677" spans="1:5" hidden="1">
      <c r="A8677">
        <v>5131</v>
      </c>
      <c r="B8677" s="1">
        <v>36860</v>
      </c>
      <c r="C8677">
        <v>0.89600000000000002</v>
      </c>
      <c r="E8677" t="e">
        <f>VLOOKUP(Fund.Returns!A8677,Qualified.Funds!A:B,2,)</f>
        <v>#N/A</v>
      </c>
    </row>
    <row r="8678" spans="1:5" hidden="1">
      <c r="A8678">
        <v>5131</v>
      </c>
      <c r="B8678" s="1">
        <v>36891</v>
      </c>
      <c r="C8678">
        <v>1.0680000000000001</v>
      </c>
      <c r="E8678" t="e">
        <f>VLOOKUP(Fund.Returns!A8678,Qualified.Funds!A:B,2,)</f>
        <v>#N/A</v>
      </c>
    </row>
    <row r="8679" spans="1:5" hidden="1">
      <c r="A8679">
        <v>5131</v>
      </c>
      <c r="B8679" s="1">
        <v>36922</v>
      </c>
      <c r="C8679">
        <v>1.5</v>
      </c>
      <c r="E8679" t="e">
        <f>VLOOKUP(Fund.Returns!A8679,Qualified.Funds!A:B,2,)</f>
        <v>#N/A</v>
      </c>
    </row>
    <row r="8680" spans="1:5" hidden="1">
      <c r="A8680">
        <v>5131</v>
      </c>
      <c r="B8680" s="1">
        <v>36950</v>
      </c>
      <c r="C8680">
        <v>0.49</v>
      </c>
      <c r="E8680" t="e">
        <f>VLOOKUP(Fund.Returns!A8680,Qualified.Funds!A:B,2,)</f>
        <v>#N/A</v>
      </c>
    </row>
    <row r="8681" spans="1:5" hidden="1">
      <c r="A8681">
        <v>5131</v>
      </c>
      <c r="B8681" s="1">
        <v>36981</v>
      </c>
      <c r="C8681">
        <v>-0.98</v>
      </c>
      <c r="E8681" t="e">
        <f>VLOOKUP(Fund.Returns!A8681,Qualified.Funds!A:B,2,)</f>
        <v>#N/A</v>
      </c>
    </row>
    <row r="8682" spans="1:5" hidden="1">
      <c r="A8682">
        <v>5131</v>
      </c>
      <c r="B8682" s="1">
        <v>37011</v>
      </c>
      <c r="C8682">
        <v>0.57999999999999996</v>
      </c>
      <c r="E8682" t="e">
        <f>VLOOKUP(Fund.Returns!A8682,Qualified.Funds!A:B,2,)</f>
        <v>#N/A</v>
      </c>
    </row>
    <row r="8683" spans="1:5" hidden="1">
      <c r="A8683">
        <v>5131</v>
      </c>
      <c r="B8683" s="1">
        <v>37042</v>
      </c>
      <c r="C8683">
        <v>2.31</v>
      </c>
      <c r="E8683" t="e">
        <f>VLOOKUP(Fund.Returns!A8683,Qualified.Funds!A:B,2,)</f>
        <v>#N/A</v>
      </c>
    </row>
    <row r="8684" spans="1:5" hidden="1">
      <c r="A8684">
        <v>5131</v>
      </c>
      <c r="B8684" s="1">
        <v>37072</v>
      </c>
      <c r="C8684">
        <v>-1.23</v>
      </c>
      <c r="E8684" t="e">
        <f>VLOOKUP(Fund.Returns!A8684,Qualified.Funds!A:B,2,)</f>
        <v>#N/A</v>
      </c>
    </row>
    <row r="8685" spans="1:5" hidden="1">
      <c r="A8685">
        <v>5131</v>
      </c>
      <c r="B8685" s="1">
        <v>37103</v>
      </c>
      <c r="C8685">
        <v>0.69</v>
      </c>
      <c r="E8685" t="e">
        <f>VLOOKUP(Fund.Returns!A8685,Qualified.Funds!A:B,2,)</f>
        <v>#N/A</v>
      </c>
    </row>
    <row r="8686" spans="1:5" hidden="1">
      <c r="A8686">
        <v>5131</v>
      </c>
      <c r="B8686" s="1">
        <v>37134</v>
      </c>
      <c r="C8686">
        <v>0.61</v>
      </c>
      <c r="E8686" t="e">
        <f>VLOOKUP(Fund.Returns!A8686,Qualified.Funds!A:B,2,)</f>
        <v>#N/A</v>
      </c>
    </row>
    <row r="8687" spans="1:5" hidden="1">
      <c r="A8687">
        <v>5131</v>
      </c>
      <c r="B8687" s="1">
        <v>37164</v>
      </c>
      <c r="C8687">
        <v>-3.16</v>
      </c>
      <c r="E8687" t="e">
        <f>VLOOKUP(Fund.Returns!A8687,Qualified.Funds!A:B,2,)</f>
        <v>#N/A</v>
      </c>
    </row>
    <row r="8688" spans="1:5" hidden="1">
      <c r="A8688">
        <v>5131</v>
      </c>
      <c r="B8688" s="1">
        <v>37195</v>
      </c>
      <c r="C8688">
        <v>0.04</v>
      </c>
      <c r="E8688" t="e">
        <f>VLOOKUP(Fund.Returns!A8688,Qualified.Funds!A:B,2,)</f>
        <v>#N/A</v>
      </c>
    </row>
    <row r="8689" spans="1:5" hidden="1">
      <c r="A8689">
        <v>5131</v>
      </c>
      <c r="B8689" s="1">
        <v>37225</v>
      </c>
      <c r="C8689">
        <v>-0.62</v>
      </c>
      <c r="E8689" t="e">
        <f>VLOOKUP(Fund.Returns!A8689,Qualified.Funds!A:B,2,)</f>
        <v>#N/A</v>
      </c>
    </row>
    <row r="8690" spans="1:5" hidden="1">
      <c r="A8690">
        <v>5131</v>
      </c>
      <c r="B8690" s="1">
        <v>37256</v>
      </c>
      <c r="C8690">
        <v>0.49</v>
      </c>
      <c r="E8690" t="e">
        <f>VLOOKUP(Fund.Returns!A8690,Qualified.Funds!A:B,2,)</f>
        <v>#N/A</v>
      </c>
    </row>
    <row r="8691" spans="1:5" hidden="1">
      <c r="A8691">
        <v>5131</v>
      </c>
      <c r="B8691" s="1">
        <v>37287</v>
      </c>
      <c r="C8691">
        <v>0.88</v>
      </c>
      <c r="E8691" t="e">
        <f>VLOOKUP(Fund.Returns!A8691,Qualified.Funds!A:B,2,)</f>
        <v>#N/A</v>
      </c>
    </row>
    <row r="8692" spans="1:5" hidden="1">
      <c r="A8692">
        <v>5131</v>
      </c>
      <c r="B8692" s="1">
        <v>37315</v>
      </c>
      <c r="C8692">
        <v>-0.38</v>
      </c>
      <c r="E8692" t="e">
        <f>VLOOKUP(Fund.Returns!A8692,Qualified.Funds!A:B,2,)</f>
        <v>#N/A</v>
      </c>
    </row>
    <row r="8693" spans="1:5" hidden="1">
      <c r="A8693">
        <v>5131</v>
      </c>
      <c r="B8693" s="1">
        <v>37346</v>
      </c>
      <c r="C8693">
        <v>0.53</v>
      </c>
      <c r="E8693" t="e">
        <f>VLOOKUP(Fund.Returns!A8693,Qualified.Funds!A:B,2,)</f>
        <v>#N/A</v>
      </c>
    </row>
    <row r="8694" spans="1:5" hidden="1">
      <c r="A8694">
        <v>5131</v>
      </c>
      <c r="B8694" s="1">
        <v>37376</v>
      </c>
      <c r="C8694">
        <v>0.5</v>
      </c>
      <c r="E8694" t="e">
        <f>VLOOKUP(Fund.Returns!A8694,Qualified.Funds!A:B,2,)</f>
        <v>#N/A</v>
      </c>
    </row>
    <row r="8695" spans="1:5" hidden="1">
      <c r="A8695">
        <v>5131</v>
      </c>
      <c r="B8695" s="1">
        <v>37407</v>
      </c>
      <c r="C8695">
        <v>0.34</v>
      </c>
      <c r="E8695" t="e">
        <f>VLOOKUP(Fund.Returns!A8695,Qualified.Funds!A:B,2,)</f>
        <v>#N/A</v>
      </c>
    </row>
    <row r="8696" spans="1:5" hidden="1">
      <c r="A8696">
        <v>5131</v>
      </c>
      <c r="B8696" s="1">
        <v>37437</v>
      </c>
      <c r="C8696">
        <v>0.57999999999999996</v>
      </c>
      <c r="E8696" t="e">
        <f>VLOOKUP(Fund.Returns!A8696,Qualified.Funds!A:B,2,)</f>
        <v>#N/A</v>
      </c>
    </row>
    <row r="8697" spans="1:5" hidden="1">
      <c r="A8697">
        <v>5131</v>
      </c>
      <c r="B8697" s="1">
        <v>37468</v>
      </c>
      <c r="C8697">
        <v>-0.56999999999999995</v>
      </c>
      <c r="E8697" t="e">
        <f>VLOOKUP(Fund.Returns!A8697,Qualified.Funds!A:B,2,)</f>
        <v>#N/A</v>
      </c>
    </row>
    <row r="8698" spans="1:5" hidden="1">
      <c r="A8698">
        <v>5131</v>
      </c>
      <c r="B8698" s="1">
        <v>37499</v>
      </c>
      <c r="C8698">
        <v>0.31</v>
      </c>
      <c r="E8698" t="e">
        <f>VLOOKUP(Fund.Returns!A8698,Qualified.Funds!A:B,2,)</f>
        <v>#N/A</v>
      </c>
    </row>
    <row r="8699" spans="1:5" hidden="1">
      <c r="A8699">
        <v>5131</v>
      </c>
      <c r="B8699" s="1">
        <v>37529</v>
      </c>
      <c r="C8699">
        <v>0.36</v>
      </c>
      <c r="E8699" t="e">
        <f>VLOOKUP(Fund.Returns!A8699,Qualified.Funds!A:B,2,)</f>
        <v>#N/A</v>
      </c>
    </row>
    <row r="8700" spans="1:5" hidden="1">
      <c r="A8700">
        <v>5131</v>
      </c>
      <c r="B8700" s="1">
        <v>37560</v>
      </c>
      <c r="C8700">
        <v>0.21</v>
      </c>
      <c r="E8700" t="e">
        <f>VLOOKUP(Fund.Returns!A8700,Qualified.Funds!A:B,2,)</f>
        <v>#N/A</v>
      </c>
    </row>
    <row r="8701" spans="1:5" hidden="1">
      <c r="A8701">
        <v>5131</v>
      </c>
      <c r="B8701" s="1">
        <v>37590</v>
      </c>
      <c r="C8701">
        <v>-0.42</v>
      </c>
      <c r="E8701" t="e">
        <f>VLOOKUP(Fund.Returns!A8701,Qualified.Funds!A:B,2,)</f>
        <v>#N/A</v>
      </c>
    </row>
    <row r="8702" spans="1:5" hidden="1">
      <c r="A8702">
        <v>5131</v>
      </c>
      <c r="B8702" s="1">
        <v>37621</v>
      </c>
      <c r="C8702">
        <v>0.57999999999999996</v>
      </c>
      <c r="E8702" t="e">
        <f>VLOOKUP(Fund.Returns!A8702,Qualified.Funds!A:B,2,)</f>
        <v>#N/A</v>
      </c>
    </row>
    <row r="8703" spans="1:5" hidden="1">
      <c r="A8703">
        <v>5131</v>
      </c>
      <c r="B8703" s="1">
        <v>37652</v>
      </c>
      <c r="C8703">
        <v>0.44</v>
      </c>
      <c r="E8703" t="e">
        <f>VLOOKUP(Fund.Returns!A8703,Qualified.Funds!A:B,2,)</f>
        <v>#N/A</v>
      </c>
    </row>
    <row r="8704" spans="1:5" hidden="1">
      <c r="A8704">
        <v>5131</v>
      </c>
      <c r="B8704" s="1">
        <v>37680</v>
      </c>
      <c r="C8704">
        <v>0.59</v>
      </c>
      <c r="E8704" t="e">
        <f>VLOOKUP(Fund.Returns!A8704,Qualified.Funds!A:B,2,)</f>
        <v>#N/A</v>
      </c>
    </row>
    <row r="8705" spans="1:5" hidden="1">
      <c r="A8705">
        <v>5131</v>
      </c>
      <c r="B8705" s="1">
        <v>37711</v>
      </c>
      <c r="C8705">
        <v>-0.13</v>
      </c>
      <c r="E8705" t="e">
        <f>VLOOKUP(Fund.Returns!A8705,Qualified.Funds!A:B,2,)</f>
        <v>#N/A</v>
      </c>
    </row>
    <row r="8706" spans="1:5" hidden="1">
      <c r="A8706">
        <v>5131</v>
      </c>
      <c r="B8706" s="1">
        <v>37741</v>
      </c>
      <c r="C8706">
        <v>0.01</v>
      </c>
      <c r="E8706" t="e">
        <f>VLOOKUP(Fund.Returns!A8706,Qualified.Funds!A:B,2,)</f>
        <v>#N/A</v>
      </c>
    </row>
    <row r="8707" spans="1:5" hidden="1">
      <c r="A8707">
        <v>5131</v>
      </c>
      <c r="B8707" s="1">
        <v>37772</v>
      </c>
      <c r="C8707">
        <v>1.35</v>
      </c>
      <c r="E8707" t="e">
        <f>VLOOKUP(Fund.Returns!A8707,Qualified.Funds!A:B,2,)</f>
        <v>#N/A</v>
      </c>
    </row>
    <row r="8708" spans="1:5" hidden="1">
      <c r="A8708">
        <v>5131</v>
      </c>
      <c r="B8708" s="1">
        <v>37802</v>
      </c>
      <c r="C8708">
        <v>0.1</v>
      </c>
      <c r="E8708" t="e">
        <f>VLOOKUP(Fund.Returns!A8708,Qualified.Funds!A:B,2,)</f>
        <v>#N/A</v>
      </c>
    </row>
    <row r="8709" spans="1:5" hidden="1">
      <c r="A8709">
        <v>5131</v>
      </c>
      <c r="B8709" s="1">
        <v>37833</v>
      </c>
      <c r="C8709">
        <v>0.02</v>
      </c>
      <c r="E8709" t="e">
        <f>VLOOKUP(Fund.Returns!A8709,Qualified.Funds!A:B,2,)</f>
        <v>#N/A</v>
      </c>
    </row>
    <row r="8710" spans="1:5" hidden="1">
      <c r="A8710">
        <v>5131</v>
      </c>
      <c r="B8710" s="1">
        <v>37864</v>
      </c>
      <c r="C8710">
        <v>0.64</v>
      </c>
      <c r="E8710" t="e">
        <f>VLOOKUP(Fund.Returns!A8710,Qualified.Funds!A:B,2,)</f>
        <v>#N/A</v>
      </c>
    </row>
    <row r="8711" spans="1:5" hidden="1">
      <c r="A8711">
        <v>5131</v>
      </c>
      <c r="B8711" s="1">
        <v>37894</v>
      </c>
      <c r="C8711">
        <v>-0.16</v>
      </c>
      <c r="E8711" t="e">
        <f>VLOOKUP(Fund.Returns!A8711,Qualified.Funds!A:B,2,)</f>
        <v>#N/A</v>
      </c>
    </row>
    <row r="8712" spans="1:5" hidden="1">
      <c r="A8712">
        <v>5131</v>
      </c>
      <c r="B8712" s="1">
        <v>37925</v>
      </c>
      <c r="C8712">
        <v>-0.01</v>
      </c>
      <c r="E8712" t="e">
        <f>VLOOKUP(Fund.Returns!A8712,Qualified.Funds!A:B,2,)</f>
        <v>#N/A</v>
      </c>
    </row>
    <row r="8713" spans="1:5" hidden="1">
      <c r="A8713">
        <v>5131</v>
      </c>
      <c r="B8713" s="1">
        <v>37955</v>
      </c>
      <c r="C8713">
        <v>-0.21</v>
      </c>
      <c r="E8713" t="e">
        <f>VLOOKUP(Fund.Returns!A8713,Qualified.Funds!A:B,2,)</f>
        <v>#N/A</v>
      </c>
    </row>
    <row r="8714" spans="1:5" hidden="1">
      <c r="A8714">
        <v>5131</v>
      </c>
      <c r="B8714" s="1">
        <v>37986</v>
      </c>
      <c r="C8714">
        <v>0.66</v>
      </c>
      <c r="E8714" t="e">
        <f>VLOOKUP(Fund.Returns!A8714,Qualified.Funds!A:B,2,)</f>
        <v>#N/A</v>
      </c>
    </row>
    <row r="8715" spans="1:5" hidden="1">
      <c r="A8715">
        <v>5131</v>
      </c>
      <c r="B8715" s="1">
        <v>38017</v>
      </c>
      <c r="C8715">
        <v>0.31</v>
      </c>
      <c r="E8715" t="e">
        <f>VLOOKUP(Fund.Returns!A8715,Qualified.Funds!A:B,2,)</f>
        <v>#N/A</v>
      </c>
    </row>
    <row r="8716" spans="1:5" hidden="1">
      <c r="A8716">
        <v>5131</v>
      </c>
      <c r="B8716" s="1">
        <v>38046</v>
      </c>
      <c r="C8716">
        <v>0.69</v>
      </c>
      <c r="E8716" t="e">
        <f>VLOOKUP(Fund.Returns!A8716,Qualified.Funds!A:B,2,)</f>
        <v>#N/A</v>
      </c>
    </row>
    <row r="8717" spans="1:5" hidden="1">
      <c r="A8717">
        <v>5131</v>
      </c>
      <c r="B8717" s="1">
        <v>38077</v>
      </c>
      <c r="C8717">
        <v>-0.2</v>
      </c>
      <c r="E8717" t="e">
        <f>VLOOKUP(Fund.Returns!A8717,Qualified.Funds!A:B,2,)</f>
        <v>#N/A</v>
      </c>
    </row>
    <row r="8718" spans="1:5" hidden="1">
      <c r="A8718">
        <v>5131</v>
      </c>
      <c r="B8718" s="1">
        <v>38107</v>
      </c>
      <c r="C8718">
        <v>-0.24</v>
      </c>
      <c r="E8718" t="e">
        <f>VLOOKUP(Fund.Returns!A8718,Qualified.Funds!A:B,2,)</f>
        <v>#N/A</v>
      </c>
    </row>
    <row r="8719" spans="1:5" hidden="1">
      <c r="A8719">
        <v>5131</v>
      </c>
      <c r="B8719" s="1">
        <v>38138</v>
      </c>
      <c r="C8719">
        <v>-0.14000000000000001</v>
      </c>
      <c r="E8719" t="e">
        <f>VLOOKUP(Fund.Returns!A8719,Qualified.Funds!A:B,2,)</f>
        <v>#N/A</v>
      </c>
    </row>
    <row r="8720" spans="1:5" hidden="1">
      <c r="A8720">
        <v>5131</v>
      </c>
      <c r="B8720" s="1">
        <v>38168</v>
      </c>
      <c r="C8720">
        <v>0.33</v>
      </c>
      <c r="E8720" t="e">
        <f>VLOOKUP(Fund.Returns!A8720,Qualified.Funds!A:B,2,)</f>
        <v>#N/A</v>
      </c>
    </row>
    <row r="8721" spans="1:5" hidden="1">
      <c r="A8721">
        <v>5131</v>
      </c>
      <c r="B8721" s="1">
        <v>38199</v>
      </c>
      <c r="C8721">
        <v>-0.39</v>
      </c>
      <c r="E8721" t="e">
        <f>VLOOKUP(Fund.Returns!A8721,Qualified.Funds!A:B,2,)</f>
        <v>#N/A</v>
      </c>
    </row>
    <row r="8722" spans="1:5" hidden="1">
      <c r="A8722">
        <v>5131</v>
      </c>
      <c r="B8722" s="1">
        <v>38230</v>
      </c>
      <c r="C8722">
        <v>0.04</v>
      </c>
      <c r="E8722" t="e">
        <f>VLOOKUP(Fund.Returns!A8722,Qualified.Funds!A:B,2,)</f>
        <v>#N/A</v>
      </c>
    </row>
    <row r="8723" spans="1:5" hidden="1">
      <c r="A8723">
        <v>5131</v>
      </c>
      <c r="B8723" s="1">
        <v>38260</v>
      </c>
      <c r="C8723">
        <v>0.16</v>
      </c>
      <c r="E8723" t="e">
        <f>VLOOKUP(Fund.Returns!A8723,Qualified.Funds!A:B,2,)</f>
        <v>#N/A</v>
      </c>
    </row>
    <row r="8724" spans="1:5" hidden="1">
      <c r="A8724">
        <v>5131</v>
      </c>
      <c r="B8724" s="1">
        <v>38291</v>
      </c>
      <c r="C8724">
        <v>0.46</v>
      </c>
      <c r="E8724" t="e">
        <f>VLOOKUP(Fund.Returns!A8724,Qualified.Funds!A:B,2,)</f>
        <v>#N/A</v>
      </c>
    </row>
    <row r="8725" spans="1:5" hidden="1">
      <c r="A8725">
        <v>5131</v>
      </c>
      <c r="B8725" s="1">
        <v>38321</v>
      </c>
      <c r="C8725">
        <v>0.79</v>
      </c>
      <c r="E8725" t="e">
        <f>VLOOKUP(Fund.Returns!A8725,Qualified.Funds!A:B,2,)</f>
        <v>#N/A</v>
      </c>
    </row>
    <row r="8726" spans="1:5" hidden="1">
      <c r="A8726">
        <v>5131</v>
      </c>
      <c r="B8726" s="1">
        <v>38352</v>
      </c>
      <c r="C8726">
        <v>0.55000000000000004</v>
      </c>
      <c r="E8726" t="e">
        <f>VLOOKUP(Fund.Returns!A8726,Qualified.Funds!A:B,2,)</f>
        <v>#N/A</v>
      </c>
    </row>
    <row r="8727" spans="1:5" hidden="1">
      <c r="A8727">
        <v>5131</v>
      </c>
      <c r="B8727" s="1">
        <v>38383</v>
      </c>
      <c r="C8727">
        <v>-0.04</v>
      </c>
      <c r="E8727" t="e">
        <f>VLOOKUP(Fund.Returns!A8727,Qualified.Funds!A:B,2,)</f>
        <v>#N/A</v>
      </c>
    </row>
    <row r="8728" spans="1:5" hidden="1">
      <c r="A8728">
        <v>5131</v>
      </c>
      <c r="B8728" s="1">
        <v>38411</v>
      </c>
      <c r="C8728">
        <v>0.4</v>
      </c>
      <c r="E8728" t="e">
        <f>VLOOKUP(Fund.Returns!A8728,Qualified.Funds!A:B,2,)</f>
        <v>#N/A</v>
      </c>
    </row>
    <row r="8729" spans="1:5" hidden="1">
      <c r="A8729">
        <v>5131</v>
      </c>
      <c r="B8729" s="1">
        <v>38442</v>
      </c>
      <c r="C8729">
        <v>0.25</v>
      </c>
      <c r="E8729" t="e">
        <f>VLOOKUP(Fund.Returns!A8729,Qualified.Funds!A:B,2,)</f>
        <v>#N/A</v>
      </c>
    </row>
    <row r="8730" spans="1:5" hidden="1">
      <c r="A8730">
        <v>5131</v>
      </c>
      <c r="B8730" s="1">
        <v>38472</v>
      </c>
      <c r="C8730">
        <v>-0.42</v>
      </c>
      <c r="E8730" t="e">
        <f>VLOOKUP(Fund.Returns!A8730,Qualified.Funds!A:B,2,)</f>
        <v>#N/A</v>
      </c>
    </row>
    <row r="8731" spans="1:5" hidden="1">
      <c r="A8731">
        <v>5131</v>
      </c>
      <c r="B8731" s="1">
        <v>38503</v>
      </c>
      <c r="C8731">
        <v>0.51</v>
      </c>
      <c r="E8731" t="e">
        <f>VLOOKUP(Fund.Returns!A8731,Qualified.Funds!A:B,2,)</f>
        <v>#N/A</v>
      </c>
    </row>
    <row r="8732" spans="1:5" hidden="1">
      <c r="A8732">
        <v>5131</v>
      </c>
      <c r="B8732" s="1">
        <v>38533</v>
      </c>
      <c r="C8732">
        <v>0.48</v>
      </c>
      <c r="E8732" t="e">
        <f>VLOOKUP(Fund.Returns!A8732,Qualified.Funds!A:B,2,)</f>
        <v>#N/A</v>
      </c>
    </row>
    <row r="8733" spans="1:5" hidden="1">
      <c r="A8733">
        <v>5131</v>
      </c>
      <c r="B8733" s="1">
        <v>38564</v>
      </c>
      <c r="C8733">
        <v>0.23</v>
      </c>
      <c r="E8733" t="e">
        <f>VLOOKUP(Fund.Returns!A8733,Qualified.Funds!A:B,2,)</f>
        <v>#N/A</v>
      </c>
    </row>
    <row r="8734" spans="1:5" hidden="1">
      <c r="A8734">
        <v>5131</v>
      </c>
      <c r="B8734" s="1">
        <v>38595</v>
      </c>
      <c r="C8734">
        <v>0.3</v>
      </c>
      <c r="E8734" t="e">
        <f>VLOOKUP(Fund.Returns!A8734,Qualified.Funds!A:B,2,)</f>
        <v>#N/A</v>
      </c>
    </row>
    <row r="8735" spans="1:5" hidden="1">
      <c r="A8735">
        <v>5131</v>
      </c>
      <c r="B8735" s="1">
        <v>38625</v>
      </c>
      <c r="C8735">
        <v>-0.03</v>
      </c>
      <c r="E8735" t="e">
        <f>VLOOKUP(Fund.Returns!A8735,Qualified.Funds!A:B,2,)</f>
        <v>#N/A</v>
      </c>
    </row>
    <row r="8736" spans="1:5" hidden="1">
      <c r="A8736">
        <v>5131</v>
      </c>
      <c r="B8736" s="1">
        <v>38656</v>
      </c>
      <c r="C8736">
        <v>-0.88</v>
      </c>
      <c r="E8736" t="e">
        <f>VLOOKUP(Fund.Returns!A8736,Qualified.Funds!A:B,2,)</f>
        <v>#N/A</v>
      </c>
    </row>
    <row r="8737" spans="1:5" hidden="1">
      <c r="A8737">
        <v>5131</v>
      </c>
      <c r="B8737" s="1">
        <v>38686</v>
      </c>
      <c r="C8737">
        <v>0.6</v>
      </c>
      <c r="E8737" t="e">
        <f>VLOOKUP(Fund.Returns!A8737,Qualified.Funds!A:B,2,)</f>
        <v>#N/A</v>
      </c>
    </row>
    <row r="8738" spans="1:5" hidden="1">
      <c r="A8738">
        <v>5131</v>
      </c>
      <c r="B8738" s="1">
        <v>38717</v>
      </c>
      <c r="C8738">
        <v>1.07</v>
      </c>
      <c r="E8738" t="e">
        <f>VLOOKUP(Fund.Returns!A8738,Qualified.Funds!A:B,2,)</f>
        <v>#N/A</v>
      </c>
    </row>
    <row r="8739" spans="1:5" hidden="1">
      <c r="A8739">
        <v>5131</v>
      </c>
      <c r="B8739" s="1">
        <v>38748</v>
      </c>
      <c r="C8739">
        <v>0.82</v>
      </c>
      <c r="E8739" t="e">
        <f>VLOOKUP(Fund.Returns!A8739,Qualified.Funds!A:B,2,)</f>
        <v>#N/A</v>
      </c>
    </row>
    <row r="8740" spans="1:5" hidden="1">
      <c r="A8740">
        <v>5131</v>
      </c>
      <c r="B8740" s="1">
        <v>38776</v>
      </c>
      <c r="C8740">
        <v>0.38</v>
      </c>
      <c r="E8740" t="e">
        <f>VLOOKUP(Fund.Returns!A8740,Qualified.Funds!A:B,2,)</f>
        <v>#N/A</v>
      </c>
    </row>
    <row r="8741" spans="1:5" hidden="1">
      <c r="A8741">
        <v>5131</v>
      </c>
      <c r="B8741" s="1">
        <v>38807</v>
      </c>
      <c r="C8741">
        <v>1.07</v>
      </c>
      <c r="E8741" t="e">
        <f>VLOOKUP(Fund.Returns!A8741,Qualified.Funds!A:B,2,)</f>
        <v>#N/A</v>
      </c>
    </row>
    <row r="8742" spans="1:5" hidden="1">
      <c r="A8742">
        <v>5131</v>
      </c>
      <c r="B8742" s="1">
        <v>38837</v>
      </c>
      <c r="C8742">
        <v>0.35</v>
      </c>
      <c r="E8742" t="e">
        <f>VLOOKUP(Fund.Returns!A8742,Qualified.Funds!A:B,2,)</f>
        <v>#N/A</v>
      </c>
    </row>
    <row r="8743" spans="1:5" hidden="1">
      <c r="A8743">
        <v>5131</v>
      </c>
      <c r="B8743" s="1">
        <v>38868</v>
      </c>
      <c r="C8743">
        <v>-0.17</v>
      </c>
      <c r="E8743" t="e">
        <f>VLOOKUP(Fund.Returns!A8743,Qualified.Funds!A:B,2,)</f>
        <v>#N/A</v>
      </c>
    </row>
    <row r="8744" spans="1:5" hidden="1">
      <c r="A8744">
        <v>5131</v>
      </c>
      <c r="B8744" s="1">
        <v>38898</v>
      </c>
      <c r="C8744">
        <v>0.63</v>
      </c>
      <c r="E8744" t="e">
        <f>VLOOKUP(Fund.Returns!A8744,Qualified.Funds!A:B,2,)</f>
        <v>#N/A</v>
      </c>
    </row>
    <row r="8745" spans="1:5" hidden="1">
      <c r="A8745">
        <v>5131</v>
      </c>
      <c r="B8745" s="1">
        <v>38929</v>
      </c>
      <c r="C8745">
        <v>0.22</v>
      </c>
      <c r="E8745" t="e">
        <f>VLOOKUP(Fund.Returns!A8745,Qualified.Funds!A:B,2,)</f>
        <v>#N/A</v>
      </c>
    </row>
    <row r="8746" spans="1:5" hidden="1">
      <c r="A8746">
        <v>5131</v>
      </c>
      <c r="B8746" s="1">
        <v>38960</v>
      </c>
      <c r="C8746">
        <v>0.06</v>
      </c>
      <c r="E8746" t="e">
        <f>VLOOKUP(Fund.Returns!A8746,Qualified.Funds!A:B,2,)</f>
        <v>#N/A</v>
      </c>
    </row>
    <row r="8747" spans="1:5" hidden="1">
      <c r="A8747">
        <v>5149</v>
      </c>
      <c r="B8747" s="1">
        <v>36280</v>
      </c>
      <c r="C8747">
        <v>2.46</v>
      </c>
      <c r="E8747" t="e">
        <f>VLOOKUP(Fund.Returns!A8747,Qualified.Funds!A:B,2,)</f>
        <v>#N/A</v>
      </c>
    </row>
    <row r="8748" spans="1:5" hidden="1">
      <c r="A8748">
        <v>5149</v>
      </c>
      <c r="B8748" s="1">
        <v>36311</v>
      </c>
      <c r="C8748">
        <v>-0.76</v>
      </c>
      <c r="E8748" t="e">
        <f>VLOOKUP(Fund.Returns!A8748,Qualified.Funds!A:B,2,)</f>
        <v>#N/A</v>
      </c>
    </row>
    <row r="8749" spans="1:5" hidden="1">
      <c r="A8749">
        <v>5149</v>
      </c>
      <c r="B8749" s="1">
        <v>36341</v>
      </c>
      <c r="C8749">
        <v>15.53</v>
      </c>
      <c r="E8749" t="e">
        <f>VLOOKUP(Fund.Returns!A8749,Qualified.Funds!A:B,2,)</f>
        <v>#N/A</v>
      </c>
    </row>
    <row r="8750" spans="1:5" hidden="1">
      <c r="A8750">
        <v>5149</v>
      </c>
      <c r="B8750" s="1">
        <v>36372</v>
      </c>
      <c r="C8750">
        <v>-0.28000000000000003</v>
      </c>
      <c r="E8750" t="e">
        <f>VLOOKUP(Fund.Returns!A8750,Qualified.Funds!A:B,2,)</f>
        <v>#N/A</v>
      </c>
    </row>
    <row r="8751" spans="1:5" hidden="1">
      <c r="A8751">
        <v>5149</v>
      </c>
      <c r="B8751" s="1">
        <v>36403</v>
      </c>
      <c r="C8751">
        <v>-0.7</v>
      </c>
      <c r="E8751" t="e">
        <f>VLOOKUP(Fund.Returns!A8751,Qualified.Funds!A:B,2,)</f>
        <v>#N/A</v>
      </c>
    </row>
    <row r="8752" spans="1:5" hidden="1">
      <c r="A8752">
        <v>5149</v>
      </c>
      <c r="B8752" s="1">
        <v>36433</v>
      </c>
      <c r="C8752">
        <v>-7.88</v>
      </c>
      <c r="E8752" t="e">
        <f>VLOOKUP(Fund.Returns!A8752,Qualified.Funds!A:B,2,)</f>
        <v>#N/A</v>
      </c>
    </row>
    <row r="8753" spans="1:5" hidden="1">
      <c r="A8753">
        <v>5149</v>
      </c>
      <c r="B8753" s="1">
        <v>36464</v>
      </c>
      <c r="C8753">
        <v>5.25</v>
      </c>
      <c r="E8753" t="e">
        <f>VLOOKUP(Fund.Returns!A8753,Qualified.Funds!A:B,2,)</f>
        <v>#N/A</v>
      </c>
    </row>
    <row r="8754" spans="1:5" hidden="1">
      <c r="A8754">
        <v>5149</v>
      </c>
      <c r="B8754" s="1">
        <v>36494</v>
      </c>
      <c r="C8754">
        <v>5.33</v>
      </c>
      <c r="E8754" t="e">
        <f>VLOOKUP(Fund.Returns!A8754,Qualified.Funds!A:B,2,)</f>
        <v>#N/A</v>
      </c>
    </row>
    <row r="8755" spans="1:5" hidden="1">
      <c r="A8755">
        <v>5149</v>
      </c>
      <c r="B8755" s="1">
        <v>36525</v>
      </c>
      <c r="C8755">
        <v>4.9000000000000004</v>
      </c>
      <c r="E8755" t="e">
        <f>VLOOKUP(Fund.Returns!A8755,Qualified.Funds!A:B,2,)</f>
        <v>#N/A</v>
      </c>
    </row>
    <row r="8756" spans="1:5" hidden="1">
      <c r="A8756">
        <v>5149</v>
      </c>
      <c r="B8756" s="1">
        <v>36556</v>
      </c>
      <c r="C8756">
        <v>0.55000000000000004</v>
      </c>
      <c r="E8756" t="e">
        <f>VLOOKUP(Fund.Returns!A8756,Qualified.Funds!A:B,2,)</f>
        <v>#N/A</v>
      </c>
    </row>
    <row r="8757" spans="1:5" hidden="1">
      <c r="A8757">
        <v>5149</v>
      </c>
      <c r="B8757" s="1">
        <v>36585</v>
      </c>
      <c r="C8757">
        <v>9.8000000000000007</v>
      </c>
      <c r="E8757" t="e">
        <f>VLOOKUP(Fund.Returns!A8757,Qualified.Funds!A:B,2,)</f>
        <v>#N/A</v>
      </c>
    </row>
    <row r="8758" spans="1:5" hidden="1">
      <c r="A8758">
        <v>5149</v>
      </c>
      <c r="B8758" s="1">
        <v>36616</v>
      </c>
      <c r="C8758">
        <v>10.67</v>
      </c>
      <c r="E8758" t="e">
        <f>VLOOKUP(Fund.Returns!A8758,Qualified.Funds!A:B,2,)</f>
        <v>#N/A</v>
      </c>
    </row>
    <row r="8759" spans="1:5" hidden="1">
      <c r="A8759">
        <v>5149</v>
      </c>
      <c r="B8759" s="1">
        <v>36646</v>
      </c>
      <c r="C8759">
        <v>-0.72</v>
      </c>
      <c r="E8759" t="e">
        <f>VLOOKUP(Fund.Returns!A8759,Qualified.Funds!A:B,2,)</f>
        <v>#N/A</v>
      </c>
    </row>
    <row r="8760" spans="1:5" hidden="1">
      <c r="A8760">
        <v>5149</v>
      </c>
      <c r="B8760" s="1">
        <v>36677</v>
      </c>
      <c r="C8760">
        <v>-0.52</v>
      </c>
      <c r="E8760" t="e">
        <f>VLOOKUP(Fund.Returns!A8760,Qualified.Funds!A:B,2,)</f>
        <v>#N/A</v>
      </c>
    </row>
    <row r="8761" spans="1:5" hidden="1">
      <c r="A8761">
        <v>5149</v>
      </c>
      <c r="B8761" s="1">
        <v>36707</v>
      </c>
      <c r="C8761">
        <v>3.86</v>
      </c>
      <c r="E8761" t="e">
        <f>VLOOKUP(Fund.Returns!A8761,Qualified.Funds!A:B,2,)</f>
        <v>#N/A</v>
      </c>
    </row>
    <row r="8762" spans="1:5" hidden="1">
      <c r="A8762">
        <v>5149</v>
      </c>
      <c r="B8762" s="1">
        <v>36738</v>
      </c>
      <c r="C8762">
        <v>4.67</v>
      </c>
      <c r="E8762" t="e">
        <f>VLOOKUP(Fund.Returns!A8762,Qualified.Funds!A:B,2,)</f>
        <v>#N/A</v>
      </c>
    </row>
    <row r="8763" spans="1:5" hidden="1">
      <c r="A8763">
        <v>5149</v>
      </c>
      <c r="B8763" s="1">
        <v>36769</v>
      </c>
      <c r="C8763">
        <v>4.29</v>
      </c>
      <c r="E8763" t="e">
        <f>VLOOKUP(Fund.Returns!A8763,Qualified.Funds!A:B,2,)</f>
        <v>#N/A</v>
      </c>
    </row>
    <row r="8764" spans="1:5" hidden="1">
      <c r="A8764">
        <v>5149</v>
      </c>
      <c r="B8764" s="1">
        <v>36799</v>
      </c>
      <c r="C8764">
        <v>0.66</v>
      </c>
      <c r="E8764" t="e">
        <f>VLOOKUP(Fund.Returns!A8764,Qualified.Funds!A:B,2,)</f>
        <v>#N/A</v>
      </c>
    </row>
    <row r="8765" spans="1:5" hidden="1">
      <c r="A8765">
        <v>5149</v>
      </c>
      <c r="B8765" s="1">
        <v>36830</v>
      </c>
      <c r="C8765">
        <v>-1.86</v>
      </c>
      <c r="E8765" t="e">
        <f>VLOOKUP(Fund.Returns!A8765,Qualified.Funds!A:B,2,)</f>
        <v>#N/A</v>
      </c>
    </row>
    <row r="8766" spans="1:5" hidden="1">
      <c r="A8766">
        <v>5149</v>
      </c>
      <c r="B8766" s="1">
        <v>36860</v>
      </c>
      <c r="C8766">
        <v>-0.5</v>
      </c>
      <c r="E8766" t="e">
        <f>VLOOKUP(Fund.Returns!A8766,Qualified.Funds!A:B,2,)</f>
        <v>#N/A</v>
      </c>
    </row>
    <row r="8767" spans="1:5" hidden="1">
      <c r="A8767">
        <v>5149</v>
      </c>
      <c r="B8767" s="1">
        <v>36891</v>
      </c>
      <c r="C8767">
        <v>0.5</v>
      </c>
      <c r="E8767" t="e">
        <f>VLOOKUP(Fund.Returns!A8767,Qualified.Funds!A:B,2,)</f>
        <v>#N/A</v>
      </c>
    </row>
    <row r="8768" spans="1:5" hidden="1">
      <c r="A8768">
        <v>5149</v>
      </c>
      <c r="B8768" s="1">
        <v>36922</v>
      </c>
      <c r="C8768">
        <v>1.57</v>
      </c>
      <c r="E8768" t="e">
        <f>VLOOKUP(Fund.Returns!A8768,Qualified.Funds!A:B,2,)</f>
        <v>#N/A</v>
      </c>
    </row>
    <row r="8769" spans="1:5" hidden="1">
      <c r="A8769">
        <v>5149</v>
      </c>
      <c r="B8769" s="1">
        <v>36950</v>
      </c>
      <c r="C8769">
        <v>-0.54</v>
      </c>
      <c r="E8769" t="e">
        <f>VLOOKUP(Fund.Returns!A8769,Qualified.Funds!A:B,2,)</f>
        <v>#N/A</v>
      </c>
    </row>
    <row r="8770" spans="1:5" hidden="1">
      <c r="A8770">
        <v>5149</v>
      </c>
      <c r="B8770" s="1">
        <v>36981</v>
      </c>
      <c r="C8770">
        <v>0.68</v>
      </c>
      <c r="E8770" t="e">
        <f>VLOOKUP(Fund.Returns!A8770,Qualified.Funds!A:B,2,)</f>
        <v>#N/A</v>
      </c>
    </row>
    <row r="8771" spans="1:5" hidden="1">
      <c r="A8771">
        <v>5149</v>
      </c>
      <c r="B8771" s="1">
        <v>37011</v>
      </c>
      <c r="C8771">
        <v>0.85</v>
      </c>
      <c r="E8771" t="e">
        <f>VLOOKUP(Fund.Returns!A8771,Qualified.Funds!A:B,2,)</f>
        <v>#N/A</v>
      </c>
    </row>
    <row r="8772" spans="1:5" hidden="1">
      <c r="A8772">
        <v>5149</v>
      </c>
      <c r="B8772" s="1">
        <v>37042</v>
      </c>
      <c r="C8772">
        <v>0</v>
      </c>
      <c r="E8772" t="e">
        <f>VLOOKUP(Fund.Returns!A8772,Qualified.Funds!A:B,2,)</f>
        <v>#N/A</v>
      </c>
    </row>
    <row r="8773" spans="1:5" hidden="1">
      <c r="A8773">
        <v>5149</v>
      </c>
      <c r="B8773" s="1">
        <v>37072</v>
      </c>
      <c r="C8773">
        <v>0.64</v>
      </c>
      <c r="E8773" t="e">
        <f>VLOOKUP(Fund.Returns!A8773,Qualified.Funds!A:B,2,)</f>
        <v>#N/A</v>
      </c>
    </row>
    <row r="8774" spans="1:5" hidden="1">
      <c r="A8774">
        <v>5149</v>
      </c>
      <c r="B8774" s="1">
        <v>37103</v>
      </c>
      <c r="C8774">
        <v>5.78</v>
      </c>
      <c r="E8774" t="e">
        <f>VLOOKUP(Fund.Returns!A8774,Qualified.Funds!A:B,2,)</f>
        <v>#N/A</v>
      </c>
    </row>
    <row r="8775" spans="1:5" hidden="1">
      <c r="A8775">
        <v>5149</v>
      </c>
      <c r="B8775" s="1">
        <v>37134</v>
      </c>
      <c r="C8775">
        <v>0.33</v>
      </c>
      <c r="E8775" t="e">
        <f>VLOOKUP(Fund.Returns!A8775,Qualified.Funds!A:B,2,)</f>
        <v>#N/A</v>
      </c>
    </row>
    <row r="8776" spans="1:5" hidden="1">
      <c r="A8776">
        <v>5149</v>
      </c>
      <c r="B8776" s="1">
        <v>37164</v>
      </c>
      <c r="C8776">
        <v>0.54</v>
      </c>
      <c r="E8776" t="e">
        <f>VLOOKUP(Fund.Returns!A8776,Qualified.Funds!A:B,2,)</f>
        <v>#N/A</v>
      </c>
    </row>
    <row r="8777" spans="1:5" hidden="1">
      <c r="A8777">
        <v>5149</v>
      </c>
      <c r="B8777" s="1">
        <v>37195</v>
      </c>
      <c r="C8777">
        <v>2.62</v>
      </c>
      <c r="E8777" t="e">
        <f>VLOOKUP(Fund.Returns!A8777,Qualified.Funds!A:B,2,)</f>
        <v>#N/A</v>
      </c>
    </row>
    <row r="8778" spans="1:5" hidden="1">
      <c r="A8778">
        <v>5149</v>
      </c>
      <c r="B8778" s="1">
        <v>37225</v>
      </c>
      <c r="C8778">
        <v>1.42</v>
      </c>
      <c r="E8778" t="e">
        <f>VLOOKUP(Fund.Returns!A8778,Qualified.Funds!A:B,2,)</f>
        <v>#N/A</v>
      </c>
    </row>
    <row r="8779" spans="1:5" hidden="1">
      <c r="A8779">
        <v>5149</v>
      </c>
      <c r="B8779" s="1">
        <v>37256</v>
      </c>
      <c r="C8779">
        <v>1.53</v>
      </c>
      <c r="E8779" t="e">
        <f>VLOOKUP(Fund.Returns!A8779,Qualified.Funds!A:B,2,)</f>
        <v>#N/A</v>
      </c>
    </row>
    <row r="8780" spans="1:5" hidden="1">
      <c r="A8780">
        <v>5149</v>
      </c>
      <c r="B8780" s="1">
        <v>37287</v>
      </c>
      <c r="C8780">
        <v>1.24</v>
      </c>
      <c r="E8780" t="e">
        <f>VLOOKUP(Fund.Returns!A8780,Qualified.Funds!A:B,2,)</f>
        <v>#N/A</v>
      </c>
    </row>
    <row r="8781" spans="1:5" hidden="1">
      <c r="A8781">
        <v>5149</v>
      </c>
      <c r="B8781" s="1">
        <v>37315</v>
      </c>
      <c r="C8781">
        <v>0.35</v>
      </c>
      <c r="E8781" t="e">
        <f>VLOOKUP(Fund.Returns!A8781,Qualified.Funds!A:B,2,)</f>
        <v>#N/A</v>
      </c>
    </row>
    <row r="8782" spans="1:5" hidden="1">
      <c r="A8782">
        <v>5149</v>
      </c>
      <c r="B8782" s="1">
        <v>37346</v>
      </c>
      <c r="C8782">
        <v>2.08</v>
      </c>
      <c r="E8782" t="e">
        <f>VLOOKUP(Fund.Returns!A8782,Qualified.Funds!A:B,2,)</f>
        <v>#N/A</v>
      </c>
    </row>
    <row r="8783" spans="1:5" hidden="1">
      <c r="A8783">
        <v>5149</v>
      </c>
      <c r="B8783" s="1">
        <v>37376</v>
      </c>
      <c r="C8783">
        <v>1.64</v>
      </c>
      <c r="E8783" t="e">
        <f>VLOOKUP(Fund.Returns!A8783,Qualified.Funds!A:B,2,)</f>
        <v>#N/A</v>
      </c>
    </row>
    <row r="8784" spans="1:5" hidden="1">
      <c r="A8784">
        <v>5149</v>
      </c>
      <c r="B8784" s="1">
        <v>37407</v>
      </c>
      <c r="C8784">
        <v>2.17</v>
      </c>
      <c r="E8784" t="e">
        <f>VLOOKUP(Fund.Returns!A8784,Qualified.Funds!A:B,2,)</f>
        <v>#N/A</v>
      </c>
    </row>
    <row r="8785" spans="1:5" hidden="1">
      <c r="A8785">
        <v>5149</v>
      </c>
      <c r="B8785" s="1">
        <v>37437</v>
      </c>
      <c r="C8785">
        <v>2.38</v>
      </c>
      <c r="E8785" t="e">
        <f>VLOOKUP(Fund.Returns!A8785,Qualified.Funds!A:B,2,)</f>
        <v>#N/A</v>
      </c>
    </row>
    <row r="8786" spans="1:5" hidden="1">
      <c r="A8786">
        <v>5149</v>
      </c>
      <c r="B8786" s="1">
        <v>37468</v>
      </c>
      <c r="C8786">
        <v>1.94</v>
      </c>
      <c r="E8786" t="e">
        <f>VLOOKUP(Fund.Returns!A8786,Qualified.Funds!A:B,2,)</f>
        <v>#N/A</v>
      </c>
    </row>
    <row r="8787" spans="1:5" hidden="1">
      <c r="A8787">
        <v>5149</v>
      </c>
      <c r="B8787" s="1">
        <v>37499</v>
      </c>
      <c r="C8787">
        <v>0.95</v>
      </c>
      <c r="E8787" t="e">
        <f>VLOOKUP(Fund.Returns!A8787,Qualified.Funds!A:B,2,)</f>
        <v>#N/A</v>
      </c>
    </row>
    <row r="8788" spans="1:5" hidden="1">
      <c r="A8788">
        <v>5149</v>
      </c>
      <c r="B8788" s="1">
        <v>37529</v>
      </c>
      <c r="C8788">
        <v>1.26</v>
      </c>
      <c r="E8788" t="e">
        <f>VLOOKUP(Fund.Returns!A8788,Qualified.Funds!A:B,2,)</f>
        <v>#N/A</v>
      </c>
    </row>
    <row r="8789" spans="1:5" hidden="1">
      <c r="A8789">
        <v>5149</v>
      </c>
      <c r="B8789" s="1">
        <v>37560</v>
      </c>
      <c r="C8789">
        <v>-7.36</v>
      </c>
      <c r="E8789" t="e">
        <f>VLOOKUP(Fund.Returns!A8789,Qualified.Funds!A:B,2,)</f>
        <v>#N/A</v>
      </c>
    </row>
    <row r="8790" spans="1:5" hidden="1">
      <c r="A8790">
        <v>5149</v>
      </c>
      <c r="B8790" s="1">
        <v>37590</v>
      </c>
      <c r="C8790">
        <v>-2.7</v>
      </c>
      <c r="E8790" t="e">
        <f>VLOOKUP(Fund.Returns!A8790,Qualified.Funds!A:B,2,)</f>
        <v>#N/A</v>
      </c>
    </row>
    <row r="8791" spans="1:5" hidden="1">
      <c r="A8791">
        <v>5149</v>
      </c>
      <c r="B8791" s="1">
        <v>37621</v>
      </c>
      <c r="C8791">
        <v>-0.89</v>
      </c>
      <c r="E8791" t="e">
        <f>VLOOKUP(Fund.Returns!A8791,Qualified.Funds!A:B,2,)</f>
        <v>#N/A</v>
      </c>
    </row>
    <row r="8792" spans="1:5" hidden="1">
      <c r="A8792">
        <v>5149</v>
      </c>
      <c r="B8792" s="1">
        <v>37652</v>
      </c>
      <c r="C8792">
        <v>1.1200000000000001</v>
      </c>
      <c r="E8792" t="e">
        <f>VLOOKUP(Fund.Returns!A8792,Qualified.Funds!A:B,2,)</f>
        <v>#N/A</v>
      </c>
    </row>
    <row r="8793" spans="1:5" hidden="1">
      <c r="A8793">
        <v>5149</v>
      </c>
      <c r="B8793" s="1">
        <v>37680</v>
      </c>
      <c r="C8793">
        <v>0.88</v>
      </c>
      <c r="E8793" t="e">
        <f>VLOOKUP(Fund.Returns!A8793,Qualified.Funds!A:B,2,)</f>
        <v>#N/A</v>
      </c>
    </row>
    <row r="8794" spans="1:5" hidden="1">
      <c r="A8794">
        <v>5149</v>
      </c>
      <c r="B8794" s="1">
        <v>37711</v>
      </c>
      <c r="C8794">
        <v>0.5</v>
      </c>
      <c r="E8794" t="e">
        <f>VLOOKUP(Fund.Returns!A8794,Qualified.Funds!A:B,2,)</f>
        <v>#N/A</v>
      </c>
    </row>
    <row r="8795" spans="1:5" hidden="1">
      <c r="A8795">
        <v>5149</v>
      </c>
      <c r="B8795" s="1">
        <v>37741</v>
      </c>
      <c r="C8795">
        <v>1.32</v>
      </c>
      <c r="E8795" t="e">
        <f>VLOOKUP(Fund.Returns!A8795,Qualified.Funds!A:B,2,)</f>
        <v>#N/A</v>
      </c>
    </row>
    <row r="8796" spans="1:5" hidden="1">
      <c r="A8796">
        <v>5149</v>
      </c>
      <c r="B8796" s="1">
        <v>37772</v>
      </c>
      <c r="C8796">
        <v>1.82</v>
      </c>
      <c r="E8796" t="e">
        <f>VLOOKUP(Fund.Returns!A8796,Qualified.Funds!A:B,2,)</f>
        <v>#N/A</v>
      </c>
    </row>
    <row r="8797" spans="1:5" hidden="1">
      <c r="A8797">
        <v>5149</v>
      </c>
      <c r="B8797" s="1">
        <v>37802</v>
      </c>
      <c r="C8797">
        <v>2.06</v>
      </c>
      <c r="E8797" t="e">
        <f>VLOOKUP(Fund.Returns!A8797,Qualified.Funds!A:B,2,)</f>
        <v>#N/A</v>
      </c>
    </row>
    <row r="8798" spans="1:5" hidden="1">
      <c r="A8798">
        <v>5149</v>
      </c>
      <c r="B8798" s="1">
        <v>37833</v>
      </c>
      <c r="C8798">
        <v>0.2</v>
      </c>
      <c r="E8798" t="e">
        <f>VLOOKUP(Fund.Returns!A8798,Qualified.Funds!A:B,2,)</f>
        <v>#N/A</v>
      </c>
    </row>
    <row r="8799" spans="1:5" hidden="1">
      <c r="A8799">
        <v>5149</v>
      </c>
      <c r="B8799" s="1">
        <v>37864</v>
      </c>
      <c r="C8799">
        <v>-0.95</v>
      </c>
      <c r="E8799" t="e">
        <f>VLOOKUP(Fund.Returns!A8799,Qualified.Funds!A:B,2,)</f>
        <v>#N/A</v>
      </c>
    </row>
    <row r="8800" spans="1:5" hidden="1">
      <c r="A8800">
        <v>5149</v>
      </c>
      <c r="B8800" s="1">
        <v>37894</v>
      </c>
      <c r="C8800">
        <v>-1.55</v>
      </c>
      <c r="E8800" t="e">
        <f>VLOOKUP(Fund.Returns!A8800,Qualified.Funds!A:B,2,)</f>
        <v>#N/A</v>
      </c>
    </row>
    <row r="8801" spans="1:5" hidden="1">
      <c r="A8801">
        <v>5149</v>
      </c>
      <c r="B8801" s="1">
        <v>37925</v>
      </c>
      <c r="C8801">
        <v>2.0499999999999998</v>
      </c>
      <c r="E8801" t="e">
        <f>VLOOKUP(Fund.Returns!A8801,Qualified.Funds!A:B,2,)</f>
        <v>#N/A</v>
      </c>
    </row>
    <row r="8802" spans="1:5" hidden="1">
      <c r="A8802">
        <v>5149</v>
      </c>
      <c r="B8802" s="1">
        <v>37955</v>
      </c>
      <c r="C8802">
        <v>0.47</v>
      </c>
      <c r="E8802" t="e">
        <f>VLOOKUP(Fund.Returns!A8802,Qualified.Funds!A:B,2,)</f>
        <v>#N/A</v>
      </c>
    </row>
    <row r="8803" spans="1:5" hidden="1">
      <c r="A8803">
        <v>5149</v>
      </c>
      <c r="B8803" s="1">
        <v>37986</v>
      </c>
      <c r="C8803">
        <v>1.38</v>
      </c>
      <c r="E8803" t="e">
        <f>VLOOKUP(Fund.Returns!A8803,Qualified.Funds!A:B,2,)</f>
        <v>#N/A</v>
      </c>
    </row>
    <row r="8804" spans="1:5" hidden="1">
      <c r="A8804">
        <v>5149</v>
      </c>
      <c r="B8804" s="1">
        <v>38017</v>
      </c>
      <c r="C8804">
        <v>2.11</v>
      </c>
      <c r="E8804" t="e">
        <f>VLOOKUP(Fund.Returns!A8804,Qualified.Funds!A:B,2,)</f>
        <v>#N/A</v>
      </c>
    </row>
    <row r="8805" spans="1:5" hidden="1">
      <c r="A8805">
        <v>5149</v>
      </c>
      <c r="B8805" s="1">
        <v>38046</v>
      </c>
      <c r="C8805">
        <v>2.58</v>
      </c>
      <c r="E8805" t="e">
        <f>VLOOKUP(Fund.Returns!A8805,Qualified.Funds!A:B,2,)</f>
        <v>#N/A</v>
      </c>
    </row>
    <row r="8806" spans="1:5" hidden="1">
      <c r="A8806">
        <v>5149</v>
      </c>
      <c r="B8806" s="1">
        <v>38077</v>
      </c>
      <c r="C8806">
        <v>1.29</v>
      </c>
      <c r="E8806" t="e">
        <f>VLOOKUP(Fund.Returns!A8806,Qualified.Funds!A:B,2,)</f>
        <v>#N/A</v>
      </c>
    </row>
    <row r="8807" spans="1:5" hidden="1">
      <c r="A8807">
        <v>5149</v>
      </c>
      <c r="B8807" s="1">
        <v>38107</v>
      </c>
      <c r="C8807">
        <v>4.17</v>
      </c>
      <c r="E8807" t="e">
        <f>VLOOKUP(Fund.Returns!A8807,Qualified.Funds!A:B,2,)</f>
        <v>#N/A</v>
      </c>
    </row>
    <row r="8808" spans="1:5" hidden="1">
      <c r="A8808">
        <v>5149</v>
      </c>
      <c r="B8808" s="1">
        <v>38138</v>
      </c>
      <c r="C8808">
        <v>0.05</v>
      </c>
      <c r="E8808" t="e">
        <f>VLOOKUP(Fund.Returns!A8808,Qualified.Funds!A:B,2,)</f>
        <v>#N/A</v>
      </c>
    </row>
    <row r="8809" spans="1:5" hidden="1">
      <c r="A8809">
        <v>5149</v>
      </c>
      <c r="B8809" s="1">
        <v>38168</v>
      </c>
      <c r="C8809">
        <v>1.34</v>
      </c>
      <c r="E8809" t="e">
        <f>VLOOKUP(Fund.Returns!A8809,Qualified.Funds!A:B,2,)</f>
        <v>#N/A</v>
      </c>
    </row>
    <row r="8810" spans="1:5" hidden="1">
      <c r="A8810">
        <v>5149</v>
      </c>
      <c r="B8810" s="1">
        <v>38199</v>
      </c>
      <c r="C8810">
        <v>0.2</v>
      </c>
      <c r="E8810" t="e">
        <f>VLOOKUP(Fund.Returns!A8810,Qualified.Funds!A:B,2,)</f>
        <v>#N/A</v>
      </c>
    </row>
    <row r="8811" spans="1:5" hidden="1">
      <c r="A8811">
        <v>5149</v>
      </c>
      <c r="B8811" s="1">
        <v>38230</v>
      </c>
      <c r="C8811">
        <v>2.21</v>
      </c>
      <c r="E8811" t="e">
        <f>VLOOKUP(Fund.Returns!A8811,Qualified.Funds!A:B,2,)</f>
        <v>#N/A</v>
      </c>
    </row>
    <row r="8812" spans="1:5" hidden="1">
      <c r="A8812">
        <v>5149</v>
      </c>
      <c r="B8812" s="1">
        <v>38260</v>
      </c>
      <c r="C8812">
        <v>2.2200000000000002</v>
      </c>
      <c r="E8812" t="e">
        <f>VLOOKUP(Fund.Returns!A8812,Qualified.Funds!A:B,2,)</f>
        <v>#N/A</v>
      </c>
    </row>
    <row r="8813" spans="1:5" hidden="1">
      <c r="A8813">
        <v>5149</v>
      </c>
      <c r="B8813" s="1">
        <v>38291</v>
      </c>
      <c r="C8813">
        <v>0.3</v>
      </c>
      <c r="E8813" t="e">
        <f>VLOOKUP(Fund.Returns!A8813,Qualified.Funds!A:B,2,)</f>
        <v>#N/A</v>
      </c>
    </row>
    <row r="8814" spans="1:5" hidden="1">
      <c r="A8814">
        <v>5149</v>
      </c>
      <c r="B8814" s="1">
        <v>38321</v>
      </c>
      <c r="C8814">
        <v>1.1100000000000001</v>
      </c>
      <c r="E8814" t="e">
        <f>VLOOKUP(Fund.Returns!A8814,Qualified.Funds!A:B,2,)</f>
        <v>#N/A</v>
      </c>
    </row>
    <row r="8815" spans="1:5" hidden="1">
      <c r="A8815">
        <v>5149</v>
      </c>
      <c r="B8815" s="1">
        <v>38352</v>
      </c>
      <c r="C8815">
        <v>1.28</v>
      </c>
      <c r="E8815" t="e">
        <f>VLOOKUP(Fund.Returns!A8815,Qualified.Funds!A:B,2,)</f>
        <v>#N/A</v>
      </c>
    </row>
    <row r="8816" spans="1:5" hidden="1">
      <c r="A8816">
        <v>5149</v>
      </c>
      <c r="B8816" s="1">
        <v>38383</v>
      </c>
      <c r="C8816">
        <v>1.39</v>
      </c>
      <c r="E8816" t="e">
        <f>VLOOKUP(Fund.Returns!A8816,Qualified.Funds!A:B,2,)</f>
        <v>#N/A</v>
      </c>
    </row>
    <row r="8817" spans="1:5" hidden="1">
      <c r="A8817">
        <v>5149</v>
      </c>
      <c r="B8817" s="1">
        <v>38411</v>
      </c>
      <c r="C8817">
        <v>2.12</v>
      </c>
      <c r="E8817" t="e">
        <f>VLOOKUP(Fund.Returns!A8817,Qualified.Funds!A:B,2,)</f>
        <v>#N/A</v>
      </c>
    </row>
    <row r="8818" spans="1:5" hidden="1">
      <c r="A8818">
        <v>5149</v>
      </c>
      <c r="B8818" s="1">
        <v>38442</v>
      </c>
      <c r="C8818">
        <v>-1.03</v>
      </c>
      <c r="E8818" t="e">
        <f>VLOOKUP(Fund.Returns!A8818,Qualified.Funds!A:B,2,)</f>
        <v>#N/A</v>
      </c>
    </row>
    <row r="8819" spans="1:5" hidden="1">
      <c r="A8819">
        <v>5149</v>
      </c>
      <c r="B8819" s="1">
        <v>38472</v>
      </c>
      <c r="C8819">
        <v>-0.98</v>
      </c>
      <c r="E8819" t="e">
        <f>VLOOKUP(Fund.Returns!A8819,Qualified.Funds!A:B,2,)</f>
        <v>#N/A</v>
      </c>
    </row>
    <row r="8820" spans="1:5" hidden="1">
      <c r="A8820">
        <v>5149</v>
      </c>
      <c r="B8820" s="1">
        <v>38503</v>
      </c>
      <c r="C8820">
        <v>-2.1</v>
      </c>
      <c r="E8820" t="e">
        <f>VLOOKUP(Fund.Returns!A8820,Qualified.Funds!A:B,2,)</f>
        <v>#N/A</v>
      </c>
    </row>
    <row r="8821" spans="1:5" hidden="1">
      <c r="A8821">
        <v>5149</v>
      </c>
      <c r="B8821" s="1">
        <v>38533</v>
      </c>
      <c r="C8821">
        <v>0.71</v>
      </c>
      <c r="E8821" t="e">
        <f>VLOOKUP(Fund.Returns!A8821,Qualified.Funds!A:B,2,)</f>
        <v>#N/A</v>
      </c>
    </row>
    <row r="8822" spans="1:5" hidden="1">
      <c r="A8822">
        <v>5149</v>
      </c>
      <c r="B8822" s="1">
        <v>38564</v>
      </c>
      <c r="C8822">
        <v>1.1299999999999999</v>
      </c>
      <c r="E8822" t="e">
        <f>VLOOKUP(Fund.Returns!A8822,Qualified.Funds!A:B,2,)</f>
        <v>#N/A</v>
      </c>
    </row>
    <row r="8823" spans="1:5" hidden="1">
      <c r="A8823">
        <v>5149</v>
      </c>
      <c r="B8823" s="1">
        <v>38595</v>
      </c>
      <c r="C8823">
        <v>-0.56000000000000005</v>
      </c>
      <c r="E8823" t="e">
        <f>VLOOKUP(Fund.Returns!A8823,Qualified.Funds!A:B,2,)</f>
        <v>#N/A</v>
      </c>
    </row>
    <row r="8824" spans="1:5" hidden="1">
      <c r="A8824">
        <v>5149</v>
      </c>
      <c r="B8824" s="1">
        <v>38625</v>
      </c>
      <c r="C8824">
        <v>-1.21</v>
      </c>
      <c r="E8824" t="e">
        <f>VLOOKUP(Fund.Returns!A8824,Qualified.Funds!A:B,2,)</f>
        <v>#N/A</v>
      </c>
    </row>
    <row r="8825" spans="1:5" hidden="1">
      <c r="A8825">
        <v>5149</v>
      </c>
      <c r="B8825" s="1">
        <v>38656</v>
      </c>
      <c r="C8825">
        <v>-1.1499999999999999</v>
      </c>
      <c r="E8825" t="e">
        <f>VLOOKUP(Fund.Returns!A8825,Qualified.Funds!A:B,2,)</f>
        <v>#N/A</v>
      </c>
    </row>
    <row r="8826" spans="1:5" hidden="1">
      <c r="A8826">
        <v>5149</v>
      </c>
      <c r="B8826" s="1">
        <v>38686</v>
      </c>
      <c r="C8826">
        <v>-3.27</v>
      </c>
      <c r="E8826" t="e">
        <f>VLOOKUP(Fund.Returns!A8826,Qualified.Funds!A:B,2,)</f>
        <v>#N/A</v>
      </c>
    </row>
    <row r="8827" spans="1:5" hidden="1">
      <c r="A8827">
        <v>5149</v>
      </c>
      <c r="B8827" s="1">
        <v>38717</v>
      </c>
      <c r="C8827">
        <v>-2.9</v>
      </c>
      <c r="E8827" t="e">
        <f>VLOOKUP(Fund.Returns!A8827,Qualified.Funds!A:B,2,)</f>
        <v>#N/A</v>
      </c>
    </row>
    <row r="8828" spans="1:5" hidden="1">
      <c r="A8828">
        <v>5149</v>
      </c>
      <c r="B8828" s="1">
        <v>38748</v>
      </c>
      <c r="C8828">
        <v>2.37</v>
      </c>
      <c r="E8828" t="e">
        <f>VLOOKUP(Fund.Returns!A8828,Qualified.Funds!A:B,2,)</f>
        <v>#N/A</v>
      </c>
    </row>
    <row r="8829" spans="1:5" hidden="1">
      <c r="A8829">
        <v>5149</v>
      </c>
      <c r="B8829" s="1">
        <v>38776</v>
      </c>
      <c r="C8829">
        <v>4.7</v>
      </c>
      <c r="E8829" t="e">
        <f>VLOOKUP(Fund.Returns!A8829,Qualified.Funds!A:B,2,)</f>
        <v>#N/A</v>
      </c>
    </row>
    <row r="8830" spans="1:5" hidden="1">
      <c r="A8830">
        <v>5149</v>
      </c>
      <c r="B8830" s="1">
        <v>38807</v>
      </c>
      <c r="C8830">
        <v>3.56</v>
      </c>
      <c r="E8830" t="e">
        <f>VLOOKUP(Fund.Returns!A8830,Qualified.Funds!A:B,2,)</f>
        <v>#N/A</v>
      </c>
    </row>
    <row r="8831" spans="1:5" hidden="1">
      <c r="A8831">
        <v>5149</v>
      </c>
      <c r="B8831" s="1">
        <v>38837</v>
      </c>
      <c r="C8831">
        <v>1.18</v>
      </c>
      <c r="E8831" t="e">
        <f>VLOOKUP(Fund.Returns!A8831,Qualified.Funds!A:B,2,)</f>
        <v>#N/A</v>
      </c>
    </row>
    <row r="8832" spans="1:5" hidden="1">
      <c r="A8832">
        <v>5149</v>
      </c>
      <c r="B8832" s="1">
        <v>38868</v>
      </c>
      <c r="C8832">
        <v>2.92</v>
      </c>
      <c r="E8832" t="e">
        <f>VLOOKUP(Fund.Returns!A8832,Qualified.Funds!A:B,2,)</f>
        <v>#N/A</v>
      </c>
    </row>
    <row r="8833" spans="1:5" hidden="1">
      <c r="A8833">
        <v>5149</v>
      </c>
      <c r="B8833" s="1">
        <v>38898</v>
      </c>
      <c r="C8833">
        <v>0.59</v>
      </c>
      <c r="E8833" t="e">
        <f>VLOOKUP(Fund.Returns!A8833,Qualified.Funds!A:B,2,)</f>
        <v>#N/A</v>
      </c>
    </row>
    <row r="8834" spans="1:5" hidden="1">
      <c r="A8834">
        <v>5149</v>
      </c>
      <c r="B8834" s="1">
        <v>38929</v>
      </c>
      <c r="C8834">
        <v>0.53</v>
      </c>
      <c r="E8834" t="e">
        <f>VLOOKUP(Fund.Returns!A8834,Qualified.Funds!A:B,2,)</f>
        <v>#N/A</v>
      </c>
    </row>
    <row r="8835" spans="1:5" hidden="1">
      <c r="A8835">
        <v>5149</v>
      </c>
      <c r="B8835" s="1">
        <v>38960</v>
      </c>
      <c r="C8835">
        <v>1.03</v>
      </c>
      <c r="E8835" t="e">
        <f>VLOOKUP(Fund.Returns!A8835,Qualified.Funds!A:B,2,)</f>
        <v>#N/A</v>
      </c>
    </row>
    <row r="8836" spans="1:5" hidden="1">
      <c r="A8836">
        <v>5160</v>
      </c>
      <c r="B8836" s="1">
        <v>36280</v>
      </c>
      <c r="C8836">
        <v>2.34</v>
      </c>
      <c r="E8836" t="e">
        <f>VLOOKUP(Fund.Returns!A8836,Qualified.Funds!A:B,2,)</f>
        <v>#N/A</v>
      </c>
    </row>
    <row r="8837" spans="1:5" hidden="1">
      <c r="A8837">
        <v>5160</v>
      </c>
      <c r="B8837" s="1">
        <v>36311</v>
      </c>
      <c r="C8837">
        <v>-0.86</v>
      </c>
      <c r="E8837" t="e">
        <f>VLOOKUP(Fund.Returns!A8837,Qualified.Funds!A:B,2,)</f>
        <v>#N/A</v>
      </c>
    </row>
    <row r="8838" spans="1:5" hidden="1">
      <c r="A8838">
        <v>5160</v>
      </c>
      <c r="B8838" s="1">
        <v>36341</v>
      </c>
      <c r="C8838">
        <v>15.42</v>
      </c>
      <c r="E8838" t="e">
        <f>VLOOKUP(Fund.Returns!A8838,Qualified.Funds!A:B,2,)</f>
        <v>#N/A</v>
      </c>
    </row>
    <row r="8839" spans="1:5" hidden="1">
      <c r="A8839">
        <v>5160</v>
      </c>
      <c r="B8839" s="1">
        <v>36372</v>
      </c>
      <c r="C8839">
        <v>-0.41</v>
      </c>
      <c r="E8839" t="e">
        <f>VLOOKUP(Fund.Returns!A8839,Qualified.Funds!A:B,2,)</f>
        <v>#N/A</v>
      </c>
    </row>
    <row r="8840" spans="1:5" hidden="1">
      <c r="A8840">
        <v>5160</v>
      </c>
      <c r="B8840" s="1">
        <v>36403</v>
      </c>
      <c r="C8840">
        <v>-0.87</v>
      </c>
      <c r="E8840" t="e">
        <f>VLOOKUP(Fund.Returns!A8840,Qualified.Funds!A:B,2,)</f>
        <v>#N/A</v>
      </c>
    </row>
    <row r="8841" spans="1:5" hidden="1">
      <c r="A8841">
        <v>5160</v>
      </c>
      <c r="B8841" s="1">
        <v>36433</v>
      </c>
      <c r="C8841">
        <v>-8.1199999999999992</v>
      </c>
      <c r="E8841" t="e">
        <f>VLOOKUP(Fund.Returns!A8841,Qualified.Funds!A:B,2,)</f>
        <v>#N/A</v>
      </c>
    </row>
    <row r="8842" spans="1:5" hidden="1">
      <c r="A8842">
        <v>5160</v>
      </c>
      <c r="B8842" s="1">
        <v>36464</v>
      </c>
      <c r="C8842">
        <v>5.0999999999999996</v>
      </c>
      <c r="E8842" t="e">
        <f>VLOOKUP(Fund.Returns!A8842,Qualified.Funds!A:B,2,)</f>
        <v>#N/A</v>
      </c>
    </row>
    <row r="8843" spans="1:5" hidden="1">
      <c r="A8843">
        <v>5160</v>
      </c>
      <c r="B8843" s="1">
        <v>36494</v>
      </c>
      <c r="C8843">
        <v>5.25</v>
      </c>
      <c r="E8843" t="e">
        <f>VLOOKUP(Fund.Returns!A8843,Qualified.Funds!A:B,2,)</f>
        <v>#N/A</v>
      </c>
    </row>
    <row r="8844" spans="1:5" hidden="1">
      <c r="A8844">
        <v>5160</v>
      </c>
      <c r="B8844" s="1">
        <v>36525</v>
      </c>
      <c r="C8844">
        <v>4.7300000000000004</v>
      </c>
      <c r="E8844" t="e">
        <f>VLOOKUP(Fund.Returns!A8844,Qualified.Funds!A:B,2,)</f>
        <v>#N/A</v>
      </c>
    </row>
    <row r="8845" spans="1:5" hidden="1">
      <c r="A8845">
        <v>5160</v>
      </c>
      <c r="B8845" s="1">
        <v>36556</v>
      </c>
      <c r="C8845">
        <v>0.44</v>
      </c>
      <c r="E8845" t="e">
        <f>VLOOKUP(Fund.Returns!A8845,Qualified.Funds!A:B,2,)</f>
        <v>#N/A</v>
      </c>
    </row>
    <row r="8846" spans="1:5" hidden="1">
      <c r="A8846">
        <v>5160</v>
      </c>
      <c r="B8846" s="1">
        <v>36585</v>
      </c>
      <c r="C8846">
        <v>9.7100000000000009</v>
      </c>
      <c r="E8846" t="e">
        <f>VLOOKUP(Fund.Returns!A8846,Qualified.Funds!A:B,2,)</f>
        <v>#N/A</v>
      </c>
    </row>
    <row r="8847" spans="1:5" hidden="1">
      <c r="A8847">
        <v>5160</v>
      </c>
      <c r="B8847" s="1">
        <v>36616</v>
      </c>
      <c r="C8847">
        <v>10.38</v>
      </c>
      <c r="E8847" t="e">
        <f>VLOOKUP(Fund.Returns!A8847,Qualified.Funds!A:B,2,)</f>
        <v>#N/A</v>
      </c>
    </row>
    <row r="8848" spans="1:5" hidden="1">
      <c r="A8848">
        <v>5160</v>
      </c>
      <c r="B8848" s="1">
        <v>36646</v>
      </c>
      <c r="C8848">
        <v>-0.81</v>
      </c>
      <c r="E8848" t="e">
        <f>VLOOKUP(Fund.Returns!A8848,Qualified.Funds!A:B,2,)</f>
        <v>#N/A</v>
      </c>
    </row>
    <row r="8849" spans="1:5" hidden="1">
      <c r="A8849">
        <v>5160</v>
      </c>
      <c r="B8849" s="1">
        <v>36677</v>
      </c>
      <c r="C8849">
        <v>-0.6</v>
      </c>
      <c r="E8849" t="e">
        <f>VLOOKUP(Fund.Returns!A8849,Qualified.Funds!A:B,2,)</f>
        <v>#N/A</v>
      </c>
    </row>
    <row r="8850" spans="1:5" hidden="1">
      <c r="A8850">
        <v>5160</v>
      </c>
      <c r="B8850" s="1">
        <v>36707</v>
      </c>
      <c r="C8850">
        <v>3.77</v>
      </c>
      <c r="E8850" t="e">
        <f>VLOOKUP(Fund.Returns!A8850,Qualified.Funds!A:B,2,)</f>
        <v>#N/A</v>
      </c>
    </row>
    <row r="8851" spans="1:5" hidden="1">
      <c r="A8851">
        <v>5160</v>
      </c>
      <c r="B8851" s="1">
        <v>36738</v>
      </c>
      <c r="C8851">
        <v>4.5999999999999996</v>
      </c>
      <c r="E8851" t="e">
        <f>VLOOKUP(Fund.Returns!A8851,Qualified.Funds!A:B,2,)</f>
        <v>#N/A</v>
      </c>
    </row>
    <row r="8852" spans="1:5" hidden="1">
      <c r="A8852">
        <v>5160</v>
      </c>
      <c r="B8852" s="1">
        <v>36769</v>
      </c>
      <c r="C8852">
        <v>4.24</v>
      </c>
      <c r="E8852" t="e">
        <f>VLOOKUP(Fund.Returns!A8852,Qualified.Funds!A:B,2,)</f>
        <v>#N/A</v>
      </c>
    </row>
    <row r="8853" spans="1:5" hidden="1">
      <c r="A8853">
        <v>5160</v>
      </c>
      <c r="B8853" s="1">
        <v>36799</v>
      </c>
      <c r="C8853">
        <v>0.62</v>
      </c>
      <c r="E8853" t="e">
        <f>VLOOKUP(Fund.Returns!A8853,Qualified.Funds!A:B,2,)</f>
        <v>#N/A</v>
      </c>
    </row>
    <row r="8854" spans="1:5" hidden="1">
      <c r="A8854">
        <v>5160</v>
      </c>
      <c r="B8854" s="1">
        <v>36830</v>
      </c>
      <c r="C8854">
        <v>-1.89</v>
      </c>
      <c r="E8854" t="e">
        <f>VLOOKUP(Fund.Returns!A8854,Qualified.Funds!A:B,2,)</f>
        <v>#N/A</v>
      </c>
    </row>
    <row r="8855" spans="1:5" hidden="1">
      <c r="A8855">
        <v>5160</v>
      </c>
      <c r="B8855" s="1">
        <v>36860</v>
      </c>
      <c r="C8855">
        <v>-0.54</v>
      </c>
      <c r="E8855" t="e">
        <f>VLOOKUP(Fund.Returns!A8855,Qualified.Funds!A:B,2,)</f>
        <v>#N/A</v>
      </c>
    </row>
    <row r="8856" spans="1:5" hidden="1">
      <c r="A8856">
        <v>5160</v>
      </c>
      <c r="B8856" s="1">
        <v>36891</v>
      </c>
      <c r="C8856">
        <v>0.47</v>
      </c>
      <c r="E8856" t="e">
        <f>VLOOKUP(Fund.Returns!A8856,Qualified.Funds!A:B,2,)</f>
        <v>#N/A</v>
      </c>
    </row>
    <row r="8857" spans="1:5" hidden="1">
      <c r="A8857">
        <v>5160</v>
      </c>
      <c r="B8857" s="1">
        <v>36922</v>
      </c>
      <c r="C8857">
        <v>1.53</v>
      </c>
      <c r="E8857" t="e">
        <f>VLOOKUP(Fund.Returns!A8857,Qualified.Funds!A:B,2,)</f>
        <v>#N/A</v>
      </c>
    </row>
    <row r="8858" spans="1:5" hidden="1">
      <c r="A8858">
        <v>5160</v>
      </c>
      <c r="B8858" s="1">
        <v>36950</v>
      </c>
      <c r="C8858">
        <v>-0.57999999999999996</v>
      </c>
      <c r="E8858" t="e">
        <f>VLOOKUP(Fund.Returns!A8858,Qualified.Funds!A:B,2,)</f>
        <v>#N/A</v>
      </c>
    </row>
    <row r="8859" spans="1:5" hidden="1">
      <c r="A8859">
        <v>5160</v>
      </c>
      <c r="B8859" s="1">
        <v>36981</v>
      </c>
      <c r="C8859">
        <v>0.63</v>
      </c>
      <c r="E8859" t="e">
        <f>VLOOKUP(Fund.Returns!A8859,Qualified.Funds!A:B,2,)</f>
        <v>#N/A</v>
      </c>
    </row>
    <row r="8860" spans="1:5" hidden="1">
      <c r="A8860">
        <v>5160</v>
      </c>
      <c r="B8860" s="1">
        <v>37011</v>
      </c>
      <c r="C8860">
        <v>0.83</v>
      </c>
      <c r="E8860" t="e">
        <f>VLOOKUP(Fund.Returns!A8860,Qualified.Funds!A:B,2,)</f>
        <v>#N/A</v>
      </c>
    </row>
    <row r="8861" spans="1:5" hidden="1">
      <c r="A8861">
        <v>5160</v>
      </c>
      <c r="B8861" s="1">
        <v>37042</v>
      </c>
      <c r="C8861">
        <v>-0.02</v>
      </c>
      <c r="E8861" t="e">
        <f>VLOOKUP(Fund.Returns!A8861,Qualified.Funds!A:B,2,)</f>
        <v>#N/A</v>
      </c>
    </row>
    <row r="8862" spans="1:5" hidden="1">
      <c r="A8862">
        <v>5160</v>
      </c>
      <c r="B8862" s="1">
        <v>37072</v>
      </c>
      <c r="C8862">
        <v>0.6</v>
      </c>
      <c r="E8862" t="e">
        <f>VLOOKUP(Fund.Returns!A8862,Qualified.Funds!A:B,2,)</f>
        <v>#N/A</v>
      </c>
    </row>
    <row r="8863" spans="1:5" hidden="1">
      <c r="A8863">
        <v>5160</v>
      </c>
      <c r="B8863" s="1">
        <v>37103</v>
      </c>
      <c r="C8863">
        <v>5.77</v>
      </c>
      <c r="E8863" t="e">
        <f>VLOOKUP(Fund.Returns!A8863,Qualified.Funds!A:B,2,)</f>
        <v>#N/A</v>
      </c>
    </row>
    <row r="8864" spans="1:5" hidden="1">
      <c r="A8864">
        <v>5160</v>
      </c>
      <c r="B8864" s="1">
        <v>37134</v>
      </c>
      <c r="C8864">
        <v>0.32</v>
      </c>
      <c r="E8864" t="e">
        <f>VLOOKUP(Fund.Returns!A8864,Qualified.Funds!A:B,2,)</f>
        <v>#N/A</v>
      </c>
    </row>
    <row r="8865" spans="1:5" hidden="1">
      <c r="A8865">
        <v>5160</v>
      </c>
      <c r="B8865" s="1">
        <v>37164</v>
      </c>
      <c r="C8865">
        <v>0.49</v>
      </c>
      <c r="E8865" t="e">
        <f>VLOOKUP(Fund.Returns!A8865,Qualified.Funds!A:B,2,)</f>
        <v>#N/A</v>
      </c>
    </row>
    <row r="8866" spans="1:5" hidden="1">
      <c r="A8866">
        <v>5160</v>
      </c>
      <c r="B8866" s="1">
        <v>37195</v>
      </c>
      <c r="C8866">
        <v>2.59</v>
      </c>
      <c r="E8866" t="e">
        <f>VLOOKUP(Fund.Returns!A8866,Qualified.Funds!A:B,2,)</f>
        <v>#N/A</v>
      </c>
    </row>
    <row r="8867" spans="1:5" hidden="1">
      <c r="A8867">
        <v>5160</v>
      </c>
      <c r="B8867" s="1">
        <v>37225</v>
      </c>
      <c r="C8867">
        <v>1.39</v>
      </c>
      <c r="E8867" t="e">
        <f>VLOOKUP(Fund.Returns!A8867,Qualified.Funds!A:B,2,)</f>
        <v>#N/A</v>
      </c>
    </row>
    <row r="8868" spans="1:5" hidden="1">
      <c r="A8868">
        <v>5160</v>
      </c>
      <c r="B8868" s="1">
        <v>37256</v>
      </c>
      <c r="C8868">
        <v>1.49</v>
      </c>
      <c r="E8868" t="e">
        <f>VLOOKUP(Fund.Returns!A8868,Qualified.Funds!A:B,2,)</f>
        <v>#N/A</v>
      </c>
    </row>
    <row r="8869" spans="1:5" hidden="1">
      <c r="A8869">
        <v>5160</v>
      </c>
      <c r="B8869" s="1">
        <v>37287</v>
      </c>
      <c r="C8869">
        <v>1.05</v>
      </c>
      <c r="E8869" t="e">
        <f>VLOOKUP(Fund.Returns!A8869,Qualified.Funds!A:B,2,)</f>
        <v>#N/A</v>
      </c>
    </row>
    <row r="8870" spans="1:5" hidden="1">
      <c r="A8870">
        <v>5160</v>
      </c>
      <c r="B8870" s="1">
        <v>37315</v>
      </c>
      <c r="C8870">
        <v>0.35</v>
      </c>
      <c r="E8870" t="e">
        <f>VLOOKUP(Fund.Returns!A8870,Qualified.Funds!A:B,2,)</f>
        <v>#N/A</v>
      </c>
    </row>
    <row r="8871" spans="1:5" hidden="1">
      <c r="A8871">
        <v>5160</v>
      </c>
      <c r="B8871" s="1">
        <v>37346</v>
      </c>
      <c r="C8871">
        <v>1.87</v>
      </c>
      <c r="E8871" t="e">
        <f>VLOOKUP(Fund.Returns!A8871,Qualified.Funds!A:B,2,)</f>
        <v>#N/A</v>
      </c>
    </row>
    <row r="8872" spans="1:5" hidden="1">
      <c r="A8872">
        <v>5160</v>
      </c>
      <c r="B8872" s="1">
        <v>37376</v>
      </c>
      <c r="C8872">
        <v>1.75</v>
      </c>
      <c r="E8872" t="e">
        <f>VLOOKUP(Fund.Returns!A8872,Qualified.Funds!A:B,2,)</f>
        <v>#N/A</v>
      </c>
    </row>
    <row r="8873" spans="1:5" hidden="1">
      <c r="A8873">
        <v>5160</v>
      </c>
      <c r="B8873" s="1">
        <v>37407</v>
      </c>
      <c r="C8873">
        <v>2.13</v>
      </c>
      <c r="E8873" t="e">
        <f>VLOOKUP(Fund.Returns!A8873,Qualified.Funds!A:B,2,)</f>
        <v>#N/A</v>
      </c>
    </row>
    <row r="8874" spans="1:5" hidden="1">
      <c r="A8874">
        <v>5160</v>
      </c>
      <c r="B8874" s="1">
        <v>37437</v>
      </c>
      <c r="C8874">
        <v>2.31</v>
      </c>
      <c r="E8874" t="e">
        <f>VLOOKUP(Fund.Returns!A8874,Qualified.Funds!A:B,2,)</f>
        <v>#N/A</v>
      </c>
    </row>
    <row r="8875" spans="1:5" hidden="1">
      <c r="A8875">
        <v>5160</v>
      </c>
      <c r="B8875" s="1">
        <v>37468</v>
      </c>
      <c r="C8875">
        <v>1.93</v>
      </c>
      <c r="E8875" t="e">
        <f>VLOOKUP(Fund.Returns!A8875,Qualified.Funds!A:B,2,)</f>
        <v>#N/A</v>
      </c>
    </row>
    <row r="8876" spans="1:5" hidden="1">
      <c r="A8876">
        <v>5160</v>
      </c>
      <c r="B8876" s="1">
        <v>37499</v>
      </c>
      <c r="C8876">
        <v>0.93</v>
      </c>
      <c r="E8876" t="e">
        <f>VLOOKUP(Fund.Returns!A8876,Qualified.Funds!A:B,2,)</f>
        <v>#N/A</v>
      </c>
    </row>
    <row r="8877" spans="1:5" hidden="1">
      <c r="A8877">
        <v>5160</v>
      </c>
      <c r="B8877" s="1">
        <v>37529</v>
      </c>
      <c r="C8877">
        <v>1.25</v>
      </c>
      <c r="E8877" t="e">
        <f>VLOOKUP(Fund.Returns!A8877,Qualified.Funds!A:B,2,)</f>
        <v>#N/A</v>
      </c>
    </row>
    <row r="8878" spans="1:5" hidden="1">
      <c r="A8878">
        <v>5160</v>
      </c>
      <c r="B8878" s="1">
        <v>37560</v>
      </c>
      <c r="C8878">
        <v>-7.47</v>
      </c>
      <c r="E8878" t="e">
        <f>VLOOKUP(Fund.Returns!A8878,Qualified.Funds!A:B,2,)</f>
        <v>#N/A</v>
      </c>
    </row>
    <row r="8879" spans="1:5" hidden="1">
      <c r="A8879">
        <v>5160</v>
      </c>
      <c r="B8879" s="1">
        <v>37590</v>
      </c>
      <c r="C8879">
        <v>-2.89</v>
      </c>
      <c r="E8879" t="e">
        <f>VLOOKUP(Fund.Returns!A8879,Qualified.Funds!A:B,2,)</f>
        <v>#N/A</v>
      </c>
    </row>
    <row r="8880" spans="1:5" hidden="1">
      <c r="A8880">
        <v>5160</v>
      </c>
      <c r="B8880" s="1">
        <v>37621</v>
      </c>
      <c r="C8880">
        <v>-0.97</v>
      </c>
      <c r="E8880" t="e">
        <f>VLOOKUP(Fund.Returns!A8880,Qualified.Funds!A:B,2,)</f>
        <v>#N/A</v>
      </c>
    </row>
    <row r="8881" spans="1:5" hidden="1">
      <c r="A8881">
        <v>5160</v>
      </c>
      <c r="B8881" s="1">
        <v>37652</v>
      </c>
      <c r="C8881">
        <v>1.02</v>
      </c>
      <c r="E8881" t="e">
        <f>VLOOKUP(Fund.Returns!A8881,Qualified.Funds!A:B,2,)</f>
        <v>#N/A</v>
      </c>
    </row>
    <row r="8882" spans="1:5" hidden="1">
      <c r="A8882">
        <v>5160</v>
      </c>
      <c r="B8882" s="1">
        <v>37680</v>
      </c>
      <c r="C8882">
        <v>0.77</v>
      </c>
      <c r="E8882" t="e">
        <f>VLOOKUP(Fund.Returns!A8882,Qualified.Funds!A:B,2,)</f>
        <v>#N/A</v>
      </c>
    </row>
    <row r="8883" spans="1:5" hidden="1">
      <c r="A8883">
        <v>5160</v>
      </c>
      <c r="B8883" s="1">
        <v>37711</v>
      </c>
      <c r="C8883">
        <v>0.41</v>
      </c>
      <c r="E8883" t="e">
        <f>VLOOKUP(Fund.Returns!A8883,Qualified.Funds!A:B,2,)</f>
        <v>#N/A</v>
      </c>
    </row>
    <row r="8884" spans="1:5" hidden="1">
      <c r="A8884">
        <v>5160</v>
      </c>
      <c r="B8884" s="1">
        <v>37741</v>
      </c>
      <c r="C8884">
        <v>1.29</v>
      </c>
      <c r="E8884" t="e">
        <f>VLOOKUP(Fund.Returns!A8884,Qualified.Funds!A:B,2,)</f>
        <v>#N/A</v>
      </c>
    </row>
    <row r="8885" spans="1:5" hidden="1">
      <c r="A8885">
        <v>5160</v>
      </c>
      <c r="B8885" s="1">
        <v>37772</v>
      </c>
      <c r="C8885">
        <v>1.79</v>
      </c>
      <c r="E8885" t="e">
        <f>VLOOKUP(Fund.Returns!A8885,Qualified.Funds!A:B,2,)</f>
        <v>#N/A</v>
      </c>
    </row>
    <row r="8886" spans="1:5" hidden="1">
      <c r="A8886">
        <v>5160</v>
      </c>
      <c r="B8886" s="1">
        <v>37802</v>
      </c>
      <c r="C8886">
        <v>2.0299999999999998</v>
      </c>
      <c r="E8886" t="e">
        <f>VLOOKUP(Fund.Returns!A8886,Qualified.Funds!A:B,2,)</f>
        <v>#N/A</v>
      </c>
    </row>
    <row r="8887" spans="1:5" hidden="1">
      <c r="A8887">
        <v>5160</v>
      </c>
      <c r="B8887" s="1">
        <v>37833</v>
      </c>
      <c r="C8887">
        <v>0.16</v>
      </c>
      <c r="E8887" t="e">
        <f>VLOOKUP(Fund.Returns!A8887,Qualified.Funds!A:B,2,)</f>
        <v>#N/A</v>
      </c>
    </row>
    <row r="8888" spans="1:5" hidden="1">
      <c r="A8888">
        <v>5160</v>
      </c>
      <c r="B8888" s="1">
        <v>37864</v>
      </c>
      <c r="C8888">
        <v>-0.99</v>
      </c>
      <c r="E8888" t="e">
        <f>VLOOKUP(Fund.Returns!A8888,Qualified.Funds!A:B,2,)</f>
        <v>#N/A</v>
      </c>
    </row>
    <row r="8889" spans="1:5" hidden="1">
      <c r="A8889">
        <v>5160</v>
      </c>
      <c r="B8889" s="1">
        <v>37894</v>
      </c>
      <c r="C8889">
        <v>-1.59</v>
      </c>
      <c r="E8889" t="e">
        <f>VLOOKUP(Fund.Returns!A8889,Qualified.Funds!A:B,2,)</f>
        <v>#N/A</v>
      </c>
    </row>
    <row r="8890" spans="1:5" hidden="1">
      <c r="A8890">
        <v>5160</v>
      </c>
      <c r="B8890" s="1">
        <v>37925</v>
      </c>
      <c r="C8890">
        <v>2.02</v>
      </c>
      <c r="E8890" t="e">
        <f>VLOOKUP(Fund.Returns!A8890,Qualified.Funds!A:B,2,)</f>
        <v>#N/A</v>
      </c>
    </row>
    <row r="8891" spans="1:5" hidden="1">
      <c r="A8891">
        <v>5160</v>
      </c>
      <c r="B8891" s="1">
        <v>37955</v>
      </c>
      <c r="C8891">
        <v>0.44</v>
      </c>
      <c r="E8891" t="e">
        <f>VLOOKUP(Fund.Returns!A8891,Qualified.Funds!A:B,2,)</f>
        <v>#N/A</v>
      </c>
    </row>
    <row r="8892" spans="1:5" hidden="1">
      <c r="A8892">
        <v>5160</v>
      </c>
      <c r="B8892" s="1">
        <v>37986</v>
      </c>
      <c r="C8892">
        <v>1.32</v>
      </c>
      <c r="E8892" t="e">
        <f>VLOOKUP(Fund.Returns!A8892,Qualified.Funds!A:B,2,)</f>
        <v>#N/A</v>
      </c>
    </row>
    <row r="8893" spans="1:5" hidden="1">
      <c r="A8893">
        <v>5160</v>
      </c>
      <c r="B8893" s="1">
        <v>38017</v>
      </c>
      <c r="C8893">
        <v>2.08</v>
      </c>
      <c r="E8893" t="e">
        <f>VLOOKUP(Fund.Returns!A8893,Qualified.Funds!A:B,2,)</f>
        <v>#N/A</v>
      </c>
    </row>
    <row r="8894" spans="1:5" hidden="1">
      <c r="A8894">
        <v>5160</v>
      </c>
      <c r="B8894" s="1">
        <v>38046</v>
      </c>
      <c r="C8894">
        <v>2.5499999999999998</v>
      </c>
      <c r="E8894" t="e">
        <f>VLOOKUP(Fund.Returns!A8894,Qualified.Funds!A:B,2,)</f>
        <v>#N/A</v>
      </c>
    </row>
    <row r="8895" spans="1:5" hidden="1">
      <c r="A8895">
        <v>5160</v>
      </c>
      <c r="B8895" s="1">
        <v>38077</v>
      </c>
      <c r="C8895">
        <v>1.26</v>
      </c>
      <c r="E8895" t="e">
        <f>VLOOKUP(Fund.Returns!A8895,Qualified.Funds!A:B,2,)</f>
        <v>#N/A</v>
      </c>
    </row>
    <row r="8896" spans="1:5" hidden="1">
      <c r="A8896">
        <v>5160</v>
      </c>
      <c r="B8896" s="1">
        <v>38107</v>
      </c>
      <c r="C8896">
        <v>4.1399999999999997</v>
      </c>
      <c r="E8896" t="e">
        <f>VLOOKUP(Fund.Returns!A8896,Qualified.Funds!A:B,2,)</f>
        <v>#N/A</v>
      </c>
    </row>
    <row r="8897" spans="1:5" hidden="1">
      <c r="A8897">
        <v>5160</v>
      </c>
      <c r="B8897" s="1">
        <v>38138</v>
      </c>
      <c r="C8897">
        <v>0.02</v>
      </c>
      <c r="E8897" t="e">
        <f>VLOOKUP(Fund.Returns!A8897,Qualified.Funds!A:B,2,)</f>
        <v>#N/A</v>
      </c>
    </row>
    <row r="8898" spans="1:5" hidden="1">
      <c r="A8898">
        <v>5160</v>
      </c>
      <c r="B8898" s="1">
        <v>38168</v>
      </c>
      <c r="C8898">
        <v>1.31</v>
      </c>
      <c r="E8898" t="e">
        <f>VLOOKUP(Fund.Returns!A8898,Qualified.Funds!A:B,2,)</f>
        <v>#N/A</v>
      </c>
    </row>
    <row r="8899" spans="1:5" hidden="1">
      <c r="A8899">
        <v>5160</v>
      </c>
      <c r="B8899" s="1">
        <v>38199</v>
      </c>
      <c r="C8899">
        <v>0.16</v>
      </c>
      <c r="E8899" t="e">
        <f>VLOOKUP(Fund.Returns!A8899,Qualified.Funds!A:B,2,)</f>
        <v>#N/A</v>
      </c>
    </row>
    <row r="8900" spans="1:5" hidden="1">
      <c r="A8900">
        <v>5160</v>
      </c>
      <c r="B8900" s="1">
        <v>38230</v>
      </c>
      <c r="C8900">
        <v>2.1800000000000002</v>
      </c>
      <c r="E8900" t="e">
        <f>VLOOKUP(Fund.Returns!A8900,Qualified.Funds!A:B,2,)</f>
        <v>#N/A</v>
      </c>
    </row>
    <row r="8901" spans="1:5" hidden="1">
      <c r="A8901">
        <v>5160</v>
      </c>
      <c r="B8901" s="1">
        <v>38260</v>
      </c>
      <c r="C8901">
        <v>2.1800000000000002</v>
      </c>
      <c r="E8901" t="e">
        <f>VLOOKUP(Fund.Returns!A8901,Qualified.Funds!A:B,2,)</f>
        <v>#N/A</v>
      </c>
    </row>
    <row r="8902" spans="1:5" hidden="1">
      <c r="A8902">
        <v>5160</v>
      </c>
      <c r="B8902" s="1">
        <v>38291</v>
      </c>
      <c r="C8902">
        <v>0.27</v>
      </c>
      <c r="E8902" t="e">
        <f>VLOOKUP(Fund.Returns!A8902,Qualified.Funds!A:B,2,)</f>
        <v>#N/A</v>
      </c>
    </row>
    <row r="8903" spans="1:5" hidden="1">
      <c r="A8903">
        <v>5160</v>
      </c>
      <c r="B8903" s="1">
        <v>38321</v>
      </c>
      <c r="C8903">
        <v>1.08</v>
      </c>
      <c r="E8903" t="e">
        <f>VLOOKUP(Fund.Returns!A8903,Qualified.Funds!A:B,2,)</f>
        <v>#N/A</v>
      </c>
    </row>
    <row r="8904" spans="1:5" hidden="1">
      <c r="A8904">
        <v>5160</v>
      </c>
      <c r="B8904" s="1">
        <v>38352</v>
      </c>
      <c r="C8904">
        <v>1.24</v>
      </c>
      <c r="E8904" t="e">
        <f>VLOOKUP(Fund.Returns!A8904,Qualified.Funds!A:B,2,)</f>
        <v>#N/A</v>
      </c>
    </row>
    <row r="8905" spans="1:5" hidden="1">
      <c r="A8905">
        <v>5160</v>
      </c>
      <c r="B8905" s="1">
        <v>38383</v>
      </c>
      <c r="C8905">
        <v>1.36</v>
      </c>
      <c r="E8905" t="e">
        <f>VLOOKUP(Fund.Returns!A8905,Qualified.Funds!A:B,2,)</f>
        <v>#N/A</v>
      </c>
    </row>
    <row r="8906" spans="1:5" hidden="1">
      <c r="A8906">
        <v>5160</v>
      </c>
      <c r="B8906" s="1">
        <v>38411</v>
      </c>
      <c r="C8906">
        <v>2.09</v>
      </c>
      <c r="E8906" t="e">
        <f>VLOOKUP(Fund.Returns!A8906,Qualified.Funds!A:B,2,)</f>
        <v>#N/A</v>
      </c>
    </row>
    <row r="8907" spans="1:5" hidden="1">
      <c r="A8907">
        <v>5160</v>
      </c>
      <c r="B8907" s="1">
        <v>38442</v>
      </c>
      <c r="C8907">
        <v>-1.07</v>
      </c>
      <c r="E8907" t="e">
        <f>VLOOKUP(Fund.Returns!A8907,Qualified.Funds!A:B,2,)</f>
        <v>#N/A</v>
      </c>
    </row>
    <row r="8908" spans="1:5" hidden="1">
      <c r="A8908">
        <v>5160</v>
      </c>
      <c r="B8908" s="1">
        <v>38472</v>
      </c>
      <c r="C8908">
        <v>-1.01</v>
      </c>
      <c r="E8908" t="e">
        <f>VLOOKUP(Fund.Returns!A8908,Qualified.Funds!A:B,2,)</f>
        <v>#N/A</v>
      </c>
    </row>
    <row r="8909" spans="1:5" hidden="1">
      <c r="A8909">
        <v>5160</v>
      </c>
      <c r="B8909" s="1">
        <v>38503</v>
      </c>
      <c r="C8909">
        <v>-2.1800000000000002</v>
      </c>
      <c r="E8909" t="e">
        <f>VLOOKUP(Fund.Returns!A8909,Qualified.Funds!A:B,2,)</f>
        <v>#N/A</v>
      </c>
    </row>
    <row r="8910" spans="1:5" hidden="1">
      <c r="A8910">
        <v>5160</v>
      </c>
      <c r="B8910" s="1">
        <v>38533</v>
      </c>
      <c r="C8910">
        <v>0.68</v>
      </c>
      <c r="E8910" t="e">
        <f>VLOOKUP(Fund.Returns!A8910,Qualified.Funds!A:B,2,)</f>
        <v>#N/A</v>
      </c>
    </row>
    <row r="8911" spans="1:5" hidden="1">
      <c r="A8911">
        <v>5160</v>
      </c>
      <c r="B8911" s="1">
        <v>38564</v>
      </c>
      <c r="C8911">
        <v>1.1299999999999999</v>
      </c>
      <c r="E8911" t="e">
        <f>VLOOKUP(Fund.Returns!A8911,Qualified.Funds!A:B,2,)</f>
        <v>#N/A</v>
      </c>
    </row>
    <row r="8912" spans="1:5" hidden="1">
      <c r="A8912">
        <v>5160</v>
      </c>
      <c r="B8912" s="1">
        <v>38595</v>
      </c>
      <c r="C8912">
        <v>-0.59</v>
      </c>
      <c r="E8912" t="e">
        <f>VLOOKUP(Fund.Returns!A8912,Qualified.Funds!A:B,2,)</f>
        <v>#N/A</v>
      </c>
    </row>
    <row r="8913" spans="1:5" hidden="1">
      <c r="A8913">
        <v>5160</v>
      </c>
      <c r="B8913" s="1">
        <v>38625</v>
      </c>
      <c r="C8913">
        <v>-1.32</v>
      </c>
      <c r="E8913" t="e">
        <f>VLOOKUP(Fund.Returns!A8913,Qualified.Funds!A:B,2,)</f>
        <v>#N/A</v>
      </c>
    </row>
    <row r="8914" spans="1:5" hidden="1">
      <c r="A8914">
        <v>5160</v>
      </c>
      <c r="B8914" s="1">
        <v>38656</v>
      </c>
      <c r="C8914">
        <v>-1.19</v>
      </c>
      <c r="E8914" t="e">
        <f>VLOOKUP(Fund.Returns!A8914,Qualified.Funds!A:B,2,)</f>
        <v>#N/A</v>
      </c>
    </row>
    <row r="8915" spans="1:5" hidden="1">
      <c r="A8915">
        <v>5160</v>
      </c>
      <c r="B8915" s="1">
        <v>38686</v>
      </c>
      <c r="C8915">
        <v>-3.31</v>
      </c>
      <c r="E8915" t="e">
        <f>VLOOKUP(Fund.Returns!A8915,Qualified.Funds!A:B,2,)</f>
        <v>#N/A</v>
      </c>
    </row>
    <row r="8916" spans="1:5" hidden="1">
      <c r="A8916">
        <v>5160</v>
      </c>
      <c r="B8916" s="1">
        <v>38717</v>
      </c>
      <c r="C8916">
        <v>-2.94</v>
      </c>
      <c r="E8916" t="e">
        <f>VLOOKUP(Fund.Returns!A8916,Qualified.Funds!A:B,2,)</f>
        <v>#N/A</v>
      </c>
    </row>
    <row r="8917" spans="1:5" hidden="1">
      <c r="A8917">
        <v>5160</v>
      </c>
      <c r="B8917" s="1">
        <v>38748</v>
      </c>
      <c r="C8917">
        <v>2.3199999999999998</v>
      </c>
      <c r="E8917" t="e">
        <f>VLOOKUP(Fund.Returns!A8917,Qualified.Funds!A:B,2,)</f>
        <v>#N/A</v>
      </c>
    </row>
    <row r="8918" spans="1:5" hidden="1">
      <c r="A8918">
        <v>5160</v>
      </c>
      <c r="B8918" s="1">
        <v>38776</v>
      </c>
      <c r="C8918">
        <v>4.66</v>
      </c>
      <c r="E8918" t="e">
        <f>VLOOKUP(Fund.Returns!A8918,Qualified.Funds!A:B,2,)</f>
        <v>#N/A</v>
      </c>
    </row>
    <row r="8919" spans="1:5" hidden="1">
      <c r="A8919">
        <v>5160</v>
      </c>
      <c r="B8919" s="1">
        <v>38807</v>
      </c>
      <c r="C8919">
        <v>3.65</v>
      </c>
      <c r="E8919" t="e">
        <f>VLOOKUP(Fund.Returns!A8919,Qualified.Funds!A:B,2,)</f>
        <v>#N/A</v>
      </c>
    </row>
    <row r="8920" spans="1:5" hidden="1">
      <c r="A8920">
        <v>5160</v>
      </c>
      <c r="B8920" s="1">
        <v>38837</v>
      </c>
      <c r="C8920">
        <v>1.1499999999999999</v>
      </c>
      <c r="E8920" t="e">
        <f>VLOOKUP(Fund.Returns!A8920,Qualified.Funds!A:B,2,)</f>
        <v>#N/A</v>
      </c>
    </row>
    <row r="8921" spans="1:5" hidden="1">
      <c r="A8921">
        <v>5160</v>
      </c>
      <c r="B8921" s="1">
        <v>38868</v>
      </c>
      <c r="C8921">
        <v>2.88</v>
      </c>
      <c r="E8921" t="e">
        <f>VLOOKUP(Fund.Returns!A8921,Qualified.Funds!A:B,2,)</f>
        <v>#N/A</v>
      </c>
    </row>
    <row r="8922" spans="1:5" hidden="1">
      <c r="A8922">
        <v>5160</v>
      </c>
      <c r="B8922" s="1">
        <v>38898</v>
      </c>
      <c r="C8922">
        <v>0.56000000000000005</v>
      </c>
      <c r="E8922" t="e">
        <f>VLOOKUP(Fund.Returns!A8922,Qualified.Funds!A:B,2,)</f>
        <v>#N/A</v>
      </c>
    </row>
    <row r="8923" spans="1:5" hidden="1">
      <c r="A8923">
        <v>5160</v>
      </c>
      <c r="B8923" s="1">
        <v>38929</v>
      </c>
      <c r="C8923">
        <v>0.5</v>
      </c>
      <c r="E8923" t="e">
        <f>VLOOKUP(Fund.Returns!A8923,Qualified.Funds!A:B,2,)</f>
        <v>#N/A</v>
      </c>
    </row>
    <row r="8924" spans="1:5" hidden="1">
      <c r="A8924">
        <v>5160</v>
      </c>
      <c r="B8924" s="1">
        <v>38960</v>
      </c>
      <c r="C8924">
        <v>1</v>
      </c>
      <c r="E8924" t="e">
        <f>VLOOKUP(Fund.Returns!A8924,Qualified.Funds!A:B,2,)</f>
        <v>#N/A</v>
      </c>
    </row>
    <row r="8925" spans="1:5">
      <c r="A8925">
        <v>5172</v>
      </c>
      <c r="B8925" s="1">
        <v>36372</v>
      </c>
      <c r="C8925">
        <v>2.29</v>
      </c>
      <c r="E8925" t="str">
        <f>VLOOKUP(Fund.Returns!A8925,Qualified.Funds!A:B,2,)</f>
        <v>Robeco WPG Ericott Merger Arbitrage Fund, L.P.</v>
      </c>
    </row>
    <row r="8926" spans="1:5">
      <c r="A8926">
        <v>5172</v>
      </c>
      <c r="B8926" s="1">
        <v>36403</v>
      </c>
      <c r="C8926">
        <v>3.17</v>
      </c>
      <c r="E8926" t="str">
        <f>VLOOKUP(Fund.Returns!A8926,Qualified.Funds!A:B,2,)</f>
        <v>Robeco WPG Ericott Merger Arbitrage Fund, L.P.</v>
      </c>
    </row>
    <row r="8927" spans="1:5">
      <c r="A8927">
        <v>5172</v>
      </c>
      <c r="B8927" s="1">
        <v>36433</v>
      </c>
      <c r="C8927">
        <v>2.25</v>
      </c>
      <c r="E8927" t="str">
        <f>VLOOKUP(Fund.Returns!A8927,Qualified.Funds!A:B,2,)</f>
        <v>Robeco WPG Ericott Merger Arbitrage Fund, L.P.</v>
      </c>
    </row>
    <row r="8928" spans="1:5">
      <c r="A8928">
        <v>5172</v>
      </c>
      <c r="B8928" s="1">
        <v>36464</v>
      </c>
      <c r="C8928">
        <v>3.51</v>
      </c>
      <c r="E8928" t="str">
        <f>VLOOKUP(Fund.Returns!A8928,Qualified.Funds!A:B,2,)</f>
        <v>Robeco WPG Ericott Merger Arbitrage Fund, L.P.</v>
      </c>
    </row>
    <row r="8929" spans="1:5">
      <c r="A8929">
        <v>5172</v>
      </c>
      <c r="B8929" s="1">
        <v>36494</v>
      </c>
      <c r="C8929">
        <v>4.28</v>
      </c>
      <c r="E8929" t="str">
        <f>VLOOKUP(Fund.Returns!A8929,Qualified.Funds!A:B,2,)</f>
        <v>Robeco WPG Ericott Merger Arbitrage Fund, L.P.</v>
      </c>
    </row>
    <row r="8930" spans="1:5">
      <c r="A8930">
        <v>5172</v>
      </c>
      <c r="B8930" s="1">
        <v>36525</v>
      </c>
      <c r="C8930">
        <v>3.28</v>
      </c>
      <c r="E8930" t="str">
        <f>VLOOKUP(Fund.Returns!A8930,Qualified.Funds!A:B,2,)</f>
        <v>Robeco WPG Ericott Merger Arbitrage Fund, L.P.</v>
      </c>
    </row>
    <row r="8931" spans="1:5">
      <c r="A8931">
        <v>5172</v>
      </c>
      <c r="B8931" s="1">
        <v>36556</v>
      </c>
      <c r="C8931">
        <v>2.62</v>
      </c>
      <c r="E8931" t="str">
        <f>VLOOKUP(Fund.Returns!A8931,Qualified.Funds!A:B,2,)</f>
        <v>Robeco WPG Ericott Merger Arbitrage Fund, L.P.</v>
      </c>
    </row>
    <row r="8932" spans="1:5">
      <c r="A8932">
        <v>5172</v>
      </c>
      <c r="B8932" s="1">
        <v>36585</v>
      </c>
      <c r="C8932">
        <v>5.5</v>
      </c>
      <c r="E8932" t="str">
        <f>VLOOKUP(Fund.Returns!A8932,Qualified.Funds!A:B,2,)</f>
        <v>Robeco WPG Ericott Merger Arbitrage Fund, L.P.</v>
      </c>
    </row>
    <row r="8933" spans="1:5">
      <c r="A8933">
        <v>5172</v>
      </c>
      <c r="B8933" s="1">
        <v>36616</v>
      </c>
      <c r="C8933">
        <v>2.0099999999999998</v>
      </c>
      <c r="E8933" t="str">
        <f>VLOOKUP(Fund.Returns!A8933,Qualified.Funds!A:B,2,)</f>
        <v>Robeco WPG Ericott Merger Arbitrage Fund, L.P.</v>
      </c>
    </row>
    <row r="8934" spans="1:5">
      <c r="A8934">
        <v>5172</v>
      </c>
      <c r="B8934" s="1">
        <v>36646</v>
      </c>
      <c r="C8934">
        <v>3.47</v>
      </c>
      <c r="E8934" t="str">
        <f>VLOOKUP(Fund.Returns!A8934,Qualified.Funds!A:B,2,)</f>
        <v>Robeco WPG Ericott Merger Arbitrage Fund, L.P.</v>
      </c>
    </row>
    <row r="8935" spans="1:5">
      <c r="A8935">
        <v>5172</v>
      </c>
      <c r="B8935" s="1">
        <v>36677</v>
      </c>
      <c r="C8935">
        <v>1.21</v>
      </c>
      <c r="E8935" t="str">
        <f>VLOOKUP(Fund.Returns!A8935,Qualified.Funds!A:B,2,)</f>
        <v>Robeco WPG Ericott Merger Arbitrage Fund, L.P.</v>
      </c>
    </row>
    <row r="8936" spans="1:5">
      <c r="A8936">
        <v>5172</v>
      </c>
      <c r="B8936" s="1">
        <v>36707</v>
      </c>
      <c r="C8936">
        <v>2.86</v>
      </c>
      <c r="E8936" t="str">
        <f>VLOOKUP(Fund.Returns!A8936,Qualified.Funds!A:B,2,)</f>
        <v>Robeco WPG Ericott Merger Arbitrage Fund, L.P.</v>
      </c>
    </row>
    <row r="8937" spans="1:5">
      <c r="A8937">
        <v>5172</v>
      </c>
      <c r="B8937" s="1">
        <v>36738</v>
      </c>
      <c r="C8937">
        <v>1.71</v>
      </c>
      <c r="E8937" t="str">
        <f>VLOOKUP(Fund.Returns!A8937,Qualified.Funds!A:B,2,)</f>
        <v>Robeco WPG Ericott Merger Arbitrage Fund, L.P.</v>
      </c>
    </row>
    <row r="8938" spans="1:5">
      <c r="A8938">
        <v>5172</v>
      </c>
      <c r="B8938" s="1">
        <v>36769</v>
      </c>
      <c r="C8938">
        <v>2.19</v>
      </c>
      <c r="E8938" t="str">
        <f>VLOOKUP(Fund.Returns!A8938,Qualified.Funds!A:B,2,)</f>
        <v>Robeco WPG Ericott Merger Arbitrage Fund, L.P.</v>
      </c>
    </row>
    <row r="8939" spans="1:5">
      <c r="A8939">
        <v>5172</v>
      </c>
      <c r="B8939" s="1">
        <v>36799</v>
      </c>
      <c r="C8939">
        <v>1.1399999999999999</v>
      </c>
      <c r="E8939" t="str">
        <f>VLOOKUP(Fund.Returns!A8939,Qualified.Funds!A:B,2,)</f>
        <v>Robeco WPG Ericott Merger Arbitrage Fund, L.P.</v>
      </c>
    </row>
    <row r="8940" spans="1:5">
      <c r="A8940">
        <v>5172</v>
      </c>
      <c r="B8940" s="1">
        <v>36830</v>
      </c>
      <c r="C8940">
        <v>2.0099999999999998</v>
      </c>
      <c r="E8940" t="str">
        <f>VLOOKUP(Fund.Returns!A8940,Qualified.Funds!A:B,2,)</f>
        <v>Robeco WPG Ericott Merger Arbitrage Fund, L.P.</v>
      </c>
    </row>
    <row r="8941" spans="1:5">
      <c r="A8941">
        <v>5172</v>
      </c>
      <c r="B8941" s="1">
        <v>36860</v>
      </c>
      <c r="C8941">
        <v>1.96</v>
      </c>
      <c r="E8941" t="str">
        <f>VLOOKUP(Fund.Returns!A8941,Qualified.Funds!A:B,2,)</f>
        <v>Robeco WPG Ericott Merger Arbitrage Fund, L.P.</v>
      </c>
    </row>
    <row r="8942" spans="1:5">
      <c r="A8942">
        <v>5172</v>
      </c>
      <c r="B8942" s="1">
        <v>36891</v>
      </c>
      <c r="C8942">
        <v>0.94</v>
      </c>
      <c r="E8942" t="str">
        <f>VLOOKUP(Fund.Returns!A8942,Qualified.Funds!A:B,2,)</f>
        <v>Robeco WPG Ericott Merger Arbitrage Fund, L.P.</v>
      </c>
    </row>
    <row r="8943" spans="1:5">
      <c r="A8943">
        <v>5172</v>
      </c>
      <c r="B8943" s="1">
        <v>36922</v>
      </c>
      <c r="C8943">
        <v>1.1000000000000001</v>
      </c>
      <c r="E8943" t="str">
        <f>VLOOKUP(Fund.Returns!A8943,Qualified.Funds!A:B,2,)</f>
        <v>Robeco WPG Ericott Merger Arbitrage Fund, L.P.</v>
      </c>
    </row>
    <row r="8944" spans="1:5">
      <c r="A8944">
        <v>5172</v>
      </c>
      <c r="B8944" s="1">
        <v>36950</v>
      </c>
      <c r="C8944">
        <v>0.91</v>
      </c>
      <c r="E8944" t="str">
        <f>VLOOKUP(Fund.Returns!A8944,Qualified.Funds!A:B,2,)</f>
        <v>Robeco WPG Ericott Merger Arbitrage Fund, L.P.</v>
      </c>
    </row>
    <row r="8945" spans="1:5">
      <c r="A8945">
        <v>5172</v>
      </c>
      <c r="B8945" s="1">
        <v>36981</v>
      </c>
      <c r="C8945">
        <v>-0.41</v>
      </c>
      <c r="E8945" t="str">
        <f>VLOOKUP(Fund.Returns!A8945,Qualified.Funds!A:B,2,)</f>
        <v>Robeco WPG Ericott Merger Arbitrage Fund, L.P.</v>
      </c>
    </row>
    <row r="8946" spans="1:5">
      <c r="A8946">
        <v>5172</v>
      </c>
      <c r="B8946" s="1">
        <v>37011</v>
      </c>
      <c r="C8946">
        <v>0.64</v>
      </c>
      <c r="E8946" t="str">
        <f>VLOOKUP(Fund.Returns!A8946,Qualified.Funds!A:B,2,)</f>
        <v>Robeco WPG Ericott Merger Arbitrage Fund, L.P.</v>
      </c>
    </row>
    <row r="8947" spans="1:5">
      <c r="A8947">
        <v>5172</v>
      </c>
      <c r="B8947" s="1">
        <v>37042</v>
      </c>
      <c r="C8947">
        <v>2.34</v>
      </c>
      <c r="E8947" t="str">
        <f>VLOOKUP(Fund.Returns!A8947,Qualified.Funds!A:B,2,)</f>
        <v>Robeco WPG Ericott Merger Arbitrage Fund, L.P.</v>
      </c>
    </row>
    <row r="8948" spans="1:5">
      <c r="A8948">
        <v>5172</v>
      </c>
      <c r="B8948" s="1">
        <v>37072</v>
      </c>
      <c r="C8948">
        <v>-1.2</v>
      </c>
      <c r="E8948" t="str">
        <f>VLOOKUP(Fund.Returns!A8948,Qualified.Funds!A:B,2,)</f>
        <v>Robeco WPG Ericott Merger Arbitrage Fund, L.P.</v>
      </c>
    </row>
    <row r="8949" spans="1:5">
      <c r="A8949">
        <v>5172</v>
      </c>
      <c r="B8949" s="1">
        <v>37103</v>
      </c>
      <c r="C8949">
        <v>0.79</v>
      </c>
      <c r="E8949" t="str">
        <f>VLOOKUP(Fund.Returns!A8949,Qualified.Funds!A:B,2,)</f>
        <v>Robeco WPG Ericott Merger Arbitrage Fund, L.P.</v>
      </c>
    </row>
    <row r="8950" spans="1:5">
      <c r="A8950">
        <v>5172</v>
      </c>
      <c r="B8950" s="1">
        <v>37134</v>
      </c>
      <c r="C8950">
        <v>0.59</v>
      </c>
      <c r="E8950" t="str">
        <f>VLOOKUP(Fund.Returns!A8950,Qualified.Funds!A:B,2,)</f>
        <v>Robeco WPG Ericott Merger Arbitrage Fund, L.P.</v>
      </c>
    </row>
    <row r="8951" spans="1:5">
      <c r="A8951">
        <v>5172</v>
      </c>
      <c r="B8951" s="1">
        <v>37164</v>
      </c>
      <c r="C8951">
        <v>-0.42</v>
      </c>
      <c r="E8951" t="str">
        <f>VLOOKUP(Fund.Returns!A8951,Qualified.Funds!A:B,2,)</f>
        <v>Robeco WPG Ericott Merger Arbitrage Fund, L.P.</v>
      </c>
    </row>
    <row r="8952" spans="1:5">
      <c r="A8952">
        <v>5172</v>
      </c>
      <c r="B8952" s="1">
        <v>37195</v>
      </c>
      <c r="C8952">
        <v>-0.28999999999999998</v>
      </c>
      <c r="E8952" t="str">
        <f>VLOOKUP(Fund.Returns!A8952,Qualified.Funds!A:B,2,)</f>
        <v>Robeco WPG Ericott Merger Arbitrage Fund, L.P.</v>
      </c>
    </row>
    <row r="8953" spans="1:5">
      <c r="A8953">
        <v>5172</v>
      </c>
      <c r="B8953" s="1">
        <v>37225</v>
      </c>
      <c r="C8953">
        <v>-0.28000000000000003</v>
      </c>
      <c r="E8953" t="str">
        <f>VLOOKUP(Fund.Returns!A8953,Qualified.Funds!A:B,2,)</f>
        <v>Robeco WPG Ericott Merger Arbitrage Fund, L.P.</v>
      </c>
    </row>
    <row r="8954" spans="1:5">
      <c r="A8954">
        <v>5172</v>
      </c>
      <c r="B8954" s="1">
        <v>37256</v>
      </c>
      <c r="C8954">
        <v>-0.08</v>
      </c>
      <c r="E8954" t="str">
        <f>VLOOKUP(Fund.Returns!A8954,Qualified.Funds!A:B,2,)</f>
        <v>Robeco WPG Ericott Merger Arbitrage Fund, L.P.</v>
      </c>
    </row>
    <row r="8955" spans="1:5">
      <c r="A8955">
        <v>5172</v>
      </c>
      <c r="B8955" s="1">
        <v>37287</v>
      </c>
      <c r="C8955">
        <v>-0.05</v>
      </c>
      <c r="E8955" t="str">
        <f>VLOOKUP(Fund.Returns!A8955,Qualified.Funds!A:B,2,)</f>
        <v>Robeco WPG Ericott Merger Arbitrage Fund, L.P.</v>
      </c>
    </row>
    <row r="8956" spans="1:5">
      <c r="A8956">
        <v>5172</v>
      </c>
      <c r="B8956" s="1">
        <v>37315</v>
      </c>
      <c r="C8956">
        <v>-0.35</v>
      </c>
      <c r="E8956" t="str">
        <f>VLOOKUP(Fund.Returns!A8956,Qualified.Funds!A:B,2,)</f>
        <v>Robeco WPG Ericott Merger Arbitrage Fund, L.P.</v>
      </c>
    </row>
    <row r="8957" spans="1:5">
      <c r="A8957">
        <v>5172</v>
      </c>
      <c r="B8957" s="1">
        <v>37346</v>
      </c>
      <c r="C8957">
        <v>0.12</v>
      </c>
      <c r="E8957" t="str">
        <f>VLOOKUP(Fund.Returns!A8957,Qualified.Funds!A:B,2,)</f>
        <v>Robeco WPG Ericott Merger Arbitrage Fund, L.P.</v>
      </c>
    </row>
    <row r="8958" spans="1:5">
      <c r="A8958">
        <v>5172</v>
      </c>
      <c r="B8958" s="1">
        <v>37376</v>
      </c>
      <c r="C8958">
        <v>0.3</v>
      </c>
      <c r="E8958" t="str">
        <f>VLOOKUP(Fund.Returns!A8958,Qualified.Funds!A:B,2,)</f>
        <v>Robeco WPG Ericott Merger Arbitrage Fund, L.P.</v>
      </c>
    </row>
    <row r="8959" spans="1:5">
      <c r="A8959">
        <v>5172</v>
      </c>
      <c r="B8959" s="1">
        <v>37407</v>
      </c>
      <c r="C8959">
        <v>0.62</v>
      </c>
      <c r="E8959" t="str">
        <f>VLOOKUP(Fund.Returns!A8959,Qualified.Funds!A:B,2,)</f>
        <v>Robeco WPG Ericott Merger Arbitrage Fund, L.P.</v>
      </c>
    </row>
    <row r="8960" spans="1:5">
      <c r="A8960">
        <v>5172</v>
      </c>
      <c r="B8960" s="1">
        <v>37437</v>
      </c>
      <c r="C8960">
        <v>0.13</v>
      </c>
      <c r="E8960" t="str">
        <f>VLOOKUP(Fund.Returns!A8960,Qualified.Funds!A:B,2,)</f>
        <v>Robeco WPG Ericott Merger Arbitrage Fund, L.P.</v>
      </c>
    </row>
    <row r="8961" spans="1:5">
      <c r="A8961">
        <v>5172</v>
      </c>
      <c r="B8961" s="1">
        <v>37468</v>
      </c>
      <c r="C8961">
        <v>-1.43</v>
      </c>
      <c r="E8961" t="str">
        <f>VLOOKUP(Fund.Returns!A8961,Qualified.Funds!A:B,2,)</f>
        <v>Robeco WPG Ericott Merger Arbitrage Fund, L.P.</v>
      </c>
    </row>
    <row r="8962" spans="1:5">
      <c r="A8962">
        <v>5172</v>
      </c>
      <c r="B8962" s="1">
        <v>37499</v>
      </c>
      <c r="C8962">
        <v>1.19</v>
      </c>
      <c r="E8962" t="str">
        <f>VLOOKUP(Fund.Returns!A8962,Qualified.Funds!A:B,2,)</f>
        <v>Robeco WPG Ericott Merger Arbitrage Fund, L.P.</v>
      </c>
    </row>
    <row r="8963" spans="1:5">
      <c r="A8963">
        <v>5172</v>
      </c>
      <c r="B8963" s="1">
        <v>37529</v>
      </c>
      <c r="C8963">
        <v>-0.01</v>
      </c>
      <c r="E8963" t="str">
        <f>VLOOKUP(Fund.Returns!A8963,Qualified.Funds!A:B,2,)</f>
        <v>Robeco WPG Ericott Merger Arbitrage Fund, L.P.</v>
      </c>
    </row>
    <row r="8964" spans="1:5">
      <c r="A8964">
        <v>5172</v>
      </c>
      <c r="B8964" s="1">
        <v>37560</v>
      </c>
      <c r="C8964">
        <v>0.26</v>
      </c>
      <c r="E8964" t="str">
        <f>VLOOKUP(Fund.Returns!A8964,Qualified.Funds!A:B,2,)</f>
        <v>Robeco WPG Ericott Merger Arbitrage Fund, L.P.</v>
      </c>
    </row>
    <row r="8965" spans="1:5">
      <c r="A8965">
        <v>5172</v>
      </c>
      <c r="B8965" s="1">
        <v>37590</v>
      </c>
      <c r="C8965">
        <v>0.38</v>
      </c>
      <c r="E8965" t="str">
        <f>VLOOKUP(Fund.Returns!A8965,Qualified.Funds!A:B,2,)</f>
        <v>Robeco WPG Ericott Merger Arbitrage Fund, L.P.</v>
      </c>
    </row>
    <row r="8966" spans="1:5">
      <c r="A8966">
        <v>5172</v>
      </c>
      <c r="B8966" s="1">
        <v>37621</v>
      </c>
      <c r="C8966">
        <v>1.34</v>
      </c>
      <c r="E8966" t="str">
        <f>VLOOKUP(Fund.Returns!A8966,Qualified.Funds!A:B,2,)</f>
        <v>Robeco WPG Ericott Merger Arbitrage Fund, L.P.</v>
      </c>
    </row>
    <row r="8967" spans="1:5">
      <c r="A8967">
        <v>5172</v>
      </c>
      <c r="B8967" s="1">
        <v>37652</v>
      </c>
      <c r="C8967">
        <v>0.16</v>
      </c>
      <c r="E8967" t="str">
        <f>VLOOKUP(Fund.Returns!A8967,Qualified.Funds!A:B,2,)</f>
        <v>Robeco WPG Ericott Merger Arbitrage Fund, L.P.</v>
      </c>
    </row>
    <row r="8968" spans="1:5">
      <c r="A8968">
        <v>5172</v>
      </c>
      <c r="B8968" s="1">
        <v>37680</v>
      </c>
      <c r="C8968">
        <v>0.1</v>
      </c>
      <c r="E8968" t="str">
        <f>VLOOKUP(Fund.Returns!A8968,Qualified.Funds!A:B,2,)</f>
        <v>Robeco WPG Ericott Merger Arbitrage Fund, L.P.</v>
      </c>
    </row>
    <row r="8969" spans="1:5">
      <c r="A8969">
        <v>5172</v>
      </c>
      <c r="B8969" s="1">
        <v>37711</v>
      </c>
      <c r="C8969">
        <v>-0.37</v>
      </c>
      <c r="E8969" t="str">
        <f>VLOOKUP(Fund.Returns!A8969,Qualified.Funds!A:B,2,)</f>
        <v>Robeco WPG Ericott Merger Arbitrage Fund, L.P.</v>
      </c>
    </row>
    <row r="8970" spans="1:5">
      <c r="A8970">
        <v>5172</v>
      </c>
      <c r="B8970" s="1">
        <v>37741</v>
      </c>
      <c r="C8970">
        <v>0.44</v>
      </c>
      <c r="E8970" t="str">
        <f>VLOOKUP(Fund.Returns!A8970,Qualified.Funds!A:B,2,)</f>
        <v>Robeco WPG Ericott Merger Arbitrage Fund, L.P.</v>
      </c>
    </row>
    <row r="8971" spans="1:5">
      <c r="A8971">
        <v>5172</v>
      </c>
      <c r="B8971" s="1">
        <v>37772</v>
      </c>
      <c r="C8971">
        <v>1.03</v>
      </c>
      <c r="E8971" t="str">
        <f>VLOOKUP(Fund.Returns!A8971,Qualified.Funds!A:B,2,)</f>
        <v>Robeco WPG Ericott Merger Arbitrage Fund, L.P.</v>
      </c>
    </row>
    <row r="8972" spans="1:5">
      <c r="A8972">
        <v>5172</v>
      </c>
      <c r="B8972" s="1">
        <v>37802</v>
      </c>
      <c r="C8972">
        <v>0.22</v>
      </c>
      <c r="E8972" t="str">
        <f>VLOOKUP(Fund.Returns!A8972,Qualified.Funds!A:B,2,)</f>
        <v>Robeco WPG Ericott Merger Arbitrage Fund, L.P.</v>
      </c>
    </row>
    <row r="8973" spans="1:5">
      <c r="A8973">
        <v>5172</v>
      </c>
      <c r="B8973" s="1">
        <v>37833</v>
      </c>
      <c r="C8973">
        <v>0.56000000000000005</v>
      </c>
      <c r="E8973" t="str">
        <f>VLOOKUP(Fund.Returns!A8973,Qualified.Funds!A:B,2,)</f>
        <v>Robeco WPG Ericott Merger Arbitrage Fund, L.P.</v>
      </c>
    </row>
    <row r="8974" spans="1:5">
      <c r="A8974">
        <v>5172</v>
      </c>
      <c r="B8974" s="1">
        <v>37864</v>
      </c>
      <c r="C8974">
        <v>0.41</v>
      </c>
      <c r="E8974" t="str">
        <f>VLOOKUP(Fund.Returns!A8974,Qualified.Funds!A:B,2,)</f>
        <v>Robeco WPG Ericott Merger Arbitrage Fund, L.P.</v>
      </c>
    </row>
    <row r="8975" spans="1:5">
      <c r="A8975">
        <v>5172</v>
      </c>
      <c r="B8975" s="1">
        <v>37894</v>
      </c>
      <c r="C8975">
        <v>0.61</v>
      </c>
      <c r="E8975" t="str">
        <f>VLOOKUP(Fund.Returns!A8975,Qualified.Funds!A:B,2,)</f>
        <v>Robeco WPG Ericott Merger Arbitrage Fund, L.P.</v>
      </c>
    </row>
    <row r="8976" spans="1:5">
      <c r="A8976">
        <v>5172</v>
      </c>
      <c r="B8976" s="1">
        <v>37925</v>
      </c>
      <c r="C8976">
        <v>0.57999999999999996</v>
      </c>
      <c r="E8976" t="str">
        <f>VLOOKUP(Fund.Returns!A8976,Qualified.Funds!A:B,2,)</f>
        <v>Robeco WPG Ericott Merger Arbitrage Fund, L.P.</v>
      </c>
    </row>
    <row r="8977" spans="1:5">
      <c r="A8977">
        <v>5172</v>
      </c>
      <c r="B8977" s="1">
        <v>37955</v>
      </c>
      <c r="C8977">
        <v>0.28000000000000003</v>
      </c>
      <c r="E8977" t="str">
        <f>VLOOKUP(Fund.Returns!A8977,Qualified.Funds!A:B,2,)</f>
        <v>Robeco WPG Ericott Merger Arbitrage Fund, L.P.</v>
      </c>
    </row>
    <row r="8978" spans="1:5">
      <c r="A8978">
        <v>5172</v>
      </c>
      <c r="B8978" s="1">
        <v>37986</v>
      </c>
      <c r="C8978">
        <v>0.38</v>
      </c>
      <c r="E8978" t="str">
        <f>VLOOKUP(Fund.Returns!A8978,Qualified.Funds!A:B,2,)</f>
        <v>Robeco WPG Ericott Merger Arbitrage Fund, L.P.</v>
      </c>
    </row>
    <row r="8979" spans="1:5">
      <c r="A8979">
        <v>5172</v>
      </c>
      <c r="B8979" s="1">
        <v>38017</v>
      </c>
      <c r="C8979">
        <v>1.04</v>
      </c>
      <c r="E8979" t="str">
        <f>VLOOKUP(Fund.Returns!A8979,Qualified.Funds!A:B,2,)</f>
        <v>Robeco WPG Ericott Merger Arbitrage Fund, L.P.</v>
      </c>
    </row>
    <row r="8980" spans="1:5">
      <c r="A8980">
        <v>5172</v>
      </c>
      <c r="B8980" s="1">
        <v>38046</v>
      </c>
      <c r="C8980">
        <v>0.7</v>
      </c>
      <c r="E8980" t="str">
        <f>VLOOKUP(Fund.Returns!A8980,Qualified.Funds!A:B,2,)</f>
        <v>Robeco WPG Ericott Merger Arbitrage Fund, L.P.</v>
      </c>
    </row>
    <row r="8981" spans="1:5">
      <c r="A8981">
        <v>5172</v>
      </c>
      <c r="B8981" s="1">
        <v>38077</v>
      </c>
      <c r="C8981">
        <v>0.21</v>
      </c>
      <c r="E8981" t="str">
        <f>VLOOKUP(Fund.Returns!A8981,Qualified.Funds!A:B,2,)</f>
        <v>Robeco WPG Ericott Merger Arbitrage Fund, L.P.</v>
      </c>
    </row>
    <row r="8982" spans="1:5">
      <c r="A8982">
        <v>5172</v>
      </c>
      <c r="B8982" s="1">
        <v>38107</v>
      </c>
      <c r="C8982">
        <v>0.38</v>
      </c>
      <c r="E8982" t="str">
        <f>VLOOKUP(Fund.Returns!A8982,Qualified.Funds!A:B,2,)</f>
        <v>Robeco WPG Ericott Merger Arbitrage Fund, L.P.</v>
      </c>
    </row>
    <row r="8983" spans="1:5">
      <c r="A8983">
        <v>5172</v>
      </c>
      <c r="B8983" s="1">
        <v>38138</v>
      </c>
      <c r="C8983">
        <v>-0.28999999999999998</v>
      </c>
      <c r="E8983" t="str">
        <f>VLOOKUP(Fund.Returns!A8983,Qualified.Funds!A:B,2,)</f>
        <v>Robeco WPG Ericott Merger Arbitrage Fund, L.P.</v>
      </c>
    </row>
    <row r="8984" spans="1:5">
      <c r="A8984">
        <v>5172</v>
      </c>
      <c r="B8984" s="1">
        <v>38168</v>
      </c>
      <c r="C8984">
        <v>0.25</v>
      </c>
      <c r="E8984" t="str">
        <f>VLOOKUP(Fund.Returns!A8984,Qualified.Funds!A:B,2,)</f>
        <v>Robeco WPG Ericott Merger Arbitrage Fund, L.P.</v>
      </c>
    </row>
    <row r="8985" spans="1:5">
      <c r="A8985">
        <v>5172</v>
      </c>
      <c r="B8985" s="1">
        <v>38199</v>
      </c>
      <c r="C8985">
        <v>-0.86</v>
      </c>
      <c r="E8985" t="str">
        <f>VLOOKUP(Fund.Returns!A8985,Qualified.Funds!A:B,2,)</f>
        <v>Robeco WPG Ericott Merger Arbitrage Fund, L.P.</v>
      </c>
    </row>
    <row r="8986" spans="1:5">
      <c r="A8986">
        <v>5172</v>
      </c>
      <c r="B8986" s="1">
        <v>38230</v>
      </c>
      <c r="C8986">
        <v>-0.01</v>
      </c>
      <c r="E8986" t="str">
        <f>VLOOKUP(Fund.Returns!A8986,Qualified.Funds!A:B,2,)</f>
        <v>Robeco WPG Ericott Merger Arbitrage Fund, L.P.</v>
      </c>
    </row>
    <row r="8987" spans="1:5">
      <c r="A8987">
        <v>5172</v>
      </c>
      <c r="B8987" s="1">
        <v>38260</v>
      </c>
      <c r="C8987">
        <v>0.05</v>
      </c>
      <c r="E8987" t="str">
        <f>VLOOKUP(Fund.Returns!A8987,Qualified.Funds!A:B,2,)</f>
        <v>Robeco WPG Ericott Merger Arbitrage Fund, L.P.</v>
      </c>
    </row>
    <row r="8988" spans="1:5">
      <c r="A8988">
        <v>5172</v>
      </c>
      <c r="B8988" s="1">
        <v>38291</v>
      </c>
      <c r="C8988">
        <v>1.02</v>
      </c>
      <c r="E8988" t="str">
        <f>VLOOKUP(Fund.Returns!A8988,Qualified.Funds!A:B,2,)</f>
        <v>Robeco WPG Ericott Merger Arbitrage Fund, L.P.</v>
      </c>
    </row>
    <row r="8989" spans="1:5">
      <c r="A8989">
        <v>5172</v>
      </c>
      <c r="B8989" s="1">
        <v>38321</v>
      </c>
      <c r="C8989">
        <v>2.17</v>
      </c>
      <c r="E8989" t="str">
        <f>VLOOKUP(Fund.Returns!A8989,Qualified.Funds!A:B,2,)</f>
        <v>Robeco WPG Ericott Merger Arbitrage Fund, L.P.</v>
      </c>
    </row>
    <row r="8990" spans="1:5">
      <c r="A8990">
        <v>5172</v>
      </c>
      <c r="B8990" s="1">
        <v>38352</v>
      </c>
      <c r="C8990">
        <v>0.87</v>
      </c>
      <c r="E8990" t="str">
        <f>VLOOKUP(Fund.Returns!A8990,Qualified.Funds!A:B,2,)</f>
        <v>Robeco WPG Ericott Merger Arbitrage Fund, L.P.</v>
      </c>
    </row>
    <row r="8991" spans="1:5">
      <c r="A8991">
        <v>5172</v>
      </c>
      <c r="B8991" s="1">
        <v>38383</v>
      </c>
      <c r="C8991">
        <v>-0.26</v>
      </c>
      <c r="E8991" t="str">
        <f>VLOOKUP(Fund.Returns!A8991,Qualified.Funds!A:B,2,)</f>
        <v>Robeco WPG Ericott Merger Arbitrage Fund, L.P.</v>
      </c>
    </row>
    <row r="8992" spans="1:5">
      <c r="A8992">
        <v>5172</v>
      </c>
      <c r="B8992" s="1">
        <v>38411</v>
      </c>
      <c r="C8992">
        <v>0.81</v>
      </c>
      <c r="E8992" t="str">
        <f>VLOOKUP(Fund.Returns!A8992,Qualified.Funds!A:B,2,)</f>
        <v>Robeco WPG Ericott Merger Arbitrage Fund, L.P.</v>
      </c>
    </row>
    <row r="8993" spans="1:5">
      <c r="A8993">
        <v>5172</v>
      </c>
      <c r="B8993" s="1">
        <v>38442</v>
      </c>
      <c r="C8993">
        <v>0.93</v>
      </c>
      <c r="E8993" t="str">
        <f>VLOOKUP(Fund.Returns!A8993,Qualified.Funds!A:B,2,)</f>
        <v>Robeco WPG Ericott Merger Arbitrage Fund, L.P.</v>
      </c>
    </row>
    <row r="8994" spans="1:5">
      <c r="A8994">
        <v>5172</v>
      </c>
      <c r="B8994" s="1">
        <v>38472</v>
      </c>
      <c r="C8994">
        <v>-1.1100000000000001</v>
      </c>
      <c r="E8994" t="str">
        <f>VLOOKUP(Fund.Returns!A8994,Qualified.Funds!A:B,2,)</f>
        <v>Robeco WPG Ericott Merger Arbitrage Fund, L.P.</v>
      </c>
    </row>
    <row r="8995" spans="1:5">
      <c r="A8995">
        <v>5172</v>
      </c>
      <c r="B8995" s="1">
        <v>38503</v>
      </c>
      <c r="C8995">
        <v>0.47</v>
      </c>
      <c r="E8995" t="str">
        <f>VLOOKUP(Fund.Returns!A8995,Qualified.Funds!A:B,2,)</f>
        <v>Robeco WPG Ericott Merger Arbitrage Fund, L.P.</v>
      </c>
    </row>
    <row r="8996" spans="1:5">
      <c r="A8996">
        <v>5172</v>
      </c>
      <c r="B8996" s="1">
        <v>38533</v>
      </c>
      <c r="C8996">
        <v>1.06</v>
      </c>
      <c r="E8996" t="str">
        <f>VLOOKUP(Fund.Returns!A8996,Qualified.Funds!A:B,2,)</f>
        <v>Robeco WPG Ericott Merger Arbitrage Fund, L.P.</v>
      </c>
    </row>
    <row r="8997" spans="1:5">
      <c r="A8997">
        <v>5172</v>
      </c>
      <c r="B8997" s="1">
        <v>38564</v>
      </c>
      <c r="C8997">
        <v>1.33</v>
      </c>
      <c r="E8997" t="str">
        <f>VLOOKUP(Fund.Returns!A8997,Qualified.Funds!A:B,2,)</f>
        <v>Robeco WPG Ericott Merger Arbitrage Fund, L.P.</v>
      </c>
    </row>
    <row r="8998" spans="1:5">
      <c r="A8998">
        <v>5172</v>
      </c>
      <c r="B8998" s="1">
        <v>38595</v>
      </c>
      <c r="C8998">
        <v>0.24</v>
      </c>
      <c r="E8998" t="str">
        <f>VLOOKUP(Fund.Returns!A8998,Qualified.Funds!A:B,2,)</f>
        <v>Robeco WPG Ericott Merger Arbitrage Fund, L.P.</v>
      </c>
    </row>
    <row r="8999" spans="1:5">
      <c r="A8999">
        <v>5172</v>
      </c>
      <c r="B8999" s="1">
        <v>38625</v>
      </c>
      <c r="C8999">
        <v>-0.39</v>
      </c>
      <c r="E8999" t="str">
        <f>VLOOKUP(Fund.Returns!A8999,Qualified.Funds!A:B,2,)</f>
        <v>Robeco WPG Ericott Merger Arbitrage Fund, L.P.</v>
      </c>
    </row>
    <row r="9000" spans="1:5">
      <c r="A9000">
        <v>5172</v>
      </c>
      <c r="B9000" s="1">
        <v>38656</v>
      </c>
      <c r="C9000">
        <v>-0.88</v>
      </c>
      <c r="E9000" t="str">
        <f>VLOOKUP(Fund.Returns!A9000,Qualified.Funds!A:B,2,)</f>
        <v>Robeco WPG Ericott Merger Arbitrage Fund, L.P.</v>
      </c>
    </row>
    <row r="9001" spans="1:5">
      <c r="A9001">
        <v>5172</v>
      </c>
      <c r="B9001" s="1">
        <v>38686</v>
      </c>
      <c r="C9001">
        <v>0.57999999999999996</v>
      </c>
      <c r="E9001" t="str">
        <f>VLOOKUP(Fund.Returns!A9001,Qualified.Funds!A:B,2,)</f>
        <v>Robeco WPG Ericott Merger Arbitrage Fund, L.P.</v>
      </c>
    </row>
    <row r="9002" spans="1:5">
      <c r="A9002">
        <v>5172</v>
      </c>
      <c r="B9002" s="1">
        <v>38717</v>
      </c>
      <c r="C9002">
        <v>0.63</v>
      </c>
      <c r="E9002" t="str">
        <f>VLOOKUP(Fund.Returns!A9002,Qualified.Funds!A:B,2,)</f>
        <v>Robeco WPG Ericott Merger Arbitrage Fund, L.P.</v>
      </c>
    </row>
    <row r="9003" spans="1:5">
      <c r="A9003">
        <v>5172</v>
      </c>
      <c r="B9003" s="1">
        <v>38748</v>
      </c>
      <c r="C9003">
        <v>2.29</v>
      </c>
      <c r="E9003" t="str">
        <f>VLOOKUP(Fund.Returns!A9003,Qualified.Funds!A:B,2,)</f>
        <v>Robeco WPG Ericott Merger Arbitrage Fund, L.P.</v>
      </c>
    </row>
    <row r="9004" spans="1:5">
      <c r="A9004">
        <v>5172</v>
      </c>
      <c r="B9004" s="1">
        <v>38776</v>
      </c>
      <c r="C9004">
        <v>0.6</v>
      </c>
      <c r="E9004" t="str">
        <f>VLOOKUP(Fund.Returns!A9004,Qualified.Funds!A:B,2,)</f>
        <v>Robeco WPG Ericott Merger Arbitrage Fund, L.P.</v>
      </c>
    </row>
    <row r="9005" spans="1:5">
      <c r="A9005">
        <v>5172</v>
      </c>
      <c r="B9005" s="1">
        <v>38807</v>
      </c>
      <c r="C9005">
        <v>0.7</v>
      </c>
      <c r="E9005" t="str">
        <f>VLOOKUP(Fund.Returns!A9005,Qualified.Funds!A:B,2,)</f>
        <v>Robeco WPG Ericott Merger Arbitrage Fund, L.P.</v>
      </c>
    </row>
    <row r="9006" spans="1:5">
      <c r="A9006">
        <v>5172</v>
      </c>
      <c r="B9006" s="1">
        <v>38837</v>
      </c>
      <c r="C9006">
        <v>1.19</v>
      </c>
      <c r="E9006" t="str">
        <f>VLOOKUP(Fund.Returns!A9006,Qualified.Funds!A:B,2,)</f>
        <v>Robeco WPG Ericott Merger Arbitrage Fund, L.P.</v>
      </c>
    </row>
    <row r="9007" spans="1:5">
      <c r="A9007">
        <v>5172</v>
      </c>
      <c r="B9007" s="1">
        <v>38868</v>
      </c>
      <c r="C9007">
        <v>0.39</v>
      </c>
      <c r="E9007" t="str">
        <f>VLOOKUP(Fund.Returns!A9007,Qualified.Funds!A:B,2,)</f>
        <v>Robeco WPG Ericott Merger Arbitrage Fund, L.P.</v>
      </c>
    </row>
    <row r="9008" spans="1:5">
      <c r="A9008">
        <v>5172</v>
      </c>
      <c r="B9008" s="1">
        <v>38898</v>
      </c>
      <c r="C9008">
        <v>0.6</v>
      </c>
      <c r="E9008" t="str">
        <f>VLOOKUP(Fund.Returns!A9008,Qualified.Funds!A:B,2,)</f>
        <v>Robeco WPG Ericott Merger Arbitrage Fund, L.P.</v>
      </c>
    </row>
    <row r="9009" spans="1:5">
      <c r="A9009">
        <v>5172</v>
      </c>
      <c r="B9009" s="1">
        <v>38929</v>
      </c>
      <c r="C9009">
        <v>0.74</v>
      </c>
      <c r="E9009" t="str">
        <f>VLOOKUP(Fund.Returns!A9009,Qualified.Funds!A:B,2,)</f>
        <v>Robeco WPG Ericott Merger Arbitrage Fund, L.P.</v>
      </c>
    </row>
    <row r="9010" spans="1:5">
      <c r="A9010">
        <v>5172</v>
      </c>
      <c r="B9010" s="1">
        <v>38960</v>
      </c>
      <c r="C9010">
        <v>-0.47</v>
      </c>
      <c r="E9010" t="str">
        <f>VLOOKUP(Fund.Returns!A9010,Qualified.Funds!A:B,2,)</f>
        <v>Robeco WPG Ericott Merger Arbitrage Fund, L.P.</v>
      </c>
    </row>
    <row r="9011" spans="1:5" hidden="1">
      <c r="A9011">
        <v>5200</v>
      </c>
      <c r="B9011" s="1">
        <v>36219</v>
      </c>
      <c r="C9011">
        <v>0.14000000000000001</v>
      </c>
      <c r="E9011" t="e">
        <f>VLOOKUP(Fund.Returns!A9011,Qualified.Funds!A:B,2,)</f>
        <v>#N/A</v>
      </c>
    </row>
    <row r="9012" spans="1:5" hidden="1">
      <c r="A9012">
        <v>5200</v>
      </c>
      <c r="B9012" s="1">
        <v>36250</v>
      </c>
      <c r="C9012">
        <v>1.64</v>
      </c>
      <c r="E9012" t="e">
        <f>VLOOKUP(Fund.Returns!A9012,Qualified.Funds!A:B,2,)</f>
        <v>#N/A</v>
      </c>
    </row>
    <row r="9013" spans="1:5" hidden="1">
      <c r="A9013">
        <v>5200</v>
      </c>
      <c r="B9013" s="1">
        <v>36280</v>
      </c>
      <c r="C9013">
        <v>2.14</v>
      </c>
      <c r="E9013" t="e">
        <f>VLOOKUP(Fund.Returns!A9013,Qualified.Funds!A:B,2,)</f>
        <v>#N/A</v>
      </c>
    </row>
    <row r="9014" spans="1:5" hidden="1">
      <c r="A9014">
        <v>5200</v>
      </c>
      <c r="B9014" s="1">
        <v>36311</v>
      </c>
      <c r="C9014">
        <v>0.92</v>
      </c>
      <c r="E9014" t="e">
        <f>VLOOKUP(Fund.Returns!A9014,Qualified.Funds!A:B,2,)</f>
        <v>#N/A</v>
      </c>
    </row>
    <row r="9015" spans="1:5" hidden="1">
      <c r="A9015">
        <v>5200</v>
      </c>
      <c r="B9015" s="1">
        <v>36341</v>
      </c>
      <c r="C9015">
        <v>1.75</v>
      </c>
      <c r="E9015" t="e">
        <f>VLOOKUP(Fund.Returns!A9015,Qualified.Funds!A:B,2,)</f>
        <v>#N/A</v>
      </c>
    </row>
    <row r="9016" spans="1:5" hidden="1">
      <c r="A9016">
        <v>5200</v>
      </c>
      <c r="B9016" s="1">
        <v>36372</v>
      </c>
      <c r="C9016">
        <v>2.3199999999999998</v>
      </c>
      <c r="E9016" t="e">
        <f>VLOOKUP(Fund.Returns!A9016,Qualified.Funds!A:B,2,)</f>
        <v>#N/A</v>
      </c>
    </row>
    <row r="9017" spans="1:5" hidden="1">
      <c r="A9017">
        <v>5200</v>
      </c>
      <c r="B9017" s="1">
        <v>36403</v>
      </c>
      <c r="C9017">
        <v>2.09</v>
      </c>
      <c r="E9017" t="e">
        <f>VLOOKUP(Fund.Returns!A9017,Qualified.Funds!A:B,2,)</f>
        <v>#N/A</v>
      </c>
    </row>
    <row r="9018" spans="1:5" hidden="1">
      <c r="A9018">
        <v>5200</v>
      </c>
      <c r="B9018" s="1">
        <v>36433</v>
      </c>
      <c r="C9018">
        <v>0.93</v>
      </c>
      <c r="E9018" t="e">
        <f>VLOOKUP(Fund.Returns!A9018,Qualified.Funds!A:B,2,)</f>
        <v>#N/A</v>
      </c>
    </row>
    <row r="9019" spans="1:5" hidden="1">
      <c r="A9019">
        <v>5200</v>
      </c>
      <c r="B9019" s="1">
        <v>36464</v>
      </c>
      <c r="C9019">
        <v>1.37</v>
      </c>
      <c r="E9019" t="e">
        <f>VLOOKUP(Fund.Returns!A9019,Qualified.Funds!A:B,2,)</f>
        <v>#N/A</v>
      </c>
    </row>
    <row r="9020" spans="1:5" hidden="1">
      <c r="A9020">
        <v>5200</v>
      </c>
      <c r="B9020" s="1">
        <v>36494</v>
      </c>
      <c r="C9020">
        <v>2.2799999999999998</v>
      </c>
      <c r="E9020" t="e">
        <f>VLOOKUP(Fund.Returns!A9020,Qualified.Funds!A:B,2,)</f>
        <v>#N/A</v>
      </c>
    </row>
    <row r="9021" spans="1:5" hidden="1">
      <c r="A9021">
        <v>5200</v>
      </c>
      <c r="B9021" s="1">
        <v>36525</v>
      </c>
      <c r="C9021">
        <v>1.54</v>
      </c>
      <c r="E9021" t="e">
        <f>VLOOKUP(Fund.Returns!A9021,Qualified.Funds!A:B,2,)</f>
        <v>#N/A</v>
      </c>
    </row>
    <row r="9022" spans="1:5" hidden="1">
      <c r="A9022">
        <v>5200</v>
      </c>
      <c r="B9022" s="1">
        <v>36556</v>
      </c>
      <c r="C9022">
        <v>2.89</v>
      </c>
      <c r="E9022" t="e">
        <f>VLOOKUP(Fund.Returns!A9022,Qualified.Funds!A:B,2,)</f>
        <v>#N/A</v>
      </c>
    </row>
    <row r="9023" spans="1:5" hidden="1">
      <c r="A9023">
        <v>5200</v>
      </c>
      <c r="B9023" s="1">
        <v>36585</v>
      </c>
      <c r="C9023">
        <v>2.15</v>
      </c>
      <c r="E9023" t="e">
        <f>VLOOKUP(Fund.Returns!A9023,Qualified.Funds!A:B,2,)</f>
        <v>#N/A</v>
      </c>
    </row>
    <row r="9024" spans="1:5" hidden="1">
      <c r="A9024">
        <v>5200</v>
      </c>
      <c r="B9024" s="1">
        <v>36616</v>
      </c>
      <c r="C9024">
        <v>3</v>
      </c>
      <c r="E9024" t="e">
        <f>VLOOKUP(Fund.Returns!A9024,Qualified.Funds!A:B,2,)</f>
        <v>#N/A</v>
      </c>
    </row>
    <row r="9025" spans="1:5" hidden="1">
      <c r="A9025">
        <v>5200</v>
      </c>
      <c r="B9025" s="1">
        <v>36646</v>
      </c>
      <c r="C9025">
        <v>0.88</v>
      </c>
      <c r="E9025" t="e">
        <f>VLOOKUP(Fund.Returns!A9025,Qualified.Funds!A:B,2,)</f>
        <v>#N/A</v>
      </c>
    </row>
    <row r="9026" spans="1:5" hidden="1">
      <c r="A9026">
        <v>5200</v>
      </c>
      <c r="B9026" s="1">
        <v>36677</v>
      </c>
      <c r="C9026">
        <v>0.46</v>
      </c>
      <c r="E9026" t="e">
        <f>VLOOKUP(Fund.Returns!A9026,Qualified.Funds!A:B,2,)</f>
        <v>#N/A</v>
      </c>
    </row>
    <row r="9027" spans="1:5" hidden="1">
      <c r="A9027">
        <v>5200</v>
      </c>
      <c r="B9027" s="1">
        <v>36707</v>
      </c>
      <c r="C9027">
        <v>1.1399999999999999</v>
      </c>
      <c r="E9027" t="e">
        <f>VLOOKUP(Fund.Returns!A9027,Qualified.Funds!A:B,2,)</f>
        <v>#N/A</v>
      </c>
    </row>
    <row r="9028" spans="1:5" hidden="1">
      <c r="A9028">
        <v>5200</v>
      </c>
      <c r="B9028" s="1">
        <v>36738</v>
      </c>
      <c r="C9028">
        <v>0.89</v>
      </c>
      <c r="E9028" t="e">
        <f>VLOOKUP(Fund.Returns!A9028,Qualified.Funds!A:B,2,)</f>
        <v>#N/A</v>
      </c>
    </row>
    <row r="9029" spans="1:5" hidden="1">
      <c r="A9029">
        <v>5200</v>
      </c>
      <c r="B9029" s="1">
        <v>36769</v>
      </c>
      <c r="C9029">
        <v>1.22</v>
      </c>
      <c r="E9029" t="e">
        <f>VLOOKUP(Fund.Returns!A9029,Qualified.Funds!A:B,2,)</f>
        <v>#N/A</v>
      </c>
    </row>
    <row r="9030" spans="1:5" hidden="1">
      <c r="A9030">
        <v>5200</v>
      </c>
      <c r="B9030" s="1">
        <v>36799</v>
      </c>
      <c r="C9030">
        <v>1.07</v>
      </c>
      <c r="E9030" t="e">
        <f>VLOOKUP(Fund.Returns!A9030,Qualified.Funds!A:B,2,)</f>
        <v>#N/A</v>
      </c>
    </row>
    <row r="9031" spans="1:5" hidden="1">
      <c r="A9031">
        <v>5200</v>
      </c>
      <c r="B9031" s="1">
        <v>36830</v>
      </c>
      <c r="C9031">
        <v>0.49</v>
      </c>
      <c r="E9031" t="e">
        <f>VLOOKUP(Fund.Returns!A9031,Qualified.Funds!A:B,2,)</f>
        <v>#N/A</v>
      </c>
    </row>
    <row r="9032" spans="1:5" hidden="1">
      <c r="A9032">
        <v>5200</v>
      </c>
      <c r="B9032" s="1">
        <v>36860</v>
      </c>
      <c r="C9032">
        <v>0.97</v>
      </c>
      <c r="E9032" t="e">
        <f>VLOOKUP(Fund.Returns!A9032,Qualified.Funds!A:B,2,)</f>
        <v>#N/A</v>
      </c>
    </row>
    <row r="9033" spans="1:5" hidden="1">
      <c r="A9033">
        <v>5200</v>
      </c>
      <c r="B9033" s="1">
        <v>36891</v>
      </c>
      <c r="C9033">
        <v>0.04</v>
      </c>
      <c r="E9033" t="e">
        <f>VLOOKUP(Fund.Returns!A9033,Qualified.Funds!A:B,2,)</f>
        <v>#N/A</v>
      </c>
    </row>
    <row r="9034" spans="1:5" hidden="1">
      <c r="A9034">
        <v>5200</v>
      </c>
      <c r="B9034" s="1">
        <v>36922</v>
      </c>
      <c r="C9034">
        <v>-1.23</v>
      </c>
      <c r="E9034" t="e">
        <f>VLOOKUP(Fund.Returns!A9034,Qualified.Funds!A:B,2,)</f>
        <v>#N/A</v>
      </c>
    </row>
    <row r="9035" spans="1:5" hidden="1">
      <c r="A9035">
        <v>5200</v>
      </c>
      <c r="B9035" s="1">
        <v>36950</v>
      </c>
      <c r="C9035">
        <v>0.96</v>
      </c>
      <c r="E9035" t="e">
        <f>VLOOKUP(Fund.Returns!A9035,Qualified.Funds!A:B,2,)</f>
        <v>#N/A</v>
      </c>
    </row>
    <row r="9036" spans="1:5" hidden="1">
      <c r="A9036">
        <v>5200</v>
      </c>
      <c r="B9036" s="1">
        <v>36981</v>
      </c>
      <c r="C9036">
        <v>0.74</v>
      </c>
      <c r="E9036" t="e">
        <f>VLOOKUP(Fund.Returns!A9036,Qualified.Funds!A:B,2,)</f>
        <v>#N/A</v>
      </c>
    </row>
    <row r="9037" spans="1:5" hidden="1">
      <c r="A9037">
        <v>5200</v>
      </c>
      <c r="B9037" s="1">
        <v>37011</v>
      </c>
      <c r="C9037">
        <v>0.85</v>
      </c>
      <c r="E9037" t="e">
        <f>VLOOKUP(Fund.Returns!A9037,Qualified.Funds!A:B,2,)</f>
        <v>#N/A</v>
      </c>
    </row>
    <row r="9038" spans="1:5" hidden="1">
      <c r="A9038">
        <v>5200</v>
      </c>
      <c r="B9038" s="1">
        <v>37042</v>
      </c>
      <c r="C9038">
        <v>2.48</v>
      </c>
      <c r="E9038" t="e">
        <f>VLOOKUP(Fund.Returns!A9038,Qualified.Funds!A:B,2,)</f>
        <v>#N/A</v>
      </c>
    </row>
    <row r="9039" spans="1:5" hidden="1">
      <c r="A9039">
        <v>5200</v>
      </c>
      <c r="B9039" s="1">
        <v>37072</v>
      </c>
      <c r="C9039">
        <v>2.16</v>
      </c>
      <c r="E9039" t="e">
        <f>VLOOKUP(Fund.Returns!A9039,Qualified.Funds!A:B,2,)</f>
        <v>#N/A</v>
      </c>
    </row>
    <row r="9040" spans="1:5" hidden="1">
      <c r="A9040">
        <v>5200</v>
      </c>
      <c r="B9040" s="1">
        <v>37103</v>
      </c>
      <c r="C9040">
        <v>2.0499999999999998</v>
      </c>
      <c r="E9040" t="e">
        <f>VLOOKUP(Fund.Returns!A9040,Qualified.Funds!A:B,2,)</f>
        <v>#N/A</v>
      </c>
    </row>
    <row r="9041" spans="1:5" hidden="1">
      <c r="A9041">
        <v>5200</v>
      </c>
      <c r="B9041" s="1">
        <v>37134</v>
      </c>
      <c r="C9041">
        <v>2.42</v>
      </c>
      <c r="E9041" t="e">
        <f>VLOOKUP(Fund.Returns!A9041,Qualified.Funds!A:B,2,)</f>
        <v>#N/A</v>
      </c>
    </row>
    <row r="9042" spans="1:5" hidden="1">
      <c r="A9042">
        <v>5200</v>
      </c>
      <c r="B9042" s="1">
        <v>37164</v>
      </c>
      <c r="C9042">
        <v>-1.1499999999999999</v>
      </c>
      <c r="E9042" t="e">
        <f>VLOOKUP(Fund.Returns!A9042,Qualified.Funds!A:B,2,)</f>
        <v>#N/A</v>
      </c>
    </row>
    <row r="9043" spans="1:5" hidden="1">
      <c r="A9043">
        <v>5200</v>
      </c>
      <c r="B9043" s="1">
        <v>37195</v>
      </c>
      <c r="C9043">
        <v>0.61</v>
      </c>
      <c r="E9043" t="e">
        <f>VLOOKUP(Fund.Returns!A9043,Qualified.Funds!A:B,2,)</f>
        <v>#N/A</v>
      </c>
    </row>
    <row r="9044" spans="1:5" hidden="1">
      <c r="A9044">
        <v>5200</v>
      </c>
      <c r="B9044" s="1">
        <v>37225</v>
      </c>
      <c r="C9044">
        <v>0.28000000000000003</v>
      </c>
      <c r="E9044" t="e">
        <f>VLOOKUP(Fund.Returns!A9044,Qualified.Funds!A:B,2,)</f>
        <v>#N/A</v>
      </c>
    </row>
    <row r="9045" spans="1:5" hidden="1">
      <c r="A9045">
        <v>5200</v>
      </c>
      <c r="B9045" s="1">
        <v>37256</v>
      </c>
      <c r="C9045">
        <v>1.25</v>
      </c>
      <c r="E9045" t="e">
        <f>VLOOKUP(Fund.Returns!A9045,Qualified.Funds!A:B,2,)</f>
        <v>#N/A</v>
      </c>
    </row>
    <row r="9046" spans="1:5" hidden="1">
      <c r="A9046">
        <v>5200</v>
      </c>
      <c r="B9046" s="1">
        <v>37287</v>
      </c>
      <c r="C9046">
        <v>0.93</v>
      </c>
      <c r="E9046" t="e">
        <f>VLOOKUP(Fund.Returns!A9046,Qualified.Funds!A:B,2,)</f>
        <v>#N/A</v>
      </c>
    </row>
    <row r="9047" spans="1:5" hidden="1">
      <c r="A9047">
        <v>5200</v>
      </c>
      <c r="B9047" s="1">
        <v>37315</v>
      </c>
      <c r="C9047">
        <v>0.13</v>
      </c>
      <c r="E9047" t="e">
        <f>VLOOKUP(Fund.Returns!A9047,Qualified.Funds!A:B,2,)</f>
        <v>#N/A</v>
      </c>
    </row>
    <row r="9048" spans="1:5" hidden="1">
      <c r="A9048">
        <v>5200</v>
      </c>
      <c r="B9048" s="1">
        <v>37346</v>
      </c>
      <c r="C9048">
        <v>0.9</v>
      </c>
      <c r="E9048" t="e">
        <f>VLOOKUP(Fund.Returns!A9048,Qualified.Funds!A:B,2,)</f>
        <v>#N/A</v>
      </c>
    </row>
    <row r="9049" spans="1:5" hidden="1">
      <c r="A9049">
        <v>5200</v>
      </c>
      <c r="B9049" s="1">
        <v>37376</v>
      </c>
      <c r="C9049">
        <v>1.22</v>
      </c>
      <c r="E9049" t="e">
        <f>VLOOKUP(Fund.Returns!A9049,Qualified.Funds!A:B,2,)</f>
        <v>#N/A</v>
      </c>
    </row>
    <row r="9050" spans="1:5" hidden="1">
      <c r="A9050">
        <v>5200</v>
      </c>
      <c r="B9050" s="1">
        <v>37407</v>
      </c>
      <c r="C9050">
        <v>0.14000000000000001</v>
      </c>
      <c r="E9050" t="e">
        <f>VLOOKUP(Fund.Returns!A9050,Qualified.Funds!A:B,2,)</f>
        <v>#N/A</v>
      </c>
    </row>
    <row r="9051" spans="1:5" hidden="1">
      <c r="A9051">
        <v>5200</v>
      </c>
      <c r="B9051" s="1">
        <v>37437</v>
      </c>
      <c r="C9051">
        <v>-1.27</v>
      </c>
      <c r="E9051" t="e">
        <f>VLOOKUP(Fund.Returns!A9051,Qualified.Funds!A:B,2,)</f>
        <v>#N/A</v>
      </c>
    </row>
    <row r="9052" spans="1:5" hidden="1">
      <c r="A9052">
        <v>5200</v>
      </c>
      <c r="B9052" s="1">
        <v>37468</v>
      </c>
      <c r="C9052">
        <v>-1.25</v>
      </c>
      <c r="E9052" t="e">
        <f>VLOOKUP(Fund.Returns!A9052,Qualified.Funds!A:B,2,)</f>
        <v>#N/A</v>
      </c>
    </row>
    <row r="9053" spans="1:5" hidden="1">
      <c r="A9053">
        <v>5200</v>
      </c>
      <c r="B9053" s="1">
        <v>37499</v>
      </c>
      <c r="C9053">
        <v>-3.04</v>
      </c>
      <c r="E9053" t="e">
        <f>VLOOKUP(Fund.Returns!A9053,Qualified.Funds!A:B,2,)</f>
        <v>#N/A</v>
      </c>
    </row>
    <row r="9054" spans="1:5" hidden="1">
      <c r="A9054">
        <v>5200</v>
      </c>
      <c r="B9054" s="1">
        <v>37529</v>
      </c>
      <c r="C9054">
        <v>0.16</v>
      </c>
      <c r="E9054" t="e">
        <f>VLOOKUP(Fund.Returns!A9054,Qualified.Funds!A:B,2,)</f>
        <v>#N/A</v>
      </c>
    </row>
    <row r="9055" spans="1:5" hidden="1">
      <c r="A9055">
        <v>5200</v>
      </c>
      <c r="B9055" s="1">
        <v>37560</v>
      </c>
      <c r="C9055">
        <v>0.04</v>
      </c>
      <c r="E9055" t="e">
        <f>VLOOKUP(Fund.Returns!A9055,Qualified.Funds!A:B,2,)</f>
        <v>#N/A</v>
      </c>
    </row>
    <row r="9056" spans="1:5" hidden="1">
      <c r="A9056">
        <v>5200</v>
      </c>
      <c r="B9056" s="1">
        <v>37590</v>
      </c>
      <c r="C9056">
        <v>0.75</v>
      </c>
      <c r="E9056" t="e">
        <f>VLOOKUP(Fund.Returns!A9056,Qualified.Funds!A:B,2,)</f>
        <v>#N/A</v>
      </c>
    </row>
    <row r="9057" spans="1:5" hidden="1">
      <c r="A9057">
        <v>5200</v>
      </c>
      <c r="B9057" s="1">
        <v>37621</v>
      </c>
      <c r="C9057">
        <v>0.5</v>
      </c>
      <c r="E9057" t="e">
        <f>VLOOKUP(Fund.Returns!A9057,Qualified.Funds!A:B,2,)</f>
        <v>#N/A</v>
      </c>
    </row>
    <row r="9058" spans="1:5" hidden="1">
      <c r="A9058">
        <v>5200</v>
      </c>
      <c r="B9058" s="1">
        <v>37652</v>
      </c>
      <c r="C9058">
        <v>2.0099999999999998</v>
      </c>
      <c r="E9058" t="e">
        <f>VLOOKUP(Fund.Returns!A9058,Qualified.Funds!A:B,2,)</f>
        <v>#N/A</v>
      </c>
    </row>
    <row r="9059" spans="1:5" hidden="1">
      <c r="A9059">
        <v>5200</v>
      </c>
      <c r="B9059" s="1">
        <v>37680</v>
      </c>
      <c r="C9059">
        <v>1.05</v>
      </c>
      <c r="E9059" t="e">
        <f>VLOOKUP(Fund.Returns!A9059,Qualified.Funds!A:B,2,)</f>
        <v>#N/A</v>
      </c>
    </row>
    <row r="9060" spans="1:5" hidden="1">
      <c r="A9060">
        <v>5200</v>
      </c>
      <c r="B9060" s="1">
        <v>37711</v>
      </c>
      <c r="C9060">
        <v>0.97</v>
      </c>
      <c r="E9060" t="e">
        <f>VLOOKUP(Fund.Returns!A9060,Qualified.Funds!A:B,2,)</f>
        <v>#N/A</v>
      </c>
    </row>
    <row r="9061" spans="1:5" hidden="1">
      <c r="A9061">
        <v>5200</v>
      </c>
      <c r="B9061" s="1">
        <v>37741</v>
      </c>
      <c r="C9061">
        <v>2.27</v>
      </c>
      <c r="E9061" t="e">
        <f>VLOOKUP(Fund.Returns!A9061,Qualified.Funds!A:B,2,)</f>
        <v>#N/A</v>
      </c>
    </row>
    <row r="9062" spans="1:5" hidden="1">
      <c r="A9062">
        <v>5200</v>
      </c>
      <c r="B9062" s="1">
        <v>37772</v>
      </c>
      <c r="C9062">
        <v>0.91</v>
      </c>
      <c r="E9062" t="e">
        <f>VLOOKUP(Fund.Returns!A9062,Qualified.Funds!A:B,2,)</f>
        <v>#N/A</v>
      </c>
    </row>
    <row r="9063" spans="1:5" hidden="1">
      <c r="A9063">
        <v>5200</v>
      </c>
      <c r="B9063" s="1">
        <v>37802</v>
      </c>
      <c r="C9063">
        <v>2.02</v>
      </c>
      <c r="E9063" t="e">
        <f>VLOOKUP(Fund.Returns!A9063,Qualified.Funds!A:B,2,)</f>
        <v>#N/A</v>
      </c>
    </row>
    <row r="9064" spans="1:5" hidden="1">
      <c r="A9064">
        <v>5200</v>
      </c>
      <c r="B9064" s="1">
        <v>37833</v>
      </c>
      <c r="C9064">
        <v>0.53</v>
      </c>
      <c r="E9064" t="e">
        <f>VLOOKUP(Fund.Returns!A9064,Qualified.Funds!A:B,2,)</f>
        <v>#N/A</v>
      </c>
    </row>
    <row r="9065" spans="1:5" hidden="1">
      <c r="A9065">
        <v>5200</v>
      </c>
      <c r="B9065" s="1">
        <v>37864</v>
      </c>
      <c r="C9065">
        <v>0.56999999999999995</v>
      </c>
      <c r="E9065" t="e">
        <f>VLOOKUP(Fund.Returns!A9065,Qualified.Funds!A:B,2,)</f>
        <v>#N/A</v>
      </c>
    </row>
    <row r="9066" spans="1:5" hidden="1">
      <c r="A9066">
        <v>5200</v>
      </c>
      <c r="B9066" s="1">
        <v>37894</v>
      </c>
      <c r="C9066">
        <v>2.59</v>
      </c>
      <c r="E9066" t="e">
        <f>VLOOKUP(Fund.Returns!A9066,Qualified.Funds!A:B,2,)</f>
        <v>#N/A</v>
      </c>
    </row>
    <row r="9067" spans="1:5" hidden="1">
      <c r="A9067">
        <v>5200</v>
      </c>
      <c r="B9067" s="1">
        <v>37925</v>
      </c>
      <c r="C9067">
        <v>2.2599999999999998</v>
      </c>
      <c r="E9067" t="e">
        <f>VLOOKUP(Fund.Returns!A9067,Qualified.Funds!A:B,2,)</f>
        <v>#N/A</v>
      </c>
    </row>
    <row r="9068" spans="1:5" hidden="1">
      <c r="A9068">
        <v>5200</v>
      </c>
      <c r="B9068" s="1">
        <v>37955</v>
      </c>
      <c r="C9068">
        <v>1.1100000000000001</v>
      </c>
      <c r="E9068" t="e">
        <f>VLOOKUP(Fund.Returns!A9068,Qualified.Funds!A:B,2,)</f>
        <v>#N/A</v>
      </c>
    </row>
    <row r="9069" spans="1:5" hidden="1">
      <c r="A9069">
        <v>5200</v>
      </c>
      <c r="B9069" s="1">
        <v>37986</v>
      </c>
      <c r="C9069">
        <v>1.44</v>
      </c>
      <c r="E9069" t="e">
        <f>VLOOKUP(Fund.Returns!A9069,Qualified.Funds!A:B,2,)</f>
        <v>#N/A</v>
      </c>
    </row>
    <row r="9070" spans="1:5" hidden="1">
      <c r="A9070">
        <v>5200</v>
      </c>
      <c r="B9070" s="1">
        <v>38017</v>
      </c>
      <c r="C9070">
        <v>3.5</v>
      </c>
      <c r="E9070" t="e">
        <f>VLOOKUP(Fund.Returns!A9070,Qualified.Funds!A:B,2,)</f>
        <v>#N/A</v>
      </c>
    </row>
    <row r="9071" spans="1:5" hidden="1">
      <c r="A9071">
        <v>5200</v>
      </c>
      <c r="B9071" s="1">
        <v>38046</v>
      </c>
      <c r="C9071">
        <v>0.89</v>
      </c>
      <c r="E9071" t="e">
        <f>VLOOKUP(Fund.Returns!A9071,Qualified.Funds!A:B,2,)</f>
        <v>#N/A</v>
      </c>
    </row>
    <row r="9072" spans="1:5" hidden="1">
      <c r="A9072">
        <v>5200</v>
      </c>
      <c r="B9072" s="1">
        <v>38077</v>
      </c>
      <c r="C9072">
        <v>0.47</v>
      </c>
      <c r="E9072" t="e">
        <f>VLOOKUP(Fund.Returns!A9072,Qualified.Funds!A:B,2,)</f>
        <v>#N/A</v>
      </c>
    </row>
    <row r="9073" spans="1:5" hidden="1">
      <c r="A9073">
        <v>5200</v>
      </c>
      <c r="B9073" s="1">
        <v>38107</v>
      </c>
      <c r="C9073">
        <v>0.61</v>
      </c>
      <c r="E9073" t="e">
        <f>VLOOKUP(Fund.Returns!A9073,Qualified.Funds!A:B,2,)</f>
        <v>#N/A</v>
      </c>
    </row>
    <row r="9074" spans="1:5" hidden="1">
      <c r="A9074">
        <v>5200</v>
      </c>
      <c r="B9074" s="1">
        <v>38138</v>
      </c>
      <c r="C9074">
        <v>-0.27</v>
      </c>
      <c r="E9074" t="e">
        <f>VLOOKUP(Fund.Returns!A9074,Qualified.Funds!A:B,2,)</f>
        <v>#N/A</v>
      </c>
    </row>
    <row r="9075" spans="1:5" hidden="1">
      <c r="A9075">
        <v>5200</v>
      </c>
      <c r="B9075" s="1">
        <v>38168</v>
      </c>
      <c r="C9075">
        <v>2.13</v>
      </c>
      <c r="E9075" t="e">
        <f>VLOOKUP(Fund.Returns!A9075,Qualified.Funds!A:B,2,)</f>
        <v>#N/A</v>
      </c>
    </row>
    <row r="9076" spans="1:5" hidden="1">
      <c r="A9076">
        <v>5200</v>
      </c>
      <c r="B9076" s="1">
        <v>38199</v>
      </c>
      <c r="C9076">
        <v>1.1200000000000001</v>
      </c>
      <c r="E9076" t="e">
        <f>VLOOKUP(Fund.Returns!A9076,Qualified.Funds!A:B,2,)</f>
        <v>#N/A</v>
      </c>
    </row>
    <row r="9077" spans="1:5" hidden="1">
      <c r="A9077">
        <v>5200</v>
      </c>
      <c r="B9077" s="1">
        <v>38230</v>
      </c>
      <c r="C9077">
        <v>1.06</v>
      </c>
      <c r="E9077" t="e">
        <f>VLOOKUP(Fund.Returns!A9077,Qualified.Funds!A:B,2,)</f>
        <v>#N/A</v>
      </c>
    </row>
    <row r="9078" spans="1:5" hidden="1">
      <c r="A9078">
        <v>5200</v>
      </c>
      <c r="B9078" s="1">
        <v>38260</v>
      </c>
      <c r="C9078">
        <v>1.39</v>
      </c>
      <c r="E9078" t="e">
        <f>VLOOKUP(Fund.Returns!A9078,Qualified.Funds!A:B,2,)</f>
        <v>#N/A</v>
      </c>
    </row>
    <row r="9079" spans="1:5" hidden="1">
      <c r="A9079">
        <v>5200</v>
      </c>
      <c r="B9079" s="1">
        <v>38291</v>
      </c>
      <c r="C9079">
        <v>1.64</v>
      </c>
      <c r="E9079" t="e">
        <f>VLOOKUP(Fund.Returns!A9079,Qualified.Funds!A:B,2,)</f>
        <v>#N/A</v>
      </c>
    </row>
    <row r="9080" spans="1:5" hidden="1">
      <c r="A9080">
        <v>5200</v>
      </c>
      <c r="B9080" s="1">
        <v>38321</v>
      </c>
      <c r="C9080">
        <v>3.04</v>
      </c>
      <c r="E9080" t="e">
        <f>VLOOKUP(Fund.Returns!A9080,Qualified.Funds!A:B,2,)</f>
        <v>#N/A</v>
      </c>
    </row>
    <row r="9081" spans="1:5" hidden="1">
      <c r="A9081">
        <v>5200</v>
      </c>
      <c r="B9081" s="1">
        <v>38352</v>
      </c>
      <c r="C9081">
        <v>3.31</v>
      </c>
      <c r="E9081" t="e">
        <f>VLOOKUP(Fund.Returns!A9081,Qualified.Funds!A:B,2,)</f>
        <v>#N/A</v>
      </c>
    </row>
    <row r="9082" spans="1:5" hidden="1">
      <c r="A9082">
        <v>5200</v>
      </c>
      <c r="B9082" s="1">
        <v>38383</v>
      </c>
      <c r="C9082">
        <v>0.85</v>
      </c>
      <c r="E9082" t="e">
        <f>VLOOKUP(Fund.Returns!A9082,Qualified.Funds!A:B,2,)</f>
        <v>#N/A</v>
      </c>
    </row>
    <row r="9083" spans="1:5" hidden="1">
      <c r="A9083">
        <v>5200</v>
      </c>
      <c r="B9083" s="1">
        <v>38411</v>
      </c>
      <c r="C9083">
        <v>1.24</v>
      </c>
      <c r="E9083" t="e">
        <f>VLOOKUP(Fund.Returns!A9083,Qualified.Funds!A:B,2,)</f>
        <v>#N/A</v>
      </c>
    </row>
    <row r="9084" spans="1:5" hidden="1">
      <c r="A9084">
        <v>5200</v>
      </c>
      <c r="B9084" s="1">
        <v>38442</v>
      </c>
      <c r="C9084">
        <v>0.37</v>
      </c>
      <c r="E9084" t="e">
        <f>VLOOKUP(Fund.Returns!A9084,Qualified.Funds!A:B,2,)</f>
        <v>#N/A</v>
      </c>
    </row>
    <row r="9085" spans="1:5" hidden="1">
      <c r="A9085">
        <v>5200</v>
      </c>
      <c r="B9085" s="1">
        <v>38472</v>
      </c>
      <c r="C9085">
        <v>7.0000000000000007E-2</v>
      </c>
      <c r="E9085" t="e">
        <f>VLOOKUP(Fund.Returns!A9085,Qualified.Funds!A:B,2,)</f>
        <v>#N/A</v>
      </c>
    </row>
    <row r="9086" spans="1:5" hidden="1">
      <c r="A9086">
        <v>5200</v>
      </c>
      <c r="B9086" s="1">
        <v>38503</v>
      </c>
      <c r="C9086">
        <v>-0.47</v>
      </c>
      <c r="E9086" t="e">
        <f>VLOOKUP(Fund.Returns!A9086,Qualified.Funds!A:B,2,)</f>
        <v>#N/A</v>
      </c>
    </row>
    <row r="9087" spans="1:5" hidden="1">
      <c r="A9087">
        <v>5200</v>
      </c>
      <c r="B9087" s="1">
        <v>38533</v>
      </c>
      <c r="C9087">
        <v>1.78</v>
      </c>
      <c r="E9087" t="e">
        <f>VLOOKUP(Fund.Returns!A9087,Qualified.Funds!A:B,2,)</f>
        <v>#N/A</v>
      </c>
    </row>
    <row r="9088" spans="1:5" hidden="1">
      <c r="A9088">
        <v>5200</v>
      </c>
      <c r="B9088" s="1">
        <v>38564</v>
      </c>
      <c r="C9088">
        <v>2.99</v>
      </c>
      <c r="E9088" t="e">
        <f>VLOOKUP(Fund.Returns!A9088,Qualified.Funds!A:B,2,)</f>
        <v>#N/A</v>
      </c>
    </row>
    <row r="9089" spans="1:5" hidden="1">
      <c r="A9089">
        <v>5200</v>
      </c>
      <c r="B9089" s="1">
        <v>38595</v>
      </c>
      <c r="C9089">
        <v>1.89</v>
      </c>
      <c r="E9089" t="e">
        <f>VLOOKUP(Fund.Returns!A9089,Qualified.Funds!A:B,2,)</f>
        <v>#N/A</v>
      </c>
    </row>
    <row r="9090" spans="1:5" hidden="1">
      <c r="A9090">
        <v>5200</v>
      </c>
      <c r="B9090" s="1">
        <v>38625</v>
      </c>
      <c r="C9090">
        <v>2.04</v>
      </c>
      <c r="E9090" t="e">
        <f>VLOOKUP(Fund.Returns!A9090,Qualified.Funds!A:B,2,)</f>
        <v>#N/A</v>
      </c>
    </row>
    <row r="9091" spans="1:5" hidden="1">
      <c r="A9091">
        <v>5200</v>
      </c>
      <c r="B9091" s="1">
        <v>38656</v>
      </c>
      <c r="C9091">
        <v>-0.48</v>
      </c>
      <c r="E9091" t="e">
        <f>VLOOKUP(Fund.Returns!A9091,Qualified.Funds!A:B,2,)</f>
        <v>#N/A</v>
      </c>
    </row>
    <row r="9092" spans="1:5" hidden="1">
      <c r="A9092">
        <v>5200</v>
      </c>
      <c r="B9092" s="1">
        <v>38686</v>
      </c>
      <c r="C9092">
        <v>0.46</v>
      </c>
      <c r="E9092" t="e">
        <f>VLOOKUP(Fund.Returns!A9092,Qualified.Funds!A:B,2,)</f>
        <v>#N/A</v>
      </c>
    </row>
    <row r="9093" spans="1:5" hidden="1">
      <c r="A9093">
        <v>5200</v>
      </c>
      <c r="B9093" s="1">
        <v>38717</v>
      </c>
      <c r="C9093">
        <v>1.23</v>
      </c>
      <c r="E9093" t="e">
        <f>VLOOKUP(Fund.Returns!A9093,Qualified.Funds!A:B,2,)</f>
        <v>#N/A</v>
      </c>
    </row>
    <row r="9094" spans="1:5" hidden="1">
      <c r="A9094">
        <v>5200</v>
      </c>
      <c r="B9094" s="1">
        <v>38748</v>
      </c>
      <c r="C9094">
        <v>2.61</v>
      </c>
      <c r="E9094" t="e">
        <f>VLOOKUP(Fund.Returns!A9094,Qualified.Funds!A:B,2,)</f>
        <v>#N/A</v>
      </c>
    </row>
    <row r="9095" spans="1:5" hidden="1">
      <c r="A9095">
        <v>5200</v>
      </c>
      <c r="B9095" s="1">
        <v>38776</v>
      </c>
      <c r="C9095">
        <v>0.46</v>
      </c>
      <c r="E9095" t="e">
        <f>VLOOKUP(Fund.Returns!A9095,Qualified.Funds!A:B,2,)</f>
        <v>#N/A</v>
      </c>
    </row>
    <row r="9096" spans="1:5" hidden="1">
      <c r="A9096">
        <v>5200</v>
      </c>
      <c r="B9096" s="1">
        <v>38807</v>
      </c>
      <c r="C9096">
        <v>2.42</v>
      </c>
      <c r="E9096" t="e">
        <f>VLOOKUP(Fund.Returns!A9096,Qualified.Funds!A:B,2,)</f>
        <v>#N/A</v>
      </c>
    </row>
    <row r="9097" spans="1:5" hidden="1">
      <c r="A9097">
        <v>5200</v>
      </c>
      <c r="B9097" s="1">
        <v>38837</v>
      </c>
      <c r="C9097">
        <v>2.11</v>
      </c>
      <c r="E9097" t="e">
        <f>VLOOKUP(Fund.Returns!A9097,Qualified.Funds!A:B,2,)</f>
        <v>#N/A</v>
      </c>
    </row>
    <row r="9098" spans="1:5" hidden="1">
      <c r="A9098">
        <v>5200</v>
      </c>
      <c r="B9098" s="1">
        <v>38868</v>
      </c>
      <c r="C9098">
        <v>1.63</v>
      </c>
      <c r="E9098" t="e">
        <f>VLOOKUP(Fund.Returns!A9098,Qualified.Funds!A:B,2,)</f>
        <v>#N/A</v>
      </c>
    </row>
    <row r="9099" spans="1:5" hidden="1">
      <c r="A9099">
        <v>5200</v>
      </c>
      <c r="B9099" s="1">
        <v>38898</v>
      </c>
      <c r="C9099">
        <v>0</v>
      </c>
      <c r="E9099" t="e">
        <f>VLOOKUP(Fund.Returns!A9099,Qualified.Funds!A:B,2,)</f>
        <v>#N/A</v>
      </c>
    </row>
    <row r="9100" spans="1:5" hidden="1">
      <c r="A9100">
        <v>5200</v>
      </c>
      <c r="B9100" s="1">
        <v>38929</v>
      </c>
      <c r="C9100">
        <v>-0.28000000000000003</v>
      </c>
      <c r="E9100" t="e">
        <f>VLOOKUP(Fund.Returns!A9100,Qualified.Funds!A:B,2,)</f>
        <v>#N/A</v>
      </c>
    </row>
    <row r="9101" spans="1:5" hidden="1">
      <c r="A9101">
        <v>5200</v>
      </c>
      <c r="B9101" s="1">
        <v>38960</v>
      </c>
      <c r="C9101">
        <v>0.62</v>
      </c>
      <c r="E9101" t="e">
        <f>VLOOKUP(Fund.Returns!A9101,Qualified.Funds!A:B,2,)</f>
        <v>#N/A</v>
      </c>
    </row>
    <row r="9102" spans="1:5" hidden="1">
      <c r="A9102">
        <v>5201</v>
      </c>
      <c r="B9102" s="1">
        <v>36311</v>
      </c>
      <c r="C9102">
        <v>1</v>
      </c>
      <c r="E9102" t="e">
        <f>VLOOKUP(Fund.Returns!A9102,Qualified.Funds!A:B,2,)</f>
        <v>#N/A</v>
      </c>
    </row>
    <row r="9103" spans="1:5" hidden="1">
      <c r="A9103">
        <v>5201</v>
      </c>
      <c r="B9103" s="1">
        <v>36341</v>
      </c>
      <c r="C9103">
        <v>1.83</v>
      </c>
      <c r="E9103" t="e">
        <f>VLOOKUP(Fund.Returns!A9103,Qualified.Funds!A:B,2,)</f>
        <v>#N/A</v>
      </c>
    </row>
    <row r="9104" spans="1:5" hidden="1">
      <c r="A9104">
        <v>5201</v>
      </c>
      <c r="B9104" s="1">
        <v>36372</v>
      </c>
      <c r="C9104">
        <v>2.4</v>
      </c>
      <c r="E9104" t="e">
        <f>VLOOKUP(Fund.Returns!A9104,Qualified.Funds!A:B,2,)</f>
        <v>#N/A</v>
      </c>
    </row>
    <row r="9105" spans="1:5" hidden="1">
      <c r="A9105">
        <v>5201</v>
      </c>
      <c r="B9105" s="1">
        <v>36403</v>
      </c>
      <c r="C9105">
        <v>2.16</v>
      </c>
      <c r="E9105" t="e">
        <f>VLOOKUP(Fund.Returns!A9105,Qualified.Funds!A:B,2,)</f>
        <v>#N/A</v>
      </c>
    </row>
    <row r="9106" spans="1:5" hidden="1">
      <c r="A9106">
        <v>5201</v>
      </c>
      <c r="B9106" s="1">
        <v>36433</v>
      </c>
      <c r="C9106">
        <v>0.93</v>
      </c>
      <c r="E9106" t="e">
        <f>VLOOKUP(Fund.Returns!A9106,Qualified.Funds!A:B,2,)</f>
        <v>#N/A</v>
      </c>
    </row>
    <row r="9107" spans="1:5" hidden="1">
      <c r="A9107">
        <v>5201</v>
      </c>
      <c r="B9107" s="1">
        <v>36464</v>
      </c>
      <c r="C9107">
        <v>1.33</v>
      </c>
      <c r="E9107" t="e">
        <f>VLOOKUP(Fund.Returns!A9107,Qualified.Funds!A:B,2,)</f>
        <v>#N/A</v>
      </c>
    </row>
    <row r="9108" spans="1:5" hidden="1">
      <c r="A9108">
        <v>5201</v>
      </c>
      <c r="B9108" s="1">
        <v>36494</v>
      </c>
      <c r="C9108">
        <v>2.27</v>
      </c>
      <c r="E9108" t="e">
        <f>VLOOKUP(Fund.Returns!A9108,Qualified.Funds!A:B,2,)</f>
        <v>#N/A</v>
      </c>
    </row>
    <row r="9109" spans="1:5" hidden="1">
      <c r="A9109">
        <v>5201</v>
      </c>
      <c r="B9109" s="1">
        <v>36525</v>
      </c>
      <c r="C9109">
        <v>1.53</v>
      </c>
      <c r="E9109" t="e">
        <f>VLOOKUP(Fund.Returns!A9109,Qualified.Funds!A:B,2,)</f>
        <v>#N/A</v>
      </c>
    </row>
    <row r="9110" spans="1:5" hidden="1">
      <c r="A9110">
        <v>5201</v>
      </c>
      <c r="B9110" s="1">
        <v>36556</v>
      </c>
      <c r="C9110">
        <v>2.88</v>
      </c>
      <c r="E9110" t="e">
        <f>VLOOKUP(Fund.Returns!A9110,Qualified.Funds!A:B,2,)</f>
        <v>#N/A</v>
      </c>
    </row>
    <row r="9111" spans="1:5" hidden="1">
      <c r="A9111">
        <v>5201</v>
      </c>
      <c r="B9111" s="1">
        <v>36585</v>
      </c>
      <c r="C9111">
        <v>2.15</v>
      </c>
      <c r="E9111" t="e">
        <f>VLOOKUP(Fund.Returns!A9111,Qualified.Funds!A:B,2,)</f>
        <v>#N/A</v>
      </c>
    </row>
    <row r="9112" spans="1:5" hidden="1">
      <c r="A9112">
        <v>5201</v>
      </c>
      <c r="B9112" s="1">
        <v>36616</v>
      </c>
      <c r="C9112">
        <v>2.99</v>
      </c>
      <c r="E9112" t="e">
        <f>VLOOKUP(Fund.Returns!A9112,Qualified.Funds!A:B,2,)</f>
        <v>#N/A</v>
      </c>
    </row>
    <row r="9113" spans="1:5" hidden="1">
      <c r="A9113">
        <v>5201</v>
      </c>
      <c r="B9113" s="1">
        <v>36646</v>
      </c>
      <c r="C9113">
        <v>0.87</v>
      </c>
      <c r="E9113" t="e">
        <f>VLOOKUP(Fund.Returns!A9113,Qualified.Funds!A:B,2,)</f>
        <v>#N/A</v>
      </c>
    </row>
    <row r="9114" spans="1:5" hidden="1">
      <c r="A9114">
        <v>5201</v>
      </c>
      <c r="B9114" s="1">
        <v>36677</v>
      </c>
      <c r="C9114">
        <v>0.45</v>
      </c>
      <c r="E9114" t="e">
        <f>VLOOKUP(Fund.Returns!A9114,Qualified.Funds!A:B,2,)</f>
        <v>#N/A</v>
      </c>
    </row>
    <row r="9115" spans="1:5" hidden="1">
      <c r="A9115">
        <v>5201</v>
      </c>
      <c r="B9115" s="1">
        <v>36707</v>
      </c>
      <c r="C9115">
        <v>1.1299999999999999</v>
      </c>
      <c r="E9115" t="e">
        <f>VLOOKUP(Fund.Returns!A9115,Qualified.Funds!A:B,2,)</f>
        <v>#N/A</v>
      </c>
    </row>
    <row r="9116" spans="1:5" hidden="1">
      <c r="A9116">
        <v>5201</v>
      </c>
      <c r="B9116" s="1">
        <v>36738</v>
      </c>
      <c r="C9116">
        <v>0.88</v>
      </c>
      <c r="E9116" t="e">
        <f>VLOOKUP(Fund.Returns!A9116,Qualified.Funds!A:B,2,)</f>
        <v>#N/A</v>
      </c>
    </row>
    <row r="9117" spans="1:5" hidden="1">
      <c r="A9117">
        <v>5201</v>
      </c>
      <c r="B9117" s="1">
        <v>36769</v>
      </c>
      <c r="C9117">
        <v>1.21</v>
      </c>
      <c r="E9117" t="e">
        <f>VLOOKUP(Fund.Returns!A9117,Qualified.Funds!A:B,2,)</f>
        <v>#N/A</v>
      </c>
    </row>
    <row r="9118" spans="1:5" hidden="1">
      <c r="A9118">
        <v>5201</v>
      </c>
      <c r="B9118" s="1">
        <v>36799</v>
      </c>
      <c r="C9118">
        <v>1.05</v>
      </c>
      <c r="E9118" t="e">
        <f>VLOOKUP(Fund.Returns!A9118,Qualified.Funds!A:B,2,)</f>
        <v>#N/A</v>
      </c>
    </row>
    <row r="9119" spans="1:5" hidden="1">
      <c r="A9119">
        <v>5201</v>
      </c>
      <c r="B9119" s="1">
        <v>36830</v>
      </c>
      <c r="C9119">
        <v>0.48</v>
      </c>
      <c r="E9119" t="e">
        <f>VLOOKUP(Fund.Returns!A9119,Qualified.Funds!A:B,2,)</f>
        <v>#N/A</v>
      </c>
    </row>
    <row r="9120" spans="1:5" hidden="1">
      <c r="A9120">
        <v>5201</v>
      </c>
      <c r="B9120" s="1">
        <v>36860</v>
      </c>
      <c r="C9120">
        <v>0.96</v>
      </c>
      <c r="E9120" t="e">
        <f>VLOOKUP(Fund.Returns!A9120,Qualified.Funds!A:B,2,)</f>
        <v>#N/A</v>
      </c>
    </row>
    <row r="9121" spans="1:5" hidden="1">
      <c r="A9121">
        <v>5201</v>
      </c>
      <c r="B9121" s="1">
        <v>36891</v>
      </c>
      <c r="C9121">
        <v>0.03</v>
      </c>
      <c r="E9121" t="e">
        <f>VLOOKUP(Fund.Returns!A9121,Qualified.Funds!A:B,2,)</f>
        <v>#N/A</v>
      </c>
    </row>
    <row r="9122" spans="1:5" hidden="1">
      <c r="A9122">
        <v>5201</v>
      </c>
      <c r="B9122" s="1">
        <v>36922</v>
      </c>
      <c r="C9122">
        <v>-1.24</v>
      </c>
      <c r="E9122" t="e">
        <f>VLOOKUP(Fund.Returns!A9122,Qualified.Funds!A:B,2,)</f>
        <v>#N/A</v>
      </c>
    </row>
    <row r="9123" spans="1:5" hidden="1">
      <c r="A9123">
        <v>5201</v>
      </c>
      <c r="B9123" s="1">
        <v>36950</v>
      </c>
      <c r="C9123">
        <v>0.95</v>
      </c>
      <c r="E9123" t="e">
        <f>VLOOKUP(Fund.Returns!A9123,Qualified.Funds!A:B,2,)</f>
        <v>#N/A</v>
      </c>
    </row>
    <row r="9124" spans="1:5" hidden="1">
      <c r="A9124">
        <v>5201</v>
      </c>
      <c r="B9124" s="1">
        <v>36981</v>
      </c>
      <c r="C9124">
        <v>0.73</v>
      </c>
      <c r="E9124" t="e">
        <f>VLOOKUP(Fund.Returns!A9124,Qualified.Funds!A:B,2,)</f>
        <v>#N/A</v>
      </c>
    </row>
    <row r="9125" spans="1:5" hidden="1">
      <c r="A9125">
        <v>5201</v>
      </c>
      <c r="B9125" s="1">
        <v>37011</v>
      </c>
      <c r="C9125">
        <v>0.84</v>
      </c>
      <c r="E9125" t="e">
        <f>VLOOKUP(Fund.Returns!A9125,Qualified.Funds!A:B,2,)</f>
        <v>#N/A</v>
      </c>
    </row>
    <row r="9126" spans="1:5" hidden="1">
      <c r="A9126">
        <v>5201</v>
      </c>
      <c r="B9126" s="1">
        <v>37042</v>
      </c>
      <c r="C9126">
        <v>2.4700000000000002</v>
      </c>
      <c r="E9126" t="e">
        <f>VLOOKUP(Fund.Returns!A9126,Qualified.Funds!A:B,2,)</f>
        <v>#N/A</v>
      </c>
    </row>
    <row r="9127" spans="1:5" hidden="1">
      <c r="A9127">
        <v>5201</v>
      </c>
      <c r="B9127" s="1">
        <v>37072</v>
      </c>
      <c r="C9127">
        <v>2.15</v>
      </c>
      <c r="E9127" t="e">
        <f>VLOOKUP(Fund.Returns!A9127,Qualified.Funds!A:B,2,)</f>
        <v>#N/A</v>
      </c>
    </row>
    <row r="9128" spans="1:5" hidden="1">
      <c r="A9128">
        <v>5201</v>
      </c>
      <c r="B9128" s="1">
        <v>37103</v>
      </c>
      <c r="C9128">
        <v>2.0499999999999998</v>
      </c>
      <c r="E9128" t="e">
        <f>VLOOKUP(Fund.Returns!A9128,Qualified.Funds!A:B,2,)</f>
        <v>#N/A</v>
      </c>
    </row>
    <row r="9129" spans="1:5" hidden="1">
      <c r="A9129">
        <v>5201</v>
      </c>
      <c r="B9129" s="1">
        <v>37134</v>
      </c>
      <c r="C9129">
        <v>2.41</v>
      </c>
      <c r="E9129" t="e">
        <f>VLOOKUP(Fund.Returns!A9129,Qualified.Funds!A:B,2,)</f>
        <v>#N/A</v>
      </c>
    </row>
    <row r="9130" spans="1:5" hidden="1">
      <c r="A9130">
        <v>5201</v>
      </c>
      <c r="B9130" s="1">
        <v>37164</v>
      </c>
      <c r="C9130">
        <v>-1.1599999999999999</v>
      </c>
      <c r="E9130" t="e">
        <f>VLOOKUP(Fund.Returns!A9130,Qualified.Funds!A:B,2,)</f>
        <v>#N/A</v>
      </c>
    </row>
    <row r="9131" spans="1:5" hidden="1">
      <c r="A9131">
        <v>5201</v>
      </c>
      <c r="B9131" s="1">
        <v>37195</v>
      </c>
      <c r="C9131">
        <v>0.6</v>
      </c>
      <c r="E9131" t="e">
        <f>VLOOKUP(Fund.Returns!A9131,Qualified.Funds!A:B,2,)</f>
        <v>#N/A</v>
      </c>
    </row>
    <row r="9132" spans="1:5" hidden="1">
      <c r="A9132">
        <v>5201</v>
      </c>
      <c r="B9132" s="1">
        <v>37225</v>
      </c>
      <c r="C9132">
        <v>0.27</v>
      </c>
      <c r="E9132" t="e">
        <f>VLOOKUP(Fund.Returns!A9132,Qualified.Funds!A:B,2,)</f>
        <v>#N/A</v>
      </c>
    </row>
    <row r="9133" spans="1:5" hidden="1">
      <c r="A9133">
        <v>5201</v>
      </c>
      <c r="B9133" s="1">
        <v>37256</v>
      </c>
      <c r="C9133">
        <v>1.24</v>
      </c>
      <c r="E9133" t="e">
        <f>VLOOKUP(Fund.Returns!A9133,Qualified.Funds!A:B,2,)</f>
        <v>#N/A</v>
      </c>
    </row>
    <row r="9134" spans="1:5" hidden="1">
      <c r="A9134">
        <v>5201</v>
      </c>
      <c r="B9134" s="1">
        <v>37287</v>
      </c>
      <c r="C9134">
        <v>0.93</v>
      </c>
      <c r="E9134" t="e">
        <f>VLOOKUP(Fund.Returns!A9134,Qualified.Funds!A:B,2,)</f>
        <v>#N/A</v>
      </c>
    </row>
    <row r="9135" spans="1:5" hidden="1">
      <c r="A9135">
        <v>5201</v>
      </c>
      <c r="B9135" s="1">
        <v>37315</v>
      </c>
      <c r="C9135">
        <v>0.13</v>
      </c>
      <c r="E9135" t="e">
        <f>VLOOKUP(Fund.Returns!A9135,Qualified.Funds!A:B,2,)</f>
        <v>#N/A</v>
      </c>
    </row>
    <row r="9136" spans="1:5" hidden="1">
      <c r="A9136">
        <v>5201</v>
      </c>
      <c r="B9136" s="1">
        <v>37346</v>
      </c>
      <c r="C9136">
        <v>0.86</v>
      </c>
      <c r="E9136" t="e">
        <f>VLOOKUP(Fund.Returns!A9136,Qualified.Funds!A:B,2,)</f>
        <v>#N/A</v>
      </c>
    </row>
    <row r="9137" spans="1:5" hidden="1">
      <c r="A9137">
        <v>5201</v>
      </c>
      <c r="B9137" s="1">
        <v>37376</v>
      </c>
      <c r="C9137">
        <v>1.22</v>
      </c>
      <c r="E9137" t="e">
        <f>VLOOKUP(Fund.Returns!A9137,Qualified.Funds!A:B,2,)</f>
        <v>#N/A</v>
      </c>
    </row>
    <row r="9138" spans="1:5" hidden="1">
      <c r="A9138">
        <v>5201</v>
      </c>
      <c r="B9138" s="1">
        <v>37407</v>
      </c>
      <c r="C9138">
        <v>0.14000000000000001</v>
      </c>
      <c r="E9138" t="e">
        <f>VLOOKUP(Fund.Returns!A9138,Qualified.Funds!A:B,2,)</f>
        <v>#N/A</v>
      </c>
    </row>
    <row r="9139" spans="1:5" hidden="1">
      <c r="A9139">
        <v>5201</v>
      </c>
      <c r="B9139" s="1">
        <v>37437</v>
      </c>
      <c r="C9139">
        <v>-1.27</v>
      </c>
      <c r="E9139" t="e">
        <f>VLOOKUP(Fund.Returns!A9139,Qualified.Funds!A:B,2,)</f>
        <v>#N/A</v>
      </c>
    </row>
    <row r="9140" spans="1:5" hidden="1">
      <c r="A9140">
        <v>5201</v>
      </c>
      <c r="B9140" s="1">
        <v>37468</v>
      </c>
      <c r="C9140">
        <v>-1.26</v>
      </c>
      <c r="E9140" t="e">
        <f>VLOOKUP(Fund.Returns!A9140,Qualified.Funds!A:B,2,)</f>
        <v>#N/A</v>
      </c>
    </row>
    <row r="9141" spans="1:5" hidden="1">
      <c r="A9141">
        <v>5201</v>
      </c>
      <c r="B9141" s="1">
        <v>37499</v>
      </c>
      <c r="C9141">
        <v>-3.02</v>
      </c>
      <c r="E9141" t="e">
        <f>VLOOKUP(Fund.Returns!A9141,Qualified.Funds!A:B,2,)</f>
        <v>#N/A</v>
      </c>
    </row>
    <row r="9142" spans="1:5" hidden="1">
      <c r="A9142">
        <v>5201</v>
      </c>
      <c r="B9142" s="1">
        <v>37529</v>
      </c>
      <c r="C9142">
        <v>0.11</v>
      </c>
      <c r="E9142" t="e">
        <f>VLOOKUP(Fund.Returns!A9142,Qualified.Funds!A:B,2,)</f>
        <v>#N/A</v>
      </c>
    </row>
    <row r="9143" spans="1:5" hidden="1">
      <c r="A9143">
        <v>5201</v>
      </c>
      <c r="B9143" s="1">
        <v>37560</v>
      </c>
      <c r="C9143">
        <v>0.03</v>
      </c>
      <c r="E9143" t="e">
        <f>VLOOKUP(Fund.Returns!A9143,Qualified.Funds!A:B,2,)</f>
        <v>#N/A</v>
      </c>
    </row>
    <row r="9144" spans="1:5" hidden="1">
      <c r="A9144">
        <v>5201</v>
      </c>
      <c r="B9144" s="1">
        <v>37590</v>
      </c>
      <c r="C9144">
        <v>0.74</v>
      </c>
      <c r="E9144" t="e">
        <f>VLOOKUP(Fund.Returns!A9144,Qualified.Funds!A:B,2,)</f>
        <v>#N/A</v>
      </c>
    </row>
    <row r="9145" spans="1:5" hidden="1">
      <c r="A9145">
        <v>5201</v>
      </c>
      <c r="B9145" s="1">
        <v>37621</v>
      </c>
      <c r="C9145">
        <v>0.49</v>
      </c>
      <c r="E9145" t="e">
        <f>VLOOKUP(Fund.Returns!A9145,Qualified.Funds!A:B,2,)</f>
        <v>#N/A</v>
      </c>
    </row>
    <row r="9146" spans="1:5" hidden="1">
      <c r="A9146">
        <v>5201</v>
      </c>
      <c r="B9146" s="1">
        <v>37652</v>
      </c>
      <c r="C9146">
        <v>2.02</v>
      </c>
      <c r="E9146" t="e">
        <f>VLOOKUP(Fund.Returns!A9146,Qualified.Funds!A:B,2,)</f>
        <v>#N/A</v>
      </c>
    </row>
    <row r="9147" spans="1:5" hidden="1">
      <c r="A9147">
        <v>5201</v>
      </c>
      <c r="B9147" s="1">
        <v>37680</v>
      </c>
      <c r="C9147">
        <v>1.03</v>
      </c>
      <c r="E9147" t="e">
        <f>VLOOKUP(Fund.Returns!A9147,Qualified.Funds!A:B,2,)</f>
        <v>#N/A</v>
      </c>
    </row>
    <row r="9148" spans="1:5" hidden="1">
      <c r="A9148">
        <v>5201</v>
      </c>
      <c r="B9148" s="1">
        <v>37711</v>
      </c>
      <c r="C9148">
        <v>0.96</v>
      </c>
      <c r="E9148" t="e">
        <f>VLOOKUP(Fund.Returns!A9148,Qualified.Funds!A:B,2,)</f>
        <v>#N/A</v>
      </c>
    </row>
    <row r="9149" spans="1:5" hidden="1">
      <c r="A9149">
        <v>5201</v>
      </c>
      <c r="B9149" s="1">
        <v>37741</v>
      </c>
      <c r="C9149">
        <v>2.29</v>
      </c>
      <c r="E9149" t="e">
        <f>VLOOKUP(Fund.Returns!A9149,Qualified.Funds!A:B,2,)</f>
        <v>#N/A</v>
      </c>
    </row>
    <row r="9150" spans="1:5" hidden="1">
      <c r="A9150">
        <v>5201</v>
      </c>
      <c r="B9150" s="1">
        <v>37772</v>
      </c>
      <c r="C9150">
        <v>0.92</v>
      </c>
      <c r="E9150" t="e">
        <f>VLOOKUP(Fund.Returns!A9150,Qualified.Funds!A:B,2,)</f>
        <v>#N/A</v>
      </c>
    </row>
    <row r="9151" spans="1:5" hidden="1">
      <c r="A9151">
        <v>5201</v>
      </c>
      <c r="B9151" s="1">
        <v>37802</v>
      </c>
      <c r="C9151">
        <v>2.0299999999999998</v>
      </c>
      <c r="E9151" t="e">
        <f>VLOOKUP(Fund.Returns!A9151,Qualified.Funds!A:B,2,)</f>
        <v>#N/A</v>
      </c>
    </row>
    <row r="9152" spans="1:5" hidden="1">
      <c r="A9152">
        <v>5201</v>
      </c>
      <c r="B9152" s="1">
        <v>37833</v>
      </c>
      <c r="C9152">
        <v>0.53</v>
      </c>
      <c r="E9152" t="e">
        <f>VLOOKUP(Fund.Returns!A9152,Qualified.Funds!A:B,2,)</f>
        <v>#N/A</v>
      </c>
    </row>
    <row r="9153" spans="1:5" hidden="1">
      <c r="A9153">
        <v>5201</v>
      </c>
      <c r="B9153" s="1">
        <v>37864</v>
      </c>
      <c r="C9153">
        <v>0.57999999999999996</v>
      </c>
      <c r="E9153" t="e">
        <f>VLOOKUP(Fund.Returns!A9153,Qualified.Funds!A:B,2,)</f>
        <v>#N/A</v>
      </c>
    </row>
    <row r="9154" spans="1:5" hidden="1">
      <c r="A9154">
        <v>5201</v>
      </c>
      <c r="B9154" s="1">
        <v>37894</v>
      </c>
      <c r="C9154">
        <v>2.61</v>
      </c>
      <c r="E9154" t="e">
        <f>VLOOKUP(Fund.Returns!A9154,Qualified.Funds!A:B,2,)</f>
        <v>#N/A</v>
      </c>
    </row>
    <row r="9155" spans="1:5" hidden="1">
      <c r="A9155">
        <v>5201</v>
      </c>
      <c r="B9155" s="1">
        <v>37925</v>
      </c>
      <c r="C9155">
        <v>2.2799999999999998</v>
      </c>
      <c r="E9155" t="e">
        <f>VLOOKUP(Fund.Returns!A9155,Qualified.Funds!A:B,2,)</f>
        <v>#N/A</v>
      </c>
    </row>
    <row r="9156" spans="1:5" hidden="1">
      <c r="A9156">
        <v>5201</v>
      </c>
      <c r="B9156" s="1">
        <v>37955</v>
      </c>
      <c r="C9156">
        <v>1.1200000000000001</v>
      </c>
      <c r="E9156" t="e">
        <f>VLOOKUP(Fund.Returns!A9156,Qualified.Funds!A:B,2,)</f>
        <v>#N/A</v>
      </c>
    </row>
    <row r="9157" spans="1:5" hidden="1">
      <c r="A9157">
        <v>5201</v>
      </c>
      <c r="B9157" s="1">
        <v>37986</v>
      </c>
      <c r="C9157">
        <v>1.45</v>
      </c>
      <c r="E9157" t="e">
        <f>VLOOKUP(Fund.Returns!A9157,Qualified.Funds!A:B,2,)</f>
        <v>#N/A</v>
      </c>
    </row>
    <row r="9158" spans="1:5" hidden="1">
      <c r="A9158">
        <v>5201</v>
      </c>
      <c r="B9158" s="1">
        <v>38017</v>
      </c>
      <c r="C9158">
        <v>3.12</v>
      </c>
      <c r="E9158" t="e">
        <f>VLOOKUP(Fund.Returns!A9158,Qualified.Funds!A:B,2,)</f>
        <v>#N/A</v>
      </c>
    </row>
    <row r="9159" spans="1:5" hidden="1">
      <c r="A9159">
        <v>5201</v>
      </c>
      <c r="B9159" s="1">
        <v>38046</v>
      </c>
      <c r="C9159">
        <v>0.79</v>
      </c>
      <c r="E9159" t="e">
        <f>VLOOKUP(Fund.Returns!A9159,Qualified.Funds!A:B,2,)</f>
        <v>#N/A</v>
      </c>
    </row>
    <row r="9160" spans="1:5" hidden="1">
      <c r="A9160">
        <v>5201</v>
      </c>
      <c r="B9160" s="1">
        <v>38077</v>
      </c>
      <c r="C9160">
        <v>0.45</v>
      </c>
      <c r="E9160" t="e">
        <f>VLOOKUP(Fund.Returns!A9160,Qualified.Funds!A:B,2,)</f>
        <v>#N/A</v>
      </c>
    </row>
    <row r="9161" spans="1:5" hidden="1">
      <c r="A9161">
        <v>5201</v>
      </c>
      <c r="B9161" s="1">
        <v>38107</v>
      </c>
      <c r="C9161">
        <v>0.61</v>
      </c>
      <c r="E9161" t="e">
        <f>VLOOKUP(Fund.Returns!A9161,Qualified.Funds!A:B,2,)</f>
        <v>#N/A</v>
      </c>
    </row>
    <row r="9162" spans="1:5" hidden="1">
      <c r="A9162">
        <v>5201</v>
      </c>
      <c r="B9162" s="1">
        <v>38138</v>
      </c>
      <c r="C9162">
        <v>-0.27</v>
      </c>
      <c r="E9162" t="e">
        <f>VLOOKUP(Fund.Returns!A9162,Qualified.Funds!A:B,2,)</f>
        <v>#N/A</v>
      </c>
    </row>
    <row r="9163" spans="1:5" hidden="1">
      <c r="A9163">
        <v>5201</v>
      </c>
      <c r="B9163" s="1">
        <v>38168</v>
      </c>
      <c r="C9163">
        <v>2.12</v>
      </c>
      <c r="E9163" t="e">
        <f>VLOOKUP(Fund.Returns!A9163,Qualified.Funds!A:B,2,)</f>
        <v>#N/A</v>
      </c>
    </row>
    <row r="9164" spans="1:5" hidden="1">
      <c r="A9164">
        <v>5201</v>
      </c>
      <c r="B9164" s="1">
        <v>38199</v>
      </c>
      <c r="C9164">
        <v>1.1299999999999999</v>
      </c>
      <c r="E9164" t="e">
        <f>VLOOKUP(Fund.Returns!A9164,Qualified.Funds!A:B,2,)</f>
        <v>#N/A</v>
      </c>
    </row>
    <row r="9165" spans="1:5" hidden="1">
      <c r="A9165">
        <v>5201</v>
      </c>
      <c r="B9165" s="1">
        <v>38230</v>
      </c>
      <c r="C9165">
        <v>1.07</v>
      </c>
      <c r="E9165" t="e">
        <f>VLOOKUP(Fund.Returns!A9165,Qualified.Funds!A:B,2,)</f>
        <v>#N/A</v>
      </c>
    </row>
    <row r="9166" spans="1:5" hidden="1">
      <c r="A9166">
        <v>5201</v>
      </c>
      <c r="B9166" s="1">
        <v>38260</v>
      </c>
      <c r="C9166">
        <v>1.4</v>
      </c>
      <c r="E9166" t="e">
        <f>VLOOKUP(Fund.Returns!A9166,Qualified.Funds!A:B,2,)</f>
        <v>#N/A</v>
      </c>
    </row>
    <row r="9167" spans="1:5" hidden="1">
      <c r="A9167">
        <v>5201</v>
      </c>
      <c r="B9167" s="1">
        <v>38291</v>
      </c>
      <c r="C9167">
        <v>1.65</v>
      </c>
      <c r="E9167" t="e">
        <f>VLOOKUP(Fund.Returns!A9167,Qualified.Funds!A:B,2,)</f>
        <v>#N/A</v>
      </c>
    </row>
    <row r="9168" spans="1:5" hidden="1">
      <c r="A9168">
        <v>5201</v>
      </c>
      <c r="B9168" s="1">
        <v>38321</v>
      </c>
      <c r="C9168">
        <v>3.05</v>
      </c>
      <c r="E9168" t="e">
        <f>VLOOKUP(Fund.Returns!A9168,Qualified.Funds!A:B,2,)</f>
        <v>#N/A</v>
      </c>
    </row>
    <row r="9169" spans="1:5" hidden="1">
      <c r="A9169">
        <v>5201</v>
      </c>
      <c r="B9169" s="1">
        <v>38352</v>
      </c>
      <c r="C9169">
        <v>3.31</v>
      </c>
      <c r="E9169" t="e">
        <f>VLOOKUP(Fund.Returns!A9169,Qualified.Funds!A:B,2,)</f>
        <v>#N/A</v>
      </c>
    </row>
    <row r="9170" spans="1:5" hidden="1">
      <c r="A9170">
        <v>5201</v>
      </c>
      <c r="B9170" s="1">
        <v>38383</v>
      </c>
      <c r="C9170">
        <v>0.85</v>
      </c>
      <c r="E9170" t="e">
        <f>VLOOKUP(Fund.Returns!A9170,Qualified.Funds!A:B,2,)</f>
        <v>#N/A</v>
      </c>
    </row>
    <row r="9171" spans="1:5" hidden="1">
      <c r="A9171">
        <v>5201</v>
      </c>
      <c r="B9171" s="1">
        <v>38411</v>
      </c>
      <c r="C9171">
        <v>1.24</v>
      </c>
      <c r="E9171" t="e">
        <f>VLOOKUP(Fund.Returns!A9171,Qualified.Funds!A:B,2,)</f>
        <v>#N/A</v>
      </c>
    </row>
    <row r="9172" spans="1:5" hidden="1">
      <c r="A9172">
        <v>5201</v>
      </c>
      <c r="B9172" s="1">
        <v>38442</v>
      </c>
      <c r="C9172">
        <v>0.37</v>
      </c>
      <c r="E9172" t="e">
        <f>VLOOKUP(Fund.Returns!A9172,Qualified.Funds!A:B,2,)</f>
        <v>#N/A</v>
      </c>
    </row>
    <row r="9173" spans="1:5" hidden="1">
      <c r="A9173">
        <v>5201</v>
      </c>
      <c r="B9173" s="1">
        <v>38472</v>
      </c>
      <c r="C9173">
        <v>7.0000000000000007E-2</v>
      </c>
      <c r="E9173" t="e">
        <f>VLOOKUP(Fund.Returns!A9173,Qualified.Funds!A:B,2,)</f>
        <v>#N/A</v>
      </c>
    </row>
    <row r="9174" spans="1:5" hidden="1">
      <c r="A9174">
        <v>5201</v>
      </c>
      <c r="B9174" s="1">
        <v>38503</v>
      </c>
      <c r="C9174">
        <v>-0.48</v>
      </c>
      <c r="E9174" t="e">
        <f>VLOOKUP(Fund.Returns!A9174,Qualified.Funds!A:B,2,)</f>
        <v>#N/A</v>
      </c>
    </row>
    <row r="9175" spans="1:5" hidden="1">
      <c r="A9175">
        <v>5201</v>
      </c>
      <c r="B9175" s="1">
        <v>38533</v>
      </c>
      <c r="C9175">
        <v>1.81</v>
      </c>
      <c r="E9175" t="e">
        <f>VLOOKUP(Fund.Returns!A9175,Qualified.Funds!A:B,2,)</f>
        <v>#N/A</v>
      </c>
    </row>
    <row r="9176" spans="1:5" hidden="1">
      <c r="A9176">
        <v>5201</v>
      </c>
      <c r="B9176" s="1">
        <v>38564</v>
      </c>
      <c r="C9176">
        <v>2.99</v>
      </c>
      <c r="E9176" t="e">
        <f>VLOOKUP(Fund.Returns!A9176,Qualified.Funds!A:B,2,)</f>
        <v>#N/A</v>
      </c>
    </row>
    <row r="9177" spans="1:5" hidden="1">
      <c r="A9177">
        <v>5201</v>
      </c>
      <c r="B9177" s="1">
        <v>38595</v>
      </c>
      <c r="C9177">
        <v>1.91</v>
      </c>
      <c r="E9177" t="e">
        <f>VLOOKUP(Fund.Returns!A9177,Qualified.Funds!A:B,2,)</f>
        <v>#N/A</v>
      </c>
    </row>
    <row r="9178" spans="1:5" hidden="1">
      <c r="A9178">
        <v>5201</v>
      </c>
      <c r="B9178" s="1">
        <v>38625</v>
      </c>
      <c r="C9178">
        <v>2.06</v>
      </c>
      <c r="E9178" t="e">
        <f>VLOOKUP(Fund.Returns!A9178,Qualified.Funds!A:B,2,)</f>
        <v>#N/A</v>
      </c>
    </row>
    <row r="9179" spans="1:5" hidden="1">
      <c r="A9179">
        <v>5201</v>
      </c>
      <c r="B9179" s="1">
        <v>38656</v>
      </c>
      <c r="C9179">
        <v>-0.49</v>
      </c>
      <c r="E9179" t="e">
        <f>VLOOKUP(Fund.Returns!A9179,Qualified.Funds!A:B,2,)</f>
        <v>#N/A</v>
      </c>
    </row>
    <row r="9180" spans="1:5" hidden="1">
      <c r="A9180">
        <v>5201</v>
      </c>
      <c r="B9180" s="1">
        <v>38686</v>
      </c>
      <c r="C9180">
        <v>0.47</v>
      </c>
      <c r="E9180" t="e">
        <f>VLOOKUP(Fund.Returns!A9180,Qualified.Funds!A:B,2,)</f>
        <v>#N/A</v>
      </c>
    </row>
    <row r="9181" spans="1:5" hidden="1">
      <c r="A9181">
        <v>5201</v>
      </c>
      <c r="B9181" s="1">
        <v>38717</v>
      </c>
      <c r="C9181">
        <v>1.25</v>
      </c>
      <c r="E9181" t="e">
        <f>VLOOKUP(Fund.Returns!A9181,Qualified.Funds!A:B,2,)</f>
        <v>#N/A</v>
      </c>
    </row>
    <row r="9182" spans="1:5" hidden="1">
      <c r="A9182">
        <v>5201</v>
      </c>
      <c r="B9182" s="1">
        <v>38748</v>
      </c>
      <c r="C9182">
        <v>2.6</v>
      </c>
      <c r="E9182" t="e">
        <f>VLOOKUP(Fund.Returns!A9182,Qualified.Funds!A:B,2,)</f>
        <v>#N/A</v>
      </c>
    </row>
    <row r="9183" spans="1:5" hidden="1">
      <c r="A9183">
        <v>5201</v>
      </c>
      <c r="B9183" s="1">
        <v>38776</v>
      </c>
      <c r="C9183">
        <v>0.46</v>
      </c>
      <c r="E9183" t="e">
        <f>VLOOKUP(Fund.Returns!A9183,Qualified.Funds!A:B,2,)</f>
        <v>#N/A</v>
      </c>
    </row>
    <row r="9184" spans="1:5" hidden="1">
      <c r="A9184">
        <v>5201</v>
      </c>
      <c r="B9184" s="1">
        <v>38807</v>
      </c>
      <c r="C9184">
        <v>2.42</v>
      </c>
      <c r="E9184" t="e">
        <f>VLOOKUP(Fund.Returns!A9184,Qualified.Funds!A:B,2,)</f>
        <v>#N/A</v>
      </c>
    </row>
    <row r="9185" spans="1:5" hidden="1">
      <c r="A9185">
        <v>5201</v>
      </c>
      <c r="B9185" s="1">
        <v>38837</v>
      </c>
      <c r="C9185">
        <v>2.11</v>
      </c>
      <c r="E9185" t="e">
        <f>VLOOKUP(Fund.Returns!A9185,Qualified.Funds!A:B,2,)</f>
        <v>#N/A</v>
      </c>
    </row>
    <row r="9186" spans="1:5" hidden="1">
      <c r="A9186">
        <v>5201</v>
      </c>
      <c r="B9186" s="1">
        <v>38868</v>
      </c>
      <c r="C9186">
        <v>1.62</v>
      </c>
      <c r="E9186" t="e">
        <f>VLOOKUP(Fund.Returns!A9186,Qualified.Funds!A:B,2,)</f>
        <v>#N/A</v>
      </c>
    </row>
    <row r="9187" spans="1:5" hidden="1">
      <c r="A9187">
        <v>5201</v>
      </c>
      <c r="B9187" s="1">
        <v>38898</v>
      </c>
      <c r="C9187">
        <v>0</v>
      </c>
      <c r="E9187" t="e">
        <f>VLOOKUP(Fund.Returns!A9187,Qualified.Funds!A:B,2,)</f>
        <v>#N/A</v>
      </c>
    </row>
    <row r="9188" spans="1:5" hidden="1">
      <c r="A9188">
        <v>5201</v>
      </c>
      <c r="B9188" s="1">
        <v>38929</v>
      </c>
      <c r="C9188">
        <v>-0.28000000000000003</v>
      </c>
      <c r="E9188" t="e">
        <f>VLOOKUP(Fund.Returns!A9188,Qualified.Funds!A:B,2,)</f>
        <v>#N/A</v>
      </c>
    </row>
    <row r="9189" spans="1:5" hidden="1">
      <c r="A9189">
        <v>5201</v>
      </c>
      <c r="B9189" s="1">
        <v>38960</v>
      </c>
      <c r="C9189">
        <v>0.62</v>
      </c>
      <c r="E9189" t="e">
        <f>VLOOKUP(Fund.Returns!A9189,Qualified.Funds!A:B,2,)</f>
        <v>#N/A</v>
      </c>
    </row>
    <row r="9190" spans="1:5">
      <c r="A9190">
        <v>5226</v>
      </c>
      <c r="B9190" s="1">
        <v>36556</v>
      </c>
      <c r="C9190">
        <v>1.34</v>
      </c>
      <c r="E9190" t="str">
        <f>VLOOKUP(Fund.Returns!A9190,Qualified.Funds!A:B,2,)</f>
        <v>Robeco WPG Opportunistic Value Fund, L.P.</v>
      </c>
    </row>
    <row r="9191" spans="1:5">
      <c r="A9191">
        <v>5226</v>
      </c>
      <c r="B9191" s="1">
        <v>36585</v>
      </c>
      <c r="C9191">
        <v>-4.83</v>
      </c>
      <c r="E9191" t="str">
        <f>VLOOKUP(Fund.Returns!A9191,Qualified.Funds!A:B,2,)</f>
        <v>Robeco WPG Opportunistic Value Fund, L.P.</v>
      </c>
    </row>
    <row r="9192" spans="1:5">
      <c r="A9192">
        <v>5226</v>
      </c>
      <c r="B9192" s="1">
        <v>36616</v>
      </c>
      <c r="C9192">
        <v>5.76</v>
      </c>
      <c r="E9192" t="str">
        <f>VLOOKUP(Fund.Returns!A9192,Qualified.Funds!A:B,2,)</f>
        <v>Robeco WPG Opportunistic Value Fund, L.P.</v>
      </c>
    </row>
    <row r="9193" spans="1:5">
      <c r="A9193">
        <v>5226</v>
      </c>
      <c r="B9193" s="1">
        <v>36646</v>
      </c>
      <c r="C9193">
        <v>2.37</v>
      </c>
      <c r="E9193" t="str">
        <f>VLOOKUP(Fund.Returns!A9193,Qualified.Funds!A:B,2,)</f>
        <v>Robeco WPG Opportunistic Value Fund, L.P.</v>
      </c>
    </row>
    <row r="9194" spans="1:5">
      <c r="A9194">
        <v>5226</v>
      </c>
      <c r="B9194" s="1">
        <v>36677</v>
      </c>
      <c r="C9194">
        <v>4.6500000000000004</v>
      </c>
      <c r="E9194" t="str">
        <f>VLOOKUP(Fund.Returns!A9194,Qualified.Funds!A:B,2,)</f>
        <v>Robeco WPG Opportunistic Value Fund, L.P.</v>
      </c>
    </row>
    <row r="9195" spans="1:5">
      <c r="A9195">
        <v>5226</v>
      </c>
      <c r="B9195" s="1">
        <v>36707</v>
      </c>
      <c r="C9195">
        <v>3.33</v>
      </c>
      <c r="E9195" t="str">
        <f>VLOOKUP(Fund.Returns!A9195,Qualified.Funds!A:B,2,)</f>
        <v>Robeco WPG Opportunistic Value Fund, L.P.</v>
      </c>
    </row>
    <row r="9196" spans="1:5">
      <c r="A9196">
        <v>5226</v>
      </c>
      <c r="B9196" s="1">
        <v>36738</v>
      </c>
      <c r="C9196">
        <v>3.29</v>
      </c>
      <c r="E9196" t="str">
        <f>VLOOKUP(Fund.Returns!A9196,Qualified.Funds!A:B,2,)</f>
        <v>Robeco WPG Opportunistic Value Fund, L.P.</v>
      </c>
    </row>
    <row r="9197" spans="1:5">
      <c r="A9197">
        <v>5226</v>
      </c>
      <c r="B9197" s="1">
        <v>36769</v>
      </c>
      <c r="C9197">
        <v>7.12</v>
      </c>
      <c r="E9197" t="str">
        <f>VLOOKUP(Fund.Returns!A9197,Qualified.Funds!A:B,2,)</f>
        <v>Robeco WPG Opportunistic Value Fund, L.P.</v>
      </c>
    </row>
    <row r="9198" spans="1:5">
      <c r="A9198">
        <v>5226</v>
      </c>
      <c r="B9198" s="1">
        <v>36799</v>
      </c>
      <c r="C9198">
        <v>1.1000000000000001</v>
      </c>
      <c r="E9198" t="str">
        <f>VLOOKUP(Fund.Returns!A9198,Qualified.Funds!A:B,2,)</f>
        <v>Robeco WPG Opportunistic Value Fund, L.P.</v>
      </c>
    </row>
    <row r="9199" spans="1:5">
      <c r="A9199">
        <v>5226</v>
      </c>
      <c r="B9199" s="1">
        <v>36830</v>
      </c>
      <c r="C9199">
        <v>-1.8</v>
      </c>
      <c r="E9199" t="str">
        <f>VLOOKUP(Fund.Returns!A9199,Qualified.Funds!A:B,2,)</f>
        <v>Robeco WPG Opportunistic Value Fund, L.P.</v>
      </c>
    </row>
    <row r="9200" spans="1:5">
      <c r="A9200">
        <v>5226</v>
      </c>
      <c r="B9200" s="1">
        <v>36860</v>
      </c>
      <c r="C9200">
        <v>0.84</v>
      </c>
      <c r="E9200" t="str">
        <f>VLOOKUP(Fund.Returns!A9200,Qualified.Funds!A:B,2,)</f>
        <v>Robeco WPG Opportunistic Value Fund, L.P.</v>
      </c>
    </row>
    <row r="9201" spans="1:5">
      <c r="A9201">
        <v>5226</v>
      </c>
      <c r="B9201" s="1">
        <v>36891</v>
      </c>
      <c r="C9201">
        <v>7.95</v>
      </c>
      <c r="E9201" t="str">
        <f>VLOOKUP(Fund.Returns!A9201,Qualified.Funds!A:B,2,)</f>
        <v>Robeco WPG Opportunistic Value Fund, L.P.</v>
      </c>
    </row>
    <row r="9202" spans="1:5">
      <c r="A9202">
        <v>5226</v>
      </c>
      <c r="B9202" s="1">
        <v>36922</v>
      </c>
      <c r="C9202">
        <v>12.5</v>
      </c>
      <c r="E9202" t="str">
        <f>VLOOKUP(Fund.Returns!A9202,Qualified.Funds!A:B,2,)</f>
        <v>Robeco WPG Opportunistic Value Fund, L.P.</v>
      </c>
    </row>
    <row r="9203" spans="1:5">
      <c r="A9203">
        <v>5226</v>
      </c>
      <c r="B9203" s="1">
        <v>36950</v>
      </c>
      <c r="C9203">
        <v>5.0999999999999996</v>
      </c>
      <c r="E9203" t="str">
        <f>VLOOKUP(Fund.Returns!A9203,Qualified.Funds!A:B,2,)</f>
        <v>Robeco WPG Opportunistic Value Fund, L.P.</v>
      </c>
    </row>
    <row r="9204" spans="1:5">
      <c r="A9204">
        <v>5226</v>
      </c>
      <c r="B9204" s="1">
        <v>36981</v>
      </c>
      <c r="C9204">
        <v>2.89</v>
      </c>
      <c r="E9204" t="str">
        <f>VLOOKUP(Fund.Returns!A9204,Qualified.Funds!A:B,2,)</f>
        <v>Robeco WPG Opportunistic Value Fund, L.P.</v>
      </c>
    </row>
    <row r="9205" spans="1:5">
      <c r="A9205">
        <v>5226</v>
      </c>
      <c r="B9205" s="1">
        <v>37011</v>
      </c>
      <c r="C9205">
        <v>7.27</v>
      </c>
      <c r="E9205" t="str">
        <f>VLOOKUP(Fund.Returns!A9205,Qualified.Funds!A:B,2,)</f>
        <v>Robeco WPG Opportunistic Value Fund, L.P.</v>
      </c>
    </row>
    <row r="9206" spans="1:5">
      <c r="A9206">
        <v>5226</v>
      </c>
      <c r="B9206" s="1">
        <v>37042</v>
      </c>
      <c r="C9206">
        <v>9.17</v>
      </c>
      <c r="E9206" t="str">
        <f>VLOOKUP(Fund.Returns!A9206,Qualified.Funds!A:B,2,)</f>
        <v>Robeco WPG Opportunistic Value Fund, L.P.</v>
      </c>
    </row>
    <row r="9207" spans="1:5">
      <c r="A9207">
        <v>5226</v>
      </c>
      <c r="B9207" s="1">
        <v>37072</v>
      </c>
      <c r="C9207">
        <v>-2.87</v>
      </c>
      <c r="E9207" t="str">
        <f>VLOOKUP(Fund.Returns!A9207,Qualified.Funds!A:B,2,)</f>
        <v>Robeco WPG Opportunistic Value Fund, L.P.</v>
      </c>
    </row>
    <row r="9208" spans="1:5">
      <c r="A9208">
        <v>5226</v>
      </c>
      <c r="B9208" s="1">
        <v>37103</v>
      </c>
      <c r="C9208">
        <v>2.29</v>
      </c>
      <c r="E9208" t="str">
        <f>VLOOKUP(Fund.Returns!A9208,Qualified.Funds!A:B,2,)</f>
        <v>Robeco WPG Opportunistic Value Fund, L.P.</v>
      </c>
    </row>
    <row r="9209" spans="1:5">
      <c r="A9209">
        <v>5226</v>
      </c>
      <c r="B9209" s="1">
        <v>37134</v>
      </c>
      <c r="C9209">
        <v>6.49</v>
      </c>
      <c r="E9209" t="str">
        <f>VLOOKUP(Fund.Returns!A9209,Qualified.Funds!A:B,2,)</f>
        <v>Robeco WPG Opportunistic Value Fund, L.P.</v>
      </c>
    </row>
    <row r="9210" spans="1:5">
      <c r="A9210">
        <v>5226</v>
      </c>
      <c r="B9210" s="1">
        <v>37164</v>
      </c>
      <c r="C9210">
        <v>-10.52</v>
      </c>
      <c r="E9210" t="str">
        <f>VLOOKUP(Fund.Returns!A9210,Qualified.Funds!A:B,2,)</f>
        <v>Robeco WPG Opportunistic Value Fund, L.P.</v>
      </c>
    </row>
    <row r="9211" spans="1:5">
      <c r="A9211">
        <v>5226</v>
      </c>
      <c r="B9211" s="1">
        <v>37195</v>
      </c>
      <c r="C9211">
        <v>6.72</v>
      </c>
      <c r="E9211" t="str">
        <f>VLOOKUP(Fund.Returns!A9211,Qualified.Funds!A:B,2,)</f>
        <v>Robeco WPG Opportunistic Value Fund, L.P.</v>
      </c>
    </row>
    <row r="9212" spans="1:5">
      <c r="A9212">
        <v>5226</v>
      </c>
      <c r="B9212" s="1">
        <v>37225</v>
      </c>
      <c r="C9212">
        <v>4.1100000000000003</v>
      </c>
      <c r="E9212" t="str">
        <f>VLOOKUP(Fund.Returns!A9212,Qualified.Funds!A:B,2,)</f>
        <v>Robeco WPG Opportunistic Value Fund, L.P.</v>
      </c>
    </row>
    <row r="9213" spans="1:5">
      <c r="A9213">
        <v>5226</v>
      </c>
      <c r="B9213" s="1">
        <v>37256</v>
      </c>
      <c r="C9213">
        <v>3.62</v>
      </c>
      <c r="E9213" t="str">
        <f>VLOOKUP(Fund.Returns!A9213,Qualified.Funds!A:B,2,)</f>
        <v>Robeco WPG Opportunistic Value Fund, L.P.</v>
      </c>
    </row>
    <row r="9214" spans="1:5">
      <c r="A9214">
        <v>5226</v>
      </c>
      <c r="B9214" s="1">
        <v>37287</v>
      </c>
      <c r="C9214">
        <v>2.34</v>
      </c>
      <c r="E9214" t="str">
        <f>VLOOKUP(Fund.Returns!A9214,Qualified.Funds!A:B,2,)</f>
        <v>Robeco WPG Opportunistic Value Fund, L.P.</v>
      </c>
    </row>
    <row r="9215" spans="1:5">
      <c r="A9215">
        <v>5226</v>
      </c>
      <c r="B9215" s="1">
        <v>37315</v>
      </c>
      <c r="C9215">
        <v>-4.96</v>
      </c>
      <c r="E9215" t="str">
        <f>VLOOKUP(Fund.Returns!A9215,Qualified.Funds!A:B,2,)</f>
        <v>Robeco WPG Opportunistic Value Fund, L.P.</v>
      </c>
    </row>
    <row r="9216" spans="1:5">
      <c r="A9216">
        <v>5226</v>
      </c>
      <c r="B9216" s="1">
        <v>37346</v>
      </c>
      <c r="C9216">
        <v>4.8899999999999997</v>
      </c>
      <c r="E9216" t="str">
        <f>VLOOKUP(Fund.Returns!A9216,Qualified.Funds!A:B,2,)</f>
        <v>Robeco WPG Opportunistic Value Fund, L.P.</v>
      </c>
    </row>
    <row r="9217" spans="1:5">
      <c r="A9217">
        <v>5226</v>
      </c>
      <c r="B9217" s="1">
        <v>37376</v>
      </c>
      <c r="C9217">
        <v>-0.43</v>
      </c>
      <c r="E9217" t="str">
        <f>VLOOKUP(Fund.Returns!A9217,Qualified.Funds!A:B,2,)</f>
        <v>Robeco WPG Opportunistic Value Fund, L.P.</v>
      </c>
    </row>
    <row r="9218" spans="1:5">
      <c r="A9218">
        <v>5226</v>
      </c>
      <c r="B9218" s="1">
        <v>37407</v>
      </c>
      <c r="C9218">
        <v>1.83</v>
      </c>
      <c r="E9218" t="str">
        <f>VLOOKUP(Fund.Returns!A9218,Qualified.Funds!A:B,2,)</f>
        <v>Robeco WPG Opportunistic Value Fund, L.P.</v>
      </c>
    </row>
    <row r="9219" spans="1:5">
      <c r="A9219">
        <v>5226</v>
      </c>
      <c r="B9219" s="1">
        <v>37437</v>
      </c>
      <c r="C9219">
        <v>-5.59</v>
      </c>
      <c r="E9219" t="str">
        <f>VLOOKUP(Fund.Returns!A9219,Qualified.Funds!A:B,2,)</f>
        <v>Robeco WPG Opportunistic Value Fund, L.P.</v>
      </c>
    </row>
    <row r="9220" spans="1:5">
      <c r="A9220">
        <v>5226</v>
      </c>
      <c r="B9220" s="1">
        <v>37468</v>
      </c>
      <c r="C9220">
        <v>-19.41</v>
      </c>
      <c r="E9220" t="str">
        <f>VLOOKUP(Fund.Returns!A9220,Qualified.Funds!A:B,2,)</f>
        <v>Robeco WPG Opportunistic Value Fund, L.P.</v>
      </c>
    </row>
    <row r="9221" spans="1:5">
      <c r="A9221">
        <v>5226</v>
      </c>
      <c r="B9221" s="1">
        <v>37499</v>
      </c>
      <c r="C9221">
        <v>-2.88</v>
      </c>
      <c r="E9221" t="str">
        <f>VLOOKUP(Fund.Returns!A9221,Qualified.Funds!A:B,2,)</f>
        <v>Robeco WPG Opportunistic Value Fund, L.P.</v>
      </c>
    </row>
    <row r="9222" spans="1:5">
      <c r="A9222">
        <v>5226</v>
      </c>
      <c r="B9222" s="1">
        <v>37529</v>
      </c>
      <c r="C9222">
        <v>-7.56</v>
      </c>
      <c r="E9222" t="str">
        <f>VLOOKUP(Fund.Returns!A9222,Qualified.Funds!A:B,2,)</f>
        <v>Robeco WPG Opportunistic Value Fund, L.P.</v>
      </c>
    </row>
    <row r="9223" spans="1:5">
      <c r="A9223">
        <v>5226</v>
      </c>
      <c r="B9223" s="1">
        <v>37560</v>
      </c>
      <c r="C9223">
        <v>7.91</v>
      </c>
      <c r="E9223" t="str">
        <f>VLOOKUP(Fund.Returns!A9223,Qualified.Funds!A:B,2,)</f>
        <v>Robeco WPG Opportunistic Value Fund, L.P.</v>
      </c>
    </row>
    <row r="9224" spans="1:5">
      <c r="A9224">
        <v>5226</v>
      </c>
      <c r="B9224" s="1">
        <v>37590</v>
      </c>
      <c r="C9224">
        <v>11.46</v>
      </c>
      <c r="E9224" t="str">
        <f>VLOOKUP(Fund.Returns!A9224,Qualified.Funds!A:B,2,)</f>
        <v>Robeco WPG Opportunistic Value Fund, L.P.</v>
      </c>
    </row>
    <row r="9225" spans="1:5">
      <c r="A9225">
        <v>5226</v>
      </c>
      <c r="B9225" s="1">
        <v>37621</v>
      </c>
      <c r="C9225">
        <v>-1.17</v>
      </c>
      <c r="E9225" t="str">
        <f>VLOOKUP(Fund.Returns!A9225,Qualified.Funds!A:B,2,)</f>
        <v>Robeco WPG Opportunistic Value Fund, L.P.</v>
      </c>
    </row>
    <row r="9226" spans="1:5">
      <c r="A9226">
        <v>5226</v>
      </c>
      <c r="B9226" s="1">
        <v>37652</v>
      </c>
      <c r="C9226">
        <v>-2.61</v>
      </c>
      <c r="E9226" t="str">
        <f>VLOOKUP(Fund.Returns!A9226,Qualified.Funds!A:B,2,)</f>
        <v>Robeco WPG Opportunistic Value Fund, L.P.</v>
      </c>
    </row>
    <row r="9227" spans="1:5">
      <c r="A9227">
        <v>5226</v>
      </c>
      <c r="B9227" s="1">
        <v>37680</v>
      </c>
      <c r="C9227">
        <v>-5.22</v>
      </c>
      <c r="E9227" t="str">
        <f>VLOOKUP(Fund.Returns!A9227,Qualified.Funds!A:B,2,)</f>
        <v>Robeco WPG Opportunistic Value Fund, L.P.</v>
      </c>
    </row>
    <row r="9228" spans="1:5">
      <c r="A9228">
        <v>5226</v>
      </c>
      <c r="B9228" s="1">
        <v>37711</v>
      </c>
      <c r="C9228">
        <v>1.18</v>
      </c>
      <c r="E9228" t="str">
        <f>VLOOKUP(Fund.Returns!A9228,Qualified.Funds!A:B,2,)</f>
        <v>Robeco WPG Opportunistic Value Fund, L.P.</v>
      </c>
    </row>
    <row r="9229" spans="1:5">
      <c r="A9229">
        <v>5226</v>
      </c>
      <c r="B9229" s="1">
        <v>37741</v>
      </c>
      <c r="C9229">
        <v>3.68</v>
      </c>
      <c r="E9229" t="str">
        <f>VLOOKUP(Fund.Returns!A9229,Qualified.Funds!A:B,2,)</f>
        <v>Robeco WPG Opportunistic Value Fund, L.P.</v>
      </c>
    </row>
    <row r="9230" spans="1:5">
      <c r="A9230">
        <v>5226</v>
      </c>
      <c r="B9230" s="1">
        <v>37772</v>
      </c>
      <c r="C9230">
        <v>7.63</v>
      </c>
      <c r="E9230" t="str">
        <f>VLOOKUP(Fund.Returns!A9230,Qualified.Funds!A:B,2,)</f>
        <v>Robeco WPG Opportunistic Value Fund, L.P.</v>
      </c>
    </row>
    <row r="9231" spans="1:5">
      <c r="A9231">
        <v>5226</v>
      </c>
      <c r="B9231" s="1">
        <v>37802</v>
      </c>
      <c r="C9231">
        <v>1.62</v>
      </c>
      <c r="E9231" t="str">
        <f>VLOOKUP(Fund.Returns!A9231,Qualified.Funds!A:B,2,)</f>
        <v>Robeco WPG Opportunistic Value Fund, L.P.</v>
      </c>
    </row>
    <row r="9232" spans="1:5">
      <c r="A9232">
        <v>5226</v>
      </c>
      <c r="B9232" s="1">
        <v>37833</v>
      </c>
      <c r="C9232">
        <v>1.02</v>
      </c>
      <c r="E9232" t="str">
        <f>VLOOKUP(Fund.Returns!A9232,Qualified.Funds!A:B,2,)</f>
        <v>Robeco WPG Opportunistic Value Fund, L.P.</v>
      </c>
    </row>
    <row r="9233" spans="1:5">
      <c r="A9233">
        <v>5226</v>
      </c>
      <c r="B9233" s="1">
        <v>37864</v>
      </c>
      <c r="C9233">
        <v>0.16</v>
      </c>
      <c r="E9233" t="str">
        <f>VLOOKUP(Fund.Returns!A9233,Qualified.Funds!A:B,2,)</f>
        <v>Robeco WPG Opportunistic Value Fund, L.P.</v>
      </c>
    </row>
    <row r="9234" spans="1:5">
      <c r="A9234">
        <v>5226</v>
      </c>
      <c r="B9234" s="1">
        <v>37894</v>
      </c>
      <c r="C9234">
        <v>-0.36</v>
      </c>
      <c r="E9234" t="str">
        <f>VLOOKUP(Fund.Returns!A9234,Qualified.Funds!A:B,2,)</f>
        <v>Robeco WPG Opportunistic Value Fund, L.P.</v>
      </c>
    </row>
    <row r="9235" spans="1:5">
      <c r="A9235">
        <v>5226</v>
      </c>
      <c r="B9235" s="1">
        <v>37925</v>
      </c>
      <c r="C9235">
        <v>0.28000000000000003</v>
      </c>
      <c r="E9235" t="str">
        <f>VLOOKUP(Fund.Returns!A9235,Qualified.Funds!A:B,2,)</f>
        <v>Robeco WPG Opportunistic Value Fund, L.P.</v>
      </c>
    </row>
    <row r="9236" spans="1:5">
      <c r="A9236">
        <v>5226</v>
      </c>
      <c r="B9236" s="1">
        <v>37955</v>
      </c>
      <c r="C9236">
        <v>2.81</v>
      </c>
      <c r="E9236" t="str">
        <f>VLOOKUP(Fund.Returns!A9236,Qualified.Funds!A:B,2,)</f>
        <v>Robeco WPG Opportunistic Value Fund, L.P.</v>
      </c>
    </row>
    <row r="9237" spans="1:5">
      <c r="A9237">
        <v>5226</v>
      </c>
      <c r="B9237" s="1">
        <v>37986</v>
      </c>
      <c r="C9237">
        <v>5.36</v>
      </c>
      <c r="E9237" t="str">
        <f>VLOOKUP(Fund.Returns!A9237,Qualified.Funds!A:B,2,)</f>
        <v>Robeco WPG Opportunistic Value Fund, L.P.</v>
      </c>
    </row>
    <row r="9238" spans="1:5">
      <c r="A9238">
        <v>5226</v>
      </c>
      <c r="B9238" s="1">
        <v>38017</v>
      </c>
      <c r="C9238">
        <v>2.95</v>
      </c>
      <c r="E9238" t="str">
        <f>VLOOKUP(Fund.Returns!A9238,Qualified.Funds!A:B,2,)</f>
        <v>Robeco WPG Opportunistic Value Fund, L.P.</v>
      </c>
    </row>
    <row r="9239" spans="1:5">
      <c r="A9239">
        <v>5226</v>
      </c>
      <c r="B9239" s="1">
        <v>38046</v>
      </c>
      <c r="C9239">
        <v>0.44</v>
      </c>
      <c r="E9239" t="str">
        <f>VLOOKUP(Fund.Returns!A9239,Qualified.Funds!A:B,2,)</f>
        <v>Robeco WPG Opportunistic Value Fund, L.P.</v>
      </c>
    </row>
    <row r="9240" spans="1:5">
      <c r="A9240">
        <v>5226</v>
      </c>
      <c r="B9240" s="1">
        <v>38077</v>
      </c>
      <c r="C9240">
        <v>0.74</v>
      </c>
      <c r="E9240" t="str">
        <f>VLOOKUP(Fund.Returns!A9240,Qualified.Funds!A:B,2,)</f>
        <v>Robeco WPG Opportunistic Value Fund, L.P.</v>
      </c>
    </row>
    <row r="9241" spans="1:5">
      <c r="A9241">
        <v>5226</v>
      </c>
      <c r="B9241" s="1">
        <v>38107</v>
      </c>
      <c r="C9241">
        <v>0.19</v>
      </c>
      <c r="E9241" t="str">
        <f>VLOOKUP(Fund.Returns!A9241,Qualified.Funds!A:B,2,)</f>
        <v>Robeco WPG Opportunistic Value Fund, L.P.</v>
      </c>
    </row>
    <row r="9242" spans="1:5">
      <c r="A9242">
        <v>5226</v>
      </c>
      <c r="B9242" s="1">
        <v>38138</v>
      </c>
      <c r="C9242">
        <v>0.13</v>
      </c>
      <c r="E9242" t="str">
        <f>VLOOKUP(Fund.Returns!A9242,Qualified.Funds!A:B,2,)</f>
        <v>Robeco WPG Opportunistic Value Fund, L.P.</v>
      </c>
    </row>
    <row r="9243" spans="1:5">
      <c r="A9243">
        <v>5226</v>
      </c>
      <c r="B9243" s="1">
        <v>38168</v>
      </c>
      <c r="C9243">
        <v>1.88</v>
      </c>
      <c r="E9243" t="str">
        <f>VLOOKUP(Fund.Returns!A9243,Qualified.Funds!A:B,2,)</f>
        <v>Robeco WPG Opportunistic Value Fund, L.P.</v>
      </c>
    </row>
    <row r="9244" spans="1:5">
      <c r="A9244">
        <v>5226</v>
      </c>
      <c r="B9244" s="1">
        <v>38199</v>
      </c>
      <c r="C9244">
        <v>-2.79</v>
      </c>
      <c r="E9244" t="str">
        <f>VLOOKUP(Fund.Returns!A9244,Qualified.Funds!A:B,2,)</f>
        <v>Robeco WPG Opportunistic Value Fund, L.P.</v>
      </c>
    </row>
    <row r="9245" spans="1:5">
      <c r="A9245">
        <v>5226</v>
      </c>
      <c r="B9245" s="1">
        <v>38230</v>
      </c>
      <c r="C9245">
        <v>1.9</v>
      </c>
      <c r="E9245" t="str">
        <f>VLOOKUP(Fund.Returns!A9245,Qualified.Funds!A:B,2,)</f>
        <v>Robeco WPG Opportunistic Value Fund, L.P.</v>
      </c>
    </row>
    <row r="9246" spans="1:5">
      <c r="A9246">
        <v>5226</v>
      </c>
      <c r="B9246" s="1">
        <v>38260</v>
      </c>
      <c r="C9246">
        <v>0.19</v>
      </c>
      <c r="E9246" t="str">
        <f>VLOOKUP(Fund.Returns!A9246,Qualified.Funds!A:B,2,)</f>
        <v>Robeco WPG Opportunistic Value Fund, L.P.</v>
      </c>
    </row>
    <row r="9247" spans="1:5">
      <c r="A9247">
        <v>5226</v>
      </c>
      <c r="B9247" s="1">
        <v>38291</v>
      </c>
      <c r="C9247">
        <v>-0.98</v>
      </c>
      <c r="E9247" t="str">
        <f>VLOOKUP(Fund.Returns!A9247,Qualified.Funds!A:B,2,)</f>
        <v>Robeco WPG Opportunistic Value Fund, L.P.</v>
      </c>
    </row>
    <row r="9248" spans="1:5">
      <c r="A9248">
        <v>5226</v>
      </c>
      <c r="B9248" s="1">
        <v>38321</v>
      </c>
      <c r="C9248">
        <v>4.0999999999999996</v>
      </c>
      <c r="E9248" t="str">
        <f>VLOOKUP(Fund.Returns!A9248,Qualified.Funds!A:B,2,)</f>
        <v>Robeco WPG Opportunistic Value Fund, L.P.</v>
      </c>
    </row>
    <row r="9249" spans="1:5">
      <c r="A9249">
        <v>5226</v>
      </c>
      <c r="B9249" s="1">
        <v>38352</v>
      </c>
      <c r="C9249">
        <v>2.2200000000000002</v>
      </c>
      <c r="E9249" t="str">
        <f>VLOOKUP(Fund.Returns!A9249,Qualified.Funds!A:B,2,)</f>
        <v>Robeco WPG Opportunistic Value Fund, L.P.</v>
      </c>
    </row>
    <row r="9250" spans="1:5">
      <c r="A9250">
        <v>5226</v>
      </c>
      <c r="B9250" s="1">
        <v>38383</v>
      </c>
      <c r="C9250">
        <v>-0.35</v>
      </c>
      <c r="E9250" t="str">
        <f>VLOOKUP(Fund.Returns!A9250,Qualified.Funds!A:B,2,)</f>
        <v>Robeco WPG Opportunistic Value Fund, L.P.</v>
      </c>
    </row>
    <row r="9251" spans="1:5">
      <c r="A9251">
        <v>5226</v>
      </c>
      <c r="B9251" s="1">
        <v>38411</v>
      </c>
      <c r="C9251">
        <v>2.54</v>
      </c>
      <c r="E9251" t="str">
        <f>VLOOKUP(Fund.Returns!A9251,Qualified.Funds!A:B,2,)</f>
        <v>Robeco WPG Opportunistic Value Fund, L.P.</v>
      </c>
    </row>
    <row r="9252" spans="1:5">
      <c r="A9252">
        <v>5226</v>
      </c>
      <c r="B9252" s="1">
        <v>38442</v>
      </c>
      <c r="C9252">
        <v>-3.91</v>
      </c>
      <c r="E9252" t="str">
        <f>VLOOKUP(Fund.Returns!A9252,Qualified.Funds!A:B,2,)</f>
        <v>Robeco WPG Opportunistic Value Fund, L.P.</v>
      </c>
    </row>
    <row r="9253" spans="1:5">
      <c r="A9253">
        <v>5226</v>
      </c>
      <c r="B9253" s="1">
        <v>38472</v>
      </c>
      <c r="C9253">
        <v>-6.16</v>
      </c>
      <c r="E9253" t="str">
        <f>VLOOKUP(Fund.Returns!A9253,Qualified.Funds!A:B,2,)</f>
        <v>Robeco WPG Opportunistic Value Fund, L.P.</v>
      </c>
    </row>
    <row r="9254" spans="1:5">
      <c r="A9254">
        <v>5226</v>
      </c>
      <c r="B9254" s="1">
        <v>38503</v>
      </c>
      <c r="C9254">
        <v>-7.0000000000000007E-2</v>
      </c>
      <c r="E9254" t="str">
        <f>VLOOKUP(Fund.Returns!A9254,Qualified.Funds!A:B,2,)</f>
        <v>Robeco WPG Opportunistic Value Fund, L.P.</v>
      </c>
    </row>
    <row r="9255" spans="1:5">
      <c r="A9255">
        <v>5226</v>
      </c>
      <c r="B9255" s="1">
        <v>38533</v>
      </c>
      <c r="C9255">
        <v>1.61</v>
      </c>
      <c r="E9255" t="str">
        <f>VLOOKUP(Fund.Returns!A9255,Qualified.Funds!A:B,2,)</f>
        <v>Robeco WPG Opportunistic Value Fund, L.P.</v>
      </c>
    </row>
    <row r="9256" spans="1:5">
      <c r="A9256">
        <v>5226</v>
      </c>
      <c r="B9256" s="1">
        <v>38564</v>
      </c>
      <c r="C9256">
        <v>0.88</v>
      </c>
      <c r="E9256" t="str">
        <f>VLOOKUP(Fund.Returns!A9256,Qualified.Funds!A:B,2,)</f>
        <v>Robeco WPG Opportunistic Value Fund, L.P.</v>
      </c>
    </row>
    <row r="9257" spans="1:5">
      <c r="A9257">
        <v>5226</v>
      </c>
      <c r="B9257" s="1">
        <v>38595</v>
      </c>
      <c r="C9257">
        <v>1.83</v>
      </c>
      <c r="E9257" t="str">
        <f>VLOOKUP(Fund.Returns!A9257,Qualified.Funds!A:B,2,)</f>
        <v>Robeco WPG Opportunistic Value Fund, L.P.</v>
      </c>
    </row>
    <row r="9258" spans="1:5">
      <c r="A9258">
        <v>5226</v>
      </c>
      <c r="B9258" s="1">
        <v>38625</v>
      </c>
      <c r="C9258">
        <v>0.62</v>
      </c>
      <c r="E9258" t="str">
        <f>VLOOKUP(Fund.Returns!A9258,Qualified.Funds!A:B,2,)</f>
        <v>Robeco WPG Opportunistic Value Fund, L.P.</v>
      </c>
    </row>
    <row r="9259" spans="1:5">
      <c r="A9259">
        <v>5226</v>
      </c>
      <c r="B9259" s="1">
        <v>38656</v>
      </c>
      <c r="C9259">
        <v>-1.41</v>
      </c>
      <c r="E9259" t="str">
        <f>VLOOKUP(Fund.Returns!A9259,Qualified.Funds!A:B,2,)</f>
        <v>Robeco WPG Opportunistic Value Fund, L.P.</v>
      </c>
    </row>
    <row r="9260" spans="1:5">
      <c r="A9260">
        <v>5226</v>
      </c>
      <c r="B9260" s="1">
        <v>38686</v>
      </c>
      <c r="C9260">
        <v>-0.66</v>
      </c>
      <c r="E9260" t="str">
        <f>VLOOKUP(Fund.Returns!A9260,Qualified.Funds!A:B,2,)</f>
        <v>Robeco WPG Opportunistic Value Fund, L.P.</v>
      </c>
    </row>
    <row r="9261" spans="1:5">
      <c r="A9261">
        <v>5226</v>
      </c>
      <c r="B9261" s="1">
        <v>38717</v>
      </c>
      <c r="C9261">
        <v>0.38</v>
      </c>
      <c r="E9261" t="str">
        <f>VLOOKUP(Fund.Returns!A9261,Qualified.Funds!A:B,2,)</f>
        <v>Robeco WPG Opportunistic Value Fund, L.P.</v>
      </c>
    </row>
    <row r="9262" spans="1:5">
      <c r="A9262">
        <v>5226</v>
      </c>
      <c r="B9262" s="1">
        <v>38748</v>
      </c>
      <c r="C9262">
        <v>2.79</v>
      </c>
      <c r="E9262" t="str">
        <f>VLOOKUP(Fund.Returns!A9262,Qualified.Funds!A:B,2,)</f>
        <v>Robeco WPG Opportunistic Value Fund, L.P.</v>
      </c>
    </row>
    <row r="9263" spans="1:5">
      <c r="A9263">
        <v>5226</v>
      </c>
      <c r="B9263" s="1">
        <v>38776</v>
      </c>
      <c r="C9263">
        <v>0.16</v>
      </c>
      <c r="E9263" t="str">
        <f>VLOOKUP(Fund.Returns!A9263,Qualified.Funds!A:B,2,)</f>
        <v>Robeco WPG Opportunistic Value Fund, L.P.</v>
      </c>
    </row>
    <row r="9264" spans="1:5">
      <c r="A9264">
        <v>5226</v>
      </c>
      <c r="B9264" s="1">
        <v>38807</v>
      </c>
      <c r="C9264">
        <v>2.25</v>
      </c>
      <c r="E9264" t="str">
        <f>VLOOKUP(Fund.Returns!A9264,Qualified.Funds!A:B,2,)</f>
        <v>Robeco WPG Opportunistic Value Fund, L.P.</v>
      </c>
    </row>
    <row r="9265" spans="1:5">
      <c r="A9265">
        <v>5226</v>
      </c>
      <c r="B9265" s="1">
        <v>38837</v>
      </c>
      <c r="C9265">
        <v>0.76</v>
      </c>
      <c r="E9265" t="str">
        <f>VLOOKUP(Fund.Returns!A9265,Qualified.Funds!A:B,2,)</f>
        <v>Robeco WPG Opportunistic Value Fund, L.P.</v>
      </c>
    </row>
    <row r="9266" spans="1:5">
      <c r="A9266">
        <v>5226</v>
      </c>
      <c r="B9266" s="1">
        <v>38868</v>
      </c>
      <c r="C9266">
        <v>1.05</v>
      </c>
      <c r="E9266" t="str">
        <f>VLOOKUP(Fund.Returns!A9266,Qualified.Funds!A:B,2,)</f>
        <v>Robeco WPG Opportunistic Value Fund, L.P.</v>
      </c>
    </row>
    <row r="9267" spans="1:5">
      <c r="A9267">
        <v>5226</v>
      </c>
      <c r="B9267" s="1">
        <v>38898</v>
      </c>
      <c r="C9267">
        <v>-0.83</v>
      </c>
      <c r="E9267" t="str">
        <f>VLOOKUP(Fund.Returns!A9267,Qualified.Funds!A:B,2,)</f>
        <v>Robeco WPG Opportunistic Value Fund, L.P.</v>
      </c>
    </row>
    <row r="9268" spans="1:5">
      <c r="A9268">
        <v>5226</v>
      </c>
      <c r="B9268" s="1">
        <v>38929</v>
      </c>
      <c r="C9268">
        <v>0.9</v>
      </c>
      <c r="E9268" t="str">
        <f>VLOOKUP(Fund.Returns!A9268,Qualified.Funds!A:B,2,)</f>
        <v>Robeco WPG Opportunistic Value Fund, L.P.</v>
      </c>
    </row>
    <row r="9269" spans="1:5">
      <c r="A9269">
        <v>5226</v>
      </c>
      <c r="B9269" s="1">
        <v>38960</v>
      </c>
      <c r="C9269">
        <v>2.2599999999999998</v>
      </c>
      <c r="E9269" t="str">
        <f>VLOOKUP(Fund.Returns!A9269,Qualified.Funds!A:B,2,)</f>
        <v>Robeco WPG Opportunistic Value Fund, L.P.</v>
      </c>
    </row>
    <row r="9270" spans="1:5" hidden="1">
      <c r="A9270">
        <v>5331</v>
      </c>
      <c r="B9270" s="1">
        <v>36311</v>
      </c>
      <c r="C9270">
        <v>11.9</v>
      </c>
      <c r="E9270" t="e">
        <f>VLOOKUP(Fund.Returns!A9270,Qualified.Funds!A:B,2,)</f>
        <v>#N/A</v>
      </c>
    </row>
    <row r="9271" spans="1:5" hidden="1">
      <c r="A9271">
        <v>5331</v>
      </c>
      <c r="B9271" s="1">
        <v>36341</v>
      </c>
      <c r="C9271">
        <v>15.51</v>
      </c>
      <c r="E9271" t="e">
        <f>VLOOKUP(Fund.Returns!A9271,Qualified.Funds!A:B,2,)</f>
        <v>#N/A</v>
      </c>
    </row>
    <row r="9272" spans="1:5" hidden="1">
      <c r="A9272">
        <v>5331</v>
      </c>
      <c r="B9272" s="1">
        <v>36372</v>
      </c>
      <c r="C9272">
        <v>6.77</v>
      </c>
      <c r="E9272" t="e">
        <f>VLOOKUP(Fund.Returns!A9272,Qualified.Funds!A:B,2,)</f>
        <v>#N/A</v>
      </c>
    </row>
    <row r="9273" spans="1:5" hidden="1">
      <c r="A9273">
        <v>5331</v>
      </c>
      <c r="B9273" s="1">
        <v>36403</v>
      </c>
      <c r="C9273">
        <v>-4.7</v>
      </c>
      <c r="E9273" t="e">
        <f>VLOOKUP(Fund.Returns!A9273,Qualified.Funds!A:B,2,)</f>
        <v>#N/A</v>
      </c>
    </row>
    <row r="9274" spans="1:5" hidden="1">
      <c r="A9274">
        <v>5331</v>
      </c>
      <c r="B9274" s="1">
        <v>36433</v>
      </c>
      <c r="C9274">
        <v>7.53</v>
      </c>
      <c r="E9274" t="e">
        <f>VLOOKUP(Fund.Returns!A9274,Qualified.Funds!A:B,2,)</f>
        <v>#N/A</v>
      </c>
    </row>
    <row r="9275" spans="1:5" hidden="1">
      <c r="A9275">
        <v>5331</v>
      </c>
      <c r="B9275" s="1">
        <v>36464</v>
      </c>
      <c r="C9275">
        <v>3.81</v>
      </c>
      <c r="E9275" t="e">
        <f>VLOOKUP(Fund.Returns!A9275,Qualified.Funds!A:B,2,)</f>
        <v>#N/A</v>
      </c>
    </row>
    <row r="9276" spans="1:5" hidden="1">
      <c r="A9276">
        <v>5331</v>
      </c>
      <c r="B9276" s="1">
        <v>36494</v>
      </c>
      <c r="C9276">
        <v>2.42</v>
      </c>
      <c r="E9276" t="e">
        <f>VLOOKUP(Fund.Returns!A9276,Qualified.Funds!A:B,2,)</f>
        <v>#N/A</v>
      </c>
    </row>
    <row r="9277" spans="1:5" hidden="1">
      <c r="A9277">
        <v>5331</v>
      </c>
      <c r="B9277" s="1">
        <v>36525</v>
      </c>
      <c r="C9277">
        <v>12.89</v>
      </c>
      <c r="E9277" t="e">
        <f>VLOOKUP(Fund.Returns!A9277,Qualified.Funds!A:B,2,)</f>
        <v>#N/A</v>
      </c>
    </row>
    <row r="9278" spans="1:5" hidden="1">
      <c r="A9278">
        <v>5331</v>
      </c>
      <c r="B9278" s="1">
        <v>36556</v>
      </c>
      <c r="C9278">
        <v>3.85</v>
      </c>
      <c r="E9278" t="e">
        <f>VLOOKUP(Fund.Returns!A9278,Qualified.Funds!A:B,2,)</f>
        <v>#N/A</v>
      </c>
    </row>
    <row r="9279" spans="1:5" hidden="1">
      <c r="A9279">
        <v>5331</v>
      </c>
      <c r="B9279" s="1">
        <v>36585</v>
      </c>
      <c r="C9279">
        <v>3.85</v>
      </c>
      <c r="E9279" t="e">
        <f>VLOOKUP(Fund.Returns!A9279,Qualified.Funds!A:B,2,)</f>
        <v>#N/A</v>
      </c>
    </row>
    <row r="9280" spans="1:5" hidden="1">
      <c r="A9280">
        <v>5331</v>
      </c>
      <c r="B9280" s="1">
        <v>36616</v>
      </c>
      <c r="C9280">
        <v>6.51</v>
      </c>
      <c r="E9280" t="e">
        <f>VLOOKUP(Fund.Returns!A9280,Qualified.Funds!A:B,2,)</f>
        <v>#N/A</v>
      </c>
    </row>
    <row r="9281" spans="1:5" hidden="1">
      <c r="A9281">
        <v>5331</v>
      </c>
      <c r="B9281" s="1">
        <v>36646</v>
      </c>
      <c r="C9281">
        <v>0.03</v>
      </c>
      <c r="E9281" t="e">
        <f>VLOOKUP(Fund.Returns!A9281,Qualified.Funds!A:B,2,)</f>
        <v>#N/A</v>
      </c>
    </row>
    <row r="9282" spans="1:5" hidden="1">
      <c r="A9282">
        <v>5331</v>
      </c>
      <c r="B9282" s="1">
        <v>36677</v>
      </c>
      <c r="C9282">
        <v>0.79</v>
      </c>
      <c r="E9282" t="e">
        <f>VLOOKUP(Fund.Returns!A9282,Qualified.Funds!A:B,2,)</f>
        <v>#N/A</v>
      </c>
    </row>
    <row r="9283" spans="1:5" hidden="1">
      <c r="A9283">
        <v>5331</v>
      </c>
      <c r="B9283" s="1">
        <v>36707</v>
      </c>
      <c r="C9283">
        <v>-3.37</v>
      </c>
      <c r="E9283" t="e">
        <f>VLOOKUP(Fund.Returns!A9283,Qualified.Funds!A:B,2,)</f>
        <v>#N/A</v>
      </c>
    </row>
    <row r="9284" spans="1:5" hidden="1">
      <c r="A9284">
        <v>5331</v>
      </c>
      <c r="B9284" s="1">
        <v>36738</v>
      </c>
      <c r="C9284">
        <v>2.11</v>
      </c>
      <c r="E9284" t="e">
        <f>VLOOKUP(Fund.Returns!A9284,Qualified.Funds!A:B,2,)</f>
        <v>#N/A</v>
      </c>
    </row>
    <row r="9285" spans="1:5" hidden="1">
      <c r="A9285">
        <v>5331</v>
      </c>
      <c r="B9285" s="1">
        <v>36769</v>
      </c>
      <c r="C9285">
        <v>-0.28000000000000003</v>
      </c>
      <c r="E9285" t="e">
        <f>VLOOKUP(Fund.Returns!A9285,Qualified.Funds!A:B,2,)</f>
        <v>#N/A</v>
      </c>
    </row>
    <row r="9286" spans="1:5" hidden="1">
      <c r="A9286">
        <v>5331</v>
      </c>
      <c r="B9286" s="1">
        <v>36799</v>
      </c>
      <c r="C9286">
        <v>-1.04</v>
      </c>
      <c r="E9286" t="e">
        <f>VLOOKUP(Fund.Returns!A9286,Qualified.Funds!A:B,2,)</f>
        <v>#N/A</v>
      </c>
    </row>
    <row r="9287" spans="1:5" hidden="1">
      <c r="A9287">
        <v>5331</v>
      </c>
      <c r="B9287" s="1">
        <v>36830</v>
      </c>
      <c r="C9287">
        <v>0.55000000000000004</v>
      </c>
      <c r="E9287" t="e">
        <f>VLOOKUP(Fund.Returns!A9287,Qualified.Funds!A:B,2,)</f>
        <v>#N/A</v>
      </c>
    </row>
    <row r="9288" spans="1:5" hidden="1">
      <c r="A9288">
        <v>5331</v>
      </c>
      <c r="B9288" s="1">
        <v>36860</v>
      </c>
      <c r="C9288">
        <v>-4.5599999999999996</v>
      </c>
      <c r="E9288" t="e">
        <f>VLOOKUP(Fund.Returns!A9288,Qualified.Funds!A:B,2,)</f>
        <v>#N/A</v>
      </c>
    </row>
    <row r="9289" spans="1:5" hidden="1">
      <c r="A9289">
        <v>5331</v>
      </c>
      <c r="B9289" s="1">
        <v>36891</v>
      </c>
      <c r="C9289">
        <v>0</v>
      </c>
      <c r="E9289" t="e">
        <f>VLOOKUP(Fund.Returns!A9289,Qualified.Funds!A:B,2,)</f>
        <v>#N/A</v>
      </c>
    </row>
    <row r="9290" spans="1:5" hidden="1">
      <c r="A9290">
        <v>5331</v>
      </c>
      <c r="B9290" s="1">
        <v>36922</v>
      </c>
      <c r="C9290">
        <v>4.4400000000000004</v>
      </c>
      <c r="E9290" t="e">
        <f>VLOOKUP(Fund.Returns!A9290,Qualified.Funds!A:B,2,)</f>
        <v>#N/A</v>
      </c>
    </row>
    <row r="9291" spans="1:5" hidden="1">
      <c r="A9291">
        <v>5331</v>
      </c>
      <c r="B9291" s="1">
        <v>36950</v>
      </c>
      <c r="C9291">
        <v>-1.05</v>
      </c>
      <c r="E9291" t="e">
        <f>VLOOKUP(Fund.Returns!A9291,Qualified.Funds!A:B,2,)</f>
        <v>#N/A</v>
      </c>
    </row>
    <row r="9292" spans="1:5" hidden="1">
      <c r="A9292">
        <v>5331</v>
      </c>
      <c r="B9292" s="1">
        <v>36981</v>
      </c>
      <c r="C9292">
        <v>0.4</v>
      </c>
      <c r="E9292" t="e">
        <f>VLOOKUP(Fund.Returns!A9292,Qualified.Funds!A:B,2,)</f>
        <v>#N/A</v>
      </c>
    </row>
    <row r="9293" spans="1:5" hidden="1">
      <c r="A9293">
        <v>5331</v>
      </c>
      <c r="B9293" s="1">
        <v>37011</v>
      </c>
      <c r="C9293">
        <v>2.06</v>
      </c>
      <c r="E9293" t="e">
        <f>VLOOKUP(Fund.Returns!A9293,Qualified.Funds!A:B,2,)</f>
        <v>#N/A</v>
      </c>
    </row>
    <row r="9294" spans="1:5" hidden="1">
      <c r="A9294">
        <v>5331</v>
      </c>
      <c r="B9294" s="1">
        <v>37042</v>
      </c>
      <c r="C9294">
        <v>3.34</v>
      </c>
      <c r="E9294" t="e">
        <f>VLOOKUP(Fund.Returns!A9294,Qualified.Funds!A:B,2,)</f>
        <v>#N/A</v>
      </c>
    </row>
    <row r="9295" spans="1:5" hidden="1">
      <c r="A9295">
        <v>5331</v>
      </c>
      <c r="B9295" s="1">
        <v>37072</v>
      </c>
      <c r="C9295">
        <v>-1.02</v>
      </c>
      <c r="E9295" t="e">
        <f>VLOOKUP(Fund.Returns!A9295,Qualified.Funds!A:B,2,)</f>
        <v>#N/A</v>
      </c>
    </row>
    <row r="9296" spans="1:5" hidden="1">
      <c r="A9296">
        <v>5331</v>
      </c>
      <c r="B9296" s="1">
        <v>37103</v>
      </c>
      <c r="C9296">
        <v>0.23</v>
      </c>
      <c r="E9296" t="e">
        <f>VLOOKUP(Fund.Returns!A9296,Qualified.Funds!A:B,2,)</f>
        <v>#N/A</v>
      </c>
    </row>
    <row r="9297" spans="1:5" hidden="1">
      <c r="A9297">
        <v>5331</v>
      </c>
      <c r="B9297" s="1">
        <v>37134</v>
      </c>
      <c r="C9297">
        <v>1.8</v>
      </c>
      <c r="E9297" t="e">
        <f>VLOOKUP(Fund.Returns!A9297,Qualified.Funds!A:B,2,)</f>
        <v>#N/A</v>
      </c>
    </row>
    <row r="9298" spans="1:5" hidden="1">
      <c r="A9298">
        <v>5331</v>
      </c>
      <c r="B9298" s="1">
        <v>37164</v>
      </c>
      <c r="C9298">
        <v>-0.45</v>
      </c>
      <c r="E9298" t="e">
        <f>VLOOKUP(Fund.Returns!A9298,Qualified.Funds!A:B,2,)</f>
        <v>#N/A</v>
      </c>
    </row>
    <row r="9299" spans="1:5" hidden="1">
      <c r="A9299">
        <v>5331</v>
      </c>
      <c r="B9299" s="1">
        <v>37195</v>
      </c>
      <c r="C9299">
        <v>0.92</v>
      </c>
      <c r="E9299" t="e">
        <f>VLOOKUP(Fund.Returns!A9299,Qualified.Funds!A:B,2,)</f>
        <v>#N/A</v>
      </c>
    </row>
    <row r="9300" spans="1:5" hidden="1">
      <c r="A9300">
        <v>5331</v>
      </c>
      <c r="B9300" s="1">
        <v>37225</v>
      </c>
      <c r="C9300">
        <v>-0.49</v>
      </c>
      <c r="E9300" t="e">
        <f>VLOOKUP(Fund.Returns!A9300,Qualified.Funds!A:B,2,)</f>
        <v>#N/A</v>
      </c>
    </row>
    <row r="9301" spans="1:5" hidden="1">
      <c r="A9301">
        <v>5331</v>
      </c>
      <c r="B9301" s="1">
        <v>37256</v>
      </c>
      <c r="C9301">
        <v>1.54</v>
      </c>
      <c r="E9301" t="e">
        <f>VLOOKUP(Fund.Returns!A9301,Qualified.Funds!A:B,2,)</f>
        <v>#N/A</v>
      </c>
    </row>
    <row r="9302" spans="1:5" hidden="1">
      <c r="A9302">
        <v>5331</v>
      </c>
      <c r="B9302" s="1">
        <v>37287</v>
      </c>
      <c r="C9302">
        <v>2.31</v>
      </c>
      <c r="E9302" t="e">
        <f>VLOOKUP(Fund.Returns!A9302,Qualified.Funds!A:B,2,)</f>
        <v>#N/A</v>
      </c>
    </row>
    <row r="9303" spans="1:5" hidden="1">
      <c r="A9303">
        <v>5331</v>
      </c>
      <c r="B9303" s="1">
        <v>37315</v>
      </c>
      <c r="C9303">
        <v>0.09</v>
      </c>
      <c r="E9303" t="e">
        <f>VLOOKUP(Fund.Returns!A9303,Qualified.Funds!A:B,2,)</f>
        <v>#N/A</v>
      </c>
    </row>
    <row r="9304" spans="1:5" hidden="1">
      <c r="A9304">
        <v>5331</v>
      </c>
      <c r="B9304" s="1">
        <v>37346</v>
      </c>
      <c r="C9304">
        <v>3.36</v>
      </c>
      <c r="E9304" t="e">
        <f>VLOOKUP(Fund.Returns!A9304,Qualified.Funds!A:B,2,)</f>
        <v>#N/A</v>
      </c>
    </row>
    <row r="9305" spans="1:5" hidden="1">
      <c r="A9305">
        <v>5331</v>
      </c>
      <c r="B9305" s="1">
        <v>37376</v>
      </c>
      <c r="C9305">
        <v>4.17</v>
      </c>
      <c r="E9305" t="e">
        <f>VLOOKUP(Fund.Returns!A9305,Qualified.Funds!A:B,2,)</f>
        <v>#N/A</v>
      </c>
    </row>
    <row r="9306" spans="1:5" hidden="1">
      <c r="A9306">
        <v>5331</v>
      </c>
      <c r="B9306" s="1">
        <v>37407</v>
      </c>
      <c r="C9306">
        <v>1.79</v>
      </c>
      <c r="E9306" t="e">
        <f>VLOOKUP(Fund.Returns!A9306,Qualified.Funds!A:B,2,)</f>
        <v>#N/A</v>
      </c>
    </row>
    <row r="9307" spans="1:5" hidden="1">
      <c r="A9307">
        <v>5331</v>
      </c>
      <c r="B9307" s="1">
        <v>37437</v>
      </c>
      <c r="C9307">
        <v>-0.56000000000000005</v>
      </c>
      <c r="E9307" t="e">
        <f>VLOOKUP(Fund.Returns!A9307,Qualified.Funds!A:B,2,)</f>
        <v>#N/A</v>
      </c>
    </row>
    <row r="9308" spans="1:5" hidden="1">
      <c r="A9308">
        <v>5331</v>
      </c>
      <c r="B9308" s="1">
        <v>37468</v>
      </c>
      <c r="C9308">
        <v>-1.08</v>
      </c>
      <c r="E9308" t="e">
        <f>VLOOKUP(Fund.Returns!A9308,Qualified.Funds!A:B,2,)</f>
        <v>#N/A</v>
      </c>
    </row>
    <row r="9309" spans="1:5" hidden="1">
      <c r="A9309">
        <v>5331</v>
      </c>
      <c r="B9309" s="1">
        <v>37499</v>
      </c>
      <c r="C9309">
        <v>1.21</v>
      </c>
      <c r="E9309" t="e">
        <f>VLOOKUP(Fund.Returns!A9309,Qualified.Funds!A:B,2,)</f>
        <v>#N/A</v>
      </c>
    </row>
    <row r="9310" spans="1:5" hidden="1">
      <c r="A9310">
        <v>5331</v>
      </c>
      <c r="B9310" s="1">
        <v>37529</v>
      </c>
      <c r="C9310">
        <v>0.66</v>
      </c>
      <c r="E9310" t="e">
        <f>VLOOKUP(Fund.Returns!A9310,Qualified.Funds!A:B,2,)</f>
        <v>#N/A</v>
      </c>
    </row>
    <row r="9311" spans="1:5" hidden="1">
      <c r="A9311">
        <v>5331</v>
      </c>
      <c r="B9311" s="1">
        <v>37560</v>
      </c>
      <c r="C9311">
        <v>0.31</v>
      </c>
      <c r="E9311" t="e">
        <f>VLOOKUP(Fund.Returns!A9311,Qualified.Funds!A:B,2,)</f>
        <v>#N/A</v>
      </c>
    </row>
    <row r="9312" spans="1:5" hidden="1">
      <c r="A9312">
        <v>5331</v>
      </c>
      <c r="B9312" s="1">
        <v>37590</v>
      </c>
      <c r="C9312">
        <v>4.7300000000000004</v>
      </c>
      <c r="E9312" t="e">
        <f>VLOOKUP(Fund.Returns!A9312,Qualified.Funds!A:B,2,)</f>
        <v>#N/A</v>
      </c>
    </row>
    <row r="9313" spans="1:5" hidden="1">
      <c r="A9313">
        <v>5331</v>
      </c>
      <c r="B9313" s="1">
        <v>37621</v>
      </c>
      <c r="C9313">
        <v>1.71</v>
      </c>
      <c r="E9313" t="e">
        <f>VLOOKUP(Fund.Returns!A9313,Qualified.Funds!A:B,2,)</f>
        <v>#N/A</v>
      </c>
    </row>
    <row r="9314" spans="1:5" hidden="1">
      <c r="A9314">
        <v>5331</v>
      </c>
      <c r="B9314" s="1">
        <v>37652</v>
      </c>
      <c r="C9314">
        <v>4.9400000000000004</v>
      </c>
      <c r="E9314" t="e">
        <f>VLOOKUP(Fund.Returns!A9314,Qualified.Funds!A:B,2,)</f>
        <v>#N/A</v>
      </c>
    </row>
    <row r="9315" spans="1:5" hidden="1">
      <c r="A9315">
        <v>5331</v>
      </c>
      <c r="B9315" s="1">
        <v>37680</v>
      </c>
      <c r="C9315">
        <v>1.73</v>
      </c>
      <c r="E9315" t="e">
        <f>VLOOKUP(Fund.Returns!A9315,Qualified.Funds!A:B,2,)</f>
        <v>#N/A</v>
      </c>
    </row>
    <row r="9316" spans="1:5" hidden="1">
      <c r="A9316">
        <v>5331</v>
      </c>
      <c r="B9316" s="1">
        <v>37711</v>
      </c>
      <c r="C9316">
        <v>1.82</v>
      </c>
      <c r="E9316" t="e">
        <f>VLOOKUP(Fund.Returns!A9316,Qualified.Funds!A:B,2,)</f>
        <v>#N/A</v>
      </c>
    </row>
    <row r="9317" spans="1:5" hidden="1">
      <c r="A9317">
        <v>5331</v>
      </c>
      <c r="B9317" s="1">
        <v>37741</v>
      </c>
      <c r="C9317">
        <v>5.93</v>
      </c>
      <c r="E9317" t="e">
        <f>VLOOKUP(Fund.Returns!A9317,Qualified.Funds!A:B,2,)</f>
        <v>#N/A</v>
      </c>
    </row>
    <row r="9318" spans="1:5" hidden="1">
      <c r="A9318">
        <v>5331</v>
      </c>
      <c r="B9318" s="1">
        <v>37772</v>
      </c>
      <c r="C9318">
        <v>1.66</v>
      </c>
      <c r="E9318" t="e">
        <f>VLOOKUP(Fund.Returns!A9318,Qualified.Funds!A:B,2,)</f>
        <v>#N/A</v>
      </c>
    </row>
    <row r="9319" spans="1:5" hidden="1">
      <c r="A9319">
        <v>5331</v>
      </c>
      <c r="B9319" s="1">
        <v>37802</v>
      </c>
      <c r="C9319">
        <v>1.85</v>
      </c>
      <c r="E9319" t="e">
        <f>VLOOKUP(Fund.Returns!A9319,Qualified.Funds!A:B,2,)</f>
        <v>#N/A</v>
      </c>
    </row>
    <row r="9320" spans="1:5" hidden="1">
      <c r="A9320">
        <v>5331</v>
      </c>
      <c r="B9320" s="1">
        <v>37833</v>
      </c>
      <c r="C9320">
        <v>1.99</v>
      </c>
      <c r="E9320" t="e">
        <f>VLOOKUP(Fund.Returns!A9320,Qualified.Funds!A:B,2,)</f>
        <v>#N/A</v>
      </c>
    </row>
    <row r="9321" spans="1:5" hidden="1">
      <c r="A9321">
        <v>5331</v>
      </c>
      <c r="B9321" s="1">
        <v>37864</v>
      </c>
      <c r="C9321">
        <v>1.5</v>
      </c>
      <c r="E9321" t="e">
        <f>VLOOKUP(Fund.Returns!A9321,Qualified.Funds!A:B,2,)</f>
        <v>#N/A</v>
      </c>
    </row>
    <row r="9322" spans="1:5" hidden="1">
      <c r="A9322">
        <v>5331</v>
      </c>
      <c r="B9322" s="1">
        <v>37894</v>
      </c>
      <c r="C9322">
        <v>2.36</v>
      </c>
      <c r="E9322" t="e">
        <f>VLOOKUP(Fund.Returns!A9322,Qualified.Funds!A:B,2,)</f>
        <v>#N/A</v>
      </c>
    </row>
    <row r="9323" spans="1:5" hidden="1">
      <c r="A9323">
        <v>5331</v>
      </c>
      <c r="B9323" s="1">
        <v>37925</v>
      </c>
      <c r="C9323">
        <v>3.08</v>
      </c>
      <c r="E9323" t="e">
        <f>VLOOKUP(Fund.Returns!A9323,Qualified.Funds!A:B,2,)</f>
        <v>#N/A</v>
      </c>
    </row>
    <row r="9324" spans="1:5" hidden="1">
      <c r="A9324">
        <v>5331</v>
      </c>
      <c r="B9324" s="1">
        <v>37955</v>
      </c>
      <c r="C9324">
        <v>1.31</v>
      </c>
      <c r="E9324" t="e">
        <f>VLOOKUP(Fund.Returns!A9324,Qualified.Funds!A:B,2,)</f>
        <v>#N/A</v>
      </c>
    </row>
    <row r="9325" spans="1:5" hidden="1">
      <c r="A9325">
        <v>5331</v>
      </c>
      <c r="B9325" s="1">
        <v>37986</v>
      </c>
      <c r="C9325">
        <v>1.53</v>
      </c>
      <c r="E9325" t="e">
        <f>VLOOKUP(Fund.Returns!A9325,Qualified.Funds!A:B,2,)</f>
        <v>#N/A</v>
      </c>
    </row>
    <row r="9326" spans="1:5" hidden="1">
      <c r="A9326">
        <v>5331</v>
      </c>
      <c r="B9326" s="1">
        <v>38017</v>
      </c>
      <c r="C9326">
        <v>4</v>
      </c>
      <c r="E9326" t="e">
        <f>VLOOKUP(Fund.Returns!A9326,Qualified.Funds!A:B,2,)</f>
        <v>#N/A</v>
      </c>
    </row>
    <row r="9327" spans="1:5" hidden="1">
      <c r="A9327">
        <v>5331</v>
      </c>
      <c r="B9327" s="1">
        <v>38046</v>
      </c>
      <c r="C9327">
        <v>3.96</v>
      </c>
      <c r="E9327" t="e">
        <f>VLOOKUP(Fund.Returns!A9327,Qualified.Funds!A:B,2,)</f>
        <v>#N/A</v>
      </c>
    </row>
    <row r="9328" spans="1:5" hidden="1">
      <c r="A9328">
        <v>5331</v>
      </c>
      <c r="B9328" s="1">
        <v>38077</v>
      </c>
      <c r="C9328">
        <v>1.68</v>
      </c>
      <c r="E9328" t="e">
        <f>VLOOKUP(Fund.Returns!A9328,Qualified.Funds!A:B,2,)</f>
        <v>#N/A</v>
      </c>
    </row>
    <row r="9329" spans="1:5" hidden="1">
      <c r="A9329">
        <v>5331</v>
      </c>
      <c r="B9329" s="1">
        <v>38107</v>
      </c>
      <c r="C9329">
        <v>0.67</v>
      </c>
      <c r="E9329" t="e">
        <f>VLOOKUP(Fund.Returns!A9329,Qualified.Funds!A:B,2,)</f>
        <v>#N/A</v>
      </c>
    </row>
    <row r="9330" spans="1:5" hidden="1">
      <c r="A9330">
        <v>5331</v>
      </c>
      <c r="B9330" s="1">
        <v>38138</v>
      </c>
      <c r="C9330">
        <v>0.54</v>
      </c>
      <c r="E9330" t="e">
        <f>VLOOKUP(Fund.Returns!A9330,Qualified.Funds!A:B,2,)</f>
        <v>#N/A</v>
      </c>
    </row>
    <row r="9331" spans="1:5" hidden="1">
      <c r="A9331">
        <v>5331</v>
      </c>
      <c r="B9331" s="1">
        <v>38168</v>
      </c>
      <c r="C9331">
        <v>1.1299999999999999</v>
      </c>
      <c r="E9331" t="e">
        <f>VLOOKUP(Fund.Returns!A9331,Qualified.Funds!A:B,2,)</f>
        <v>#N/A</v>
      </c>
    </row>
    <row r="9332" spans="1:5" hidden="1">
      <c r="A9332">
        <v>5331</v>
      </c>
      <c r="B9332" s="1">
        <v>38199</v>
      </c>
      <c r="C9332">
        <v>0.85</v>
      </c>
      <c r="E9332" t="e">
        <f>VLOOKUP(Fund.Returns!A9332,Qualified.Funds!A:B,2,)</f>
        <v>#N/A</v>
      </c>
    </row>
    <row r="9333" spans="1:5" hidden="1">
      <c r="A9333">
        <v>5331</v>
      </c>
      <c r="B9333" s="1">
        <v>38230</v>
      </c>
      <c r="C9333">
        <v>1.07</v>
      </c>
      <c r="E9333" t="e">
        <f>VLOOKUP(Fund.Returns!A9333,Qualified.Funds!A:B,2,)</f>
        <v>#N/A</v>
      </c>
    </row>
    <row r="9334" spans="1:5" hidden="1">
      <c r="A9334">
        <v>5331</v>
      </c>
      <c r="B9334" s="1">
        <v>38260</v>
      </c>
      <c r="C9334">
        <v>1.35</v>
      </c>
      <c r="E9334" t="e">
        <f>VLOOKUP(Fund.Returns!A9334,Qualified.Funds!A:B,2,)</f>
        <v>#N/A</v>
      </c>
    </row>
    <row r="9335" spans="1:5" hidden="1">
      <c r="A9335">
        <v>5331</v>
      </c>
      <c r="B9335" s="1">
        <v>38291</v>
      </c>
      <c r="C9335">
        <v>3.48</v>
      </c>
      <c r="E9335" t="e">
        <f>VLOOKUP(Fund.Returns!A9335,Qualified.Funds!A:B,2,)</f>
        <v>#N/A</v>
      </c>
    </row>
    <row r="9336" spans="1:5" hidden="1">
      <c r="A9336">
        <v>5331</v>
      </c>
      <c r="B9336" s="1">
        <v>38321</v>
      </c>
      <c r="C9336">
        <v>4</v>
      </c>
      <c r="E9336" t="e">
        <f>VLOOKUP(Fund.Returns!A9336,Qualified.Funds!A:B,2,)</f>
        <v>#N/A</v>
      </c>
    </row>
    <row r="9337" spans="1:5" hidden="1">
      <c r="A9337">
        <v>5331</v>
      </c>
      <c r="B9337" s="1">
        <v>38352</v>
      </c>
      <c r="C9337">
        <v>2.96</v>
      </c>
      <c r="E9337" t="e">
        <f>VLOOKUP(Fund.Returns!A9337,Qualified.Funds!A:B,2,)</f>
        <v>#N/A</v>
      </c>
    </row>
    <row r="9338" spans="1:5" hidden="1">
      <c r="A9338">
        <v>5331</v>
      </c>
      <c r="B9338" s="1">
        <v>38383</v>
      </c>
      <c r="C9338">
        <v>1.38</v>
      </c>
      <c r="E9338" t="e">
        <f>VLOOKUP(Fund.Returns!A9338,Qualified.Funds!A:B,2,)</f>
        <v>#N/A</v>
      </c>
    </row>
    <row r="9339" spans="1:5" hidden="1">
      <c r="A9339">
        <v>5331</v>
      </c>
      <c r="B9339" s="1">
        <v>38411</v>
      </c>
      <c r="C9339">
        <v>1.93</v>
      </c>
      <c r="E9339" t="e">
        <f>VLOOKUP(Fund.Returns!A9339,Qualified.Funds!A:B,2,)</f>
        <v>#N/A</v>
      </c>
    </row>
    <row r="9340" spans="1:5" hidden="1">
      <c r="A9340">
        <v>5331</v>
      </c>
      <c r="B9340" s="1">
        <v>38442</v>
      </c>
      <c r="C9340">
        <v>0.82</v>
      </c>
      <c r="E9340" t="e">
        <f>VLOOKUP(Fund.Returns!A9340,Qualified.Funds!A:B,2,)</f>
        <v>#N/A</v>
      </c>
    </row>
    <row r="9341" spans="1:5" hidden="1">
      <c r="A9341">
        <v>5331</v>
      </c>
      <c r="B9341" s="1">
        <v>38472</v>
      </c>
      <c r="C9341">
        <v>0.73</v>
      </c>
      <c r="E9341" t="e">
        <f>VLOOKUP(Fund.Returns!A9341,Qualified.Funds!A:B,2,)</f>
        <v>#N/A</v>
      </c>
    </row>
    <row r="9342" spans="1:5" hidden="1">
      <c r="A9342">
        <v>5331</v>
      </c>
      <c r="B9342" s="1">
        <v>38503</v>
      </c>
      <c r="C9342">
        <v>1.28</v>
      </c>
      <c r="E9342" t="e">
        <f>VLOOKUP(Fund.Returns!A9342,Qualified.Funds!A:B,2,)</f>
        <v>#N/A</v>
      </c>
    </row>
    <row r="9343" spans="1:5" hidden="1">
      <c r="A9343">
        <v>5331</v>
      </c>
      <c r="B9343" s="1">
        <v>38533</v>
      </c>
      <c r="C9343">
        <v>1.28</v>
      </c>
      <c r="E9343" t="e">
        <f>VLOOKUP(Fund.Returns!A9343,Qualified.Funds!A:B,2,)</f>
        <v>#N/A</v>
      </c>
    </row>
    <row r="9344" spans="1:5" hidden="1">
      <c r="A9344">
        <v>5331</v>
      </c>
      <c r="B9344" s="1">
        <v>38564</v>
      </c>
      <c r="C9344">
        <v>0.74</v>
      </c>
      <c r="E9344" t="e">
        <f>VLOOKUP(Fund.Returns!A9344,Qualified.Funds!A:B,2,)</f>
        <v>#N/A</v>
      </c>
    </row>
    <row r="9345" spans="1:5" hidden="1">
      <c r="A9345">
        <v>5331</v>
      </c>
      <c r="B9345" s="1">
        <v>38595</v>
      </c>
      <c r="C9345">
        <v>1.1499999999999999</v>
      </c>
      <c r="E9345" t="e">
        <f>VLOOKUP(Fund.Returns!A9345,Qualified.Funds!A:B,2,)</f>
        <v>#N/A</v>
      </c>
    </row>
    <row r="9346" spans="1:5" hidden="1">
      <c r="A9346">
        <v>5331</v>
      </c>
      <c r="B9346" s="1">
        <v>38625</v>
      </c>
      <c r="C9346">
        <v>0.78</v>
      </c>
      <c r="E9346" t="e">
        <f>VLOOKUP(Fund.Returns!A9346,Qualified.Funds!A:B,2,)</f>
        <v>#N/A</v>
      </c>
    </row>
    <row r="9347" spans="1:5" hidden="1">
      <c r="A9347">
        <v>5331</v>
      </c>
      <c r="B9347" s="1">
        <v>38656</v>
      </c>
      <c r="C9347">
        <v>1.33</v>
      </c>
      <c r="E9347" t="e">
        <f>VLOOKUP(Fund.Returns!A9347,Qualified.Funds!A:B,2,)</f>
        <v>#N/A</v>
      </c>
    </row>
    <row r="9348" spans="1:5" hidden="1">
      <c r="A9348">
        <v>5331</v>
      </c>
      <c r="B9348" s="1">
        <v>38686</v>
      </c>
      <c r="C9348">
        <v>1.04</v>
      </c>
      <c r="E9348" t="e">
        <f>VLOOKUP(Fund.Returns!A9348,Qualified.Funds!A:B,2,)</f>
        <v>#N/A</v>
      </c>
    </row>
    <row r="9349" spans="1:5" hidden="1">
      <c r="A9349">
        <v>5331</v>
      </c>
      <c r="B9349" s="1">
        <v>38717</v>
      </c>
      <c r="C9349">
        <v>0.8</v>
      </c>
      <c r="E9349" t="e">
        <f>VLOOKUP(Fund.Returns!A9349,Qualified.Funds!A:B,2,)</f>
        <v>#N/A</v>
      </c>
    </row>
    <row r="9350" spans="1:5" hidden="1">
      <c r="A9350">
        <v>5331</v>
      </c>
      <c r="B9350" s="1">
        <v>38748</v>
      </c>
      <c r="C9350">
        <v>1.77</v>
      </c>
      <c r="E9350" t="e">
        <f>VLOOKUP(Fund.Returns!A9350,Qualified.Funds!A:B,2,)</f>
        <v>#N/A</v>
      </c>
    </row>
    <row r="9351" spans="1:5" hidden="1">
      <c r="A9351">
        <v>5331</v>
      </c>
      <c r="B9351" s="1">
        <v>38776</v>
      </c>
      <c r="C9351">
        <v>0.42</v>
      </c>
      <c r="E9351" t="e">
        <f>VLOOKUP(Fund.Returns!A9351,Qualified.Funds!A:B,2,)</f>
        <v>#N/A</v>
      </c>
    </row>
    <row r="9352" spans="1:5" hidden="1">
      <c r="A9352">
        <v>5331</v>
      </c>
      <c r="B9352" s="1">
        <v>38807</v>
      </c>
      <c r="C9352">
        <v>1.6</v>
      </c>
      <c r="E9352" t="e">
        <f>VLOOKUP(Fund.Returns!A9352,Qualified.Funds!A:B,2,)</f>
        <v>#N/A</v>
      </c>
    </row>
    <row r="9353" spans="1:5" hidden="1">
      <c r="A9353">
        <v>5331</v>
      </c>
      <c r="B9353" s="1">
        <v>38837</v>
      </c>
      <c r="C9353">
        <v>1.04</v>
      </c>
      <c r="E9353" t="e">
        <f>VLOOKUP(Fund.Returns!A9353,Qualified.Funds!A:B,2,)</f>
        <v>#N/A</v>
      </c>
    </row>
    <row r="9354" spans="1:5" hidden="1">
      <c r="A9354">
        <v>5331</v>
      </c>
      <c r="B9354" s="1">
        <v>38868</v>
      </c>
      <c r="C9354">
        <v>1.55</v>
      </c>
      <c r="E9354" t="e">
        <f>VLOOKUP(Fund.Returns!A9354,Qualified.Funds!A:B,2,)</f>
        <v>#N/A</v>
      </c>
    </row>
    <row r="9355" spans="1:5" hidden="1">
      <c r="A9355">
        <v>5331</v>
      </c>
      <c r="B9355" s="1">
        <v>38898</v>
      </c>
      <c r="C9355">
        <v>0.86</v>
      </c>
      <c r="E9355" t="e">
        <f>VLOOKUP(Fund.Returns!A9355,Qualified.Funds!A:B,2,)</f>
        <v>#N/A</v>
      </c>
    </row>
    <row r="9356" spans="1:5" hidden="1">
      <c r="A9356">
        <v>5331</v>
      </c>
      <c r="B9356" s="1">
        <v>38929</v>
      </c>
      <c r="C9356">
        <v>0.67</v>
      </c>
      <c r="E9356" t="e">
        <f>VLOOKUP(Fund.Returns!A9356,Qualified.Funds!A:B,2,)</f>
        <v>#N/A</v>
      </c>
    </row>
    <row r="9357" spans="1:5" hidden="1">
      <c r="A9357">
        <v>5331</v>
      </c>
      <c r="B9357" s="1">
        <v>38960</v>
      </c>
      <c r="C9357">
        <v>0.1</v>
      </c>
      <c r="E9357" t="e">
        <f>VLOOKUP(Fund.Returns!A9357,Qualified.Funds!A:B,2,)</f>
        <v>#N/A</v>
      </c>
    </row>
    <row r="9358" spans="1:5" hidden="1">
      <c r="A9358">
        <v>5349</v>
      </c>
      <c r="B9358" s="1">
        <v>36068</v>
      </c>
      <c r="C9358">
        <v>1.07</v>
      </c>
      <c r="E9358" t="e">
        <f>VLOOKUP(Fund.Returns!A9358,Qualified.Funds!A:B,2,)</f>
        <v>#N/A</v>
      </c>
    </row>
    <row r="9359" spans="1:5" hidden="1">
      <c r="A9359">
        <v>5349</v>
      </c>
      <c r="B9359" s="1">
        <v>36099</v>
      </c>
      <c r="C9359">
        <v>2.86</v>
      </c>
      <c r="E9359" t="e">
        <f>VLOOKUP(Fund.Returns!A9359,Qualified.Funds!A:B,2,)</f>
        <v>#N/A</v>
      </c>
    </row>
    <row r="9360" spans="1:5" hidden="1">
      <c r="A9360">
        <v>5349</v>
      </c>
      <c r="B9360" s="1">
        <v>36129</v>
      </c>
      <c r="C9360">
        <v>2.23</v>
      </c>
      <c r="E9360" t="e">
        <f>VLOOKUP(Fund.Returns!A9360,Qualified.Funds!A:B,2,)</f>
        <v>#N/A</v>
      </c>
    </row>
    <row r="9361" spans="1:5" hidden="1">
      <c r="A9361">
        <v>5349</v>
      </c>
      <c r="B9361" s="1">
        <v>36160</v>
      </c>
      <c r="C9361">
        <v>1.49</v>
      </c>
      <c r="E9361" t="e">
        <f>VLOOKUP(Fund.Returns!A9361,Qualified.Funds!A:B,2,)</f>
        <v>#N/A</v>
      </c>
    </row>
    <row r="9362" spans="1:5" hidden="1">
      <c r="A9362">
        <v>5349</v>
      </c>
      <c r="B9362" s="1">
        <v>36191</v>
      </c>
      <c r="C9362">
        <v>4.25</v>
      </c>
      <c r="E9362" t="e">
        <f>VLOOKUP(Fund.Returns!A9362,Qualified.Funds!A:B,2,)</f>
        <v>#N/A</v>
      </c>
    </row>
    <row r="9363" spans="1:5" hidden="1">
      <c r="A9363">
        <v>5349</v>
      </c>
      <c r="B9363" s="1">
        <v>36219</v>
      </c>
      <c r="C9363">
        <v>0.98</v>
      </c>
      <c r="E9363" t="e">
        <f>VLOOKUP(Fund.Returns!A9363,Qualified.Funds!A:B,2,)</f>
        <v>#N/A</v>
      </c>
    </row>
    <row r="9364" spans="1:5" hidden="1">
      <c r="A9364">
        <v>5349</v>
      </c>
      <c r="B9364" s="1">
        <v>36250</v>
      </c>
      <c r="C9364">
        <v>2.9</v>
      </c>
      <c r="E9364" t="e">
        <f>VLOOKUP(Fund.Returns!A9364,Qualified.Funds!A:B,2,)</f>
        <v>#N/A</v>
      </c>
    </row>
    <row r="9365" spans="1:5" hidden="1">
      <c r="A9365">
        <v>5349</v>
      </c>
      <c r="B9365" s="1">
        <v>36280</v>
      </c>
      <c r="C9365">
        <v>4.4800000000000004</v>
      </c>
      <c r="E9365" t="e">
        <f>VLOOKUP(Fund.Returns!A9365,Qualified.Funds!A:B,2,)</f>
        <v>#N/A</v>
      </c>
    </row>
    <row r="9366" spans="1:5" hidden="1">
      <c r="A9366">
        <v>5349</v>
      </c>
      <c r="B9366" s="1">
        <v>36311</v>
      </c>
      <c r="C9366">
        <v>2.1800000000000002</v>
      </c>
      <c r="E9366" t="e">
        <f>VLOOKUP(Fund.Returns!A9366,Qualified.Funds!A:B,2,)</f>
        <v>#N/A</v>
      </c>
    </row>
    <row r="9367" spans="1:5" hidden="1">
      <c r="A9367">
        <v>5349</v>
      </c>
      <c r="B9367" s="1">
        <v>36341</v>
      </c>
      <c r="C9367">
        <v>4.95</v>
      </c>
      <c r="E9367" t="e">
        <f>VLOOKUP(Fund.Returns!A9367,Qualified.Funds!A:B,2,)</f>
        <v>#N/A</v>
      </c>
    </row>
    <row r="9368" spans="1:5" hidden="1">
      <c r="A9368">
        <v>5349</v>
      </c>
      <c r="B9368" s="1">
        <v>36372</v>
      </c>
      <c r="C9368">
        <v>0.38</v>
      </c>
      <c r="E9368" t="e">
        <f>VLOOKUP(Fund.Returns!A9368,Qualified.Funds!A:B,2,)</f>
        <v>#N/A</v>
      </c>
    </row>
    <row r="9369" spans="1:5" hidden="1">
      <c r="A9369">
        <v>5349</v>
      </c>
      <c r="B9369" s="1">
        <v>36403</v>
      </c>
      <c r="C9369">
        <v>-0.23</v>
      </c>
      <c r="E9369" t="e">
        <f>VLOOKUP(Fund.Returns!A9369,Qualified.Funds!A:B,2,)</f>
        <v>#N/A</v>
      </c>
    </row>
    <row r="9370" spans="1:5" hidden="1">
      <c r="A9370">
        <v>5349</v>
      </c>
      <c r="B9370" s="1">
        <v>36433</v>
      </c>
      <c r="C9370">
        <v>0.57999999999999996</v>
      </c>
      <c r="E9370" t="e">
        <f>VLOOKUP(Fund.Returns!A9370,Qualified.Funds!A:B,2,)</f>
        <v>#N/A</v>
      </c>
    </row>
    <row r="9371" spans="1:5" hidden="1">
      <c r="A9371">
        <v>5349</v>
      </c>
      <c r="B9371" s="1">
        <v>36464</v>
      </c>
      <c r="C9371">
        <v>-0.34</v>
      </c>
      <c r="E9371" t="e">
        <f>VLOOKUP(Fund.Returns!A9371,Qualified.Funds!A:B,2,)</f>
        <v>#N/A</v>
      </c>
    </row>
    <row r="9372" spans="1:5" hidden="1">
      <c r="A9372">
        <v>5349</v>
      </c>
      <c r="B9372" s="1">
        <v>36494</v>
      </c>
      <c r="C9372">
        <v>1.0900000000000001</v>
      </c>
      <c r="E9372" t="e">
        <f>VLOOKUP(Fund.Returns!A9372,Qualified.Funds!A:B,2,)</f>
        <v>#N/A</v>
      </c>
    </row>
    <row r="9373" spans="1:5" hidden="1">
      <c r="A9373">
        <v>5349</v>
      </c>
      <c r="B9373" s="1">
        <v>36525</v>
      </c>
      <c r="C9373">
        <v>-0.75</v>
      </c>
      <c r="E9373" t="e">
        <f>VLOOKUP(Fund.Returns!A9373,Qualified.Funds!A:B,2,)</f>
        <v>#N/A</v>
      </c>
    </row>
    <row r="9374" spans="1:5" hidden="1">
      <c r="A9374">
        <v>5349</v>
      </c>
      <c r="B9374" s="1">
        <v>36556</v>
      </c>
      <c r="C9374">
        <v>1.1499999999999999</v>
      </c>
      <c r="E9374" t="e">
        <f>VLOOKUP(Fund.Returns!A9374,Qualified.Funds!A:B,2,)</f>
        <v>#N/A</v>
      </c>
    </row>
    <row r="9375" spans="1:5" hidden="1">
      <c r="A9375">
        <v>5349</v>
      </c>
      <c r="B9375" s="1">
        <v>36585</v>
      </c>
      <c r="C9375">
        <v>3.03</v>
      </c>
      <c r="E9375" t="e">
        <f>VLOOKUP(Fund.Returns!A9375,Qualified.Funds!A:B,2,)</f>
        <v>#N/A</v>
      </c>
    </row>
    <row r="9376" spans="1:5" hidden="1">
      <c r="A9376">
        <v>5349</v>
      </c>
      <c r="B9376" s="1">
        <v>36616</v>
      </c>
      <c r="C9376">
        <v>-7.0000000000000007E-2</v>
      </c>
      <c r="E9376" t="e">
        <f>VLOOKUP(Fund.Returns!A9376,Qualified.Funds!A:B,2,)</f>
        <v>#N/A</v>
      </c>
    </row>
    <row r="9377" spans="1:5" hidden="1">
      <c r="A9377">
        <v>5349</v>
      </c>
      <c r="B9377" s="1">
        <v>36646</v>
      </c>
      <c r="C9377">
        <v>1.07</v>
      </c>
      <c r="E9377" t="e">
        <f>VLOOKUP(Fund.Returns!A9377,Qualified.Funds!A:B,2,)</f>
        <v>#N/A</v>
      </c>
    </row>
    <row r="9378" spans="1:5" hidden="1">
      <c r="A9378">
        <v>5349</v>
      </c>
      <c r="B9378" s="1">
        <v>36677</v>
      </c>
      <c r="C9378">
        <v>-0.4</v>
      </c>
      <c r="E9378" t="e">
        <f>VLOOKUP(Fund.Returns!A9378,Qualified.Funds!A:B,2,)</f>
        <v>#N/A</v>
      </c>
    </row>
    <row r="9379" spans="1:5" hidden="1">
      <c r="A9379">
        <v>5349</v>
      </c>
      <c r="B9379" s="1">
        <v>36707</v>
      </c>
      <c r="C9379">
        <v>1.98</v>
      </c>
      <c r="E9379" t="e">
        <f>VLOOKUP(Fund.Returns!A9379,Qualified.Funds!A:B,2,)</f>
        <v>#N/A</v>
      </c>
    </row>
    <row r="9380" spans="1:5" hidden="1">
      <c r="A9380">
        <v>5349</v>
      </c>
      <c r="B9380" s="1">
        <v>36738</v>
      </c>
      <c r="C9380">
        <v>1.1000000000000001</v>
      </c>
      <c r="E9380" t="e">
        <f>VLOOKUP(Fund.Returns!A9380,Qualified.Funds!A:B,2,)</f>
        <v>#N/A</v>
      </c>
    </row>
    <row r="9381" spans="1:5" hidden="1">
      <c r="A9381">
        <v>5349</v>
      </c>
      <c r="B9381" s="1">
        <v>36769</v>
      </c>
      <c r="C9381">
        <v>0.7</v>
      </c>
      <c r="E9381" t="e">
        <f>VLOOKUP(Fund.Returns!A9381,Qualified.Funds!A:B,2,)</f>
        <v>#N/A</v>
      </c>
    </row>
    <row r="9382" spans="1:5" hidden="1">
      <c r="A9382">
        <v>5349</v>
      </c>
      <c r="B9382" s="1">
        <v>36799</v>
      </c>
      <c r="C9382">
        <v>0.77</v>
      </c>
      <c r="E9382" t="e">
        <f>VLOOKUP(Fund.Returns!A9382,Qualified.Funds!A:B,2,)</f>
        <v>#N/A</v>
      </c>
    </row>
    <row r="9383" spans="1:5" hidden="1">
      <c r="A9383">
        <v>5349</v>
      </c>
      <c r="B9383" s="1">
        <v>36830</v>
      </c>
      <c r="C9383">
        <v>0.82</v>
      </c>
      <c r="E9383" t="e">
        <f>VLOOKUP(Fund.Returns!A9383,Qualified.Funds!A:B,2,)</f>
        <v>#N/A</v>
      </c>
    </row>
    <row r="9384" spans="1:5" hidden="1">
      <c r="A9384">
        <v>5349</v>
      </c>
      <c r="B9384" s="1">
        <v>36860</v>
      </c>
      <c r="C9384">
        <v>0.51</v>
      </c>
      <c r="E9384" t="e">
        <f>VLOOKUP(Fund.Returns!A9384,Qualified.Funds!A:B,2,)</f>
        <v>#N/A</v>
      </c>
    </row>
    <row r="9385" spans="1:5" hidden="1">
      <c r="A9385">
        <v>5349</v>
      </c>
      <c r="B9385" s="1">
        <v>36891</v>
      </c>
      <c r="C9385">
        <v>0.87</v>
      </c>
      <c r="E9385" t="e">
        <f>VLOOKUP(Fund.Returns!A9385,Qualified.Funds!A:B,2,)</f>
        <v>#N/A</v>
      </c>
    </row>
    <row r="9386" spans="1:5" hidden="1">
      <c r="A9386">
        <v>5349</v>
      </c>
      <c r="B9386" s="1">
        <v>36922</v>
      </c>
      <c r="C9386">
        <v>1.3</v>
      </c>
      <c r="E9386" t="e">
        <f>VLOOKUP(Fund.Returns!A9386,Qualified.Funds!A:B,2,)</f>
        <v>#N/A</v>
      </c>
    </row>
    <row r="9387" spans="1:5" hidden="1">
      <c r="A9387">
        <v>5349</v>
      </c>
      <c r="B9387" s="1">
        <v>36950</v>
      </c>
      <c r="C9387">
        <v>0.27</v>
      </c>
      <c r="E9387" t="e">
        <f>VLOOKUP(Fund.Returns!A9387,Qualified.Funds!A:B,2,)</f>
        <v>#N/A</v>
      </c>
    </row>
    <row r="9388" spans="1:5" hidden="1">
      <c r="A9388">
        <v>5349</v>
      </c>
      <c r="B9388" s="1">
        <v>36981</v>
      </c>
      <c r="C9388">
        <v>-1.2</v>
      </c>
      <c r="E9388" t="e">
        <f>VLOOKUP(Fund.Returns!A9388,Qualified.Funds!A:B,2,)</f>
        <v>#N/A</v>
      </c>
    </row>
    <row r="9389" spans="1:5" hidden="1">
      <c r="A9389">
        <v>5349</v>
      </c>
      <c r="B9389" s="1">
        <v>37011</v>
      </c>
      <c r="C9389">
        <v>1.1399999999999999</v>
      </c>
      <c r="E9389" t="e">
        <f>VLOOKUP(Fund.Returns!A9389,Qualified.Funds!A:B,2,)</f>
        <v>#N/A</v>
      </c>
    </row>
    <row r="9390" spans="1:5" hidden="1">
      <c r="A9390">
        <v>5349</v>
      </c>
      <c r="B9390" s="1">
        <v>37042</v>
      </c>
      <c r="C9390">
        <v>1.99</v>
      </c>
      <c r="E9390" t="e">
        <f>VLOOKUP(Fund.Returns!A9390,Qualified.Funds!A:B,2,)</f>
        <v>#N/A</v>
      </c>
    </row>
    <row r="9391" spans="1:5" hidden="1">
      <c r="A9391">
        <v>5349</v>
      </c>
      <c r="B9391" s="1">
        <v>37072</v>
      </c>
      <c r="C9391">
        <v>-1.22</v>
      </c>
      <c r="E9391" t="e">
        <f>VLOOKUP(Fund.Returns!A9391,Qualified.Funds!A:B,2,)</f>
        <v>#N/A</v>
      </c>
    </row>
    <row r="9392" spans="1:5" hidden="1">
      <c r="A9392">
        <v>5349</v>
      </c>
      <c r="B9392" s="1">
        <v>37103</v>
      </c>
      <c r="C9392">
        <v>1.44</v>
      </c>
      <c r="E9392" t="e">
        <f>VLOOKUP(Fund.Returns!A9392,Qualified.Funds!A:B,2,)</f>
        <v>#N/A</v>
      </c>
    </row>
    <row r="9393" spans="1:5" hidden="1">
      <c r="A9393">
        <v>5349</v>
      </c>
      <c r="B9393" s="1">
        <v>37134</v>
      </c>
      <c r="C9393">
        <v>1.24</v>
      </c>
      <c r="E9393" t="e">
        <f>VLOOKUP(Fund.Returns!A9393,Qualified.Funds!A:B,2,)</f>
        <v>#N/A</v>
      </c>
    </row>
    <row r="9394" spans="1:5" hidden="1">
      <c r="A9394">
        <v>5349</v>
      </c>
      <c r="B9394" s="1">
        <v>37164</v>
      </c>
      <c r="C9394">
        <v>-1.9</v>
      </c>
      <c r="E9394" t="e">
        <f>VLOOKUP(Fund.Returns!A9394,Qualified.Funds!A:B,2,)</f>
        <v>#N/A</v>
      </c>
    </row>
    <row r="9395" spans="1:5" hidden="1">
      <c r="A9395">
        <v>5349</v>
      </c>
      <c r="B9395" s="1">
        <v>37195</v>
      </c>
      <c r="C9395">
        <v>0.55000000000000004</v>
      </c>
      <c r="E9395" t="e">
        <f>VLOOKUP(Fund.Returns!A9395,Qualified.Funds!A:B,2,)</f>
        <v>#N/A</v>
      </c>
    </row>
    <row r="9396" spans="1:5" hidden="1">
      <c r="A9396">
        <v>5349</v>
      </c>
      <c r="B9396" s="1">
        <v>37225</v>
      </c>
      <c r="C9396">
        <v>0.17</v>
      </c>
      <c r="E9396" t="e">
        <f>VLOOKUP(Fund.Returns!A9396,Qualified.Funds!A:B,2,)</f>
        <v>#N/A</v>
      </c>
    </row>
    <row r="9397" spans="1:5" hidden="1">
      <c r="A9397">
        <v>5349</v>
      </c>
      <c r="B9397" s="1">
        <v>37256</v>
      </c>
      <c r="C9397">
        <v>-0.6</v>
      </c>
      <c r="E9397" t="e">
        <f>VLOOKUP(Fund.Returns!A9397,Qualified.Funds!A:B,2,)</f>
        <v>#N/A</v>
      </c>
    </row>
    <row r="9398" spans="1:5" hidden="1">
      <c r="A9398">
        <v>5349</v>
      </c>
      <c r="B9398" s="1">
        <v>37287</v>
      </c>
      <c r="C9398">
        <v>1.59</v>
      </c>
      <c r="E9398" t="e">
        <f>VLOOKUP(Fund.Returns!A9398,Qualified.Funds!A:B,2,)</f>
        <v>#N/A</v>
      </c>
    </row>
    <row r="9399" spans="1:5" hidden="1">
      <c r="A9399">
        <v>5349</v>
      </c>
      <c r="B9399" s="1">
        <v>37315</v>
      </c>
      <c r="C9399">
        <v>-0.71</v>
      </c>
      <c r="E9399" t="e">
        <f>VLOOKUP(Fund.Returns!A9399,Qualified.Funds!A:B,2,)</f>
        <v>#N/A</v>
      </c>
    </row>
    <row r="9400" spans="1:5" hidden="1">
      <c r="A9400">
        <v>5349</v>
      </c>
      <c r="B9400" s="1">
        <v>37346</v>
      </c>
      <c r="C9400">
        <v>0.8</v>
      </c>
      <c r="E9400" t="e">
        <f>VLOOKUP(Fund.Returns!A9400,Qualified.Funds!A:B,2,)</f>
        <v>#N/A</v>
      </c>
    </row>
    <row r="9401" spans="1:5" hidden="1">
      <c r="A9401">
        <v>5349</v>
      </c>
      <c r="B9401" s="1">
        <v>37376</v>
      </c>
      <c r="C9401">
        <v>0.41</v>
      </c>
      <c r="E9401" t="e">
        <f>VLOOKUP(Fund.Returns!A9401,Qualified.Funds!A:B,2,)</f>
        <v>#N/A</v>
      </c>
    </row>
    <row r="9402" spans="1:5" hidden="1">
      <c r="A9402">
        <v>5349</v>
      </c>
      <c r="B9402" s="1">
        <v>37407</v>
      </c>
      <c r="C9402">
        <v>0.02</v>
      </c>
      <c r="E9402" t="e">
        <f>VLOOKUP(Fund.Returns!A9402,Qualified.Funds!A:B,2,)</f>
        <v>#N/A</v>
      </c>
    </row>
    <row r="9403" spans="1:5" hidden="1">
      <c r="A9403">
        <v>5349</v>
      </c>
      <c r="B9403" s="1">
        <v>37437</v>
      </c>
      <c r="C9403">
        <v>-2.89</v>
      </c>
      <c r="E9403" t="e">
        <f>VLOOKUP(Fund.Returns!A9403,Qualified.Funds!A:B,2,)</f>
        <v>#N/A</v>
      </c>
    </row>
    <row r="9404" spans="1:5" hidden="1">
      <c r="A9404">
        <v>5349</v>
      </c>
      <c r="B9404" s="1">
        <v>37468</v>
      </c>
      <c r="C9404">
        <v>-3.23</v>
      </c>
      <c r="E9404" t="e">
        <f>VLOOKUP(Fund.Returns!A9404,Qualified.Funds!A:B,2,)</f>
        <v>#N/A</v>
      </c>
    </row>
    <row r="9405" spans="1:5" hidden="1">
      <c r="A9405">
        <v>5349</v>
      </c>
      <c r="B9405" s="1">
        <v>37499</v>
      </c>
      <c r="C9405">
        <v>0.09</v>
      </c>
      <c r="E9405" t="e">
        <f>VLOOKUP(Fund.Returns!A9405,Qualified.Funds!A:B,2,)</f>
        <v>#N/A</v>
      </c>
    </row>
    <row r="9406" spans="1:5" hidden="1">
      <c r="A9406">
        <v>5349</v>
      </c>
      <c r="B9406" s="1">
        <v>37529</v>
      </c>
      <c r="C9406">
        <v>0.22</v>
      </c>
      <c r="E9406" t="e">
        <f>VLOOKUP(Fund.Returns!A9406,Qualified.Funds!A:B,2,)</f>
        <v>#N/A</v>
      </c>
    </row>
    <row r="9407" spans="1:5" hidden="1">
      <c r="A9407">
        <v>5349</v>
      </c>
      <c r="B9407" s="1">
        <v>37560</v>
      </c>
      <c r="C9407">
        <v>-1.05</v>
      </c>
      <c r="E9407" t="e">
        <f>VLOOKUP(Fund.Returns!A9407,Qualified.Funds!A:B,2,)</f>
        <v>#N/A</v>
      </c>
    </row>
    <row r="9408" spans="1:5" hidden="1">
      <c r="A9408">
        <v>5349</v>
      </c>
      <c r="B9408" s="1">
        <v>37590</v>
      </c>
      <c r="C9408">
        <v>1.9</v>
      </c>
      <c r="E9408" t="e">
        <f>VLOOKUP(Fund.Returns!A9408,Qualified.Funds!A:B,2,)</f>
        <v>#N/A</v>
      </c>
    </row>
    <row r="9409" spans="1:5" hidden="1">
      <c r="A9409">
        <v>5349</v>
      </c>
      <c r="B9409" s="1">
        <v>37621</v>
      </c>
      <c r="C9409">
        <v>0.71</v>
      </c>
      <c r="E9409" t="e">
        <f>VLOOKUP(Fund.Returns!A9409,Qualified.Funds!A:B,2,)</f>
        <v>#N/A</v>
      </c>
    </row>
    <row r="9410" spans="1:5" hidden="1">
      <c r="A9410">
        <v>5349</v>
      </c>
      <c r="B9410" s="1">
        <v>37652</v>
      </c>
      <c r="C9410">
        <v>2.0099999999999998</v>
      </c>
      <c r="E9410" t="e">
        <f>VLOOKUP(Fund.Returns!A9410,Qualified.Funds!A:B,2,)</f>
        <v>#N/A</v>
      </c>
    </row>
    <row r="9411" spans="1:5" hidden="1">
      <c r="A9411">
        <v>5349</v>
      </c>
      <c r="B9411" s="1">
        <v>37680</v>
      </c>
      <c r="C9411">
        <v>1.29</v>
      </c>
      <c r="E9411" t="e">
        <f>VLOOKUP(Fund.Returns!A9411,Qualified.Funds!A:B,2,)</f>
        <v>#N/A</v>
      </c>
    </row>
    <row r="9412" spans="1:5" hidden="1">
      <c r="A9412">
        <v>5349</v>
      </c>
      <c r="B9412" s="1">
        <v>37711</v>
      </c>
      <c r="C9412">
        <v>-0.32</v>
      </c>
      <c r="E9412" t="e">
        <f>VLOOKUP(Fund.Returns!A9412,Qualified.Funds!A:B,2,)</f>
        <v>#N/A</v>
      </c>
    </row>
    <row r="9413" spans="1:5" hidden="1">
      <c r="A9413">
        <v>5349</v>
      </c>
      <c r="B9413" s="1">
        <v>37741</v>
      </c>
      <c r="C9413">
        <v>4.04</v>
      </c>
      <c r="E9413" t="e">
        <f>VLOOKUP(Fund.Returns!A9413,Qualified.Funds!A:B,2,)</f>
        <v>#N/A</v>
      </c>
    </row>
    <row r="9414" spans="1:5" hidden="1">
      <c r="A9414">
        <v>5349</v>
      </c>
      <c r="B9414" s="1">
        <v>37772</v>
      </c>
      <c r="C9414">
        <v>2.56</v>
      </c>
      <c r="E9414" t="e">
        <f>VLOOKUP(Fund.Returns!A9414,Qualified.Funds!A:B,2,)</f>
        <v>#N/A</v>
      </c>
    </row>
    <row r="9415" spans="1:5" hidden="1">
      <c r="A9415">
        <v>5349</v>
      </c>
      <c r="B9415" s="1">
        <v>37802</v>
      </c>
      <c r="C9415">
        <v>2.2000000000000002</v>
      </c>
      <c r="E9415" t="e">
        <f>VLOOKUP(Fund.Returns!A9415,Qualified.Funds!A:B,2,)</f>
        <v>#N/A</v>
      </c>
    </row>
    <row r="9416" spans="1:5" hidden="1">
      <c r="A9416">
        <v>5349</v>
      </c>
      <c r="B9416" s="1">
        <v>37833</v>
      </c>
      <c r="C9416">
        <v>1.01</v>
      </c>
      <c r="E9416" t="e">
        <f>VLOOKUP(Fund.Returns!A9416,Qualified.Funds!A:B,2,)</f>
        <v>#N/A</v>
      </c>
    </row>
    <row r="9417" spans="1:5" hidden="1">
      <c r="A9417">
        <v>5349</v>
      </c>
      <c r="B9417" s="1">
        <v>37864</v>
      </c>
      <c r="C9417">
        <v>0.57999999999999996</v>
      </c>
      <c r="E9417" t="e">
        <f>VLOOKUP(Fund.Returns!A9417,Qualified.Funds!A:B,2,)</f>
        <v>#N/A</v>
      </c>
    </row>
    <row r="9418" spans="1:5" hidden="1">
      <c r="A9418">
        <v>5349</v>
      </c>
      <c r="B9418" s="1">
        <v>37894</v>
      </c>
      <c r="C9418">
        <v>0.91</v>
      </c>
      <c r="E9418" t="e">
        <f>VLOOKUP(Fund.Returns!A9418,Qualified.Funds!A:B,2,)</f>
        <v>#N/A</v>
      </c>
    </row>
    <row r="9419" spans="1:5" hidden="1">
      <c r="A9419">
        <v>5349</v>
      </c>
      <c r="B9419" s="1">
        <v>37925</v>
      </c>
      <c r="C9419">
        <v>1.93</v>
      </c>
      <c r="E9419" t="e">
        <f>VLOOKUP(Fund.Returns!A9419,Qualified.Funds!A:B,2,)</f>
        <v>#N/A</v>
      </c>
    </row>
    <row r="9420" spans="1:5" hidden="1">
      <c r="A9420">
        <v>5349</v>
      </c>
      <c r="B9420" s="1">
        <v>37955</v>
      </c>
      <c r="C9420">
        <v>0.38</v>
      </c>
      <c r="E9420" t="e">
        <f>VLOOKUP(Fund.Returns!A9420,Qualified.Funds!A:B,2,)</f>
        <v>#N/A</v>
      </c>
    </row>
    <row r="9421" spans="1:5" hidden="1">
      <c r="A9421">
        <v>5349</v>
      </c>
      <c r="B9421" s="1">
        <v>37986</v>
      </c>
      <c r="C9421">
        <v>1.1200000000000001</v>
      </c>
      <c r="E9421" t="e">
        <f>VLOOKUP(Fund.Returns!A9421,Qualified.Funds!A:B,2,)</f>
        <v>#N/A</v>
      </c>
    </row>
    <row r="9422" spans="1:5" hidden="1">
      <c r="A9422">
        <v>5349</v>
      </c>
      <c r="B9422" s="1">
        <v>38017</v>
      </c>
      <c r="C9422">
        <v>1.94</v>
      </c>
      <c r="E9422" t="e">
        <f>VLOOKUP(Fund.Returns!A9422,Qualified.Funds!A:B,2,)</f>
        <v>#N/A</v>
      </c>
    </row>
    <row r="9423" spans="1:5" hidden="1">
      <c r="A9423">
        <v>5349</v>
      </c>
      <c r="B9423" s="1">
        <v>38046</v>
      </c>
      <c r="C9423">
        <v>0.87</v>
      </c>
      <c r="E9423" t="e">
        <f>VLOOKUP(Fund.Returns!A9423,Qualified.Funds!A:B,2,)</f>
        <v>#N/A</v>
      </c>
    </row>
    <row r="9424" spans="1:5" hidden="1">
      <c r="A9424">
        <v>5349</v>
      </c>
      <c r="B9424" s="1">
        <v>38077</v>
      </c>
      <c r="C9424">
        <v>0.01</v>
      </c>
      <c r="E9424" t="e">
        <f>VLOOKUP(Fund.Returns!A9424,Qualified.Funds!A:B,2,)</f>
        <v>#N/A</v>
      </c>
    </row>
    <row r="9425" spans="1:5" hidden="1">
      <c r="A9425">
        <v>5349</v>
      </c>
      <c r="B9425" s="1">
        <v>38107</v>
      </c>
      <c r="C9425">
        <v>0.03</v>
      </c>
      <c r="E9425" t="e">
        <f>VLOOKUP(Fund.Returns!A9425,Qualified.Funds!A:B,2,)</f>
        <v>#N/A</v>
      </c>
    </row>
    <row r="9426" spans="1:5" hidden="1">
      <c r="A9426">
        <v>5349</v>
      </c>
      <c r="B9426" s="1">
        <v>38138</v>
      </c>
      <c r="C9426">
        <v>-0.69</v>
      </c>
      <c r="E9426" t="e">
        <f>VLOOKUP(Fund.Returns!A9426,Qualified.Funds!A:B,2,)</f>
        <v>#N/A</v>
      </c>
    </row>
    <row r="9427" spans="1:5" hidden="1">
      <c r="A9427">
        <v>5349</v>
      </c>
      <c r="B9427" s="1">
        <v>38168</v>
      </c>
      <c r="C9427">
        <v>0</v>
      </c>
      <c r="E9427" t="e">
        <f>VLOOKUP(Fund.Returns!A9427,Qualified.Funds!A:B,2,)</f>
        <v>#N/A</v>
      </c>
    </row>
    <row r="9428" spans="1:5" hidden="1">
      <c r="A9428">
        <v>5349</v>
      </c>
      <c r="B9428" s="1">
        <v>38199</v>
      </c>
      <c r="C9428">
        <v>0.03</v>
      </c>
      <c r="E9428" t="e">
        <f>VLOOKUP(Fund.Returns!A9428,Qualified.Funds!A:B,2,)</f>
        <v>#N/A</v>
      </c>
    </row>
    <row r="9429" spans="1:5" hidden="1">
      <c r="A9429">
        <v>5349</v>
      </c>
      <c r="B9429" s="1">
        <v>38230</v>
      </c>
      <c r="C9429">
        <v>0.41</v>
      </c>
      <c r="E9429" t="e">
        <f>VLOOKUP(Fund.Returns!A9429,Qualified.Funds!A:B,2,)</f>
        <v>#N/A</v>
      </c>
    </row>
    <row r="9430" spans="1:5" hidden="1">
      <c r="A9430">
        <v>5349</v>
      </c>
      <c r="B9430" s="1">
        <v>38260</v>
      </c>
      <c r="C9430">
        <v>0.28999999999999998</v>
      </c>
      <c r="E9430" t="e">
        <f>VLOOKUP(Fund.Returns!A9430,Qualified.Funds!A:B,2,)</f>
        <v>#N/A</v>
      </c>
    </row>
    <row r="9431" spans="1:5" hidden="1">
      <c r="A9431">
        <v>5349</v>
      </c>
      <c r="B9431" s="1">
        <v>38291</v>
      </c>
      <c r="C9431">
        <v>0.66</v>
      </c>
      <c r="E9431" t="e">
        <f>VLOOKUP(Fund.Returns!A9431,Qualified.Funds!A:B,2,)</f>
        <v>#N/A</v>
      </c>
    </row>
    <row r="9432" spans="1:5" hidden="1">
      <c r="A9432">
        <v>5349</v>
      </c>
      <c r="B9432" s="1">
        <v>38321</v>
      </c>
      <c r="C9432">
        <v>2.12</v>
      </c>
      <c r="E9432" t="e">
        <f>VLOOKUP(Fund.Returns!A9432,Qualified.Funds!A:B,2,)</f>
        <v>#N/A</v>
      </c>
    </row>
    <row r="9433" spans="1:5" hidden="1">
      <c r="A9433">
        <v>5349</v>
      </c>
      <c r="B9433" s="1">
        <v>38352</v>
      </c>
      <c r="C9433">
        <v>2.5099999999999998</v>
      </c>
      <c r="E9433" t="e">
        <f>VLOOKUP(Fund.Returns!A9433,Qualified.Funds!A:B,2,)</f>
        <v>#N/A</v>
      </c>
    </row>
    <row r="9434" spans="1:5" hidden="1">
      <c r="A9434">
        <v>5349</v>
      </c>
      <c r="B9434" s="1">
        <v>38383</v>
      </c>
      <c r="C9434">
        <v>-0.32</v>
      </c>
      <c r="E9434" t="e">
        <f>VLOOKUP(Fund.Returns!A9434,Qualified.Funds!A:B,2,)</f>
        <v>#N/A</v>
      </c>
    </row>
    <row r="9435" spans="1:5" hidden="1">
      <c r="A9435">
        <v>5349</v>
      </c>
      <c r="B9435" s="1">
        <v>38411</v>
      </c>
      <c r="C9435">
        <v>0.42</v>
      </c>
      <c r="E9435" t="e">
        <f>VLOOKUP(Fund.Returns!A9435,Qualified.Funds!A:B,2,)</f>
        <v>#N/A</v>
      </c>
    </row>
    <row r="9436" spans="1:5" hidden="1">
      <c r="A9436">
        <v>5349</v>
      </c>
      <c r="B9436" s="1">
        <v>38442</v>
      </c>
      <c r="C9436">
        <v>0.06</v>
      </c>
      <c r="E9436" t="e">
        <f>VLOOKUP(Fund.Returns!A9436,Qualified.Funds!A:B,2,)</f>
        <v>#N/A</v>
      </c>
    </row>
    <row r="9437" spans="1:5" hidden="1">
      <c r="A9437">
        <v>5349</v>
      </c>
      <c r="B9437" s="1">
        <v>38472</v>
      </c>
      <c r="C9437">
        <v>-1.22</v>
      </c>
      <c r="E9437" t="e">
        <f>VLOOKUP(Fund.Returns!A9437,Qualified.Funds!A:B,2,)</f>
        <v>#N/A</v>
      </c>
    </row>
    <row r="9438" spans="1:5" hidden="1">
      <c r="A9438">
        <v>5349</v>
      </c>
      <c r="B9438" s="1">
        <v>38503</v>
      </c>
      <c r="C9438">
        <v>0.65</v>
      </c>
      <c r="E9438" t="e">
        <f>VLOOKUP(Fund.Returns!A9438,Qualified.Funds!A:B,2,)</f>
        <v>#N/A</v>
      </c>
    </row>
    <row r="9439" spans="1:5" hidden="1">
      <c r="A9439">
        <v>5349</v>
      </c>
      <c r="B9439" s="1">
        <v>38533</v>
      </c>
      <c r="C9439">
        <v>1.43</v>
      </c>
      <c r="E9439" t="e">
        <f>VLOOKUP(Fund.Returns!A9439,Qualified.Funds!A:B,2,)</f>
        <v>#N/A</v>
      </c>
    </row>
    <row r="9440" spans="1:5" hidden="1">
      <c r="A9440">
        <v>5349</v>
      </c>
      <c r="B9440" s="1">
        <v>38564</v>
      </c>
      <c r="C9440">
        <v>2.12</v>
      </c>
      <c r="E9440" t="e">
        <f>VLOOKUP(Fund.Returns!A9440,Qualified.Funds!A:B,2,)</f>
        <v>#N/A</v>
      </c>
    </row>
    <row r="9441" spans="1:5" hidden="1">
      <c r="A9441">
        <v>5349</v>
      </c>
      <c r="B9441" s="1">
        <v>38595</v>
      </c>
      <c r="C9441">
        <v>1.1100000000000001</v>
      </c>
      <c r="E9441" t="e">
        <f>VLOOKUP(Fund.Returns!A9441,Qualified.Funds!A:B,2,)</f>
        <v>#N/A</v>
      </c>
    </row>
    <row r="9442" spans="1:5" hidden="1">
      <c r="A9442">
        <v>5349</v>
      </c>
      <c r="B9442" s="1">
        <v>38625</v>
      </c>
      <c r="C9442">
        <v>0.4</v>
      </c>
      <c r="E9442" t="e">
        <f>VLOOKUP(Fund.Returns!A9442,Qualified.Funds!A:B,2,)</f>
        <v>#N/A</v>
      </c>
    </row>
    <row r="9443" spans="1:5" hidden="1">
      <c r="A9443">
        <v>5349</v>
      </c>
      <c r="B9443" s="1">
        <v>38656</v>
      </c>
      <c r="C9443">
        <v>-0.8</v>
      </c>
      <c r="E9443" t="e">
        <f>VLOOKUP(Fund.Returns!A9443,Qualified.Funds!A:B,2,)</f>
        <v>#N/A</v>
      </c>
    </row>
    <row r="9444" spans="1:5" hidden="1">
      <c r="A9444">
        <v>5349</v>
      </c>
      <c r="B9444" s="1">
        <v>38686</v>
      </c>
      <c r="C9444">
        <v>0.97</v>
      </c>
      <c r="E9444" t="e">
        <f>VLOOKUP(Fund.Returns!A9444,Qualified.Funds!A:B,2,)</f>
        <v>#N/A</v>
      </c>
    </row>
    <row r="9445" spans="1:5" hidden="1">
      <c r="A9445">
        <v>5349</v>
      </c>
      <c r="B9445" s="1">
        <v>38717</v>
      </c>
      <c r="C9445">
        <v>2.4700000000000002</v>
      </c>
      <c r="E9445" t="e">
        <f>VLOOKUP(Fund.Returns!A9445,Qualified.Funds!A:B,2,)</f>
        <v>#N/A</v>
      </c>
    </row>
    <row r="9446" spans="1:5" hidden="1">
      <c r="A9446">
        <v>5349</v>
      </c>
      <c r="B9446" s="1">
        <v>38748</v>
      </c>
      <c r="C9446">
        <v>4.53</v>
      </c>
      <c r="E9446" t="e">
        <f>VLOOKUP(Fund.Returns!A9446,Qualified.Funds!A:B,2,)</f>
        <v>#N/A</v>
      </c>
    </row>
    <row r="9447" spans="1:5" hidden="1">
      <c r="A9447">
        <v>5349</v>
      </c>
      <c r="B9447" s="1">
        <v>38776</v>
      </c>
      <c r="C9447">
        <v>-0.03</v>
      </c>
      <c r="E9447" t="e">
        <f>VLOOKUP(Fund.Returns!A9447,Qualified.Funds!A:B,2,)</f>
        <v>#N/A</v>
      </c>
    </row>
    <row r="9448" spans="1:5" hidden="1">
      <c r="A9448">
        <v>5349</v>
      </c>
      <c r="B9448" s="1">
        <v>38807</v>
      </c>
      <c r="C9448">
        <v>2.88</v>
      </c>
      <c r="E9448" t="e">
        <f>VLOOKUP(Fund.Returns!A9448,Qualified.Funds!A:B,2,)</f>
        <v>#N/A</v>
      </c>
    </row>
    <row r="9449" spans="1:5" hidden="1">
      <c r="A9449">
        <v>5349</v>
      </c>
      <c r="B9449" s="1">
        <v>38837</v>
      </c>
      <c r="C9449">
        <v>1.3</v>
      </c>
      <c r="E9449" t="e">
        <f>VLOOKUP(Fund.Returns!A9449,Qualified.Funds!A:B,2,)</f>
        <v>#N/A</v>
      </c>
    </row>
    <row r="9450" spans="1:5" hidden="1">
      <c r="A9450">
        <v>5349</v>
      </c>
      <c r="B9450" s="1">
        <v>38868</v>
      </c>
      <c r="C9450">
        <v>0.97</v>
      </c>
      <c r="E9450" t="e">
        <f>VLOOKUP(Fund.Returns!A9450,Qualified.Funds!A:B,2,)</f>
        <v>#N/A</v>
      </c>
    </row>
    <row r="9451" spans="1:5" hidden="1">
      <c r="A9451">
        <v>5349</v>
      </c>
      <c r="B9451" s="1">
        <v>38898</v>
      </c>
      <c r="C9451">
        <v>0.59</v>
      </c>
      <c r="E9451" t="e">
        <f>VLOOKUP(Fund.Returns!A9451,Qualified.Funds!A:B,2,)</f>
        <v>#N/A</v>
      </c>
    </row>
    <row r="9452" spans="1:5" hidden="1">
      <c r="A9452">
        <v>5349</v>
      </c>
      <c r="B9452" s="1">
        <v>38929</v>
      </c>
      <c r="C9452">
        <v>1.34</v>
      </c>
      <c r="E9452" t="e">
        <f>VLOOKUP(Fund.Returns!A9452,Qualified.Funds!A:B,2,)</f>
        <v>#N/A</v>
      </c>
    </row>
    <row r="9453" spans="1:5" hidden="1">
      <c r="A9453">
        <v>5349</v>
      </c>
      <c r="B9453" s="1">
        <v>38960</v>
      </c>
      <c r="C9453">
        <v>-0.76</v>
      </c>
      <c r="E9453" t="e">
        <f>VLOOKUP(Fund.Returns!A9453,Qualified.Funds!A:B,2,)</f>
        <v>#N/A</v>
      </c>
    </row>
    <row r="9454" spans="1:5" hidden="1">
      <c r="A9454">
        <v>5446</v>
      </c>
      <c r="B9454" s="1">
        <v>35520</v>
      </c>
      <c r="C9454">
        <v>1.9</v>
      </c>
      <c r="E9454" t="e">
        <f>VLOOKUP(Fund.Returns!A9454,Qualified.Funds!A:B,2,)</f>
        <v>#N/A</v>
      </c>
    </row>
    <row r="9455" spans="1:5" hidden="1">
      <c r="A9455">
        <v>5446</v>
      </c>
      <c r="B9455" s="1">
        <v>35550</v>
      </c>
      <c r="C9455">
        <v>1.8</v>
      </c>
      <c r="E9455" t="e">
        <f>VLOOKUP(Fund.Returns!A9455,Qualified.Funds!A:B,2,)</f>
        <v>#N/A</v>
      </c>
    </row>
    <row r="9456" spans="1:5" hidden="1">
      <c r="A9456">
        <v>5446</v>
      </c>
      <c r="B9456" s="1">
        <v>35581</v>
      </c>
      <c r="C9456">
        <v>9.8000000000000007</v>
      </c>
      <c r="E9456" t="e">
        <f>VLOOKUP(Fund.Returns!A9456,Qualified.Funds!A:B,2,)</f>
        <v>#N/A</v>
      </c>
    </row>
    <row r="9457" spans="1:5" hidden="1">
      <c r="A9457">
        <v>5446</v>
      </c>
      <c r="B9457" s="1">
        <v>35611</v>
      </c>
      <c r="C9457">
        <v>0.9</v>
      </c>
      <c r="E9457" t="e">
        <f>VLOOKUP(Fund.Returns!A9457,Qualified.Funds!A:B,2,)</f>
        <v>#N/A</v>
      </c>
    </row>
    <row r="9458" spans="1:5" hidden="1">
      <c r="A9458">
        <v>5446</v>
      </c>
      <c r="B9458" s="1">
        <v>35642</v>
      </c>
      <c r="C9458">
        <v>4.2</v>
      </c>
      <c r="E9458" t="e">
        <f>VLOOKUP(Fund.Returns!A9458,Qualified.Funds!A:B,2,)</f>
        <v>#N/A</v>
      </c>
    </row>
    <row r="9459" spans="1:5" hidden="1">
      <c r="A9459">
        <v>5446</v>
      </c>
      <c r="B9459" s="1">
        <v>35673</v>
      </c>
      <c r="C9459">
        <v>0.3</v>
      </c>
      <c r="E9459" t="e">
        <f>VLOOKUP(Fund.Returns!A9459,Qualified.Funds!A:B,2,)</f>
        <v>#N/A</v>
      </c>
    </row>
    <row r="9460" spans="1:5" hidden="1">
      <c r="A9460">
        <v>5446</v>
      </c>
      <c r="B9460" s="1">
        <v>35703</v>
      </c>
      <c r="C9460">
        <v>3</v>
      </c>
      <c r="E9460" t="e">
        <f>VLOOKUP(Fund.Returns!A9460,Qualified.Funds!A:B,2,)</f>
        <v>#N/A</v>
      </c>
    </row>
    <row r="9461" spans="1:5" hidden="1">
      <c r="A9461">
        <v>5446</v>
      </c>
      <c r="B9461" s="1">
        <v>35734</v>
      </c>
      <c r="C9461">
        <v>-7.8</v>
      </c>
      <c r="E9461" t="e">
        <f>VLOOKUP(Fund.Returns!A9461,Qualified.Funds!A:B,2,)</f>
        <v>#N/A</v>
      </c>
    </row>
    <row r="9462" spans="1:5" hidden="1">
      <c r="A9462">
        <v>5446</v>
      </c>
      <c r="B9462" s="1">
        <v>35764</v>
      </c>
      <c r="C9462">
        <v>0.8</v>
      </c>
      <c r="E9462" t="e">
        <f>VLOOKUP(Fund.Returns!A9462,Qualified.Funds!A:B,2,)</f>
        <v>#N/A</v>
      </c>
    </row>
    <row r="9463" spans="1:5" hidden="1">
      <c r="A9463">
        <v>5446</v>
      </c>
      <c r="B9463" s="1">
        <v>35795</v>
      </c>
      <c r="C9463">
        <v>1.4</v>
      </c>
      <c r="E9463" t="e">
        <f>VLOOKUP(Fund.Returns!A9463,Qualified.Funds!A:B,2,)</f>
        <v>#N/A</v>
      </c>
    </row>
    <row r="9464" spans="1:5" hidden="1">
      <c r="A9464">
        <v>5446</v>
      </c>
      <c r="B9464" s="1">
        <v>35826</v>
      </c>
      <c r="C9464">
        <v>-0.3</v>
      </c>
      <c r="E9464" t="e">
        <f>VLOOKUP(Fund.Returns!A9464,Qualified.Funds!A:B,2,)</f>
        <v>#N/A</v>
      </c>
    </row>
    <row r="9465" spans="1:5" hidden="1">
      <c r="A9465">
        <v>5446</v>
      </c>
      <c r="B9465" s="1">
        <v>35854</v>
      </c>
      <c r="C9465">
        <v>6.5</v>
      </c>
      <c r="E9465" t="e">
        <f>VLOOKUP(Fund.Returns!A9465,Qualified.Funds!A:B,2,)</f>
        <v>#N/A</v>
      </c>
    </row>
    <row r="9466" spans="1:5" hidden="1">
      <c r="A9466">
        <v>5446</v>
      </c>
      <c r="B9466" s="1">
        <v>35885</v>
      </c>
      <c r="C9466">
        <v>2.2999999999999998</v>
      </c>
      <c r="E9466" t="e">
        <f>VLOOKUP(Fund.Returns!A9466,Qualified.Funds!A:B,2,)</f>
        <v>#N/A</v>
      </c>
    </row>
    <row r="9467" spans="1:5" hidden="1">
      <c r="A9467">
        <v>5446</v>
      </c>
      <c r="B9467" s="1">
        <v>35915</v>
      </c>
      <c r="C9467">
        <v>-2.1</v>
      </c>
      <c r="E9467" t="e">
        <f>VLOOKUP(Fund.Returns!A9467,Qualified.Funds!A:B,2,)</f>
        <v>#N/A</v>
      </c>
    </row>
    <row r="9468" spans="1:5" hidden="1">
      <c r="A9468">
        <v>5446</v>
      </c>
      <c r="B9468" s="1">
        <v>35946</v>
      </c>
      <c r="C9468">
        <v>-4.5</v>
      </c>
      <c r="E9468" t="e">
        <f>VLOOKUP(Fund.Returns!A9468,Qualified.Funds!A:B,2,)</f>
        <v>#N/A</v>
      </c>
    </row>
    <row r="9469" spans="1:5" hidden="1">
      <c r="A9469">
        <v>5446</v>
      </c>
      <c r="B9469" s="1">
        <v>35976</v>
      </c>
      <c r="C9469">
        <v>5.4</v>
      </c>
      <c r="E9469" t="e">
        <f>VLOOKUP(Fund.Returns!A9469,Qualified.Funds!A:B,2,)</f>
        <v>#N/A</v>
      </c>
    </row>
    <row r="9470" spans="1:5" hidden="1">
      <c r="A9470">
        <v>5446</v>
      </c>
      <c r="B9470" s="1">
        <v>36007</v>
      </c>
      <c r="C9470">
        <v>4</v>
      </c>
      <c r="E9470" t="e">
        <f>VLOOKUP(Fund.Returns!A9470,Qualified.Funds!A:B,2,)</f>
        <v>#N/A</v>
      </c>
    </row>
    <row r="9471" spans="1:5" hidden="1">
      <c r="A9471">
        <v>5446</v>
      </c>
      <c r="B9471" s="1">
        <v>36038</v>
      </c>
      <c r="C9471">
        <v>-10.199999999999999</v>
      </c>
      <c r="E9471" t="e">
        <f>VLOOKUP(Fund.Returns!A9471,Qualified.Funds!A:B,2,)</f>
        <v>#N/A</v>
      </c>
    </row>
    <row r="9472" spans="1:5" hidden="1">
      <c r="A9472">
        <v>5446</v>
      </c>
      <c r="B9472" s="1">
        <v>36068</v>
      </c>
      <c r="C9472">
        <v>5.8</v>
      </c>
      <c r="E9472" t="e">
        <f>VLOOKUP(Fund.Returns!A9472,Qualified.Funds!A:B,2,)</f>
        <v>#N/A</v>
      </c>
    </row>
    <row r="9473" spans="1:5" hidden="1">
      <c r="A9473">
        <v>5446</v>
      </c>
      <c r="B9473" s="1">
        <v>36099</v>
      </c>
      <c r="C9473">
        <v>10.7</v>
      </c>
      <c r="E9473" t="e">
        <f>VLOOKUP(Fund.Returns!A9473,Qualified.Funds!A:B,2,)</f>
        <v>#N/A</v>
      </c>
    </row>
    <row r="9474" spans="1:5" hidden="1">
      <c r="A9474">
        <v>5446</v>
      </c>
      <c r="B9474" s="1">
        <v>36129</v>
      </c>
      <c r="C9474">
        <v>4.0999999999999996</v>
      </c>
      <c r="E9474" t="e">
        <f>VLOOKUP(Fund.Returns!A9474,Qualified.Funds!A:B,2,)</f>
        <v>#N/A</v>
      </c>
    </row>
    <row r="9475" spans="1:5" hidden="1">
      <c r="A9475">
        <v>5446</v>
      </c>
      <c r="B9475" s="1">
        <v>36160</v>
      </c>
      <c r="C9475">
        <v>9.3000000000000007</v>
      </c>
      <c r="E9475" t="e">
        <f>VLOOKUP(Fund.Returns!A9475,Qualified.Funds!A:B,2,)</f>
        <v>#N/A</v>
      </c>
    </row>
    <row r="9476" spans="1:5" hidden="1">
      <c r="A9476">
        <v>5446</v>
      </c>
      <c r="B9476" s="1">
        <v>36191</v>
      </c>
      <c r="C9476">
        <v>5</v>
      </c>
      <c r="E9476" t="e">
        <f>VLOOKUP(Fund.Returns!A9476,Qualified.Funds!A:B,2,)</f>
        <v>#N/A</v>
      </c>
    </row>
    <row r="9477" spans="1:5" hidden="1">
      <c r="A9477">
        <v>5446</v>
      </c>
      <c r="B9477" s="1">
        <v>36219</v>
      </c>
      <c r="C9477">
        <v>-3.9</v>
      </c>
      <c r="E9477" t="e">
        <f>VLOOKUP(Fund.Returns!A9477,Qualified.Funds!A:B,2,)</f>
        <v>#N/A</v>
      </c>
    </row>
    <row r="9478" spans="1:5" hidden="1">
      <c r="A9478">
        <v>5446</v>
      </c>
      <c r="B9478" s="1">
        <v>36250</v>
      </c>
      <c r="C9478">
        <v>3.7</v>
      </c>
      <c r="E9478" t="e">
        <f>VLOOKUP(Fund.Returns!A9478,Qualified.Funds!A:B,2,)</f>
        <v>#N/A</v>
      </c>
    </row>
    <row r="9479" spans="1:5" hidden="1">
      <c r="A9479">
        <v>5446</v>
      </c>
      <c r="B9479" s="1">
        <v>36280</v>
      </c>
      <c r="C9479">
        <v>5.4</v>
      </c>
      <c r="E9479" t="e">
        <f>VLOOKUP(Fund.Returns!A9479,Qualified.Funds!A:B,2,)</f>
        <v>#N/A</v>
      </c>
    </row>
    <row r="9480" spans="1:5" hidden="1">
      <c r="A9480">
        <v>5446</v>
      </c>
      <c r="B9480" s="1">
        <v>36311</v>
      </c>
      <c r="C9480">
        <v>-1.2</v>
      </c>
      <c r="E9480" t="e">
        <f>VLOOKUP(Fund.Returns!A9480,Qualified.Funds!A:B,2,)</f>
        <v>#N/A</v>
      </c>
    </row>
    <row r="9481" spans="1:5" hidden="1">
      <c r="A9481">
        <v>5446</v>
      </c>
      <c r="B9481" s="1">
        <v>36341</v>
      </c>
      <c r="C9481">
        <v>4.3</v>
      </c>
      <c r="E9481" t="e">
        <f>VLOOKUP(Fund.Returns!A9481,Qualified.Funds!A:B,2,)</f>
        <v>#N/A</v>
      </c>
    </row>
    <row r="9482" spans="1:5" hidden="1">
      <c r="A9482">
        <v>5446</v>
      </c>
      <c r="B9482" s="1">
        <v>36372</v>
      </c>
      <c r="C9482">
        <v>-0.7</v>
      </c>
      <c r="E9482" t="e">
        <f>VLOOKUP(Fund.Returns!A9482,Qualified.Funds!A:B,2,)</f>
        <v>#N/A</v>
      </c>
    </row>
    <row r="9483" spans="1:5" hidden="1">
      <c r="A9483">
        <v>5446</v>
      </c>
      <c r="B9483" s="1">
        <v>36403</v>
      </c>
      <c r="C9483">
        <v>-4</v>
      </c>
      <c r="E9483" t="e">
        <f>VLOOKUP(Fund.Returns!A9483,Qualified.Funds!A:B,2,)</f>
        <v>#N/A</v>
      </c>
    </row>
    <row r="9484" spans="1:5" hidden="1">
      <c r="A9484">
        <v>5446</v>
      </c>
      <c r="B9484" s="1">
        <v>36433</v>
      </c>
      <c r="C9484">
        <v>4.4000000000000004</v>
      </c>
      <c r="E9484" t="e">
        <f>VLOOKUP(Fund.Returns!A9484,Qualified.Funds!A:B,2,)</f>
        <v>#N/A</v>
      </c>
    </row>
    <row r="9485" spans="1:5" hidden="1">
      <c r="A9485">
        <v>5446</v>
      </c>
      <c r="B9485" s="1">
        <v>36464</v>
      </c>
      <c r="C9485">
        <v>3.7</v>
      </c>
      <c r="E9485" t="e">
        <f>VLOOKUP(Fund.Returns!A9485,Qualified.Funds!A:B,2,)</f>
        <v>#N/A</v>
      </c>
    </row>
    <row r="9486" spans="1:5" hidden="1">
      <c r="A9486">
        <v>5446</v>
      </c>
      <c r="B9486" s="1">
        <v>36494</v>
      </c>
      <c r="C9486">
        <v>9.3000000000000007</v>
      </c>
      <c r="E9486" t="e">
        <f>VLOOKUP(Fund.Returns!A9486,Qualified.Funds!A:B,2,)</f>
        <v>#N/A</v>
      </c>
    </row>
    <row r="9487" spans="1:5" hidden="1">
      <c r="A9487">
        <v>5446</v>
      </c>
      <c r="B9487" s="1">
        <v>36525</v>
      </c>
      <c r="C9487">
        <v>7.8</v>
      </c>
      <c r="E9487" t="e">
        <f>VLOOKUP(Fund.Returns!A9487,Qualified.Funds!A:B,2,)</f>
        <v>#N/A</v>
      </c>
    </row>
    <row r="9488" spans="1:5" hidden="1">
      <c r="A9488">
        <v>5446</v>
      </c>
      <c r="B9488" s="1">
        <v>36556</v>
      </c>
      <c r="C9488">
        <v>-2.4</v>
      </c>
      <c r="E9488" t="e">
        <f>VLOOKUP(Fund.Returns!A9488,Qualified.Funds!A:B,2,)</f>
        <v>#N/A</v>
      </c>
    </row>
    <row r="9489" spans="1:5" hidden="1">
      <c r="A9489">
        <v>5446</v>
      </c>
      <c r="B9489" s="1">
        <v>36585</v>
      </c>
      <c r="C9489">
        <v>12.6</v>
      </c>
      <c r="E9489" t="e">
        <f>VLOOKUP(Fund.Returns!A9489,Qualified.Funds!A:B,2,)</f>
        <v>#N/A</v>
      </c>
    </row>
    <row r="9490" spans="1:5" hidden="1">
      <c r="A9490">
        <v>5446</v>
      </c>
      <c r="B9490" s="1">
        <v>36616</v>
      </c>
      <c r="C9490">
        <v>0.5</v>
      </c>
      <c r="E9490" t="e">
        <f>VLOOKUP(Fund.Returns!A9490,Qualified.Funds!A:B,2,)</f>
        <v>#N/A</v>
      </c>
    </row>
    <row r="9491" spans="1:5" hidden="1">
      <c r="A9491">
        <v>5446</v>
      </c>
      <c r="B9491" s="1">
        <v>36646</v>
      </c>
      <c r="C9491">
        <v>-1.8</v>
      </c>
      <c r="E9491" t="e">
        <f>VLOOKUP(Fund.Returns!A9491,Qualified.Funds!A:B,2,)</f>
        <v>#N/A</v>
      </c>
    </row>
    <row r="9492" spans="1:5" hidden="1">
      <c r="A9492">
        <v>5446</v>
      </c>
      <c r="B9492" s="1">
        <v>36677</v>
      </c>
      <c r="C9492">
        <v>1.8</v>
      </c>
      <c r="E9492" t="e">
        <f>VLOOKUP(Fund.Returns!A9492,Qualified.Funds!A:B,2,)</f>
        <v>#N/A</v>
      </c>
    </row>
    <row r="9493" spans="1:5" hidden="1">
      <c r="A9493">
        <v>5446</v>
      </c>
      <c r="B9493" s="1">
        <v>36707</v>
      </c>
      <c r="C9493">
        <v>3</v>
      </c>
      <c r="E9493" t="e">
        <f>VLOOKUP(Fund.Returns!A9493,Qualified.Funds!A:B,2,)</f>
        <v>#N/A</v>
      </c>
    </row>
    <row r="9494" spans="1:5" hidden="1">
      <c r="A9494">
        <v>5446</v>
      </c>
      <c r="B9494" s="1">
        <v>36738</v>
      </c>
      <c r="C9494">
        <v>1</v>
      </c>
      <c r="E9494" t="e">
        <f>VLOOKUP(Fund.Returns!A9494,Qualified.Funds!A:B,2,)</f>
        <v>#N/A</v>
      </c>
    </row>
    <row r="9495" spans="1:5" hidden="1">
      <c r="A9495">
        <v>5446</v>
      </c>
      <c r="B9495" s="1">
        <v>36769</v>
      </c>
      <c r="C9495">
        <v>5.3</v>
      </c>
      <c r="E9495" t="e">
        <f>VLOOKUP(Fund.Returns!A9495,Qualified.Funds!A:B,2,)</f>
        <v>#N/A</v>
      </c>
    </row>
    <row r="9496" spans="1:5" hidden="1">
      <c r="A9496">
        <v>5446</v>
      </c>
      <c r="B9496" s="1">
        <v>36799</v>
      </c>
      <c r="C9496">
        <v>4.5</v>
      </c>
      <c r="E9496" t="e">
        <f>VLOOKUP(Fund.Returns!A9496,Qualified.Funds!A:B,2,)</f>
        <v>#N/A</v>
      </c>
    </row>
    <row r="9497" spans="1:5" hidden="1">
      <c r="A9497">
        <v>5446</v>
      </c>
      <c r="B9497" s="1">
        <v>36830</v>
      </c>
      <c r="C9497">
        <v>-2.2999999999999998</v>
      </c>
      <c r="E9497" t="e">
        <f>VLOOKUP(Fund.Returns!A9497,Qualified.Funds!A:B,2,)</f>
        <v>#N/A</v>
      </c>
    </row>
    <row r="9498" spans="1:5" hidden="1">
      <c r="A9498">
        <v>5446</v>
      </c>
      <c r="B9498" s="1">
        <v>36860</v>
      </c>
      <c r="C9498">
        <v>-3.8</v>
      </c>
      <c r="E9498" t="e">
        <f>VLOOKUP(Fund.Returns!A9498,Qualified.Funds!A:B,2,)</f>
        <v>#N/A</v>
      </c>
    </row>
    <row r="9499" spans="1:5" hidden="1">
      <c r="A9499">
        <v>5446</v>
      </c>
      <c r="B9499" s="1">
        <v>36891</v>
      </c>
      <c r="C9499">
        <v>2</v>
      </c>
      <c r="E9499" t="e">
        <f>VLOOKUP(Fund.Returns!A9499,Qualified.Funds!A:B,2,)</f>
        <v>#N/A</v>
      </c>
    </row>
    <row r="9500" spans="1:5" hidden="1">
      <c r="A9500">
        <v>5446</v>
      </c>
      <c r="B9500" s="1">
        <v>36922</v>
      </c>
      <c r="C9500">
        <v>0.1</v>
      </c>
      <c r="E9500" t="e">
        <f>VLOOKUP(Fund.Returns!A9500,Qualified.Funds!A:B,2,)</f>
        <v>#N/A</v>
      </c>
    </row>
    <row r="9501" spans="1:5" hidden="1">
      <c r="A9501">
        <v>5446</v>
      </c>
      <c r="B9501" s="1">
        <v>36950</v>
      </c>
      <c r="C9501">
        <v>-6.6</v>
      </c>
      <c r="E9501" t="e">
        <f>VLOOKUP(Fund.Returns!A9501,Qualified.Funds!A:B,2,)</f>
        <v>#N/A</v>
      </c>
    </row>
    <row r="9502" spans="1:5" hidden="1">
      <c r="A9502">
        <v>5446</v>
      </c>
      <c r="B9502" s="1">
        <v>36981</v>
      </c>
      <c r="C9502">
        <v>-0.8</v>
      </c>
      <c r="E9502" t="e">
        <f>VLOOKUP(Fund.Returns!A9502,Qualified.Funds!A:B,2,)</f>
        <v>#N/A</v>
      </c>
    </row>
    <row r="9503" spans="1:5" hidden="1">
      <c r="A9503">
        <v>5446</v>
      </c>
      <c r="B9503" s="1">
        <v>37011</v>
      </c>
      <c r="C9503">
        <v>1.2</v>
      </c>
      <c r="E9503" t="e">
        <f>VLOOKUP(Fund.Returns!A9503,Qualified.Funds!A:B,2,)</f>
        <v>#N/A</v>
      </c>
    </row>
    <row r="9504" spans="1:5" hidden="1">
      <c r="A9504">
        <v>5446</v>
      </c>
      <c r="B9504" s="1">
        <v>37042</v>
      </c>
      <c r="C9504">
        <v>-3.8</v>
      </c>
      <c r="E9504" t="e">
        <f>VLOOKUP(Fund.Returns!A9504,Qualified.Funds!A:B,2,)</f>
        <v>#N/A</v>
      </c>
    </row>
    <row r="9505" spans="1:5" hidden="1">
      <c r="A9505">
        <v>5446</v>
      </c>
      <c r="B9505" s="1">
        <v>37072</v>
      </c>
      <c r="C9505">
        <v>1.8</v>
      </c>
      <c r="E9505" t="e">
        <f>VLOOKUP(Fund.Returns!A9505,Qualified.Funds!A:B,2,)</f>
        <v>#N/A</v>
      </c>
    </row>
    <row r="9506" spans="1:5" hidden="1">
      <c r="A9506">
        <v>5446</v>
      </c>
      <c r="B9506" s="1">
        <v>37103</v>
      </c>
      <c r="C9506">
        <v>-2.2000000000000002</v>
      </c>
      <c r="E9506" t="e">
        <f>VLOOKUP(Fund.Returns!A9506,Qualified.Funds!A:B,2,)</f>
        <v>#N/A</v>
      </c>
    </row>
    <row r="9507" spans="1:5" hidden="1">
      <c r="A9507">
        <v>5446</v>
      </c>
      <c r="B9507" s="1">
        <v>37134</v>
      </c>
      <c r="C9507">
        <v>-2.8</v>
      </c>
      <c r="E9507" t="e">
        <f>VLOOKUP(Fund.Returns!A9507,Qualified.Funds!A:B,2,)</f>
        <v>#N/A</v>
      </c>
    </row>
    <row r="9508" spans="1:5" hidden="1">
      <c r="A9508">
        <v>5446</v>
      </c>
      <c r="B9508" s="1">
        <v>37164</v>
      </c>
      <c r="C9508">
        <v>-3.5</v>
      </c>
      <c r="E9508" t="e">
        <f>VLOOKUP(Fund.Returns!A9508,Qualified.Funds!A:B,2,)</f>
        <v>#N/A</v>
      </c>
    </row>
    <row r="9509" spans="1:5" hidden="1">
      <c r="A9509">
        <v>5446</v>
      </c>
      <c r="B9509" s="1">
        <v>37195</v>
      </c>
      <c r="C9509">
        <v>2.4</v>
      </c>
      <c r="E9509" t="e">
        <f>VLOOKUP(Fund.Returns!A9509,Qualified.Funds!A:B,2,)</f>
        <v>#N/A</v>
      </c>
    </row>
    <row r="9510" spans="1:5" hidden="1">
      <c r="A9510">
        <v>5446</v>
      </c>
      <c r="B9510" s="1">
        <v>37225</v>
      </c>
      <c r="C9510">
        <v>5.3</v>
      </c>
      <c r="E9510" t="e">
        <f>VLOOKUP(Fund.Returns!A9510,Qualified.Funds!A:B,2,)</f>
        <v>#N/A</v>
      </c>
    </row>
    <row r="9511" spans="1:5" hidden="1">
      <c r="A9511">
        <v>5446</v>
      </c>
      <c r="B9511" s="1">
        <v>37256</v>
      </c>
      <c r="C9511">
        <v>1.61</v>
      </c>
      <c r="E9511" t="e">
        <f>VLOOKUP(Fund.Returns!A9511,Qualified.Funds!A:B,2,)</f>
        <v>#N/A</v>
      </c>
    </row>
    <row r="9512" spans="1:5" hidden="1">
      <c r="A9512">
        <v>5446</v>
      </c>
      <c r="B9512" s="1">
        <v>37287</v>
      </c>
      <c r="C9512">
        <v>-4.7699999999999996</v>
      </c>
      <c r="E9512" t="e">
        <f>VLOOKUP(Fund.Returns!A9512,Qualified.Funds!A:B,2,)</f>
        <v>#N/A</v>
      </c>
    </row>
    <row r="9513" spans="1:5" hidden="1">
      <c r="A9513">
        <v>5446</v>
      </c>
      <c r="B9513" s="1">
        <v>37315</v>
      </c>
      <c r="C9513">
        <v>-2.5</v>
      </c>
      <c r="E9513" t="e">
        <f>VLOOKUP(Fund.Returns!A9513,Qualified.Funds!A:B,2,)</f>
        <v>#N/A</v>
      </c>
    </row>
    <row r="9514" spans="1:5" hidden="1">
      <c r="A9514">
        <v>5446</v>
      </c>
      <c r="B9514" s="1">
        <v>37346</v>
      </c>
      <c r="C9514">
        <v>4.4000000000000004</v>
      </c>
      <c r="E9514" t="e">
        <f>VLOOKUP(Fund.Returns!A9514,Qualified.Funds!A:B,2,)</f>
        <v>#N/A</v>
      </c>
    </row>
    <row r="9515" spans="1:5" hidden="1">
      <c r="A9515">
        <v>5446</v>
      </c>
      <c r="B9515" s="1">
        <v>37376</v>
      </c>
      <c r="C9515">
        <v>-3.8</v>
      </c>
      <c r="E9515" t="e">
        <f>VLOOKUP(Fund.Returns!A9515,Qualified.Funds!A:B,2,)</f>
        <v>#N/A</v>
      </c>
    </row>
    <row r="9516" spans="1:5" hidden="1">
      <c r="A9516">
        <v>5446</v>
      </c>
      <c r="B9516" s="1">
        <v>37407</v>
      </c>
      <c r="C9516">
        <v>-0.3</v>
      </c>
      <c r="E9516" t="e">
        <f>VLOOKUP(Fund.Returns!A9516,Qualified.Funds!A:B,2,)</f>
        <v>#N/A</v>
      </c>
    </row>
    <row r="9517" spans="1:5" hidden="1">
      <c r="A9517">
        <v>5446</v>
      </c>
      <c r="B9517" s="1">
        <v>37437</v>
      </c>
      <c r="C9517">
        <v>-6.97</v>
      </c>
      <c r="E9517" t="e">
        <f>VLOOKUP(Fund.Returns!A9517,Qualified.Funds!A:B,2,)</f>
        <v>#N/A</v>
      </c>
    </row>
    <row r="9518" spans="1:5" hidden="1">
      <c r="A9518">
        <v>5446</v>
      </c>
      <c r="B9518" s="1">
        <v>37468</v>
      </c>
      <c r="C9518">
        <v>-3.95</v>
      </c>
      <c r="E9518" t="e">
        <f>VLOOKUP(Fund.Returns!A9518,Qualified.Funds!A:B,2,)</f>
        <v>#N/A</v>
      </c>
    </row>
    <row r="9519" spans="1:5" hidden="1">
      <c r="A9519">
        <v>5446</v>
      </c>
      <c r="B9519" s="1">
        <v>37499</v>
      </c>
      <c r="C9519">
        <v>-1.93</v>
      </c>
      <c r="E9519" t="e">
        <f>VLOOKUP(Fund.Returns!A9519,Qualified.Funds!A:B,2,)</f>
        <v>#N/A</v>
      </c>
    </row>
    <row r="9520" spans="1:5" hidden="1">
      <c r="A9520">
        <v>5446</v>
      </c>
      <c r="B9520" s="1">
        <v>37529</v>
      </c>
      <c r="C9520">
        <v>-2.8</v>
      </c>
      <c r="E9520" t="e">
        <f>VLOOKUP(Fund.Returns!A9520,Qualified.Funds!A:B,2,)</f>
        <v>#N/A</v>
      </c>
    </row>
    <row r="9521" spans="1:5" hidden="1">
      <c r="A9521">
        <v>5446</v>
      </c>
      <c r="B9521" s="1">
        <v>37560</v>
      </c>
      <c r="C9521">
        <v>0</v>
      </c>
      <c r="E9521" t="e">
        <f>VLOOKUP(Fund.Returns!A9521,Qualified.Funds!A:B,2,)</f>
        <v>#N/A</v>
      </c>
    </row>
    <row r="9522" spans="1:5" hidden="1">
      <c r="A9522">
        <v>5446</v>
      </c>
      <c r="B9522" s="1">
        <v>37590</v>
      </c>
      <c r="C9522">
        <v>3.2</v>
      </c>
      <c r="E9522" t="e">
        <f>VLOOKUP(Fund.Returns!A9522,Qualified.Funds!A:B,2,)</f>
        <v>#N/A</v>
      </c>
    </row>
    <row r="9523" spans="1:5" hidden="1">
      <c r="A9523">
        <v>5446</v>
      </c>
      <c r="B9523" s="1">
        <v>37621</v>
      </c>
      <c r="C9523">
        <v>-3.9</v>
      </c>
      <c r="E9523" t="e">
        <f>VLOOKUP(Fund.Returns!A9523,Qualified.Funds!A:B,2,)</f>
        <v>#N/A</v>
      </c>
    </row>
    <row r="9524" spans="1:5" hidden="1">
      <c r="A9524">
        <v>5446</v>
      </c>
      <c r="B9524" s="1">
        <v>37652</v>
      </c>
      <c r="C9524">
        <v>-0.6</v>
      </c>
      <c r="E9524" t="e">
        <f>VLOOKUP(Fund.Returns!A9524,Qualified.Funds!A:B,2,)</f>
        <v>#N/A</v>
      </c>
    </row>
    <row r="9525" spans="1:5" hidden="1">
      <c r="A9525">
        <v>5446</v>
      </c>
      <c r="B9525" s="1">
        <v>37680</v>
      </c>
      <c r="C9525">
        <v>-3.1</v>
      </c>
      <c r="E9525" t="e">
        <f>VLOOKUP(Fund.Returns!A9525,Qualified.Funds!A:B,2,)</f>
        <v>#N/A</v>
      </c>
    </row>
    <row r="9526" spans="1:5" hidden="1">
      <c r="A9526">
        <v>5446</v>
      </c>
      <c r="B9526" s="1">
        <v>37711</v>
      </c>
      <c r="C9526">
        <v>-0.5</v>
      </c>
      <c r="E9526" t="e">
        <f>VLOOKUP(Fund.Returns!A9526,Qualified.Funds!A:B,2,)</f>
        <v>#N/A</v>
      </c>
    </row>
    <row r="9527" spans="1:5" hidden="1">
      <c r="A9527">
        <v>5446</v>
      </c>
      <c r="B9527" s="1">
        <v>37741</v>
      </c>
      <c r="C9527">
        <v>2.6</v>
      </c>
      <c r="E9527" t="e">
        <f>VLOOKUP(Fund.Returns!A9527,Qualified.Funds!A:B,2,)</f>
        <v>#N/A</v>
      </c>
    </row>
    <row r="9528" spans="1:5" hidden="1">
      <c r="A9528">
        <v>5446</v>
      </c>
      <c r="B9528" s="1">
        <v>37772</v>
      </c>
      <c r="C9528">
        <v>7.1</v>
      </c>
      <c r="E9528" t="e">
        <f>VLOOKUP(Fund.Returns!A9528,Qualified.Funds!A:B,2,)</f>
        <v>#N/A</v>
      </c>
    </row>
    <row r="9529" spans="1:5" hidden="1">
      <c r="A9529">
        <v>5446</v>
      </c>
      <c r="B9529" s="1">
        <v>37802</v>
      </c>
      <c r="C9529">
        <v>2.2000000000000002</v>
      </c>
      <c r="E9529" t="e">
        <f>VLOOKUP(Fund.Returns!A9529,Qualified.Funds!A:B,2,)</f>
        <v>#N/A</v>
      </c>
    </row>
    <row r="9530" spans="1:5" hidden="1">
      <c r="A9530">
        <v>5446</v>
      </c>
      <c r="B9530" s="1">
        <v>37833</v>
      </c>
      <c r="C9530">
        <v>1.3</v>
      </c>
      <c r="E9530" t="e">
        <f>VLOOKUP(Fund.Returns!A9530,Qualified.Funds!A:B,2,)</f>
        <v>#N/A</v>
      </c>
    </row>
    <row r="9531" spans="1:5" hidden="1">
      <c r="A9531">
        <v>5446</v>
      </c>
      <c r="B9531" s="1">
        <v>37864</v>
      </c>
      <c r="C9531">
        <v>1.5</v>
      </c>
      <c r="E9531" t="e">
        <f>VLOOKUP(Fund.Returns!A9531,Qualified.Funds!A:B,2,)</f>
        <v>#N/A</v>
      </c>
    </row>
    <row r="9532" spans="1:5" hidden="1">
      <c r="A9532">
        <v>5446</v>
      </c>
      <c r="B9532" s="1">
        <v>37894</v>
      </c>
      <c r="C9532">
        <v>-0.8</v>
      </c>
      <c r="E9532" t="e">
        <f>VLOOKUP(Fund.Returns!A9532,Qualified.Funds!A:B,2,)</f>
        <v>#N/A</v>
      </c>
    </row>
    <row r="9533" spans="1:5" hidden="1">
      <c r="A9533">
        <v>5446</v>
      </c>
      <c r="B9533" s="1">
        <v>37925</v>
      </c>
      <c r="C9533">
        <v>5.8</v>
      </c>
      <c r="E9533" t="e">
        <f>VLOOKUP(Fund.Returns!A9533,Qualified.Funds!A:B,2,)</f>
        <v>#N/A</v>
      </c>
    </row>
    <row r="9534" spans="1:5" hidden="1">
      <c r="A9534">
        <v>5446</v>
      </c>
      <c r="B9534" s="1">
        <v>37955</v>
      </c>
      <c r="C9534">
        <v>2.1</v>
      </c>
      <c r="E9534" t="e">
        <f>VLOOKUP(Fund.Returns!A9534,Qualified.Funds!A:B,2,)</f>
        <v>#N/A</v>
      </c>
    </row>
    <row r="9535" spans="1:5" hidden="1">
      <c r="A9535">
        <v>5446</v>
      </c>
      <c r="B9535" s="1">
        <v>37986</v>
      </c>
      <c r="C9535">
        <v>1.5</v>
      </c>
      <c r="E9535" t="e">
        <f>VLOOKUP(Fund.Returns!A9535,Qualified.Funds!A:B,2,)</f>
        <v>#N/A</v>
      </c>
    </row>
    <row r="9536" spans="1:5" hidden="1">
      <c r="A9536">
        <v>5446</v>
      </c>
      <c r="B9536" s="1">
        <v>38017</v>
      </c>
      <c r="C9536">
        <v>0.74</v>
      </c>
      <c r="E9536" t="e">
        <f>VLOOKUP(Fund.Returns!A9536,Qualified.Funds!A:B,2,)</f>
        <v>#N/A</v>
      </c>
    </row>
    <row r="9537" spans="1:5" hidden="1">
      <c r="A9537">
        <v>5446</v>
      </c>
      <c r="B9537" s="1">
        <v>38046</v>
      </c>
      <c r="C9537">
        <v>3.52</v>
      </c>
      <c r="E9537" t="e">
        <f>VLOOKUP(Fund.Returns!A9537,Qualified.Funds!A:B,2,)</f>
        <v>#N/A</v>
      </c>
    </row>
    <row r="9538" spans="1:5" hidden="1">
      <c r="A9538">
        <v>5446</v>
      </c>
      <c r="B9538" s="1">
        <v>38077</v>
      </c>
      <c r="C9538">
        <v>-0.59</v>
      </c>
      <c r="E9538" t="e">
        <f>VLOOKUP(Fund.Returns!A9538,Qualified.Funds!A:B,2,)</f>
        <v>#N/A</v>
      </c>
    </row>
    <row r="9539" spans="1:5" hidden="1">
      <c r="A9539">
        <v>5446</v>
      </c>
      <c r="B9539" s="1">
        <v>38107</v>
      </c>
      <c r="C9539">
        <v>-2.16</v>
      </c>
      <c r="E9539" t="e">
        <f>VLOOKUP(Fund.Returns!A9539,Qualified.Funds!A:B,2,)</f>
        <v>#N/A</v>
      </c>
    </row>
    <row r="9540" spans="1:5" hidden="1">
      <c r="A9540">
        <v>5446</v>
      </c>
      <c r="B9540" s="1">
        <v>38138</v>
      </c>
      <c r="C9540">
        <v>-0.93</v>
      </c>
      <c r="E9540" t="e">
        <f>VLOOKUP(Fund.Returns!A9540,Qualified.Funds!A:B,2,)</f>
        <v>#N/A</v>
      </c>
    </row>
    <row r="9541" spans="1:5" hidden="1">
      <c r="A9541">
        <v>5446</v>
      </c>
      <c r="B9541" s="1">
        <v>38168</v>
      </c>
      <c r="C9541">
        <v>0.38</v>
      </c>
      <c r="E9541" t="e">
        <f>VLOOKUP(Fund.Returns!A9541,Qualified.Funds!A:B,2,)</f>
        <v>#N/A</v>
      </c>
    </row>
    <row r="9542" spans="1:5" hidden="1">
      <c r="A9542">
        <v>5446</v>
      </c>
      <c r="B9542" s="1">
        <v>38199</v>
      </c>
      <c r="C9542">
        <v>-2.91</v>
      </c>
      <c r="E9542" t="e">
        <f>VLOOKUP(Fund.Returns!A9542,Qualified.Funds!A:B,2,)</f>
        <v>#N/A</v>
      </c>
    </row>
    <row r="9543" spans="1:5" hidden="1">
      <c r="A9543">
        <v>5446</v>
      </c>
      <c r="B9543" s="1">
        <v>38230</v>
      </c>
      <c r="C9543">
        <v>-0.25</v>
      </c>
      <c r="E9543" t="e">
        <f>VLOOKUP(Fund.Returns!A9543,Qualified.Funds!A:B,2,)</f>
        <v>#N/A</v>
      </c>
    </row>
    <row r="9544" spans="1:5" hidden="1">
      <c r="A9544">
        <v>5446</v>
      </c>
      <c r="B9544" s="1">
        <v>38260</v>
      </c>
      <c r="C9544">
        <v>4.7300000000000004</v>
      </c>
      <c r="E9544" t="e">
        <f>VLOOKUP(Fund.Returns!A9544,Qualified.Funds!A:B,2,)</f>
        <v>#N/A</v>
      </c>
    </row>
    <row r="9545" spans="1:5" hidden="1">
      <c r="A9545">
        <v>5446</v>
      </c>
      <c r="B9545" s="1">
        <v>38291</v>
      </c>
      <c r="C9545">
        <v>1.1299999999999999</v>
      </c>
      <c r="E9545" t="e">
        <f>VLOOKUP(Fund.Returns!A9545,Qualified.Funds!A:B,2,)</f>
        <v>#N/A</v>
      </c>
    </row>
    <row r="9546" spans="1:5" hidden="1">
      <c r="A9546">
        <v>5446</v>
      </c>
      <c r="B9546" s="1">
        <v>38321</v>
      </c>
      <c r="C9546">
        <v>2.8</v>
      </c>
      <c r="E9546" t="e">
        <f>VLOOKUP(Fund.Returns!A9546,Qualified.Funds!A:B,2,)</f>
        <v>#N/A</v>
      </c>
    </row>
    <row r="9547" spans="1:5" hidden="1">
      <c r="A9547">
        <v>5446</v>
      </c>
      <c r="B9547" s="1">
        <v>38352</v>
      </c>
      <c r="C9547">
        <v>3.5</v>
      </c>
      <c r="E9547" t="e">
        <f>VLOOKUP(Fund.Returns!A9547,Qualified.Funds!A:B,2,)</f>
        <v>#N/A</v>
      </c>
    </row>
    <row r="9548" spans="1:5" hidden="1">
      <c r="A9548">
        <v>5446</v>
      </c>
      <c r="B9548" s="1">
        <v>38383</v>
      </c>
      <c r="C9548">
        <v>0.26</v>
      </c>
      <c r="E9548" t="e">
        <f>VLOOKUP(Fund.Returns!A9548,Qualified.Funds!A:B,2,)</f>
        <v>#N/A</v>
      </c>
    </row>
    <row r="9549" spans="1:5" hidden="1">
      <c r="A9549">
        <v>5446</v>
      </c>
      <c r="B9549" s="1">
        <v>38411</v>
      </c>
      <c r="C9549">
        <v>1.26</v>
      </c>
      <c r="E9549" t="e">
        <f>VLOOKUP(Fund.Returns!A9549,Qualified.Funds!A:B,2,)</f>
        <v>#N/A</v>
      </c>
    </row>
    <row r="9550" spans="1:5" hidden="1">
      <c r="A9550">
        <v>5446</v>
      </c>
      <c r="B9550" s="1">
        <v>38442</v>
      </c>
      <c r="C9550">
        <v>-0.45</v>
      </c>
      <c r="E9550" t="e">
        <f>VLOOKUP(Fund.Returns!A9550,Qualified.Funds!A:B,2,)</f>
        <v>#N/A</v>
      </c>
    </row>
    <row r="9551" spans="1:5" hidden="1">
      <c r="A9551">
        <v>5446</v>
      </c>
      <c r="B9551" s="1">
        <v>38472</v>
      </c>
      <c r="C9551">
        <v>-0.92</v>
      </c>
      <c r="E9551" t="e">
        <f>VLOOKUP(Fund.Returns!A9551,Qualified.Funds!A:B,2,)</f>
        <v>#N/A</v>
      </c>
    </row>
    <row r="9552" spans="1:5" hidden="1">
      <c r="A9552">
        <v>5446</v>
      </c>
      <c r="B9552" s="1">
        <v>38503</v>
      </c>
      <c r="C9552">
        <v>3.99</v>
      </c>
      <c r="E9552" t="e">
        <f>VLOOKUP(Fund.Returns!A9552,Qualified.Funds!A:B,2,)</f>
        <v>#N/A</v>
      </c>
    </row>
    <row r="9553" spans="1:5" hidden="1">
      <c r="A9553">
        <v>5446</v>
      </c>
      <c r="B9553" s="1">
        <v>38533</v>
      </c>
      <c r="C9553">
        <v>2.7</v>
      </c>
      <c r="E9553" t="e">
        <f>VLOOKUP(Fund.Returns!A9553,Qualified.Funds!A:B,2,)</f>
        <v>#N/A</v>
      </c>
    </row>
    <row r="9554" spans="1:5" hidden="1">
      <c r="A9554">
        <v>5446</v>
      </c>
      <c r="B9554" s="1">
        <v>38564</v>
      </c>
      <c r="C9554">
        <v>4.32</v>
      </c>
      <c r="E9554" t="e">
        <f>VLOOKUP(Fund.Returns!A9554,Qualified.Funds!A:B,2,)</f>
        <v>#N/A</v>
      </c>
    </row>
    <row r="9555" spans="1:5" hidden="1">
      <c r="A9555">
        <v>5446</v>
      </c>
      <c r="B9555" s="1">
        <v>38595</v>
      </c>
      <c r="C9555">
        <v>1.04</v>
      </c>
      <c r="E9555" t="e">
        <f>VLOOKUP(Fund.Returns!A9555,Qualified.Funds!A:B,2,)</f>
        <v>#N/A</v>
      </c>
    </row>
    <row r="9556" spans="1:5" hidden="1">
      <c r="A9556">
        <v>5446</v>
      </c>
      <c r="B9556" s="1">
        <v>38625</v>
      </c>
      <c r="C9556">
        <v>3.59</v>
      </c>
      <c r="E9556" t="e">
        <f>VLOOKUP(Fund.Returns!A9556,Qualified.Funds!A:B,2,)</f>
        <v>#N/A</v>
      </c>
    </row>
    <row r="9557" spans="1:5" hidden="1">
      <c r="A9557">
        <v>5446</v>
      </c>
      <c r="B9557" s="1">
        <v>38656</v>
      </c>
      <c r="C9557">
        <v>-3.04</v>
      </c>
      <c r="E9557" t="e">
        <f>VLOOKUP(Fund.Returns!A9557,Qualified.Funds!A:B,2,)</f>
        <v>#N/A</v>
      </c>
    </row>
    <row r="9558" spans="1:5" hidden="1">
      <c r="A9558">
        <v>5446</v>
      </c>
      <c r="B9558" s="1">
        <v>38686</v>
      </c>
      <c r="C9558">
        <v>0.06</v>
      </c>
      <c r="E9558" t="e">
        <f>VLOOKUP(Fund.Returns!A9558,Qualified.Funds!A:B,2,)</f>
        <v>#N/A</v>
      </c>
    </row>
    <row r="9559" spans="1:5" hidden="1">
      <c r="A9559">
        <v>5446</v>
      </c>
      <c r="B9559" s="1">
        <v>38717</v>
      </c>
      <c r="C9559">
        <v>-0.66</v>
      </c>
      <c r="E9559" t="e">
        <f>VLOOKUP(Fund.Returns!A9559,Qualified.Funds!A:B,2,)</f>
        <v>#N/A</v>
      </c>
    </row>
    <row r="9560" spans="1:5" hidden="1">
      <c r="A9560">
        <v>5446</v>
      </c>
      <c r="B9560" s="1">
        <v>38748</v>
      </c>
      <c r="C9560">
        <v>3.44</v>
      </c>
      <c r="E9560" t="e">
        <f>VLOOKUP(Fund.Returns!A9560,Qualified.Funds!A:B,2,)</f>
        <v>#N/A</v>
      </c>
    </row>
    <row r="9561" spans="1:5" hidden="1">
      <c r="A9561">
        <v>5446</v>
      </c>
      <c r="B9561" s="1">
        <v>38776</v>
      </c>
      <c r="C9561">
        <v>-0.02</v>
      </c>
      <c r="E9561" t="e">
        <f>VLOOKUP(Fund.Returns!A9561,Qualified.Funds!A:B,2,)</f>
        <v>#N/A</v>
      </c>
    </row>
    <row r="9562" spans="1:5" hidden="1">
      <c r="A9562">
        <v>5446</v>
      </c>
      <c r="B9562" s="1">
        <v>38807</v>
      </c>
      <c r="C9562">
        <v>4.72</v>
      </c>
      <c r="E9562" t="e">
        <f>VLOOKUP(Fund.Returns!A9562,Qualified.Funds!A:B,2,)</f>
        <v>#N/A</v>
      </c>
    </row>
    <row r="9563" spans="1:5" hidden="1">
      <c r="A9563">
        <v>5446</v>
      </c>
      <c r="B9563" s="1">
        <v>38837</v>
      </c>
      <c r="C9563">
        <v>-0.98</v>
      </c>
      <c r="E9563" t="e">
        <f>VLOOKUP(Fund.Returns!A9563,Qualified.Funds!A:B,2,)</f>
        <v>#N/A</v>
      </c>
    </row>
    <row r="9564" spans="1:5" hidden="1">
      <c r="A9564">
        <v>5446</v>
      </c>
      <c r="B9564" s="1">
        <v>38868</v>
      </c>
      <c r="C9564">
        <v>-3.34</v>
      </c>
      <c r="E9564" t="e">
        <f>VLOOKUP(Fund.Returns!A9564,Qualified.Funds!A:B,2,)</f>
        <v>#N/A</v>
      </c>
    </row>
    <row r="9565" spans="1:5" hidden="1">
      <c r="A9565">
        <v>5446</v>
      </c>
      <c r="B9565" s="1">
        <v>38898</v>
      </c>
      <c r="C9565">
        <v>-0.73</v>
      </c>
      <c r="E9565" t="e">
        <f>VLOOKUP(Fund.Returns!A9565,Qualified.Funds!A:B,2,)</f>
        <v>#N/A</v>
      </c>
    </row>
    <row r="9566" spans="1:5" hidden="1">
      <c r="A9566">
        <v>5446</v>
      </c>
      <c r="B9566" s="1">
        <v>38929</v>
      </c>
      <c r="C9566">
        <v>-1.52</v>
      </c>
      <c r="E9566" t="e">
        <f>VLOOKUP(Fund.Returns!A9566,Qualified.Funds!A:B,2,)</f>
        <v>#N/A</v>
      </c>
    </row>
    <row r="9567" spans="1:5" hidden="1">
      <c r="A9567">
        <v>5446</v>
      </c>
      <c r="B9567" s="1">
        <v>38960</v>
      </c>
      <c r="C9567">
        <v>1.17</v>
      </c>
      <c r="E9567" t="e">
        <f>VLOOKUP(Fund.Returns!A9567,Qualified.Funds!A:B,2,)</f>
        <v>#N/A</v>
      </c>
    </row>
    <row r="9568" spans="1:5" hidden="1">
      <c r="A9568">
        <v>5448</v>
      </c>
      <c r="B9568" s="1">
        <v>36311</v>
      </c>
      <c r="C9568">
        <v>0.23</v>
      </c>
      <c r="E9568" t="e">
        <f>VLOOKUP(Fund.Returns!A9568,Qualified.Funds!A:B,2,)</f>
        <v>#N/A</v>
      </c>
    </row>
    <row r="9569" spans="1:5" hidden="1">
      <c r="A9569">
        <v>5448</v>
      </c>
      <c r="B9569" s="1">
        <v>36341</v>
      </c>
      <c r="C9569">
        <v>2.38</v>
      </c>
      <c r="E9569" t="e">
        <f>VLOOKUP(Fund.Returns!A9569,Qualified.Funds!A:B,2,)</f>
        <v>#N/A</v>
      </c>
    </row>
    <row r="9570" spans="1:5" hidden="1">
      <c r="A9570">
        <v>5448</v>
      </c>
      <c r="B9570" s="1">
        <v>36372</v>
      </c>
      <c r="C9570">
        <v>0.83</v>
      </c>
      <c r="E9570" t="e">
        <f>VLOOKUP(Fund.Returns!A9570,Qualified.Funds!A:B,2,)</f>
        <v>#N/A</v>
      </c>
    </row>
    <row r="9571" spans="1:5" hidden="1">
      <c r="A9571">
        <v>5448</v>
      </c>
      <c r="B9571" s="1">
        <v>36403</v>
      </c>
      <c r="C9571">
        <v>1.99</v>
      </c>
      <c r="E9571" t="e">
        <f>VLOOKUP(Fund.Returns!A9571,Qualified.Funds!A:B,2,)</f>
        <v>#N/A</v>
      </c>
    </row>
    <row r="9572" spans="1:5" hidden="1">
      <c r="A9572">
        <v>5448</v>
      </c>
      <c r="B9572" s="1">
        <v>36433</v>
      </c>
      <c r="C9572">
        <v>1.26</v>
      </c>
      <c r="E9572" t="e">
        <f>VLOOKUP(Fund.Returns!A9572,Qualified.Funds!A:B,2,)</f>
        <v>#N/A</v>
      </c>
    </row>
    <row r="9573" spans="1:5" hidden="1">
      <c r="A9573">
        <v>5448</v>
      </c>
      <c r="B9573" s="1">
        <v>36464</v>
      </c>
      <c r="C9573">
        <v>1.6</v>
      </c>
      <c r="E9573" t="e">
        <f>VLOOKUP(Fund.Returns!A9573,Qualified.Funds!A:B,2,)</f>
        <v>#N/A</v>
      </c>
    </row>
    <row r="9574" spans="1:5" hidden="1">
      <c r="A9574">
        <v>5448</v>
      </c>
      <c r="B9574" s="1">
        <v>36494</v>
      </c>
      <c r="C9574">
        <v>1.43</v>
      </c>
      <c r="E9574" t="e">
        <f>VLOOKUP(Fund.Returns!A9574,Qualified.Funds!A:B,2,)</f>
        <v>#N/A</v>
      </c>
    </row>
    <row r="9575" spans="1:5" hidden="1">
      <c r="A9575">
        <v>5448</v>
      </c>
      <c r="B9575" s="1">
        <v>36525</v>
      </c>
      <c r="C9575">
        <v>2.0299999999999998</v>
      </c>
      <c r="E9575" t="e">
        <f>VLOOKUP(Fund.Returns!A9575,Qualified.Funds!A:B,2,)</f>
        <v>#N/A</v>
      </c>
    </row>
    <row r="9576" spans="1:5" hidden="1">
      <c r="A9576">
        <v>5448</v>
      </c>
      <c r="B9576" s="1">
        <v>36556</v>
      </c>
      <c r="C9576">
        <v>2.5</v>
      </c>
      <c r="E9576" t="e">
        <f>VLOOKUP(Fund.Returns!A9576,Qualified.Funds!A:B,2,)</f>
        <v>#N/A</v>
      </c>
    </row>
    <row r="9577" spans="1:5" hidden="1">
      <c r="A9577">
        <v>5448</v>
      </c>
      <c r="B9577" s="1">
        <v>36585</v>
      </c>
      <c r="C9577">
        <v>3.97</v>
      </c>
      <c r="E9577" t="e">
        <f>VLOOKUP(Fund.Returns!A9577,Qualified.Funds!A:B,2,)</f>
        <v>#N/A</v>
      </c>
    </row>
    <row r="9578" spans="1:5" hidden="1">
      <c r="A9578">
        <v>5448</v>
      </c>
      <c r="B9578" s="1">
        <v>36616</v>
      </c>
      <c r="C9578">
        <v>1.94</v>
      </c>
      <c r="E9578" t="e">
        <f>VLOOKUP(Fund.Returns!A9578,Qualified.Funds!A:B,2,)</f>
        <v>#N/A</v>
      </c>
    </row>
    <row r="9579" spans="1:5" hidden="1">
      <c r="A9579">
        <v>5448</v>
      </c>
      <c r="B9579" s="1">
        <v>36646</v>
      </c>
      <c r="C9579">
        <v>2.76</v>
      </c>
      <c r="E9579" t="e">
        <f>VLOOKUP(Fund.Returns!A9579,Qualified.Funds!A:B,2,)</f>
        <v>#N/A</v>
      </c>
    </row>
    <row r="9580" spans="1:5" hidden="1">
      <c r="A9580">
        <v>5448</v>
      </c>
      <c r="B9580" s="1">
        <v>36677</v>
      </c>
      <c r="C9580">
        <v>2.96</v>
      </c>
      <c r="E9580" t="e">
        <f>VLOOKUP(Fund.Returns!A9580,Qualified.Funds!A:B,2,)</f>
        <v>#N/A</v>
      </c>
    </row>
    <row r="9581" spans="1:5" hidden="1">
      <c r="A9581">
        <v>5448</v>
      </c>
      <c r="B9581" s="1">
        <v>36707</v>
      </c>
      <c r="C9581">
        <v>3.19</v>
      </c>
      <c r="E9581" t="e">
        <f>VLOOKUP(Fund.Returns!A9581,Qualified.Funds!A:B,2,)</f>
        <v>#N/A</v>
      </c>
    </row>
    <row r="9582" spans="1:5" hidden="1">
      <c r="A9582">
        <v>5448</v>
      </c>
      <c r="B9582" s="1">
        <v>36738</v>
      </c>
      <c r="C9582">
        <v>3.19</v>
      </c>
      <c r="E9582" t="e">
        <f>VLOOKUP(Fund.Returns!A9582,Qualified.Funds!A:B,2,)</f>
        <v>#N/A</v>
      </c>
    </row>
    <row r="9583" spans="1:5" hidden="1">
      <c r="A9583">
        <v>5448</v>
      </c>
      <c r="B9583" s="1">
        <v>36769</v>
      </c>
      <c r="C9583">
        <v>4.5599999999999996</v>
      </c>
      <c r="E9583" t="e">
        <f>VLOOKUP(Fund.Returns!A9583,Qualified.Funds!A:B,2,)</f>
        <v>#N/A</v>
      </c>
    </row>
    <row r="9584" spans="1:5" hidden="1">
      <c r="A9584">
        <v>5448</v>
      </c>
      <c r="B9584" s="1">
        <v>36799</v>
      </c>
      <c r="C9584">
        <v>2.1800000000000002</v>
      </c>
      <c r="E9584" t="e">
        <f>VLOOKUP(Fund.Returns!A9584,Qualified.Funds!A:B,2,)</f>
        <v>#N/A</v>
      </c>
    </row>
    <row r="9585" spans="1:5" hidden="1">
      <c r="A9585">
        <v>5448</v>
      </c>
      <c r="B9585" s="1">
        <v>36830</v>
      </c>
      <c r="C9585">
        <v>1.04</v>
      </c>
      <c r="E9585" t="e">
        <f>VLOOKUP(Fund.Returns!A9585,Qualified.Funds!A:B,2,)</f>
        <v>#N/A</v>
      </c>
    </row>
    <row r="9586" spans="1:5" hidden="1">
      <c r="A9586">
        <v>5448</v>
      </c>
      <c r="B9586" s="1">
        <v>36860</v>
      </c>
      <c r="C9586">
        <v>1.93</v>
      </c>
      <c r="E9586" t="e">
        <f>VLOOKUP(Fund.Returns!A9586,Qualified.Funds!A:B,2,)</f>
        <v>#N/A</v>
      </c>
    </row>
    <row r="9587" spans="1:5" hidden="1">
      <c r="A9587">
        <v>5448</v>
      </c>
      <c r="B9587" s="1">
        <v>36891</v>
      </c>
      <c r="C9587">
        <v>2.19</v>
      </c>
      <c r="E9587" t="e">
        <f>VLOOKUP(Fund.Returns!A9587,Qualified.Funds!A:B,2,)</f>
        <v>#N/A</v>
      </c>
    </row>
    <row r="9588" spans="1:5" hidden="1">
      <c r="A9588">
        <v>5448</v>
      </c>
      <c r="B9588" s="1">
        <v>36922</v>
      </c>
      <c r="C9588">
        <v>2.37</v>
      </c>
      <c r="E9588" t="e">
        <f>VLOOKUP(Fund.Returns!A9588,Qualified.Funds!A:B,2,)</f>
        <v>#N/A</v>
      </c>
    </row>
    <row r="9589" spans="1:5" hidden="1">
      <c r="A9589">
        <v>5448</v>
      </c>
      <c r="B9589" s="1">
        <v>36950</v>
      </c>
      <c r="C9589">
        <v>0.68</v>
      </c>
      <c r="E9589" t="e">
        <f>VLOOKUP(Fund.Returns!A9589,Qualified.Funds!A:B,2,)</f>
        <v>#N/A</v>
      </c>
    </row>
    <row r="9590" spans="1:5" hidden="1">
      <c r="A9590">
        <v>5448</v>
      </c>
      <c r="B9590" s="1">
        <v>36981</v>
      </c>
      <c r="C9590">
        <v>-1.79</v>
      </c>
      <c r="E9590" t="e">
        <f>VLOOKUP(Fund.Returns!A9590,Qualified.Funds!A:B,2,)</f>
        <v>#N/A</v>
      </c>
    </row>
    <row r="9591" spans="1:5" hidden="1">
      <c r="A9591">
        <v>5448</v>
      </c>
      <c r="B9591" s="1">
        <v>37011</v>
      </c>
      <c r="C9591">
        <v>0.84</v>
      </c>
      <c r="E9591" t="e">
        <f>VLOOKUP(Fund.Returns!A9591,Qualified.Funds!A:B,2,)</f>
        <v>#N/A</v>
      </c>
    </row>
    <row r="9592" spans="1:5" hidden="1">
      <c r="A9592">
        <v>5448</v>
      </c>
      <c r="B9592" s="1">
        <v>37042</v>
      </c>
      <c r="C9592">
        <v>1.62</v>
      </c>
      <c r="E9592" t="e">
        <f>VLOOKUP(Fund.Returns!A9592,Qualified.Funds!A:B,2,)</f>
        <v>#N/A</v>
      </c>
    </row>
    <row r="9593" spans="1:5" hidden="1">
      <c r="A9593">
        <v>5448</v>
      </c>
      <c r="B9593" s="1">
        <v>37072</v>
      </c>
      <c r="C9593">
        <v>-0.51</v>
      </c>
      <c r="E9593" t="e">
        <f>VLOOKUP(Fund.Returns!A9593,Qualified.Funds!A:B,2,)</f>
        <v>#N/A</v>
      </c>
    </row>
    <row r="9594" spans="1:5" hidden="1">
      <c r="A9594">
        <v>5448</v>
      </c>
      <c r="B9594" s="1">
        <v>37103</v>
      </c>
      <c r="C9594">
        <v>0.75</v>
      </c>
      <c r="E9594" t="e">
        <f>VLOOKUP(Fund.Returns!A9594,Qualified.Funds!A:B,2,)</f>
        <v>#N/A</v>
      </c>
    </row>
    <row r="9595" spans="1:5" hidden="1">
      <c r="A9595">
        <v>5448</v>
      </c>
      <c r="B9595" s="1">
        <v>37134</v>
      </c>
      <c r="C9595">
        <v>0.72</v>
      </c>
      <c r="E9595" t="e">
        <f>VLOOKUP(Fund.Returns!A9595,Qualified.Funds!A:B,2,)</f>
        <v>#N/A</v>
      </c>
    </row>
    <row r="9596" spans="1:5" hidden="1">
      <c r="A9596">
        <v>5448</v>
      </c>
      <c r="B9596" s="1">
        <v>37164</v>
      </c>
      <c r="C9596">
        <v>0.05</v>
      </c>
      <c r="E9596" t="e">
        <f>VLOOKUP(Fund.Returns!A9596,Qualified.Funds!A:B,2,)</f>
        <v>#N/A</v>
      </c>
    </row>
    <row r="9597" spans="1:5" hidden="1">
      <c r="A9597">
        <v>5448</v>
      </c>
      <c r="B9597" s="1">
        <v>37195</v>
      </c>
      <c r="C9597">
        <v>0.56000000000000005</v>
      </c>
      <c r="E9597" t="e">
        <f>VLOOKUP(Fund.Returns!A9597,Qualified.Funds!A:B,2,)</f>
        <v>#N/A</v>
      </c>
    </row>
    <row r="9598" spans="1:5" hidden="1">
      <c r="A9598">
        <v>5448</v>
      </c>
      <c r="B9598" s="1">
        <v>37225</v>
      </c>
      <c r="C9598">
        <v>1.6</v>
      </c>
      <c r="E9598" t="e">
        <f>VLOOKUP(Fund.Returns!A9598,Qualified.Funds!A:B,2,)</f>
        <v>#N/A</v>
      </c>
    </row>
    <row r="9599" spans="1:5" hidden="1">
      <c r="A9599">
        <v>5448</v>
      </c>
      <c r="B9599" s="1">
        <v>37256</v>
      </c>
      <c r="C9599">
        <v>2.0630000000000002</v>
      </c>
      <c r="E9599" t="e">
        <f>VLOOKUP(Fund.Returns!A9599,Qualified.Funds!A:B,2,)</f>
        <v>#N/A</v>
      </c>
    </row>
    <row r="9600" spans="1:5" hidden="1">
      <c r="A9600">
        <v>5448</v>
      </c>
      <c r="B9600" s="1">
        <v>37287</v>
      </c>
      <c r="C9600">
        <v>0.28999999999999998</v>
      </c>
      <c r="E9600" t="e">
        <f>VLOOKUP(Fund.Returns!A9600,Qualified.Funds!A:B,2,)</f>
        <v>#N/A</v>
      </c>
    </row>
    <row r="9601" spans="1:5" hidden="1">
      <c r="A9601">
        <v>5448</v>
      </c>
      <c r="B9601" s="1">
        <v>37315</v>
      </c>
      <c r="C9601">
        <v>1.1499999999999999</v>
      </c>
      <c r="E9601" t="e">
        <f>VLOOKUP(Fund.Returns!A9601,Qualified.Funds!A:B,2,)</f>
        <v>#N/A</v>
      </c>
    </row>
    <row r="9602" spans="1:5" hidden="1">
      <c r="A9602">
        <v>5448</v>
      </c>
      <c r="B9602" s="1">
        <v>37346</v>
      </c>
      <c r="C9602">
        <v>0.4</v>
      </c>
      <c r="E9602" t="e">
        <f>VLOOKUP(Fund.Returns!A9602,Qualified.Funds!A:B,2,)</f>
        <v>#N/A</v>
      </c>
    </row>
    <row r="9603" spans="1:5" hidden="1">
      <c r="A9603">
        <v>5448</v>
      </c>
      <c r="B9603" s="1">
        <v>37376</v>
      </c>
      <c r="C9603">
        <v>0.49299999999999999</v>
      </c>
      <c r="E9603" t="e">
        <f>VLOOKUP(Fund.Returns!A9603,Qualified.Funds!A:B,2,)</f>
        <v>#N/A</v>
      </c>
    </row>
    <row r="9604" spans="1:5" hidden="1">
      <c r="A9604">
        <v>5448</v>
      </c>
      <c r="B9604" s="1">
        <v>37407</v>
      </c>
      <c r="C9604">
        <v>0.56000000000000005</v>
      </c>
      <c r="E9604" t="e">
        <f>VLOOKUP(Fund.Returns!A9604,Qualified.Funds!A:B,2,)</f>
        <v>#N/A</v>
      </c>
    </row>
    <row r="9605" spans="1:5" hidden="1">
      <c r="A9605">
        <v>5448</v>
      </c>
      <c r="B9605" s="1">
        <v>37437</v>
      </c>
      <c r="C9605">
        <v>7.2999999999999995E-2</v>
      </c>
      <c r="E9605" t="e">
        <f>VLOOKUP(Fund.Returns!A9605,Qualified.Funds!A:B,2,)</f>
        <v>#N/A</v>
      </c>
    </row>
    <row r="9606" spans="1:5" hidden="1">
      <c r="A9606">
        <v>5448</v>
      </c>
      <c r="B9606" s="1">
        <v>37468</v>
      </c>
      <c r="C9606">
        <v>0.04</v>
      </c>
      <c r="E9606" t="e">
        <f>VLOOKUP(Fund.Returns!A9606,Qualified.Funds!A:B,2,)</f>
        <v>#N/A</v>
      </c>
    </row>
    <row r="9607" spans="1:5" hidden="1">
      <c r="A9607">
        <v>5448</v>
      </c>
      <c r="B9607" s="1">
        <v>37499</v>
      </c>
      <c r="C9607">
        <v>1.01</v>
      </c>
      <c r="E9607" t="e">
        <f>VLOOKUP(Fund.Returns!A9607,Qualified.Funds!A:B,2,)</f>
        <v>#N/A</v>
      </c>
    </row>
    <row r="9608" spans="1:5" hidden="1">
      <c r="A9608">
        <v>5448</v>
      </c>
      <c r="B9608" s="1">
        <v>37529</v>
      </c>
      <c r="C9608">
        <v>0.28999999999999998</v>
      </c>
      <c r="E9608" t="e">
        <f>VLOOKUP(Fund.Returns!A9608,Qualified.Funds!A:B,2,)</f>
        <v>#N/A</v>
      </c>
    </row>
    <row r="9609" spans="1:5" hidden="1">
      <c r="A9609">
        <v>5448</v>
      </c>
      <c r="B9609" s="1">
        <v>37560</v>
      </c>
      <c r="C9609">
        <v>0.48</v>
      </c>
      <c r="E9609" t="e">
        <f>VLOOKUP(Fund.Returns!A9609,Qualified.Funds!A:B,2,)</f>
        <v>#N/A</v>
      </c>
    </row>
    <row r="9610" spans="1:5" hidden="1">
      <c r="A9610">
        <v>5448</v>
      </c>
      <c r="B9610" s="1">
        <v>37590</v>
      </c>
      <c r="C9610">
        <v>-0.9</v>
      </c>
      <c r="E9610" t="e">
        <f>VLOOKUP(Fund.Returns!A9610,Qualified.Funds!A:B,2,)</f>
        <v>#N/A</v>
      </c>
    </row>
    <row r="9611" spans="1:5" hidden="1">
      <c r="A9611">
        <v>5448</v>
      </c>
      <c r="B9611" s="1">
        <v>37621</v>
      </c>
      <c r="C9611">
        <v>0.81</v>
      </c>
      <c r="E9611" t="e">
        <f>VLOOKUP(Fund.Returns!A9611,Qualified.Funds!A:B,2,)</f>
        <v>#N/A</v>
      </c>
    </row>
    <row r="9612" spans="1:5" hidden="1">
      <c r="A9612">
        <v>5448</v>
      </c>
      <c r="B9612" s="1">
        <v>37652</v>
      </c>
      <c r="C9612">
        <v>0.52</v>
      </c>
      <c r="E9612" t="e">
        <f>VLOOKUP(Fund.Returns!A9612,Qualified.Funds!A:B,2,)</f>
        <v>#N/A</v>
      </c>
    </row>
    <row r="9613" spans="1:5" hidden="1">
      <c r="A9613">
        <v>5448</v>
      </c>
      <c r="B9613" s="1">
        <v>37680</v>
      </c>
      <c r="C9613">
        <v>0.27900000000000003</v>
      </c>
      <c r="E9613" t="e">
        <f>VLOOKUP(Fund.Returns!A9613,Qualified.Funds!A:B,2,)</f>
        <v>#N/A</v>
      </c>
    </row>
    <row r="9614" spans="1:5" hidden="1">
      <c r="A9614">
        <v>5448</v>
      </c>
      <c r="B9614" s="1">
        <v>37711</v>
      </c>
      <c r="C9614">
        <v>2.19</v>
      </c>
      <c r="E9614" t="e">
        <f>VLOOKUP(Fund.Returns!A9614,Qualified.Funds!A:B,2,)</f>
        <v>#N/A</v>
      </c>
    </row>
    <row r="9615" spans="1:5" hidden="1">
      <c r="A9615">
        <v>5448</v>
      </c>
      <c r="B9615" s="1">
        <v>37741</v>
      </c>
      <c r="C9615">
        <v>0.878</v>
      </c>
      <c r="E9615" t="e">
        <f>VLOOKUP(Fund.Returns!A9615,Qualified.Funds!A:B,2,)</f>
        <v>#N/A</v>
      </c>
    </row>
    <row r="9616" spans="1:5" hidden="1">
      <c r="A9616">
        <v>5448</v>
      </c>
      <c r="B9616" s="1">
        <v>37772</v>
      </c>
      <c r="C9616">
        <v>0.15</v>
      </c>
      <c r="E9616" t="e">
        <f>VLOOKUP(Fund.Returns!A9616,Qualified.Funds!A:B,2,)</f>
        <v>#N/A</v>
      </c>
    </row>
    <row r="9617" spans="1:5" hidden="1">
      <c r="A9617">
        <v>5448</v>
      </c>
      <c r="B9617" s="1">
        <v>37802</v>
      </c>
      <c r="C9617">
        <v>-2.1760000000000002</v>
      </c>
      <c r="E9617" t="e">
        <f>VLOOKUP(Fund.Returns!A9617,Qualified.Funds!A:B,2,)</f>
        <v>#N/A</v>
      </c>
    </row>
    <row r="9618" spans="1:5" hidden="1">
      <c r="A9618">
        <v>5448</v>
      </c>
      <c r="B9618" s="1">
        <v>37833</v>
      </c>
      <c r="C9618">
        <v>-0.67</v>
      </c>
      <c r="E9618" t="e">
        <f>VLOOKUP(Fund.Returns!A9618,Qualified.Funds!A:B,2,)</f>
        <v>#N/A</v>
      </c>
    </row>
    <row r="9619" spans="1:5" hidden="1">
      <c r="A9619">
        <v>5448</v>
      </c>
      <c r="B9619" s="1">
        <v>37864</v>
      </c>
      <c r="C9619">
        <v>0.12</v>
      </c>
      <c r="E9619" t="e">
        <f>VLOOKUP(Fund.Returns!A9619,Qualified.Funds!A:B,2,)</f>
        <v>#N/A</v>
      </c>
    </row>
    <row r="9620" spans="1:5" hidden="1">
      <c r="A9620">
        <v>5448</v>
      </c>
      <c r="B9620" s="1">
        <v>37894</v>
      </c>
      <c r="C9620">
        <v>0.35899999999999999</v>
      </c>
      <c r="E9620" t="e">
        <f>VLOOKUP(Fund.Returns!A9620,Qualified.Funds!A:B,2,)</f>
        <v>#N/A</v>
      </c>
    </row>
    <row r="9621" spans="1:5" hidden="1">
      <c r="A9621">
        <v>5448</v>
      </c>
      <c r="B9621" s="1">
        <v>37925</v>
      </c>
      <c r="C9621">
        <v>0.29799999999999999</v>
      </c>
      <c r="E9621" t="e">
        <f>VLOOKUP(Fund.Returns!A9621,Qualified.Funds!A:B,2,)</f>
        <v>#N/A</v>
      </c>
    </row>
    <row r="9622" spans="1:5" hidden="1">
      <c r="A9622">
        <v>5448</v>
      </c>
      <c r="B9622" s="1">
        <v>37955</v>
      </c>
      <c r="C9622">
        <v>0.44700000000000001</v>
      </c>
      <c r="E9622" t="e">
        <f>VLOOKUP(Fund.Returns!A9622,Qualified.Funds!A:B,2,)</f>
        <v>#N/A</v>
      </c>
    </row>
    <row r="9623" spans="1:5" hidden="1">
      <c r="A9623">
        <v>5448</v>
      </c>
      <c r="B9623" s="1">
        <v>37986</v>
      </c>
      <c r="C9623">
        <v>1.268</v>
      </c>
      <c r="E9623" t="e">
        <f>VLOOKUP(Fund.Returns!A9623,Qualified.Funds!A:B,2,)</f>
        <v>#N/A</v>
      </c>
    </row>
    <row r="9624" spans="1:5" hidden="1">
      <c r="A9624">
        <v>5448</v>
      </c>
      <c r="B9624" s="1">
        <v>38017</v>
      </c>
      <c r="C9624">
        <v>-0.16</v>
      </c>
      <c r="E9624" t="e">
        <f>VLOOKUP(Fund.Returns!A9624,Qualified.Funds!A:B,2,)</f>
        <v>#N/A</v>
      </c>
    </row>
    <row r="9625" spans="1:5" hidden="1">
      <c r="A9625">
        <v>5448</v>
      </c>
      <c r="B9625" s="1">
        <v>38046</v>
      </c>
      <c r="C9625">
        <v>0.60499999999999998</v>
      </c>
      <c r="E9625" t="e">
        <f>VLOOKUP(Fund.Returns!A9625,Qualified.Funds!A:B,2,)</f>
        <v>#N/A</v>
      </c>
    </row>
    <row r="9626" spans="1:5" hidden="1">
      <c r="A9626">
        <v>5448</v>
      </c>
      <c r="B9626" s="1">
        <v>38077</v>
      </c>
      <c r="C9626">
        <v>1.278</v>
      </c>
      <c r="E9626" t="e">
        <f>VLOOKUP(Fund.Returns!A9626,Qualified.Funds!A:B,2,)</f>
        <v>#N/A</v>
      </c>
    </row>
    <row r="9627" spans="1:5" hidden="1">
      <c r="A9627">
        <v>5448</v>
      </c>
      <c r="B9627" s="1">
        <v>38107</v>
      </c>
      <c r="C9627">
        <v>-0.34899999999999998</v>
      </c>
      <c r="E9627" t="e">
        <f>VLOOKUP(Fund.Returns!A9627,Qualified.Funds!A:B,2,)</f>
        <v>#N/A</v>
      </c>
    </row>
    <row r="9628" spans="1:5" hidden="1">
      <c r="A9628">
        <v>5448</v>
      </c>
      <c r="B9628" s="1">
        <v>38138</v>
      </c>
      <c r="C9628">
        <v>0.92100000000000004</v>
      </c>
      <c r="E9628" t="e">
        <f>VLOOKUP(Fund.Returns!A9628,Qualified.Funds!A:B,2,)</f>
        <v>#N/A</v>
      </c>
    </row>
    <row r="9629" spans="1:5" hidden="1">
      <c r="A9629">
        <v>5448</v>
      </c>
      <c r="B9629" s="1">
        <v>38168</v>
      </c>
      <c r="C9629">
        <v>0.27900000000000003</v>
      </c>
      <c r="E9629" t="e">
        <f>VLOOKUP(Fund.Returns!A9629,Qualified.Funds!A:B,2,)</f>
        <v>#N/A</v>
      </c>
    </row>
    <row r="9630" spans="1:5" hidden="1">
      <c r="A9630">
        <v>5448</v>
      </c>
      <c r="B9630" s="1">
        <v>38199</v>
      </c>
      <c r="C9630">
        <v>0.24399999999999999</v>
      </c>
      <c r="E9630" t="e">
        <f>VLOOKUP(Fund.Returns!A9630,Qualified.Funds!A:B,2,)</f>
        <v>#N/A</v>
      </c>
    </row>
    <row r="9631" spans="1:5" hidden="1">
      <c r="A9631">
        <v>5448</v>
      </c>
      <c r="B9631" s="1">
        <v>38230</v>
      </c>
      <c r="C9631">
        <v>-0.79400000000000004</v>
      </c>
      <c r="E9631" t="e">
        <f>VLOOKUP(Fund.Returns!A9631,Qualified.Funds!A:B,2,)</f>
        <v>#N/A</v>
      </c>
    </row>
    <row r="9632" spans="1:5" hidden="1">
      <c r="A9632">
        <v>5448</v>
      </c>
      <c r="B9632" s="1">
        <v>38260</v>
      </c>
      <c r="C9632">
        <v>0.223</v>
      </c>
      <c r="E9632" t="e">
        <f>VLOOKUP(Fund.Returns!A9632,Qualified.Funds!A:B,2,)</f>
        <v>#N/A</v>
      </c>
    </row>
    <row r="9633" spans="1:5" hidden="1">
      <c r="A9633">
        <v>5448</v>
      </c>
      <c r="B9633" s="1">
        <v>38291</v>
      </c>
      <c r="C9633">
        <v>0.84</v>
      </c>
      <c r="E9633" t="e">
        <f>VLOOKUP(Fund.Returns!A9633,Qualified.Funds!A:B,2,)</f>
        <v>#N/A</v>
      </c>
    </row>
    <row r="9634" spans="1:5" hidden="1">
      <c r="A9634">
        <v>5448</v>
      </c>
      <c r="B9634" s="1">
        <v>38321</v>
      </c>
      <c r="C9634">
        <v>0.125</v>
      </c>
      <c r="E9634" t="e">
        <f>VLOOKUP(Fund.Returns!A9634,Qualified.Funds!A:B,2,)</f>
        <v>#N/A</v>
      </c>
    </row>
    <row r="9635" spans="1:5" hidden="1">
      <c r="A9635">
        <v>5448</v>
      </c>
      <c r="B9635" s="1">
        <v>38352</v>
      </c>
      <c r="C9635">
        <v>2.8359999999999999</v>
      </c>
      <c r="E9635" t="e">
        <f>VLOOKUP(Fund.Returns!A9635,Qualified.Funds!A:B,2,)</f>
        <v>#N/A</v>
      </c>
    </row>
    <row r="9636" spans="1:5" hidden="1">
      <c r="A9636">
        <v>5448</v>
      </c>
      <c r="B9636" s="1">
        <v>38383</v>
      </c>
      <c r="C9636">
        <v>0.17899999999999999</v>
      </c>
      <c r="E9636" t="e">
        <f>VLOOKUP(Fund.Returns!A9636,Qualified.Funds!A:B,2,)</f>
        <v>#N/A</v>
      </c>
    </row>
    <row r="9637" spans="1:5" hidden="1">
      <c r="A9637">
        <v>5448</v>
      </c>
      <c r="B9637" s="1">
        <v>38411</v>
      </c>
      <c r="C9637">
        <v>0.51100000000000001</v>
      </c>
      <c r="E9637" t="e">
        <f>VLOOKUP(Fund.Returns!A9637,Qualified.Funds!A:B,2,)</f>
        <v>#N/A</v>
      </c>
    </row>
    <row r="9638" spans="1:5" hidden="1">
      <c r="A9638">
        <v>5448</v>
      </c>
      <c r="B9638" s="1">
        <v>38442</v>
      </c>
      <c r="C9638">
        <v>0.125</v>
      </c>
      <c r="E9638" t="e">
        <f>VLOOKUP(Fund.Returns!A9638,Qualified.Funds!A:B,2,)</f>
        <v>#N/A</v>
      </c>
    </row>
    <row r="9639" spans="1:5" hidden="1">
      <c r="A9639">
        <v>5448</v>
      </c>
      <c r="B9639" s="1">
        <v>38472</v>
      </c>
      <c r="C9639">
        <v>-2.2069999999999999</v>
      </c>
      <c r="E9639" t="e">
        <f>VLOOKUP(Fund.Returns!A9639,Qualified.Funds!A:B,2,)</f>
        <v>#N/A</v>
      </c>
    </row>
    <row r="9640" spans="1:5" hidden="1">
      <c r="A9640">
        <v>5448</v>
      </c>
      <c r="B9640" s="1">
        <v>38503</v>
      </c>
      <c r="C9640">
        <v>2.859</v>
      </c>
      <c r="E9640" t="e">
        <f>VLOOKUP(Fund.Returns!A9640,Qualified.Funds!A:B,2,)</f>
        <v>#N/A</v>
      </c>
    </row>
    <row r="9641" spans="1:5" hidden="1">
      <c r="A9641">
        <v>5448</v>
      </c>
      <c r="B9641" s="1">
        <v>38533</v>
      </c>
      <c r="C9641">
        <v>0.25</v>
      </c>
      <c r="E9641" t="e">
        <f>VLOOKUP(Fund.Returns!A9641,Qualified.Funds!A:B,2,)</f>
        <v>#N/A</v>
      </c>
    </row>
    <row r="9642" spans="1:5" hidden="1">
      <c r="A9642">
        <v>5448</v>
      </c>
      <c r="B9642" s="1">
        <v>38564</v>
      </c>
      <c r="C9642">
        <v>1.478</v>
      </c>
      <c r="E9642" t="e">
        <f>VLOOKUP(Fund.Returns!A9642,Qualified.Funds!A:B,2,)</f>
        <v>#N/A</v>
      </c>
    </row>
    <row r="9643" spans="1:5" hidden="1">
      <c r="A9643">
        <v>5448</v>
      </c>
      <c r="B9643" s="1">
        <v>38595</v>
      </c>
      <c r="C9643">
        <v>0.46400000000000002</v>
      </c>
      <c r="E9643" t="e">
        <f>VLOOKUP(Fund.Returns!A9643,Qualified.Funds!A:B,2,)</f>
        <v>#N/A</v>
      </c>
    </row>
    <row r="9644" spans="1:5" hidden="1">
      <c r="A9644">
        <v>5448</v>
      </c>
      <c r="B9644" s="1">
        <v>38625</v>
      </c>
      <c r="C9644">
        <v>0.439</v>
      </c>
      <c r="E9644" t="e">
        <f>VLOOKUP(Fund.Returns!A9644,Qualified.Funds!A:B,2,)</f>
        <v>#N/A</v>
      </c>
    </row>
    <row r="9645" spans="1:5" hidden="1">
      <c r="A9645">
        <v>5448</v>
      </c>
      <c r="B9645" s="1">
        <v>38656</v>
      </c>
      <c r="C9645">
        <v>-2.3279999999999998</v>
      </c>
      <c r="E9645" t="e">
        <f>VLOOKUP(Fund.Returns!A9645,Qualified.Funds!A:B,2,)</f>
        <v>#N/A</v>
      </c>
    </row>
    <row r="9646" spans="1:5" hidden="1">
      <c r="A9646">
        <v>5448</v>
      </c>
      <c r="B9646" s="1">
        <v>38686</v>
      </c>
      <c r="C9646">
        <v>1.2829999999999999</v>
      </c>
      <c r="E9646" t="e">
        <f>VLOOKUP(Fund.Returns!A9646,Qualified.Funds!A:B,2,)</f>
        <v>#N/A</v>
      </c>
    </row>
    <row r="9647" spans="1:5" hidden="1">
      <c r="A9647">
        <v>5448</v>
      </c>
      <c r="B9647" s="1">
        <v>38717</v>
      </c>
      <c r="C9647">
        <v>2.0619999999999998</v>
      </c>
      <c r="E9647" t="e">
        <f>VLOOKUP(Fund.Returns!A9647,Qualified.Funds!A:B,2,)</f>
        <v>#N/A</v>
      </c>
    </row>
    <row r="9648" spans="1:5" hidden="1">
      <c r="A9648">
        <v>5448</v>
      </c>
      <c r="B9648" s="1">
        <v>38748</v>
      </c>
      <c r="C9648">
        <v>3.1230000000000002</v>
      </c>
      <c r="E9648" t="e">
        <f>VLOOKUP(Fund.Returns!A9648,Qualified.Funds!A:B,2,)</f>
        <v>#N/A</v>
      </c>
    </row>
    <row r="9649" spans="1:5" hidden="1">
      <c r="A9649">
        <v>5448</v>
      </c>
      <c r="B9649" s="1">
        <v>38776</v>
      </c>
      <c r="C9649">
        <v>1.79</v>
      </c>
      <c r="E9649" t="e">
        <f>VLOOKUP(Fund.Returns!A9649,Qualified.Funds!A:B,2,)</f>
        <v>#N/A</v>
      </c>
    </row>
    <row r="9650" spans="1:5" hidden="1">
      <c r="A9650">
        <v>5448</v>
      </c>
      <c r="B9650" s="1">
        <v>38807</v>
      </c>
      <c r="C9650">
        <v>3.39</v>
      </c>
      <c r="E9650" t="e">
        <f>VLOOKUP(Fund.Returns!A9650,Qualified.Funds!A:B,2,)</f>
        <v>#N/A</v>
      </c>
    </row>
    <row r="9651" spans="1:5" hidden="1">
      <c r="A9651">
        <v>5448</v>
      </c>
      <c r="B9651" s="1">
        <v>38837</v>
      </c>
      <c r="C9651">
        <v>2.657</v>
      </c>
      <c r="E9651" t="e">
        <f>VLOOKUP(Fund.Returns!A9651,Qualified.Funds!A:B,2,)</f>
        <v>#N/A</v>
      </c>
    </row>
    <row r="9652" spans="1:5" hidden="1">
      <c r="A9652">
        <v>5448</v>
      </c>
      <c r="B9652" s="1">
        <v>38868</v>
      </c>
      <c r="C9652">
        <v>0.91600000000000004</v>
      </c>
      <c r="E9652" t="e">
        <f>VLOOKUP(Fund.Returns!A9652,Qualified.Funds!A:B,2,)</f>
        <v>#N/A</v>
      </c>
    </row>
    <row r="9653" spans="1:5" hidden="1">
      <c r="A9653">
        <v>5448</v>
      </c>
      <c r="B9653" s="1">
        <v>38898</v>
      </c>
      <c r="C9653">
        <v>1.518</v>
      </c>
      <c r="E9653" t="e">
        <f>VLOOKUP(Fund.Returns!A9653,Qualified.Funds!A:B,2,)</f>
        <v>#N/A</v>
      </c>
    </row>
    <row r="9654" spans="1:5" hidden="1">
      <c r="A9654">
        <v>5448</v>
      </c>
      <c r="B9654" s="1">
        <v>38929</v>
      </c>
      <c r="C9654">
        <v>0.57199999999999995</v>
      </c>
      <c r="E9654" t="e">
        <f>VLOOKUP(Fund.Returns!A9654,Qualified.Funds!A:B,2,)</f>
        <v>#N/A</v>
      </c>
    </row>
    <row r="9655" spans="1:5" hidden="1">
      <c r="A9655">
        <v>5448</v>
      </c>
      <c r="B9655" s="1">
        <v>38960</v>
      </c>
      <c r="C9655">
        <v>1.0529999999999999</v>
      </c>
      <c r="E9655" t="e">
        <f>VLOOKUP(Fund.Returns!A9655,Qualified.Funds!A:B,2,)</f>
        <v>#N/A</v>
      </c>
    </row>
    <row r="9656" spans="1:5" hidden="1">
      <c r="A9656">
        <v>5621</v>
      </c>
      <c r="B9656" s="1">
        <v>36250</v>
      </c>
      <c r="C9656">
        <v>0.54</v>
      </c>
      <c r="E9656" t="e">
        <f>VLOOKUP(Fund.Returns!A9656,Qualified.Funds!A:B,2,)</f>
        <v>#N/A</v>
      </c>
    </row>
    <row r="9657" spans="1:5" hidden="1">
      <c r="A9657">
        <v>5621</v>
      </c>
      <c r="B9657" s="1">
        <v>36280</v>
      </c>
      <c r="C9657">
        <v>1.08</v>
      </c>
      <c r="E9657" t="e">
        <f>VLOOKUP(Fund.Returns!A9657,Qualified.Funds!A:B,2,)</f>
        <v>#N/A</v>
      </c>
    </row>
    <row r="9658" spans="1:5" hidden="1">
      <c r="A9658">
        <v>5621</v>
      </c>
      <c r="B9658" s="1">
        <v>36311</v>
      </c>
      <c r="C9658">
        <v>1.21</v>
      </c>
      <c r="E9658" t="e">
        <f>VLOOKUP(Fund.Returns!A9658,Qualified.Funds!A:B,2,)</f>
        <v>#N/A</v>
      </c>
    </row>
    <row r="9659" spans="1:5" hidden="1">
      <c r="A9659">
        <v>5621</v>
      </c>
      <c r="B9659" s="1">
        <v>36341</v>
      </c>
      <c r="C9659">
        <v>1.85</v>
      </c>
      <c r="E9659" t="e">
        <f>VLOOKUP(Fund.Returns!A9659,Qualified.Funds!A:B,2,)</f>
        <v>#N/A</v>
      </c>
    </row>
    <row r="9660" spans="1:5" hidden="1">
      <c r="A9660">
        <v>5621</v>
      </c>
      <c r="B9660" s="1">
        <v>36372</v>
      </c>
      <c r="C9660">
        <v>1.32</v>
      </c>
      <c r="E9660" t="e">
        <f>VLOOKUP(Fund.Returns!A9660,Qualified.Funds!A:B,2,)</f>
        <v>#N/A</v>
      </c>
    </row>
    <row r="9661" spans="1:5" hidden="1">
      <c r="A9661">
        <v>5621</v>
      </c>
      <c r="B9661" s="1">
        <v>36403</v>
      </c>
      <c r="C9661">
        <v>0.95</v>
      </c>
      <c r="E9661" t="e">
        <f>VLOOKUP(Fund.Returns!A9661,Qualified.Funds!A:B,2,)</f>
        <v>#N/A</v>
      </c>
    </row>
    <row r="9662" spans="1:5" hidden="1">
      <c r="A9662">
        <v>5621</v>
      </c>
      <c r="B9662" s="1">
        <v>36433</v>
      </c>
      <c r="C9662">
        <v>1.0900000000000001</v>
      </c>
      <c r="E9662" t="e">
        <f>VLOOKUP(Fund.Returns!A9662,Qualified.Funds!A:B,2,)</f>
        <v>#N/A</v>
      </c>
    </row>
    <row r="9663" spans="1:5" hidden="1">
      <c r="A9663">
        <v>5621</v>
      </c>
      <c r="B9663" s="1">
        <v>36464</v>
      </c>
      <c r="C9663">
        <v>0.84</v>
      </c>
      <c r="E9663" t="e">
        <f>VLOOKUP(Fund.Returns!A9663,Qualified.Funds!A:B,2,)</f>
        <v>#N/A</v>
      </c>
    </row>
    <row r="9664" spans="1:5" hidden="1">
      <c r="A9664">
        <v>5621</v>
      </c>
      <c r="B9664" s="1">
        <v>36494</v>
      </c>
      <c r="C9664">
        <v>0.82</v>
      </c>
      <c r="E9664" t="e">
        <f>VLOOKUP(Fund.Returns!A9664,Qualified.Funds!A:B,2,)</f>
        <v>#N/A</v>
      </c>
    </row>
    <row r="9665" spans="1:5" hidden="1">
      <c r="A9665">
        <v>5621</v>
      </c>
      <c r="B9665" s="1">
        <v>36525</v>
      </c>
      <c r="C9665">
        <v>0.76</v>
      </c>
      <c r="E9665" t="e">
        <f>VLOOKUP(Fund.Returns!A9665,Qualified.Funds!A:B,2,)</f>
        <v>#N/A</v>
      </c>
    </row>
    <row r="9666" spans="1:5" hidden="1">
      <c r="A9666">
        <v>5621</v>
      </c>
      <c r="B9666" s="1">
        <v>36556</v>
      </c>
      <c r="C9666">
        <v>0.53</v>
      </c>
      <c r="E9666" t="e">
        <f>VLOOKUP(Fund.Returns!A9666,Qualified.Funds!A:B,2,)</f>
        <v>#N/A</v>
      </c>
    </row>
    <row r="9667" spans="1:5" hidden="1">
      <c r="A9667">
        <v>5621</v>
      </c>
      <c r="B9667" s="1">
        <v>36585</v>
      </c>
      <c r="C9667">
        <v>0.76</v>
      </c>
      <c r="E9667" t="e">
        <f>VLOOKUP(Fund.Returns!A9667,Qualified.Funds!A:B,2,)</f>
        <v>#N/A</v>
      </c>
    </row>
    <row r="9668" spans="1:5" hidden="1">
      <c r="A9668">
        <v>5621</v>
      </c>
      <c r="B9668" s="1">
        <v>36616</v>
      </c>
      <c r="C9668">
        <v>0.74</v>
      </c>
      <c r="E9668" t="e">
        <f>VLOOKUP(Fund.Returns!A9668,Qualified.Funds!A:B,2,)</f>
        <v>#N/A</v>
      </c>
    </row>
    <row r="9669" spans="1:5" hidden="1">
      <c r="A9669">
        <v>5621</v>
      </c>
      <c r="B9669" s="1">
        <v>36646</v>
      </c>
      <c r="C9669">
        <v>1.25</v>
      </c>
      <c r="E9669" t="e">
        <f>VLOOKUP(Fund.Returns!A9669,Qualified.Funds!A:B,2,)</f>
        <v>#N/A</v>
      </c>
    </row>
    <row r="9670" spans="1:5" hidden="1">
      <c r="A9670">
        <v>5621</v>
      </c>
      <c r="B9670" s="1">
        <v>36677</v>
      </c>
      <c r="C9670">
        <v>0.55000000000000004</v>
      </c>
      <c r="E9670" t="e">
        <f>VLOOKUP(Fund.Returns!A9670,Qualified.Funds!A:B,2,)</f>
        <v>#N/A</v>
      </c>
    </row>
    <row r="9671" spans="1:5" hidden="1">
      <c r="A9671">
        <v>5621</v>
      </c>
      <c r="B9671" s="1">
        <v>36707</v>
      </c>
      <c r="C9671">
        <v>0.25</v>
      </c>
      <c r="E9671" t="e">
        <f>VLOOKUP(Fund.Returns!A9671,Qualified.Funds!A:B,2,)</f>
        <v>#N/A</v>
      </c>
    </row>
    <row r="9672" spans="1:5" hidden="1">
      <c r="A9672">
        <v>5621</v>
      </c>
      <c r="B9672" s="1">
        <v>36738</v>
      </c>
      <c r="C9672">
        <v>1.1299999999999999</v>
      </c>
      <c r="E9672" t="e">
        <f>VLOOKUP(Fund.Returns!A9672,Qualified.Funds!A:B,2,)</f>
        <v>#N/A</v>
      </c>
    </row>
    <row r="9673" spans="1:5" hidden="1">
      <c r="A9673">
        <v>5621</v>
      </c>
      <c r="B9673" s="1">
        <v>36769</v>
      </c>
      <c r="C9673">
        <v>0.82</v>
      </c>
      <c r="E9673" t="e">
        <f>VLOOKUP(Fund.Returns!A9673,Qualified.Funds!A:B,2,)</f>
        <v>#N/A</v>
      </c>
    </row>
    <row r="9674" spans="1:5" hidden="1">
      <c r="A9674">
        <v>5621</v>
      </c>
      <c r="B9674" s="1">
        <v>36799</v>
      </c>
      <c r="C9674">
        <v>0.79</v>
      </c>
      <c r="E9674" t="e">
        <f>VLOOKUP(Fund.Returns!A9674,Qualified.Funds!A:B,2,)</f>
        <v>#N/A</v>
      </c>
    </row>
    <row r="9675" spans="1:5" hidden="1">
      <c r="A9675">
        <v>5621</v>
      </c>
      <c r="B9675" s="1">
        <v>36830</v>
      </c>
      <c r="C9675">
        <v>0.56000000000000005</v>
      </c>
      <c r="E9675" t="e">
        <f>VLOOKUP(Fund.Returns!A9675,Qualified.Funds!A:B,2,)</f>
        <v>#N/A</v>
      </c>
    </row>
    <row r="9676" spans="1:5" hidden="1">
      <c r="A9676">
        <v>5621</v>
      </c>
      <c r="B9676" s="1">
        <v>36860</v>
      </c>
      <c r="C9676">
        <v>0.98</v>
      </c>
      <c r="E9676" t="e">
        <f>VLOOKUP(Fund.Returns!A9676,Qualified.Funds!A:B,2,)</f>
        <v>#N/A</v>
      </c>
    </row>
    <row r="9677" spans="1:5" hidden="1">
      <c r="A9677">
        <v>5621</v>
      </c>
      <c r="B9677" s="1">
        <v>36891</v>
      </c>
      <c r="C9677">
        <v>1.6</v>
      </c>
      <c r="E9677" t="e">
        <f>VLOOKUP(Fund.Returns!A9677,Qualified.Funds!A:B,2,)</f>
        <v>#N/A</v>
      </c>
    </row>
    <row r="9678" spans="1:5" hidden="1">
      <c r="A9678">
        <v>5621</v>
      </c>
      <c r="B9678" s="1">
        <v>36922</v>
      </c>
      <c r="C9678">
        <v>0.62</v>
      </c>
      <c r="E9678" t="e">
        <f>VLOOKUP(Fund.Returns!A9678,Qualified.Funds!A:B,2,)</f>
        <v>#N/A</v>
      </c>
    </row>
    <row r="9679" spans="1:5" hidden="1">
      <c r="A9679">
        <v>5621</v>
      </c>
      <c r="B9679" s="1">
        <v>36950</v>
      </c>
      <c r="C9679">
        <v>0.21</v>
      </c>
      <c r="E9679" t="e">
        <f>VLOOKUP(Fund.Returns!A9679,Qualified.Funds!A:B,2,)</f>
        <v>#N/A</v>
      </c>
    </row>
    <row r="9680" spans="1:5" hidden="1">
      <c r="A9680">
        <v>5621</v>
      </c>
      <c r="B9680" s="1">
        <v>36981</v>
      </c>
      <c r="C9680">
        <v>0.4</v>
      </c>
      <c r="E9680" t="e">
        <f>VLOOKUP(Fund.Returns!A9680,Qualified.Funds!A:B,2,)</f>
        <v>#N/A</v>
      </c>
    </row>
    <row r="9681" spans="1:5" hidden="1">
      <c r="A9681">
        <v>5621</v>
      </c>
      <c r="B9681" s="1">
        <v>37011</v>
      </c>
      <c r="C9681">
        <v>-0.09</v>
      </c>
      <c r="E9681" t="e">
        <f>VLOOKUP(Fund.Returns!A9681,Qualified.Funds!A:B,2,)</f>
        <v>#N/A</v>
      </c>
    </row>
    <row r="9682" spans="1:5" hidden="1">
      <c r="A9682">
        <v>5621</v>
      </c>
      <c r="B9682" s="1">
        <v>37042</v>
      </c>
      <c r="C9682">
        <v>0.48</v>
      </c>
      <c r="E9682" t="e">
        <f>VLOOKUP(Fund.Returns!A9682,Qualified.Funds!A:B,2,)</f>
        <v>#N/A</v>
      </c>
    </row>
    <row r="9683" spans="1:5" hidden="1">
      <c r="A9683">
        <v>5621</v>
      </c>
      <c r="B9683" s="1">
        <v>37072</v>
      </c>
      <c r="C9683">
        <v>0.18</v>
      </c>
      <c r="E9683" t="e">
        <f>VLOOKUP(Fund.Returns!A9683,Qualified.Funds!A:B,2,)</f>
        <v>#N/A</v>
      </c>
    </row>
    <row r="9684" spans="1:5" hidden="1">
      <c r="A9684">
        <v>5621</v>
      </c>
      <c r="B9684" s="1">
        <v>37103</v>
      </c>
      <c r="C9684">
        <v>0.42</v>
      </c>
      <c r="E9684" t="e">
        <f>VLOOKUP(Fund.Returns!A9684,Qualified.Funds!A:B,2,)</f>
        <v>#N/A</v>
      </c>
    </row>
    <row r="9685" spans="1:5" hidden="1">
      <c r="A9685">
        <v>5621</v>
      </c>
      <c r="B9685" s="1">
        <v>37134</v>
      </c>
      <c r="C9685">
        <v>0.27</v>
      </c>
      <c r="E9685" t="e">
        <f>VLOOKUP(Fund.Returns!A9685,Qualified.Funds!A:B,2,)</f>
        <v>#N/A</v>
      </c>
    </row>
    <row r="9686" spans="1:5" hidden="1">
      <c r="A9686">
        <v>5621</v>
      </c>
      <c r="B9686" s="1">
        <v>37164</v>
      </c>
      <c r="C9686">
        <v>0.15</v>
      </c>
      <c r="E9686" t="e">
        <f>VLOOKUP(Fund.Returns!A9686,Qualified.Funds!A:B,2,)</f>
        <v>#N/A</v>
      </c>
    </row>
    <row r="9687" spans="1:5" hidden="1">
      <c r="A9687">
        <v>5621</v>
      </c>
      <c r="B9687" s="1">
        <v>37195</v>
      </c>
      <c r="C9687">
        <v>0.27</v>
      </c>
      <c r="E9687" t="e">
        <f>VLOOKUP(Fund.Returns!A9687,Qualified.Funds!A:B,2,)</f>
        <v>#N/A</v>
      </c>
    </row>
    <row r="9688" spans="1:5" hidden="1">
      <c r="A9688">
        <v>5621</v>
      </c>
      <c r="B9688" s="1">
        <v>37225</v>
      </c>
      <c r="C9688">
        <v>-0.23</v>
      </c>
      <c r="E9688" t="e">
        <f>VLOOKUP(Fund.Returns!A9688,Qualified.Funds!A:B,2,)</f>
        <v>#N/A</v>
      </c>
    </row>
    <row r="9689" spans="1:5" hidden="1">
      <c r="A9689">
        <v>5621</v>
      </c>
      <c r="B9689" s="1">
        <v>37256</v>
      </c>
      <c r="C9689">
        <v>0.02</v>
      </c>
      <c r="E9689" t="e">
        <f>VLOOKUP(Fund.Returns!A9689,Qualified.Funds!A:B,2,)</f>
        <v>#N/A</v>
      </c>
    </row>
    <row r="9690" spans="1:5" hidden="1">
      <c r="A9690">
        <v>5621</v>
      </c>
      <c r="B9690" s="1">
        <v>37287</v>
      </c>
      <c r="C9690">
        <v>0.08</v>
      </c>
      <c r="E9690" t="e">
        <f>VLOOKUP(Fund.Returns!A9690,Qualified.Funds!A:B,2,)</f>
        <v>#N/A</v>
      </c>
    </row>
    <row r="9691" spans="1:5" hidden="1">
      <c r="A9691">
        <v>5621</v>
      </c>
      <c r="B9691" s="1">
        <v>37315</v>
      </c>
      <c r="C9691">
        <v>-0.03</v>
      </c>
      <c r="E9691" t="e">
        <f>VLOOKUP(Fund.Returns!A9691,Qualified.Funds!A:B,2,)</f>
        <v>#N/A</v>
      </c>
    </row>
    <row r="9692" spans="1:5" hidden="1">
      <c r="A9692">
        <v>5621</v>
      </c>
      <c r="B9692" s="1">
        <v>37346</v>
      </c>
      <c r="C9692">
        <v>0.05</v>
      </c>
      <c r="E9692" t="e">
        <f>VLOOKUP(Fund.Returns!A9692,Qualified.Funds!A:B,2,)</f>
        <v>#N/A</v>
      </c>
    </row>
    <row r="9693" spans="1:5" hidden="1">
      <c r="A9693">
        <v>5621</v>
      </c>
      <c r="B9693" s="1">
        <v>37376</v>
      </c>
      <c r="C9693">
        <v>0.01</v>
      </c>
      <c r="E9693" t="e">
        <f>VLOOKUP(Fund.Returns!A9693,Qualified.Funds!A:B,2,)</f>
        <v>#N/A</v>
      </c>
    </row>
    <row r="9694" spans="1:5" hidden="1">
      <c r="A9694">
        <v>5621</v>
      </c>
      <c r="B9694" s="1">
        <v>37407</v>
      </c>
      <c r="C9694">
        <v>-0.04</v>
      </c>
      <c r="E9694" t="e">
        <f>VLOOKUP(Fund.Returns!A9694,Qualified.Funds!A:B,2,)</f>
        <v>#N/A</v>
      </c>
    </row>
    <row r="9695" spans="1:5" hidden="1">
      <c r="A9695">
        <v>5621</v>
      </c>
      <c r="B9695" s="1">
        <v>37437</v>
      </c>
      <c r="C9695">
        <v>-0.96</v>
      </c>
      <c r="E9695" t="e">
        <f>VLOOKUP(Fund.Returns!A9695,Qualified.Funds!A:B,2,)</f>
        <v>#N/A</v>
      </c>
    </row>
    <row r="9696" spans="1:5" hidden="1">
      <c r="A9696">
        <v>5621</v>
      </c>
      <c r="B9696" s="1">
        <v>37468</v>
      </c>
      <c r="C9696">
        <v>-1.49</v>
      </c>
      <c r="E9696" t="e">
        <f>VLOOKUP(Fund.Returns!A9696,Qualified.Funds!A:B,2,)</f>
        <v>#N/A</v>
      </c>
    </row>
    <row r="9697" spans="1:5" hidden="1">
      <c r="A9697">
        <v>5621</v>
      </c>
      <c r="B9697" s="1">
        <v>37499</v>
      </c>
      <c r="C9697">
        <v>0.1</v>
      </c>
      <c r="E9697" t="e">
        <f>VLOOKUP(Fund.Returns!A9697,Qualified.Funds!A:B,2,)</f>
        <v>#N/A</v>
      </c>
    </row>
    <row r="9698" spans="1:5" hidden="1">
      <c r="A9698">
        <v>5621</v>
      </c>
      <c r="B9698" s="1">
        <v>37529</v>
      </c>
      <c r="C9698">
        <v>0.1</v>
      </c>
      <c r="E9698" t="e">
        <f>VLOOKUP(Fund.Returns!A9698,Qualified.Funds!A:B,2,)</f>
        <v>#N/A</v>
      </c>
    </row>
    <row r="9699" spans="1:5" hidden="1">
      <c r="A9699">
        <v>5621</v>
      </c>
      <c r="B9699" s="1">
        <v>37560</v>
      </c>
      <c r="C9699">
        <v>-0.15</v>
      </c>
      <c r="E9699" t="e">
        <f>VLOOKUP(Fund.Returns!A9699,Qualified.Funds!A:B,2,)</f>
        <v>#N/A</v>
      </c>
    </row>
    <row r="9700" spans="1:5" hidden="1">
      <c r="A9700">
        <v>5621</v>
      </c>
      <c r="B9700" s="1">
        <v>37590</v>
      </c>
      <c r="C9700">
        <v>-7.0000000000000007E-2</v>
      </c>
      <c r="E9700" t="e">
        <f>VLOOKUP(Fund.Returns!A9700,Qualified.Funds!A:B,2,)</f>
        <v>#N/A</v>
      </c>
    </row>
    <row r="9701" spans="1:5" hidden="1">
      <c r="A9701">
        <v>5621</v>
      </c>
      <c r="B9701" s="1">
        <v>37621</v>
      </c>
      <c r="C9701">
        <v>2.29E-2</v>
      </c>
      <c r="E9701" t="e">
        <f>VLOOKUP(Fund.Returns!A9701,Qualified.Funds!A:B,2,)</f>
        <v>#N/A</v>
      </c>
    </row>
    <row r="9702" spans="1:5" hidden="1">
      <c r="A9702">
        <v>5621</v>
      </c>
      <c r="B9702" s="1">
        <v>37652</v>
      </c>
      <c r="C9702">
        <v>1.6817</v>
      </c>
      <c r="E9702" t="e">
        <f>VLOOKUP(Fund.Returns!A9702,Qualified.Funds!A:B,2,)</f>
        <v>#N/A</v>
      </c>
    </row>
    <row r="9703" spans="1:5" hidden="1">
      <c r="A9703">
        <v>5621</v>
      </c>
      <c r="B9703" s="1">
        <v>37680</v>
      </c>
      <c r="C9703">
        <v>1.0082</v>
      </c>
      <c r="E9703" t="e">
        <f>VLOOKUP(Fund.Returns!A9703,Qualified.Funds!A:B,2,)</f>
        <v>#N/A</v>
      </c>
    </row>
    <row r="9704" spans="1:5" hidden="1">
      <c r="A9704">
        <v>5621</v>
      </c>
      <c r="B9704" s="1">
        <v>37711</v>
      </c>
      <c r="C9704">
        <v>0.88</v>
      </c>
      <c r="E9704" t="e">
        <f>VLOOKUP(Fund.Returns!A9704,Qualified.Funds!A:B,2,)</f>
        <v>#N/A</v>
      </c>
    </row>
    <row r="9705" spans="1:5" hidden="1">
      <c r="A9705">
        <v>5621</v>
      </c>
      <c r="B9705" s="1">
        <v>37741</v>
      </c>
      <c r="C9705">
        <v>1.4005000000000001</v>
      </c>
      <c r="E9705" t="e">
        <f>VLOOKUP(Fund.Returns!A9705,Qualified.Funds!A:B,2,)</f>
        <v>#N/A</v>
      </c>
    </row>
    <row r="9706" spans="1:5" hidden="1">
      <c r="A9706">
        <v>5621</v>
      </c>
      <c r="B9706" s="1">
        <v>37772</v>
      </c>
      <c r="C9706">
        <v>2.5855999999999999</v>
      </c>
      <c r="E9706" t="e">
        <f>VLOOKUP(Fund.Returns!A9706,Qualified.Funds!A:B,2,)</f>
        <v>#N/A</v>
      </c>
    </row>
    <row r="9707" spans="1:5" hidden="1">
      <c r="A9707">
        <v>5621</v>
      </c>
      <c r="B9707" s="1">
        <v>37802</v>
      </c>
      <c r="C9707">
        <v>2.64</v>
      </c>
      <c r="E9707" t="e">
        <f>VLOOKUP(Fund.Returns!A9707,Qualified.Funds!A:B,2,)</f>
        <v>#N/A</v>
      </c>
    </row>
    <row r="9708" spans="1:5" hidden="1">
      <c r="A9708">
        <v>5621</v>
      </c>
      <c r="B9708" s="1">
        <v>37833</v>
      </c>
      <c r="C9708">
        <v>1.96</v>
      </c>
      <c r="E9708" t="e">
        <f>VLOOKUP(Fund.Returns!A9708,Qualified.Funds!A:B,2,)</f>
        <v>#N/A</v>
      </c>
    </row>
    <row r="9709" spans="1:5" hidden="1">
      <c r="A9709">
        <v>5621</v>
      </c>
      <c r="B9709" s="1">
        <v>37864</v>
      </c>
      <c r="C9709">
        <v>0.73929999999999996</v>
      </c>
      <c r="E9709" t="e">
        <f>VLOOKUP(Fund.Returns!A9709,Qualified.Funds!A:B,2,)</f>
        <v>#N/A</v>
      </c>
    </row>
    <row r="9710" spans="1:5" hidden="1">
      <c r="A9710">
        <v>5621</v>
      </c>
      <c r="B9710" s="1">
        <v>37894</v>
      </c>
      <c r="C9710">
        <v>1.5712999999999999</v>
      </c>
      <c r="E9710" t="e">
        <f>VLOOKUP(Fund.Returns!A9710,Qualified.Funds!A:B,2,)</f>
        <v>#N/A</v>
      </c>
    </row>
    <row r="9711" spans="1:5" hidden="1">
      <c r="A9711">
        <v>5621</v>
      </c>
      <c r="B9711" s="1">
        <v>37925</v>
      </c>
      <c r="C9711">
        <v>2.9041999999999999</v>
      </c>
      <c r="E9711" t="e">
        <f>VLOOKUP(Fund.Returns!A9711,Qualified.Funds!A:B,2,)</f>
        <v>#N/A</v>
      </c>
    </row>
    <row r="9712" spans="1:5" hidden="1">
      <c r="A9712">
        <v>5621</v>
      </c>
      <c r="B9712" s="1">
        <v>37955</v>
      </c>
      <c r="C9712">
        <v>0.87</v>
      </c>
      <c r="E9712" t="e">
        <f>VLOOKUP(Fund.Returns!A9712,Qualified.Funds!A:B,2,)</f>
        <v>#N/A</v>
      </c>
    </row>
    <row r="9713" spans="1:5" hidden="1">
      <c r="A9713">
        <v>5621</v>
      </c>
      <c r="B9713" s="1">
        <v>37986</v>
      </c>
      <c r="C9713">
        <v>1.39</v>
      </c>
      <c r="E9713" t="e">
        <f>VLOOKUP(Fund.Returns!A9713,Qualified.Funds!A:B,2,)</f>
        <v>#N/A</v>
      </c>
    </row>
    <row r="9714" spans="1:5" hidden="1">
      <c r="A9714">
        <v>5621</v>
      </c>
      <c r="B9714" s="1">
        <v>38017</v>
      </c>
      <c r="C9714">
        <v>1.08</v>
      </c>
      <c r="E9714" t="e">
        <f>VLOOKUP(Fund.Returns!A9714,Qualified.Funds!A:B,2,)</f>
        <v>#N/A</v>
      </c>
    </row>
    <row r="9715" spans="1:5" hidden="1">
      <c r="A9715">
        <v>5621</v>
      </c>
      <c r="B9715" s="1">
        <v>38046</v>
      </c>
      <c r="C9715">
        <v>0.28999999999999998</v>
      </c>
      <c r="E9715" t="e">
        <f>VLOOKUP(Fund.Returns!A9715,Qualified.Funds!A:B,2,)</f>
        <v>#N/A</v>
      </c>
    </row>
    <row r="9716" spans="1:5" hidden="1">
      <c r="A9716">
        <v>5621</v>
      </c>
      <c r="B9716" s="1">
        <v>38077</v>
      </c>
      <c r="C9716">
        <v>0.21</v>
      </c>
      <c r="E9716" t="e">
        <f>VLOOKUP(Fund.Returns!A9716,Qualified.Funds!A:B,2,)</f>
        <v>#N/A</v>
      </c>
    </row>
    <row r="9717" spans="1:5" hidden="1">
      <c r="A9717">
        <v>5621</v>
      </c>
      <c r="B9717" s="1">
        <v>38107</v>
      </c>
      <c r="C9717">
        <v>0.4</v>
      </c>
      <c r="E9717" t="e">
        <f>VLOOKUP(Fund.Returns!A9717,Qualified.Funds!A:B,2,)</f>
        <v>#N/A</v>
      </c>
    </row>
    <row r="9718" spans="1:5" hidden="1">
      <c r="A9718">
        <v>5621</v>
      </c>
      <c r="B9718" s="1">
        <v>38138</v>
      </c>
      <c r="C9718">
        <v>0.2</v>
      </c>
      <c r="E9718" t="e">
        <f>VLOOKUP(Fund.Returns!A9718,Qualified.Funds!A:B,2,)</f>
        <v>#N/A</v>
      </c>
    </row>
    <row r="9719" spans="1:5" hidden="1">
      <c r="A9719">
        <v>5621</v>
      </c>
      <c r="B9719" s="1">
        <v>38168</v>
      </c>
      <c r="C9719">
        <v>0.73</v>
      </c>
      <c r="E9719" t="e">
        <f>VLOOKUP(Fund.Returns!A9719,Qualified.Funds!A:B,2,)</f>
        <v>#N/A</v>
      </c>
    </row>
    <row r="9720" spans="1:5" hidden="1">
      <c r="A9720">
        <v>5621</v>
      </c>
      <c r="B9720" s="1">
        <v>38199</v>
      </c>
      <c r="C9720">
        <v>0.28000000000000003</v>
      </c>
      <c r="E9720" t="e">
        <f>VLOOKUP(Fund.Returns!A9720,Qualified.Funds!A:B,2,)</f>
        <v>#N/A</v>
      </c>
    </row>
    <row r="9721" spans="1:5" hidden="1">
      <c r="A9721">
        <v>5621</v>
      </c>
      <c r="B9721" s="1">
        <v>38230</v>
      </c>
      <c r="C9721">
        <v>0.28999999999999998</v>
      </c>
      <c r="E9721" t="e">
        <f>VLOOKUP(Fund.Returns!A9721,Qualified.Funds!A:B,2,)</f>
        <v>#N/A</v>
      </c>
    </row>
    <row r="9722" spans="1:5" hidden="1">
      <c r="A9722">
        <v>5621</v>
      </c>
      <c r="B9722" s="1">
        <v>38260</v>
      </c>
      <c r="C9722">
        <v>0.37</v>
      </c>
      <c r="E9722" t="e">
        <f>VLOOKUP(Fund.Returns!A9722,Qualified.Funds!A:B,2,)</f>
        <v>#N/A</v>
      </c>
    </row>
    <row r="9723" spans="1:5" hidden="1">
      <c r="A9723">
        <v>5621</v>
      </c>
      <c r="B9723" s="1">
        <v>38291</v>
      </c>
      <c r="C9723">
        <v>0.66</v>
      </c>
      <c r="E9723" t="e">
        <f>VLOOKUP(Fund.Returns!A9723,Qualified.Funds!A:B,2,)</f>
        <v>#N/A</v>
      </c>
    </row>
    <row r="9724" spans="1:5" hidden="1">
      <c r="A9724">
        <v>5621</v>
      </c>
      <c r="B9724" s="1">
        <v>38321</v>
      </c>
      <c r="C9724">
        <v>1.65</v>
      </c>
      <c r="E9724" t="e">
        <f>VLOOKUP(Fund.Returns!A9724,Qualified.Funds!A:B,2,)</f>
        <v>#N/A</v>
      </c>
    </row>
    <row r="9725" spans="1:5" hidden="1">
      <c r="A9725">
        <v>5621</v>
      </c>
      <c r="B9725" s="1">
        <v>38352</v>
      </c>
      <c r="C9725">
        <v>1.45</v>
      </c>
      <c r="E9725" t="e">
        <f>VLOOKUP(Fund.Returns!A9725,Qualified.Funds!A:B,2,)</f>
        <v>#N/A</v>
      </c>
    </row>
    <row r="9726" spans="1:5" hidden="1">
      <c r="A9726">
        <v>5621</v>
      </c>
      <c r="B9726" s="1">
        <v>38383</v>
      </c>
      <c r="C9726">
        <v>-1.1499999999999999</v>
      </c>
      <c r="E9726" t="e">
        <f>VLOOKUP(Fund.Returns!A9726,Qualified.Funds!A:B,2,)</f>
        <v>#N/A</v>
      </c>
    </row>
    <row r="9727" spans="1:5" hidden="1">
      <c r="A9727">
        <v>5621</v>
      </c>
      <c r="B9727" s="1">
        <v>38411</v>
      </c>
      <c r="C9727">
        <v>-0.74</v>
      </c>
      <c r="E9727" t="e">
        <f>VLOOKUP(Fund.Returns!A9727,Qualified.Funds!A:B,2,)</f>
        <v>#N/A</v>
      </c>
    </row>
    <row r="9728" spans="1:5" hidden="1">
      <c r="A9728">
        <v>5621</v>
      </c>
      <c r="B9728" s="1">
        <v>38442</v>
      </c>
      <c r="C9728">
        <v>-0.87</v>
      </c>
      <c r="E9728" t="e">
        <f>VLOOKUP(Fund.Returns!A9728,Qualified.Funds!A:B,2,)</f>
        <v>#N/A</v>
      </c>
    </row>
    <row r="9729" spans="1:5" hidden="1">
      <c r="A9729">
        <v>5621</v>
      </c>
      <c r="B9729" s="1">
        <v>38472</v>
      </c>
      <c r="C9729">
        <v>-1.9</v>
      </c>
      <c r="E9729" t="e">
        <f>VLOOKUP(Fund.Returns!A9729,Qualified.Funds!A:B,2,)</f>
        <v>#N/A</v>
      </c>
    </row>
    <row r="9730" spans="1:5" hidden="1">
      <c r="A9730">
        <v>5621</v>
      </c>
      <c r="B9730" s="1">
        <v>38503</v>
      </c>
      <c r="C9730">
        <v>0.31</v>
      </c>
      <c r="E9730" t="e">
        <f>VLOOKUP(Fund.Returns!A9730,Qualified.Funds!A:B,2,)</f>
        <v>#N/A</v>
      </c>
    </row>
    <row r="9731" spans="1:5" hidden="1">
      <c r="A9731">
        <v>5621</v>
      </c>
      <c r="B9731" s="1">
        <v>38533</v>
      </c>
      <c r="C9731">
        <v>0.24</v>
      </c>
      <c r="E9731" t="e">
        <f>VLOOKUP(Fund.Returns!A9731,Qualified.Funds!A:B,2,)</f>
        <v>#N/A</v>
      </c>
    </row>
    <row r="9732" spans="1:5" hidden="1">
      <c r="A9732">
        <v>5621</v>
      </c>
      <c r="B9732" s="1">
        <v>38564</v>
      </c>
      <c r="C9732">
        <v>1.49</v>
      </c>
      <c r="E9732" t="e">
        <f>VLOOKUP(Fund.Returns!A9732,Qualified.Funds!A:B,2,)</f>
        <v>#N/A</v>
      </c>
    </row>
    <row r="9733" spans="1:5" hidden="1">
      <c r="A9733">
        <v>5621</v>
      </c>
      <c r="B9733" s="1">
        <v>38595</v>
      </c>
      <c r="C9733">
        <v>1.08</v>
      </c>
      <c r="E9733" t="e">
        <f>VLOOKUP(Fund.Returns!A9733,Qualified.Funds!A:B,2,)</f>
        <v>#N/A</v>
      </c>
    </row>
    <row r="9734" spans="1:5" hidden="1">
      <c r="A9734">
        <v>5621</v>
      </c>
      <c r="B9734" s="1">
        <v>38625</v>
      </c>
      <c r="C9734">
        <v>1.34</v>
      </c>
      <c r="E9734" t="e">
        <f>VLOOKUP(Fund.Returns!A9734,Qualified.Funds!A:B,2,)</f>
        <v>#N/A</v>
      </c>
    </row>
    <row r="9735" spans="1:5" hidden="1">
      <c r="A9735">
        <v>5621</v>
      </c>
      <c r="B9735" s="1">
        <v>38656</v>
      </c>
      <c r="C9735">
        <v>-0.01</v>
      </c>
      <c r="E9735" t="e">
        <f>VLOOKUP(Fund.Returns!A9735,Qualified.Funds!A:B,2,)</f>
        <v>#N/A</v>
      </c>
    </row>
    <row r="9736" spans="1:5" hidden="1">
      <c r="A9736">
        <v>5621</v>
      </c>
      <c r="B9736" s="1">
        <v>38686</v>
      </c>
      <c r="C9736">
        <v>0.59</v>
      </c>
      <c r="E9736" t="e">
        <f>VLOOKUP(Fund.Returns!A9736,Qualified.Funds!A:B,2,)</f>
        <v>#N/A</v>
      </c>
    </row>
    <row r="9737" spans="1:5" hidden="1">
      <c r="A9737">
        <v>5621</v>
      </c>
      <c r="B9737" s="1">
        <v>38717</v>
      </c>
      <c r="C9737">
        <v>1.1599999999999999</v>
      </c>
      <c r="E9737" t="e">
        <f>VLOOKUP(Fund.Returns!A9737,Qualified.Funds!A:B,2,)</f>
        <v>#N/A</v>
      </c>
    </row>
    <row r="9738" spans="1:5" hidden="1">
      <c r="A9738">
        <v>5621</v>
      </c>
      <c r="B9738" s="1">
        <v>38748</v>
      </c>
      <c r="C9738">
        <v>1.06</v>
      </c>
      <c r="E9738" t="e">
        <f>VLOOKUP(Fund.Returns!A9738,Qualified.Funds!A:B,2,)</f>
        <v>#N/A</v>
      </c>
    </row>
    <row r="9739" spans="1:5" hidden="1">
      <c r="A9739">
        <v>5621</v>
      </c>
      <c r="B9739" s="1">
        <v>38776</v>
      </c>
      <c r="C9739">
        <v>1.1599999999999999</v>
      </c>
      <c r="E9739" t="e">
        <f>VLOOKUP(Fund.Returns!A9739,Qualified.Funds!A:B,2,)</f>
        <v>#N/A</v>
      </c>
    </row>
    <row r="9740" spans="1:5" hidden="1">
      <c r="A9740">
        <v>5621</v>
      </c>
      <c r="B9740" s="1">
        <v>38807</v>
      </c>
      <c r="C9740">
        <v>0.51</v>
      </c>
      <c r="E9740" t="e">
        <f>VLOOKUP(Fund.Returns!A9740,Qualified.Funds!A:B,2,)</f>
        <v>#N/A</v>
      </c>
    </row>
    <row r="9741" spans="1:5" hidden="1">
      <c r="A9741">
        <v>5621</v>
      </c>
      <c r="B9741" s="1">
        <v>38837</v>
      </c>
      <c r="C9741">
        <v>1.38</v>
      </c>
      <c r="E9741" t="e">
        <f>VLOOKUP(Fund.Returns!A9741,Qualified.Funds!A:B,2,)</f>
        <v>#N/A</v>
      </c>
    </row>
    <row r="9742" spans="1:5" hidden="1">
      <c r="A9742">
        <v>5621</v>
      </c>
      <c r="B9742" s="1">
        <v>38868</v>
      </c>
      <c r="C9742">
        <v>0.56000000000000005</v>
      </c>
      <c r="E9742" t="e">
        <f>VLOOKUP(Fund.Returns!A9742,Qualified.Funds!A:B,2,)</f>
        <v>#N/A</v>
      </c>
    </row>
    <row r="9743" spans="1:5" hidden="1">
      <c r="A9743">
        <v>5621</v>
      </c>
      <c r="B9743" s="1">
        <v>38898</v>
      </c>
      <c r="C9743">
        <v>-0.01</v>
      </c>
      <c r="E9743" t="e">
        <f>VLOOKUP(Fund.Returns!A9743,Qualified.Funds!A:B,2,)</f>
        <v>#N/A</v>
      </c>
    </row>
    <row r="9744" spans="1:5" hidden="1">
      <c r="A9744">
        <v>5621</v>
      </c>
      <c r="B9744" s="1">
        <v>38929</v>
      </c>
      <c r="C9744">
        <v>-1.41</v>
      </c>
      <c r="E9744" t="e">
        <f>VLOOKUP(Fund.Returns!A9744,Qualified.Funds!A:B,2,)</f>
        <v>#N/A</v>
      </c>
    </row>
    <row r="9745" spans="1:5" hidden="1">
      <c r="A9745">
        <v>5621</v>
      </c>
      <c r="B9745" s="1">
        <v>38960</v>
      </c>
      <c r="C9745">
        <v>1.19</v>
      </c>
      <c r="E9745" t="e">
        <f>VLOOKUP(Fund.Returns!A9745,Qualified.Funds!A:B,2,)</f>
        <v>#N/A</v>
      </c>
    </row>
    <row r="9746" spans="1:5" hidden="1">
      <c r="A9746">
        <v>5624</v>
      </c>
      <c r="B9746" s="1">
        <v>36556</v>
      </c>
      <c r="C9746">
        <v>-0.11</v>
      </c>
      <c r="E9746" t="e">
        <f>VLOOKUP(Fund.Returns!A9746,Qualified.Funds!A:B,2,)</f>
        <v>#N/A</v>
      </c>
    </row>
    <row r="9747" spans="1:5" hidden="1">
      <c r="A9747">
        <v>5624</v>
      </c>
      <c r="B9747" s="1">
        <v>36585</v>
      </c>
      <c r="C9747">
        <v>0.16</v>
      </c>
      <c r="E9747" t="e">
        <f>VLOOKUP(Fund.Returns!A9747,Qualified.Funds!A:B,2,)</f>
        <v>#N/A</v>
      </c>
    </row>
    <row r="9748" spans="1:5" hidden="1">
      <c r="A9748">
        <v>5624</v>
      </c>
      <c r="B9748" s="1">
        <v>36616</v>
      </c>
      <c r="C9748">
        <v>0.22</v>
      </c>
      <c r="E9748" t="e">
        <f>VLOOKUP(Fund.Returns!A9748,Qualified.Funds!A:B,2,)</f>
        <v>#N/A</v>
      </c>
    </row>
    <row r="9749" spans="1:5" hidden="1">
      <c r="A9749">
        <v>5624</v>
      </c>
      <c r="B9749" s="1">
        <v>36646</v>
      </c>
      <c r="C9749">
        <v>-1.8</v>
      </c>
      <c r="E9749" t="e">
        <f>VLOOKUP(Fund.Returns!A9749,Qualified.Funds!A:B,2,)</f>
        <v>#N/A</v>
      </c>
    </row>
    <row r="9750" spans="1:5" hidden="1">
      <c r="A9750">
        <v>5624</v>
      </c>
      <c r="B9750" s="1">
        <v>36677</v>
      </c>
      <c r="C9750">
        <v>-0.56000000000000005</v>
      </c>
      <c r="E9750" t="e">
        <f>VLOOKUP(Fund.Returns!A9750,Qualified.Funds!A:B,2,)</f>
        <v>#N/A</v>
      </c>
    </row>
    <row r="9751" spans="1:5" hidden="1">
      <c r="A9751">
        <v>5624</v>
      </c>
      <c r="B9751" s="1">
        <v>36707</v>
      </c>
      <c r="C9751">
        <v>-0.3</v>
      </c>
      <c r="E9751" t="e">
        <f>VLOOKUP(Fund.Returns!A9751,Qualified.Funds!A:B,2,)</f>
        <v>#N/A</v>
      </c>
    </row>
    <row r="9752" spans="1:5" hidden="1">
      <c r="A9752">
        <v>5624</v>
      </c>
      <c r="B9752" s="1">
        <v>36738</v>
      </c>
      <c r="C9752">
        <v>1.37</v>
      </c>
      <c r="E9752" t="e">
        <f>VLOOKUP(Fund.Returns!A9752,Qualified.Funds!A:B,2,)</f>
        <v>#N/A</v>
      </c>
    </row>
    <row r="9753" spans="1:5" hidden="1">
      <c r="A9753">
        <v>5624</v>
      </c>
      <c r="B9753" s="1">
        <v>36769</v>
      </c>
      <c r="C9753">
        <v>-0.3</v>
      </c>
      <c r="E9753" t="e">
        <f>VLOOKUP(Fund.Returns!A9753,Qualified.Funds!A:B,2,)</f>
        <v>#N/A</v>
      </c>
    </row>
    <row r="9754" spans="1:5" hidden="1">
      <c r="A9754">
        <v>5624</v>
      </c>
      <c r="B9754" s="1">
        <v>36799</v>
      </c>
      <c r="C9754">
        <v>1.52</v>
      </c>
      <c r="E9754" t="e">
        <f>VLOOKUP(Fund.Returns!A9754,Qualified.Funds!A:B,2,)</f>
        <v>#N/A</v>
      </c>
    </row>
    <row r="9755" spans="1:5" hidden="1">
      <c r="A9755">
        <v>5624</v>
      </c>
      <c r="B9755" s="1">
        <v>36830</v>
      </c>
      <c r="C9755">
        <v>-1.9</v>
      </c>
      <c r="E9755" t="e">
        <f>VLOOKUP(Fund.Returns!A9755,Qualified.Funds!A:B,2,)</f>
        <v>#N/A</v>
      </c>
    </row>
    <row r="9756" spans="1:5" hidden="1">
      <c r="A9756">
        <v>5624</v>
      </c>
      <c r="B9756" s="1">
        <v>36860</v>
      </c>
      <c r="C9756">
        <v>-0.98</v>
      </c>
      <c r="E9756" t="e">
        <f>VLOOKUP(Fund.Returns!A9756,Qualified.Funds!A:B,2,)</f>
        <v>#N/A</v>
      </c>
    </row>
    <row r="9757" spans="1:5" hidden="1">
      <c r="A9757">
        <v>5624</v>
      </c>
      <c r="B9757" s="1">
        <v>36891</v>
      </c>
      <c r="C9757">
        <v>2.72</v>
      </c>
      <c r="E9757" t="e">
        <f>VLOOKUP(Fund.Returns!A9757,Qualified.Funds!A:B,2,)</f>
        <v>#N/A</v>
      </c>
    </row>
    <row r="9758" spans="1:5" hidden="1">
      <c r="A9758">
        <v>5624</v>
      </c>
      <c r="B9758" s="1">
        <v>36922</v>
      </c>
      <c r="C9758">
        <v>2.16</v>
      </c>
      <c r="E9758" t="e">
        <f>VLOOKUP(Fund.Returns!A9758,Qualified.Funds!A:B,2,)</f>
        <v>#N/A</v>
      </c>
    </row>
    <row r="9759" spans="1:5" hidden="1">
      <c r="A9759">
        <v>5624</v>
      </c>
      <c r="B9759" s="1">
        <v>36950</v>
      </c>
      <c r="C9759">
        <v>2.38</v>
      </c>
      <c r="E9759" t="e">
        <f>VLOOKUP(Fund.Returns!A9759,Qualified.Funds!A:B,2,)</f>
        <v>#N/A</v>
      </c>
    </row>
    <row r="9760" spans="1:5" hidden="1">
      <c r="A9760">
        <v>5624</v>
      </c>
      <c r="B9760" s="1">
        <v>36981</v>
      </c>
      <c r="C9760">
        <v>0.81</v>
      </c>
      <c r="E9760" t="e">
        <f>VLOOKUP(Fund.Returns!A9760,Qualified.Funds!A:B,2,)</f>
        <v>#N/A</v>
      </c>
    </row>
    <row r="9761" spans="1:5" hidden="1">
      <c r="A9761">
        <v>5624</v>
      </c>
      <c r="B9761" s="1">
        <v>37011</v>
      </c>
      <c r="C9761">
        <v>-1.1599999999999999</v>
      </c>
      <c r="E9761" t="e">
        <f>VLOOKUP(Fund.Returns!A9761,Qualified.Funds!A:B,2,)</f>
        <v>#N/A</v>
      </c>
    </row>
    <row r="9762" spans="1:5" hidden="1">
      <c r="A9762">
        <v>5624</v>
      </c>
      <c r="B9762" s="1">
        <v>37042</v>
      </c>
      <c r="C9762">
        <v>3.91</v>
      </c>
      <c r="E9762" t="e">
        <f>VLOOKUP(Fund.Returns!A9762,Qualified.Funds!A:B,2,)</f>
        <v>#N/A</v>
      </c>
    </row>
    <row r="9763" spans="1:5" hidden="1">
      <c r="A9763">
        <v>5624</v>
      </c>
      <c r="B9763" s="1">
        <v>37072</v>
      </c>
      <c r="C9763">
        <v>2.4</v>
      </c>
      <c r="E9763" t="e">
        <f>VLOOKUP(Fund.Returns!A9763,Qualified.Funds!A:B,2,)</f>
        <v>#N/A</v>
      </c>
    </row>
    <row r="9764" spans="1:5" hidden="1">
      <c r="A9764">
        <v>5624</v>
      </c>
      <c r="B9764" s="1">
        <v>37103</v>
      </c>
      <c r="C9764">
        <v>0.67</v>
      </c>
      <c r="E9764" t="e">
        <f>VLOOKUP(Fund.Returns!A9764,Qualified.Funds!A:B,2,)</f>
        <v>#N/A</v>
      </c>
    </row>
    <row r="9765" spans="1:5" hidden="1">
      <c r="A9765">
        <v>5624</v>
      </c>
      <c r="B9765" s="1">
        <v>37134</v>
      </c>
      <c r="C9765">
        <v>1.42</v>
      </c>
      <c r="E9765" t="e">
        <f>VLOOKUP(Fund.Returns!A9765,Qualified.Funds!A:B,2,)</f>
        <v>#N/A</v>
      </c>
    </row>
    <row r="9766" spans="1:5" hidden="1">
      <c r="A9766">
        <v>5624</v>
      </c>
      <c r="B9766" s="1">
        <v>37164</v>
      </c>
      <c r="C9766">
        <v>-0.77</v>
      </c>
      <c r="E9766" t="e">
        <f>VLOOKUP(Fund.Returns!A9766,Qualified.Funds!A:B,2,)</f>
        <v>#N/A</v>
      </c>
    </row>
    <row r="9767" spans="1:5" hidden="1">
      <c r="A9767">
        <v>5624</v>
      </c>
      <c r="B9767" s="1">
        <v>37195</v>
      </c>
      <c r="C9767">
        <v>2.1800000000000002</v>
      </c>
      <c r="E9767" t="e">
        <f>VLOOKUP(Fund.Returns!A9767,Qualified.Funds!A:B,2,)</f>
        <v>#N/A</v>
      </c>
    </row>
    <row r="9768" spans="1:5" hidden="1">
      <c r="A9768">
        <v>5624</v>
      </c>
      <c r="B9768" s="1">
        <v>37225</v>
      </c>
      <c r="C9768">
        <v>0.79</v>
      </c>
      <c r="E9768" t="e">
        <f>VLOOKUP(Fund.Returns!A9768,Qualified.Funds!A:B,2,)</f>
        <v>#N/A</v>
      </c>
    </row>
    <row r="9769" spans="1:5" hidden="1">
      <c r="A9769">
        <v>5624</v>
      </c>
      <c r="B9769" s="1">
        <v>37256</v>
      </c>
      <c r="C9769">
        <v>0.5</v>
      </c>
      <c r="E9769" t="e">
        <f>VLOOKUP(Fund.Returns!A9769,Qualified.Funds!A:B,2,)</f>
        <v>#N/A</v>
      </c>
    </row>
    <row r="9770" spans="1:5" hidden="1">
      <c r="A9770">
        <v>5624</v>
      </c>
      <c r="B9770" s="1">
        <v>37287</v>
      </c>
      <c r="C9770">
        <v>0.31</v>
      </c>
      <c r="E9770" t="e">
        <f>VLOOKUP(Fund.Returns!A9770,Qualified.Funds!A:B,2,)</f>
        <v>#N/A</v>
      </c>
    </row>
    <row r="9771" spans="1:5" hidden="1">
      <c r="A9771">
        <v>5624</v>
      </c>
      <c r="B9771" s="1">
        <v>37315</v>
      </c>
      <c r="C9771">
        <v>-1.196</v>
      </c>
      <c r="E9771" t="e">
        <f>VLOOKUP(Fund.Returns!A9771,Qualified.Funds!A:B,2,)</f>
        <v>#N/A</v>
      </c>
    </row>
    <row r="9772" spans="1:5" hidden="1">
      <c r="A9772">
        <v>5624</v>
      </c>
      <c r="B9772" s="1">
        <v>37346</v>
      </c>
      <c r="C9772">
        <v>0.77510000000000001</v>
      </c>
      <c r="E9772" t="e">
        <f>VLOOKUP(Fund.Returns!A9772,Qualified.Funds!A:B,2,)</f>
        <v>#N/A</v>
      </c>
    </row>
    <row r="9773" spans="1:5" hidden="1">
      <c r="A9773">
        <v>5624</v>
      </c>
      <c r="B9773" s="1">
        <v>37376</v>
      </c>
      <c r="C9773">
        <v>-2.1000999999999999</v>
      </c>
      <c r="E9773" t="e">
        <f>VLOOKUP(Fund.Returns!A9773,Qualified.Funds!A:B,2,)</f>
        <v>#N/A</v>
      </c>
    </row>
    <row r="9774" spans="1:5" hidden="1">
      <c r="A9774">
        <v>5624</v>
      </c>
      <c r="B9774" s="1">
        <v>37407</v>
      </c>
      <c r="C9774">
        <v>-0.63</v>
      </c>
      <c r="E9774" t="e">
        <f>VLOOKUP(Fund.Returns!A9774,Qualified.Funds!A:B,2,)</f>
        <v>#N/A</v>
      </c>
    </row>
    <row r="9775" spans="1:5" hidden="1">
      <c r="A9775">
        <v>5624</v>
      </c>
      <c r="B9775" s="1">
        <v>37437</v>
      </c>
      <c r="C9775">
        <v>-3.99</v>
      </c>
      <c r="E9775" t="e">
        <f>VLOOKUP(Fund.Returns!A9775,Qualified.Funds!A:B,2,)</f>
        <v>#N/A</v>
      </c>
    </row>
    <row r="9776" spans="1:5" hidden="1">
      <c r="A9776">
        <v>5624</v>
      </c>
      <c r="B9776" s="1">
        <v>37468</v>
      </c>
      <c r="C9776">
        <v>-2.65</v>
      </c>
      <c r="E9776" t="e">
        <f>VLOOKUP(Fund.Returns!A9776,Qualified.Funds!A:B,2,)</f>
        <v>#N/A</v>
      </c>
    </row>
    <row r="9777" spans="1:5" hidden="1">
      <c r="A9777">
        <v>5624</v>
      </c>
      <c r="B9777" s="1">
        <v>37499</v>
      </c>
      <c r="C9777">
        <v>-0.18</v>
      </c>
      <c r="E9777" t="e">
        <f>VLOOKUP(Fund.Returns!A9777,Qualified.Funds!A:B,2,)</f>
        <v>#N/A</v>
      </c>
    </row>
    <row r="9778" spans="1:5" hidden="1">
      <c r="A9778">
        <v>5624</v>
      </c>
      <c r="B9778" s="1">
        <v>37529</v>
      </c>
      <c r="C9778">
        <v>0.1</v>
      </c>
      <c r="E9778" t="e">
        <f>VLOOKUP(Fund.Returns!A9778,Qualified.Funds!A:B,2,)</f>
        <v>#N/A</v>
      </c>
    </row>
    <row r="9779" spans="1:5" hidden="1">
      <c r="A9779">
        <v>5624</v>
      </c>
      <c r="B9779" s="1">
        <v>37560</v>
      </c>
      <c r="C9779">
        <v>-0.38</v>
      </c>
      <c r="E9779" t="e">
        <f>VLOOKUP(Fund.Returns!A9779,Qualified.Funds!A:B,2,)</f>
        <v>#N/A</v>
      </c>
    </row>
    <row r="9780" spans="1:5" hidden="1">
      <c r="A9780">
        <v>5624</v>
      </c>
      <c r="B9780" s="1">
        <v>37590</v>
      </c>
      <c r="C9780">
        <v>1.95</v>
      </c>
      <c r="E9780" t="e">
        <f>VLOOKUP(Fund.Returns!A9780,Qualified.Funds!A:B,2,)</f>
        <v>#N/A</v>
      </c>
    </row>
    <row r="9781" spans="1:5" hidden="1">
      <c r="A9781">
        <v>5624</v>
      </c>
      <c r="B9781" s="1">
        <v>37621</v>
      </c>
      <c r="C9781">
        <v>-0.66</v>
      </c>
      <c r="E9781" t="e">
        <f>VLOOKUP(Fund.Returns!A9781,Qualified.Funds!A:B,2,)</f>
        <v>#N/A</v>
      </c>
    </row>
    <row r="9782" spans="1:5" hidden="1">
      <c r="A9782">
        <v>5624</v>
      </c>
      <c r="B9782" s="1">
        <v>37652</v>
      </c>
      <c r="C9782">
        <v>-0.31</v>
      </c>
      <c r="E9782" t="e">
        <f>VLOOKUP(Fund.Returns!A9782,Qualified.Funds!A:B,2,)</f>
        <v>#N/A</v>
      </c>
    </row>
    <row r="9783" spans="1:5" hidden="1">
      <c r="A9783">
        <v>5624</v>
      </c>
      <c r="B9783" s="1">
        <v>37680</v>
      </c>
      <c r="C9783">
        <v>-0.7</v>
      </c>
      <c r="E9783" t="e">
        <f>VLOOKUP(Fund.Returns!A9783,Qualified.Funds!A:B,2,)</f>
        <v>#N/A</v>
      </c>
    </row>
    <row r="9784" spans="1:5" hidden="1">
      <c r="A9784">
        <v>5624</v>
      </c>
      <c r="B9784" s="1">
        <v>37711</v>
      </c>
      <c r="C9784">
        <v>3.77</v>
      </c>
      <c r="E9784" t="e">
        <f>VLOOKUP(Fund.Returns!A9784,Qualified.Funds!A:B,2,)</f>
        <v>#N/A</v>
      </c>
    </row>
    <row r="9785" spans="1:5" hidden="1">
      <c r="A9785">
        <v>5624</v>
      </c>
      <c r="B9785" s="1">
        <v>37741</v>
      </c>
      <c r="C9785">
        <v>8.83</v>
      </c>
      <c r="E9785" t="e">
        <f>VLOOKUP(Fund.Returns!A9785,Qualified.Funds!A:B,2,)</f>
        <v>#N/A</v>
      </c>
    </row>
    <row r="9786" spans="1:5" hidden="1">
      <c r="A9786">
        <v>5624</v>
      </c>
      <c r="B9786" s="1">
        <v>37772</v>
      </c>
      <c r="C9786">
        <v>7.98</v>
      </c>
      <c r="E9786" t="e">
        <f>VLOOKUP(Fund.Returns!A9786,Qualified.Funds!A:B,2,)</f>
        <v>#N/A</v>
      </c>
    </row>
    <row r="9787" spans="1:5" hidden="1">
      <c r="A9787">
        <v>5624</v>
      </c>
      <c r="B9787" s="1">
        <v>37802</v>
      </c>
      <c r="C9787">
        <v>4.43</v>
      </c>
      <c r="E9787" t="e">
        <f>VLOOKUP(Fund.Returns!A9787,Qualified.Funds!A:B,2,)</f>
        <v>#N/A</v>
      </c>
    </row>
    <row r="9788" spans="1:5" hidden="1">
      <c r="A9788">
        <v>5624</v>
      </c>
      <c r="B9788" s="1">
        <v>37833</v>
      </c>
      <c r="C9788">
        <v>1.44</v>
      </c>
      <c r="E9788" t="e">
        <f>VLOOKUP(Fund.Returns!A9788,Qualified.Funds!A:B,2,)</f>
        <v>#N/A</v>
      </c>
    </row>
    <row r="9789" spans="1:5" hidden="1">
      <c r="A9789">
        <v>5624</v>
      </c>
      <c r="B9789" s="1">
        <v>37864</v>
      </c>
      <c r="C9789">
        <v>3.73</v>
      </c>
      <c r="E9789" t="e">
        <f>VLOOKUP(Fund.Returns!A9789,Qualified.Funds!A:B,2,)</f>
        <v>#N/A</v>
      </c>
    </row>
    <row r="9790" spans="1:5" hidden="1">
      <c r="A9790">
        <v>5624</v>
      </c>
      <c r="B9790" s="1">
        <v>37894</v>
      </c>
      <c r="C9790">
        <v>3.26</v>
      </c>
      <c r="E9790" t="e">
        <f>VLOOKUP(Fund.Returns!A9790,Qualified.Funds!A:B,2,)</f>
        <v>#N/A</v>
      </c>
    </row>
    <row r="9791" spans="1:5" hidden="1">
      <c r="A9791">
        <v>5624</v>
      </c>
      <c r="B9791" s="1">
        <v>37925</v>
      </c>
      <c r="C9791">
        <v>5.6787000000000001</v>
      </c>
      <c r="E9791" t="e">
        <f>VLOOKUP(Fund.Returns!A9791,Qualified.Funds!A:B,2,)</f>
        <v>#N/A</v>
      </c>
    </row>
    <row r="9792" spans="1:5" hidden="1">
      <c r="A9792">
        <v>5624</v>
      </c>
      <c r="B9792" s="1">
        <v>37955</v>
      </c>
      <c r="C9792">
        <v>1.34</v>
      </c>
      <c r="E9792" t="e">
        <f>VLOOKUP(Fund.Returns!A9792,Qualified.Funds!A:B,2,)</f>
        <v>#N/A</v>
      </c>
    </row>
    <row r="9793" spans="1:5" hidden="1">
      <c r="A9793">
        <v>5624</v>
      </c>
      <c r="B9793" s="1">
        <v>37986</v>
      </c>
      <c r="C9793">
        <v>1.56</v>
      </c>
      <c r="E9793" t="e">
        <f>VLOOKUP(Fund.Returns!A9793,Qualified.Funds!A:B,2,)</f>
        <v>#N/A</v>
      </c>
    </row>
    <row r="9794" spans="1:5" hidden="1">
      <c r="A9794">
        <v>5624</v>
      </c>
      <c r="B9794" s="1">
        <v>38017</v>
      </c>
      <c r="C9794">
        <v>2.96</v>
      </c>
      <c r="E9794" t="e">
        <f>VLOOKUP(Fund.Returns!A9794,Qualified.Funds!A:B,2,)</f>
        <v>#N/A</v>
      </c>
    </row>
    <row r="9795" spans="1:5" hidden="1">
      <c r="A9795">
        <v>5624</v>
      </c>
      <c r="B9795" s="1">
        <v>38046</v>
      </c>
      <c r="C9795">
        <v>0.52</v>
      </c>
      <c r="E9795" t="e">
        <f>VLOOKUP(Fund.Returns!A9795,Qualified.Funds!A:B,2,)</f>
        <v>#N/A</v>
      </c>
    </row>
    <row r="9796" spans="1:5" hidden="1">
      <c r="A9796">
        <v>5624</v>
      </c>
      <c r="B9796" s="1">
        <v>38077</v>
      </c>
      <c r="C9796">
        <v>-1.1499999999999999</v>
      </c>
      <c r="E9796" t="e">
        <f>VLOOKUP(Fund.Returns!A9796,Qualified.Funds!A:B,2,)</f>
        <v>#N/A</v>
      </c>
    </row>
    <row r="9797" spans="1:5" hidden="1">
      <c r="A9797">
        <v>5624</v>
      </c>
      <c r="B9797" s="1">
        <v>38107</v>
      </c>
      <c r="C9797">
        <v>-0.76</v>
      </c>
      <c r="E9797" t="e">
        <f>VLOOKUP(Fund.Returns!A9797,Qualified.Funds!A:B,2,)</f>
        <v>#N/A</v>
      </c>
    </row>
    <row r="9798" spans="1:5" hidden="1">
      <c r="A9798">
        <v>5624</v>
      </c>
      <c r="B9798" s="1">
        <v>38138</v>
      </c>
      <c r="C9798">
        <v>-0.66</v>
      </c>
      <c r="E9798" t="e">
        <f>VLOOKUP(Fund.Returns!A9798,Qualified.Funds!A:B,2,)</f>
        <v>#N/A</v>
      </c>
    </row>
    <row r="9799" spans="1:5" hidden="1">
      <c r="A9799">
        <v>5624</v>
      </c>
      <c r="B9799" s="1">
        <v>38168</v>
      </c>
      <c r="C9799">
        <v>2.74</v>
      </c>
      <c r="E9799" t="e">
        <f>VLOOKUP(Fund.Returns!A9799,Qualified.Funds!A:B,2,)</f>
        <v>#N/A</v>
      </c>
    </row>
    <row r="9800" spans="1:5" hidden="1">
      <c r="A9800">
        <v>5624</v>
      </c>
      <c r="B9800" s="1">
        <v>38199</v>
      </c>
      <c r="C9800">
        <v>-1.36</v>
      </c>
      <c r="E9800" t="e">
        <f>VLOOKUP(Fund.Returns!A9800,Qualified.Funds!A:B,2,)</f>
        <v>#N/A</v>
      </c>
    </row>
    <row r="9801" spans="1:5" hidden="1">
      <c r="A9801">
        <v>5624</v>
      </c>
      <c r="B9801" s="1">
        <v>38230</v>
      </c>
      <c r="C9801">
        <v>-0.41</v>
      </c>
      <c r="E9801" t="e">
        <f>VLOOKUP(Fund.Returns!A9801,Qualified.Funds!A:B,2,)</f>
        <v>#N/A</v>
      </c>
    </row>
    <row r="9802" spans="1:5" hidden="1">
      <c r="A9802">
        <v>5624</v>
      </c>
      <c r="B9802" s="1">
        <v>38260</v>
      </c>
      <c r="C9802">
        <v>1.25</v>
      </c>
      <c r="E9802" t="e">
        <f>VLOOKUP(Fund.Returns!A9802,Qualified.Funds!A:B,2,)</f>
        <v>#N/A</v>
      </c>
    </row>
    <row r="9803" spans="1:5" hidden="1">
      <c r="A9803">
        <v>5624</v>
      </c>
      <c r="B9803" s="1">
        <v>38291</v>
      </c>
      <c r="C9803">
        <v>0.95</v>
      </c>
      <c r="E9803" t="e">
        <f>VLOOKUP(Fund.Returns!A9803,Qualified.Funds!A:B,2,)</f>
        <v>#N/A</v>
      </c>
    </row>
    <row r="9804" spans="1:5" hidden="1">
      <c r="A9804">
        <v>5624</v>
      </c>
      <c r="B9804" s="1">
        <v>38321</v>
      </c>
      <c r="C9804">
        <v>4.3899999999999997</v>
      </c>
      <c r="E9804" t="e">
        <f>VLOOKUP(Fund.Returns!A9804,Qualified.Funds!A:B,2,)</f>
        <v>#N/A</v>
      </c>
    </row>
    <row r="9805" spans="1:5" hidden="1">
      <c r="A9805">
        <v>5624</v>
      </c>
      <c r="B9805" s="1">
        <v>38352</v>
      </c>
      <c r="C9805">
        <v>4.5199999999999996</v>
      </c>
      <c r="E9805" t="e">
        <f>VLOOKUP(Fund.Returns!A9805,Qualified.Funds!A:B,2,)</f>
        <v>#N/A</v>
      </c>
    </row>
    <row r="9806" spans="1:5" hidden="1">
      <c r="A9806">
        <v>5624</v>
      </c>
      <c r="B9806" s="1">
        <v>38383</v>
      </c>
      <c r="C9806">
        <v>-2.1402999999999999</v>
      </c>
      <c r="E9806" t="e">
        <f>VLOOKUP(Fund.Returns!A9806,Qualified.Funds!A:B,2,)</f>
        <v>#N/A</v>
      </c>
    </row>
    <row r="9807" spans="1:5" hidden="1">
      <c r="A9807">
        <v>5624</v>
      </c>
      <c r="B9807" s="1">
        <v>38411</v>
      </c>
      <c r="C9807">
        <v>3.07</v>
      </c>
      <c r="E9807" t="e">
        <f>VLOOKUP(Fund.Returns!A9807,Qualified.Funds!A:B,2,)</f>
        <v>#N/A</v>
      </c>
    </row>
    <row r="9808" spans="1:5" hidden="1">
      <c r="A9808">
        <v>5624</v>
      </c>
      <c r="B9808" s="1">
        <v>38442</v>
      </c>
      <c r="C9808">
        <v>-1.3593999999999999</v>
      </c>
      <c r="E9808" t="e">
        <f>VLOOKUP(Fund.Returns!A9808,Qualified.Funds!A:B,2,)</f>
        <v>#N/A</v>
      </c>
    </row>
    <row r="9809" spans="1:5" hidden="1">
      <c r="A9809">
        <v>5624</v>
      </c>
      <c r="B9809" s="1">
        <v>38472</v>
      </c>
      <c r="C9809">
        <v>-2.1680999999999999</v>
      </c>
      <c r="E9809" t="e">
        <f>VLOOKUP(Fund.Returns!A9809,Qualified.Funds!A:B,2,)</f>
        <v>#N/A</v>
      </c>
    </row>
    <row r="9810" spans="1:5" hidden="1">
      <c r="A9810">
        <v>5624</v>
      </c>
      <c r="B9810" s="1">
        <v>38503</v>
      </c>
      <c r="C9810">
        <v>-0.86</v>
      </c>
      <c r="E9810" t="e">
        <f>VLOOKUP(Fund.Returns!A9810,Qualified.Funds!A:B,2,)</f>
        <v>#N/A</v>
      </c>
    </row>
    <row r="9811" spans="1:5" hidden="1">
      <c r="A9811">
        <v>5624</v>
      </c>
      <c r="B9811" s="1">
        <v>38533</v>
      </c>
      <c r="C9811">
        <v>0.99919999999999998</v>
      </c>
      <c r="E9811" t="e">
        <f>VLOOKUP(Fund.Returns!A9811,Qualified.Funds!A:B,2,)</f>
        <v>#N/A</v>
      </c>
    </row>
    <row r="9812" spans="1:5" hidden="1">
      <c r="A9812">
        <v>5624</v>
      </c>
      <c r="B9812" s="1">
        <v>38564</v>
      </c>
      <c r="C9812">
        <v>1.6012</v>
      </c>
      <c r="E9812" t="e">
        <f>VLOOKUP(Fund.Returns!A9812,Qualified.Funds!A:B,2,)</f>
        <v>#N/A</v>
      </c>
    </row>
    <row r="9813" spans="1:5" hidden="1">
      <c r="A9813">
        <v>5624</v>
      </c>
      <c r="B9813" s="1">
        <v>38595</v>
      </c>
      <c r="C9813">
        <v>1.6041000000000001</v>
      </c>
      <c r="E9813" t="e">
        <f>VLOOKUP(Fund.Returns!A9813,Qualified.Funds!A:B,2,)</f>
        <v>#N/A</v>
      </c>
    </row>
    <row r="9814" spans="1:5" hidden="1">
      <c r="A9814">
        <v>5624</v>
      </c>
      <c r="B9814" s="1">
        <v>38625</v>
      </c>
      <c r="C9814">
        <v>0.67</v>
      </c>
      <c r="E9814" t="e">
        <f>VLOOKUP(Fund.Returns!A9814,Qualified.Funds!A:B,2,)</f>
        <v>#N/A</v>
      </c>
    </row>
    <row r="9815" spans="1:5" hidden="1">
      <c r="A9815">
        <v>5624</v>
      </c>
      <c r="B9815" s="1">
        <v>38656</v>
      </c>
      <c r="C9815">
        <v>-2.9716</v>
      </c>
      <c r="E9815" t="e">
        <f>VLOOKUP(Fund.Returns!A9815,Qualified.Funds!A:B,2,)</f>
        <v>#N/A</v>
      </c>
    </row>
    <row r="9816" spans="1:5" hidden="1">
      <c r="A9816">
        <v>5624</v>
      </c>
      <c r="B9816" s="1">
        <v>38686</v>
      </c>
      <c r="C9816">
        <v>2.6996000000000002</v>
      </c>
      <c r="E9816" t="e">
        <f>VLOOKUP(Fund.Returns!A9816,Qualified.Funds!A:B,2,)</f>
        <v>#N/A</v>
      </c>
    </row>
    <row r="9817" spans="1:5" hidden="1">
      <c r="A9817">
        <v>5624</v>
      </c>
      <c r="B9817" s="1">
        <v>38717</v>
      </c>
      <c r="C9817">
        <v>1.75</v>
      </c>
      <c r="E9817" t="e">
        <f>VLOOKUP(Fund.Returns!A9817,Qualified.Funds!A:B,2,)</f>
        <v>#N/A</v>
      </c>
    </row>
    <row r="9818" spans="1:5" hidden="1">
      <c r="A9818">
        <v>5624</v>
      </c>
      <c r="B9818" s="1">
        <v>38748</v>
      </c>
      <c r="C9818">
        <v>3.76</v>
      </c>
      <c r="E9818" t="e">
        <f>VLOOKUP(Fund.Returns!A9818,Qualified.Funds!A:B,2,)</f>
        <v>#N/A</v>
      </c>
    </row>
    <row r="9819" spans="1:5" hidden="1">
      <c r="A9819">
        <v>5624</v>
      </c>
      <c r="B9819" s="1">
        <v>38776</v>
      </c>
      <c r="C9819">
        <v>-0.26</v>
      </c>
      <c r="E9819" t="e">
        <f>VLOOKUP(Fund.Returns!A9819,Qualified.Funds!A:B,2,)</f>
        <v>#N/A</v>
      </c>
    </row>
    <row r="9820" spans="1:5" hidden="1">
      <c r="A9820">
        <v>5624</v>
      </c>
      <c r="B9820" s="1">
        <v>38807</v>
      </c>
      <c r="C9820">
        <v>6.2827999999999999</v>
      </c>
      <c r="E9820" t="e">
        <f>VLOOKUP(Fund.Returns!A9820,Qualified.Funds!A:B,2,)</f>
        <v>#N/A</v>
      </c>
    </row>
    <row r="9821" spans="1:5" hidden="1">
      <c r="A9821">
        <v>5624</v>
      </c>
      <c r="B9821" s="1">
        <v>38837</v>
      </c>
      <c r="C9821">
        <v>0.97</v>
      </c>
      <c r="E9821" t="e">
        <f>VLOOKUP(Fund.Returns!A9821,Qualified.Funds!A:B,2,)</f>
        <v>#N/A</v>
      </c>
    </row>
    <row r="9822" spans="1:5" hidden="1">
      <c r="A9822">
        <v>5624</v>
      </c>
      <c r="B9822" s="1">
        <v>38868</v>
      </c>
      <c r="C9822">
        <v>0.3246</v>
      </c>
      <c r="E9822" t="e">
        <f>VLOOKUP(Fund.Returns!A9822,Qualified.Funds!A:B,2,)</f>
        <v>#N/A</v>
      </c>
    </row>
    <row r="9823" spans="1:5" hidden="1">
      <c r="A9823">
        <v>5624</v>
      </c>
      <c r="B9823" s="1">
        <v>38898</v>
      </c>
      <c r="C9823">
        <v>-0.2046</v>
      </c>
      <c r="E9823" t="e">
        <f>VLOOKUP(Fund.Returns!A9823,Qualified.Funds!A:B,2,)</f>
        <v>#N/A</v>
      </c>
    </row>
    <row r="9824" spans="1:5" hidden="1">
      <c r="A9824">
        <v>5624</v>
      </c>
      <c r="B9824" s="1">
        <v>38929</v>
      </c>
      <c r="C9824">
        <v>-1.83</v>
      </c>
      <c r="E9824" t="e">
        <f>VLOOKUP(Fund.Returns!A9824,Qualified.Funds!A:B,2,)</f>
        <v>#N/A</v>
      </c>
    </row>
    <row r="9825" spans="1:5" hidden="1">
      <c r="A9825">
        <v>5624</v>
      </c>
      <c r="B9825" s="1">
        <v>38960</v>
      </c>
      <c r="C9825">
        <v>1.52</v>
      </c>
      <c r="E9825" t="e">
        <f>VLOOKUP(Fund.Returns!A9825,Qualified.Funds!A:B,2,)</f>
        <v>#N/A</v>
      </c>
    </row>
    <row r="9826" spans="1:5">
      <c r="A9826">
        <v>5632</v>
      </c>
      <c r="B9826" s="1">
        <v>36799</v>
      </c>
      <c r="C9826">
        <v>1.78</v>
      </c>
      <c r="E9826" t="str">
        <f>VLOOKUP(Fund.Returns!A9826,Qualified.Funds!A:B,2,)</f>
        <v>Riley Investment Partners Master Fund, L.P.</v>
      </c>
    </row>
    <row r="9827" spans="1:5">
      <c r="A9827">
        <v>5632</v>
      </c>
      <c r="B9827" s="1">
        <v>36830</v>
      </c>
      <c r="C9827">
        <v>-0.4</v>
      </c>
      <c r="E9827" t="str">
        <f>VLOOKUP(Fund.Returns!A9827,Qualified.Funds!A:B,2,)</f>
        <v>Riley Investment Partners Master Fund, L.P.</v>
      </c>
    </row>
    <row r="9828" spans="1:5">
      <c r="A9828">
        <v>5632</v>
      </c>
      <c r="B9828" s="1">
        <v>36860</v>
      </c>
      <c r="C9828">
        <v>-4.7</v>
      </c>
      <c r="E9828" t="str">
        <f>VLOOKUP(Fund.Returns!A9828,Qualified.Funds!A:B,2,)</f>
        <v>Riley Investment Partners Master Fund, L.P.</v>
      </c>
    </row>
    <row r="9829" spans="1:5">
      <c r="A9829">
        <v>5632</v>
      </c>
      <c r="B9829" s="1">
        <v>36891</v>
      </c>
      <c r="C9829">
        <v>21.24</v>
      </c>
      <c r="E9829" t="str">
        <f>VLOOKUP(Fund.Returns!A9829,Qualified.Funds!A:B,2,)</f>
        <v>Riley Investment Partners Master Fund, L.P.</v>
      </c>
    </row>
    <row r="9830" spans="1:5">
      <c r="A9830">
        <v>5632</v>
      </c>
      <c r="B9830" s="1">
        <v>36922</v>
      </c>
      <c r="C9830">
        <v>19.399999999999999</v>
      </c>
      <c r="E9830" t="str">
        <f>VLOOKUP(Fund.Returns!A9830,Qualified.Funds!A:B,2,)</f>
        <v>Riley Investment Partners Master Fund, L.P.</v>
      </c>
    </row>
    <row r="9831" spans="1:5">
      <c r="A9831">
        <v>5632</v>
      </c>
      <c r="B9831" s="1">
        <v>36950</v>
      </c>
      <c r="C9831">
        <v>-2.6</v>
      </c>
      <c r="E9831" t="str">
        <f>VLOOKUP(Fund.Returns!A9831,Qualified.Funds!A:B,2,)</f>
        <v>Riley Investment Partners Master Fund, L.P.</v>
      </c>
    </row>
    <row r="9832" spans="1:5">
      <c r="A9832">
        <v>5632</v>
      </c>
      <c r="B9832" s="1">
        <v>36981</v>
      </c>
      <c r="C9832">
        <v>-6.52</v>
      </c>
      <c r="E9832" t="str">
        <f>VLOOKUP(Fund.Returns!A9832,Qualified.Funds!A:B,2,)</f>
        <v>Riley Investment Partners Master Fund, L.P.</v>
      </c>
    </row>
    <row r="9833" spans="1:5">
      <c r="A9833">
        <v>5632</v>
      </c>
      <c r="B9833" s="1">
        <v>37011</v>
      </c>
      <c r="C9833">
        <v>15.43</v>
      </c>
      <c r="E9833" t="str">
        <f>VLOOKUP(Fund.Returns!A9833,Qualified.Funds!A:B,2,)</f>
        <v>Riley Investment Partners Master Fund, L.P.</v>
      </c>
    </row>
    <row r="9834" spans="1:5">
      <c r="A9834">
        <v>5632</v>
      </c>
      <c r="B9834" s="1">
        <v>37042</v>
      </c>
      <c r="C9834">
        <v>6.06</v>
      </c>
      <c r="E9834" t="str">
        <f>VLOOKUP(Fund.Returns!A9834,Qualified.Funds!A:B,2,)</f>
        <v>Riley Investment Partners Master Fund, L.P.</v>
      </c>
    </row>
    <row r="9835" spans="1:5">
      <c r="A9835">
        <v>5632</v>
      </c>
      <c r="B9835" s="1">
        <v>37072</v>
      </c>
      <c r="C9835">
        <v>-6.51</v>
      </c>
      <c r="E9835" t="str">
        <f>VLOOKUP(Fund.Returns!A9835,Qualified.Funds!A:B,2,)</f>
        <v>Riley Investment Partners Master Fund, L.P.</v>
      </c>
    </row>
    <row r="9836" spans="1:5">
      <c r="A9836">
        <v>5632</v>
      </c>
      <c r="B9836" s="1">
        <v>37103</v>
      </c>
      <c r="C9836">
        <v>-2.0099999999999998</v>
      </c>
      <c r="E9836" t="str">
        <f>VLOOKUP(Fund.Returns!A9836,Qualified.Funds!A:B,2,)</f>
        <v>Riley Investment Partners Master Fund, L.P.</v>
      </c>
    </row>
    <row r="9837" spans="1:5">
      <c r="A9837">
        <v>5632</v>
      </c>
      <c r="B9837" s="1">
        <v>37134</v>
      </c>
      <c r="C9837">
        <v>-11.38</v>
      </c>
      <c r="E9837" t="str">
        <f>VLOOKUP(Fund.Returns!A9837,Qualified.Funds!A:B,2,)</f>
        <v>Riley Investment Partners Master Fund, L.P.</v>
      </c>
    </row>
    <row r="9838" spans="1:5">
      <c r="A9838">
        <v>5632</v>
      </c>
      <c r="B9838" s="1">
        <v>37164</v>
      </c>
      <c r="C9838">
        <v>-29.75</v>
      </c>
      <c r="E9838" t="str">
        <f>VLOOKUP(Fund.Returns!A9838,Qualified.Funds!A:B,2,)</f>
        <v>Riley Investment Partners Master Fund, L.P.</v>
      </c>
    </row>
    <row r="9839" spans="1:5">
      <c r="A9839">
        <v>5632</v>
      </c>
      <c r="B9839" s="1">
        <v>37195</v>
      </c>
      <c r="C9839">
        <v>56.42</v>
      </c>
      <c r="E9839" t="str">
        <f>VLOOKUP(Fund.Returns!A9839,Qualified.Funds!A:B,2,)</f>
        <v>Riley Investment Partners Master Fund, L.P.</v>
      </c>
    </row>
    <row r="9840" spans="1:5">
      <c r="A9840">
        <v>5632</v>
      </c>
      <c r="B9840" s="1">
        <v>37225</v>
      </c>
      <c r="C9840">
        <v>10.68</v>
      </c>
      <c r="E9840" t="str">
        <f>VLOOKUP(Fund.Returns!A9840,Qualified.Funds!A:B,2,)</f>
        <v>Riley Investment Partners Master Fund, L.P.</v>
      </c>
    </row>
    <row r="9841" spans="1:5">
      <c r="A9841">
        <v>5632</v>
      </c>
      <c r="B9841" s="1">
        <v>37256</v>
      </c>
      <c r="C9841">
        <v>9.9160000000000004</v>
      </c>
      <c r="E9841" t="str">
        <f>VLOOKUP(Fund.Returns!A9841,Qualified.Funds!A:B,2,)</f>
        <v>Riley Investment Partners Master Fund, L.P.</v>
      </c>
    </row>
    <row r="9842" spans="1:5">
      <c r="A9842">
        <v>5632</v>
      </c>
      <c r="B9842" s="1">
        <v>37287</v>
      </c>
      <c r="C9842">
        <v>4.1900000000000004</v>
      </c>
      <c r="E9842" t="str">
        <f>VLOOKUP(Fund.Returns!A9842,Qualified.Funds!A:B,2,)</f>
        <v>Riley Investment Partners Master Fund, L.P.</v>
      </c>
    </row>
    <row r="9843" spans="1:5">
      <c r="A9843">
        <v>5632</v>
      </c>
      <c r="B9843" s="1">
        <v>37315</v>
      </c>
      <c r="C9843">
        <v>-1.78</v>
      </c>
      <c r="E9843" t="str">
        <f>VLOOKUP(Fund.Returns!A9843,Qualified.Funds!A:B,2,)</f>
        <v>Riley Investment Partners Master Fund, L.P.</v>
      </c>
    </row>
    <row r="9844" spans="1:5">
      <c r="A9844">
        <v>5632</v>
      </c>
      <c r="B9844" s="1">
        <v>37346</v>
      </c>
      <c r="C9844">
        <v>12.2</v>
      </c>
      <c r="E9844" t="str">
        <f>VLOOKUP(Fund.Returns!A9844,Qualified.Funds!A:B,2,)</f>
        <v>Riley Investment Partners Master Fund, L.P.</v>
      </c>
    </row>
    <row r="9845" spans="1:5">
      <c r="A9845">
        <v>5632</v>
      </c>
      <c r="B9845" s="1">
        <v>37376</v>
      </c>
      <c r="C9845">
        <v>-1.58</v>
      </c>
      <c r="E9845" t="str">
        <f>VLOOKUP(Fund.Returns!A9845,Qualified.Funds!A:B,2,)</f>
        <v>Riley Investment Partners Master Fund, L.P.</v>
      </c>
    </row>
    <row r="9846" spans="1:5">
      <c r="A9846">
        <v>5632</v>
      </c>
      <c r="B9846" s="1">
        <v>37407</v>
      </c>
      <c r="C9846">
        <v>-14.61</v>
      </c>
      <c r="E9846" t="str">
        <f>VLOOKUP(Fund.Returns!A9846,Qualified.Funds!A:B,2,)</f>
        <v>Riley Investment Partners Master Fund, L.P.</v>
      </c>
    </row>
    <row r="9847" spans="1:5">
      <c r="A9847">
        <v>5632</v>
      </c>
      <c r="B9847" s="1">
        <v>37437</v>
      </c>
      <c r="C9847">
        <v>-23.07</v>
      </c>
      <c r="E9847" t="str">
        <f>VLOOKUP(Fund.Returns!A9847,Qualified.Funds!A:B,2,)</f>
        <v>Riley Investment Partners Master Fund, L.P.</v>
      </c>
    </row>
    <row r="9848" spans="1:5">
      <c r="A9848">
        <v>5632</v>
      </c>
      <c r="B9848" s="1">
        <v>37468</v>
      </c>
      <c r="C9848">
        <v>-30.23</v>
      </c>
      <c r="E9848" t="str">
        <f>VLOOKUP(Fund.Returns!A9848,Qualified.Funds!A:B,2,)</f>
        <v>Riley Investment Partners Master Fund, L.P.</v>
      </c>
    </row>
    <row r="9849" spans="1:5">
      <c r="A9849">
        <v>5632</v>
      </c>
      <c r="B9849" s="1">
        <v>37499</v>
      </c>
      <c r="C9849">
        <v>2.44</v>
      </c>
      <c r="E9849" t="str">
        <f>VLOOKUP(Fund.Returns!A9849,Qualified.Funds!A:B,2,)</f>
        <v>Riley Investment Partners Master Fund, L.P.</v>
      </c>
    </row>
    <row r="9850" spans="1:5">
      <c r="A9850">
        <v>5632</v>
      </c>
      <c r="B9850" s="1">
        <v>37529</v>
      </c>
      <c r="C9850">
        <v>-34.03</v>
      </c>
      <c r="E9850" t="str">
        <f>VLOOKUP(Fund.Returns!A9850,Qualified.Funds!A:B,2,)</f>
        <v>Riley Investment Partners Master Fund, L.P.</v>
      </c>
    </row>
    <row r="9851" spans="1:5">
      <c r="A9851">
        <v>5632</v>
      </c>
      <c r="B9851" s="1">
        <v>37560</v>
      </c>
      <c r="C9851">
        <v>10.029999999999999</v>
      </c>
      <c r="E9851" t="str">
        <f>VLOOKUP(Fund.Returns!A9851,Qualified.Funds!A:B,2,)</f>
        <v>Riley Investment Partners Master Fund, L.P.</v>
      </c>
    </row>
    <row r="9852" spans="1:5">
      <c r="A9852">
        <v>5632</v>
      </c>
      <c r="B9852" s="1">
        <v>37590</v>
      </c>
      <c r="C9852">
        <v>30.33</v>
      </c>
      <c r="E9852" t="str">
        <f>VLOOKUP(Fund.Returns!A9852,Qualified.Funds!A:B,2,)</f>
        <v>Riley Investment Partners Master Fund, L.P.</v>
      </c>
    </row>
    <row r="9853" spans="1:5">
      <c r="A9853">
        <v>5632</v>
      </c>
      <c r="B9853" s="1">
        <v>37621</v>
      </c>
      <c r="C9853">
        <v>-21.67</v>
      </c>
      <c r="E9853" t="str">
        <f>VLOOKUP(Fund.Returns!A9853,Qualified.Funds!A:B,2,)</f>
        <v>Riley Investment Partners Master Fund, L.P.</v>
      </c>
    </row>
    <row r="9854" spans="1:5">
      <c r="A9854">
        <v>5632</v>
      </c>
      <c r="B9854" s="1">
        <v>37652</v>
      </c>
      <c r="C9854">
        <v>-0.88</v>
      </c>
      <c r="E9854" t="str">
        <f>VLOOKUP(Fund.Returns!A9854,Qualified.Funds!A:B,2,)</f>
        <v>Riley Investment Partners Master Fund, L.P.</v>
      </c>
    </row>
    <row r="9855" spans="1:5">
      <c r="A9855">
        <v>5632</v>
      </c>
      <c r="B9855" s="1">
        <v>37680</v>
      </c>
      <c r="C9855">
        <v>-1.1599999999999999</v>
      </c>
      <c r="E9855" t="str">
        <f>VLOOKUP(Fund.Returns!A9855,Qualified.Funds!A:B,2,)</f>
        <v>Riley Investment Partners Master Fund, L.P.</v>
      </c>
    </row>
    <row r="9856" spans="1:5">
      <c r="A9856">
        <v>5632</v>
      </c>
      <c r="B9856" s="1">
        <v>37711</v>
      </c>
      <c r="C9856">
        <v>7.1</v>
      </c>
      <c r="E9856" t="str">
        <f>VLOOKUP(Fund.Returns!A9856,Qualified.Funds!A:B,2,)</f>
        <v>Riley Investment Partners Master Fund, L.P.</v>
      </c>
    </row>
    <row r="9857" spans="1:5">
      <c r="A9857">
        <v>5632</v>
      </c>
      <c r="B9857" s="1">
        <v>37741</v>
      </c>
      <c r="C9857">
        <v>28.47</v>
      </c>
      <c r="E9857" t="str">
        <f>VLOOKUP(Fund.Returns!A9857,Qualified.Funds!A:B,2,)</f>
        <v>Riley Investment Partners Master Fund, L.P.</v>
      </c>
    </row>
    <row r="9858" spans="1:5">
      <c r="A9858">
        <v>5632</v>
      </c>
      <c r="B9858" s="1">
        <v>37772</v>
      </c>
      <c r="C9858">
        <v>43.82</v>
      </c>
      <c r="E9858" t="str">
        <f>VLOOKUP(Fund.Returns!A9858,Qualified.Funds!A:B,2,)</f>
        <v>Riley Investment Partners Master Fund, L.P.</v>
      </c>
    </row>
    <row r="9859" spans="1:5">
      <c r="A9859">
        <v>5632</v>
      </c>
      <c r="B9859" s="1">
        <v>37802</v>
      </c>
      <c r="C9859">
        <v>12.693</v>
      </c>
      <c r="E9859" t="str">
        <f>VLOOKUP(Fund.Returns!A9859,Qualified.Funds!A:B,2,)</f>
        <v>Riley Investment Partners Master Fund, L.P.</v>
      </c>
    </row>
    <row r="9860" spans="1:5">
      <c r="A9860">
        <v>5632</v>
      </c>
      <c r="B9860" s="1">
        <v>37833</v>
      </c>
      <c r="C9860">
        <v>-4.6820000000000004</v>
      </c>
      <c r="E9860" t="str">
        <f>VLOOKUP(Fund.Returns!A9860,Qualified.Funds!A:B,2,)</f>
        <v>Riley Investment Partners Master Fund, L.P.</v>
      </c>
    </row>
    <row r="9861" spans="1:5">
      <c r="A9861">
        <v>5632</v>
      </c>
      <c r="B9861" s="1">
        <v>37864</v>
      </c>
      <c r="C9861">
        <v>19.358000000000001</v>
      </c>
      <c r="E9861" t="str">
        <f>VLOOKUP(Fund.Returns!A9861,Qualified.Funds!A:B,2,)</f>
        <v>Riley Investment Partners Master Fund, L.P.</v>
      </c>
    </row>
    <row r="9862" spans="1:5">
      <c r="A9862">
        <v>5632</v>
      </c>
      <c r="B9862" s="1">
        <v>37894</v>
      </c>
      <c r="C9862">
        <v>7.5540000000000003</v>
      </c>
      <c r="E9862" t="str">
        <f>VLOOKUP(Fund.Returns!A9862,Qualified.Funds!A:B,2,)</f>
        <v>Riley Investment Partners Master Fund, L.P.</v>
      </c>
    </row>
    <row r="9863" spans="1:5">
      <c r="A9863">
        <v>5632</v>
      </c>
      <c r="B9863" s="1">
        <v>37925</v>
      </c>
      <c r="C9863">
        <v>5.5810000000000004</v>
      </c>
      <c r="E9863" t="str">
        <f>VLOOKUP(Fund.Returns!A9863,Qualified.Funds!A:B,2,)</f>
        <v>Riley Investment Partners Master Fund, L.P.</v>
      </c>
    </row>
    <row r="9864" spans="1:5">
      <c r="A9864">
        <v>5632</v>
      </c>
      <c r="B9864" s="1">
        <v>37955</v>
      </c>
      <c r="C9864">
        <v>8.8360000000000003</v>
      </c>
      <c r="E9864" t="str">
        <f>VLOOKUP(Fund.Returns!A9864,Qualified.Funds!A:B,2,)</f>
        <v>Riley Investment Partners Master Fund, L.P.</v>
      </c>
    </row>
    <row r="9865" spans="1:5">
      <c r="A9865">
        <v>5632</v>
      </c>
      <c r="B9865" s="1">
        <v>37986</v>
      </c>
      <c r="C9865">
        <v>-0.438</v>
      </c>
      <c r="E9865" t="str">
        <f>VLOOKUP(Fund.Returns!A9865,Qualified.Funds!A:B,2,)</f>
        <v>Riley Investment Partners Master Fund, L.P.</v>
      </c>
    </row>
    <row r="9866" spans="1:5">
      <c r="A9866">
        <v>5632</v>
      </c>
      <c r="B9866" s="1">
        <v>38017</v>
      </c>
      <c r="C9866">
        <v>5.8140000000000001</v>
      </c>
      <c r="E9866" t="str">
        <f>VLOOKUP(Fund.Returns!A9866,Qualified.Funds!A:B,2,)</f>
        <v>Riley Investment Partners Master Fund, L.P.</v>
      </c>
    </row>
    <row r="9867" spans="1:5">
      <c r="A9867">
        <v>5632</v>
      </c>
      <c r="B9867" s="1">
        <v>38046</v>
      </c>
      <c r="C9867">
        <v>13.38</v>
      </c>
      <c r="E9867" t="str">
        <f>VLOOKUP(Fund.Returns!A9867,Qualified.Funds!A:B,2,)</f>
        <v>Riley Investment Partners Master Fund, L.P.</v>
      </c>
    </row>
    <row r="9868" spans="1:5">
      <c r="A9868">
        <v>5632</v>
      </c>
      <c r="B9868" s="1">
        <v>38077</v>
      </c>
      <c r="C9868">
        <v>6.19</v>
      </c>
      <c r="E9868" t="str">
        <f>VLOOKUP(Fund.Returns!A9868,Qualified.Funds!A:B,2,)</f>
        <v>Riley Investment Partners Master Fund, L.P.</v>
      </c>
    </row>
    <row r="9869" spans="1:5">
      <c r="A9869">
        <v>5632</v>
      </c>
      <c r="B9869" s="1">
        <v>38107</v>
      </c>
      <c r="C9869">
        <v>-2.79</v>
      </c>
      <c r="E9869" t="str">
        <f>VLOOKUP(Fund.Returns!A9869,Qualified.Funds!A:B,2,)</f>
        <v>Riley Investment Partners Master Fund, L.P.</v>
      </c>
    </row>
    <row r="9870" spans="1:5">
      <c r="A9870">
        <v>5632</v>
      </c>
      <c r="B9870" s="1">
        <v>38138</v>
      </c>
      <c r="C9870">
        <v>2.11</v>
      </c>
      <c r="E9870" t="str">
        <f>VLOOKUP(Fund.Returns!A9870,Qualified.Funds!A:B,2,)</f>
        <v>Riley Investment Partners Master Fund, L.P.</v>
      </c>
    </row>
    <row r="9871" spans="1:5">
      <c r="A9871">
        <v>5632</v>
      </c>
      <c r="B9871" s="1">
        <v>38168</v>
      </c>
      <c r="C9871">
        <v>-1.1659999999999999</v>
      </c>
      <c r="E9871" t="str">
        <f>VLOOKUP(Fund.Returns!A9871,Qualified.Funds!A:B,2,)</f>
        <v>Riley Investment Partners Master Fund, L.P.</v>
      </c>
    </row>
    <row r="9872" spans="1:5">
      <c r="A9872">
        <v>5632</v>
      </c>
      <c r="B9872" s="1">
        <v>38199</v>
      </c>
      <c r="C9872">
        <v>-3.3290000000000002</v>
      </c>
      <c r="E9872" t="str">
        <f>VLOOKUP(Fund.Returns!A9872,Qualified.Funds!A:B,2,)</f>
        <v>Riley Investment Partners Master Fund, L.P.</v>
      </c>
    </row>
    <row r="9873" spans="1:5">
      <c r="A9873">
        <v>5632</v>
      </c>
      <c r="B9873" s="1">
        <v>38230</v>
      </c>
      <c r="C9873">
        <v>-6.24</v>
      </c>
      <c r="E9873" t="str">
        <f>VLOOKUP(Fund.Returns!A9873,Qualified.Funds!A:B,2,)</f>
        <v>Riley Investment Partners Master Fund, L.P.</v>
      </c>
    </row>
    <row r="9874" spans="1:5">
      <c r="A9874">
        <v>5632</v>
      </c>
      <c r="B9874" s="1">
        <v>38260</v>
      </c>
      <c r="C9874">
        <v>2.0289999999999999</v>
      </c>
      <c r="E9874" t="str">
        <f>VLOOKUP(Fund.Returns!A9874,Qualified.Funds!A:B,2,)</f>
        <v>Riley Investment Partners Master Fund, L.P.</v>
      </c>
    </row>
    <row r="9875" spans="1:5">
      <c r="A9875">
        <v>5632</v>
      </c>
      <c r="B9875" s="1">
        <v>38291</v>
      </c>
      <c r="C9875">
        <v>5.6589999999999998</v>
      </c>
      <c r="E9875" t="str">
        <f>VLOOKUP(Fund.Returns!A9875,Qualified.Funds!A:B,2,)</f>
        <v>Riley Investment Partners Master Fund, L.P.</v>
      </c>
    </row>
    <row r="9876" spans="1:5">
      <c r="A9876">
        <v>5632</v>
      </c>
      <c r="B9876" s="1">
        <v>38321</v>
      </c>
      <c r="C9876">
        <v>1.51</v>
      </c>
      <c r="E9876" t="str">
        <f>VLOOKUP(Fund.Returns!A9876,Qualified.Funds!A:B,2,)</f>
        <v>Riley Investment Partners Master Fund, L.P.</v>
      </c>
    </row>
    <row r="9877" spans="1:5">
      <c r="A9877">
        <v>5632</v>
      </c>
      <c r="B9877" s="1">
        <v>38352</v>
      </c>
      <c r="C9877">
        <v>5.1710000000000003</v>
      </c>
      <c r="E9877" t="str">
        <f>VLOOKUP(Fund.Returns!A9877,Qualified.Funds!A:B,2,)</f>
        <v>Riley Investment Partners Master Fund, L.P.</v>
      </c>
    </row>
    <row r="9878" spans="1:5">
      <c r="A9878">
        <v>5632</v>
      </c>
      <c r="B9878" s="1">
        <v>38383</v>
      </c>
      <c r="C9878">
        <v>-2.12</v>
      </c>
      <c r="E9878" t="str">
        <f>VLOOKUP(Fund.Returns!A9878,Qualified.Funds!A:B,2,)</f>
        <v>Riley Investment Partners Master Fund, L.P.</v>
      </c>
    </row>
    <row r="9879" spans="1:5">
      <c r="A9879">
        <v>5632</v>
      </c>
      <c r="B9879" s="1">
        <v>38411</v>
      </c>
      <c r="C9879">
        <v>-5.1890000000000001</v>
      </c>
      <c r="E9879" t="str">
        <f>VLOOKUP(Fund.Returns!A9879,Qualified.Funds!A:B,2,)</f>
        <v>Riley Investment Partners Master Fund, L.P.</v>
      </c>
    </row>
    <row r="9880" spans="1:5">
      <c r="A9880">
        <v>5632</v>
      </c>
      <c r="B9880" s="1">
        <v>38442</v>
      </c>
      <c r="C9880">
        <v>-4.21</v>
      </c>
      <c r="E9880" t="str">
        <f>VLOOKUP(Fund.Returns!A9880,Qualified.Funds!A:B,2,)</f>
        <v>Riley Investment Partners Master Fund, L.P.</v>
      </c>
    </row>
    <row r="9881" spans="1:5">
      <c r="A9881">
        <v>5632</v>
      </c>
      <c r="B9881" s="1">
        <v>38472</v>
      </c>
      <c r="C9881">
        <v>-16.64</v>
      </c>
      <c r="E9881" t="str">
        <f>VLOOKUP(Fund.Returns!A9881,Qualified.Funds!A:B,2,)</f>
        <v>Riley Investment Partners Master Fund, L.P.</v>
      </c>
    </row>
    <row r="9882" spans="1:5">
      <c r="A9882">
        <v>5632</v>
      </c>
      <c r="B9882" s="1">
        <v>38503</v>
      </c>
      <c r="C9882">
        <v>1.5</v>
      </c>
      <c r="E9882" t="str">
        <f>VLOOKUP(Fund.Returns!A9882,Qualified.Funds!A:B,2,)</f>
        <v>Riley Investment Partners Master Fund, L.P.</v>
      </c>
    </row>
    <row r="9883" spans="1:5">
      <c r="A9883">
        <v>5632</v>
      </c>
      <c r="B9883" s="1">
        <v>38533</v>
      </c>
      <c r="C9883">
        <v>7.88</v>
      </c>
      <c r="E9883" t="str">
        <f>VLOOKUP(Fund.Returns!A9883,Qualified.Funds!A:B,2,)</f>
        <v>Riley Investment Partners Master Fund, L.P.</v>
      </c>
    </row>
    <row r="9884" spans="1:5">
      <c r="A9884">
        <v>5632</v>
      </c>
      <c r="B9884" s="1">
        <v>38564</v>
      </c>
      <c r="C9884">
        <v>17.670000000000002</v>
      </c>
      <c r="E9884" t="str">
        <f>VLOOKUP(Fund.Returns!A9884,Qualified.Funds!A:B,2,)</f>
        <v>Riley Investment Partners Master Fund, L.P.</v>
      </c>
    </row>
    <row r="9885" spans="1:5">
      <c r="A9885">
        <v>5632</v>
      </c>
      <c r="B9885" s="1">
        <v>38595</v>
      </c>
      <c r="C9885">
        <v>9.2799999999999994</v>
      </c>
      <c r="E9885" t="str">
        <f>VLOOKUP(Fund.Returns!A9885,Qualified.Funds!A:B,2,)</f>
        <v>Riley Investment Partners Master Fund, L.P.</v>
      </c>
    </row>
    <row r="9886" spans="1:5">
      <c r="A9886">
        <v>5632</v>
      </c>
      <c r="B9886" s="1">
        <v>38625</v>
      </c>
      <c r="C9886">
        <v>2.3519999999999999</v>
      </c>
      <c r="E9886" t="str">
        <f>VLOOKUP(Fund.Returns!A9886,Qualified.Funds!A:B,2,)</f>
        <v>Riley Investment Partners Master Fund, L.P.</v>
      </c>
    </row>
    <row r="9887" spans="1:5">
      <c r="A9887">
        <v>5632</v>
      </c>
      <c r="B9887" s="1">
        <v>38656</v>
      </c>
      <c r="C9887">
        <v>-2.7</v>
      </c>
      <c r="E9887" t="str">
        <f>VLOOKUP(Fund.Returns!A9887,Qualified.Funds!A:B,2,)</f>
        <v>Riley Investment Partners Master Fund, L.P.</v>
      </c>
    </row>
    <row r="9888" spans="1:5">
      <c r="A9888">
        <v>5632</v>
      </c>
      <c r="B9888" s="1">
        <v>38686</v>
      </c>
      <c r="C9888">
        <v>0.6</v>
      </c>
      <c r="E9888" t="str">
        <f>VLOOKUP(Fund.Returns!A9888,Qualified.Funds!A:B,2,)</f>
        <v>Riley Investment Partners Master Fund, L.P.</v>
      </c>
    </row>
    <row r="9889" spans="1:5">
      <c r="A9889">
        <v>5632</v>
      </c>
      <c r="B9889" s="1">
        <v>38717</v>
      </c>
      <c r="C9889">
        <v>8.3309999999999995</v>
      </c>
      <c r="E9889" t="str">
        <f>VLOOKUP(Fund.Returns!A9889,Qualified.Funds!A:B,2,)</f>
        <v>Riley Investment Partners Master Fund, L.P.</v>
      </c>
    </row>
    <row r="9890" spans="1:5">
      <c r="A9890">
        <v>5632</v>
      </c>
      <c r="B9890" s="1">
        <v>38748</v>
      </c>
      <c r="C9890">
        <v>18.53</v>
      </c>
      <c r="E9890" t="str">
        <f>VLOOKUP(Fund.Returns!A9890,Qualified.Funds!A:B,2,)</f>
        <v>Riley Investment Partners Master Fund, L.P.</v>
      </c>
    </row>
    <row r="9891" spans="1:5">
      <c r="A9891">
        <v>5632</v>
      </c>
      <c r="B9891" s="1">
        <v>38776</v>
      </c>
      <c r="C9891">
        <v>4.0599999999999996</v>
      </c>
      <c r="E9891" t="str">
        <f>VLOOKUP(Fund.Returns!A9891,Qualified.Funds!A:B,2,)</f>
        <v>Riley Investment Partners Master Fund, L.P.</v>
      </c>
    </row>
    <row r="9892" spans="1:5">
      <c r="A9892">
        <v>5632</v>
      </c>
      <c r="B9892" s="1">
        <v>38807</v>
      </c>
      <c r="C9892">
        <v>7.25</v>
      </c>
      <c r="E9892" t="str">
        <f>VLOOKUP(Fund.Returns!A9892,Qualified.Funds!A:B,2,)</f>
        <v>Riley Investment Partners Master Fund, L.P.</v>
      </c>
    </row>
    <row r="9893" spans="1:5">
      <c r="A9893">
        <v>5632</v>
      </c>
      <c r="B9893" s="1">
        <v>38837</v>
      </c>
      <c r="C9893">
        <v>9.83</v>
      </c>
      <c r="E9893" t="str">
        <f>VLOOKUP(Fund.Returns!A9893,Qualified.Funds!A:B,2,)</f>
        <v>Riley Investment Partners Master Fund, L.P.</v>
      </c>
    </row>
    <row r="9894" spans="1:5">
      <c r="A9894">
        <v>5632</v>
      </c>
      <c r="B9894" s="1">
        <v>38868</v>
      </c>
      <c r="C9894">
        <v>-0.05</v>
      </c>
      <c r="E9894" t="str">
        <f>VLOOKUP(Fund.Returns!A9894,Qualified.Funds!A:B,2,)</f>
        <v>Riley Investment Partners Master Fund, L.P.</v>
      </c>
    </row>
    <row r="9895" spans="1:5">
      <c r="A9895">
        <v>5632</v>
      </c>
      <c r="B9895" s="1">
        <v>38898</v>
      </c>
      <c r="C9895">
        <v>0.78</v>
      </c>
      <c r="E9895" t="str">
        <f>VLOOKUP(Fund.Returns!A9895,Qualified.Funds!A:B,2,)</f>
        <v>Riley Investment Partners Master Fund, L.P.</v>
      </c>
    </row>
    <row r="9896" spans="1:5">
      <c r="A9896">
        <v>5632</v>
      </c>
      <c r="B9896" s="1">
        <v>38929</v>
      </c>
      <c r="C9896">
        <v>-2.82</v>
      </c>
      <c r="E9896" t="str">
        <f>VLOOKUP(Fund.Returns!A9896,Qualified.Funds!A:B,2,)</f>
        <v>Riley Investment Partners Master Fund, L.P.</v>
      </c>
    </row>
    <row r="9897" spans="1:5">
      <c r="A9897">
        <v>5632</v>
      </c>
      <c r="B9897" s="1">
        <v>38960</v>
      </c>
      <c r="C9897">
        <v>-1.64</v>
      </c>
      <c r="E9897" t="str">
        <f>VLOOKUP(Fund.Returns!A9897,Qualified.Funds!A:B,2,)</f>
        <v>Riley Investment Partners Master Fund, L.P.</v>
      </c>
    </row>
    <row r="9898" spans="1:5" hidden="1">
      <c r="A9898">
        <v>5718</v>
      </c>
      <c r="B9898" s="1">
        <v>34365</v>
      </c>
      <c r="C9898">
        <v>1.98</v>
      </c>
      <c r="E9898" t="e">
        <f>VLOOKUP(Fund.Returns!A9898,Qualified.Funds!A:B,2,)</f>
        <v>#N/A</v>
      </c>
    </row>
    <row r="9899" spans="1:5" hidden="1">
      <c r="A9899">
        <v>5718</v>
      </c>
      <c r="B9899" s="1">
        <v>34393</v>
      </c>
      <c r="C9899">
        <v>-3.09</v>
      </c>
      <c r="E9899" t="e">
        <f>VLOOKUP(Fund.Returns!A9899,Qualified.Funds!A:B,2,)</f>
        <v>#N/A</v>
      </c>
    </row>
    <row r="9900" spans="1:5" hidden="1">
      <c r="A9900">
        <v>5718</v>
      </c>
      <c r="B9900" s="1">
        <v>34424</v>
      </c>
      <c r="C9900">
        <v>-1.72</v>
      </c>
      <c r="E9900" t="e">
        <f>VLOOKUP(Fund.Returns!A9900,Qualified.Funds!A:B,2,)</f>
        <v>#N/A</v>
      </c>
    </row>
    <row r="9901" spans="1:5" hidden="1">
      <c r="A9901">
        <v>5718</v>
      </c>
      <c r="B9901" s="1">
        <v>34454</v>
      </c>
      <c r="C9901">
        <v>-2.78</v>
      </c>
      <c r="E9901" t="e">
        <f>VLOOKUP(Fund.Returns!A9901,Qualified.Funds!A:B,2,)</f>
        <v>#N/A</v>
      </c>
    </row>
    <row r="9902" spans="1:5" hidden="1">
      <c r="A9902">
        <v>5718</v>
      </c>
      <c r="B9902" s="1">
        <v>34485</v>
      </c>
      <c r="C9902">
        <v>2.79</v>
      </c>
      <c r="E9902" t="e">
        <f>VLOOKUP(Fund.Returns!A9902,Qualified.Funds!A:B,2,)</f>
        <v>#N/A</v>
      </c>
    </row>
    <row r="9903" spans="1:5" hidden="1">
      <c r="A9903">
        <v>5718</v>
      </c>
      <c r="B9903" s="1">
        <v>34515</v>
      </c>
      <c r="C9903">
        <v>-0.76</v>
      </c>
      <c r="E9903" t="e">
        <f>VLOOKUP(Fund.Returns!A9903,Qualified.Funds!A:B,2,)</f>
        <v>#N/A</v>
      </c>
    </row>
    <row r="9904" spans="1:5" hidden="1">
      <c r="A9904">
        <v>5718</v>
      </c>
      <c r="B9904" s="1">
        <v>34546</v>
      </c>
      <c r="C9904">
        <v>4.6500000000000004</v>
      </c>
      <c r="E9904" t="e">
        <f>VLOOKUP(Fund.Returns!A9904,Qualified.Funds!A:B,2,)</f>
        <v>#N/A</v>
      </c>
    </row>
    <row r="9905" spans="1:5" hidden="1">
      <c r="A9905">
        <v>5718</v>
      </c>
      <c r="B9905" s="1">
        <v>34577</v>
      </c>
      <c r="C9905">
        <v>3.27</v>
      </c>
      <c r="E9905" t="e">
        <f>VLOOKUP(Fund.Returns!A9905,Qualified.Funds!A:B,2,)</f>
        <v>#N/A</v>
      </c>
    </row>
    <row r="9906" spans="1:5" hidden="1">
      <c r="A9906">
        <v>5718</v>
      </c>
      <c r="B9906" s="1">
        <v>34607</v>
      </c>
      <c r="C9906">
        <v>1.25</v>
      </c>
      <c r="E9906" t="e">
        <f>VLOOKUP(Fund.Returns!A9906,Qualified.Funds!A:B,2,)</f>
        <v>#N/A</v>
      </c>
    </row>
    <row r="9907" spans="1:5" hidden="1">
      <c r="A9907">
        <v>5718</v>
      </c>
      <c r="B9907" s="1">
        <v>34638</v>
      </c>
      <c r="C9907">
        <v>-1.43</v>
      </c>
      <c r="E9907" t="e">
        <f>VLOOKUP(Fund.Returns!A9907,Qualified.Funds!A:B,2,)</f>
        <v>#N/A</v>
      </c>
    </row>
    <row r="9908" spans="1:5" hidden="1">
      <c r="A9908">
        <v>5718</v>
      </c>
      <c r="B9908" s="1">
        <v>34668</v>
      </c>
      <c r="C9908">
        <v>-1.1499999999999999</v>
      </c>
      <c r="E9908" t="e">
        <f>VLOOKUP(Fund.Returns!A9908,Qualified.Funds!A:B,2,)</f>
        <v>#N/A</v>
      </c>
    </row>
    <row r="9909" spans="1:5" hidden="1">
      <c r="A9909">
        <v>5718</v>
      </c>
      <c r="B9909" s="1">
        <v>34699</v>
      </c>
      <c r="C9909">
        <v>3.42</v>
      </c>
      <c r="E9909" t="e">
        <f>VLOOKUP(Fund.Returns!A9909,Qualified.Funds!A:B,2,)</f>
        <v>#N/A</v>
      </c>
    </row>
    <row r="9910" spans="1:5" hidden="1">
      <c r="A9910">
        <v>5718</v>
      </c>
      <c r="B9910" s="1">
        <v>34730</v>
      </c>
      <c r="C9910">
        <v>3.27</v>
      </c>
      <c r="E9910" t="e">
        <f>VLOOKUP(Fund.Returns!A9910,Qualified.Funds!A:B,2,)</f>
        <v>#N/A</v>
      </c>
    </row>
    <row r="9911" spans="1:5" hidden="1">
      <c r="A9911">
        <v>5718</v>
      </c>
      <c r="B9911" s="1">
        <v>34758</v>
      </c>
      <c r="C9911">
        <v>0.44</v>
      </c>
      <c r="E9911" t="e">
        <f>VLOOKUP(Fund.Returns!A9911,Qualified.Funds!A:B,2,)</f>
        <v>#N/A</v>
      </c>
    </row>
    <row r="9912" spans="1:5" hidden="1">
      <c r="A9912">
        <v>5718</v>
      </c>
      <c r="B9912" s="1">
        <v>34789</v>
      </c>
      <c r="C9912">
        <v>3.58</v>
      </c>
      <c r="E9912" t="e">
        <f>VLOOKUP(Fund.Returns!A9912,Qualified.Funds!A:B,2,)</f>
        <v>#N/A</v>
      </c>
    </row>
    <row r="9913" spans="1:5" hidden="1">
      <c r="A9913">
        <v>5718</v>
      </c>
      <c r="B9913" s="1">
        <v>34819</v>
      </c>
      <c r="C9913">
        <v>0.01</v>
      </c>
      <c r="E9913" t="e">
        <f>VLOOKUP(Fund.Returns!A9913,Qualified.Funds!A:B,2,)</f>
        <v>#N/A</v>
      </c>
    </row>
    <row r="9914" spans="1:5" hidden="1">
      <c r="A9914">
        <v>5718</v>
      </c>
      <c r="B9914" s="1">
        <v>34850</v>
      </c>
      <c r="C9914">
        <v>1.95</v>
      </c>
      <c r="E9914" t="e">
        <f>VLOOKUP(Fund.Returns!A9914,Qualified.Funds!A:B,2,)</f>
        <v>#N/A</v>
      </c>
    </row>
    <row r="9915" spans="1:5" hidden="1">
      <c r="A9915">
        <v>5718</v>
      </c>
      <c r="B9915" s="1">
        <v>34880</v>
      </c>
      <c r="C9915">
        <v>5.14</v>
      </c>
      <c r="E9915" t="e">
        <f>VLOOKUP(Fund.Returns!A9915,Qualified.Funds!A:B,2,)</f>
        <v>#N/A</v>
      </c>
    </row>
    <row r="9916" spans="1:5" hidden="1">
      <c r="A9916">
        <v>5718</v>
      </c>
      <c r="B9916" s="1">
        <v>34911</v>
      </c>
      <c r="C9916">
        <v>2.29</v>
      </c>
      <c r="E9916" t="e">
        <f>VLOOKUP(Fund.Returns!A9916,Qualified.Funds!A:B,2,)</f>
        <v>#N/A</v>
      </c>
    </row>
    <row r="9917" spans="1:5" hidden="1">
      <c r="A9917">
        <v>5718</v>
      </c>
      <c r="B9917" s="1">
        <v>34942</v>
      </c>
      <c r="C9917">
        <v>3.96</v>
      </c>
      <c r="E9917" t="e">
        <f>VLOOKUP(Fund.Returns!A9917,Qualified.Funds!A:B,2,)</f>
        <v>#N/A</v>
      </c>
    </row>
    <row r="9918" spans="1:5" hidden="1">
      <c r="A9918">
        <v>5718</v>
      </c>
      <c r="B9918" s="1">
        <v>34972</v>
      </c>
      <c r="C9918">
        <v>2.11</v>
      </c>
      <c r="E9918" t="e">
        <f>VLOOKUP(Fund.Returns!A9918,Qualified.Funds!A:B,2,)</f>
        <v>#N/A</v>
      </c>
    </row>
    <row r="9919" spans="1:5" hidden="1">
      <c r="A9919">
        <v>5718</v>
      </c>
      <c r="B9919" s="1">
        <v>35003</v>
      </c>
      <c r="C9919">
        <v>-0.76</v>
      </c>
      <c r="E9919" t="e">
        <f>VLOOKUP(Fund.Returns!A9919,Qualified.Funds!A:B,2,)</f>
        <v>#N/A</v>
      </c>
    </row>
    <row r="9920" spans="1:5" hidden="1">
      <c r="A9920">
        <v>5718</v>
      </c>
      <c r="B9920" s="1">
        <v>35033</v>
      </c>
      <c r="C9920">
        <v>1.61</v>
      </c>
      <c r="E9920" t="e">
        <f>VLOOKUP(Fund.Returns!A9920,Qualified.Funds!A:B,2,)</f>
        <v>#N/A</v>
      </c>
    </row>
    <row r="9921" spans="1:5" hidden="1">
      <c r="A9921">
        <v>5718</v>
      </c>
      <c r="B9921" s="1">
        <v>35064</v>
      </c>
      <c r="C9921">
        <v>1.79</v>
      </c>
      <c r="E9921" t="e">
        <f>VLOOKUP(Fund.Returns!A9921,Qualified.Funds!A:B,2,)</f>
        <v>#N/A</v>
      </c>
    </row>
    <row r="9922" spans="1:5" hidden="1">
      <c r="A9922">
        <v>5718</v>
      </c>
      <c r="B9922" s="1">
        <v>35095</v>
      </c>
      <c r="C9922">
        <v>2.5499999999999998</v>
      </c>
      <c r="E9922" t="e">
        <f>VLOOKUP(Fund.Returns!A9922,Qualified.Funds!A:B,2,)</f>
        <v>#N/A</v>
      </c>
    </row>
    <row r="9923" spans="1:5" hidden="1">
      <c r="A9923">
        <v>5718</v>
      </c>
      <c r="B9923" s="1">
        <v>35124</v>
      </c>
      <c r="C9923">
        <v>3.34</v>
      </c>
      <c r="E9923" t="e">
        <f>VLOOKUP(Fund.Returns!A9923,Qualified.Funds!A:B,2,)</f>
        <v>#N/A</v>
      </c>
    </row>
    <row r="9924" spans="1:5" hidden="1">
      <c r="A9924">
        <v>5718</v>
      </c>
      <c r="B9924" s="1">
        <v>35155</v>
      </c>
      <c r="C9924">
        <v>1.96</v>
      </c>
      <c r="E9924" t="e">
        <f>VLOOKUP(Fund.Returns!A9924,Qualified.Funds!A:B,2,)</f>
        <v>#N/A</v>
      </c>
    </row>
    <row r="9925" spans="1:5" hidden="1">
      <c r="A9925">
        <v>5718</v>
      </c>
      <c r="B9925" s="1">
        <v>35185</v>
      </c>
      <c r="C9925">
        <v>0.43</v>
      </c>
      <c r="E9925" t="e">
        <f>VLOOKUP(Fund.Returns!A9925,Qualified.Funds!A:B,2,)</f>
        <v>#N/A</v>
      </c>
    </row>
    <row r="9926" spans="1:5" hidden="1">
      <c r="A9926">
        <v>5718</v>
      </c>
      <c r="B9926" s="1">
        <v>35216</v>
      </c>
      <c r="C9926">
        <v>0.06</v>
      </c>
      <c r="E9926" t="e">
        <f>VLOOKUP(Fund.Returns!A9926,Qualified.Funds!A:B,2,)</f>
        <v>#N/A</v>
      </c>
    </row>
    <row r="9927" spans="1:5" hidden="1">
      <c r="A9927">
        <v>5718</v>
      </c>
      <c r="B9927" s="1">
        <v>35246</v>
      </c>
      <c r="C9927">
        <v>-2.9</v>
      </c>
      <c r="E9927" t="e">
        <f>VLOOKUP(Fund.Returns!A9927,Qualified.Funds!A:B,2,)</f>
        <v>#N/A</v>
      </c>
    </row>
    <row r="9928" spans="1:5" hidden="1">
      <c r="A9928">
        <v>5718</v>
      </c>
      <c r="B9928" s="1">
        <v>35277</v>
      </c>
      <c r="C9928">
        <v>-1.06</v>
      </c>
      <c r="E9928" t="e">
        <f>VLOOKUP(Fund.Returns!A9928,Qualified.Funds!A:B,2,)</f>
        <v>#N/A</v>
      </c>
    </row>
    <row r="9929" spans="1:5" hidden="1">
      <c r="A9929">
        <v>5718</v>
      </c>
      <c r="B9929" s="1">
        <v>35308</v>
      </c>
      <c r="C9929">
        <v>3.61</v>
      </c>
      <c r="E9929" t="e">
        <f>VLOOKUP(Fund.Returns!A9929,Qualified.Funds!A:B,2,)</f>
        <v>#N/A</v>
      </c>
    </row>
    <row r="9930" spans="1:5" hidden="1">
      <c r="A9930">
        <v>5718</v>
      </c>
      <c r="B9930" s="1">
        <v>35338</v>
      </c>
      <c r="C9930">
        <v>1.4</v>
      </c>
      <c r="E9930" t="e">
        <f>VLOOKUP(Fund.Returns!A9930,Qualified.Funds!A:B,2,)</f>
        <v>#N/A</v>
      </c>
    </row>
    <row r="9931" spans="1:5" hidden="1">
      <c r="A9931">
        <v>5718</v>
      </c>
      <c r="B9931" s="1">
        <v>35369</v>
      </c>
      <c r="C9931">
        <v>0.4</v>
      </c>
      <c r="E9931" t="e">
        <f>VLOOKUP(Fund.Returns!A9931,Qualified.Funds!A:B,2,)</f>
        <v>#N/A</v>
      </c>
    </row>
    <row r="9932" spans="1:5" hidden="1">
      <c r="A9932">
        <v>5718</v>
      </c>
      <c r="B9932" s="1">
        <v>35399</v>
      </c>
      <c r="C9932">
        <v>1.4</v>
      </c>
      <c r="E9932" t="e">
        <f>VLOOKUP(Fund.Returns!A9932,Qualified.Funds!A:B,2,)</f>
        <v>#N/A</v>
      </c>
    </row>
    <row r="9933" spans="1:5" hidden="1">
      <c r="A9933">
        <v>5718</v>
      </c>
      <c r="B9933" s="1">
        <v>35430</v>
      </c>
      <c r="C9933">
        <v>1.74</v>
      </c>
      <c r="E9933" t="e">
        <f>VLOOKUP(Fund.Returns!A9933,Qualified.Funds!A:B,2,)</f>
        <v>#N/A</v>
      </c>
    </row>
    <row r="9934" spans="1:5" hidden="1">
      <c r="A9934">
        <v>5718</v>
      </c>
      <c r="B9934" s="1">
        <v>35461</v>
      </c>
      <c r="C9934">
        <v>0.62</v>
      </c>
      <c r="E9934" t="e">
        <f>VLOOKUP(Fund.Returns!A9934,Qualified.Funds!A:B,2,)</f>
        <v>#N/A</v>
      </c>
    </row>
    <row r="9935" spans="1:5" hidden="1">
      <c r="A9935">
        <v>5718</v>
      </c>
      <c r="B9935" s="1">
        <v>35489</v>
      </c>
      <c r="C9935">
        <v>0.53</v>
      </c>
      <c r="E9935" t="e">
        <f>VLOOKUP(Fund.Returns!A9935,Qualified.Funds!A:B,2,)</f>
        <v>#N/A</v>
      </c>
    </row>
    <row r="9936" spans="1:5" hidden="1">
      <c r="A9936">
        <v>5718</v>
      </c>
      <c r="B9936" s="1">
        <v>35520</v>
      </c>
      <c r="C9936">
        <v>-1.52</v>
      </c>
      <c r="E9936" t="e">
        <f>VLOOKUP(Fund.Returns!A9936,Qualified.Funds!A:B,2,)</f>
        <v>#N/A</v>
      </c>
    </row>
    <row r="9937" spans="1:5" hidden="1">
      <c r="A9937">
        <v>5718</v>
      </c>
      <c r="B9937" s="1">
        <v>35550</v>
      </c>
      <c r="C9937">
        <v>1.22</v>
      </c>
      <c r="E9937" t="e">
        <f>VLOOKUP(Fund.Returns!A9937,Qualified.Funds!A:B,2,)</f>
        <v>#N/A</v>
      </c>
    </row>
    <row r="9938" spans="1:5" hidden="1">
      <c r="A9938">
        <v>5718</v>
      </c>
      <c r="B9938" s="1">
        <v>35581</v>
      </c>
      <c r="C9938">
        <v>6.16</v>
      </c>
      <c r="E9938" t="e">
        <f>VLOOKUP(Fund.Returns!A9938,Qualified.Funds!A:B,2,)</f>
        <v>#N/A</v>
      </c>
    </row>
    <row r="9939" spans="1:5" hidden="1">
      <c r="A9939">
        <v>5718</v>
      </c>
      <c r="B9939" s="1">
        <v>35611</v>
      </c>
      <c r="C9939">
        <v>4.8899999999999997</v>
      </c>
      <c r="E9939" t="e">
        <f>VLOOKUP(Fund.Returns!A9939,Qualified.Funds!A:B,2,)</f>
        <v>#N/A</v>
      </c>
    </row>
    <row r="9940" spans="1:5" hidden="1">
      <c r="A9940">
        <v>5718</v>
      </c>
      <c r="B9940" s="1">
        <v>35642</v>
      </c>
      <c r="C9940">
        <v>4.62</v>
      </c>
      <c r="E9940" t="e">
        <f>VLOOKUP(Fund.Returns!A9940,Qualified.Funds!A:B,2,)</f>
        <v>#N/A</v>
      </c>
    </row>
    <row r="9941" spans="1:5" hidden="1">
      <c r="A9941">
        <v>5718</v>
      </c>
      <c r="B9941" s="1">
        <v>35673</v>
      </c>
      <c r="C9941">
        <v>0.2</v>
      </c>
      <c r="E9941" t="e">
        <f>VLOOKUP(Fund.Returns!A9941,Qualified.Funds!A:B,2,)</f>
        <v>#N/A</v>
      </c>
    </row>
    <row r="9942" spans="1:5" hidden="1">
      <c r="A9942">
        <v>5718</v>
      </c>
      <c r="B9942" s="1">
        <v>35703</v>
      </c>
      <c r="C9942">
        <v>4.3</v>
      </c>
      <c r="E9942" t="e">
        <f>VLOOKUP(Fund.Returns!A9942,Qualified.Funds!A:B,2,)</f>
        <v>#N/A</v>
      </c>
    </row>
    <row r="9943" spans="1:5" hidden="1">
      <c r="A9943">
        <v>5718</v>
      </c>
      <c r="B9943" s="1">
        <v>35734</v>
      </c>
      <c r="C9943">
        <v>1.04</v>
      </c>
      <c r="E9943" t="e">
        <f>VLOOKUP(Fund.Returns!A9943,Qualified.Funds!A:B,2,)</f>
        <v>#N/A</v>
      </c>
    </row>
    <row r="9944" spans="1:5" hidden="1">
      <c r="A9944">
        <v>5718</v>
      </c>
      <c r="B9944" s="1">
        <v>35764</v>
      </c>
      <c r="C9944">
        <v>2.57</v>
      </c>
      <c r="E9944" t="e">
        <f>VLOOKUP(Fund.Returns!A9944,Qualified.Funds!A:B,2,)</f>
        <v>#N/A</v>
      </c>
    </row>
    <row r="9945" spans="1:5" hidden="1">
      <c r="A9945">
        <v>5718</v>
      </c>
      <c r="B9945" s="1">
        <v>35795</v>
      </c>
      <c r="C9945">
        <v>2.52</v>
      </c>
      <c r="E9945" t="e">
        <f>VLOOKUP(Fund.Returns!A9945,Qualified.Funds!A:B,2,)</f>
        <v>#N/A</v>
      </c>
    </row>
    <row r="9946" spans="1:5" hidden="1">
      <c r="A9946">
        <v>5718</v>
      </c>
      <c r="B9946" s="1">
        <v>35826</v>
      </c>
      <c r="C9946">
        <v>-0.53</v>
      </c>
      <c r="E9946" t="e">
        <f>VLOOKUP(Fund.Returns!A9946,Qualified.Funds!A:B,2,)</f>
        <v>#N/A</v>
      </c>
    </row>
    <row r="9947" spans="1:5" hidden="1">
      <c r="A9947">
        <v>5718</v>
      </c>
      <c r="B9947" s="1">
        <v>35854</v>
      </c>
      <c r="C9947">
        <v>4.41</v>
      </c>
      <c r="E9947" t="e">
        <f>VLOOKUP(Fund.Returns!A9947,Qualified.Funds!A:B,2,)</f>
        <v>#N/A</v>
      </c>
    </row>
    <row r="9948" spans="1:5" hidden="1">
      <c r="A9948">
        <v>5718</v>
      </c>
      <c r="B9948" s="1">
        <v>35885</v>
      </c>
      <c r="C9948">
        <v>2.74</v>
      </c>
      <c r="E9948" t="e">
        <f>VLOOKUP(Fund.Returns!A9948,Qualified.Funds!A:B,2,)</f>
        <v>#N/A</v>
      </c>
    </row>
    <row r="9949" spans="1:5" hidden="1">
      <c r="A9949">
        <v>5718</v>
      </c>
      <c r="B9949" s="1">
        <v>35915</v>
      </c>
      <c r="C9949">
        <v>1.02</v>
      </c>
      <c r="E9949" t="e">
        <f>VLOOKUP(Fund.Returns!A9949,Qualified.Funds!A:B,2,)</f>
        <v>#N/A</v>
      </c>
    </row>
    <row r="9950" spans="1:5" hidden="1">
      <c r="A9950">
        <v>5718</v>
      </c>
      <c r="B9950" s="1">
        <v>35946</v>
      </c>
      <c r="C9950">
        <v>-0.98</v>
      </c>
      <c r="E9950" t="e">
        <f>VLOOKUP(Fund.Returns!A9950,Qualified.Funds!A:B,2,)</f>
        <v>#N/A</v>
      </c>
    </row>
    <row r="9951" spans="1:5" hidden="1">
      <c r="A9951">
        <v>5718</v>
      </c>
      <c r="B9951" s="1">
        <v>35976</v>
      </c>
      <c r="C9951">
        <v>0.34</v>
      </c>
      <c r="E9951" t="e">
        <f>VLOOKUP(Fund.Returns!A9951,Qualified.Funds!A:B,2,)</f>
        <v>#N/A</v>
      </c>
    </row>
    <row r="9952" spans="1:5" hidden="1">
      <c r="A9952">
        <v>5718</v>
      </c>
      <c r="B9952" s="1">
        <v>36007</v>
      </c>
      <c r="C9952">
        <v>0.4</v>
      </c>
      <c r="E9952" t="e">
        <f>VLOOKUP(Fund.Returns!A9952,Qualified.Funds!A:B,2,)</f>
        <v>#N/A</v>
      </c>
    </row>
    <row r="9953" spans="1:5" hidden="1">
      <c r="A9953">
        <v>5718</v>
      </c>
      <c r="B9953" s="1">
        <v>36038</v>
      </c>
      <c r="C9953">
        <v>-6.7</v>
      </c>
      <c r="E9953" t="e">
        <f>VLOOKUP(Fund.Returns!A9953,Qualified.Funds!A:B,2,)</f>
        <v>#N/A</v>
      </c>
    </row>
    <row r="9954" spans="1:5" hidden="1">
      <c r="A9954">
        <v>5718</v>
      </c>
      <c r="B9954" s="1">
        <v>36068</v>
      </c>
      <c r="C9954">
        <v>-2</v>
      </c>
      <c r="E9954" t="e">
        <f>VLOOKUP(Fund.Returns!A9954,Qualified.Funds!A:B,2,)</f>
        <v>#N/A</v>
      </c>
    </row>
    <row r="9955" spans="1:5" hidden="1">
      <c r="A9955">
        <v>5718</v>
      </c>
      <c r="B9955" s="1">
        <v>36099</v>
      </c>
      <c r="C9955">
        <v>0.6</v>
      </c>
      <c r="E9955" t="e">
        <f>VLOOKUP(Fund.Returns!A9955,Qualified.Funds!A:B,2,)</f>
        <v>#N/A</v>
      </c>
    </row>
    <row r="9956" spans="1:5" hidden="1">
      <c r="A9956">
        <v>5718</v>
      </c>
      <c r="B9956" s="1">
        <v>36129</v>
      </c>
      <c r="C9956">
        <v>3.42</v>
      </c>
      <c r="E9956" t="e">
        <f>VLOOKUP(Fund.Returns!A9956,Qualified.Funds!A:B,2,)</f>
        <v>#N/A</v>
      </c>
    </row>
    <row r="9957" spans="1:5" hidden="1">
      <c r="A9957">
        <v>5718</v>
      </c>
      <c r="B9957" s="1">
        <v>36160</v>
      </c>
      <c r="C9957">
        <v>2.5</v>
      </c>
      <c r="E9957" t="e">
        <f>VLOOKUP(Fund.Returns!A9957,Qualified.Funds!A:B,2,)</f>
        <v>#N/A</v>
      </c>
    </row>
    <row r="9958" spans="1:5" hidden="1">
      <c r="A9958">
        <v>5718</v>
      </c>
      <c r="B9958" s="1">
        <v>36191</v>
      </c>
      <c r="C9958">
        <v>1.78</v>
      </c>
      <c r="E9958" t="e">
        <f>VLOOKUP(Fund.Returns!A9958,Qualified.Funds!A:B,2,)</f>
        <v>#N/A</v>
      </c>
    </row>
    <row r="9959" spans="1:5" hidden="1">
      <c r="A9959">
        <v>5718</v>
      </c>
      <c r="B9959" s="1">
        <v>36219</v>
      </c>
      <c r="C9959">
        <v>-0.9</v>
      </c>
      <c r="E9959" t="e">
        <f>VLOOKUP(Fund.Returns!A9959,Qualified.Funds!A:B,2,)</f>
        <v>#N/A</v>
      </c>
    </row>
    <row r="9960" spans="1:5" hidden="1">
      <c r="A9960">
        <v>5718</v>
      </c>
      <c r="B9960" s="1">
        <v>36250</v>
      </c>
      <c r="C9960">
        <v>4.43</v>
      </c>
      <c r="E9960" t="e">
        <f>VLOOKUP(Fund.Returns!A9960,Qualified.Funds!A:B,2,)</f>
        <v>#N/A</v>
      </c>
    </row>
    <row r="9961" spans="1:5" hidden="1">
      <c r="A9961">
        <v>5718</v>
      </c>
      <c r="B9961" s="1">
        <v>36280</v>
      </c>
      <c r="C9961">
        <v>4.34</v>
      </c>
      <c r="E9961" t="e">
        <f>VLOOKUP(Fund.Returns!A9961,Qualified.Funds!A:B,2,)</f>
        <v>#N/A</v>
      </c>
    </row>
    <row r="9962" spans="1:5" hidden="1">
      <c r="A9962">
        <v>5718</v>
      </c>
      <c r="B9962" s="1">
        <v>36311</v>
      </c>
      <c r="C9962">
        <v>1.92</v>
      </c>
      <c r="E9962" t="e">
        <f>VLOOKUP(Fund.Returns!A9962,Qualified.Funds!A:B,2,)</f>
        <v>#N/A</v>
      </c>
    </row>
    <row r="9963" spans="1:5" hidden="1">
      <c r="A9963">
        <v>5718</v>
      </c>
      <c r="B9963" s="1">
        <v>36341</v>
      </c>
      <c r="C9963">
        <v>2.84</v>
      </c>
      <c r="E9963" t="e">
        <f>VLOOKUP(Fund.Returns!A9963,Qualified.Funds!A:B,2,)</f>
        <v>#N/A</v>
      </c>
    </row>
    <row r="9964" spans="1:5" hidden="1">
      <c r="A9964">
        <v>5718</v>
      </c>
      <c r="B9964" s="1">
        <v>36372</v>
      </c>
      <c r="C9964">
        <v>1.59</v>
      </c>
      <c r="E9964" t="e">
        <f>VLOOKUP(Fund.Returns!A9964,Qualified.Funds!A:B,2,)</f>
        <v>#N/A</v>
      </c>
    </row>
    <row r="9965" spans="1:5" hidden="1">
      <c r="A9965">
        <v>5718</v>
      </c>
      <c r="B9965" s="1">
        <v>36403</v>
      </c>
      <c r="C9965">
        <v>-1.1299999999999999</v>
      </c>
      <c r="E9965" t="e">
        <f>VLOOKUP(Fund.Returns!A9965,Qualified.Funds!A:B,2,)</f>
        <v>#N/A</v>
      </c>
    </row>
    <row r="9966" spans="1:5" hidden="1">
      <c r="A9966">
        <v>5718</v>
      </c>
      <c r="B9966" s="1">
        <v>36433</v>
      </c>
      <c r="C9966">
        <v>0.22</v>
      </c>
      <c r="E9966" t="e">
        <f>VLOOKUP(Fund.Returns!A9966,Qualified.Funds!A:B,2,)</f>
        <v>#N/A</v>
      </c>
    </row>
    <row r="9967" spans="1:5" hidden="1">
      <c r="A9967">
        <v>5718</v>
      </c>
      <c r="B9967" s="1">
        <v>36464</v>
      </c>
      <c r="C9967">
        <v>0.41</v>
      </c>
      <c r="E9967" t="e">
        <f>VLOOKUP(Fund.Returns!A9967,Qualified.Funds!A:B,2,)</f>
        <v>#N/A</v>
      </c>
    </row>
    <row r="9968" spans="1:5" hidden="1">
      <c r="A9968">
        <v>5718</v>
      </c>
      <c r="B9968" s="1">
        <v>36494</v>
      </c>
      <c r="C9968">
        <v>3.84</v>
      </c>
      <c r="E9968" t="e">
        <f>VLOOKUP(Fund.Returns!A9968,Qualified.Funds!A:B,2,)</f>
        <v>#N/A</v>
      </c>
    </row>
    <row r="9969" spans="1:5" hidden="1">
      <c r="A9969">
        <v>5718</v>
      </c>
      <c r="B9969" s="1">
        <v>36525</v>
      </c>
      <c r="C9969">
        <v>4.4400000000000004</v>
      </c>
      <c r="E9969" t="e">
        <f>VLOOKUP(Fund.Returns!A9969,Qualified.Funds!A:B,2,)</f>
        <v>#N/A</v>
      </c>
    </row>
    <row r="9970" spans="1:5" hidden="1">
      <c r="A9970">
        <v>5718</v>
      </c>
      <c r="B9970" s="1">
        <v>36556</v>
      </c>
      <c r="C9970">
        <v>2.69</v>
      </c>
      <c r="E9970" t="e">
        <f>VLOOKUP(Fund.Returns!A9970,Qualified.Funds!A:B,2,)</f>
        <v>#N/A</v>
      </c>
    </row>
    <row r="9971" spans="1:5" hidden="1">
      <c r="A9971">
        <v>5718</v>
      </c>
      <c r="B9971" s="1">
        <v>36585</v>
      </c>
      <c r="C9971">
        <v>8.83</v>
      </c>
      <c r="E9971" t="e">
        <f>VLOOKUP(Fund.Returns!A9971,Qualified.Funds!A:B,2,)</f>
        <v>#N/A</v>
      </c>
    </row>
    <row r="9972" spans="1:5" hidden="1">
      <c r="A9972">
        <v>5718</v>
      </c>
      <c r="B9972" s="1">
        <v>36616</v>
      </c>
      <c r="C9972">
        <v>0.65</v>
      </c>
      <c r="E9972" t="e">
        <f>VLOOKUP(Fund.Returns!A9972,Qualified.Funds!A:B,2,)</f>
        <v>#N/A</v>
      </c>
    </row>
    <row r="9973" spans="1:5" hidden="1">
      <c r="A9973">
        <v>5718</v>
      </c>
      <c r="B9973" s="1">
        <v>36646</v>
      </c>
      <c r="C9973">
        <v>-1.56</v>
      </c>
      <c r="E9973" t="e">
        <f>VLOOKUP(Fund.Returns!A9973,Qualified.Funds!A:B,2,)</f>
        <v>#N/A</v>
      </c>
    </row>
    <row r="9974" spans="1:5" hidden="1">
      <c r="A9974">
        <v>5718</v>
      </c>
      <c r="B9974" s="1">
        <v>36677</v>
      </c>
      <c r="C9974">
        <v>-2.5099999999999998</v>
      </c>
      <c r="E9974" t="e">
        <f>VLOOKUP(Fund.Returns!A9974,Qualified.Funds!A:B,2,)</f>
        <v>#N/A</v>
      </c>
    </row>
    <row r="9975" spans="1:5" hidden="1">
      <c r="A9975">
        <v>5718</v>
      </c>
      <c r="B9975" s="1">
        <v>36707</v>
      </c>
      <c r="C9975">
        <v>2.23</v>
      </c>
      <c r="E9975" t="e">
        <f>VLOOKUP(Fund.Returns!A9975,Qualified.Funds!A:B,2,)</f>
        <v>#N/A</v>
      </c>
    </row>
    <row r="9976" spans="1:5" hidden="1">
      <c r="A9976">
        <v>5718</v>
      </c>
      <c r="B9976" s="1">
        <v>36738</v>
      </c>
      <c r="C9976">
        <v>1.24</v>
      </c>
      <c r="E9976" t="e">
        <f>VLOOKUP(Fund.Returns!A9976,Qualified.Funds!A:B,2,)</f>
        <v>#N/A</v>
      </c>
    </row>
    <row r="9977" spans="1:5" hidden="1">
      <c r="A9977">
        <v>5718</v>
      </c>
      <c r="B9977" s="1">
        <v>36769</v>
      </c>
      <c r="C9977">
        <v>1.62</v>
      </c>
      <c r="E9977" t="e">
        <f>VLOOKUP(Fund.Returns!A9977,Qualified.Funds!A:B,2,)</f>
        <v>#N/A</v>
      </c>
    </row>
    <row r="9978" spans="1:5" hidden="1">
      <c r="A9978">
        <v>5718</v>
      </c>
      <c r="B9978" s="1">
        <v>36799</v>
      </c>
      <c r="C9978">
        <v>0.27</v>
      </c>
      <c r="E9978" t="e">
        <f>VLOOKUP(Fund.Returns!A9978,Qualified.Funds!A:B,2,)</f>
        <v>#N/A</v>
      </c>
    </row>
    <row r="9979" spans="1:5" hidden="1">
      <c r="A9979">
        <v>5718</v>
      </c>
      <c r="B9979" s="1">
        <v>36830</v>
      </c>
      <c r="C9979">
        <v>0.48</v>
      </c>
      <c r="E9979" t="e">
        <f>VLOOKUP(Fund.Returns!A9979,Qualified.Funds!A:B,2,)</f>
        <v>#N/A</v>
      </c>
    </row>
    <row r="9980" spans="1:5" hidden="1">
      <c r="A9980">
        <v>5718</v>
      </c>
      <c r="B9980" s="1">
        <v>36860</v>
      </c>
      <c r="C9980">
        <v>-0.84</v>
      </c>
      <c r="E9980" t="e">
        <f>VLOOKUP(Fund.Returns!A9980,Qualified.Funds!A:B,2,)</f>
        <v>#N/A</v>
      </c>
    </row>
    <row r="9981" spans="1:5" hidden="1">
      <c r="A9981">
        <v>5718</v>
      </c>
      <c r="B9981" s="1">
        <v>36891</v>
      </c>
      <c r="C9981">
        <v>0.35</v>
      </c>
      <c r="E9981" t="e">
        <f>VLOOKUP(Fund.Returns!A9981,Qualified.Funds!A:B,2,)</f>
        <v>#N/A</v>
      </c>
    </row>
    <row r="9982" spans="1:5" hidden="1">
      <c r="A9982">
        <v>5718</v>
      </c>
      <c r="B9982" s="1">
        <v>36922</v>
      </c>
      <c r="C9982">
        <v>1.7</v>
      </c>
      <c r="E9982" t="e">
        <f>VLOOKUP(Fund.Returns!A9982,Qualified.Funds!A:B,2,)</f>
        <v>#N/A</v>
      </c>
    </row>
    <row r="9983" spans="1:5" hidden="1">
      <c r="A9983">
        <v>5718</v>
      </c>
      <c r="B9983" s="1">
        <v>36950</v>
      </c>
      <c r="C9983">
        <v>0.04</v>
      </c>
      <c r="E9983" t="e">
        <f>VLOOKUP(Fund.Returns!A9983,Qualified.Funds!A:B,2,)</f>
        <v>#N/A</v>
      </c>
    </row>
    <row r="9984" spans="1:5" hidden="1">
      <c r="A9984">
        <v>5718</v>
      </c>
      <c r="B9984" s="1">
        <v>36981</v>
      </c>
      <c r="C9984">
        <v>-1.3</v>
      </c>
      <c r="E9984" t="e">
        <f>VLOOKUP(Fund.Returns!A9984,Qualified.Funds!A:B,2,)</f>
        <v>#N/A</v>
      </c>
    </row>
    <row r="9985" spans="1:5" hidden="1">
      <c r="A9985">
        <v>5718</v>
      </c>
      <c r="B9985" s="1">
        <v>37011</v>
      </c>
      <c r="C9985">
        <v>1.1200000000000001</v>
      </c>
      <c r="E9985" t="e">
        <f>VLOOKUP(Fund.Returns!A9985,Qualified.Funds!A:B,2,)</f>
        <v>#N/A</v>
      </c>
    </row>
    <row r="9986" spans="1:5" hidden="1">
      <c r="A9986">
        <v>5718</v>
      </c>
      <c r="B9986" s="1">
        <v>37042</v>
      </c>
      <c r="C9986">
        <v>1.57</v>
      </c>
      <c r="E9986" t="e">
        <f>VLOOKUP(Fund.Returns!A9986,Qualified.Funds!A:B,2,)</f>
        <v>#N/A</v>
      </c>
    </row>
    <row r="9987" spans="1:5" hidden="1">
      <c r="A9987">
        <v>5718</v>
      </c>
      <c r="B9987" s="1">
        <v>37072</v>
      </c>
      <c r="C9987">
        <v>-0.67</v>
      </c>
      <c r="E9987" t="e">
        <f>VLOOKUP(Fund.Returns!A9987,Qualified.Funds!A:B,2,)</f>
        <v>#N/A</v>
      </c>
    </row>
    <row r="9988" spans="1:5" hidden="1">
      <c r="A9988">
        <v>5718</v>
      </c>
      <c r="B9988" s="1">
        <v>37103</v>
      </c>
      <c r="C9988">
        <v>0.26</v>
      </c>
      <c r="E9988" t="e">
        <f>VLOOKUP(Fund.Returns!A9988,Qualified.Funds!A:B,2,)</f>
        <v>#N/A</v>
      </c>
    </row>
    <row r="9989" spans="1:5" hidden="1">
      <c r="A9989">
        <v>5718</v>
      </c>
      <c r="B9989" s="1">
        <v>37134</v>
      </c>
      <c r="C9989">
        <v>0.4</v>
      </c>
      <c r="E9989" t="e">
        <f>VLOOKUP(Fund.Returns!A9989,Qualified.Funds!A:B,2,)</f>
        <v>#N/A</v>
      </c>
    </row>
    <row r="9990" spans="1:5" hidden="1">
      <c r="A9990">
        <v>5718</v>
      </c>
      <c r="B9990" s="1">
        <v>37164</v>
      </c>
      <c r="C9990">
        <v>-2.29</v>
      </c>
      <c r="E9990" t="e">
        <f>VLOOKUP(Fund.Returns!A9990,Qualified.Funds!A:B,2,)</f>
        <v>#N/A</v>
      </c>
    </row>
    <row r="9991" spans="1:5" hidden="1">
      <c r="A9991">
        <v>5718</v>
      </c>
      <c r="B9991" s="1">
        <v>37195</v>
      </c>
      <c r="C9991">
        <v>1.05</v>
      </c>
      <c r="E9991" t="e">
        <f>VLOOKUP(Fund.Returns!A9991,Qualified.Funds!A:B,2,)</f>
        <v>#N/A</v>
      </c>
    </row>
    <row r="9992" spans="1:5" hidden="1">
      <c r="A9992">
        <v>5718</v>
      </c>
      <c r="B9992" s="1">
        <v>37225</v>
      </c>
      <c r="C9992">
        <v>0.68</v>
      </c>
      <c r="E9992" t="e">
        <f>VLOOKUP(Fund.Returns!A9992,Qualified.Funds!A:B,2,)</f>
        <v>#N/A</v>
      </c>
    </row>
    <row r="9993" spans="1:5" hidden="1">
      <c r="A9993">
        <v>5718</v>
      </c>
      <c r="B9993" s="1">
        <v>37256</v>
      </c>
      <c r="C9993">
        <v>-2.95</v>
      </c>
      <c r="E9993" t="e">
        <f>VLOOKUP(Fund.Returns!A9993,Qualified.Funds!A:B,2,)</f>
        <v>#N/A</v>
      </c>
    </row>
    <row r="9994" spans="1:5" hidden="1">
      <c r="A9994">
        <v>5718</v>
      </c>
      <c r="B9994" s="1">
        <v>37287</v>
      </c>
      <c r="C9994">
        <v>-0.12</v>
      </c>
      <c r="E9994" t="e">
        <f>VLOOKUP(Fund.Returns!A9994,Qualified.Funds!A:B,2,)</f>
        <v>#N/A</v>
      </c>
    </row>
    <row r="9995" spans="1:5" hidden="1">
      <c r="A9995">
        <v>5718</v>
      </c>
      <c r="B9995" s="1">
        <v>37315</v>
      </c>
      <c r="C9995">
        <v>-1.1000000000000001</v>
      </c>
      <c r="E9995" t="e">
        <f>VLOOKUP(Fund.Returns!A9995,Qualified.Funds!A:B,2,)</f>
        <v>#N/A</v>
      </c>
    </row>
    <row r="9996" spans="1:5" hidden="1">
      <c r="A9996">
        <v>5718</v>
      </c>
      <c r="B9996" s="1">
        <v>37346</v>
      </c>
      <c r="C9996">
        <v>1.85</v>
      </c>
      <c r="E9996" t="e">
        <f>VLOOKUP(Fund.Returns!A9996,Qualified.Funds!A:B,2,)</f>
        <v>#N/A</v>
      </c>
    </row>
    <row r="9997" spans="1:5" hidden="1">
      <c r="A9997">
        <v>5718</v>
      </c>
      <c r="B9997" s="1">
        <v>37376</v>
      </c>
      <c r="C9997">
        <v>0.02</v>
      </c>
      <c r="E9997" t="e">
        <f>VLOOKUP(Fund.Returns!A9997,Qualified.Funds!A:B,2,)</f>
        <v>#N/A</v>
      </c>
    </row>
    <row r="9998" spans="1:5" hidden="1">
      <c r="A9998">
        <v>5718</v>
      </c>
      <c r="B9998" s="1">
        <v>37407</v>
      </c>
      <c r="C9998">
        <v>0.49</v>
      </c>
      <c r="E9998" t="e">
        <f>VLOOKUP(Fund.Returns!A9998,Qualified.Funds!A:B,2,)</f>
        <v>#N/A</v>
      </c>
    </row>
    <row r="9999" spans="1:5" hidden="1">
      <c r="A9999">
        <v>5718</v>
      </c>
      <c r="B9999" s="1">
        <v>37437</v>
      </c>
      <c r="C9999">
        <v>-3.98</v>
      </c>
      <c r="E9999" t="e">
        <f>VLOOKUP(Fund.Returns!A9999,Qualified.Funds!A:B,2,)</f>
        <v>#N/A</v>
      </c>
    </row>
    <row r="10000" spans="1:5" hidden="1">
      <c r="A10000">
        <v>5718</v>
      </c>
      <c r="B10000" s="1">
        <v>37468</v>
      </c>
      <c r="C10000">
        <v>-4.0620000000000003</v>
      </c>
      <c r="E10000" t="e">
        <f>VLOOKUP(Fund.Returns!A10000,Qualified.Funds!A:B,2,)</f>
        <v>#N/A</v>
      </c>
    </row>
    <row r="10001" spans="1:5" hidden="1">
      <c r="A10001">
        <v>5718</v>
      </c>
      <c r="B10001" s="1">
        <v>37499</v>
      </c>
      <c r="C10001">
        <v>-0.2</v>
      </c>
      <c r="E10001" t="e">
        <f>VLOOKUP(Fund.Returns!A10001,Qualified.Funds!A:B,2,)</f>
        <v>#N/A</v>
      </c>
    </row>
    <row r="10002" spans="1:5" hidden="1">
      <c r="A10002">
        <v>5718</v>
      </c>
      <c r="B10002" s="1">
        <v>37529</v>
      </c>
      <c r="C10002">
        <v>-0.56999999999999995</v>
      </c>
      <c r="E10002" t="e">
        <f>VLOOKUP(Fund.Returns!A10002,Qualified.Funds!A:B,2,)</f>
        <v>#N/A</v>
      </c>
    </row>
    <row r="10003" spans="1:5" hidden="1">
      <c r="A10003">
        <v>5718</v>
      </c>
      <c r="B10003" s="1">
        <v>37560</v>
      </c>
      <c r="C10003">
        <v>-0.38</v>
      </c>
      <c r="E10003" t="e">
        <f>VLOOKUP(Fund.Returns!A10003,Qualified.Funds!A:B,2,)</f>
        <v>#N/A</v>
      </c>
    </row>
    <row r="10004" spans="1:5" hidden="1">
      <c r="A10004">
        <v>5718</v>
      </c>
      <c r="B10004" s="1">
        <v>37590</v>
      </c>
      <c r="C10004">
        <v>1.95</v>
      </c>
      <c r="E10004" t="e">
        <f>VLOOKUP(Fund.Returns!A10004,Qualified.Funds!A:B,2,)</f>
        <v>#N/A</v>
      </c>
    </row>
    <row r="10005" spans="1:5" hidden="1">
      <c r="A10005">
        <v>5718</v>
      </c>
      <c r="B10005" s="1">
        <v>37621</v>
      </c>
      <c r="C10005">
        <v>-0.41</v>
      </c>
      <c r="E10005" t="e">
        <f>VLOOKUP(Fund.Returns!A10005,Qualified.Funds!A:B,2,)</f>
        <v>#N/A</v>
      </c>
    </row>
    <row r="10006" spans="1:5" hidden="1">
      <c r="A10006">
        <v>5718</v>
      </c>
      <c r="B10006" s="1">
        <v>37652</v>
      </c>
      <c r="C10006">
        <v>1.86</v>
      </c>
      <c r="E10006" t="e">
        <f>VLOOKUP(Fund.Returns!A10006,Qualified.Funds!A:B,2,)</f>
        <v>#N/A</v>
      </c>
    </row>
    <row r="10007" spans="1:5" hidden="1">
      <c r="A10007">
        <v>5718</v>
      </c>
      <c r="B10007" s="1">
        <v>37680</v>
      </c>
      <c r="C10007">
        <v>-0.93</v>
      </c>
      <c r="E10007" t="e">
        <f>VLOOKUP(Fund.Returns!A10007,Qualified.Funds!A:B,2,)</f>
        <v>#N/A</v>
      </c>
    </row>
    <row r="10008" spans="1:5" hidden="1">
      <c r="A10008">
        <v>5718</v>
      </c>
      <c r="B10008" s="1">
        <v>37711</v>
      </c>
      <c r="C10008">
        <v>0.86</v>
      </c>
      <c r="E10008" t="e">
        <f>VLOOKUP(Fund.Returns!A10008,Qualified.Funds!A:B,2,)</f>
        <v>#N/A</v>
      </c>
    </row>
    <row r="10009" spans="1:5" hidden="1">
      <c r="A10009">
        <v>5718</v>
      </c>
      <c r="B10009" s="1">
        <v>37741</v>
      </c>
      <c r="C10009">
        <v>4.03</v>
      </c>
      <c r="E10009" t="e">
        <f>VLOOKUP(Fund.Returns!A10009,Qualified.Funds!A:B,2,)</f>
        <v>#N/A</v>
      </c>
    </row>
    <row r="10010" spans="1:5" hidden="1">
      <c r="A10010">
        <v>5718</v>
      </c>
      <c r="B10010" s="1">
        <v>37772</v>
      </c>
      <c r="C10010">
        <v>3.14</v>
      </c>
      <c r="E10010" t="e">
        <f>VLOOKUP(Fund.Returns!A10010,Qualified.Funds!A:B,2,)</f>
        <v>#N/A</v>
      </c>
    </row>
    <row r="10011" spans="1:5" hidden="1">
      <c r="A10011">
        <v>5718</v>
      </c>
      <c r="B10011" s="1">
        <v>37802</v>
      </c>
      <c r="C10011">
        <v>3.22</v>
      </c>
      <c r="E10011" t="e">
        <f>VLOOKUP(Fund.Returns!A10011,Qualified.Funds!A:B,2,)</f>
        <v>#N/A</v>
      </c>
    </row>
    <row r="10012" spans="1:5" hidden="1">
      <c r="A10012">
        <v>5718</v>
      </c>
      <c r="B10012" s="1">
        <v>37833</v>
      </c>
      <c r="C10012">
        <v>1.25</v>
      </c>
      <c r="E10012" t="e">
        <f>VLOOKUP(Fund.Returns!A10012,Qualified.Funds!A:B,2,)</f>
        <v>#N/A</v>
      </c>
    </row>
    <row r="10013" spans="1:5" hidden="1">
      <c r="A10013">
        <v>5718</v>
      </c>
      <c r="B10013" s="1">
        <v>37864</v>
      </c>
      <c r="C10013">
        <v>1.46</v>
      </c>
      <c r="E10013" t="e">
        <f>VLOOKUP(Fund.Returns!A10013,Qualified.Funds!A:B,2,)</f>
        <v>#N/A</v>
      </c>
    </row>
    <row r="10014" spans="1:5" hidden="1">
      <c r="A10014">
        <v>5718</v>
      </c>
      <c r="B10014" s="1">
        <v>37894</v>
      </c>
      <c r="C10014">
        <v>0.72</v>
      </c>
      <c r="E10014" t="e">
        <f>VLOOKUP(Fund.Returns!A10014,Qualified.Funds!A:B,2,)</f>
        <v>#N/A</v>
      </c>
    </row>
    <row r="10015" spans="1:5" hidden="1">
      <c r="A10015">
        <v>5718</v>
      </c>
      <c r="B10015" s="1">
        <v>37925</v>
      </c>
      <c r="C10015">
        <v>0.95</v>
      </c>
      <c r="E10015" t="e">
        <f>VLOOKUP(Fund.Returns!A10015,Qualified.Funds!A:B,2,)</f>
        <v>#N/A</v>
      </c>
    </row>
    <row r="10016" spans="1:5" hidden="1">
      <c r="A10016">
        <v>5718</v>
      </c>
      <c r="B10016" s="1">
        <v>37955</v>
      </c>
      <c r="C10016">
        <v>1.1399999999999999</v>
      </c>
      <c r="E10016" t="e">
        <f>VLOOKUP(Fund.Returns!A10016,Qualified.Funds!A:B,2,)</f>
        <v>#N/A</v>
      </c>
    </row>
    <row r="10017" spans="1:5" hidden="1">
      <c r="A10017">
        <v>5718</v>
      </c>
      <c r="B10017" s="1">
        <v>37986</v>
      </c>
      <c r="C10017">
        <v>4.25</v>
      </c>
      <c r="E10017" t="e">
        <f>VLOOKUP(Fund.Returns!A10017,Qualified.Funds!A:B,2,)</f>
        <v>#N/A</v>
      </c>
    </row>
    <row r="10018" spans="1:5" hidden="1">
      <c r="A10018">
        <v>5718</v>
      </c>
      <c r="B10018" s="1">
        <v>38017</v>
      </c>
      <c r="C10018">
        <v>2.34</v>
      </c>
      <c r="E10018" t="e">
        <f>VLOOKUP(Fund.Returns!A10018,Qualified.Funds!A:B,2,)</f>
        <v>#N/A</v>
      </c>
    </row>
    <row r="10019" spans="1:5" hidden="1">
      <c r="A10019">
        <v>5718</v>
      </c>
      <c r="B10019" s="1">
        <v>38046</v>
      </c>
      <c r="C10019">
        <v>2.92</v>
      </c>
      <c r="E10019" t="e">
        <f>VLOOKUP(Fund.Returns!A10019,Qualified.Funds!A:B,2,)</f>
        <v>#N/A</v>
      </c>
    </row>
    <row r="10020" spans="1:5" hidden="1">
      <c r="A10020">
        <v>5718</v>
      </c>
      <c r="B10020" s="1">
        <v>38077</v>
      </c>
      <c r="C10020">
        <v>-0.62</v>
      </c>
      <c r="E10020" t="e">
        <f>VLOOKUP(Fund.Returns!A10020,Qualified.Funds!A:B,2,)</f>
        <v>#N/A</v>
      </c>
    </row>
    <row r="10021" spans="1:5" hidden="1">
      <c r="A10021">
        <v>5718</v>
      </c>
      <c r="B10021" s="1">
        <v>38107</v>
      </c>
      <c r="C10021">
        <v>-1.36</v>
      </c>
      <c r="E10021" t="e">
        <f>VLOOKUP(Fund.Returns!A10021,Qualified.Funds!A:B,2,)</f>
        <v>#N/A</v>
      </c>
    </row>
    <row r="10022" spans="1:5" hidden="1">
      <c r="A10022">
        <v>5718</v>
      </c>
      <c r="B10022" s="1">
        <v>38138</v>
      </c>
      <c r="C10022">
        <v>-0.19</v>
      </c>
      <c r="E10022" t="e">
        <f>VLOOKUP(Fund.Returns!A10022,Qualified.Funds!A:B,2,)</f>
        <v>#N/A</v>
      </c>
    </row>
    <row r="10023" spans="1:5" hidden="1">
      <c r="A10023">
        <v>5718</v>
      </c>
      <c r="B10023" s="1">
        <v>38168</v>
      </c>
      <c r="C10023">
        <v>1.68</v>
      </c>
      <c r="E10023" t="e">
        <f>VLOOKUP(Fund.Returns!A10023,Qualified.Funds!A:B,2,)</f>
        <v>#N/A</v>
      </c>
    </row>
    <row r="10024" spans="1:5" hidden="1">
      <c r="A10024">
        <v>5718</v>
      </c>
      <c r="B10024" s="1">
        <v>38199</v>
      </c>
      <c r="C10024">
        <v>-2.09</v>
      </c>
      <c r="E10024" t="e">
        <f>VLOOKUP(Fund.Returns!A10024,Qualified.Funds!A:B,2,)</f>
        <v>#N/A</v>
      </c>
    </row>
    <row r="10025" spans="1:5" hidden="1">
      <c r="A10025">
        <v>5718</v>
      </c>
      <c r="B10025" s="1">
        <v>38230</v>
      </c>
      <c r="C10025">
        <v>2.29</v>
      </c>
      <c r="E10025" t="e">
        <f>VLOOKUP(Fund.Returns!A10025,Qualified.Funds!A:B,2,)</f>
        <v>#N/A</v>
      </c>
    </row>
    <row r="10026" spans="1:5" hidden="1">
      <c r="A10026">
        <v>5718</v>
      </c>
      <c r="B10026" s="1">
        <v>38260</v>
      </c>
      <c r="C10026">
        <v>1.86</v>
      </c>
      <c r="E10026" t="e">
        <f>VLOOKUP(Fund.Returns!A10026,Qualified.Funds!A:B,2,)</f>
        <v>#N/A</v>
      </c>
    </row>
    <row r="10027" spans="1:5" hidden="1">
      <c r="A10027">
        <v>5718</v>
      </c>
      <c r="B10027" s="1">
        <v>38291</v>
      </c>
      <c r="C10027">
        <v>1.89</v>
      </c>
      <c r="E10027" t="e">
        <f>VLOOKUP(Fund.Returns!A10027,Qualified.Funds!A:B,2,)</f>
        <v>#N/A</v>
      </c>
    </row>
    <row r="10028" spans="1:5" hidden="1">
      <c r="A10028">
        <v>5718</v>
      </c>
      <c r="B10028" s="1">
        <v>38321</v>
      </c>
      <c r="C10028">
        <v>3.8</v>
      </c>
      <c r="E10028" t="e">
        <f>VLOOKUP(Fund.Returns!A10028,Qualified.Funds!A:B,2,)</f>
        <v>#N/A</v>
      </c>
    </row>
    <row r="10029" spans="1:5" hidden="1">
      <c r="A10029">
        <v>5718</v>
      </c>
      <c r="B10029" s="1">
        <v>38352</v>
      </c>
      <c r="C10029">
        <v>2.7</v>
      </c>
      <c r="E10029" t="e">
        <f>VLOOKUP(Fund.Returns!A10029,Qualified.Funds!A:B,2,)</f>
        <v>#N/A</v>
      </c>
    </row>
    <row r="10030" spans="1:5" hidden="1">
      <c r="A10030">
        <v>5718</v>
      </c>
      <c r="B10030" s="1">
        <v>38383</v>
      </c>
      <c r="C10030">
        <v>-1.63</v>
      </c>
      <c r="E10030" t="e">
        <f>VLOOKUP(Fund.Returns!A10030,Qualified.Funds!A:B,2,)</f>
        <v>#N/A</v>
      </c>
    </row>
    <row r="10031" spans="1:5" hidden="1">
      <c r="A10031">
        <v>5718</v>
      </c>
      <c r="B10031" s="1">
        <v>38411</v>
      </c>
      <c r="C10031">
        <v>0.38</v>
      </c>
      <c r="E10031" t="e">
        <f>VLOOKUP(Fund.Returns!A10031,Qualified.Funds!A:B,2,)</f>
        <v>#N/A</v>
      </c>
    </row>
    <row r="10032" spans="1:5" hidden="1">
      <c r="A10032">
        <v>5718</v>
      </c>
      <c r="B10032" s="1">
        <v>38442</v>
      </c>
      <c r="C10032">
        <v>1.84</v>
      </c>
      <c r="E10032" t="e">
        <f>VLOOKUP(Fund.Returns!A10032,Qualified.Funds!A:B,2,)</f>
        <v>#N/A</v>
      </c>
    </row>
    <row r="10033" spans="1:5" hidden="1">
      <c r="A10033">
        <v>5718</v>
      </c>
      <c r="B10033" s="1">
        <v>38472</v>
      </c>
      <c r="C10033">
        <v>-3.39</v>
      </c>
      <c r="E10033" t="e">
        <f>VLOOKUP(Fund.Returns!A10033,Qualified.Funds!A:B,2,)</f>
        <v>#N/A</v>
      </c>
    </row>
    <row r="10034" spans="1:5" hidden="1">
      <c r="A10034">
        <v>5718</v>
      </c>
      <c r="B10034" s="1">
        <v>38503</v>
      </c>
      <c r="C10034">
        <v>1.72</v>
      </c>
      <c r="E10034" t="e">
        <f>VLOOKUP(Fund.Returns!A10034,Qualified.Funds!A:B,2,)</f>
        <v>#N/A</v>
      </c>
    </row>
    <row r="10035" spans="1:5" hidden="1">
      <c r="A10035">
        <v>5718</v>
      </c>
      <c r="B10035" s="1">
        <v>38533</v>
      </c>
      <c r="C10035">
        <v>1.94</v>
      </c>
      <c r="E10035" t="e">
        <f>VLOOKUP(Fund.Returns!A10035,Qualified.Funds!A:B,2,)</f>
        <v>#N/A</v>
      </c>
    </row>
    <row r="10036" spans="1:5" hidden="1">
      <c r="A10036">
        <v>5718</v>
      </c>
      <c r="B10036" s="1">
        <v>38564</v>
      </c>
      <c r="C10036">
        <v>3.43</v>
      </c>
      <c r="E10036" t="e">
        <f>VLOOKUP(Fund.Returns!A10036,Qualified.Funds!A:B,2,)</f>
        <v>#N/A</v>
      </c>
    </row>
    <row r="10037" spans="1:5" hidden="1">
      <c r="A10037">
        <v>5718</v>
      </c>
      <c r="B10037" s="1">
        <v>38595</v>
      </c>
      <c r="C10037">
        <v>0.91</v>
      </c>
      <c r="E10037" t="e">
        <f>VLOOKUP(Fund.Returns!A10037,Qualified.Funds!A:B,2,)</f>
        <v>#N/A</v>
      </c>
    </row>
    <row r="10038" spans="1:5" hidden="1">
      <c r="A10038">
        <v>5718</v>
      </c>
      <c r="B10038" s="1">
        <v>38625</v>
      </c>
      <c r="C10038">
        <v>0.25</v>
      </c>
      <c r="E10038" t="e">
        <f>VLOOKUP(Fund.Returns!A10038,Qualified.Funds!A:B,2,)</f>
        <v>#N/A</v>
      </c>
    </row>
    <row r="10039" spans="1:5" hidden="1">
      <c r="A10039">
        <v>5718</v>
      </c>
      <c r="B10039" s="1">
        <v>38656</v>
      </c>
      <c r="C10039">
        <v>-5.29</v>
      </c>
      <c r="E10039" t="e">
        <f>VLOOKUP(Fund.Returns!A10039,Qualified.Funds!A:B,2,)</f>
        <v>#N/A</v>
      </c>
    </row>
    <row r="10040" spans="1:5" hidden="1">
      <c r="A10040">
        <v>5718</v>
      </c>
      <c r="B10040" s="1">
        <v>38686</v>
      </c>
      <c r="C10040">
        <v>1.37</v>
      </c>
      <c r="E10040" t="e">
        <f>VLOOKUP(Fund.Returns!A10040,Qualified.Funds!A:B,2,)</f>
        <v>#N/A</v>
      </c>
    </row>
    <row r="10041" spans="1:5" hidden="1">
      <c r="A10041">
        <v>5718</v>
      </c>
      <c r="B10041" s="1">
        <v>38717</v>
      </c>
      <c r="C10041">
        <v>1.4</v>
      </c>
      <c r="E10041" t="e">
        <f>VLOOKUP(Fund.Returns!A10041,Qualified.Funds!A:B,2,)</f>
        <v>#N/A</v>
      </c>
    </row>
    <row r="10042" spans="1:5" hidden="1">
      <c r="A10042">
        <v>5718</v>
      </c>
      <c r="B10042" s="1">
        <v>38748</v>
      </c>
      <c r="C10042">
        <v>3.21</v>
      </c>
      <c r="E10042" t="e">
        <f>VLOOKUP(Fund.Returns!A10042,Qualified.Funds!A:B,2,)</f>
        <v>#N/A</v>
      </c>
    </row>
    <row r="10043" spans="1:5" hidden="1">
      <c r="A10043">
        <v>5718</v>
      </c>
      <c r="B10043" s="1">
        <v>38776</v>
      </c>
      <c r="C10043">
        <v>-1.4</v>
      </c>
      <c r="E10043" t="e">
        <f>VLOOKUP(Fund.Returns!A10043,Qualified.Funds!A:B,2,)</f>
        <v>#N/A</v>
      </c>
    </row>
    <row r="10044" spans="1:5" hidden="1">
      <c r="A10044">
        <v>5718</v>
      </c>
      <c r="B10044" s="1">
        <v>38807</v>
      </c>
      <c r="C10044">
        <v>1.79</v>
      </c>
      <c r="E10044" t="e">
        <f>VLOOKUP(Fund.Returns!A10044,Qualified.Funds!A:B,2,)</f>
        <v>#N/A</v>
      </c>
    </row>
    <row r="10045" spans="1:5" hidden="1">
      <c r="A10045">
        <v>5718</v>
      </c>
      <c r="B10045" s="1">
        <v>38837</v>
      </c>
      <c r="C10045">
        <v>0.8</v>
      </c>
      <c r="E10045" t="e">
        <f>VLOOKUP(Fund.Returns!A10045,Qualified.Funds!A:B,2,)</f>
        <v>#N/A</v>
      </c>
    </row>
    <row r="10046" spans="1:5" hidden="1">
      <c r="A10046">
        <v>5718</v>
      </c>
      <c r="B10046" s="1">
        <v>38868</v>
      </c>
      <c r="C10046">
        <v>-0.84</v>
      </c>
      <c r="E10046" t="e">
        <f>VLOOKUP(Fund.Returns!A10046,Qualified.Funds!A:B,2,)</f>
        <v>#N/A</v>
      </c>
    </row>
    <row r="10047" spans="1:5" hidden="1">
      <c r="A10047">
        <v>5718</v>
      </c>
      <c r="B10047" s="1">
        <v>38898</v>
      </c>
      <c r="C10047">
        <v>-0.33</v>
      </c>
      <c r="E10047" t="e">
        <f>VLOOKUP(Fund.Returns!A10047,Qualified.Funds!A:B,2,)</f>
        <v>#N/A</v>
      </c>
    </row>
    <row r="10048" spans="1:5" hidden="1">
      <c r="A10048">
        <v>5718</v>
      </c>
      <c r="B10048" s="1">
        <v>38929</v>
      </c>
      <c r="C10048">
        <v>0.25</v>
      </c>
      <c r="E10048" t="e">
        <f>VLOOKUP(Fund.Returns!A10048,Qualified.Funds!A:B,2,)</f>
        <v>#N/A</v>
      </c>
    </row>
    <row r="10049" spans="1:5" hidden="1">
      <c r="A10049">
        <v>5718</v>
      </c>
      <c r="B10049" s="1">
        <v>38960</v>
      </c>
      <c r="C10049">
        <v>2.37</v>
      </c>
      <c r="E10049" t="e">
        <f>VLOOKUP(Fund.Returns!A10049,Qualified.Funds!A:B,2,)</f>
        <v>#N/A</v>
      </c>
    </row>
    <row r="10050" spans="1:5" hidden="1">
      <c r="A10050">
        <v>5721</v>
      </c>
      <c r="B10050" s="1">
        <v>35095</v>
      </c>
      <c r="C10050">
        <v>0.83</v>
      </c>
      <c r="E10050" t="e">
        <f>VLOOKUP(Fund.Returns!A10050,Qualified.Funds!A:B,2,)</f>
        <v>#N/A</v>
      </c>
    </row>
    <row r="10051" spans="1:5" hidden="1">
      <c r="A10051">
        <v>5721</v>
      </c>
      <c r="B10051" s="1">
        <v>35124</v>
      </c>
      <c r="C10051">
        <v>1.67</v>
      </c>
      <c r="E10051" t="e">
        <f>VLOOKUP(Fund.Returns!A10051,Qualified.Funds!A:B,2,)</f>
        <v>#N/A</v>
      </c>
    </row>
    <row r="10052" spans="1:5" hidden="1">
      <c r="A10052">
        <v>5721</v>
      </c>
      <c r="B10052" s="1">
        <v>35155</v>
      </c>
      <c r="C10052">
        <v>7.98</v>
      </c>
      <c r="E10052" t="e">
        <f>VLOOKUP(Fund.Returns!A10052,Qualified.Funds!A:B,2,)</f>
        <v>#N/A</v>
      </c>
    </row>
    <row r="10053" spans="1:5" hidden="1">
      <c r="A10053">
        <v>5721</v>
      </c>
      <c r="B10053" s="1">
        <v>35185</v>
      </c>
      <c r="C10053">
        <v>0.15</v>
      </c>
      <c r="E10053" t="e">
        <f>VLOOKUP(Fund.Returns!A10053,Qualified.Funds!A:B,2,)</f>
        <v>#N/A</v>
      </c>
    </row>
    <row r="10054" spans="1:5" hidden="1">
      <c r="A10054">
        <v>5721</v>
      </c>
      <c r="B10054" s="1">
        <v>35216</v>
      </c>
      <c r="C10054">
        <v>2.87</v>
      </c>
      <c r="E10054" t="e">
        <f>VLOOKUP(Fund.Returns!A10054,Qualified.Funds!A:B,2,)</f>
        <v>#N/A</v>
      </c>
    </row>
    <row r="10055" spans="1:5" hidden="1">
      <c r="A10055">
        <v>5721</v>
      </c>
      <c r="B10055" s="1">
        <v>35246</v>
      </c>
      <c r="C10055">
        <v>3.49</v>
      </c>
      <c r="E10055" t="e">
        <f>VLOOKUP(Fund.Returns!A10055,Qualified.Funds!A:B,2,)</f>
        <v>#N/A</v>
      </c>
    </row>
    <row r="10056" spans="1:5" hidden="1">
      <c r="A10056">
        <v>5721</v>
      </c>
      <c r="B10056" s="1">
        <v>35277</v>
      </c>
      <c r="C10056">
        <v>-0.72</v>
      </c>
      <c r="E10056" t="e">
        <f>VLOOKUP(Fund.Returns!A10056,Qualified.Funds!A:B,2,)</f>
        <v>#N/A</v>
      </c>
    </row>
    <row r="10057" spans="1:5" hidden="1">
      <c r="A10057">
        <v>5721</v>
      </c>
      <c r="B10057" s="1">
        <v>35308</v>
      </c>
      <c r="C10057">
        <v>2.1</v>
      </c>
      <c r="E10057" t="e">
        <f>VLOOKUP(Fund.Returns!A10057,Qualified.Funds!A:B,2,)</f>
        <v>#N/A</v>
      </c>
    </row>
    <row r="10058" spans="1:5" hidden="1">
      <c r="A10058">
        <v>5721</v>
      </c>
      <c r="B10058" s="1">
        <v>35338</v>
      </c>
      <c r="C10058">
        <v>1.5</v>
      </c>
      <c r="E10058" t="e">
        <f>VLOOKUP(Fund.Returns!A10058,Qualified.Funds!A:B,2,)</f>
        <v>#N/A</v>
      </c>
    </row>
    <row r="10059" spans="1:5" hidden="1">
      <c r="A10059">
        <v>5721</v>
      </c>
      <c r="B10059" s="1">
        <v>35369</v>
      </c>
      <c r="C10059">
        <v>0.5</v>
      </c>
      <c r="E10059" t="e">
        <f>VLOOKUP(Fund.Returns!A10059,Qualified.Funds!A:B,2,)</f>
        <v>#N/A</v>
      </c>
    </row>
    <row r="10060" spans="1:5" hidden="1">
      <c r="A10060">
        <v>5721</v>
      </c>
      <c r="B10060" s="1">
        <v>35399</v>
      </c>
      <c r="C10060">
        <v>0.8</v>
      </c>
      <c r="E10060" t="e">
        <f>VLOOKUP(Fund.Returns!A10060,Qualified.Funds!A:B,2,)</f>
        <v>#N/A</v>
      </c>
    </row>
    <row r="10061" spans="1:5" hidden="1">
      <c r="A10061">
        <v>5721</v>
      </c>
      <c r="B10061" s="1">
        <v>35430</v>
      </c>
      <c r="C10061">
        <v>-0.6</v>
      </c>
      <c r="E10061" t="e">
        <f>VLOOKUP(Fund.Returns!A10061,Qualified.Funds!A:B,2,)</f>
        <v>#N/A</v>
      </c>
    </row>
    <row r="10062" spans="1:5" hidden="1">
      <c r="A10062">
        <v>5721</v>
      </c>
      <c r="B10062" s="1">
        <v>35461</v>
      </c>
      <c r="C10062">
        <v>1.85</v>
      </c>
      <c r="E10062" t="e">
        <f>VLOOKUP(Fund.Returns!A10062,Qualified.Funds!A:B,2,)</f>
        <v>#N/A</v>
      </c>
    </row>
    <row r="10063" spans="1:5" hidden="1">
      <c r="A10063">
        <v>5721</v>
      </c>
      <c r="B10063" s="1">
        <v>35489</v>
      </c>
      <c r="C10063">
        <v>-0.54</v>
      </c>
      <c r="E10063" t="e">
        <f>VLOOKUP(Fund.Returns!A10063,Qualified.Funds!A:B,2,)</f>
        <v>#N/A</v>
      </c>
    </row>
    <row r="10064" spans="1:5" hidden="1">
      <c r="A10064">
        <v>5721</v>
      </c>
      <c r="B10064" s="1">
        <v>35520</v>
      </c>
      <c r="C10064">
        <v>1.6</v>
      </c>
      <c r="E10064" t="e">
        <f>VLOOKUP(Fund.Returns!A10064,Qualified.Funds!A:B,2,)</f>
        <v>#N/A</v>
      </c>
    </row>
    <row r="10065" spans="1:5" hidden="1">
      <c r="A10065">
        <v>5721</v>
      </c>
      <c r="B10065" s="1">
        <v>35550</v>
      </c>
      <c r="C10065">
        <v>-0.77</v>
      </c>
      <c r="E10065" t="e">
        <f>VLOOKUP(Fund.Returns!A10065,Qualified.Funds!A:B,2,)</f>
        <v>#N/A</v>
      </c>
    </row>
    <row r="10066" spans="1:5" hidden="1">
      <c r="A10066">
        <v>5721</v>
      </c>
      <c r="B10066" s="1">
        <v>35581</v>
      </c>
      <c r="C10066">
        <v>1.85</v>
      </c>
      <c r="E10066" t="e">
        <f>VLOOKUP(Fund.Returns!A10066,Qualified.Funds!A:B,2,)</f>
        <v>#N/A</v>
      </c>
    </row>
    <row r="10067" spans="1:5" hidden="1">
      <c r="A10067">
        <v>5721</v>
      </c>
      <c r="B10067" s="1">
        <v>35611</v>
      </c>
      <c r="C10067">
        <v>1.79</v>
      </c>
      <c r="E10067" t="e">
        <f>VLOOKUP(Fund.Returns!A10067,Qualified.Funds!A:B,2,)</f>
        <v>#N/A</v>
      </c>
    </row>
    <row r="10068" spans="1:5" hidden="1">
      <c r="A10068">
        <v>5721</v>
      </c>
      <c r="B10068" s="1">
        <v>35642</v>
      </c>
      <c r="C10068">
        <v>1.42</v>
      </c>
      <c r="E10068" t="e">
        <f>VLOOKUP(Fund.Returns!A10068,Qualified.Funds!A:B,2,)</f>
        <v>#N/A</v>
      </c>
    </row>
    <row r="10069" spans="1:5" hidden="1">
      <c r="A10069">
        <v>5721</v>
      </c>
      <c r="B10069" s="1">
        <v>35673</v>
      </c>
      <c r="C10069">
        <v>1.27</v>
      </c>
      <c r="E10069" t="e">
        <f>VLOOKUP(Fund.Returns!A10069,Qualified.Funds!A:B,2,)</f>
        <v>#N/A</v>
      </c>
    </row>
    <row r="10070" spans="1:5" hidden="1">
      <c r="A10070">
        <v>5721</v>
      </c>
      <c r="B10070" s="1">
        <v>35703</v>
      </c>
      <c r="C10070">
        <v>-7.0000000000000007E-2</v>
      </c>
      <c r="E10070" t="e">
        <f>VLOOKUP(Fund.Returns!A10070,Qualified.Funds!A:B,2,)</f>
        <v>#N/A</v>
      </c>
    </row>
    <row r="10071" spans="1:5" hidden="1">
      <c r="A10071">
        <v>5721</v>
      </c>
      <c r="B10071" s="1">
        <v>35734</v>
      </c>
      <c r="C10071">
        <v>0.1</v>
      </c>
      <c r="E10071" t="e">
        <f>VLOOKUP(Fund.Returns!A10071,Qualified.Funds!A:B,2,)</f>
        <v>#N/A</v>
      </c>
    </row>
    <row r="10072" spans="1:5" hidden="1">
      <c r="A10072">
        <v>5721</v>
      </c>
      <c r="B10072" s="1">
        <v>35764</v>
      </c>
      <c r="C10072">
        <v>3.86</v>
      </c>
      <c r="E10072" t="e">
        <f>VLOOKUP(Fund.Returns!A10072,Qualified.Funds!A:B,2,)</f>
        <v>#N/A</v>
      </c>
    </row>
    <row r="10073" spans="1:5" hidden="1">
      <c r="A10073">
        <v>5721</v>
      </c>
      <c r="B10073" s="1">
        <v>35795</v>
      </c>
      <c r="C10073">
        <v>2.2799999999999998</v>
      </c>
      <c r="E10073" t="e">
        <f>VLOOKUP(Fund.Returns!A10073,Qualified.Funds!A:B,2,)</f>
        <v>#N/A</v>
      </c>
    </row>
    <row r="10074" spans="1:5" hidden="1">
      <c r="A10074">
        <v>5721</v>
      </c>
      <c r="B10074" s="1">
        <v>35826</v>
      </c>
      <c r="C10074">
        <v>1.88</v>
      </c>
      <c r="E10074" t="e">
        <f>VLOOKUP(Fund.Returns!A10074,Qualified.Funds!A:B,2,)</f>
        <v>#N/A</v>
      </c>
    </row>
    <row r="10075" spans="1:5" hidden="1">
      <c r="A10075">
        <v>5721</v>
      </c>
      <c r="B10075" s="1">
        <v>35854</v>
      </c>
      <c r="C10075">
        <v>1.27</v>
      </c>
      <c r="E10075" t="e">
        <f>VLOOKUP(Fund.Returns!A10075,Qualified.Funds!A:B,2,)</f>
        <v>#N/A</v>
      </c>
    </row>
    <row r="10076" spans="1:5" hidden="1">
      <c r="A10076">
        <v>5721</v>
      </c>
      <c r="B10076" s="1">
        <v>35885</v>
      </c>
      <c r="C10076">
        <v>-4.59</v>
      </c>
      <c r="E10076" t="e">
        <f>VLOOKUP(Fund.Returns!A10076,Qualified.Funds!A:B,2,)</f>
        <v>#N/A</v>
      </c>
    </row>
    <row r="10077" spans="1:5" hidden="1">
      <c r="A10077">
        <v>5721</v>
      </c>
      <c r="B10077" s="1">
        <v>35915</v>
      </c>
      <c r="C10077">
        <v>0.76</v>
      </c>
      <c r="E10077" t="e">
        <f>VLOOKUP(Fund.Returns!A10077,Qualified.Funds!A:B,2,)</f>
        <v>#N/A</v>
      </c>
    </row>
    <row r="10078" spans="1:5" hidden="1">
      <c r="A10078">
        <v>5721</v>
      </c>
      <c r="B10078" s="1">
        <v>35946</v>
      </c>
      <c r="C10078">
        <v>1.3</v>
      </c>
      <c r="E10078" t="e">
        <f>VLOOKUP(Fund.Returns!A10078,Qualified.Funds!A:B,2,)</f>
        <v>#N/A</v>
      </c>
    </row>
    <row r="10079" spans="1:5" hidden="1">
      <c r="A10079">
        <v>5721</v>
      </c>
      <c r="B10079" s="1">
        <v>35976</v>
      </c>
      <c r="C10079">
        <v>2.39</v>
      </c>
      <c r="E10079" t="e">
        <f>VLOOKUP(Fund.Returns!A10079,Qualified.Funds!A:B,2,)</f>
        <v>#N/A</v>
      </c>
    </row>
    <row r="10080" spans="1:5" hidden="1">
      <c r="A10080">
        <v>5721</v>
      </c>
      <c r="B10080" s="1">
        <v>36007</v>
      </c>
      <c r="C10080">
        <v>0.78</v>
      </c>
      <c r="E10080" t="e">
        <f>VLOOKUP(Fund.Returns!A10080,Qualified.Funds!A:B,2,)</f>
        <v>#N/A</v>
      </c>
    </row>
    <row r="10081" spans="1:5" hidden="1">
      <c r="A10081">
        <v>5721</v>
      </c>
      <c r="B10081" s="1">
        <v>36038</v>
      </c>
      <c r="C10081">
        <v>-7.41</v>
      </c>
      <c r="E10081" t="e">
        <f>VLOOKUP(Fund.Returns!A10081,Qualified.Funds!A:B,2,)</f>
        <v>#N/A</v>
      </c>
    </row>
    <row r="10082" spans="1:5" hidden="1">
      <c r="A10082">
        <v>5721</v>
      </c>
      <c r="B10082" s="1">
        <v>36068</v>
      </c>
      <c r="C10082">
        <v>1.42</v>
      </c>
      <c r="E10082" t="e">
        <f>VLOOKUP(Fund.Returns!A10082,Qualified.Funds!A:B,2,)</f>
        <v>#N/A</v>
      </c>
    </row>
    <row r="10083" spans="1:5" hidden="1">
      <c r="A10083">
        <v>5721</v>
      </c>
      <c r="B10083" s="1">
        <v>36099</v>
      </c>
      <c r="C10083">
        <v>2.19</v>
      </c>
      <c r="E10083" t="e">
        <f>VLOOKUP(Fund.Returns!A10083,Qualified.Funds!A:B,2,)</f>
        <v>#N/A</v>
      </c>
    </row>
    <row r="10084" spans="1:5" hidden="1">
      <c r="A10084">
        <v>5721</v>
      </c>
      <c r="B10084" s="1">
        <v>36129</v>
      </c>
      <c r="C10084">
        <v>1.4</v>
      </c>
      <c r="E10084" t="e">
        <f>VLOOKUP(Fund.Returns!A10084,Qualified.Funds!A:B,2,)</f>
        <v>#N/A</v>
      </c>
    </row>
    <row r="10085" spans="1:5" hidden="1">
      <c r="A10085">
        <v>5721</v>
      </c>
      <c r="B10085" s="1">
        <v>36160</v>
      </c>
      <c r="C10085">
        <v>4.25</v>
      </c>
      <c r="E10085" t="e">
        <f>VLOOKUP(Fund.Returns!A10085,Qualified.Funds!A:B,2,)</f>
        <v>#N/A</v>
      </c>
    </row>
    <row r="10086" spans="1:5" hidden="1">
      <c r="A10086">
        <v>5721</v>
      </c>
      <c r="B10086" s="1">
        <v>36191</v>
      </c>
      <c r="C10086">
        <v>2.77</v>
      </c>
      <c r="E10086" t="e">
        <f>VLOOKUP(Fund.Returns!A10086,Qualified.Funds!A:B,2,)</f>
        <v>#N/A</v>
      </c>
    </row>
    <row r="10087" spans="1:5" hidden="1">
      <c r="A10087">
        <v>5721</v>
      </c>
      <c r="B10087" s="1">
        <v>36219</v>
      </c>
      <c r="C10087">
        <v>-0.18</v>
      </c>
      <c r="E10087" t="e">
        <f>VLOOKUP(Fund.Returns!A10087,Qualified.Funds!A:B,2,)</f>
        <v>#N/A</v>
      </c>
    </row>
    <row r="10088" spans="1:5" hidden="1">
      <c r="A10088">
        <v>5721</v>
      </c>
      <c r="B10088" s="1">
        <v>36250</v>
      </c>
      <c r="C10088">
        <v>0.12</v>
      </c>
      <c r="E10088" t="e">
        <f>VLOOKUP(Fund.Returns!A10088,Qualified.Funds!A:B,2,)</f>
        <v>#N/A</v>
      </c>
    </row>
    <row r="10089" spans="1:5" hidden="1">
      <c r="A10089">
        <v>5721</v>
      </c>
      <c r="B10089" s="1">
        <v>36280</v>
      </c>
      <c r="C10089">
        <v>1.42</v>
      </c>
      <c r="E10089" t="e">
        <f>VLOOKUP(Fund.Returns!A10089,Qualified.Funds!A:B,2,)</f>
        <v>#N/A</v>
      </c>
    </row>
    <row r="10090" spans="1:5" hidden="1">
      <c r="A10090">
        <v>5721</v>
      </c>
      <c r="B10090" s="1">
        <v>36311</v>
      </c>
      <c r="C10090">
        <v>1.42</v>
      </c>
      <c r="E10090" t="e">
        <f>VLOOKUP(Fund.Returns!A10090,Qualified.Funds!A:B,2,)</f>
        <v>#N/A</v>
      </c>
    </row>
    <row r="10091" spans="1:5" hidden="1">
      <c r="A10091">
        <v>5721</v>
      </c>
      <c r="B10091" s="1">
        <v>36341</v>
      </c>
      <c r="C10091">
        <v>2.4500000000000002</v>
      </c>
      <c r="E10091" t="e">
        <f>VLOOKUP(Fund.Returns!A10091,Qualified.Funds!A:B,2,)</f>
        <v>#N/A</v>
      </c>
    </row>
    <row r="10092" spans="1:5" hidden="1">
      <c r="A10092">
        <v>5721</v>
      </c>
      <c r="B10092" s="1">
        <v>36372</v>
      </c>
      <c r="C10092">
        <v>0.92</v>
      </c>
      <c r="E10092" t="e">
        <f>VLOOKUP(Fund.Returns!A10092,Qualified.Funds!A:B,2,)</f>
        <v>#N/A</v>
      </c>
    </row>
    <row r="10093" spans="1:5" hidden="1">
      <c r="A10093">
        <v>5721</v>
      </c>
      <c r="B10093" s="1">
        <v>36403</v>
      </c>
      <c r="C10093">
        <v>-0.88</v>
      </c>
      <c r="E10093" t="e">
        <f>VLOOKUP(Fund.Returns!A10093,Qualified.Funds!A:B,2,)</f>
        <v>#N/A</v>
      </c>
    </row>
    <row r="10094" spans="1:5" hidden="1">
      <c r="A10094">
        <v>5721</v>
      </c>
      <c r="B10094" s="1">
        <v>36433</v>
      </c>
      <c r="C10094">
        <v>1.66</v>
      </c>
      <c r="E10094" t="e">
        <f>VLOOKUP(Fund.Returns!A10094,Qualified.Funds!A:B,2,)</f>
        <v>#N/A</v>
      </c>
    </row>
    <row r="10095" spans="1:5" hidden="1">
      <c r="A10095">
        <v>5721</v>
      </c>
      <c r="B10095" s="1">
        <v>36464</v>
      </c>
      <c r="C10095">
        <v>0.31</v>
      </c>
      <c r="E10095" t="e">
        <f>VLOOKUP(Fund.Returns!A10095,Qualified.Funds!A:B,2,)</f>
        <v>#N/A</v>
      </c>
    </row>
    <row r="10096" spans="1:5" hidden="1">
      <c r="A10096">
        <v>5721</v>
      </c>
      <c r="B10096" s="1">
        <v>36494</v>
      </c>
      <c r="C10096">
        <v>2.62</v>
      </c>
      <c r="E10096" t="e">
        <f>VLOOKUP(Fund.Returns!A10096,Qualified.Funds!A:B,2,)</f>
        <v>#N/A</v>
      </c>
    </row>
    <row r="10097" spans="1:5" hidden="1">
      <c r="A10097">
        <v>5721</v>
      </c>
      <c r="B10097" s="1">
        <v>36525</v>
      </c>
      <c r="C10097">
        <v>0.09</v>
      </c>
      <c r="E10097" t="e">
        <f>VLOOKUP(Fund.Returns!A10097,Qualified.Funds!A:B,2,)</f>
        <v>#N/A</v>
      </c>
    </row>
    <row r="10098" spans="1:5" hidden="1">
      <c r="A10098">
        <v>5721</v>
      </c>
      <c r="B10098" s="1">
        <v>36556</v>
      </c>
      <c r="C10098">
        <v>2.87</v>
      </c>
      <c r="E10098" t="e">
        <f>VLOOKUP(Fund.Returns!A10098,Qualified.Funds!A:B,2,)</f>
        <v>#N/A</v>
      </c>
    </row>
    <row r="10099" spans="1:5" hidden="1">
      <c r="A10099">
        <v>5721</v>
      </c>
      <c r="B10099" s="1">
        <v>36585</v>
      </c>
      <c r="C10099">
        <v>3.54</v>
      </c>
      <c r="E10099" t="e">
        <f>VLOOKUP(Fund.Returns!A10099,Qualified.Funds!A:B,2,)</f>
        <v>#N/A</v>
      </c>
    </row>
    <row r="10100" spans="1:5" hidden="1">
      <c r="A10100">
        <v>5721</v>
      </c>
      <c r="B10100" s="1">
        <v>36616</v>
      </c>
      <c r="C10100">
        <v>1.65</v>
      </c>
      <c r="E10100" t="e">
        <f>VLOOKUP(Fund.Returns!A10100,Qualified.Funds!A:B,2,)</f>
        <v>#N/A</v>
      </c>
    </row>
    <row r="10101" spans="1:5" hidden="1">
      <c r="A10101">
        <v>5721</v>
      </c>
      <c r="B10101" s="1">
        <v>36646</v>
      </c>
      <c r="C10101">
        <v>2.39</v>
      </c>
      <c r="E10101" t="e">
        <f>VLOOKUP(Fund.Returns!A10101,Qualified.Funds!A:B,2,)</f>
        <v>#N/A</v>
      </c>
    </row>
    <row r="10102" spans="1:5" hidden="1">
      <c r="A10102">
        <v>5721</v>
      </c>
      <c r="B10102" s="1">
        <v>36677</v>
      </c>
      <c r="C10102">
        <v>1.45</v>
      </c>
      <c r="E10102" t="e">
        <f>VLOOKUP(Fund.Returns!A10102,Qualified.Funds!A:B,2,)</f>
        <v>#N/A</v>
      </c>
    </row>
    <row r="10103" spans="1:5" hidden="1">
      <c r="A10103">
        <v>5721</v>
      </c>
      <c r="B10103" s="1">
        <v>36707</v>
      </c>
      <c r="C10103">
        <v>2.75</v>
      </c>
      <c r="E10103" t="e">
        <f>VLOOKUP(Fund.Returns!A10103,Qualified.Funds!A:B,2,)</f>
        <v>#N/A</v>
      </c>
    </row>
    <row r="10104" spans="1:5" hidden="1">
      <c r="A10104">
        <v>5721</v>
      </c>
      <c r="B10104" s="1">
        <v>36738</v>
      </c>
      <c r="C10104">
        <v>1.76</v>
      </c>
      <c r="E10104" t="e">
        <f>VLOOKUP(Fund.Returns!A10104,Qualified.Funds!A:B,2,)</f>
        <v>#N/A</v>
      </c>
    </row>
    <row r="10105" spans="1:5" hidden="1">
      <c r="A10105">
        <v>5721</v>
      </c>
      <c r="B10105" s="1">
        <v>36769</v>
      </c>
      <c r="C10105">
        <v>1.85</v>
      </c>
      <c r="E10105" t="e">
        <f>VLOOKUP(Fund.Returns!A10105,Qualified.Funds!A:B,2,)</f>
        <v>#N/A</v>
      </c>
    </row>
    <row r="10106" spans="1:5" hidden="1">
      <c r="A10106">
        <v>5721</v>
      </c>
      <c r="B10106" s="1">
        <v>36799</v>
      </c>
      <c r="C10106">
        <v>1.26</v>
      </c>
      <c r="E10106" t="e">
        <f>VLOOKUP(Fund.Returns!A10106,Qualified.Funds!A:B,2,)</f>
        <v>#N/A</v>
      </c>
    </row>
    <row r="10107" spans="1:5" hidden="1">
      <c r="A10107">
        <v>5721</v>
      </c>
      <c r="B10107" s="1">
        <v>36830</v>
      </c>
      <c r="C10107">
        <v>0.25</v>
      </c>
      <c r="E10107" t="e">
        <f>VLOOKUP(Fund.Returns!A10107,Qualified.Funds!A:B,2,)</f>
        <v>#N/A</v>
      </c>
    </row>
    <row r="10108" spans="1:5" hidden="1">
      <c r="A10108">
        <v>5721</v>
      </c>
      <c r="B10108" s="1">
        <v>36860</v>
      </c>
      <c r="C10108">
        <v>1.35</v>
      </c>
      <c r="E10108" t="e">
        <f>VLOOKUP(Fund.Returns!A10108,Qualified.Funds!A:B,2,)</f>
        <v>#N/A</v>
      </c>
    </row>
    <row r="10109" spans="1:5" hidden="1">
      <c r="A10109">
        <v>5721</v>
      </c>
      <c r="B10109" s="1">
        <v>36891</v>
      </c>
      <c r="C10109">
        <v>1.4</v>
      </c>
      <c r="E10109" t="e">
        <f>VLOOKUP(Fund.Returns!A10109,Qualified.Funds!A:B,2,)</f>
        <v>#N/A</v>
      </c>
    </row>
    <row r="10110" spans="1:5" hidden="1">
      <c r="A10110">
        <v>5721</v>
      </c>
      <c r="B10110" s="1">
        <v>36922</v>
      </c>
      <c r="C10110">
        <v>0.67</v>
      </c>
      <c r="E10110" t="e">
        <f>VLOOKUP(Fund.Returns!A10110,Qualified.Funds!A:B,2,)</f>
        <v>#N/A</v>
      </c>
    </row>
    <row r="10111" spans="1:5" hidden="1">
      <c r="A10111">
        <v>5721</v>
      </c>
      <c r="B10111" s="1">
        <v>36950</v>
      </c>
      <c r="C10111">
        <v>0.36</v>
      </c>
      <c r="E10111" t="e">
        <f>VLOOKUP(Fund.Returns!A10111,Qualified.Funds!A:B,2,)</f>
        <v>#N/A</v>
      </c>
    </row>
    <row r="10112" spans="1:5" hidden="1">
      <c r="A10112">
        <v>5721</v>
      </c>
      <c r="B10112" s="1">
        <v>36981</v>
      </c>
      <c r="C10112">
        <v>-1.08</v>
      </c>
      <c r="E10112" t="e">
        <f>VLOOKUP(Fund.Returns!A10112,Qualified.Funds!A:B,2,)</f>
        <v>#N/A</v>
      </c>
    </row>
    <row r="10113" spans="1:5" hidden="1">
      <c r="A10113">
        <v>5721</v>
      </c>
      <c r="B10113" s="1">
        <v>37011</v>
      </c>
      <c r="C10113">
        <v>0.83</v>
      </c>
      <c r="E10113" t="e">
        <f>VLOOKUP(Fund.Returns!A10113,Qualified.Funds!A:B,2,)</f>
        <v>#N/A</v>
      </c>
    </row>
    <row r="10114" spans="1:5" hidden="1">
      <c r="A10114">
        <v>5721</v>
      </c>
      <c r="B10114" s="1">
        <v>37042</v>
      </c>
      <c r="C10114">
        <v>1.07</v>
      </c>
      <c r="E10114" t="e">
        <f>VLOOKUP(Fund.Returns!A10114,Qualified.Funds!A:B,2,)</f>
        <v>#N/A</v>
      </c>
    </row>
    <row r="10115" spans="1:5" hidden="1">
      <c r="A10115">
        <v>5721</v>
      </c>
      <c r="B10115" s="1">
        <v>37072</v>
      </c>
      <c r="C10115">
        <v>-2.97</v>
      </c>
      <c r="E10115" t="e">
        <f>VLOOKUP(Fund.Returns!A10115,Qualified.Funds!A:B,2,)</f>
        <v>#N/A</v>
      </c>
    </row>
    <row r="10116" spans="1:5" hidden="1">
      <c r="A10116">
        <v>5721</v>
      </c>
      <c r="B10116" s="1">
        <v>37103</v>
      </c>
      <c r="C10116">
        <v>2.04</v>
      </c>
      <c r="E10116" t="e">
        <f>VLOOKUP(Fund.Returns!A10116,Qualified.Funds!A:B,2,)</f>
        <v>#N/A</v>
      </c>
    </row>
    <row r="10117" spans="1:5" hidden="1">
      <c r="A10117">
        <v>5721</v>
      </c>
      <c r="B10117" s="1">
        <v>37134</v>
      </c>
      <c r="C10117">
        <v>1.92</v>
      </c>
      <c r="E10117" t="e">
        <f>VLOOKUP(Fund.Returns!A10117,Qualified.Funds!A:B,2,)</f>
        <v>#N/A</v>
      </c>
    </row>
    <row r="10118" spans="1:5" hidden="1">
      <c r="A10118">
        <v>5721</v>
      </c>
      <c r="B10118" s="1">
        <v>37164</v>
      </c>
      <c r="C10118">
        <v>-4.08</v>
      </c>
      <c r="E10118" t="e">
        <f>VLOOKUP(Fund.Returns!A10118,Qualified.Funds!A:B,2,)</f>
        <v>#N/A</v>
      </c>
    </row>
    <row r="10119" spans="1:5" hidden="1">
      <c r="A10119">
        <v>5721</v>
      </c>
      <c r="B10119" s="1">
        <v>37195</v>
      </c>
      <c r="C10119">
        <v>0.56999999999999995</v>
      </c>
      <c r="E10119" t="e">
        <f>VLOOKUP(Fund.Returns!A10119,Qualified.Funds!A:B,2,)</f>
        <v>#N/A</v>
      </c>
    </row>
    <row r="10120" spans="1:5" hidden="1">
      <c r="A10120">
        <v>5721</v>
      </c>
      <c r="B10120" s="1">
        <v>37225</v>
      </c>
      <c r="C10120">
        <v>-0.57099999999999995</v>
      </c>
      <c r="E10120" t="e">
        <f>VLOOKUP(Fund.Returns!A10120,Qualified.Funds!A:B,2,)</f>
        <v>#N/A</v>
      </c>
    </row>
    <row r="10121" spans="1:5" hidden="1">
      <c r="A10121">
        <v>5721</v>
      </c>
      <c r="B10121" s="1">
        <v>37256</v>
      </c>
      <c r="C10121">
        <v>0.69</v>
      </c>
      <c r="E10121" t="e">
        <f>VLOOKUP(Fund.Returns!A10121,Qualified.Funds!A:B,2,)</f>
        <v>#N/A</v>
      </c>
    </row>
    <row r="10122" spans="1:5" hidden="1">
      <c r="A10122">
        <v>5721</v>
      </c>
      <c r="B10122" s="1">
        <v>37287</v>
      </c>
      <c r="C10122">
        <v>0.48</v>
      </c>
      <c r="E10122" t="e">
        <f>VLOOKUP(Fund.Returns!A10122,Qualified.Funds!A:B,2,)</f>
        <v>#N/A</v>
      </c>
    </row>
    <row r="10123" spans="1:5" hidden="1">
      <c r="A10123">
        <v>5721</v>
      </c>
      <c r="B10123" s="1">
        <v>37315</v>
      </c>
      <c r="C10123">
        <v>-0.44</v>
      </c>
      <c r="E10123" t="e">
        <f>VLOOKUP(Fund.Returns!A10123,Qualified.Funds!A:B,2,)</f>
        <v>#N/A</v>
      </c>
    </row>
    <row r="10124" spans="1:5" hidden="1">
      <c r="A10124">
        <v>5721</v>
      </c>
      <c r="B10124" s="1">
        <v>37346</v>
      </c>
      <c r="C10124">
        <v>0.62</v>
      </c>
      <c r="E10124" t="e">
        <f>VLOOKUP(Fund.Returns!A10124,Qualified.Funds!A:B,2,)</f>
        <v>#N/A</v>
      </c>
    </row>
    <row r="10125" spans="1:5" hidden="1">
      <c r="A10125">
        <v>5721</v>
      </c>
      <c r="B10125" s="1">
        <v>37376</v>
      </c>
      <c r="C10125">
        <v>-1.19</v>
      </c>
      <c r="E10125" t="e">
        <f>VLOOKUP(Fund.Returns!A10125,Qualified.Funds!A:B,2,)</f>
        <v>#N/A</v>
      </c>
    </row>
    <row r="10126" spans="1:5" hidden="1">
      <c r="A10126">
        <v>5721</v>
      </c>
      <c r="B10126" s="1">
        <v>37407</v>
      </c>
      <c r="C10126">
        <v>-0.66</v>
      </c>
      <c r="E10126" t="e">
        <f>VLOOKUP(Fund.Returns!A10126,Qualified.Funds!A:B,2,)</f>
        <v>#N/A</v>
      </c>
    </row>
    <row r="10127" spans="1:5" hidden="1">
      <c r="A10127">
        <v>5721</v>
      </c>
      <c r="B10127" s="1">
        <v>37437</v>
      </c>
      <c r="C10127">
        <v>-1.03</v>
      </c>
      <c r="E10127" t="e">
        <f>VLOOKUP(Fund.Returns!A10127,Qualified.Funds!A:B,2,)</f>
        <v>#N/A</v>
      </c>
    </row>
    <row r="10128" spans="1:5" hidden="1">
      <c r="A10128">
        <v>5721</v>
      </c>
      <c r="B10128" s="1">
        <v>37468</v>
      </c>
      <c r="C10128">
        <v>-0.58799999999999997</v>
      </c>
      <c r="E10128" t="e">
        <f>VLOOKUP(Fund.Returns!A10128,Qualified.Funds!A:B,2,)</f>
        <v>#N/A</v>
      </c>
    </row>
    <row r="10129" spans="1:5" hidden="1">
      <c r="A10129">
        <v>5721</v>
      </c>
      <c r="B10129" s="1">
        <v>37499</v>
      </c>
      <c r="C10129">
        <v>1.69</v>
      </c>
      <c r="E10129" t="e">
        <f>VLOOKUP(Fund.Returns!A10129,Qualified.Funds!A:B,2,)</f>
        <v>#N/A</v>
      </c>
    </row>
    <row r="10130" spans="1:5" hidden="1">
      <c r="A10130">
        <v>5721</v>
      </c>
      <c r="B10130" s="1">
        <v>37529</v>
      </c>
      <c r="C10130">
        <v>-1.92</v>
      </c>
      <c r="E10130" t="e">
        <f>VLOOKUP(Fund.Returns!A10130,Qualified.Funds!A:B,2,)</f>
        <v>#N/A</v>
      </c>
    </row>
    <row r="10131" spans="1:5" hidden="1">
      <c r="A10131">
        <v>5721</v>
      </c>
      <c r="B10131" s="1">
        <v>37560</v>
      </c>
      <c r="C10131">
        <v>-0.01</v>
      </c>
      <c r="E10131" t="e">
        <f>VLOOKUP(Fund.Returns!A10131,Qualified.Funds!A:B,2,)</f>
        <v>#N/A</v>
      </c>
    </row>
    <row r="10132" spans="1:5" hidden="1">
      <c r="A10132">
        <v>5721</v>
      </c>
      <c r="B10132" s="1">
        <v>37590</v>
      </c>
      <c r="C10132">
        <v>-0.04</v>
      </c>
      <c r="E10132" t="e">
        <f>VLOOKUP(Fund.Returns!A10132,Qualified.Funds!A:B,2,)</f>
        <v>#N/A</v>
      </c>
    </row>
    <row r="10133" spans="1:5" hidden="1">
      <c r="A10133">
        <v>5721</v>
      </c>
      <c r="B10133" s="1">
        <v>37621</v>
      </c>
      <c r="C10133">
        <v>0.34</v>
      </c>
      <c r="E10133" t="e">
        <f>VLOOKUP(Fund.Returns!A10133,Qualified.Funds!A:B,2,)</f>
        <v>#N/A</v>
      </c>
    </row>
    <row r="10134" spans="1:5" hidden="1">
      <c r="A10134">
        <v>5721</v>
      </c>
      <c r="B10134" s="1">
        <v>37652</v>
      </c>
      <c r="C10134">
        <v>0.3</v>
      </c>
      <c r="E10134" t="e">
        <f>VLOOKUP(Fund.Returns!A10134,Qualified.Funds!A:B,2,)</f>
        <v>#N/A</v>
      </c>
    </row>
    <row r="10135" spans="1:5" hidden="1">
      <c r="A10135">
        <v>5721</v>
      </c>
      <c r="B10135" s="1">
        <v>37680</v>
      </c>
      <c r="C10135">
        <v>-0.66</v>
      </c>
      <c r="E10135" t="e">
        <f>VLOOKUP(Fund.Returns!A10135,Qualified.Funds!A:B,2,)</f>
        <v>#N/A</v>
      </c>
    </row>
    <row r="10136" spans="1:5" hidden="1">
      <c r="A10136">
        <v>5721</v>
      </c>
      <c r="B10136" s="1">
        <v>37711</v>
      </c>
      <c r="C10136">
        <v>0.57999999999999996</v>
      </c>
      <c r="E10136" t="e">
        <f>VLOOKUP(Fund.Returns!A10136,Qualified.Funds!A:B,2,)</f>
        <v>#N/A</v>
      </c>
    </row>
    <row r="10137" spans="1:5" hidden="1">
      <c r="A10137">
        <v>5721</v>
      </c>
      <c r="B10137" s="1">
        <v>37741</v>
      </c>
      <c r="C10137">
        <v>0.56999999999999995</v>
      </c>
      <c r="E10137" t="e">
        <f>VLOOKUP(Fund.Returns!A10137,Qualified.Funds!A:B,2,)</f>
        <v>#N/A</v>
      </c>
    </row>
    <row r="10138" spans="1:5" hidden="1">
      <c r="A10138">
        <v>5721</v>
      </c>
      <c r="B10138" s="1">
        <v>37772</v>
      </c>
      <c r="C10138">
        <v>1.42</v>
      </c>
      <c r="E10138" t="e">
        <f>VLOOKUP(Fund.Returns!A10138,Qualified.Funds!A:B,2,)</f>
        <v>#N/A</v>
      </c>
    </row>
    <row r="10139" spans="1:5" hidden="1">
      <c r="A10139">
        <v>5721</v>
      </c>
      <c r="B10139" s="1">
        <v>37802</v>
      </c>
      <c r="C10139">
        <v>-0.88</v>
      </c>
      <c r="E10139" t="e">
        <f>VLOOKUP(Fund.Returns!A10139,Qualified.Funds!A:B,2,)</f>
        <v>#N/A</v>
      </c>
    </row>
    <row r="10140" spans="1:5" hidden="1">
      <c r="A10140">
        <v>5721</v>
      </c>
      <c r="B10140" s="1">
        <v>37833</v>
      </c>
      <c r="C10140">
        <v>-1.1599999999999999</v>
      </c>
      <c r="E10140" t="e">
        <f>VLOOKUP(Fund.Returns!A10140,Qualified.Funds!A:B,2,)</f>
        <v>#N/A</v>
      </c>
    </row>
    <row r="10141" spans="1:5" hidden="1">
      <c r="A10141">
        <v>5721</v>
      </c>
      <c r="B10141" s="1">
        <v>37864</v>
      </c>
      <c r="C10141">
        <v>1.32</v>
      </c>
      <c r="E10141" t="e">
        <f>VLOOKUP(Fund.Returns!A10141,Qualified.Funds!A:B,2,)</f>
        <v>#N/A</v>
      </c>
    </row>
    <row r="10142" spans="1:5" hidden="1">
      <c r="A10142">
        <v>5721</v>
      </c>
      <c r="B10142" s="1">
        <v>37894</v>
      </c>
      <c r="C10142">
        <v>-0.25</v>
      </c>
      <c r="E10142" t="e">
        <f>VLOOKUP(Fund.Returns!A10142,Qualified.Funds!A:B,2,)</f>
        <v>#N/A</v>
      </c>
    </row>
    <row r="10143" spans="1:5" hidden="1">
      <c r="A10143">
        <v>5721</v>
      </c>
      <c r="B10143" s="1">
        <v>37925</v>
      </c>
      <c r="C10143">
        <v>0.6</v>
      </c>
      <c r="E10143" t="e">
        <f>VLOOKUP(Fund.Returns!A10143,Qualified.Funds!A:B,2,)</f>
        <v>#N/A</v>
      </c>
    </row>
    <row r="10144" spans="1:5" hidden="1">
      <c r="A10144">
        <v>5721</v>
      </c>
      <c r="B10144" s="1">
        <v>37955</v>
      </c>
      <c r="C10144">
        <v>0.39</v>
      </c>
      <c r="E10144" t="e">
        <f>VLOOKUP(Fund.Returns!A10144,Qualified.Funds!A:B,2,)</f>
        <v>#N/A</v>
      </c>
    </row>
    <row r="10145" spans="1:5" hidden="1">
      <c r="A10145">
        <v>5721</v>
      </c>
      <c r="B10145" s="1">
        <v>37986</v>
      </c>
      <c r="C10145">
        <v>0.56000000000000005</v>
      </c>
      <c r="E10145" t="e">
        <f>VLOOKUP(Fund.Returns!A10145,Qualified.Funds!A:B,2,)</f>
        <v>#N/A</v>
      </c>
    </row>
    <row r="10146" spans="1:5" hidden="1">
      <c r="A10146">
        <v>5721</v>
      </c>
      <c r="B10146" s="1">
        <v>38017</v>
      </c>
      <c r="C10146">
        <v>0.97</v>
      </c>
      <c r="E10146" t="e">
        <f>VLOOKUP(Fund.Returns!A10146,Qualified.Funds!A:B,2,)</f>
        <v>#N/A</v>
      </c>
    </row>
    <row r="10147" spans="1:5" hidden="1">
      <c r="A10147">
        <v>5721</v>
      </c>
      <c r="B10147" s="1">
        <v>38046</v>
      </c>
      <c r="C10147">
        <v>2.2799999999999998</v>
      </c>
      <c r="E10147" t="e">
        <f>VLOOKUP(Fund.Returns!A10147,Qualified.Funds!A:B,2,)</f>
        <v>#N/A</v>
      </c>
    </row>
    <row r="10148" spans="1:5" hidden="1">
      <c r="A10148">
        <v>5721</v>
      </c>
      <c r="B10148" s="1">
        <v>38077</v>
      </c>
      <c r="C10148">
        <v>-0.78</v>
      </c>
      <c r="E10148" t="e">
        <f>VLOOKUP(Fund.Returns!A10148,Qualified.Funds!A:B,2,)</f>
        <v>#N/A</v>
      </c>
    </row>
    <row r="10149" spans="1:5" hidden="1">
      <c r="A10149">
        <v>5721</v>
      </c>
      <c r="B10149" s="1">
        <v>38107</v>
      </c>
      <c r="C10149">
        <v>-0.79</v>
      </c>
      <c r="E10149" t="e">
        <f>VLOOKUP(Fund.Returns!A10149,Qualified.Funds!A:B,2,)</f>
        <v>#N/A</v>
      </c>
    </row>
    <row r="10150" spans="1:5" hidden="1">
      <c r="A10150">
        <v>5721</v>
      </c>
      <c r="B10150" s="1">
        <v>38138</v>
      </c>
      <c r="C10150">
        <v>0.23</v>
      </c>
      <c r="E10150" t="e">
        <f>VLOOKUP(Fund.Returns!A10150,Qualified.Funds!A:B,2,)</f>
        <v>#N/A</v>
      </c>
    </row>
    <row r="10151" spans="1:5" hidden="1">
      <c r="A10151">
        <v>5721</v>
      </c>
      <c r="B10151" s="1">
        <v>38168</v>
      </c>
      <c r="C10151">
        <v>0.42</v>
      </c>
      <c r="E10151" t="e">
        <f>VLOOKUP(Fund.Returns!A10151,Qualified.Funds!A:B,2,)</f>
        <v>#N/A</v>
      </c>
    </row>
    <row r="10152" spans="1:5" hidden="1">
      <c r="A10152">
        <v>5721</v>
      </c>
      <c r="B10152" s="1">
        <v>38199</v>
      </c>
      <c r="C10152">
        <v>-2.38</v>
      </c>
      <c r="E10152" t="e">
        <f>VLOOKUP(Fund.Returns!A10152,Qualified.Funds!A:B,2,)</f>
        <v>#N/A</v>
      </c>
    </row>
    <row r="10153" spans="1:5" hidden="1">
      <c r="A10153">
        <v>5721</v>
      </c>
      <c r="B10153" s="1">
        <v>38230</v>
      </c>
      <c r="C10153">
        <v>-0.47</v>
      </c>
      <c r="E10153" t="e">
        <f>VLOOKUP(Fund.Returns!A10153,Qualified.Funds!A:B,2,)</f>
        <v>#N/A</v>
      </c>
    </row>
    <row r="10154" spans="1:5" hidden="1">
      <c r="A10154">
        <v>5721</v>
      </c>
      <c r="B10154" s="1">
        <v>38260</v>
      </c>
      <c r="C10154">
        <v>0.42</v>
      </c>
      <c r="E10154" t="e">
        <f>VLOOKUP(Fund.Returns!A10154,Qualified.Funds!A:B,2,)</f>
        <v>#N/A</v>
      </c>
    </row>
    <row r="10155" spans="1:5" hidden="1">
      <c r="A10155">
        <v>5721</v>
      </c>
      <c r="B10155" s="1">
        <v>38291</v>
      </c>
      <c r="C10155">
        <v>1.38</v>
      </c>
      <c r="E10155" t="e">
        <f>VLOOKUP(Fund.Returns!A10155,Qualified.Funds!A:B,2,)</f>
        <v>#N/A</v>
      </c>
    </row>
    <row r="10156" spans="1:5" hidden="1">
      <c r="A10156">
        <v>5721</v>
      </c>
      <c r="B10156" s="1">
        <v>38321</v>
      </c>
      <c r="C10156">
        <v>1.41</v>
      </c>
      <c r="E10156" t="e">
        <f>VLOOKUP(Fund.Returns!A10156,Qualified.Funds!A:B,2,)</f>
        <v>#N/A</v>
      </c>
    </row>
    <row r="10157" spans="1:5" hidden="1">
      <c r="A10157">
        <v>5721</v>
      </c>
      <c r="B10157" s="1">
        <v>38352</v>
      </c>
      <c r="C10157">
        <v>0.56000000000000005</v>
      </c>
      <c r="E10157" t="e">
        <f>VLOOKUP(Fund.Returns!A10157,Qualified.Funds!A:B,2,)</f>
        <v>#N/A</v>
      </c>
    </row>
    <row r="10158" spans="1:5" hidden="1">
      <c r="A10158">
        <v>5721</v>
      </c>
      <c r="B10158" s="1">
        <v>38383</v>
      </c>
      <c r="C10158">
        <v>-0.63</v>
      </c>
      <c r="E10158" t="e">
        <f>VLOOKUP(Fund.Returns!A10158,Qualified.Funds!A:B,2,)</f>
        <v>#N/A</v>
      </c>
    </row>
    <row r="10159" spans="1:5" hidden="1">
      <c r="A10159">
        <v>5721</v>
      </c>
      <c r="B10159" s="1">
        <v>38411</v>
      </c>
      <c r="C10159">
        <v>0.88</v>
      </c>
      <c r="E10159" t="e">
        <f>VLOOKUP(Fund.Returns!A10159,Qualified.Funds!A:B,2,)</f>
        <v>#N/A</v>
      </c>
    </row>
    <row r="10160" spans="1:5" hidden="1">
      <c r="A10160">
        <v>5721</v>
      </c>
      <c r="B10160" s="1">
        <v>38442</v>
      </c>
      <c r="C10160">
        <v>1.75</v>
      </c>
      <c r="E10160" t="e">
        <f>VLOOKUP(Fund.Returns!A10160,Qualified.Funds!A:B,2,)</f>
        <v>#N/A</v>
      </c>
    </row>
    <row r="10161" spans="1:5" hidden="1">
      <c r="A10161">
        <v>5721</v>
      </c>
      <c r="B10161" s="1">
        <v>38472</v>
      </c>
      <c r="C10161">
        <v>-1.24</v>
      </c>
      <c r="E10161" t="e">
        <f>VLOOKUP(Fund.Returns!A10161,Qualified.Funds!A:B,2,)</f>
        <v>#N/A</v>
      </c>
    </row>
    <row r="10162" spans="1:5" hidden="1">
      <c r="A10162">
        <v>5721</v>
      </c>
      <c r="B10162" s="1">
        <v>38503</v>
      </c>
      <c r="C10162">
        <v>0.96</v>
      </c>
      <c r="E10162" t="e">
        <f>VLOOKUP(Fund.Returns!A10162,Qualified.Funds!A:B,2,)</f>
        <v>#N/A</v>
      </c>
    </row>
    <row r="10163" spans="1:5" hidden="1">
      <c r="A10163">
        <v>5721</v>
      </c>
      <c r="B10163" s="1">
        <v>38533</v>
      </c>
      <c r="C10163">
        <v>0.85</v>
      </c>
      <c r="E10163" t="e">
        <f>VLOOKUP(Fund.Returns!A10163,Qualified.Funds!A:B,2,)</f>
        <v>#N/A</v>
      </c>
    </row>
    <row r="10164" spans="1:5" hidden="1">
      <c r="A10164">
        <v>5721</v>
      </c>
      <c r="B10164" s="1">
        <v>38564</v>
      </c>
      <c r="C10164">
        <v>0.86</v>
      </c>
      <c r="E10164" t="e">
        <f>VLOOKUP(Fund.Returns!A10164,Qualified.Funds!A:B,2,)</f>
        <v>#N/A</v>
      </c>
    </row>
    <row r="10165" spans="1:5" hidden="1">
      <c r="A10165">
        <v>5721</v>
      </c>
      <c r="B10165" s="1">
        <v>38595</v>
      </c>
      <c r="C10165">
        <v>1.25</v>
      </c>
      <c r="E10165" t="e">
        <f>VLOOKUP(Fund.Returns!A10165,Qualified.Funds!A:B,2,)</f>
        <v>#N/A</v>
      </c>
    </row>
    <row r="10166" spans="1:5" hidden="1">
      <c r="A10166">
        <v>5721</v>
      </c>
      <c r="B10166" s="1">
        <v>38625</v>
      </c>
      <c r="C10166">
        <v>-0.39</v>
      </c>
      <c r="E10166" t="e">
        <f>VLOOKUP(Fund.Returns!A10166,Qualified.Funds!A:B,2,)</f>
        <v>#N/A</v>
      </c>
    </row>
    <row r="10167" spans="1:5" hidden="1">
      <c r="A10167">
        <v>5721</v>
      </c>
      <c r="B10167" s="1">
        <v>38656</v>
      </c>
      <c r="C10167">
        <v>-2.57</v>
      </c>
      <c r="E10167" t="e">
        <f>VLOOKUP(Fund.Returns!A10167,Qualified.Funds!A:B,2,)</f>
        <v>#N/A</v>
      </c>
    </row>
    <row r="10168" spans="1:5" hidden="1">
      <c r="A10168">
        <v>5721</v>
      </c>
      <c r="B10168" s="1">
        <v>38686</v>
      </c>
      <c r="C10168">
        <v>0.42</v>
      </c>
      <c r="E10168" t="e">
        <f>VLOOKUP(Fund.Returns!A10168,Qualified.Funds!A:B,2,)</f>
        <v>#N/A</v>
      </c>
    </row>
    <row r="10169" spans="1:5" hidden="1">
      <c r="A10169">
        <v>5721</v>
      </c>
      <c r="B10169" s="1">
        <v>38717</v>
      </c>
      <c r="C10169">
        <v>0.88</v>
      </c>
      <c r="E10169" t="e">
        <f>VLOOKUP(Fund.Returns!A10169,Qualified.Funds!A:B,2,)</f>
        <v>#N/A</v>
      </c>
    </row>
    <row r="10170" spans="1:5" hidden="1">
      <c r="A10170">
        <v>5721</v>
      </c>
      <c r="B10170" s="1">
        <v>38748</v>
      </c>
      <c r="C10170">
        <v>2.4300000000000002</v>
      </c>
      <c r="E10170" t="e">
        <f>VLOOKUP(Fund.Returns!A10170,Qualified.Funds!A:B,2,)</f>
        <v>#N/A</v>
      </c>
    </row>
    <row r="10171" spans="1:5" hidden="1">
      <c r="A10171">
        <v>5721</v>
      </c>
      <c r="B10171" s="1">
        <v>38776</v>
      </c>
      <c r="C10171">
        <v>0.78</v>
      </c>
      <c r="E10171" t="e">
        <f>VLOOKUP(Fund.Returns!A10171,Qualified.Funds!A:B,2,)</f>
        <v>#N/A</v>
      </c>
    </row>
    <row r="10172" spans="1:5" hidden="1">
      <c r="A10172">
        <v>5721</v>
      </c>
      <c r="B10172" s="1">
        <v>38807</v>
      </c>
      <c r="C10172">
        <v>0.28999999999999998</v>
      </c>
      <c r="E10172" t="e">
        <f>VLOOKUP(Fund.Returns!A10172,Qualified.Funds!A:B,2,)</f>
        <v>#N/A</v>
      </c>
    </row>
    <row r="10173" spans="1:5" hidden="1">
      <c r="A10173">
        <v>5721</v>
      </c>
      <c r="B10173" s="1">
        <v>38837</v>
      </c>
      <c r="C10173">
        <v>0.62</v>
      </c>
      <c r="E10173" t="e">
        <f>VLOOKUP(Fund.Returns!A10173,Qualified.Funds!A:B,2,)</f>
        <v>#N/A</v>
      </c>
    </row>
    <row r="10174" spans="1:5" hidden="1">
      <c r="A10174">
        <v>5721</v>
      </c>
      <c r="B10174" s="1">
        <v>38868</v>
      </c>
      <c r="C10174">
        <v>-0.39</v>
      </c>
      <c r="E10174" t="e">
        <f>VLOOKUP(Fund.Returns!A10174,Qualified.Funds!A:B,2,)</f>
        <v>#N/A</v>
      </c>
    </row>
    <row r="10175" spans="1:5" hidden="1">
      <c r="A10175">
        <v>5721</v>
      </c>
      <c r="B10175" s="1">
        <v>38898</v>
      </c>
      <c r="C10175">
        <v>0.81</v>
      </c>
      <c r="E10175" t="e">
        <f>VLOOKUP(Fund.Returns!A10175,Qualified.Funds!A:B,2,)</f>
        <v>#N/A</v>
      </c>
    </row>
    <row r="10176" spans="1:5" hidden="1">
      <c r="A10176">
        <v>5721</v>
      </c>
      <c r="B10176" s="1">
        <v>38929</v>
      </c>
      <c r="C10176">
        <v>-0.21</v>
      </c>
      <c r="E10176" t="e">
        <f>VLOOKUP(Fund.Returns!A10176,Qualified.Funds!A:B,2,)</f>
        <v>#N/A</v>
      </c>
    </row>
    <row r="10177" spans="1:5" hidden="1">
      <c r="A10177">
        <v>5721</v>
      </c>
      <c r="B10177" s="1">
        <v>38960</v>
      </c>
      <c r="C10177">
        <v>0.62</v>
      </c>
      <c r="E10177" t="e">
        <f>VLOOKUP(Fund.Returns!A10177,Qualified.Funds!A:B,2,)</f>
        <v>#N/A</v>
      </c>
    </row>
    <row r="10178" spans="1:5" hidden="1">
      <c r="A10178">
        <v>5782</v>
      </c>
      <c r="B10178" s="1">
        <v>34880</v>
      </c>
      <c r="C10178">
        <v>0.08</v>
      </c>
      <c r="E10178" t="e">
        <f>VLOOKUP(Fund.Returns!A10178,Qualified.Funds!A:B,2,)</f>
        <v>#N/A</v>
      </c>
    </row>
    <row r="10179" spans="1:5" hidden="1">
      <c r="A10179">
        <v>5782</v>
      </c>
      <c r="B10179" s="1">
        <v>34911</v>
      </c>
      <c r="C10179">
        <v>0.72</v>
      </c>
      <c r="E10179" t="e">
        <f>VLOOKUP(Fund.Returns!A10179,Qualified.Funds!A:B,2,)</f>
        <v>#N/A</v>
      </c>
    </row>
    <row r="10180" spans="1:5" hidden="1">
      <c r="A10180">
        <v>5782</v>
      </c>
      <c r="B10180" s="1">
        <v>34942</v>
      </c>
      <c r="C10180">
        <v>0.18</v>
      </c>
      <c r="E10180" t="e">
        <f>VLOOKUP(Fund.Returns!A10180,Qualified.Funds!A:B,2,)</f>
        <v>#N/A</v>
      </c>
    </row>
    <row r="10181" spans="1:5" hidden="1">
      <c r="A10181">
        <v>5782</v>
      </c>
      <c r="B10181" s="1">
        <v>34972</v>
      </c>
      <c r="C10181">
        <v>2.0099999999999998</v>
      </c>
      <c r="E10181" t="e">
        <f>VLOOKUP(Fund.Returns!A10181,Qualified.Funds!A:B,2,)</f>
        <v>#N/A</v>
      </c>
    </row>
    <row r="10182" spans="1:5" hidden="1">
      <c r="A10182">
        <v>5782</v>
      </c>
      <c r="B10182" s="1">
        <v>35003</v>
      </c>
      <c r="C10182">
        <v>0.41</v>
      </c>
      <c r="E10182" t="e">
        <f>VLOOKUP(Fund.Returns!A10182,Qualified.Funds!A:B,2,)</f>
        <v>#N/A</v>
      </c>
    </row>
    <row r="10183" spans="1:5" hidden="1">
      <c r="A10183">
        <v>5782</v>
      </c>
      <c r="B10183" s="1">
        <v>35033</v>
      </c>
      <c r="C10183">
        <v>1.1599999999999999</v>
      </c>
      <c r="E10183" t="e">
        <f>VLOOKUP(Fund.Returns!A10183,Qualified.Funds!A:B,2,)</f>
        <v>#N/A</v>
      </c>
    </row>
    <row r="10184" spans="1:5" hidden="1">
      <c r="A10184">
        <v>5782</v>
      </c>
      <c r="B10184" s="1">
        <v>35064</v>
      </c>
      <c r="C10184">
        <v>0.51</v>
      </c>
      <c r="E10184" t="e">
        <f>VLOOKUP(Fund.Returns!A10184,Qualified.Funds!A:B,2,)</f>
        <v>#N/A</v>
      </c>
    </row>
    <row r="10185" spans="1:5" hidden="1">
      <c r="A10185">
        <v>5782</v>
      </c>
      <c r="B10185" s="1">
        <v>35095</v>
      </c>
      <c r="C10185">
        <v>1.22</v>
      </c>
      <c r="E10185" t="e">
        <f>VLOOKUP(Fund.Returns!A10185,Qualified.Funds!A:B,2,)</f>
        <v>#N/A</v>
      </c>
    </row>
    <row r="10186" spans="1:5" hidden="1">
      <c r="A10186">
        <v>5782</v>
      </c>
      <c r="B10186" s="1">
        <v>35124</v>
      </c>
      <c r="C10186">
        <v>1.35</v>
      </c>
      <c r="E10186" t="e">
        <f>VLOOKUP(Fund.Returns!A10186,Qualified.Funds!A:B,2,)</f>
        <v>#N/A</v>
      </c>
    </row>
    <row r="10187" spans="1:5" hidden="1">
      <c r="A10187">
        <v>5782</v>
      </c>
      <c r="B10187" s="1">
        <v>35155</v>
      </c>
      <c r="C10187">
        <v>1.46</v>
      </c>
      <c r="E10187" t="e">
        <f>VLOOKUP(Fund.Returns!A10187,Qualified.Funds!A:B,2,)</f>
        <v>#N/A</v>
      </c>
    </row>
    <row r="10188" spans="1:5" hidden="1">
      <c r="A10188">
        <v>5782</v>
      </c>
      <c r="B10188" s="1">
        <v>35185</v>
      </c>
      <c r="C10188">
        <v>1.49</v>
      </c>
      <c r="E10188" t="e">
        <f>VLOOKUP(Fund.Returns!A10188,Qualified.Funds!A:B,2,)</f>
        <v>#N/A</v>
      </c>
    </row>
    <row r="10189" spans="1:5" hidden="1">
      <c r="A10189">
        <v>5782</v>
      </c>
      <c r="B10189" s="1">
        <v>35216</v>
      </c>
      <c r="C10189">
        <v>0.51</v>
      </c>
      <c r="E10189" t="e">
        <f>VLOOKUP(Fund.Returns!A10189,Qualified.Funds!A:B,2,)</f>
        <v>#N/A</v>
      </c>
    </row>
    <row r="10190" spans="1:5" hidden="1">
      <c r="A10190">
        <v>5782</v>
      </c>
      <c r="B10190" s="1">
        <v>35246</v>
      </c>
      <c r="C10190">
        <v>0.57999999999999996</v>
      </c>
      <c r="E10190" t="e">
        <f>VLOOKUP(Fund.Returns!A10190,Qualified.Funds!A:B,2,)</f>
        <v>#N/A</v>
      </c>
    </row>
    <row r="10191" spans="1:5" hidden="1">
      <c r="A10191">
        <v>5782</v>
      </c>
      <c r="B10191" s="1">
        <v>35277</v>
      </c>
      <c r="C10191">
        <v>-0.12</v>
      </c>
      <c r="E10191" t="e">
        <f>VLOOKUP(Fund.Returns!A10191,Qualified.Funds!A:B,2,)</f>
        <v>#N/A</v>
      </c>
    </row>
    <row r="10192" spans="1:5" hidden="1">
      <c r="A10192">
        <v>5782</v>
      </c>
      <c r="B10192" s="1">
        <v>35308</v>
      </c>
      <c r="C10192">
        <v>1.21</v>
      </c>
      <c r="E10192" t="e">
        <f>VLOOKUP(Fund.Returns!A10192,Qualified.Funds!A:B,2,)</f>
        <v>#N/A</v>
      </c>
    </row>
    <row r="10193" spans="1:5" hidden="1">
      <c r="A10193">
        <v>5782</v>
      </c>
      <c r="B10193" s="1">
        <v>35338</v>
      </c>
      <c r="C10193">
        <v>1.82</v>
      </c>
      <c r="E10193" t="e">
        <f>VLOOKUP(Fund.Returns!A10193,Qualified.Funds!A:B,2,)</f>
        <v>#N/A</v>
      </c>
    </row>
    <row r="10194" spans="1:5" hidden="1">
      <c r="A10194">
        <v>5782</v>
      </c>
      <c r="B10194" s="1">
        <v>35369</v>
      </c>
      <c r="C10194">
        <v>0.43</v>
      </c>
      <c r="E10194" t="e">
        <f>VLOOKUP(Fund.Returns!A10194,Qualified.Funds!A:B,2,)</f>
        <v>#N/A</v>
      </c>
    </row>
    <row r="10195" spans="1:5" hidden="1">
      <c r="A10195">
        <v>5782</v>
      </c>
      <c r="B10195" s="1">
        <v>35399</v>
      </c>
      <c r="C10195">
        <v>0.66</v>
      </c>
      <c r="E10195" t="e">
        <f>VLOOKUP(Fund.Returns!A10195,Qualified.Funds!A:B,2,)</f>
        <v>#N/A</v>
      </c>
    </row>
    <row r="10196" spans="1:5" hidden="1">
      <c r="A10196">
        <v>5782</v>
      </c>
      <c r="B10196" s="1">
        <v>35430</v>
      </c>
      <c r="C10196">
        <v>0.77</v>
      </c>
      <c r="E10196" t="e">
        <f>VLOOKUP(Fund.Returns!A10196,Qualified.Funds!A:B,2,)</f>
        <v>#N/A</v>
      </c>
    </row>
    <row r="10197" spans="1:5" hidden="1">
      <c r="A10197">
        <v>5782</v>
      </c>
      <c r="B10197" s="1">
        <v>35461</v>
      </c>
      <c r="C10197">
        <v>0.86</v>
      </c>
      <c r="E10197" t="e">
        <f>VLOOKUP(Fund.Returns!A10197,Qualified.Funds!A:B,2,)</f>
        <v>#N/A</v>
      </c>
    </row>
    <row r="10198" spans="1:5" hidden="1">
      <c r="A10198">
        <v>5782</v>
      </c>
      <c r="B10198" s="1">
        <v>35489</v>
      </c>
      <c r="C10198">
        <v>0.76</v>
      </c>
      <c r="E10198" t="e">
        <f>VLOOKUP(Fund.Returns!A10198,Qualified.Funds!A:B,2,)</f>
        <v>#N/A</v>
      </c>
    </row>
    <row r="10199" spans="1:5" hidden="1">
      <c r="A10199">
        <v>5782</v>
      </c>
      <c r="B10199" s="1">
        <v>35520</v>
      </c>
      <c r="C10199">
        <v>0.3</v>
      </c>
      <c r="E10199" t="e">
        <f>VLOOKUP(Fund.Returns!A10199,Qualified.Funds!A:B,2,)</f>
        <v>#N/A</v>
      </c>
    </row>
    <row r="10200" spans="1:5" hidden="1">
      <c r="A10200">
        <v>5782</v>
      </c>
      <c r="B10200" s="1">
        <v>35550</v>
      </c>
      <c r="C10200">
        <v>0.46</v>
      </c>
      <c r="E10200" t="e">
        <f>VLOOKUP(Fund.Returns!A10200,Qualified.Funds!A:B,2,)</f>
        <v>#N/A</v>
      </c>
    </row>
    <row r="10201" spans="1:5" hidden="1">
      <c r="A10201">
        <v>5782</v>
      </c>
      <c r="B10201" s="1">
        <v>35581</v>
      </c>
      <c r="C10201">
        <v>1.1599999999999999</v>
      </c>
      <c r="E10201" t="e">
        <f>VLOOKUP(Fund.Returns!A10201,Qualified.Funds!A:B,2,)</f>
        <v>#N/A</v>
      </c>
    </row>
    <row r="10202" spans="1:5" hidden="1">
      <c r="A10202">
        <v>5782</v>
      </c>
      <c r="B10202" s="1">
        <v>35611</v>
      </c>
      <c r="C10202">
        <v>1.49</v>
      </c>
      <c r="E10202" t="e">
        <f>VLOOKUP(Fund.Returns!A10202,Qualified.Funds!A:B,2,)</f>
        <v>#N/A</v>
      </c>
    </row>
    <row r="10203" spans="1:5" hidden="1">
      <c r="A10203">
        <v>5782</v>
      </c>
      <c r="B10203" s="1">
        <v>35642</v>
      </c>
      <c r="C10203">
        <v>1.56</v>
      </c>
      <c r="E10203" t="e">
        <f>VLOOKUP(Fund.Returns!A10203,Qualified.Funds!A:B,2,)</f>
        <v>#N/A</v>
      </c>
    </row>
    <row r="10204" spans="1:5" hidden="1">
      <c r="A10204">
        <v>5782</v>
      </c>
      <c r="B10204" s="1">
        <v>35673</v>
      </c>
      <c r="C10204">
        <v>0.4</v>
      </c>
      <c r="E10204" t="e">
        <f>VLOOKUP(Fund.Returns!A10204,Qualified.Funds!A:B,2,)</f>
        <v>#N/A</v>
      </c>
    </row>
    <row r="10205" spans="1:5" hidden="1">
      <c r="A10205">
        <v>5782</v>
      </c>
      <c r="B10205" s="1">
        <v>35703</v>
      </c>
      <c r="C10205">
        <v>1.1399999999999999</v>
      </c>
      <c r="E10205" t="e">
        <f>VLOOKUP(Fund.Returns!A10205,Qualified.Funds!A:B,2,)</f>
        <v>#N/A</v>
      </c>
    </row>
    <row r="10206" spans="1:5" hidden="1">
      <c r="A10206">
        <v>5782</v>
      </c>
      <c r="B10206" s="1">
        <v>35734</v>
      </c>
      <c r="C10206">
        <v>0.1</v>
      </c>
      <c r="E10206" t="e">
        <f>VLOOKUP(Fund.Returns!A10206,Qualified.Funds!A:B,2,)</f>
        <v>#N/A</v>
      </c>
    </row>
    <row r="10207" spans="1:5" hidden="1">
      <c r="A10207">
        <v>5782</v>
      </c>
      <c r="B10207" s="1">
        <v>35764</v>
      </c>
      <c r="C10207">
        <v>0.54</v>
      </c>
      <c r="E10207" t="e">
        <f>VLOOKUP(Fund.Returns!A10207,Qualified.Funds!A:B,2,)</f>
        <v>#N/A</v>
      </c>
    </row>
    <row r="10208" spans="1:5" hidden="1">
      <c r="A10208">
        <v>5782</v>
      </c>
      <c r="B10208" s="1">
        <v>35795</v>
      </c>
      <c r="C10208">
        <v>0.22</v>
      </c>
      <c r="E10208" t="e">
        <f>VLOOKUP(Fund.Returns!A10208,Qualified.Funds!A:B,2,)</f>
        <v>#N/A</v>
      </c>
    </row>
    <row r="10209" spans="1:5" hidden="1">
      <c r="A10209">
        <v>5782</v>
      </c>
      <c r="B10209" s="1">
        <v>35826</v>
      </c>
      <c r="C10209">
        <v>1.06</v>
      </c>
      <c r="E10209" t="e">
        <f>VLOOKUP(Fund.Returns!A10209,Qualified.Funds!A:B,2,)</f>
        <v>#N/A</v>
      </c>
    </row>
    <row r="10210" spans="1:5" hidden="1">
      <c r="A10210">
        <v>5782</v>
      </c>
      <c r="B10210" s="1">
        <v>35854</v>
      </c>
      <c r="C10210">
        <v>1.1599999999999999</v>
      </c>
      <c r="E10210" t="e">
        <f>VLOOKUP(Fund.Returns!A10210,Qualified.Funds!A:B,2,)</f>
        <v>#N/A</v>
      </c>
    </row>
    <row r="10211" spans="1:5" hidden="1">
      <c r="A10211">
        <v>5782</v>
      </c>
      <c r="B10211" s="1">
        <v>35885</v>
      </c>
      <c r="C10211">
        <v>1.25</v>
      </c>
      <c r="E10211" t="e">
        <f>VLOOKUP(Fund.Returns!A10211,Qualified.Funds!A:B,2,)</f>
        <v>#N/A</v>
      </c>
    </row>
    <row r="10212" spans="1:5" hidden="1">
      <c r="A10212">
        <v>5782</v>
      </c>
      <c r="B10212" s="1">
        <v>35915</v>
      </c>
      <c r="C10212">
        <v>1.04</v>
      </c>
      <c r="E10212" t="e">
        <f>VLOOKUP(Fund.Returns!A10212,Qualified.Funds!A:B,2,)</f>
        <v>#N/A</v>
      </c>
    </row>
    <row r="10213" spans="1:5" hidden="1">
      <c r="A10213">
        <v>5782</v>
      </c>
      <c r="B10213" s="1">
        <v>35946</v>
      </c>
      <c r="C10213">
        <v>0.49</v>
      </c>
      <c r="E10213" t="e">
        <f>VLOOKUP(Fund.Returns!A10213,Qualified.Funds!A:B,2,)</f>
        <v>#N/A</v>
      </c>
    </row>
    <row r="10214" spans="1:5" hidden="1">
      <c r="A10214">
        <v>5782</v>
      </c>
      <c r="B10214" s="1">
        <v>35976</v>
      </c>
      <c r="C10214">
        <v>0.24</v>
      </c>
      <c r="E10214" t="e">
        <f>VLOOKUP(Fund.Returns!A10214,Qualified.Funds!A:B,2,)</f>
        <v>#N/A</v>
      </c>
    </row>
    <row r="10215" spans="1:5" hidden="1">
      <c r="A10215">
        <v>5782</v>
      </c>
      <c r="B10215" s="1">
        <v>36007</v>
      </c>
      <c r="C10215">
        <v>-0.53</v>
      </c>
      <c r="E10215" t="e">
        <f>VLOOKUP(Fund.Returns!A10215,Qualified.Funds!A:B,2,)</f>
        <v>#N/A</v>
      </c>
    </row>
    <row r="10216" spans="1:5" hidden="1">
      <c r="A10216">
        <v>5782</v>
      </c>
      <c r="B10216" s="1">
        <v>36038</v>
      </c>
      <c r="C10216">
        <v>-5.65</v>
      </c>
      <c r="E10216" t="e">
        <f>VLOOKUP(Fund.Returns!A10216,Qualified.Funds!A:B,2,)</f>
        <v>#N/A</v>
      </c>
    </row>
    <row r="10217" spans="1:5" hidden="1">
      <c r="A10217">
        <v>5782</v>
      </c>
      <c r="B10217" s="1">
        <v>36068</v>
      </c>
      <c r="C10217">
        <v>-1.4</v>
      </c>
      <c r="E10217" t="e">
        <f>VLOOKUP(Fund.Returns!A10217,Qualified.Funds!A:B,2,)</f>
        <v>#N/A</v>
      </c>
    </row>
    <row r="10218" spans="1:5" hidden="1">
      <c r="A10218">
        <v>5782</v>
      </c>
      <c r="B10218" s="1">
        <v>36099</v>
      </c>
      <c r="C10218">
        <v>-0.61</v>
      </c>
      <c r="E10218" t="e">
        <f>VLOOKUP(Fund.Returns!A10218,Qualified.Funds!A:B,2,)</f>
        <v>#N/A</v>
      </c>
    </row>
    <row r="10219" spans="1:5" hidden="1">
      <c r="A10219">
        <v>5782</v>
      </c>
      <c r="B10219" s="1">
        <v>36129</v>
      </c>
      <c r="C10219">
        <v>1.89</v>
      </c>
      <c r="E10219" t="e">
        <f>VLOOKUP(Fund.Returns!A10219,Qualified.Funds!A:B,2,)</f>
        <v>#N/A</v>
      </c>
    </row>
    <row r="10220" spans="1:5" hidden="1">
      <c r="A10220">
        <v>5782</v>
      </c>
      <c r="B10220" s="1">
        <v>36160</v>
      </c>
      <c r="C10220">
        <v>0.77</v>
      </c>
      <c r="E10220" t="e">
        <f>VLOOKUP(Fund.Returns!A10220,Qualified.Funds!A:B,2,)</f>
        <v>#N/A</v>
      </c>
    </row>
    <row r="10221" spans="1:5" hidden="1">
      <c r="A10221">
        <v>5782</v>
      </c>
      <c r="B10221" s="1">
        <v>36191</v>
      </c>
      <c r="C10221">
        <v>1.1299999999999999</v>
      </c>
      <c r="E10221" t="e">
        <f>VLOOKUP(Fund.Returns!A10221,Qualified.Funds!A:B,2,)</f>
        <v>#N/A</v>
      </c>
    </row>
    <row r="10222" spans="1:5" hidden="1">
      <c r="A10222">
        <v>5782</v>
      </c>
      <c r="B10222" s="1">
        <v>36219</v>
      </c>
      <c r="C10222">
        <v>-0.81</v>
      </c>
      <c r="E10222" t="e">
        <f>VLOOKUP(Fund.Returns!A10222,Qualified.Funds!A:B,2,)</f>
        <v>#N/A</v>
      </c>
    </row>
    <row r="10223" spans="1:5" hidden="1">
      <c r="A10223">
        <v>5782</v>
      </c>
      <c r="B10223" s="1">
        <v>36250</v>
      </c>
      <c r="C10223">
        <v>0.38</v>
      </c>
      <c r="E10223" t="e">
        <f>VLOOKUP(Fund.Returns!A10223,Qualified.Funds!A:B,2,)</f>
        <v>#N/A</v>
      </c>
    </row>
    <row r="10224" spans="1:5" hidden="1">
      <c r="A10224">
        <v>5782</v>
      </c>
      <c r="B10224" s="1">
        <v>36280</v>
      </c>
      <c r="C10224">
        <v>1.85</v>
      </c>
      <c r="E10224" t="e">
        <f>VLOOKUP(Fund.Returns!A10224,Qualified.Funds!A:B,2,)</f>
        <v>#N/A</v>
      </c>
    </row>
    <row r="10225" spans="1:5" hidden="1">
      <c r="A10225">
        <v>5782</v>
      </c>
      <c r="B10225" s="1">
        <v>36311</v>
      </c>
      <c r="C10225">
        <v>1.1499999999999999</v>
      </c>
      <c r="E10225" t="e">
        <f>VLOOKUP(Fund.Returns!A10225,Qualified.Funds!A:B,2,)</f>
        <v>#N/A</v>
      </c>
    </row>
    <row r="10226" spans="1:5" hidden="1">
      <c r="A10226">
        <v>5782</v>
      </c>
      <c r="B10226" s="1">
        <v>36341</v>
      </c>
      <c r="C10226">
        <v>0.61</v>
      </c>
      <c r="E10226" t="e">
        <f>VLOOKUP(Fund.Returns!A10226,Qualified.Funds!A:B,2,)</f>
        <v>#N/A</v>
      </c>
    </row>
    <row r="10227" spans="1:5" hidden="1">
      <c r="A10227">
        <v>5782</v>
      </c>
      <c r="B10227" s="1">
        <v>36372</v>
      </c>
      <c r="C10227">
        <v>1.26</v>
      </c>
      <c r="E10227" t="e">
        <f>VLOOKUP(Fund.Returns!A10227,Qualified.Funds!A:B,2,)</f>
        <v>#N/A</v>
      </c>
    </row>
    <row r="10228" spans="1:5" hidden="1">
      <c r="A10228">
        <v>5782</v>
      </c>
      <c r="B10228" s="1">
        <v>36403</v>
      </c>
      <c r="C10228">
        <v>0.02</v>
      </c>
      <c r="E10228" t="e">
        <f>VLOOKUP(Fund.Returns!A10228,Qualified.Funds!A:B,2,)</f>
        <v>#N/A</v>
      </c>
    </row>
    <row r="10229" spans="1:5" hidden="1">
      <c r="A10229">
        <v>5782</v>
      </c>
      <c r="B10229" s="1">
        <v>36433</v>
      </c>
      <c r="C10229">
        <v>-0.71</v>
      </c>
      <c r="E10229" t="e">
        <f>VLOOKUP(Fund.Returns!A10229,Qualified.Funds!A:B,2,)</f>
        <v>#N/A</v>
      </c>
    </row>
    <row r="10230" spans="1:5" hidden="1">
      <c r="A10230">
        <v>5782</v>
      </c>
      <c r="B10230" s="1">
        <v>36464</v>
      </c>
      <c r="C10230">
        <v>-0.82</v>
      </c>
      <c r="E10230" t="e">
        <f>VLOOKUP(Fund.Returns!A10230,Qualified.Funds!A:B,2,)</f>
        <v>#N/A</v>
      </c>
    </row>
    <row r="10231" spans="1:5" hidden="1">
      <c r="A10231">
        <v>5782</v>
      </c>
      <c r="B10231" s="1">
        <v>36494</v>
      </c>
      <c r="C10231">
        <v>1.37</v>
      </c>
      <c r="E10231" t="e">
        <f>VLOOKUP(Fund.Returns!A10231,Qualified.Funds!A:B,2,)</f>
        <v>#N/A</v>
      </c>
    </row>
    <row r="10232" spans="1:5" hidden="1">
      <c r="A10232">
        <v>5782</v>
      </c>
      <c r="B10232" s="1">
        <v>36525</v>
      </c>
      <c r="C10232">
        <v>0.66</v>
      </c>
      <c r="E10232" t="e">
        <f>VLOOKUP(Fund.Returns!A10232,Qualified.Funds!A:B,2,)</f>
        <v>#N/A</v>
      </c>
    </row>
    <row r="10233" spans="1:5" hidden="1">
      <c r="A10233">
        <v>5782</v>
      </c>
      <c r="B10233" s="1">
        <v>36556</v>
      </c>
      <c r="C10233">
        <v>0.69</v>
      </c>
      <c r="E10233" t="e">
        <f>VLOOKUP(Fund.Returns!A10233,Qualified.Funds!A:B,2,)</f>
        <v>#N/A</v>
      </c>
    </row>
    <row r="10234" spans="1:5" hidden="1">
      <c r="A10234">
        <v>5782</v>
      </c>
      <c r="B10234" s="1">
        <v>36585</v>
      </c>
      <c r="C10234">
        <v>1.3</v>
      </c>
      <c r="E10234" t="e">
        <f>VLOOKUP(Fund.Returns!A10234,Qualified.Funds!A:B,2,)</f>
        <v>#N/A</v>
      </c>
    </row>
    <row r="10235" spans="1:5" hidden="1">
      <c r="A10235">
        <v>5782</v>
      </c>
      <c r="B10235" s="1">
        <v>36616</v>
      </c>
      <c r="C10235">
        <v>-0.69</v>
      </c>
      <c r="E10235" t="e">
        <f>VLOOKUP(Fund.Returns!A10235,Qualified.Funds!A:B,2,)</f>
        <v>#N/A</v>
      </c>
    </row>
    <row r="10236" spans="1:5" hidden="1">
      <c r="A10236">
        <v>5782</v>
      </c>
      <c r="B10236" s="1">
        <v>36646</v>
      </c>
      <c r="C10236">
        <v>-0.6</v>
      </c>
      <c r="E10236" t="e">
        <f>VLOOKUP(Fund.Returns!A10236,Qualified.Funds!A:B,2,)</f>
        <v>#N/A</v>
      </c>
    </row>
    <row r="10237" spans="1:5" hidden="1">
      <c r="A10237">
        <v>5782</v>
      </c>
      <c r="B10237" s="1">
        <v>36677</v>
      </c>
      <c r="C10237">
        <v>-0.94</v>
      </c>
      <c r="E10237" t="e">
        <f>VLOOKUP(Fund.Returns!A10237,Qualified.Funds!A:B,2,)</f>
        <v>#N/A</v>
      </c>
    </row>
    <row r="10238" spans="1:5" hidden="1">
      <c r="A10238">
        <v>5782</v>
      </c>
      <c r="B10238" s="1">
        <v>36707</v>
      </c>
      <c r="C10238">
        <v>-0.49</v>
      </c>
      <c r="E10238" t="e">
        <f>VLOOKUP(Fund.Returns!A10238,Qualified.Funds!A:B,2,)</f>
        <v>#N/A</v>
      </c>
    </row>
    <row r="10239" spans="1:5" hidden="1">
      <c r="A10239">
        <v>5782</v>
      </c>
      <c r="B10239" s="1">
        <v>36738</v>
      </c>
      <c r="C10239">
        <v>2.31</v>
      </c>
      <c r="E10239" t="e">
        <f>VLOOKUP(Fund.Returns!A10239,Qualified.Funds!A:B,2,)</f>
        <v>#N/A</v>
      </c>
    </row>
    <row r="10240" spans="1:5" hidden="1">
      <c r="A10240">
        <v>5782</v>
      </c>
      <c r="B10240" s="1">
        <v>36769</v>
      </c>
      <c r="C10240">
        <v>0.57999999999999996</v>
      </c>
      <c r="E10240" t="e">
        <f>VLOOKUP(Fund.Returns!A10240,Qualified.Funds!A:B,2,)</f>
        <v>#N/A</v>
      </c>
    </row>
    <row r="10241" spans="1:5" hidden="1">
      <c r="A10241">
        <v>5782</v>
      </c>
      <c r="B10241" s="1">
        <v>36799</v>
      </c>
      <c r="C10241">
        <v>0.18</v>
      </c>
      <c r="E10241" t="e">
        <f>VLOOKUP(Fund.Returns!A10241,Qualified.Funds!A:B,2,)</f>
        <v>#N/A</v>
      </c>
    </row>
    <row r="10242" spans="1:5" hidden="1">
      <c r="A10242">
        <v>5782</v>
      </c>
      <c r="B10242" s="1">
        <v>36830</v>
      </c>
      <c r="C10242">
        <v>-1.64</v>
      </c>
      <c r="E10242" t="e">
        <f>VLOOKUP(Fund.Returns!A10242,Qualified.Funds!A:B,2,)</f>
        <v>#N/A</v>
      </c>
    </row>
    <row r="10243" spans="1:5" hidden="1">
      <c r="A10243">
        <v>5782</v>
      </c>
      <c r="B10243" s="1">
        <v>36860</v>
      </c>
      <c r="C10243">
        <v>0.35</v>
      </c>
      <c r="E10243" t="e">
        <f>VLOOKUP(Fund.Returns!A10243,Qualified.Funds!A:B,2,)</f>
        <v>#N/A</v>
      </c>
    </row>
    <row r="10244" spans="1:5" hidden="1">
      <c r="A10244">
        <v>5782</v>
      </c>
      <c r="B10244" s="1">
        <v>36891</v>
      </c>
      <c r="C10244">
        <v>0.67</v>
      </c>
      <c r="E10244" t="e">
        <f>VLOOKUP(Fund.Returns!A10244,Qualified.Funds!A:B,2,)</f>
        <v>#N/A</v>
      </c>
    </row>
    <row r="10245" spans="1:5" hidden="1">
      <c r="A10245">
        <v>5782</v>
      </c>
      <c r="B10245" s="1">
        <v>36922</v>
      </c>
      <c r="C10245">
        <v>2.42</v>
      </c>
      <c r="E10245" t="e">
        <f>VLOOKUP(Fund.Returns!A10245,Qualified.Funds!A:B,2,)</f>
        <v>#N/A</v>
      </c>
    </row>
    <row r="10246" spans="1:5" hidden="1">
      <c r="A10246">
        <v>5782</v>
      </c>
      <c r="B10246" s="1">
        <v>36950</v>
      </c>
      <c r="C10246">
        <v>0.75</v>
      </c>
      <c r="E10246" t="e">
        <f>VLOOKUP(Fund.Returns!A10246,Qualified.Funds!A:B,2,)</f>
        <v>#N/A</v>
      </c>
    </row>
    <row r="10247" spans="1:5" hidden="1">
      <c r="A10247">
        <v>5782</v>
      </c>
      <c r="B10247" s="1">
        <v>36981</v>
      </c>
      <c r="C10247">
        <v>0.03</v>
      </c>
      <c r="E10247" t="e">
        <f>VLOOKUP(Fund.Returns!A10247,Qualified.Funds!A:B,2,)</f>
        <v>#N/A</v>
      </c>
    </row>
    <row r="10248" spans="1:5" hidden="1">
      <c r="A10248">
        <v>5782</v>
      </c>
      <c r="B10248" s="1">
        <v>37011</v>
      </c>
      <c r="C10248">
        <v>0.42</v>
      </c>
      <c r="E10248" t="e">
        <f>VLOOKUP(Fund.Returns!A10248,Qualified.Funds!A:B,2,)</f>
        <v>#N/A</v>
      </c>
    </row>
    <row r="10249" spans="1:5" hidden="1">
      <c r="A10249">
        <v>5782</v>
      </c>
      <c r="B10249" s="1">
        <v>37042</v>
      </c>
      <c r="C10249">
        <v>0.83</v>
      </c>
      <c r="E10249" t="e">
        <f>VLOOKUP(Fund.Returns!A10249,Qualified.Funds!A:B,2,)</f>
        <v>#N/A</v>
      </c>
    </row>
    <row r="10250" spans="1:5" hidden="1">
      <c r="A10250">
        <v>5782</v>
      </c>
      <c r="B10250" s="1">
        <v>37072</v>
      </c>
      <c r="C10250">
        <v>1.54</v>
      </c>
      <c r="E10250" t="e">
        <f>VLOOKUP(Fund.Returns!A10250,Qualified.Funds!A:B,2,)</f>
        <v>#N/A</v>
      </c>
    </row>
    <row r="10251" spans="1:5" hidden="1">
      <c r="A10251">
        <v>5782</v>
      </c>
      <c r="B10251" s="1">
        <v>37103</v>
      </c>
      <c r="C10251">
        <v>1.02</v>
      </c>
      <c r="E10251" t="e">
        <f>VLOOKUP(Fund.Returns!A10251,Qualified.Funds!A:B,2,)</f>
        <v>#N/A</v>
      </c>
    </row>
    <row r="10252" spans="1:5" hidden="1">
      <c r="A10252">
        <v>5782</v>
      </c>
      <c r="B10252" s="1">
        <v>37134</v>
      </c>
      <c r="C10252">
        <v>0.54</v>
      </c>
      <c r="E10252" t="e">
        <f>VLOOKUP(Fund.Returns!A10252,Qualified.Funds!A:B,2,)</f>
        <v>#N/A</v>
      </c>
    </row>
    <row r="10253" spans="1:5" hidden="1">
      <c r="A10253">
        <v>5782</v>
      </c>
      <c r="B10253" s="1">
        <v>37164</v>
      </c>
      <c r="C10253">
        <v>-2.84</v>
      </c>
      <c r="E10253" t="e">
        <f>VLOOKUP(Fund.Returns!A10253,Qualified.Funds!A:B,2,)</f>
        <v>#N/A</v>
      </c>
    </row>
    <row r="10254" spans="1:5" hidden="1">
      <c r="A10254">
        <v>5782</v>
      </c>
      <c r="B10254" s="1">
        <v>37195</v>
      </c>
      <c r="C10254">
        <v>1.61</v>
      </c>
      <c r="E10254" t="e">
        <f>VLOOKUP(Fund.Returns!A10254,Qualified.Funds!A:B,2,)</f>
        <v>#N/A</v>
      </c>
    </row>
    <row r="10255" spans="1:5" hidden="1">
      <c r="A10255">
        <v>5782</v>
      </c>
      <c r="B10255" s="1">
        <v>37225</v>
      </c>
      <c r="C10255">
        <v>1.21</v>
      </c>
      <c r="E10255" t="e">
        <f>VLOOKUP(Fund.Returns!A10255,Qualified.Funds!A:B,2,)</f>
        <v>#N/A</v>
      </c>
    </row>
    <row r="10256" spans="1:5" hidden="1">
      <c r="A10256">
        <v>5782</v>
      </c>
      <c r="B10256" s="1">
        <v>37256</v>
      </c>
      <c r="C10256">
        <v>0.75</v>
      </c>
      <c r="E10256" t="e">
        <f>VLOOKUP(Fund.Returns!A10256,Qualified.Funds!A:B,2,)</f>
        <v>#N/A</v>
      </c>
    </row>
    <row r="10257" spans="1:5" hidden="1">
      <c r="A10257">
        <v>5782</v>
      </c>
      <c r="B10257" s="1">
        <v>37287</v>
      </c>
      <c r="C10257">
        <v>0.96</v>
      </c>
      <c r="E10257" t="e">
        <f>VLOOKUP(Fund.Returns!A10257,Qualified.Funds!A:B,2,)</f>
        <v>#N/A</v>
      </c>
    </row>
    <row r="10258" spans="1:5" hidden="1">
      <c r="A10258">
        <v>5782</v>
      </c>
      <c r="B10258" s="1">
        <v>37315</v>
      </c>
      <c r="C10258">
        <v>1.04</v>
      </c>
      <c r="E10258" t="e">
        <f>VLOOKUP(Fund.Returns!A10258,Qualified.Funds!A:B,2,)</f>
        <v>#N/A</v>
      </c>
    </row>
    <row r="10259" spans="1:5" hidden="1">
      <c r="A10259">
        <v>5782</v>
      </c>
      <c r="B10259" s="1">
        <v>37346</v>
      </c>
      <c r="C10259">
        <v>1.41</v>
      </c>
      <c r="E10259" t="e">
        <f>VLOOKUP(Fund.Returns!A10259,Qualified.Funds!A:B,2,)</f>
        <v>#N/A</v>
      </c>
    </row>
    <row r="10260" spans="1:5" hidden="1">
      <c r="A10260">
        <v>5782</v>
      </c>
      <c r="B10260" s="1">
        <v>37376</v>
      </c>
      <c r="C10260">
        <v>2.14</v>
      </c>
      <c r="E10260" t="e">
        <f>VLOOKUP(Fund.Returns!A10260,Qualified.Funds!A:B,2,)</f>
        <v>#N/A</v>
      </c>
    </row>
    <row r="10261" spans="1:5" hidden="1">
      <c r="A10261">
        <v>5782</v>
      </c>
      <c r="B10261" s="1">
        <v>37407</v>
      </c>
      <c r="C10261">
        <v>0.14000000000000001</v>
      </c>
      <c r="E10261" t="e">
        <f>VLOOKUP(Fund.Returns!A10261,Qualified.Funds!A:B,2,)</f>
        <v>#N/A</v>
      </c>
    </row>
    <row r="10262" spans="1:5" hidden="1">
      <c r="A10262">
        <v>5782</v>
      </c>
      <c r="B10262" s="1">
        <v>37437</v>
      </c>
      <c r="C10262">
        <v>-1.29</v>
      </c>
      <c r="E10262" t="e">
        <f>VLOOKUP(Fund.Returns!A10262,Qualified.Funds!A:B,2,)</f>
        <v>#N/A</v>
      </c>
    </row>
    <row r="10263" spans="1:5" hidden="1">
      <c r="A10263">
        <v>5782</v>
      </c>
      <c r="B10263" s="1">
        <v>37468</v>
      </c>
      <c r="C10263">
        <v>-1.31</v>
      </c>
      <c r="E10263" t="e">
        <f>VLOOKUP(Fund.Returns!A10263,Qualified.Funds!A:B,2,)</f>
        <v>#N/A</v>
      </c>
    </row>
    <row r="10264" spans="1:5" hidden="1">
      <c r="A10264">
        <v>5782</v>
      </c>
      <c r="B10264" s="1">
        <v>37499</v>
      </c>
      <c r="C10264">
        <v>-1.6</v>
      </c>
      <c r="E10264" t="e">
        <f>VLOOKUP(Fund.Returns!A10264,Qualified.Funds!A:B,2,)</f>
        <v>#N/A</v>
      </c>
    </row>
    <row r="10265" spans="1:5" hidden="1">
      <c r="A10265">
        <v>5782</v>
      </c>
      <c r="B10265" s="1">
        <v>37529</v>
      </c>
      <c r="C10265">
        <v>-0.08</v>
      </c>
      <c r="E10265" t="e">
        <f>VLOOKUP(Fund.Returns!A10265,Qualified.Funds!A:B,2,)</f>
        <v>#N/A</v>
      </c>
    </row>
    <row r="10266" spans="1:5" hidden="1">
      <c r="A10266">
        <v>5782</v>
      </c>
      <c r="B10266" s="1">
        <v>37560</v>
      </c>
      <c r="C10266">
        <v>-2.56</v>
      </c>
      <c r="E10266" t="e">
        <f>VLOOKUP(Fund.Returns!A10266,Qualified.Funds!A:B,2,)</f>
        <v>#N/A</v>
      </c>
    </row>
    <row r="10267" spans="1:5" hidden="1">
      <c r="A10267">
        <v>5782</v>
      </c>
      <c r="B10267" s="1">
        <v>37590</v>
      </c>
      <c r="C10267">
        <v>1.69</v>
      </c>
      <c r="E10267" t="e">
        <f>VLOOKUP(Fund.Returns!A10267,Qualified.Funds!A:B,2,)</f>
        <v>#N/A</v>
      </c>
    </row>
    <row r="10268" spans="1:5" hidden="1">
      <c r="A10268">
        <v>5782</v>
      </c>
      <c r="B10268" s="1">
        <v>37621</v>
      </c>
      <c r="C10268">
        <v>0.69</v>
      </c>
      <c r="E10268" t="e">
        <f>VLOOKUP(Fund.Returns!A10268,Qualified.Funds!A:B,2,)</f>
        <v>#N/A</v>
      </c>
    </row>
    <row r="10269" spans="1:5" hidden="1">
      <c r="A10269">
        <v>5782</v>
      </c>
      <c r="B10269" s="1">
        <v>37652</v>
      </c>
      <c r="C10269">
        <v>1.54</v>
      </c>
      <c r="E10269" t="e">
        <f>VLOOKUP(Fund.Returns!A10269,Qualified.Funds!A:B,2,)</f>
        <v>#N/A</v>
      </c>
    </row>
    <row r="10270" spans="1:5" hidden="1">
      <c r="A10270">
        <v>5782</v>
      </c>
      <c r="B10270" s="1">
        <v>37680</v>
      </c>
      <c r="C10270">
        <v>0.65</v>
      </c>
      <c r="E10270" t="e">
        <f>VLOOKUP(Fund.Returns!A10270,Qualified.Funds!A:B,2,)</f>
        <v>#N/A</v>
      </c>
    </row>
    <row r="10271" spans="1:5" hidden="1">
      <c r="A10271">
        <v>5782</v>
      </c>
      <c r="B10271" s="1">
        <v>37711</v>
      </c>
      <c r="C10271">
        <v>0.41</v>
      </c>
      <c r="E10271" t="e">
        <f>VLOOKUP(Fund.Returns!A10271,Qualified.Funds!A:B,2,)</f>
        <v>#N/A</v>
      </c>
    </row>
    <row r="10272" spans="1:5" hidden="1">
      <c r="A10272">
        <v>5782</v>
      </c>
      <c r="B10272" s="1">
        <v>37741</v>
      </c>
      <c r="C10272">
        <v>1.62</v>
      </c>
      <c r="E10272" t="e">
        <f>VLOOKUP(Fund.Returns!A10272,Qualified.Funds!A:B,2,)</f>
        <v>#N/A</v>
      </c>
    </row>
    <row r="10273" spans="1:5" hidden="1">
      <c r="A10273">
        <v>5782</v>
      </c>
      <c r="B10273" s="1">
        <v>37772</v>
      </c>
      <c r="C10273">
        <v>1.41</v>
      </c>
      <c r="E10273" t="e">
        <f>VLOOKUP(Fund.Returns!A10273,Qualified.Funds!A:B,2,)</f>
        <v>#N/A</v>
      </c>
    </row>
    <row r="10274" spans="1:5" hidden="1">
      <c r="A10274">
        <v>5782</v>
      </c>
      <c r="B10274" s="1">
        <v>37802</v>
      </c>
      <c r="C10274">
        <v>2.57</v>
      </c>
      <c r="E10274" t="e">
        <f>VLOOKUP(Fund.Returns!A10274,Qualified.Funds!A:B,2,)</f>
        <v>#N/A</v>
      </c>
    </row>
    <row r="10275" spans="1:5" hidden="1">
      <c r="A10275">
        <v>5782</v>
      </c>
      <c r="B10275" s="1">
        <v>37833</v>
      </c>
      <c r="C10275">
        <v>-0.39</v>
      </c>
      <c r="E10275" t="e">
        <f>VLOOKUP(Fund.Returns!A10275,Qualified.Funds!A:B,2,)</f>
        <v>#N/A</v>
      </c>
    </row>
    <row r="10276" spans="1:5" hidden="1">
      <c r="A10276">
        <v>5782</v>
      </c>
      <c r="B10276" s="1">
        <v>37864</v>
      </c>
      <c r="C10276">
        <v>0.18</v>
      </c>
      <c r="E10276" t="e">
        <f>VLOOKUP(Fund.Returns!A10276,Qualified.Funds!A:B,2,)</f>
        <v>#N/A</v>
      </c>
    </row>
    <row r="10277" spans="1:5" hidden="1">
      <c r="A10277">
        <v>5782</v>
      </c>
      <c r="B10277" s="1">
        <v>37894</v>
      </c>
      <c r="C10277">
        <v>1.89</v>
      </c>
      <c r="E10277" t="e">
        <f>VLOOKUP(Fund.Returns!A10277,Qualified.Funds!A:B,2,)</f>
        <v>#N/A</v>
      </c>
    </row>
    <row r="10278" spans="1:5" hidden="1">
      <c r="A10278">
        <v>5782</v>
      </c>
      <c r="B10278" s="1">
        <v>37925</v>
      </c>
      <c r="C10278">
        <v>1.97</v>
      </c>
      <c r="E10278" t="e">
        <f>VLOOKUP(Fund.Returns!A10278,Qualified.Funds!A:B,2,)</f>
        <v>#N/A</v>
      </c>
    </row>
    <row r="10279" spans="1:5" hidden="1">
      <c r="A10279">
        <v>5782</v>
      </c>
      <c r="B10279" s="1">
        <v>37955</v>
      </c>
      <c r="C10279">
        <v>0.62</v>
      </c>
      <c r="E10279" t="e">
        <f>VLOOKUP(Fund.Returns!A10279,Qualified.Funds!A:B,2,)</f>
        <v>#N/A</v>
      </c>
    </row>
    <row r="10280" spans="1:5" hidden="1">
      <c r="A10280">
        <v>5782</v>
      </c>
      <c r="B10280" s="1">
        <v>37986</v>
      </c>
      <c r="C10280">
        <v>1.52</v>
      </c>
      <c r="E10280" t="e">
        <f>VLOOKUP(Fund.Returns!A10280,Qualified.Funds!A:B,2,)</f>
        <v>#N/A</v>
      </c>
    </row>
    <row r="10281" spans="1:5" hidden="1">
      <c r="A10281">
        <v>5782</v>
      </c>
      <c r="B10281" s="1">
        <v>38017</v>
      </c>
      <c r="C10281">
        <v>3.7</v>
      </c>
      <c r="E10281" t="e">
        <f>VLOOKUP(Fund.Returns!A10281,Qualified.Funds!A:B,2,)</f>
        <v>#N/A</v>
      </c>
    </row>
    <row r="10282" spans="1:5" hidden="1">
      <c r="A10282">
        <v>5782</v>
      </c>
      <c r="B10282" s="1">
        <v>38046</v>
      </c>
      <c r="C10282">
        <v>-0.45</v>
      </c>
      <c r="E10282" t="e">
        <f>VLOOKUP(Fund.Returns!A10282,Qualified.Funds!A:B,2,)</f>
        <v>#N/A</v>
      </c>
    </row>
    <row r="10283" spans="1:5" hidden="1">
      <c r="A10283">
        <v>5782</v>
      </c>
      <c r="B10283" s="1">
        <v>38077</v>
      </c>
      <c r="C10283">
        <v>0.9</v>
      </c>
      <c r="E10283" t="e">
        <f>VLOOKUP(Fund.Returns!A10283,Qualified.Funds!A:B,2,)</f>
        <v>#N/A</v>
      </c>
    </row>
    <row r="10284" spans="1:5" hidden="1">
      <c r="A10284">
        <v>5782</v>
      </c>
      <c r="B10284" s="1">
        <v>38107</v>
      </c>
      <c r="C10284">
        <v>1</v>
      </c>
      <c r="E10284" t="e">
        <f>VLOOKUP(Fund.Returns!A10284,Qualified.Funds!A:B,2,)</f>
        <v>#N/A</v>
      </c>
    </row>
    <row r="10285" spans="1:5" hidden="1">
      <c r="A10285">
        <v>5782</v>
      </c>
      <c r="B10285" s="1">
        <v>38138</v>
      </c>
      <c r="C10285">
        <v>-0.35</v>
      </c>
      <c r="E10285" t="e">
        <f>VLOOKUP(Fund.Returns!A10285,Qualified.Funds!A:B,2,)</f>
        <v>#N/A</v>
      </c>
    </row>
    <row r="10286" spans="1:5" hidden="1">
      <c r="A10286">
        <v>5782</v>
      </c>
      <c r="B10286" s="1">
        <v>38168</v>
      </c>
      <c r="C10286">
        <v>1.04</v>
      </c>
      <c r="E10286" t="e">
        <f>VLOOKUP(Fund.Returns!A10286,Qualified.Funds!A:B,2,)</f>
        <v>#N/A</v>
      </c>
    </row>
    <row r="10287" spans="1:5" hidden="1">
      <c r="A10287">
        <v>5782</v>
      </c>
      <c r="B10287" s="1">
        <v>38199</v>
      </c>
      <c r="C10287">
        <v>0.87</v>
      </c>
      <c r="E10287" t="e">
        <f>VLOOKUP(Fund.Returns!A10287,Qualified.Funds!A:B,2,)</f>
        <v>#N/A</v>
      </c>
    </row>
    <row r="10288" spans="1:5" hidden="1">
      <c r="A10288">
        <v>5782</v>
      </c>
      <c r="B10288" s="1">
        <v>38230</v>
      </c>
      <c r="C10288">
        <v>1.79</v>
      </c>
      <c r="E10288" t="e">
        <f>VLOOKUP(Fund.Returns!A10288,Qualified.Funds!A:B,2,)</f>
        <v>#N/A</v>
      </c>
    </row>
    <row r="10289" spans="1:5" hidden="1">
      <c r="A10289">
        <v>5782</v>
      </c>
      <c r="B10289" s="1">
        <v>38260</v>
      </c>
      <c r="C10289">
        <v>1.22</v>
      </c>
      <c r="E10289" t="e">
        <f>VLOOKUP(Fund.Returns!A10289,Qualified.Funds!A:B,2,)</f>
        <v>#N/A</v>
      </c>
    </row>
    <row r="10290" spans="1:5" hidden="1">
      <c r="A10290">
        <v>5782</v>
      </c>
      <c r="B10290" s="1">
        <v>38291</v>
      </c>
      <c r="C10290">
        <v>1.53</v>
      </c>
      <c r="E10290" t="e">
        <f>VLOOKUP(Fund.Returns!A10290,Qualified.Funds!A:B,2,)</f>
        <v>#N/A</v>
      </c>
    </row>
    <row r="10291" spans="1:5" hidden="1">
      <c r="A10291">
        <v>5782</v>
      </c>
      <c r="B10291" s="1">
        <v>38321</v>
      </c>
      <c r="C10291">
        <v>4.37</v>
      </c>
      <c r="E10291" t="e">
        <f>VLOOKUP(Fund.Returns!A10291,Qualified.Funds!A:B,2,)</f>
        <v>#N/A</v>
      </c>
    </row>
    <row r="10292" spans="1:5" hidden="1">
      <c r="A10292">
        <v>5782</v>
      </c>
      <c r="B10292" s="1">
        <v>38352</v>
      </c>
      <c r="C10292">
        <v>2.41</v>
      </c>
      <c r="E10292" t="e">
        <f>VLOOKUP(Fund.Returns!A10292,Qualified.Funds!A:B,2,)</f>
        <v>#N/A</v>
      </c>
    </row>
    <row r="10293" spans="1:5" hidden="1">
      <c r="A10293">
        <v>5782</v>
      </c>
      <c r="B10293" s="1">
        <v>38383</v>
      </c>
      <c r="C10293">
        <v>0.43</v>
      </c>
      <c r="E10293" t="e">
        <f>VLOOKUP(Fund.Returns!A10293,Qualified.Funds!A:B,2,)</f>
        <v>#N/A</v>
      </c>
    </row>
    <row r="10294" spans="1:5" hidden="1">
      <c r="A10294">
        <v>5782</v>
      </c>
      <c r="B10294" s="1">
        <v>38411</v>
      </c>
      <c r="C10294">
        <v>1.32</v>
      </c>
      <c r="E10294" t="e">
        <f>VLOOKUP(Fund.Returns!A10294,Qualified.Funds!A:B,2,)</f>
        <v>#N/A</v>
      </c>
    </row>
    <row r="10295" spans="1:5" hidden="1">
      <c r="A10295">
        <v>5782</v>
      </c>
      <c r="B10295" s="1">
        <v>38442</v>
      </c>
      <c r="C10295">
        <v>-1.86</v>
      </c>
      <c r="E10295" t="e">
        <f>VLOOKUP(Fund.Returns!A10295,Qualified.Funds!A:B,2,)</f>
        <v>#N/A</v>
      </c>
    </row>
    <row r="10296" spans="1:5" hidden="1">
      <c r="A10296">
        <v>5782</v>
      </c>
      <c r="B10296" s="1">
        <v>38472</v>
      </c>
      <c r="C10296">
        <v>-0.75</v>
      </c>
      <c r="E10296" t="e">
        <f>VLOOKUP(Fund.Returns!A10296,Qualified.Funds!A:B,2,)</f>
        <v>#N/A</v>
      </c>
    </row>
    <row r="10297" spans="1:5" hidden="1">
      <c r="A10297">
        <v>5782</v>
      </c>
      <c r="B10297" s="1">
        <v>38503</v>
      </c>
      <c r="C10297">
        <v>0.24</v>
      </c>
      <c r="E10297" t="e">
        <f>VLOOKUP(Fund.Returns!A10297,Qualified.Funds!A:B,2,)</f>
        <v>#N/A</v>
      </c>
    </row>
    <row r="10298" spans="1:5" hidden="1">
      <c r="A10298">
        <v>5782</v>
      </c>
      <c r="B10298" s="1">
        <v>38533</v>
      </c>
      <c r="C10298">
        <v>1.25</v>
      </c>
      <c r="E10298" t="e">
        <f>VLOOKUP(Fund.Returns!A10298,Qualified.Funds!A:B,2,)</f>
        <v>#N/A</v>
      </c>
    </row>
    <row r="10299" spans="1:5" hidden="1">
      <c r="A10299">
        <v>5782</v>
      </c>
      <c r="B10299" s="1">
        <v>38564</v>
      </c>
      <c r="C10299">
        <v>3.33</v>
      </c>
      <c r="E10299" t="e">
        <f>VLOOKUP(Fund.Returns!A10299,Qualified.Funds!A:B,2,)</f>
        <v>#N/A</v>
      </c>
    </row>
    <row r="10300" spans="1:5" hidden="1">
      <c r="A10300">
        <v>5782</v>
      </c>
      <c r="B10300" s="1">
        <v>38595</v>
      </c>
      <c r="C10300">
        <v>1.78</v>
      </c>
      <c r="E10300" t="e">
        <f>VLOOKUP(Fund.Returns!A10300,Qualified.Funds!A:B,2,)</f>
        <v>#N/A</v>
      </c>
    </row>
    <row r="10301" spans="1:5" hidden="1">
      <c r="A10301">
        <v>5782</v>
      </c>
      <c r="B10301" s="1">
        <v>38625</v>
      </c>
      <c r="C10301">
        <v>-0.56000000000000005</v>
      </c>
      <c r="E10301" t="e">
        <f>VLOOKUP(Fund.Returns!A10301,Qualified.Funds!A:B,2,)</f>
        <v>#N/A</v>
      </c>
    </row>
    <row r="10302" spans="1:5" hidden="1">
      <c r="A10302">
        <v>5782</v>
      </c>
      <c r="B10302" s="1">
        <v>38656</v>
      </c>
      <c r="C10302">
        <v>0.52</v>
      </c>
      <c r="E10302" t="e">
        <f>VLOOKUP(Fund.Returns!A10302,Qualified.Funds!A:B,2,)</f>
        <v>#N/A</v>
      </c>
    </row>
    <row r="10303" spans="1:5" hidden="1">
      <c r="A10303">
        <v>5782</v>
      </c>
      <c r="B10303" s="1">
        <v>38686</v>
      </c>
      <c r="C10303">
        <v>0.52</v>
      </c>
      <c r="E10303" t="e">
        <f>VLOOKUP(Fund.Returns!A10303,Qualified.Funds!A:B,2,)</f>
        <v>#N/A</v>
      </c>
    </row>
    <row r="10304" spans="1:5" hidden="1">
      <c r="A10304">
        <v>5782</v>
      </c>
      <c r="B10304" s="1">
        <v>38717</v>
      </c>
      <c r="C10304">
        <v>0.69</v>
      </c>
      <c r="E10304" t="e">
        <f>VLOOKUP(Fund.Returns!A10304,Qualified.Funds!A:B,2,)</f>
        <v>#N/A</v>
      </c>
    </row>
    <row r="10305" spans="1:5" hidden="1">
      <c r="A10305">
        <v>5782</v>
      </c>
      <c r="B10305" s="1">
        <v>38748</v>
      </c>
      <c r="C10305">
        <v>2.54</v>
      </c>
      <c r="E10305" t="e">
        <f>VLOOKUP(Fund.Returns!A10305,Qualified.Funds!A:B,2,)</f>
        <v>#N/A</v>
      </c>
    </row>
    <row r="10306" spans="1:5" hidden="1">
      <c r="A10306">
        <v>5782</v>
      </c>
      <c r="B10306" s="1">
        <v>38776</v>
      </c>
      <c r="C10306">
        <v>1.1499999999999999</v>
      </c>
      <c r="E10306" t="e">
        <f>VLOOKUP(Fund.Returns!A10306,Qualified.Funds!A:B,2,)</f>
        <v>#N/A</v>
      </c>
    </row>
    <row r="10307" spans="1:5" hidden="1">
      <c r="A10307">
        <v>5782</v>
      </c>
      <c r="B10307" s="1">
        <v>38807</v>
      </c>
      <c r="C10307">
        <v>1.51</v>
      </c>
      <c r="E10307" t="e">
        <f>VLOOKUP(Fund.Returns!A10307,Qualified.Funds!A:B,2,)</f>
        <v>#N/A</v>
      </c>
    </row>
    <row r="10308" spans="1:5" hidden="1">
      <c r="A10308">
        <v>5782</v>
      </c>
      <c r="B10308" s="1">
        <v>38837</v>
      </c>
      <c r="C10308">
        <v>1.92</v>
      </c>
      <c r="E10308" t="e">
        <f>VLOOKUP(Fund.Returns!A10308,Qualified.Funds!A:B,2,)</f>
        <v>#N/A</v>
      </c>
    </row>
    <row r="10309" spans="1:5" hidden="1">
      <c r="A10309">
        <v>5782</v>
      </c>
      <c r="B10309" s="1">
        <v>38868</v>
      </c>
      <c r="C10309">
        <v>0.77</v>
      </c>
      <c r="E10309" t="e">
        <f>VLOOKUP(Fund.Returns!A10309,Qualified.Funds!A:B,2,)</f>
        <v>#N/A</v>
      </c>
    </row>
    <row r="10310" spans="1:5" hidden="1">
      <c r="A10310">
        <v>5782</v>
      </c>
      <c r="B10310" s="1">
        <v>38898</v>
      </c>
      <c r="C10310">
        <v>-0.59</v>
      </c>
      <c r="E10310" t="e">
        <f>VLOOKUP(Fund.Returns!A10310,Qualified.Funds!A:B,2,)</f>
        <v>#N/A</v>
      </c>
    </row>
    <row r="10311" spans="1:5" hidden="1">
      <c r="A10311">
        <v>5782</v>
      </c>
      <c r="B10311" s="1">
        <v>38929</v>
      </c>
      <c r="C10311">
        <v>0.98</v>
      </c>
      <c r="E10311" t="e">
        <f>VLOOKUP(Fund.Returns!A10311,Qualified.Funds!A:B,2,)</f>
        <v>#N/A</v>
      </c>
    </row>
    <row r="10312" spans="1:5" hidden="1">
      <c r="A10312">
        <v>5782</v>
      </c>
      <c r="B10312" s="1">
        <v>38960</v>
      </c>
      <c r="C10312">
        <v>1.1399999999999999</v>
      </c>
      <c r="E10312" t="e">
        <f>VLOOKUP(Fund.Returns!A10312,Qualified.Funds!A:B,2,)</f>
        <v>#N/A</v>
      </c>
    </row>
    <row r="10313" spans="1:5" hidden="1">
      <c r="A10313">
        <v>5783</v>
      </c>
      <c r="B10313" s="1">
        <v>34365</v>
      </c>
      <c r="C10313">
        <v>0.02</v>
      </c>
      <c r="E10313" t="e">
        <f>VLOOKUP(Fund.Returns!A10313,Qualified.Funds!A:B,2,)</f>
        <v>#N/A</v>
      </c>
    </row>
    <row r="10314" spans="1:5" hidden="1">
      <c r="A10314">
        <v>5783</v>
      </c>
      <c r="B10314" s="1">
        <v>34393</v>
      </c>
      <c r="C10314">
        <v>0.55000000000000004</v>
      </c>
      <c r="E10314" t="e">
        <f>VLOOKUP(Fund.Returns!A10314,Qualified.Funds!A:B,2,)</f>
        <v>#N/A</v>
      </c>
    </row>
    <row r="10315" spans="1:5" hidden="1">
      <c r="A10315">
        <v>5783</v>
      </c>
      <c r="B10315" s="1">
        <v>34424</v>
      </c>
      <c r="C10315">
        <v>-1.19</v>
      </c>
      <c r="E10315" t="e">
        <f>VLOOKUP(Fund.Returns!A10315,Qualified.Funds!A:B,2,)</f>
        <v>#N/A</v>
      </c>
    </row>
    <row r="10316" spans="1:5" hidden="1">
      <c r="A10316">
        <v>5783</v>
      </c>
      <c r="B10316" s="1">
        <v>34454</v>
      </c>
      <c r="C10316">
        <v>0.01</v>
      </c>
      <c r="E10316" t="e">
        <f>VLOOKUP(Fund.Returns!A10316,Qualified.Funds!A:B,2,)</f>
        <v>#N/A</v>
      </c>
    </row>
    <row r="10317" spans="1:5" hidden="1">
      <c r="A10317">
        <v>5783</v>
      </c>
      <c r="B10317" s="1">
        <v>34485</v>
      </c>
      <c r="C10317">
        <v>-0.5</v>
      </c>
      <c r="E10317" t="e">
        <f>VLOOKUP(Fund.Returns!A10317,Qualified.Funds!A:B,2,)</f>
        <v>#N/A</v>
      </c>
    </row>
    <row r="10318" spans="1:5" hidden="1">
      <c r="A10318">
        <v>5783</v>
      </c>
      <c r="B10318" s="1">
        <v>34515</v>
      </c>
      <c r="C10318">
        <v>0.2</v>
      </c>
      <c r="E10318" t="e">
        <f>VLOOKUP(Fund.Returns!A10318,Qualified.Funds!A:B,2,)</f>
        <v>#N/A</v>
      </c>
    </row>
    <row r="10319" spans="1:5" hidden="1">
      <c r="A10319">
        <v>5783</v>
      </c>
      <c r="B10319" s="1">
        <v>34546</v>
      </c>
      <c r="C10319">
        <v>0.74</v>
      </c>
      <c r="E10319" t="e">
        <f>VLOOKUP(Fund.Returns!A10319,Qualified.Funds!A:B,2,)</f>
        <v>#N/A</v>
      </c>
    </row>
    <row r="10320" spans="1:5" hidden="1">
      <c r="A10320">
        <v>5783</v>
      </c>
      <c r="B10320" s="1">
        <v>34577</v>
      </c>
      <c r="C10320">
        <v>0.69</v>
      </c>
      <c r="E10320" t="e">
        <f>VLOOKUP(Fund.Returns!A10320,Qualified.Funds!A:B,2,)</f>
        <v>#N/A</v>
      </c>
    </row>
    <row r="10321" spans="1:5" hidden="1">
      <c r="A10321">
        <v>5783</v>
      </c>
      <c r="B10321" s="1">
        <v>34607</v>
      </c>
      <c r="C10321">
        <v>0.86</v>
      </c>
      <c r="E10321" t="e">
        <f>VLOOKUP(Fund.Returns!A10321,Qualified.Funds!A:B,2,)</f>
        <v>#N/A</v>
      </c>
    </row>
    <row r="10322" spans="1:5" hidden="1">
      <c r="A10322">
        <v>5783</v>
      </c>
      <c r="B10322" s="1">
        <v>34638</v>
      </c>
      <c r="C10322">
        <v>1.72</v>
      </c>
      <c r="E10322" t="e">
        <f>VLOOKUP(Fund.Returns!A10322,Qualified.Funds!A:B,2,)</f>
        <v>#N/A</v>
      </c>
    </row>
    <row r="10323" spans="1:5" hidden="1">
      <c r="A10323">
        <v>5783</v>
      </c>
      <c r="B10323" s="1">
        <v>34668</v>
      </c>
      <c r="C10323">
        <v>0.11</v>
      </c>
      <c r="E10323" t="e">
        <f>VLOOKUP(Fund.Returns!A10323,Qualified.Funds!A:B,2,)</f>
        <v>#N/A</v>
      </c>
    </row>
    <row r="10324" spans="1:5" hidden="1">
      <c r="A10324">
        <v>5783</v>
      </c>
      <c r="B10324" s="1">
        <v>34699</v>
      </c>
      <c r="C10324">
        <v>0.14000000000000001</v>
      </c>
      <c r="E10324" t="e">
        <f>VLOOKUP(Fund.Returns!A10324,Qualified.Funds!A:B,2,)</f>
        <v>#N/A</v>
      </c>
    </row>
    <row r="10325" spans="1:5" hidden="1">
      <c r="A10325">
        <v>5783</v>
      </c>
      <c r="B10325" s="1">
        <v>34730</v>
      </c>
      <c r="C10325">
        <v>-0.44</v>
      </c>
      <c r="E10325" t="e">
        <f>VLOOKUP(Fund.Returns!A10325,Qualified.Funds!A:B,2,)</f>
        <v>#N/A</v>
      </c>
    </row>
    <row r="10326" spans="1:5" hidden="1">
      <c r="A10326">
        <v>5783</v>
      </c>
      <c r="B10326" s="1">
        <v>34758</v>
      </c>
      <c r="C10326">
        <v>1.68</v>
      </c>
      <c r="E10326" t="e">
        <f>VLOOKUP(Fund.Returns!A10326,Qualified.Funds!A:B,2,)</f>
        <v>#N/A</v>
      </c>
    </row>
    <row r="10327" spans="1:5" hidden="1">
      <c r="A10327">
        <v>5783</v>
      </c>
      <c r="B10327" s="1">
        <v>34789</v>
      </c>
      <c r="C10327">
        <v>1.98</v>
      </c>
      <c r="E10327" t="e">
        <f>VLOOKUP(Fund.Returns!A10327,Qualified.Funds!A:B,2,)</f>
        <v>#N/A</v>
      </c>
    </row>
    <row r="10328" spans="1:5" hidden="1">
      <c r="A10328">
        <v>5783</v>
      </c>
      <c r="B10328" s="1">
        <v>34819</v>
      </c>
      <c r="C10328">
        <v>1.48</v>
      </c>
      <c r="E10328" t="e">
        <f>VLOOKUP(Fund.Returns!A10328,Qualified.Funds!A:B,2,)</f>
        <v>#N/A</v>
      </c>
    </row>
    <row r="10329" spans="1:5" hidden="1">
      <c r="A10329">
        <v>5783</v>
      </c>
      <c r="B10329" s="1">
        <v>34850</v>
      </c>
      <c r="C10329">
        <v>0.93</v>
      </c>
      <c r="E10329" t="e">
        <f>VLOOKUP(Fund.Returns!A10329,Qualified.Funds!A:B,2,)</f>
        <v>#N/A</v>
      </c>
    </row>
    <row r="10330" spans="1:5" hidden="1">
      <c r="A10330">
        <v>5783</v>
      </c>
      <c r="B10330" s="1">
        <v>34880</v>
      </c>
      <c r="C10330">
        <v>0.96</v>
      </c>
      <c r="E10330" t="e">
        <f>VLOOKUP(Fund.Returns!A10330,Qualified.Funds!A:B,2,)</f>
        <v>#N/A</v>
      </c>
    </row>
    <row r="10331" spans="1:5" hidden="1">
      <c r="A10331">
        <v>5783</v>
      </c>
      <c r="B10331" s="1">
        <v>34911</v>
      </c>
      <c r="C10331">
        <v>0.94</v>
      </c>
      <c r="E10331" t="e">
        <f>VLOOKUP(Fund.Returns!A10331,Qualified.Funds!A:B,2,)</f>
        <v>#N/A</v>
      </c>
    </row>
    <row r="10332" spans="1:5" hidden="1">
      <c r="A10332">
        <v>5783</v>
      </c>
      <c r="B10332" s="1">
        <v>34942</v>
      </c>
      <c r="C10332">
        <v>0.43</v>
      </c>
      <c r="E10332" t="e">
        <f>VLOOKUP(Fund.Returns!A10332,Qualified.Funds!A:B,2,)</f>
        <v>#N/A</v>
      </c>
    </row>
    <row r="10333" spans="1:5" hidden="1">
      <c r="A10333">
        <v>5783</v>
      </c>
      <c r="B10333" s="1">
        <v>34972</v>
      </c>
      <c r="C10333">
        <v>1.87</v>
      </c>
      <c r="E10333" t="e">
        <f>VLOOKUP(Fund.Returns!A10333,Qualified.Funds!A:B,2,)</f>
        <v>#N/A</v>
      </c>
    </row>
    <row r="10334" spans="1:5" hidden="1">
      <c r="A10334">
        <v>5783</v>
      </c>
      <c r="B10334" s="1">
        <v>35003</v>
      </c>
      <c r="C10334">
        <v>0.32</v>
      </c>
      <c r="E10334" t="e">
        <f>VLOOKUP(Fund.Returns!A10334,Qualified.Funds!A:B,2,)</f>
        <v>#N/A</v>
      </c>
    </row>
    <row r="10335" spans="1:5" hidden="1">
      <c r="A10335">
        <v>5783</v>
      </c>
      <c r="B10335" s="1">
        <v>35033</v>
      </c>
      <c r="C10335">
        <v>0.64</v>
      </c>
      <c r="E10335" t="e">
        <f>VLOOKUP(Fund.Returns!A10335,Qualified.Funds!A:B,2,)</f>
        <v>#N/A</v>
      </c>
    </row>
    <row r="10336" spans="1:5" hidden="1">
      <c r="A10336">
        <v>5783</v>
      </c>
      <c r="B10336" s="1">
        <v>35064</v>
      </c>
      <c r="C10336">
        <v>1.1200000000000001</v>
      </c>
      <c r="E10336" t="e">
        <f>VLOOKUP(Fund.Returns!A10336,Qualified.Funds!A:B,2,)</f>
        <v>#N/A</v>
      </c>
    </row>
    <row r="10337" spans="1:5" hidden="1">
      <c r="A10337">
        <v>5783</v>
      </c>
      <c r="B10337" s="1">
        <v>35095</v>
      </c>
      <c r="C10337">
        <v>1.79</v>
      </c>
      <c r="E10337" t="e">
        <f>VLOOKUP(Fund.Returns!A10337,Qualified.Funds!A:B,2,)</f>
        <v>#N/A</v>
      </c>
    </row>
    <row r="10338" spans="1:5" hidden="1">
      <c r="A10338">
        <v>5783</v>
      </c>
      <c r="B10338" s="1">
        <v>35124</v>
      </c>
      <c r="C10338">
        <v>1.37</v>
      </c>
      <c r="E10338" t="e">
        <f>VLOOKUP(Fund.Returns!A10338,Qualified.Funds!A:B,2,)</f>
        <v>#N/A</v>
      </c>
    </row>
    <row r="10339" spans="1:5" hidden="1">
      <c r="A10339">
        <v>5783</v>
      </c>
      <c r="B10339" s="1">
        <v>35155</v>
      </c>
      <c r="C10339">
        <v>1.4</v>
      </c>
      <c r="E10339" t="e">
        <f>VLOOKUP(Fund.Returns!A10339,Qualified.Funds!A:B,2,)</f>
        <v>#N/A</v>
      </c>
    </row>
    <row r="10340" spans="1:5" hidden="1">
      <c r="A10340">
        <v>5783</v>
      </c>
      <c r="B10340" s="1">
        <v>35185</v>
      </c>
      <c r="C10340">
        <v>1.42</v>
      </c>
      <c r="E10340" t="e">
        <f>VLOOKUP(Fund.Returns!A10340,Qualified.Funds!A:B,2,)</f>
        <v>#N/A</v>
      </c>
    </row>
    <row r="10341" spans="1:5" hidden="1">
      <c r="A10341">
        <v>5783</v>
      </c>
      <c r="B10341" s="1">
        <v>35216</v>
      </c>
      <c r="C10341">
        <v>0.42</v>
      </c>
      <c r="E10341" t="e">
        <f>VLOOKUP(Fund.Returns!A10341,Qualified.Funds!A:B,2,)</f>
        <v>#N/A</v>
      </c>
    </row>
    <row r="10342" spans="1:5" hidden="1">
      <c r="A10342">
        <v>5783</v>
      </c>
      <c r="B10342" s="1">
        <v>35246</v>
      </c>
      <c r="C10342">
        <v>0.66</v>
      </c>
      <c r="E10342" t="e">
        <f>VLOOKUP(Fund.Returns!A10342,Qualified.Funds!A:B,2,)</f>
        <v>#N/A</v>
      </c>
    </row>
    <row r="10343" spans="1:5" hidden="1">
      <c r="A10343">
        <v>5783</v>
      </c>
      <c r="B10343" s="1">
        <v>35277</v>
      </c>
      <c r="C10343">
        <v>-0.34</v>
      </c>
      <c r="E10343" t="e">
        <f>VLOOKUP(Fund.Returns!A10343,Qualified.Funds!A:B,2,)</f>
        <v>#N/A</v>
      </c>
    </row>
    <row r="10344" spans="1:5" hidden="1">
      <c r="A10344">
        <v>5783</v>
      </c>
      <c r="B10344" s="1">
        <v>35308</v>
      </c>
      <c r="C10344">
        <v>1.3</v>
      </c>
      <c r="E10344" t="e">
        <f>VLOOKUP(Fund.Returns!A10344,Qualified.Funds!A:B,2,)</f>
        <v>#N/A</v>
      </c>
    </row>
    <row r="10345" spans="1:5" hidden="1">
      <c r="A10345">
        <v>5783</v>
      </c>
      <c r="B10345" s="1">
        <v>35338</v>
      </c>
      <c r="C10345">
        <v>1.74</v>
      </c>
      <c r="E10345" t="e">
        <f>VLOOKUP(Fund.Returns!A10345,Qualified.Funds!A:B,2,)</f>
        <v>#N/A</v>
      </c>
    </row>
    <row r="10346" spans="1:5" hidden="1">
      <c r="A10346">
        <v>5783</v>
      </c>
      <c r="B10346" s="1">
        <v>35369</v>
      </c>
      <c r="C10346">
        <v>0.53</v>
      </c>
      <c r="E10346" t="e">
        <f>VLOOKUP(Fund.Returns!A10346,Qualified.Funds!A:B,2,)</f>
        <v>#N/A</v>
      </c>
    </row>
    <row r="10347" spans="1:5" hidden="1">
      <c r="A10347">
        <v>5783</v>
      </c>
      <c r="B10347" s="1">
        <v>35399</v>
      </c>
      <c r="C10347">
        <v>0.61</v>
      </c>
      <c r="E10347" t="e">
        <f>VLOOKUP(Fund.Returns!A10347,Qualified.Funds!A:B,2,)</f>
        <v>#N/A</v>
      </c>
    </row>
    <row r="10348" spans="1:5" hidden="1">
      <c r="A10348">
        <v>5783</v>
      </c>
      <c r="B10348" s="1">
        <v>35430</v>
      </c>
      <c r="C10348">
        <v>0.79</v>
      </c>
      <c r="E10348" t="e">
        <f>VLOOKUP(Fund.Returns!A10348,Qualified.Funds!A:B,2,)</f>
        <v>#N/A</v>
      </c>
    </row>
    <row r="10349" spans="1:5" hidden="1">
      <c r="A10349">
        <v>5783</v>
      </c>
      <c r="B10349" s="1">
        <v>35461</v>
      </c>
      <c r="C10349">
        <v>0.82</v>
      </c>
      <c r="E10349" t="e">
        <f>VLOOKUP(Fund.Returns!A10349,Qualified.Funds!A:B,2,)</f>
        <v>#N/A</v>
      </c>
    </row>
    <row r="10350" spans="1:5" hidden="1">
      <c r="A10350">
        <v>5783</v>
      </c>
      <c r="B10350" s="1">
        <v>35489</v>
      </c>
      <c r="C10350">
        <v>0.82</v>
      </c>
      <c r="E10350" t="e">
        <f>VLOOKUP(Fund.Returns!A10350,Qualified.Funds!A:B,2,)</f>
        <v>#N/A</v>
      </c>
    </row>
    <row r="10351" spans="1:5" hidden="1">
      <c r="A10351">
        <v>5783</v>
      </c>
      <c r="B10351" s="1">
        <v>35520</v>
      </c>
      <c r="C10351">
        <v>0.28000000000000003</v>
      </c>
      <c r="E10351" t="e">
        <f>VLOOKUP(Fund.Returns!A10351,Qualified.Funds!A:B,2,)</f>
        <v>#N/A</v>
      </c>
    </row>
    <row r="10352" spans="1:5" hidden="1">
      <c r="A10352">
        <v>5783</v>
      </c>
      <c r="B10352" s="1">
        <v>35550</v>
      </c>
      <c r="C10352">
        <v>0.4</v>
      </c>
      <c r="E10352" t="e">
        <f>VLOOKUP(Fund.Returns!A10352,Qualified.Funds!A:B,2,)</f>
        <v>#N/A</v>
      </c>
    </row>
    <row r="10353" spans="1:5" hidden="1">
      <c r="A10353">
        <v>5783</v>
      </c>
      <c r="B10353" s="1">
        <v>35581</v>
      </c>
      <c r="C10353">
        <v>1.1399999999999999</v>
      </c>
      <c r="E10353" t="e">
        <f>VLOOKUP(Fund.Returns!A10353,Qualified.Funds!A:B,2,)</f>
        <v>#N/A</v>
      </c>
    </row>
    <row r="10354" spans="1:5" hidden="1">
      <c r="A10354">
        <v>5783</v>
      </c>
      <c r="B10354" s="1">
        <v>35611</v>
      </c>
      <c r="C10354">
        <v>1.68</v>
      </c>
      <c r="E10354" t="e">
        <f>VLOOKUP(Fund.Returns!A10354,Qualified.Funds!A:B,2,)</f>
        <v>#N/A</v>
      </c>
    </row>
    <row r="10355" spans="1:5" hidden="1">
      <c r="A10355">
        <v>5783</v>
      </c>
      <c r="B10355" s="1">
        <v>35642</v>
      </c>
      <c r="C10355">
        <v>1.66</v>
      </c>
      <c r="E10355" t="e">
        <f>VLOOKUP(Fund.Returns!A10355,Qualified.Funds!A:B,2,)</f>
        <v>#N/A</v>
      </c>
    </row>
    <row r="10356" spans="1:5" hidden="1">
      <c r="A10356">
        <v>5783</v>
      </c>
      <c r="B10356" s="1">
        <v>35673</v>
      </c>
      <c r="C10356">
        <v>0.43</v>
      </c>
      <c r="E10356" t="e">
        <f>VLOOKUP(Fund.Returns!A10356,Qualified.Funds!A:B,2,)</f>
        <v>#N/A</v>
      </c>
    </row>
    <row r="10357" spans="1:5" hidden="1">
      <c r="A10357">
        <v>5783</v>
      </c>
      <c r="B10357" s="1">
        <v>35703</v>
      </c>
      <c r="C10357">
        <v>1.1299999999999999</v>
      </c>
      <c r="E10357" t="e">
        <f>VLOOKUP(Fund.Returns!A10357,Qualified.Funds!A:B,2,)</f>
        <v>#N/A</v>
      </c>
    </row>
    <row r="10358" spans="1:5" hidden="1">
      <c r="A10358">
        <v>5783</v>
      </c>
      <c r="B10358" s="1">
        <v>35734</v>
      </c>
      <c r="C10358">
        <v>0</v>
      </c>
      <c r="E10358" t="e">
        <f>VLOOKUP(Fund.Returns!A10358,Qualified.Funds!A:B,2,)</f>
        <v>#N/A</v>
      </c>
    </row>
    <row r="10359" spans="1:5" hidden="1">
      <c r="A10359">
        <v>5783</v>
      </c>
      <c r="B10359" s="1">
        <v>35764</v>
      </c>
      <c r="C10359">
        <v>0.65</v>
      </c>
      <c r="E10359" t="e">
        <f>VLOOKUP(Fund.Returns!A10359,Qualified.Funds!A:B,2,)</f>
        <v>#N/A</v>
      </c>
    </row>
    <row r="10360" spans="1:5" hidden="1">
      <c r="A10360">
        <v>5783</v>
      </c>
      <c r="B10360" s="1">
        <v>35795</v>
      </c>
      <c r="C10360">
        <v>0.14000000000000001</v>
      </c>
      <c r="E10360" t="e">
        <f>VLOOKUP(Fund.Returns!A10360,Qualified.Funds!A:B,2,)</f>
        <v>#N/A</v>
      </c>
    </row>
    <row r="10361" spans="1:5" hidden="1">
      <c r="A10361">
        <v>5783</v>
      </c>
      <c r="B10361" s="1">
        <v>35826</v>
      </c>
      <c r="C10361">
        <v>1.1599999999999999</v>
      </c>
      <c r="E10361" t="e">
        <f>VLOOKUP(Fund.Returns!A10361,Qualified.Funds!A:B,2,)</f>
        <v>#N/A</v>
      </c>
    </row>
    <row r="10362" spans="1:5" hidden="1">
      <c r="A10362">
        <v>5783</v>
      </c>
      <c r="B10362" s="1">
        <v>35854</v>
      </c>
      <c r="C10362">
        <v>1.17</v>
      </c>
      <c r="E10362" t="e">
        <f>VLOOKUP(Fund.Returns!A10362,Qualified.Funds!A:B,2,)</f>
        <v>#N/A</v>
      </c>
    </row>
    <row r="10363" spans="1:5" hidden="1">
      <c r="A10363">
        <v>5783</v>
      </c>
      <c r="B10363" s="1">
        <v>35885</v>
      </c>
      <c r="C10363">
        <v>1.27</v>
      </c>
      <c r="E10363" t="e">
        <f>VLOOKUP(Fund.Returns!A10363,Qualified.Funds!A:B,2,)</f>
        <v>#N/A</v>
      </c>
    </row>
    <row r="10364" spans="1:5" hidden="1">
      <c r="A10364">
        <v>5783</v>
      </c>
      <c r="B10364" s="1">
        <v>35915</v>
      </c>
      <c r="C10364">
        <v>1.02</v>
      </c>
      <c r="E10364" t="e">
        <f>VLOOKUP(Fund.Returns!A10364,Qualified.Funds!A:B,2,)</f>
        <v>#N/A</v>
      </c>
    </row>
    <row r="10365" spans="1:5" hidden="1">
      <c r="A10365">
        <v>5783</v>
      </c>
      <c r="B10365" s="1">
        <v>35946</v>
      </c>
      <c r="C10365">
        <v>0.49</v>
      </c>
      <c r="E10365" t="e">
        <f>VLOOKUP(Fund.Returns!A10365,Qualified.Funds!A:B,2,)</f>
        <v>#N/A</v>
      </c>
    </row>
    <row r="10366" spans="1:5" hidden="1">
      <c r="A10366">
        <v>5783</v>
      </c>
      <c r="B10366" s="1">
        <v>35976</v>
      </c>
      <c r="C10366">
        <v>0.28999999999999998</v>
      </c>
      <c r="E10366" t="e">
        <f>VLOOKUP(Fund.Returns!A10366,Qualified.Funds!A:B,2,)</f>
        <v>#N/A</v>
      </c>
    </row>
    <row r="10367" spans="1:5" hidden="1">
      <c r="A10367">
        <v>5783</v>
      </c>
      <c r="B10367" s="1">
        <v>36007</v>
      </c>
      <c r="C10367">
        <v>-0.59</v>
      </c>
      <c r="E10367" t="e">
        <f>VLOOKUP(Fund.Returns!A10367,Qualified.Funds!A:B,2,)</f>
        <v>#N/A</v>
      </c>
    </row>
    <row r="10368" spans="1:5" hidden="1">
      <c r="A10368">
        <v>5783</v>
      </c>
      <c r="B10368" s="1">
        <v>36038</v>
      </c>
      <c r="C10368">
        <v>-5.36</v>
      </c>
      <c r="E10368" t="e">
        <f>VLOOKUP(Fund.Returns!A10368,Qualified.Funds!A:B,2,)</f>
        <v>#N/A</v>
      </c>
    </row>
    <row r="10369" spans="1:5" hidden="1">
      <c r="A10369">
        <v>5783</v>
      </c>
      <c r="B10369" s="1">
        <v>36068</v>
      </c>
      <c r="C10369">
        <v>-1.52</v>
      </c>
      <c r="E10369" t="e">
        <f>VLOOKUP(Fund.Returns!A10369,Qualified.Funds!A:B,2,)</f>
        <v>#N/A</v>
      </c>
    </row>
    <row r="10370" spans="1:5" hidden="1">
      <c r="A10370">
        <v>5783</v>
      </c>
      <c r="B10370" s="1">
        <v>36099</v>
      </c>
      <c r="C10370">
        <v>-0.98</v>
      </c>
      <c r="E10370" t="e">
        <f>VLOOKUP(Fund.Returns!A10370,Qualified.Funds!A:B,2,)</f>
        <v>#N/A</v>
      </c>
    </row>
    <row r="10371" spans="1:5" hidden="1">
      <c r="A10371">
        <v>5783</v>
      </c>
      <c r="B10371" s="1">
        <v>36129</v>
      </c>
      <c r="C10371">
        <v>2.1</v>
      </c>
      <c r="E10371" t="e">
        <f>VLOOKUP(Fund.Returns!A10371,Qualified.Funds!A:B,2,)</f>
        <v>#N/A</v>
      </c>
    </row>
    <row r="10372" spans="1:5" hidden="1">
      <c r="A10372">
        <v>5783</v>
      </c>
      <c r="B10372" s="1">
        <v>36160</v>
      </c>
      <c r="C10372">
        <v>0.92</v>
      </c>
      <c r="E10372" t="e">
        <f>VLOOKUP(Fund.Returns!A10372,Qualified.Funds!A:B,2,)</f>
        <v>#N/A</v>
      </c>
    </row>
    <row r="10373" spans="1:5" hidden="1">
      <c r="A10373">
        <v>5783</v>
      </c>
      <c r="B10373" s="1">
        <v>36191</v>
      </c>
      <c r="C10373">
        <v>1</v>
      </c>
      <c r="E10373" t="e">
        <f>VLOOKUP(Fund.Returns!A10373,Qualified.Funds!A:B,2,)</f>
        <v>#N/A</v>
      </c>
    </row>
    <row r="10374" spans="1:5" hidden="1">
      <c r="A10374">
        <v>5783</v>
      </c>
      <c r="B10374" s="1">
        <v>36219</v>
      </c>
      <c r="C10374">
        <v>-0.83</v>
      </c>
      <c r="E10374" t="e">
        <f>VLOOKUP(Fund.Returns!A10374,Qualified.Funds!A:B,2,)</f>
        <v>#N/A</v>
      </c>
    </row>
    <row r="10375" spans="1:5" hidden="1">
      <c r="A10375">
        <v>5783</v>
      </c>
      <c r="B10375" s="1">
        <v>36250</v>
      </c>
      <c r="C10375">
        <v>0.31</v>
      </c>
      <c r="E10375" t="e">
        <f>VLOOKUP(Fund.Returns!A10375,Qualified.Funds!A:B,2,)</f>
        <v>#N/A</v>
      </c>
    </row>
    <row r="10376" spans="1:5" hidden="1">
      <c r="A10376">
        <v>5783</v>
      </c>
      <c r="B10376" s="1">
        <v>36280</v>
      </c>
      <c r="C10376">
        <v>1.86</v>
      </c>
      <c r="E10376" t="e">
        <f>VLOOKUP(Fund.Returns!A10376,Qualified.Funds!A:B,2,)</f>
        <v>#N/A</v>
      </c>
    </row>
    <row r="10377" spans="1:5" hidden="1">
      <c r="A10377">
        <v>5783</v>
      </c>
      <c r="B10377" s="1">
        <v>36311</v>
      </c>
      <c r="C10377">
        <v>1.08</v>
      </c>
      <c r="E10377" t="e">
        <f>VLOOKUP(Fund.Returns!A10377,Qualified.Funds!A:B,2,)</f>
        <v>#N/A</v>
      </c>
    </row>
    <row r="10378" spans="1:5" hidden="1">
      <c r="A10378">
        <v>5783</v>
      </c>
      <c r="B10378" s="1">
        <v>36341</v>
      </c>
      <c r="C10378">
        <v>0.62</v>
      </c>
      <c r="E10378" t="e">
        <f>VLOOKUP(Fund.Returns!A10378,Qualified.Funds!A:B,2,)</f>
        <v>#N/A</v>
      </c>
    </row>
    <row r="10379" spans="1:5" hidden="1">
      <c r="A10379">
        <v>5783</v>
      </c>
      <c r="B10379" s="1">
        <v>36372</v>
      </c>
      <c r="C10379">
        <v>1.27</v>
      </c>
      <c r="E10379" t="e">
        <f>VLOOKUP(Fund.Returns!A10379,Qualified.Funds!A:B,2,)</f>
        <v>#N/A</v>
      </c>
    </row>
    <row r="10380" spans="1:5" hidden="1">
      <c r="A10380">
        <v>5783</v>
      </c>
      <c r="B10380" s="1">
        <v>36403</v>
      </c>
      <c r="C10380">
        <v>0.05</v>
      </c>
      <c r="E10380" t="e">
        <f>VLOOKUP(Fund.Returns!A10380,Qualified.Funds!A:B,2,)</f>
        <v>#N/A</v>
      </c>
    </row>
    <row r="10381" spans="1:5" hidden="1">
      <c r="A10381">
        <v>5783</v>
      </c>
      <c r="B10381" s="1">
        <v>36433</v>
      </c>
      <c r="C10381">
        <v>-0.71</v>
      </c>
      <c r="E10381" t="e">
        <f>VLOOKUP(Fund.Returns!A10381,Qualified.Funds!A:B,2,)</f>
        <v>#N/A</v>
      </c>
    </row>
    <row r="10382" spans="1:5" hidden="1">
      <c r="A10382">
        <v>5783</v>
      </c>
      <c r="B10382" s="1">
        <v>36464</v>
      </c>
      <c r="C10382">
        <v>-0.82</v>
      </c>
      <c r="E10382" t="e">
        <f>VLOOKUP(Fund.Returns!A10382,Qualified.Funds!A:B,2,)</f>
        <v>#N/A</v>
      </c>
    </row>
    <row r="10383" spans="1:5" hidden="1">
      <c r="A10383">
        <v>5783</v>
      </c>
      <c r="B10383" s="1">
        <v>36494</v>
      </c>
      <c r="C10383">
        <v>1.41</v>
      </c>
      <c r="E10383" t="e">
        <f>VLOOKUP(Fund.Returns!A10383,Qualified.Funds!A:B,2,)</f>
        <v>#N/A</v>
      </c>
    </row>
    <row r="10384" spans="1:5" hidden="1">
      <c r="A10384">
        <v>5783</v>
      </c>
      <c r="B10384" s="1">
        <v>36525</v>
      </c>
      <c r="C10384">
        <v>0.68</v>
      </c>
      <c r="E10384" t="e">
        <f>VLOOKUP(Fund.Returns!A10384,Qualified.Funds!A:B,2,)</f>
        <v>#N/A</v>
      </c>
    </row>
    <row r="10385" spans="1:5" hidden="1">
      <c r="A10385">
        <v>5783</v>
      </c>
      <c r="B10385" s="1">
        <v>36556</v>
      </c>
      <c r="C10385">
        <v>0.24</v>
      </c>
      <c r="E10385" t="e">
        <f>VLOOKUP(Fund.Returns!A10385,Qualified.Funds!A:B,2,)</f>
        <v>#N/A</v>
      </c>
    </row>
    <row r="10386" spans="1:5" hidden="1">
      <c r="A10386">
        <v>5783</v>
      </c>
      <c r="B10386" s="1">
        <v>36585</v>
      </c>
      <c r="C10386">
        <v>1.41</v>
      </c>
      <c r="E10386" t="e">
        <f>VLOOKUP(Fund.Returns!A10386,Qualified.Funds!A:B,2,)</f>
        <v>#N/A</v>
      </c>
    </row>
    <row r="10387" spans="1:5" hidden="1">
      <c r="A10387">
        <v>5783</v>
      </c>
      <c r="B10387" s="1">
        <v>36616</v>
      </c>
      <c r="C10387">
        <v>-0.62</v>
      </c>
      <c r="E10387" t="e">
        <f>VLOOKUP(Fund.Returns!A10387,Qualified.Funds!A:B,2,)</f>
        <v>#N/A</v>
      </c>
    </row>
    <row r="10388" spans="1:5" hidden="1">
      <c r="A10388">
        <v>5783</v>
      </c>
      <c r="B10388" s="1">
        <v>36646</v>
      </c>
      <c r="C10388">
        <v>-0.61</v>
      </c>
      <c r="E10388" t="e">
        <f>VLOOKUP(Fund.Returns!A10388,Qualified.Funds!A:B,2,)</f>
        <v>#N/A</v>
      </c>
    </row>
    <row r="10389" spans="1:5" hidden="1">
      <c r="A10389">
        <v>5783</v>
      </c>
      <c r="B10389" s="1">
        <v>36677</v>
      </c>
      <c r="C10389">
        <v>-0.86</v>
      </c>
      <c r="E10389" t="e">
        <f>VLOOKUP(Fund.Returns!A10389,Qualified.Funds!A:B,2,)</f>
        <v>#N/A</v>
      </c>
    </row>
    <row r="10390" spans="1:5" hidden="1">
      <c r="A10390">
        <v>5783</v>
      </c>
      <c r="B10390" s="1">
        <v>36707</v>
      </c>
      <c r="C10390">
        <v>-0.26</v>
      </c>
      <c r="E10390" t="e">
        <f>VLOOKUP(Fund.Returns!A10390,Qualified.Funds!A:B,2,)</f>
        <v>#N/A</v>
      </c>
    </row>
    <row r="10391" spans="1:5" hidden="1">
      <c r="A10391">
        <v>5783</v>
      </c>
      <c r="B10391" s="1">
        <v>36738</v>
      </c>
      <c r="C10391">
        <v>2.76</v>
      </c>
      <c r="E10391" t="e">
        <f>VLOOKUP(Fund.Returns!A10391,Qualified.Funds!A:B,2,)</f>
        <v>#N/A</v>
      </c>
    </row>
    <row r="10392" spans="1:5" hidden="1">
      <c r="A10392">
        <v>5783</v>
      </c>
      <c r="B10392" s="1">
        <v>36769</v>
      </c>
      <c r="C10392">
        <v>0.53</v>
      </c>
      <c r="E10392" t="e">
        <f>VLOOKUP(Fund.Returns!A10392,Qualified.Funds!A:B,2,)</f>
        <v>#N/A</v>
      </c>
    </row>
    <row r="10393" spans="1:5" hidden="1">
      <c r="A10393">
        <v>5783</v>
      </c>
      <c r="B10393" s="1">
        <v>36799</v>
      </c>
      <c r="C10393">
        <v>0.22</v>
      </c>
      <c r="E10393" t="e">
        <f>VLOOKUP(Fund.Returns!A10393,Qualified.Funds!A:B,2,)</f>
        <v>#N/A</v>
      </c>
    </row>
    <row r="10394" spans="1:5" hidden="1">
      <c r="A10394">
        <v>5783</v>
      </c>
      <c r="B10394" s="1">
        <v>36830</v>
      </c>
      <c r="C10394">
        <v>-1.56</v>
      </c>
      <c r="E10394" t="e">
        <f>VLOOKUP(Fund.Returns!A10394,Qualified.Funds!A:B,2,)</f>
        <v>#N/A</v>
      </c>
    </row>
    <row r="10395" spans="1:5" hidden="1">
      <c r="A10395">
        <v>5783</v>
      </c>
      <c r="B10395" s="1">
        <v>36860</v>
      </c>
      <c r="C10395">
        <v>0.24</v>
      </c>
      <c r="E10395" t="e">
        <f>VLOOKUP(Fund.Returns!A10395,Qualified.Funds!A:B,2,)</f>
        <v>#N/A</v>
      </c>
    </row>
    <row r="10396" spans="1:5" hidden="1">
      <c r="A10396">
        <v>5783</v>
      </c>
      <c r="B10396" s="1">
        <v>36891</v>
      </c>
      <c r="C10396">
        <v>0.34</v>
      </c>
      <c r="E10396" t="e">
        <f>VLOOKUP(Fund.Returns!A10396,Qualified.Funds!A:B,2,)</f>
        <v>#N/A</v>
      </c>
    </row>
    <row r="10397" spans="1:5" hidden="1">
      <c r="A10397">
        <v>5783</v>
      </c>
      <c r="B10397" s="1">
        <v>36922</v>
      </c>
      <c r="C10397">
        <v>2.8</v>
      </c>
      <c r="E10397" t="e">
        <f>VLOOKUP(Fund.Returns!A10397,Qualified.Funds!A:B,2,)</f>
        <v>#N/A</v>
      </c>
    </row>
    <row r="10398" spans="1:5" hidden="1">
      <c r="A10398">
        <v>5783</v>
      </c>
      <c r="B10398" s="1">
        <v>36950</v>
      </c>
      <c r="C10398">
        <v>0.54</v>
      </c>
      <c r="E10398" t="e">
        <f>VLOOKUP(Fund.Returns!A10398,Qualified.Funds!A:B,2,)</f>
        <v>#N/A</v>
      </c>
    </row>
    <row r="10399" spans="1:5" hidden="1">
      <c r="A10399">
        <v>5783</v>
      </c>
      <c r="B10399" s="1">
        <v>36981</v>
      </c>
      <c r="C10399">
        <v>-0.33</v>
      </c>
      <c r="E10399" t="e">
        <f>VLOOKUP(Fund.Returns!A10399,Qualified.Funds!A:B,2,)</f>
        <v>#N/A</v>
      </c>
    </row>
    <row r="10400" spans="1:5" hidden="1">
      <c r="A10400">
        <v>5783</v>
      </c>
      <c r="B10400" s="1">
        <v>37011</v>
      </c>
      <c r="C10400">
        <v>0.51</v>
      </c>
      <c r="E10400" t="e">
        <f>VLOOKUP(Fund.Returns!A10400,Qualified.Funds!A:B,2,)</f>
        <v>#N/A</v>
      </c>
    </row>
    <row r="10401" spans="1:5" hidden="1">
      <c r="A10401">
        <v>5783</v>
      </c>
      <c r="B10401" s="1">
        <v>37042</v>
      </c>
      <c r="C10401">
        <v>0.81</v>
      </c>
      <c r="E10401" t="e">
        <f>VLOOKUP(Fund.Returns!A10401,Qualified.Funds!A:B,2,)</f>
        <v>#N/A</v>
      </c>
    </row>
    <row r="10402" spans="1:5" hidden="1">
      <c r="A10402">
        <v>5783</v>
      </c>
      <c r="B10402" s="1">
        <v>37072</v>
      </c>
      <c r="C10402">
        <v>1.21</v>
      </c>
      <c r="E10402" t="e">
        <f>VLOOKUP(Fund.Returns!A10402,Qualified.Funds!A:B,2,)</f>
        <v>#N/A</v>
      </c>
    </row>
    <row r="10403" spans="1:5" hidden="1">
      <c r="A10403">
        <v>5783</v>
      </c>
      <c r="B10403" s="1">
        <v>37103</v>
      </c>
      <c r="C10403">
        <v>0.89</v>
      </c>
      <c r="E10403" t="e">
        <f>VLOOKUP(Fund.Returns!A10403,Qualified.Funds!A:B,2,)</f>
        <v>#N/A</v>
      </c>
    </row>
    <row r="10404" spans="1:5" hidden="1">
      <c r="A10404">
        <v>5783</v>
      </c>
      <c r="B10404" s="1">
        <v>37134</v>
      </c>
      <c r="C10404">
        <v>0.53</v>
      </c>
      <c r="E10404" t="e">
        <f>VLOOKUP(Fund.Returns!A10404,Qualified.Funds!A:B,2,)</f>
        <v>#N/A</v>
      </c>
    </row>
    <row r="10405" spans="1:5" hidden="1">
      <c r="A10405">
        <v>5783</v>
      </c>
      <c r="B10405" s="1">
        <v>37164</v>
      </c>
      <c r="C10405">
        <v>-3.64</v>
      </c>
      <c r="E10405" t="e">
        <f>VLOOKUP(Fund.Returns!A10405,Qualified.Funds!A:B,2,)</f>
        <v>#N/A</v>
      </c>
    </row>
    <row r="10406" spans="1:5" hidden="1">
      <c r="A10406">
        <v>5783</v>
      </c>
      <c r="B10406" s="1">
        <v>37195</v>
      </c>
      <c r="C10406">
        <v>1.23</v>
      </c>
      <c r="E10406" t="e">
        <f>VLOOKUP(Fund.Returns!A10406,Qualified.Funds!A:B,2,)</f>
        <v>#N/A</v>
      </c>
    </row>
    <row r="10407" spans="1:5" hidden="1">
      <c r="A10407">
        <v>5783</v>
      </c>
      <c r="B10407" s="1">
        <v>37225</v>
      </c>
      <c r="C10407">
        <v>0.99</v>
      </c>
      <c r="E10407" t="e">
        <f>VLOOKUP(Fund.Returns!A10407,Qualified.Funds!A:B,2,)</f>
        <v>#N/A</v>
      </c>
    </row>
    <row r="10408" spans="1:5" hidden="1">
      <c r="A10408">
        <v>5783</v>
      </c>
      <c r="B10408" s="1">
        <v>37256</v>
      </c>
      <c r="C10408">
        <v>0.45</v>
      </c>
      <c r="E10408" t="e">
        <f>VLOOKUP(Fund.Returns!A10408,Qualified.Funds!A:B,2,)</f>
        <v>#N/A</v>
      </c>
    </row>
    <row r="10409" spans="1:5" hidden="1">
      <c r="A10409">
        <v>5783</v>
      </c>
      <c r="B10409" s="1">
        <v>37287</v>
      </c>
      <c r="C10409">
        <v>1.22</v>
      </c>
      <c r="E10409" t="e">
        <f>VLOOKUP(Fund.Returns!A10409,Qualified.Funds!A:B,2,)</f>
        <v>#N/A</v>
      </c>
    </row>
    <row r="10410" spans="1:5" hidden="1">
      <c r="A10410">
        <v>5783</v>
      </c>
      <c r="B10410" s="1">
        <v>37315</v>
      </c>
      <c r="C10410">
        <v>0.98</v>
      </c>
      <c r="E10410" t="e">
        <f>VLOOKUP(Fund.Returns!A10410,Qualified.Funds!A:B,2,)</f>
        <v>#N/A</v>
      </c>
    </row>
    <row r="10411" spans="1:5" hidden="1">
      <c r="A10411">
        <v>5783</v>
      </c>
      <c r="B10411" s="1">
        <v>37346</v>
      </c>
      <c r="C10411">
        <v>1.23</v>
      </c>
      <c r="E10411" t="e">
        <f>VLOOKUP(Fund.Returns!A10411,Qualified.Funds!A:B,2,)</f>
        <v>#N/A</v>
      </c>
    </row>
    <row r="10412" spans="1:5" hidden="1">
      <c r="A10412">
        <v>5783</v>
      </c>
      <c r="B10412" s="1">
        <v>37376</v>
      </c>
      <c r="C10412">
        <v>1.67</v>
      </c>
      <c r="E10412" t="e">
        <f>VLOOKUP(Fund.Returns!A10412,Qualified.Funds!A:B,2,)</f>
        <v>#N/A</v>
      </c>
    </row>
    <row r="10413" spans="1:5" hidden="1">
      <c r="A10413">
        <v>5783</v>
      </c>
      <c r="B10413" s="1">
        <v>37407</v>
      </c>
      <c r="C10413">
        <v>0.02</v>
      </c>
      <c r="E10413" t="e">
        <f>VLOOKUP(Fund.Returns!A10413,Qualified.Funds!A:B,2,)</f>
        <v>#N/A</v>
      </c>
    </row>
    <row r="10414" spans="1:5" hidden="1">
      <c r="A10414">
        <v>5783</v>
      </c>
      <c r="B10414" s="1">
        <v>37437</v>
      </c>
      <c r="C10414">
        <v>-1.36</v>
      </c>
      <c r="E10414" t="e">
        <f>VLOOKUP(Fund.Returns!A10414,Qualified.Funds!A:B,2,)</f>
        <v>#N/A</v>
      </c>
    </row>
    <row r="10415" spans="1:5" hidden="1">
      <c r="A10415">
        <v>5783</v>
      </c>
      <c r="B10415" s="1">
        <v>37468</v>
      </c>
      <c r="C10415">
        <v>-1.23</v>
      </c>
      <c r="E10415" t="e">
        <f>VLOOKUP(Fund.Returns!A10415,Qualified.Funds!A:B,2,)</f>
        <v>#N/A</v>
      </c>
    </row>
    <row r="10416" spans="1:5" hidden="1">
      <c r="A10416">
        <v>5783</v>
      </c>
      <c r="B10416" s="1">
        <v>37499</v>
      </c>
      <c r="C10416">
        <v>-1.51</v>
      </c>
      <c r="E10416" t="e">
        <f>VLOOKUP(Fund.Returns!A10416,Qualified.Funds!A:B,2,)</f>
        <v>#N/A</v>
      </c>
    </row>
    <row r="10417" spans="1:5" hidden="1">
      <c r="A10417">
        <v>5783</v>
      </c>
      <c r="B10417" s="1">
        <v>37529</v>
      </c>
      <c r="C10417">
        <v>-0.2</v>
      </c>
      <c r="E10417" t="e">
        <f>VLOOKUP(Fund.Returns!A10417,Qualified.Funds!A:B,2,)</f>
        <v>#N/A</v>
      </c>
    </row>
    <row r="10418" spans="1:5" hidden="1">
      <c r="A10418">
        <v>5783</v>
      </c>
      <c r="B10418" s="1">
        <v>37560</v>
      </c>
      <c r="C10418">
        <v>-2.9</v>
      </c>
      <c r="E10418" t="e">
        <f>VLOOKUP(Fund.Returns!A10418,Qualified.Funds!A:B,2,)</f>
        <v>#N/A</v>
      </c>
    </row>
    <row r="10419" spans="1:5" hidden="1">
      <c r="A10419">
        <v>5783</v>
      </c>
      <c r="B10419" s="1">
        <v>37590</v>
      </c>
      <c r="C10419">
        <v>1.79</v>
      </c>
      <c r="E10419" t="e">
        <f>VLOOKUP(Fund.Returns!A10419,Qualified.Funds!A:B,2,)</f>
        <v>#N/A</v>
      </c>
    </row>
    <row r="10420" spans="1:5" hidden="1">
      <c r="A10420">
        <v>5783</v>
      </c>
      <c r="B10420" s="1">
        <v>37621</v>
      </c>
      <c r="C10420">
        <v>0.62</v>
      </c>
      <c r="E10420" t="e">
        <f>VLOOKUP(Fund.Returns!A10420,Qualified.Funds!A:B,2,)</f>
        <v>#N/A</v>
      </c>
    </row>
    <row r="10421" spans="1:5" hidden="1">
      <c r="A10421">
        <v>5783</v>
      </c>
      <c r="B10421" s="1">
        <v>37652</v>
      </c>
      <c r="C10421">
        <v>1.94</v>
      </c>
      <c r="E10421" t="e">
        <f>VLOOKUP(Fund.Returns!A10421,Qualified.Funds!A:B,2,)</f>
        <v>#N/A</v>
      </c>
    </row>
    <row r="10422" spans="1:5" hidden="1">
      <c r="A10422">
        <v>5783</v>
      </c>
      <c r="B10422" s="1">
        <v>37680</v>
      </c>
      <c r="C10422">
        <v>0.64</v>
      </c>
      <c r="E10422" t="e">
        <f>VLOOKUP(Fund.Returns!A10422,Qualified.Funds!A:B,2,)</f>
        <v>#N/A</v>
      </c>
    </row>
    <row r="10423" spans="1:5" hidden="1">
      <c r="A10423">
        <v>5783</v>
      </c>
      <c r="B10423" s="1">
        <v>37711</v>
      </c>
      <c r="C10423">
        <v>0.35</v>
      </c>
      <c r="E10423" t="e">
        <f>VLOOKUP(Fund.Returns!A10423,Qualified.Funds!A:B,2,)</f>
        <v>#N/A</v>
      </c>
    </row>
    <row r="10424" spans="1:5" hidden="1">
      <c r="A10424">
        <v>5783</v>
      </c>
      <c r="B10424" s="1">
        <v>37741</v>
      </c>
      <c r="C10424">
        <v>1.62</v>
      </c>
      <c r="E10424" t="e">
        <f>VLOOKUP(Fund.Returns!A10424,Qualified.Funds!A:B,2,)</f>
        <v>#N/A</v>
      </c>
    </row>
    <row r="10425" spans="1:5" hidden="1">
      <c r="A10425">
        <v>5783</v>
      </c>
      <c r="B10425" s="1">
        <v>37772</v>
      </c>
      <c r="C10425">
        <v>1.53</v>
      </c>
      <c r="E10425" t="e">
        <f>VLOOKUP(Fund.Returns!A10425,Qualified.Funds!A:B,2,)</f>
        <v>#N/A</v>
      </c>
    </row>
    <row r="10426" spans="1:5" hidden="1">
      <c r="A10426">
        <v>5783</v>
      </c>
      <c r="B10426" s="1">
        <v>37802</v>
      </c>
      <c r="C10426">
        <v>2.64</v>
      </c>
      <c r="E10426" t="e">
        <f>VLOOKUP(Fund.Returns!A10426,Qualified.Funds!A:B,2,)</f>
        <v>#N/A</v>
      </c>
    </row>
    <row r="10427" spans="1:5" hidden="1">
      <c r="A10427">
        <v>5783</v>
      </c>
      <c r="B10427" s="1">
        <v>37833</v>
      </c>
      <c r="C10427">
        <v>-0.45</v>
      </c>
      <c r="E10427" t="e">
        <f>VLOOKUP(Fund.Returns!A10427,Qualified.Funds!A:B,2,)</f>
        <v>#N/A</v>
      </c>
    </row>
    <row r="10428" spans="1:5" hidden="1">
      <c r="A10428">
        <v>5783</v>
      </c>
      <c r="B10428" s="1">
        <v>37864</v>
      </c>
      <c r="C10428">
        <v>0.34</v>
      </c>
      <c r="E10428" t="e">
        <f>VLOOKUP(Fund.Returns!A10428,Qualified.Funds!A:B,2,)</f>
        <v>#N/A</v>
      </c>
    </row>
    <row r="10429" spans="1:5" hidden="1">
      <c r="A10429">
        <v>5783</v>
      </c>
      <c r="B10429" s="1">
        <v>37894</v>
      </c>
      <c r="C10429">
        <v>1.85</v>
      </c>
      <c r="E10429" t="e">
        <f>VLOOKUP(Fund.Returns!A10429,Qualified.Funds!A:B,2,)</f>
        <v>#N/A</v>
      </c>
    </row>
    <row r="10430" spans="1:5" hidden="1">
      <c r="A10430">
        <v>5783</v>
      </c>
      <c r="B10430" s="1">
        <v>37925</v>
      </c>
      <c r="C10430">
        <v>2.0499999999999998</v>
      </c>
      <c r="E10430" t="e">
        <f>VLOOKUP(Fund.Returns!A10430,Qualified.Funds!A:B,2,)</f>
        <v>#N/A</v>
      </c>
    </row>
    <row r="10431" spans="1:5" hidden="1">
      <c r="A10431">
        <v>5783</v>
      </c>
      <c r="B10431" s="1">
        <v>37955</v>
      </c>
      <c r="C10431">
        <v>0.63</v>
      </c>
      <c r="E10431" t="e">
        <f>VLOOKUP(Fund.Returns!A10431,Qualified.Funds!A:B,2,)</f>
        <v>#N/A</v>
      </c>
    </row>
    <row r="10432" spans="1:5" hidden="1">
      <c r="A10432">
        <v>5783</v>
      </c>
      <c r="B10432" s="1">
        <v>37986</v>
      </c>
      <c r="C10432">
        <v>1.87</v>
      </c>
      <c r="E10432" t="e">
        <f>VLOOKUP(Fund.Returns!A10432,Qualified.Funds!A:B,2,)</f>
        <v>#N/A</v>
      </c>
    </row>
    <row r="10433" spans="1:5" hidden="1">
      <c r="A10433">
        <v>5783</v>
      </c>
      <c r="B10433" s="1">
        <v>38017</v>
      </c>
      <c r="C10433">
        <v>2.78</v>
      </c>
      <c r="E10433" t="e">
        <f>VLOOKUP(Fund.Returns!A10433,Qualified.Funds!A:B,2,)</f>
        <v>#N/A</v>
      </c>
    </row>
    <row r="10434" spans="1:5" hidden="1">
      <c r="A10434">
        <v>5783</v>
      </c>
      <c r="B10434" s="1">
        <v>38046</v>
      </c>
      <c r="C10434">
        <v>-0.32</v>
      </c>
      <c r="E10434" t="e">
        <f>VLOOKUP(Fund.Returns!A10434,Qualified.Funds!A:B,2,)</f>
        <v>#N/A</v>
      </c>
    </row>
    <row r="10435" spans="1:5" hidden="1">
      <c r="A10435">
        <v>5783</v>
      </c>
      <c r="B10435" s="1">
        <v>38077</v>
      </c>
      <c r="C10435">
        <v>0.55000000000000004</v>
      </c>
      <c r="E10435" t="e">
        <f>VLOOKUP(Fund.Returns!A10435,Qualified.Funds!A:B,2,)</f>
        <v>#N/A</v>
      </c>
    </row>
    <row r="10436" spans="1:5" hidden="1">
      <c r="A10436">
        <v>5783</v>
      </c>
      <c r="B10436" s="1">
        <v>38107</v>
      </c>
      <c r="C10436">
        <v>0.78</v>
      </c>
      <c r="E10436" t="e">
        <f>VLOOKUP(Fund.Returns!A10436,Qualified.Funds!A:B,2,)</f>
        <v>#N/A</v>
      </c>
    </row>
    <row r="10437" spans="1:5" hidden="1">
      <c r="A10437">
        <v>5783</v>
      </c>
      <c r="B10437" s="1">
        <v>38138</v>
      </c>
      <c r="C10437">
        <v>-0.28999999999999998</v>
      </c>
      <c r="E10437" t="e">
        <f>VLOOKUP(Fund.Returns!A10437,Qualified.Funds!A:B,2,)</f>
        <v>#N/A</v>
      </c>
    </row>
    <row r="10438" spans="1:5" hidden="1">
      <c r="A10438">
        <v>5783</v>
      </c>
      <c r="B10438" s="1">
        <v>38168</v>
      </c>
      <c r="C10438">
        <v>1.75</v>
      </c>
      <c r="E10438" t="e">
        <f>VLOOKUP(Fund.Returns!A10438,Qualified.Funds!A:B,2,)</f>
        <v>#N/A</v>
      </c>
    </row>
    <row r="10439" spans="1:5" hidden="1">
      <c r="A10439">
        <v>5783</v>
      </c>
      <c r="B10439" s="1">
        <v>38199</v>
      </c>
      <c r="C10439">
        <v>0.55000000000000004</v>
      </c>
      <c r="E10439" t="e">
        <f>VLOOKUP(Fund.Returns!A10439,Qualified.Funds!A:B,2,)</f>
        <v>#N/A</v>
      </c>
    </row>
    <row r="10440" spans="1:5" hidden="1">
      <c r="A10440">
        <v>5783</v>
      </c>
      <c r="B10440" s="1">
        <v>38230</v>
      </c>
      <c r="C10440">
        <v>1.63</v>
      </c>
      <c r="E10440" t="e">
        <f>VLOOKUP(Fund.Returns!A10440,Qualified.Funds!A:B,2,)</f>
        <v>#N/A</v>
      </c>
    </row>
    <row r="10441" spans="1:5" hidden="1">
      <c r="A10441">
        <v>5783</v>
      </c>
      <c r="B10441" s="1">
        <v>38260</v>
      </c>
      <c r="C10441">
        <v>0.79</v>
      </c>
      <c r="E10441" t="e">
        <f>VLOOKUP(Fund.Returns!A10441,Qualified.Funds!A:B,2,)</f>
        <v>#N/A</v>
      </c>
    </row>
    <row r="10442" spans="1:5" hidden="1">
      <c r="A10442">
        <v>5783</v>
      </c>
      <c r="B10442" s="1">
        <v>38291</v>
      </c>
      <c r="C10442">
        <v>1.1399999999999999</v>
      </c>
      <c r="E10442" t="e">
        <f>VLOOKUP(Fund.Returns!A10442,Qualified.Funds!A:B,2,)</f>
        <v>#N/A</v>
      </c>
    </row>
    <row r="10443" spans="1:5" hidden="1">
      <c r="A10443">
        <v>5783</v>
      </c>
      <c r="B10443" s="1">
        <v>38321</v>
      </c>
      <c r="C10443">
        <v>3.32</v>
      </c>
      <c r="E10443" t="e">
        <f>VLOOKUP(Fund.Returns!A10443,Qualified.Funds!A:B,2,)</f>
        <v>#N/A</v>
      </c>
    </row>
    <row r="10444" spans="1:5" hidden="1">
      <c r="A10444">
        <v>5783</v>
      </c>
      <c r="B10444" s="1">
        <v>38352</v>
      </c>
      <c r="C10444">
        <v>1.85</v>
      </c>
      <c r="E10444" t="e">
        <f>VLOOKUP(Fund.Returns!A10444,Qualified.Funds!A:B,2,)</f>
        <v>#N/A</v>
      </c>
    </row>
    <row r="10445" spans="1:5" hidden="1">
      <c r="A10445">
        <v>5783</v>
      </c>
      <c r="B10445" s="1">
        <v>38383</v>
      </c>
      <c r="C10445">
        <v>0.23</v>
      </c>
      <c r="E10445" t="e">
        <f>VLOOKUP(Fund.Returns!A10445,Qualified.Funds!A:B,2,)</f>
        <v>#N/A</v>
      </c>
    </row>
    <row r="10446" spans="1:5" hidden="1">
      <c r="A10446">
        <v>5783</v>
      </c>
      <c r="B10446" s="1">
        <v>38411</v>
      </c>
      <c r="C10446">
        <v>0.98</v>
      </c>
      <c r="E10446" t="e">
        <f>VLOOKUP(Fund.Returns!A10446,Qualified.Funds!A:B,2,)</f>
        <v>#N/A</v>
      </c>
    </row>
    <row r="10447" spans="1:5" hidden="1">
      <c r="A10447">
        <v>5783</v>
      </c>
      <c r="B10447" s="1">
        <v>38442</v>
      </c>
      <c r="C10447">
        <v>-1.67</v>
      </c>
      <c r="E10447" t="e">
        <f>VLOOKUP(Fund.Returns!A10447,Qualified.Funds!A:B,2,)</f>
        <v>#N/A</v>
      </c>
    </row>
    <row r="10448" spans="1:5" hidden="1">
      <c r="A10448">
        <v>5783</v>
      </c>
      <c r="B10448" s="1">
        <v>38472</v>
      </c>
      <c r="C10448">
        <v>-0.55000000000000004</v>
      </c>
      <c r="E10448" t="e">
        <f>VLOOKUP(Fund.Returns!A10448,Qualified.Funds!A:B,2,)</f>
        <v>#N/A</v>
      </c>
    </row>
    <row r="10449" spans="1:5" hidden="1">
      <c r="A10449">
        <v>5783</v>
      </c>
      <c r="B10449" s="1">
        <v>38503</v>
      </c>
      <c r="C10449">
        <v>0.21</v>
      </c>
      <c r="E10449" t="e">
        <f>VLOOKUP(Fund.Returns!A10449,Qualified.Funds!A:B,2,)</f>
        <v>#N/A</v>
      </c>
    </row>
    <row r="10450" spans="1:5" hidden="1">
      <c r="A10450">
        <v>5783</v>
      </c>
      <c r="B10450" s="1">
        <v>38533</v>
      </c>
      <c r="C10450">
        <v>1.33</v>
      </c>
      <c r="E10450" t="e">
        <f>VLOOKUP(Fund.Returns!A10450,Qualified.Funds!A:B,2,)</f>
        <v>#N/A</v>
      </c>
    </row>
    <row r="10451" spans="1:5" hidden="1">
      <c r="A10451">
        <v>5783</v>
      </c>
      <c r="B10451" s="1">
        <v>38564</v>
      </c>
      <c r="C10451">
        <v>2.72</v>
      </c>
      <c r="E10451" t="e">
        <f>VLOOKUP(Fund.Returns!A10451,Qualified.Funds!A:B,2,)</f>
        <v>#N/A</v>
      </c>
    </row>
    <row r="10452" spans="1:5" hidden="1">
      <c r="A10452">
        <v>5783</v>
      </c>
      <c r="B10452" s="1">
        <v>38595</v>
      </c>
      <c r="C10452">
        <v>1.52</v>
      </c>
      <c r="E10452" t="e">
        <f>VLOOKUP(Fund.Returns!A10452,Qualified.Funds!A:B,2,)</f>
        <v>#N/A</v>
      </c>
    </row>
    <row r="10453" spans="1:5" hidden="1">
      <c r="A10453">
        <v>5783</v>
      </c>
      <c r="B10453" s="1">
        <v>38625</v>
      </c>
      <c r="C10453">
        <v>-0.32</v>
      </c>
      <c r="E10453" t="e">
        <f>VLOOKUP(Fund.Returns!A10453,Qualified.Funds!A:B,2,)</f>
        <v>#N/A</v>
      </c>
    </row>
    <row r="10454" spans="1:5" hidden="1">
      <c r="A10454">
        <v>5783</v>
      </c>
      <c r="B10454" s="1">
        <v>38656</v>
      </c>
      <c r="C10454">
        <v>0.66</v>
      </c>
      <c r="E10454" t="e">
        <f>VLOOKUP(Fund.Returns!A10454,Qualified.Funds!A:B,2,)</f>
        <v>#N/A</v>
      </c>
    </row>
    <row r="10455" spans="1:5" hidden="1">
      <c r="A10455">
        <v>5783</v>
      </c>
      <c r="B10455" s="1">
        <v>38686</v>
      </c>
      <c r="C10455">
        <v>0.66</v>
      </c>
      <c r="E10455" t="e">
        <f>VLOOKUP(Fund.Returns!A10455,Qualified.Funds!A:B,2,)</f>
        <v>#N/A</v>
      </c>
    </row>
    <row r="10456" spans="1:5" hidden="1">
      <c r="A10456">
        <v>5783</v>
      </c>
      <c r="B10456" s="1">
        <v>38717</v>
      </c>
      <c r="C10456">
        <v>0.57999999999999996</v>
      </c>
      <c r="E10456" t="e">
        <f>VLOOKUP(Fund.Returns!A10456,Qualified.Funds!A:B,2,)</f>
        <v>#N/A</v>
      </c>
    </row>
    <row r="10457" spans="1:5" hidden="1">
      <c r="A10457">
        <v>5783</v>
      </c>
      <c r="B10457" s="1">
        <v>38748</v>
      </c>
      <c r="C10457">
        <v>2.4500000000000002</v>
      </c>
      <c r="E10457" t="e">
        <f>VLOOKUP(Fund.Returns!A10457,Qualified.Funds!A:B,2,)</f>
        <v>#N/A</v>
      </c>
    </row>
    <row r="10458" spans="1:5" hidden="1">
      <c r="A10458">
        <v>5783</v>
      </c>
      <c r="B10458" s="1">
        <v>38776</v>
      </c>
      <c r="C10458">
        <v>1.1599999999999999</v>
      </c>
      <c r="E10458" t="e">
        <f>VLOOKUP(Fund.Returns!A10458,Qualified.Funds!A:B,2,)</f>
        <v>#N/A</v>
      </c>
    </row>
    <row r="10459" spans="1:5" hidden="1">
      <c r="A10459">
        <v>5783</v>
      </c>
      <c r="B10459" s="1">
        <v>38807</v>
      </c>
      <c r="C10459">
        <v>1.63</v>
      </c>
      <c r="E10459" t="e">
        <f>VLOOKUP(Fund.Returns!A10459,Qualified.Funds!A:B,2,)</f>
        <v>#N/A</v>
      </c>
    </row>
    <row r="10460" spans="1:5" hidden="1">
      <c r="A10460">
        <v>5783</v>
      </c>
      <c r="B10460" s="1">
        <v>38837</v>
      </c>
      <c r="C10460">
        <v>1.96</v>
      </c>
      <c r="E10460" t="e">
        <f>VLOOKUP(Fund.Returns!A10460,Qualified.Funds!A:B,2,)</f>
        <v>#N/A</v>
      </c>
    </row>
    <row r="10461" spans="1:5" hidden="1">
      <c r="A10461">
        <v>5783</v>
      </c>
      <c r="B10461" s="1">
        <v>38868</v>
      </c>
      <c r="C10461">
        <v>0.45</v>
      </c>
      <c r="E10461" t="e">
        <f>VLOOKUP(Fund.Returns!A10461,Qualified.Funds!A:B,2,)</f>
        <v>#N/A</v>
      </c>
    </row>
    <row r="10462" spans="1:5" hidden="1">
      <c r="A10462">
        <v>5783</v>
      </c>
      <c r="B10462" s="1">
        <v>38898</v>
      </c>
      <c r="C10462">
        <v>-0.65</v>
      </c>
      <c r="E10462" t="e">
        <f>VLOOKUP(Fund.Returns!A10462,Qualified.Funds!A:B,2,)</f>
        <v>#N/A</v>
      </c>
    </row>
    <row r="10463" spans="1:5" hidden="1">
      <c r="A10463">
        <v>5783</v>
      </c>
      <c r="B10463" s="1">
        <v>38929</v>
      </c>
      <c r="C10463">
        <v>0.54</v>
      </c>
      <c r="E10463" t="e">
        <f>VLOOKUP(Fund.Returns!A10463,Qualified.Funds!A:B,2,)</f>
        <v>#N/A</v>
      </c>
    </row>
    <row r="10464" spans="1:5" hidden="1">
      <c r="A10464">
        <v>5783</v>
      </c>
      <c r="B10464" s="1">
        <v>38960</v>
      </c>
      <c r="C10464">
        <v>0.99</v>
      </c>
      <c r="E10464" t="e">
        <f>VLOOKUP(Fund.Returns!A10464,Qualified.Funds!A:B,2,)</f>
        <v>#N/A</v>
      </c>
    </row>
    <row r="10465" spans="1:5" hidden="1">
      <c r="A10465">
        <v>5815</v>
      </c>
      <c r="B10465" s="1">
        <v>36922</v>
      </c>
      <c r="C10465">
        <v>0.2</v>
      </c>
      <c r="E10465" t="e">
        <f>VLOOKUP(Fund.Returns!A10465,Qualified.Funds!A:B,2,)</f>
        <v>#N/A</v>
      </c>
    </row>
    <row r="10466" spans="1:5" hidden="1">
      <c r="A10466">
        <v>5815</v>
      </c>
      <c r="B10466" s="1">
        <v>36950</v>
      </c>
      <c r="C10466">
        <v>0.49</v>
      </c>
      <c r="E10466" t="e">
        <f>VLOOKUP(Fund.Returns!A10466,Qualified.Funds!A:B,2,)</f>
        <v>#N/A</v>
      </c>
    </row>
    <row r="10467" spans="1:5" hidden="1">
      <c r="A10467">
        <v>5815</v>
      </c>
      <c r="B10467" s="1">
        <v>36981</v>
      </c>
      <c r="C10467">
        <v>0.77</v>
      </c>
      <c r="E10467" t="e">
        <f>VLOOKUP(Fund.Returns!A10467,Qualified.Funds!A:B,2,)</f>
        <v>#N/A</v>
      </c>
    </row>
    <row r="10468" spans="1:5" hidden="1">
      <c r="A10468">
        <v>5815</v>
      </c>
      <c r="B10468" s="1">
        <v>37011</v>
      </c>
      <c r="C10468">
        <v>0.99</v>
      </c>
      <c r="E10468" t="e">
        <f>VLOOKUP(Fund.Returns!A10468,Qualified.Funds!A:B,2,)</f>
        <v>#N/A</v>
      </c>
    </row>
    <row r="10469" spans="1:5" hidden="1">
      <c r="A10469">
        <v>5815</v>
      </c>
      <c r="B10469" s="1">
        <v>37042</v>
      </c>
      <c r="C10469">
        <v>3.03</v>
      </c>
      <c r="E10469" t="e">
        <f>VLOOKUP(Fund.Returns!A10469,Qualified.Funds!A:B,2,)</f>
        <v>#N/A</v>
      </c>
    </row>
    <row r="10470" spans="1:5" hidden="1">
      <c r="A10470">
        <v>5815</v>
      </c>
      <c r="B10470" s="1">
        <v>37072</v>
      </c>
      <c r="C10470">
        <v>1.05</v>
      </c>
      <c r="E10470" t="e">
        <f>VLOOKUP(Fund.Returns!A10470,Qualified.Funds!A:B,2,)</f>
        <v>#N/A</v>
      </c>
    </row>
    <row r="10471" spans="1:5" hidden="1">
      <c r="A10471">
        <v>5815</v>
      </c>
      <c r="B10471" s="1">
        <v>37103</v>
      </c>
      <c r="C10471">
        <v>1</v>
      </c>
      <c r="E10471" t="e">
        <f>VLOOKUP(Fund.Returns!A10471,Qualified.Funds!A:B,2,)</f>
        <v>#N/A</v>
      </c>
    </row>
    <row r="10472" spans="1:5" hidden="1">
      <c r="A10472">
        <v>5815</v>
      </c>
      <c r="B10472" s="1">
        <v>37134</v>
      </c>
      <c r="C10472">
        <v>0</v>
      </c>
      <c r="E10472" t="e">
        <f>VLOOKUP(Fund.Returns!A10472,Qualified.Funds!A:B,2,)</f>
        <v>#N/A</v>
      </c>
    </row>
    <row r="10473" spans="1:5" hidden="1">
      <c r="A10473">
        <v>5815</v>
      </c>
      <c r="B10473" s="1">
        <v>37164</v>
      </c>
      <c r="C10473">
        <v>0.1</v>
      </c>
      <c r="E10473" t="e">
        <f>VLOOKUP(Fund.Returns!A10473,Qualified.Funds!A:B,2,)</f>
        <v>#N/A</v>
      </c>
    </row>
    <row r="10474" spans="1:5" hidden="1">
      <c r="A10474">
        <v>5815</v>
      </c>
      <c r="B10474" s="1">
        <v>37195</v>
      </c>
      <c r="C10474">
        <v>1.21</v>
      </c>
      <c r="E10474" t="e">
        <f>VLOOKUP(Fund.Returns!A10474,Qualified.Funds!A:B,2,)</f>
        <v>#N/A</v>
      </c>
    </row>
    <row r="10475" spans="1:5" hidden="1">
      <c r="A10475">
        <v>5815</v>
      </c>
      <c r="B10475" s="1">
        <v>37225</v>
      </c>
      <c r="C10475">
        <v>-1.08</v>
      </c>
      <c r="E10475" t="e">
        <f>VLOOKUP(Fund.Returns!A10475,Qualified.Funds!A:B,2,)</f>
        <v>#N/A</v>
      </c>
    </row>
    <row r="10476" spans="1:5" hidden="1">
      <c r="A10476">
        <v>5815</v>
      </c>
      <c r="B10476" s="1">
        <v>37256</v>
      </c>
      <c r="C10476">
        <v>0.2</v>
      </c>
      <c r="E10476" t="e">
        <f>VLOOKUP(Fund.Returns!A10476,Qualified.Funds!A:B,2,)</f>
        <v>#N/A</v>
      </c>
    </row>
    <row r="10477" spans="1:5" hidden="1">
      <c r="A10477">
        <v>5815</v>
      </c>
      <c r="B10477" s="1">
        <v>37287</v>
      </c>
      <c r="C10477">
        <v>0.43</v>
      </c>
      <c r="E10477" t="e">
        <f>VLOOKUP(Fund.Returns!A10477,Qualified.Funds!A:B,2,)</f>
        <v>#N/A</v>
      </c>
    </row>
    <row r="10478" spans="1:5" hidden="1">
      <c r="A10478">
        <v>5815</v>
      </c>
      <c r="B10478" s="1">
        <v>37315</v>
      </c>
      <c r="C10478">
        <v>0.25</v>
      </c>
      <c r="E10478" t="e">
        <f>VLOOKUP(Fund.Returns!A10478,Qualified.Funds!A:B,2,)</f>
        <v>#N/A</v>
      </c>
    </row>
    <row r="10479" spans="1:5" hidden="1">
      <c r="A10479">
        <v>5815</v>
      </c>
      <c r="B10479" s="1">
        <v>37346</v>
      </c>
      <c r="C10479">
        <v>0.35</v>
      </c>
      <c r="E10479" t="e">
        <f>VLOOKUP(Fund.Returns!A10479,Qualified.Funds!A:B,2,)</f>
        <v>#N/A</v>
      </c>
    </row>
    <row r="10480" spans="1:5" hidden="1">
      <c r="A10480">
        <v>5815</v>
      </c>
      <c r="B10480" s="1">
        <v>37376</v>
      </c>
      <c r="C10480">
        <v>0.28000000000000003</v>
      </c>
      <c r="E10480" t="e">
        <f>VLOOKUP(Fund.Returns!A10480,Qualified.Funds!A:B,2,)</f>
        <v>#N/A</v>
      </c>
    </row>
    <row r="10481" spans="1:5" hidden="1">
      <c r="A10481">
        <v>5815</v>
      </c>
      <c r="B10481" s="1">
        <v>37407</v>
      </c>
      <c r="C10481">
        <v>0.19</v>
      </c>
      <c r="E10481" t="e">
        <f>VLOOKUP(Fund.Returns!A10481,Qualified.Funds!A:B,2,)</f>
        <v>#N/A</v>
      </c>
    </row>
    <row r="10482" spans="1:5" hidden="1">
      <c r="A10482">
        <v>5815</v>
      </c>
      <c r="B10482" s="1">
        <v>37437</v>
      </c>
      <c r="C10482">
        <v>0.02</v>
      </c>
      <c r="E10482" t="e">
        <f>VLOOKUP(Fund.Returns!A10482,Qualified.Funds!A:B,2,)</f>
        <v>#N/A</v>
      </c>
    </row>
    <row r="10483" spans="1:5" hidden="1">
      <c r="A10483">
        <v>5815</v>
      </c>
      <c r="B10483" s="1">
        <v>37468</v>
      </c>
      <c r="C10483">
        <v>0.06</v>
      </c>
      <c r="E10483" t="e">
        <f>VLOOKUP(Fund.Returns!A10483,Qualified.Funds!A:B,2,)</f>
        <v>#N/A</v>
      </c>
    </row>
    <row r="10484" spans="1:5" hidden="1">
      <c r="A10484">
        <v>5815</v>
      </c>
      <c r="B10484" s="1">
        <v>37499</v>
      </c>
      <c r="C10484">
        <v>0.32</v>
      </c>
      <c r="E10484" t="e">
        <f>VLOOKUP(Fund.Returns!A10484,Qualified.Funds!A:B,2,)</f>
        <v>#N/A</v>
      </c>
    </row>
    <row r="10485" spans="1:5" hidden="1">
      <c r="A10485">
        <v>5815</v>
      </c>
      <c r="B10485" s="1">
        <v>37529</v>
      </c>
      <c r="C10485">
        <v>0.24</v>
      </c>
      <c r="E10485" t="e">
        <f>VLOOKUP(Fund.Returns!A10485,Qualified.Funds!A:B,2,)</f>
        <v>#N/A</v>
      </c>
    </row>
    <row r="10486" spans="1:5" hidden="1">
      <c r="A10486">
        <v>5815</v>
      </c>
      <c r="B10486" s="1">
        <v>37560</v>
      </c>
      <c r="C10486">
        <v>0.12839999999999999</v>
      </c>
      <c r="E10486" t="e">
        <f>VLOOKUP(Fund.Returns!A10486,Qualified.Funds!A:B,2,)</f>
        <v>#N/A</v>
      </c>
    </row>
    <row r="10487" spans="1:5" hidden="1">
      <c r="A10487">
        <v>5815</v>
      </c>
      <c r="B10487" s="1">
        <v>37590</v>
      </c>
      <c r="C10487">
        <v>0</v>
      </c>
      <c r="E10487" t="e">
        <f>VLOOKUP(Fund.Returns!A10487,Qualified.Funds!A:B,2,)</f>
        <v>#N/A</v>
      </c>
    </row>
    <row r="10488" spans="1:5" hidden="1">
      <c r="A10488">
        <v>5815</v>
      </c>
      <c r="B10488" s="1">
        <v>37621</v>
      </c>
      <c r="C10488">
        <v>0.4</v>
      </c>
      <c r="E10488" t="e">
        <f>VLOOKUP(Fund.Returns!A10488,Qualified.Funds!A:B,2,)</f>
        <v>#N/A</v>
      </c>
    </row>
    <row r="10489" spans="1:5" hidden="1">
      <c r="A10489">
        <v>5815</v>
      </c>
      <c r="B10489" s="1">
        <v>37652</v>
      </c>
      <c r="C10489">
        <v>0.51</v>
      </c>
      <c r="E10489" t="e">
        <f>VLOOKUP(Fund.Returns!A10489,Qualified.Funds!A:B,2,)</f>
        <v>#N/A</v>
      </c>
    </row>
    <row r="10490" spans="1:5" hidden="1">
      <c r="A10490">
        <v>5815</v>
      </c>
      <c r="B10490" s="1">
        <v>37680</v>
      </c>
      <c r="C10490">
        <v>0.36</v>
      </c>
      <c r="E10490" t="e">
        <f>VLOOKUP(Fund.Returns!A10490,Qualified.Funds!A:B,2,)</f>
        <v>#N/A</v>
      </c>
    </row>
    <row r="10491" spans="1:5" hidden="1">
      <c r="A10491">
        <v>5815</v>
      </c>
      <c r="B10491" s="1">
        <v>37711</v>
      </c>
      <c r="C10491">
        <v>0.47</v>
      </c>
      <c r="E10491" t="e">
        <f>VLOOKUP(Fund.Returns!A10491,Qualified.Funds!A:B,2,)</f>
        <v>#N/A</v>
      </c>
    </row>
    <row r="10492" spans="1:5" hidden="1">
      <c r="A10492">
        <v>5815</v>
      </c>
      <c r="B10492" s="1">
        <v>37741</v>
      </c>
      <c r="C10492">
        <v>0.28999999999999998</v>
      </c>
      <c r="E10492" t="e">
        <f>VLOOKUP(Fund.Returns!A10492,Qualified.Funds!A:B,2,)</f>
        <v>#N/A</v>
      </c>
    </row>
    <row r="10493" spans="1:5" hidden="1">
      <c r="A10493">
        <v>5815</v>
      </c>
      <c r="B10493" s="1">
        <v>37772</v>
      </c>
      <c r="C10493">
        <v>0.25</v>
      </c>
      <c r="E10493" t="e">
        <f>VLOOKUP(Fund.Returns!A10493,Qualified.Funds!A:B,2,)</f>
        <v>#N/A</v>
      </c>
    </row>
    <row r="10494" spans="1:5" hidden="1">
      <c r="A10494">
        <v>5815</v>
      </c>
      <c r="B10494" s="1">
        <v>37802</v>
      </c>
      <c r="C10494">
        <v>-0.79</v>
      </c>
      <c r="E10494" t="e">
        <f>VLOOKUP(Fund.Returns!A10494,Qualified.Funds!A:B,2,)</f>
        <v>#N/A</v>
      </c>
    </row>
    <row r="10495" spans="1:5" hidden="1">
      <c r="A10495">
        <v>5815</v>
      </c>
      <c r="B10495" s="1">
        <v>37833</v>
      </c>
      <c r="C10495">
        <v>0.48</v>
      </c>
      <c r="E10495" t="e">
        <f>VLOOKUP(Fund.Returns!A10495,Qualified.Funds!A:B,2,)</f>
        <v>#N/A</v>
      </c>
    </row>
    <row r="10496" spans="1:5" hidden="1">
      <c r="A10496">
        <v>5815</v>
      </c>
      <c r="B10496" s="1">
        <v>37864</v>
      </c>
      <c r="C10496">
        <v>0.33</v>
      </c>
      <c r="E10496" t="e">
        <f>VLOOKUP(Fund.Returns!A10496,Qualified.Funds!A:B,2,)</f>
        <v>#N/A</v>
      </c>
    </row>
    <row r="10497" spans="1:5" hidden="1">
      <c r="A10497">
        <v>5815</v>
      </c>
      <c r="B10497" s="1">
        <v>37894</v>
      </c>
      <c r="C10497">
        <v>0.37</v>
      </c>
      <c r="E10497" t="e">
        <f>VLOOKUP(Fund.Returns!A10497,Qualified.Funds!A:B,2,)</f>
        <v>#N/A</v>
      </c>
    </row>
    <row r="10498" spans="1:5" hidden="1">
      <c r="A10498">
        <v>5815</v>
      </c>
      <c r="B10498" s="1">
        <v>37925</v>
      </c>
      <c r="C10498">
        <v>0.47</v>
      </c>
      <c r="E10498" t="e">
        <f>VLOOKUP(Fund.Returns!A10498,Qualified.Funds!A:B,2,)</f>
        <v>#N/A</v>
      </c>
    </row>
    <row r="10499" spans="1:5" hidden="1">
      <c r="A10499">
        <v>5815</v>
      </c>
      <c r="B10499" s="1">
        <v>37955</v>
      </c>
      <c r="C10499">
        <v>0.64</v>
      </c>
      <c r="E10499" t="e">
        <f>VLOOKUP(Fund.Returns!A10499,Qualified.Funds!A:B,2,)</f>
        <v>#N/A</v>
      </c>
    </row>
    <row r="10500" spans="1:5" hidden="1">
      <c r="A10500">
        <v>5815</v>
      </c>
      <c r="B10500" s="1">
        <v>37986</v>
      </c>
      <c r="C10500">
        <v>1.01</v>
      </c>
      <c r="E10500" t="e">
        <f>VLOOKUP(Fund.Returns!A10500,Qualified.Funds!A:B,2,)</f>
        <v>#N/A</v>
      </c>
    </row>
    <row r="10501" spans="1:5" hidden="1">
      <c r="A10501">
        <v>5815</v>
      </c>
      <c r="B10501" s="1">
        <v>38017</v>
      </c>
      <c r="C10501">
        <v>0.47</v>
      </c>
      <c r="E10501" t="e">
        <f>VLOOKUP(Fund.Returns!A10501,Qualified.Funds!A:B,2,)</f>
        <v>#N/A</v>
      </c>
    </row>
    <row r="10502" spans="1:5" hidden="1">
      <c r="A10502">
        <v>5815</v>
      </c>
      <c r="B10502" s="1">
        <v>38046</v>
      </c>
      <c r="C10502">
        <v>0.73</v>
      </c>
      <c r="E10502" t="e">
        <f>VLOOKUP(Fund.Returns!A10502,Qualified.Funds!A:B,2,)</f>
        <v>#N/A</v>
      </c>
    </row>
    <row r="10503" spans="1:5" hidden="1">
      <c r="A10503">
        <v>5815</v>
      </c>
      <c r="B10503" s="1">
        <v>38077</v>
      </c>
      <c r="C10503">
        <v>0.23</v>
      </c>
      <c r="E10503" t="e">
        <f>VLOOKUP(Fund.Returns!A10503,Qualified.Funds!A:B,2,)</f>
        <v>#N/A</v>
      </c>
    </row>
    <row r="10504" spans="1:5" hidden="1">
      <c r="A10504">
        <v>5815</v>
      </c>
      <c r="B10504" s="1">
        <v>38107</v>
      </c>
      <c r="C10504">
        <v>-0.68</v>
      </c>
      <c r="E10504" t="e">
        <f>VLOOKUP(Fund.Returns!A10504,Qualified.Funds!A:B,2,)</f>
        <v>#N/A</v>
      </c>
    </row>
    <row r="10505" spans="1:5" hidden="1">
      <c r="A10505">
        <v>5815</v>
      </c>
      <c r="B10505" s="1">
        <v>38138</v>
      </c>
      <c r="C10505">
        <v>0.14000000000000001</v>
      </c>
      <c r="E10505" t="e">
        <f>VLOOKUP(Fund.Returns!A10505,Qualified.Funds!A:B,2,)</f>
        <v>#N/A</v>
      </c>
    </row>
    <row r="10506" spans="1:5" hidden="1">
      <c r="A10506">
        <v>5815</v>
      </c>
      <c r="B10506" s="1">
        <v>38168</v>
      </c>
      <c r="C10506">
        <v>0.05</v>
      </c>
      <c r="E10506" t="e">
        <f>VLOOKUP(Fund.Returns!A10506,Qualified.Funds!A:B,2,)</f>
        <v>#N/A</v>
      </c>
    </row>
    <row r="10507" spans="1:5" hidden="1">
      <c r="A10507">
        <v>5815</v>
      </c>
      <c r="B10507" s="1">
        <v>38199</v>
      </c>
      <c r="C10507">
        <v>0</v>
      </c>
      <c r="E10507" t="e">
        <f>VLOOKUP(Fund.Returns!A10507,Qualified.Funds!A:B,2,)</f>
        <v>#N/A</v>
      </c>
    </row>
    <row r="10508" spans="1:5" hidden="1">
      <c r="A10508">
        <v>5815</v>
      </c>
      <c r="B10508" s="1">
        <v>38230</v>
      </c>
      <c r="C10508">
        <v>0.1</v>
      </c>
      <c r="E10508" t="e">
        <f>VLOOKUP(Fund.Returns!A10508,Qualified.Funds!A:B,2,)</f>
        <v>#N/A</v>
      </c>
    </row>
    <row r="10509" spans="1:5" hidden="1">
      <c r="A10509">
        <v>5815</v>
      </c>
      <c r="B10509" s="1">
        <v>38260</v>
      </c>
      <c r="C10509">
        <v>0.32</v>
      </c>
      <c r="E10509" t="e">
        <f>VLOOKUP(Fund.Returns!A10509,Qualified.Funds!A:B,2,)</f>
        <v>#N/A</v>
      </c>
    </row>
    <row r="10510" spans="1:5" hidden="1">
      <c r="A10510">
        <v>5815</v>
      </c>
      <c r="B10510" s="1">
        <v>38291</v>
      </c>
      <c r="C10510">
        <v>0.2</v>
      </c>
      <c r="E10510" t="e">
        <f>VLOOKUP(Fund.Returns!A10510,Qualified.Funds!A:B,2,)</f>
        <v>#N/A</v>
      </c>
    </row>
    <row r="10511" spans="1:5" hidden="1">
      <c r="A10511">
        <v>5815</v>
      </c>
      <c r="B10511" s="1">
        <v>38321</v>
      </c>
      <c r="C10511">
        <v>0.5</v>
      </c>
      <c r="E10511" t="e">
        <f>VLOOKUP(Fund.Returns!A10511,Qualified.Funds!A:B,2,)</f>
        <v>#N/A</v>
      </c>
    </row>
    <row r="10512" spans="1:5" hidden="1">
      <c r="A10512">
        <v>5815</v>
      </c>
      <c r="B10512" s="1">
        <v>38352</v>
      </c>
      <c r="C10512">
        <v>0.28000000000000003</v>
      </c>
      <c r="E10512" t="e">
        <f>VLOOKUP(Fund.Returns!A10512,Qualified.Funds!A:B,2,)</f>
        <v>#N/A</v>
      </c>
    </row>
    <row r="10513" spans="1:5" hidden="1">
      <c r="A10513">
        <v>5815</v>
      </c>
      <c r="B10513" s="1">
        <v>38383</v>
      </c>
      <c r="C10513">
        <v>0.13</v>
      </c>
      <c r="E10513" t="e">
        <f>VLOOKUP(Fund.Returns!A10513,Qualified.Funds!A:B,2,)</f>
        <v>#N/A</v>
      </c>
    </row>
    <row r="10514" spans="1:5" hidden="1">
      <c r="A10514">
        <v>5815</v>
      </c>
      <c r="B10514" s="1">
        <v>38411</v>
      </c>
      <c r="C10514">
        <v>0.42</v>
      </c>
      <c r="E10514" t="e">
        <f>VLOOKUP(Fund.Returns!A10514,Qualified.Funds!A:B,2,)</f>
        <v>#N/A</v>
      </c>
    </row>
    <row r="10515" spans="1:5" hidden="1">
      <c r="A10515">
        <v>5815</v>
      </c>
      <c r="B10515" s="1">
        <v>38442</v>
      </c>
      <c r="C10515">
        <v>0.08</v>
      </c>
      <c r="E10515" t="e">
        <f>VLOOKUP(Fund.Returns!A10515,Qualified.Funds!A:B,2,)</f>
        <v>#N/A</v>
      </c>
    </row>
    <row r="10516" spans="1:5" hidden="1">
      <c r="A10516">
        <v>5815</v>
      </c>
      <c r="B10516" s="1">
        <v>38472</v>
      </c>
      <c r="C10516">
        <v>-0.18</v>
      </c>
      <c r="E10516" t="e">
        <f>VLOOKUP(Fund.Returns!A10516,Qualified.Funds!A:B,2,)</f>
        <v>#N/A</v>
      </c>
    </row>
    <row r="10517" spans="1:5" hidden="1">
      <c r="A10517">
        <v>5815</v>
      </c>
      <c r="B10517" s="1">
        <v>38503</v>
      </c>
      <c r="C10517">
        <v>0.5</v>
      </c>
      <c r="E10517" t="e">
        <f>VLOOKUP(Fund.Returns!A10517,Qualified.Funds!A:B,2,)</f>
        <v>#N/A</v>
      </c>
    </row>
    <row r="10518" spans="1:5" hidden="1">
      <c r="A10518">
        <v>5815</v>
      </c>
      <c r="B10518" s="1">
        <v>38533</v>
      </c>
      <c r="C10518">
        <v>0.23</v>
      </c>
      <c r="E10518" t="e">
        <f>VLOOKUP(Fund.Returns!A10518,Qualified.Funds!A:B,2,)</f>
        <v>#N/A</v>
      </c>
    </row>
    <row r="10519" spans="1:5" hidden="1">
      <c r="A10519">
        <v>5815</v>
      </c>
      <c r="B10519" s="1">
        <v>38564</v>
      </c>
      <c r="C10519">
        <v>0.67</v>
      </c>
      <c r="E10519" t="e">
        <f>VLOOKUP(Fund.Returns!A10519,Qualified.Funds!A:B,2,)</f>
        <v>#N/A</v>
      </c>
    </row>
    <row r="10520" spans="1:5" hidden="1">
      <c r="A10520">
        <v>5815</v>
      </c>
      <c r="B10520" s="1">
        <v>38595</v>
      </c>
      <c r="C10520">
        <v>0.53</v>
      </c>
      <c r="E10520" t="e">
        <f>VLOOKUP(Fund.Returns!A10520,Qualified.Funds!A:B,2,)</f>
        <v>#N/A</v>
      </c>
    </row>
    <row r="10521" spans="1:5" hidden="1">
      <c r="A10521">
        <v>5815</v>
      </c>
      <c r="B10521" s="1">
        <v>38625</v>
      </c>
      <c r="C10521">
        <v>0.96</v>
      </c>
      <c r="E10521" t="e">
        <f>VLOOKUP(Fund.Returns!A10521,Qualified.Funds!A:B,2,)</f>
        <v>#N/A</v>
      </c>
    </row>
    <row r="10522" spans="1:5" hidden="1">
      <c r="A10522">
        <v>5815</v>
      </c>
      <c r="B10522" s="1">
        <v>38656</v>
      </c>
      <c r="C10522">
        <v>-0.15</v>
      </c>
      <c r="E10522" t="e">
        <f>VLOOKUP(Fund.Returns!A10522,Qualified.Funds!A:B,2,)</f>
        <v>#N/A</v>
      </c>
    </row>
    <row r="10523" spans="1:5" hidden="1">
      <c r="A10523">
        <v>5815</v>
      </c>
      <c r="B10523" s="1">
        <v>38686</v>
      </c>
      <c r="C10523">
        <v>1.42</v>
      </c>
      <c r="E10523" t="e">
        <f>VLOOKUP(Fund.Returns!A10523,Qualified.Funds!A:B,2,)</f>
        <v>#N/A</v>
      </c>
    </row>
    <row r="10524" spans="1:5" hidden="1">
      <c r="A10524">
        <v>5815</v>
      </c>
      <c r="B10524" s="1">
        <v>38717</v>
      </c>
      <c r="C10524">
        <v>0.67</v>
      </c>
      <c r="E10524" t="e">
        <f>VLOOKUP(Fund.Returns!A10524,Qualified.Funds!A:B,2,)</f>
        <v>#N/A</v>
      </c>
    </row>
    <row r="10525" spans="1:5" hidden="1">
      <c r="A10525">
        <v>5815</v>
      </c>
      <c r="B10525" s="1">
        <v>38748</v>
      </c>
      <c r="C10525">
        <v>1.06</v>
      </c>
      <c r="E10525" t="e">
        <f>VLOOKUP(Fund.Returns!A10525,Qualified.Funds!A:B,2,)</f>
        <v>#N/A</v>
      </c>
    </row>
    <row r="10526" spans="1:5" hidden="1">
      <c r="A10526">
        <v>5815</v>
      </c>
      <c r="B10526" s="1">
        <v>38776</v>
      </c>
      <c r="C10526">
        <v>0.6</v>
      </c>
      <c r="E10526" t="e">
        <f>VLOOKUP(Fund.Returns!A10526,Qualified.Funds!A:B,2,)</f>
        <v>#N/A</v>
      </c>
    </row>
    <row r="10527" spans="1:5" hidden="1">
      <c r="A10527">
        <v>5815</v>
      </c>
      <c r="B10527" s="1">
        <v>38807</v>
      </c>
      <c r="C10527">
        <v>0.6</v>
      </c>
      <c r="E10527" t="e">
        <f>VLOOKUP(Fund.Returns!A10527,Qualified.Funds!A:B,2,)</f>
        <v>#N/A</v>
      </c>
    </row>
    <row r="10528" spans="1:5" hidden="1">
      <c r="A10528">
        <v>5815</v>
      </c>
      <c r="B10528" s="1">
        <v>38837</v>
      </c>
      <c r="C10528">
        <v>0.42</v>
      </c>
      <c r="E10528" t="e">
        <f>VLOOKUP(Fund.Returns!A10528,Qualified.Funds!A:B,2,)</f>
        <v>#N/A</v>
      </c>
    </row>
    <row r="10529" spans="1:5" hidden="1">
      <c r="A10529">
        <v>5815</v>
      </c>
      <c r="B10529" s="1">
        <v>38868</v>
      </c>
      <c r="C10529">
        <v>-0.41</v>
      </c>
      <c r="E10529" t="e">
        <f>VLOOKUP(Fund.Returns!A10529,Qualified.Funds!A:B,2,)</f>
        <v>#N/A</v>
      </c>
    </row>
    <row r="10530" spans="1:5" hidden="1">
      <c r="A10530">
        <v>5815</v>
      </c>
      <c r="B10530" s="1">
        <v>38898</v>
      </c>
      <c r="C10530">
        <v>0.02</v>
      </c>
      <c r="E10530" t="e">
        <f>VLOOKUP(Fund.Returns!A10530,Qualified.Funds!A:B,2,)</f>
        <v>#N/A</v>
      </c>
    </row>
    <row r="10531" spans="1:5" hidden="1">
      <c r="A10531">
        <v>5815</v>
      </c>
      <c r="B10531" s="1">
        <v>38929</v>
      </c>
      <c r="C10531">
        <v>0.65</v>
      </c>
      <c r="E10531" t="e">
        <f>VLOOKUP(Fund.Returns!A10531,Qualified.Funds!A:B,2,)</f>
        <v>#N/A</v>
      </c>
    </row>
    <row r="10532" spans="1:5" hidden="1">
      <c r="A10532">
        <v>5815</v>
      </c>
      <c r="B10532" s="1">
        <v>38960</v>
      </c>
      <c r="C10532">
        <v>0.88</v>
      </c>
      <c r="E10532" t="e">
        <f>VLOOKUP(Fund.Returns!A10532,Qualified.Funds!A:B,2,)</f>
        <v>#N/A</v>
      </c>
    </row>
    <row r="10533" spans="1:5" hidden="1">
      <c r="A10533">
        <v>5821</v>
      </c>
      <c r="B10533" s="1">
        <v>35003</v>
      </c>
      <c r="C10533">
        <v>0.56999999999999995</v>
      </c>
      <c r="E10533" t="e">
        <f>VLOOKUP(Fund.Returns!A10533,Qualified.Funds!A:B,2,)</f>
        <v>#N/A</v>
      </c>
    </row>
    <row r="10534" spans="1:5" hidden="1">
      <c r="A10534">
        <v>5821</v>
      </c>
      <c r="B10534" s="1">
        <v>35033</v>
      </c>
      <c r="C10534">
        <v>1.04</v>
      </c>
      <c r="E10534" t="e">
        <f>VLOOKUP(Fund.Returns!A10534,Qualified.Funds!A:B,2,)</f>
        <v>#N/A</v>
      </c>
    </row>
    <row r="10535" spans="1:5" hidden="1">
      <c r="A10535">
        <v>5821</v>
      </c>
      <c r="B10535" s="1">
        <v>35064</v>
      </c>
      <c r="C10535">
        <v>1.1599999999999999</v>
      </c>
      <c r="E10535" t="e">
        <f>VLOOKUP(Fund.Returns!A10535,Qualified.Funds!A:B,2,)</f>
        <v>#N/A</v>
      </c>
    </row>
    <row r="10536" spans="1:5" hidden="1">
      <c r="A10536">
        <v>5821</v>
      </c>
      <c r="B10536" s="1">
        <v>35095</v>
      </c>
      <c r="C10536">
        <v>1.04</v>
      </c>
      <c r="E10536" t="e">
        <f>VLOOKUP(Fund.Returns!A10536,Qualified.Funds!A:B,2,)</f>
        <v>#N/A</v>
      </c>
    </row>
    <row r="10537" spans="1:5" hidden="1">
      <c r="A10537">
        <v>5821</v>
      </c>
      <c r="B10537" s="1">
        <v>35124</v>
      </c>
      <c r="C10537">
        <v>1.24</v>
      </c>
      <c r="E10537" t="e">
        <f>VLOOKUP(Fund.Returns!A10537,Qualified.Funds!A:B,2,)</f>
        <v>#N/A</v>
      </c>
    </row>
    <row r="10538" spans="1:5" hidden="1">
      <c r="A10538">
        <v>5821</v>
      </c>
      <c r="B10538" s="1">
        <v>35155</v>
      </c>
      <c r="C10538">
        <v>1.43</v>
      </c>
      <c r="E10538" t="e">
        <f>VLOOKUP(Fund.Returns!A10538,Qualified.Funds!A:B,2,)</f>
        <v>#N/A</v>
      </c>
    </row>
    <row r="10539" spans="1:5" hidden="1">
      <c r="A10539">
        <v>5821</v>
      </c>
      <c r="B10539" s="1">
        <v>35185</v>
      </c>
      <c r="C10539">
        <v>1.5</v>
      </c>
      <c r="E10539" t="e">
        <f>VLOOKUP(Fund.Returns!A10539,Qualified.Funds!A:B,2,)</f>
        <v>#N/A</v>
      </c>
    </row>
    <row r="10540" spans="1:5" hidden="1">
      <c r="A10540">
        <v>5821</v>
      </c>
      <c r="B10540" s="1">
        <v>35216</v>
      </c>
      <c r="C10540">
        <v>1.75</v>
      </c>
      <c r="E10540" t="e">
        <f>VLOOKUP(Fund.Returns!A10540,Qualified.Funds!A:B,2,)</f>
        <v>#N/A</v>
      </c>
    </row>
    <row r="10541" spans="1:5" hidden="1">
      <c r="A10541">
        <v>5821</v>
      </c>
      <c r="B10541" s="1">
        <v>35246</v>
      </c>
      <c r="C10541">
        <v>1.82</v>
      </c>
      <c r="E10541" t="e">
        <f>VLOOKUP(Fund.Returns!A10541,Qualified.Funds!A:B,2,)</f>
        <v>#N/A</v>
      </c>
    </row>
    <row r="10542" spans="1:5" hidden="1">
      <c r="A10542">
        <v>5821</v>
      </c>
      <c r="B10542" s="1">
        <v>35277</v>
      </c>
      <c r="C10542">
        <v>1.76</v>
      </c>
      <c r="E10542" t="e">
        <f>VLOOKUP(Fund.Returns!A10542,Qualified.Funds!A:B,2,)</f>
        <v>#N/A</v>
      </c>
    </row>
    <row r="10543" spans="1:5" hidden="1">
      <c r="A10543">
        <v>5821</v>
      </c>
      <c r="B10543" s="1">
        <v>35308</v>
      </c>
      <c r="C10543">
        <v>1.38</v>
      </c>
      <c r="E10543" t="e">
        <f>VLOOKUP(Fund.Returns!A10543,Qualified.Funds!A:B,2,)</f>
        <v>#N/A</v>
      </c>
    </row>
    <row r="10544" spans="1:5" hidden="1">
      <c r="A10544">
        <v>5821</v>
      </c>
      <c r="B10544" s="1">
        <v>35338</v>
      </c>
      <c r="C10544">
        <v>1.61</v>
      </c>
      <c r="E10544" t="e">
        <f>VLOOKUP(Fund.Returns!A10544,Qualified.Funds!A:B,2,)</f>
        <v>#N/A</v>
      </c>
    </row>
    <row r="10545" spans="1:5" hidden="1">
      <c r="A10545">
        <v>5821</v>
      </c>
      <c r="B10545" s="1">
        <v>35369</v>
      </c>
      <c r="C10545">
        <v>1.62</v>
      </c>
      <c r="E10545" t="e">
        <f>VLOOKUP(Fund.Returns!A10545,Qualified.Funds!A:B,2,)</f>
        <v>#N/A</v>
      </c>
    </row>
    <row r="10546" spans="1:5" hidden="1">
      <c r="A10546">
        <v>5821</v>
      </c>
      <c r="B10546" s="1">
        <v>35399</v>
      </c>
      <c r="C10546">
        <v>1.82</v>
      </c>
      <c r="E10546" t="e">
        <f>VLOOKUP(Fund.Returns!A10546,Qualified.Funds!A:B,2,)</f>
        <v>#N/A</v>
      </c>
    </row>
    <row r="10547" spans="1:5" hidden="1">
      <c r="A10547">
        <v>5821</v>
      </c>
      <c r="B10547" s="1">
        <v>35430</v>
      </c>
      <c r="C10547">
        <v>2.2799999999999998</v>
      </c>
      <c r="E10547" t="e">
        <f>VLOOKUP(Fund.Returns!A10547,Qualified.Funds!A:B,2,)</f>
        <v>#N/A</v>
      </c>
    </row>
    <row r="10548" spans="1:5" hidden="1">
      <c r="A10548">
        <v>5821</v>
      </c>
      <c r="B10548" s="1">
        <v>35461</v>
      </c>
      <c r="C10548">
        <v>1.6</v>
      </c>
      <c r="E10548" t="e">
        <f>VLOOKUP(Fund.Returns!A10548,Qualified.Funds!A:B,2,)</f>
        <v>#N/A</v>
      </c>
    </row>
    <row r="10549" spans="1:5" hidden="1">
      <c r="A10549">
        <v>5821</v>
      </c>
      <c r="B10549" s="1">
        <v>35489</v>
      </c>
      <c r="C10549">
        <v>3.24</v>
      </c>
      <c r="E10549" t="e">
        <f>VLOOKUP(Fund.Returns!A10549,Qualified.Funds!A:B,2,)</f>
        <v>#N/A</v>
      </c>
    </row>
    <row r="10550" spans="1:5" hidden="1">
      <c r="A10550">
        <v>5821</v>
      </c>
      <c r="B10550" s="1">
        <v>35520</v>
      </c>
      <c r="C10550">
        <v>0.62</v>
      </c>
      <c r="E10550" t="e">
        <f>VLOOKUP(Fund.Returns!A10550,Qualified.Funds!A:B,2,)</f>
        <v>#N/A</v>
      </c>
    </row>
    <row r="10551" spans="1:5" hidden="1">
      <c r="A10551">
        <v>5821</v>
      </c>
      <c r="B10551" s="1">
        <v>35550</v>
      </c>
      <c r="C10551">
        <v>0.96</v>
      </c>
      <c r="E10551" t="e">
        <f>VLOOKUP(Fund.Returns!A10551,Qualified.Funds!A:B,2,)</f>
        <v>#N/A</v>
      </c>
    </row>
    <row r="10552" spans="1:5" hidden="1">
      <c r="A10552">
        <v>5821</v>
      </c>
      <c r="B10552" s="1">
        <v>35581</v>
      </c>
      <c r="C10552">
        <v>1.68</v>
      </c>
      <c r="E10552" t="e">
        <f>VLOOKUP(Fund.Returns!A10552,Qualified.Funds!A:B,2,)</f>
        <v>#N/A</v>
      </c>
    </row>
    <row r="10553" spans="1:5" hidden="1">
      <c r="A10553">
        <v>5821</v>
      </c>
      <c r="B10553" s="1">
        <v>35611</v>
      </c>
      <c r="C10553">
        <v>2.3199999999999998</v>
      </c>
      <c r="E10553" t="e">
        <f>VLOOKUP(Fund.Returns!A10553,Qualified.Funds!A:B,2,)</f>
        <v>#N/A</v>
      </c>
    </row>
    <row r="10554" spans="1:5" hidden="1">
      <c r="A10554">
        <v>5821</v>
      </c>
      <c r="B10554" s="1">
        <v>35642</v>
      </c>
      <c r="C10554">
        <v>1.36</v>
      </c>
      <c r="E10554" t="e">
        <f>VLOOKUP(Fund.Returns!A10554,Qualified.Funds!A:B,2,)</f>
        <v>#N/A</v>
      </c>
    </row>
    <row r="10555" spans="1:5" hidden="1">
      <c r="A10555">
        <v>5821</v>
      </c>
      <c r="B10555" s="1">
        <v>35673</v>
      </c>
      <c r="C10555">
        <v>0.96</v>
      </c>
      <c r="E10555" t="e">
        <f>VLOOKUP(Fund.Returns!A10555,Qualified.Funds!A:B,2,)</f>
        <v>#N/A</v>
      </c>
    </row>
    <row r="10556" spans="1:5" hidden="1">
      <c r="A10556">
        <v>5821</v>
      </c>
      <c r="B10556" s="1">
        <v>35703</v>
      </c>
      <c r="C10556">
        <v>2.2400000000000002</v>
      </c>
      <c r="E10556" t="e">
        <f>VLOOKUP(Fund.Returns!A10556,Qualified.Funds!A:B,2,)</f>
        <v>#N/A</v>
      </c>
    </row>
    <row r="10557" spans="1:5" hidden="1">
      <c r="A10557">
        <v>5821</v>
      </c>
      <c r="B10557" s="1">
        <v>35734</v>
      </c>
      <c r="C10557">
        <v>0.43</v>
      </c>
      <c r="E10557" t="e">
        <f>VLOOKUP(Fund.Returns!A10557,Qualified.Funds!A:B,2,)</f>
        <v>#N/A</v>
      </c>
    </row>
    <row r="10558" spans="1:5" hidden="1">
      <c r="A10558">
        <v>5821</v>
      </c>
      <c r="B10558" s="1">
        <v>35764</v>
      </c>
      <c r="C10558">
        <v>2.1</v>
      </c>
      <c r="E10558" t="e">
        <f>VLOOKUP(Fund.Returns!A10558,Qualified.Funds!A:B,2,)</f>
        <v>#N/A</v>
      </c>
    </row>
    <row r="10559" spans="1:5" hidden="1">
      <c r="A10559">
        <v>5821</v>
      </c>
      <c r="B10559" s="1">
        <v>35795</v>
      </c>
      <c r="C10559">
        <v>0.84</v>
      </c>
      <c r="E10559" t="e">
        <f>VLOOKUP(Fund.Returns!A10559,Qualified.Funds!A:B,2,)</f>
        <v>#N/A</v>
      </c>
    </row>
    <row r="10560" spans="1:5" hidden="1">
      <c r="A10560">
        <v>5821</v>
      </c>
      <c r="B10560" s="1">
        <v>35826</v>
      </c>
      <c r="C10560">
        <v>1.35</v>
      </c>
      <c r="E10560" t="e">
        <f>VLOOKUP(Fund.Returns!A10560,Qualified.Funds!A:B,2,)</f>
        <v>#N/A</v>
      </c>
    </row>
    <row r="10561" spans="1:5" hidden="1">
      <c r="A10561">
        <v>5821</v>
      </c>
      <c r="B10561" s="1">
        <v>35854</v>
      </c>
      <c r="C10561">
        <v>1.05</v>
      </c>
      <c r="E10561" t="e">
        <f>VLOOKUP(Fund.Returns!A10561,Qualified.Funds!A:B,2,)</f>
        <v>#N/A</v>
      </c>
    </row>
    <row r="10562" spans="1:5" hidden="1">
      <c r="A10562">
        <v>5821</v>
      </c>
      <c r="B10562" s="1">
        <v>35885</v>
      </c>
      <c r="C10562">
        <v>1.79</v>
      </c>
      <c r="E10562" t="e">
        <f>VLOOKUP(Fund.Returns!A10562,Qualified.Funds!A:B,2,)</f>
        <v>#N/A</v>
      </c>
    </row>
    <row r="10563" spans="1:5" hidden="1">
      <c r="A10563">
        <v>5821</v>
      </c>
      <c r="B10563" s="1">
        <v>35915</v>
      </c>
      <c r="C10563">
        <v>2.13</v>
      </c>
      <c r="E10563" t="e">
        <f>VLOOKUP(Fund.Returns!A10563,Qualified.Funds!A:B,2,)</f>
        <v>#N/A</v>
      </c>
    </row>
    <row r="10564" spans="1:5" hidden="1">
      <c r="A10564">
        <v>5821</v>
      </c>
      <c r="B10564" s="1">
        <v>35946</v>
      </c>
      <c r="C10564">
        <v>0.66</v>
      </c>
      <c r="E10564" t="e">
        <f>VLOOKUP(Fund.Returns!A10564,Qualified.Funds!A:B,2,)</f>
        <v>#N/A</v>
      </c>
    </row>
    <row r="10565" spans="1:5" hidden="1">
      <c r="A10565">
        <v>5821</v>
      </c>
      <c r="B10565" s="1">
        <v>35976</v>
      </c>
      <c r="C10565">
        <v>1.19</v>
      </c>
      <c r="E10565" t="e">
        <f>VLOOKUP(Fund.Returns!A10565,Qualified.Funds!A:B,2,)</f>
        <v>#N/A</v>
      </c>
    </row>
    <row r="10566" spans="1:5" hidden="1">
      <c r="A10566">
        <v>5821</v>
      </c>
      <c r="B10566" s="1">
        <v>36007</v>
      </c>
      <c r="C10566">
        <v>0.3</v>
      </c>
      <c r="E10566" t="e">
        <f>VLOOKUP(Fund.Returns!A10566,Qualified.Funds!A:B,2,)</f>
        <v>#N/A</v>
      </c>
    </row>
    <row r="10567" spans="1:5" hidden="1">
      <c r="A10567">
        <v>5821</v>
      </c>
      <c r="B10567" s="1">
        <v>36038</v>
      </c>
      <c r="C10567">
        <v>-4.3899999999999997</v>
      </c>
      <c r="E10567" t="e">
        <f>VLOOKUP(Fund.Returns!A10567,Qualified.Funds!A:B,2,)</f>
        <v>#N/A</v>
      </c>
    </row>
    <row r="10568" spans="1:5" hidden="1">
      <c r="A10568">
        <v>5821</v>
      </c>
      <c r="B10568" s="1">
        <v>36068</v>
      </c>
      <c r="C10568">
        <v>-3.28</v>
      </c>
      <c r="E10568" t="e">
        <f>VLOOKUP(Fund.Returns!A10568,Qualified.Funds!A:B,2,)</f>
        <v>#N/A</v>
      </c>
    </row>
    <row r="10569" spans="1:5" hidden="1">
      <c r="A10569">
        <v>5821</v>
      </c>
      <c r="B10569" s="1">
        <v>36099</v>
      </c>
      <c r="C10569">
        <v>-3.84</v>
      </c>
      <c r="E10569" t="e">
        <f>VLOOKUP(Fund.Returns!A10569,Qualified.Funds!A:B,2,)</f>
        <v>#N/A</v>
      </c>
    </row>
    <row r="10570" spans="1:5" hidden="1">
      <c r="A10570">
        <v>5821</v>
      </c>
      <c r="B10570" s="1">
        <v>36129</v>
      </c>
      <c r="C10570">
        <v>-0.66</v>
      </c>
      <c r="E10570" t="e">
        <f>VLOOKUP(Fund.Returns!A10570,Qualified.Funds!A:B,2,)</f>
        <v>#N/A</v>
      </c>
    </row>
    <row r="10571" spans="1:5" hidden="1">
      <c r="A10571">
        <v>5821</v>
      </c>
      <c r="B10571" s="1">
        <v>36160</v>
      </c>
      <c r="C10571">
        <v>-2.1</v>
      </c>
      <c r="E10571" t="e">
        <f>VLOOKUP(Fund.Returns!A10571,Qualified.Funds!A:B,2,)</f>
        <v>#N/A</v>
      </c>
    </row>
    <row r="10572" spans="1:5" hidden="1">
      <c r="A10572">
        <v>5821</v>
      </c>
      <c r="B10572" s="1">
        <v>36191</v>
      </c>
      <c r="C10572">
        <v>2.08</v>
      </c>
      <c r="E10572" t="e">
        <f>VLOOKUP(Fund.Returns!A10572,Qualified.Funds!A:B,2,)</f>
        <v>#N/A</v>
      </c>
    </row>
    <row r="10573" spans="1:5" hidden="1">
      <c r="A10573">
        <v>5821</v>
      </c>
      <c r="B10573" s="1">
        <v>36219</v>
      </c>
      <c r="C10573">
        <v>0.5</v>
      </c>
      <c r="E10573" t="e">
        <f>VLOOKUP(Fund.Returns!A10573,Qualified.Funds!A:B,2,)</f>
        <v>#N/A</v>
      </c>
    </row>
    <row r="10574" spans="1:5" hidden="1">
      <c r="A10574">
        <v>5821</v>
      </c>
      <c r="B10574" s="1">
        <v>36250</v>
      </c>
      <c r="C10574">
        <v>1.54</v>
      </c>
      <c r="E10574" t="e">
        <f>VLOOKUP(Fund.Returns!A10574,Qualified.Funds!A:B,2,)</f>
        <v>#N/A</v>
      </c>
    </row>
    <row r="10575" spans="1:5" hidden="1">
      <c r="A10575">
        <v>5821</v>
      </c>
      <c r="B10575" s="1">
        <v>36280</v>
      </c>
      <c r="C10575">
        <v>4.0199999999999996</v>
      </c>
      <c r="E10575" t="e">
        <f>VLOOKUP(Fund.Returns!A10575,Qualified.Funds!A:B,2,)</f>
        <v>#N/A</v>
      </c>
    </row>
    <row r="10576" spans="1:5" hidden="1">
      <c r="A10576">
        <v>5821</v>
      </c>
      <c r="B10576" s="1">
        <v>36311</v>
      </c>
      <c r="C10576">
        <v>3.1</v>
      </c>
      <c r="E10576" t="e">
        <f>VLOOKUP(Fund.Returns!A10576,Qualified.Funds!A:B,2,)</f>
        <v>#N/A</v>
      </c>
    </row>
    <row r="10577" spans="1:5" hidden="1">
      <c r="A10577">
        <v>5821</v>
      </c>
      <c r="B10577" s="1">
        <v>36341</v>
      </c>
      <c r="C10577">
        <v>0.38</v>
      </c>
      <c r="E10577" t="e">
        <f>VLOOKUP(Fund.Returns!A10577,Qualified.Funds!A:B,2,)</f>
        <v>#N/A</v>
      </c>
    </row>
    <row r="10578" spans="1:5" hidden="1">
      <c r="A10578">
        <v>5821</v>
      </c>
      <c r="B10578" s="1">
        <v>36372</v>
      </c>
      <c r="C10578">
        <v>1.37</v>
      </c>
      <c r="E10578" t="e">
        <f>VLOOKUP(Fund.Returns!A10578,Qualified.Funds!A:B,2,)</f>
        <v>#N/A</v>
      </c>
    </row>
    <row r="10579" spans="1:5" hidden="1">
      <c r="A10579">
        <v>5821</v>
      </c>
      <c r="B10579" s="1">
        <v>36403</v>
      </c>
      <c r="C10579">
        <v>0.13</v>
      </c>
      <c r="E10579" t="e">
        <f>VLOOKUP(Fund.Returns!A10579,Qualified.Funds!A:B,2,)</f>
        <v>#N/A</v>
      </c>
    </row>
    <row r="10580" spans="1:5" hidden="1">
      <c r="A10580">
        <v>5821</v>
      </c>
      <c r="B10580" s="1">
        <v>36433</v>
      </c>
      <c r="C10580">
        <v>0.86</v>
      </c>
      <c r="E10580" t="e">
        <f>VLOOKUP(Fund.Returns!A10580,Qualified.Funds!A:B,2,)</f>
        <v>#N/A</v>
      </c>
    </row>
    <row r="10581" spans="1:5" hidden="1">
      <c r="A10581">
        <v>5821</v>
      </c>
      <c r="B10581" s="1">
        <v>36464</v>
      </c>
      <c r="C10581">
        <v>0.02</v>
      </c>
      <c r="E10581" t="e">
        <f>VLOOKUP(Fund.Returns!A10581,Qualified.Funds!A:B,2,)</f>
        <v>#N/A</v>
      </c>
    </row>
    <row r="10582" spans="1:5" hidden="1">
      <c r="A10582">
        <v>5821</v>
      </c>
      <c r="B10582" s="1">
        <v>36494</v>
      </c>
      <c r="C10582">
        <v>0.17</v>
      </c>
      <c r="E10582" t="e">
        <f>VLOOKUP(Fund.Returns!A10582,Qualified.Funds!A:B,2,)</f>
        <v>#N/A</v>
      </c>
    </row>
    <row r="10583" spans="1:5" hidden="1">
      <c r="A10583">
        <v>5821</v>
      </c>
      <c r="B10583" s="1">
        <v>36525</v>
      </c>
      <c r="C10583">
        <v>0</v>
      </c>
      <c r="E10583" t="e">
        <f>VLOOKUP(Fund.Returns!A10583,Qualified.Funds!A:B,2,)</f>
        <v>#N/A</v>
      </c>
    </row>
    <row r="10584" spans="1:5" hidden="1">
      <c r="A10584">
        <v>5821</v>
      </c>
      <c r="B10584" s="1">
        <v>36556</v>
      </c>
      <c r="C10584">
        <v>1.27</v>
      </c>
      <c r="E10584" t="e">
        <f>VLOOKUP(Fund.Returns!A10584,Qualified.Funds!A:B,2,)</f>
        <v>#N/A</v>
      </c>
    </row>
    <row r="10585" spans="1:5" hidden="1">
      <c r="A10585">
        <v>5821</v>
      </c>
      <c r="B10585" s="1">
        <v>36585</v>
      </c>
      <c r="C10585">
        <v>1.02</v>
      </c>
      <c r="E10585" t="e">
        <f>VLOOKUP(Fund.Returns!A10585,Qualified.Funds!A:B,2,)</f>
        <v>#N/A</v>
      </c>
    </row>
    <row r="10586" spans="1:5" hidden="1">
      <c r="A10586">
        <v>5821</v>
      </c>
      <c r="B10586" s="1">
        <v>36616</v>
      </c>
      <c r="C10586">
        <v>0.62</v>
      </c>
      <c r="E10586" t="e">
        <f>VLOOKUP(Fund.Returns!A10586,Qualified.Funds!A:B,2,)</f>
        <v>#N/A</v>
      </c>
    </row>
    <row r="10587" spans="1:5" hidden="1">
      <c r="A10587">
        <v>5821</v>
      </c>
      <c r="B10587" s="1">
        <v>36646</v>
      </c>
      <c r="C10587">
        <v>0.65</v>
      </c>
      <c r="E10587" t="e">
        <f>VLOOKUP(Fund.Returns!A10587,Qualified.Funds!A:B,2,)</f>
        <v>#N/A</v>
      </c>
    </row>
    <row r="10588" spans="1:5" hidden="1">
      <c r="A10588">
        <v>5821</v>
      </c>
      <c r="B10588" s="1">
        <v>36677</v>
      </c>
      <c r="C10588">
        <v>0.49</v>
      </c>
      <c r="E10588" t="e">
        <f>VLOOKUP(Fund.Returns!A10588,Qualified.Funds!A:B,2,)</f>
        <v>#N/A</v>
      </c>
    </row>
    <row r="10589" spans="1:5" hidden="1">
      <c r="A10589">
        <v>5821</v>
      </c>
      <c r="B10589" s="1">
        <v>36707</v>
      </c>
      <c r="C10589">
        <v>0.56000000000000005</v>
      </c>
      <c r="E10589" t="e">
        <f>VLOOKUP(Fund.Returns!A10589,Qualified.Funds!A:B,2,)</f>
        <v>#N/A</v>
      </c>
    </row>
    <row r="10590" spans="1:5" hidden="1">
      <c r="A10590">
        <v>5821</v>
      </c>
      <c r="B10590" s="1">
        <v>36738</v>
      </c>
      <c r="C10590">
        <v>1.33</v>
      </c>
      <c r="E10590" t="e">
        <f>VLOOKUP(Fund.Returns!A10590,Qualified.Funds!A:B,2,)</f>
        <v>#N/A</v>
      </c>
    </row>
    <row r="10591" spans="1:5" hidden="1">
      <c r="A10591">
        <v>5821</v>
      </c>
      <c r="B10591" s="1">
        <v>36769</v>
      </c>
      <c r="C10591">
        <v>1.53</v>
      </c>
      <c r="E10591" t="e">
        <f>VLOOKUP(Fund.Returns!A10591,Qualified.Funds!A:B,2,)</f>
        <v>#N/A</v>
      </c>
    </row>
    <row r="10592" spans="1:5" hidden="1">
      <c r="A10592">
        <v>5821</v>
      </c>
      <c r="B10592" s="1">
        <v>36799</v>
      </c>
      <c r="C10592">
        <v>0.36</v>
      </c>
      <c r="E10592" t="e">
        <f>VLOOKUP(Fund.Returns!A10592,Qualified.Funds!A:B,2,)</f>
        <v>#N/A</v>
      </c>
    </row>
    <row r="10593" spans="1:5" hidden="1">
      <c r="A10593">
        <v>5821</v>
      </c>
      <c r="B10593" s="1">
        <v>36830</v>
      </c>
      <c r="C10593">
        <v>-0.99</v>
      </c>
      <c r="E10593" t="e">
        <f>VLOOKUP(Fund.Returns!A10593,Qualified.Funds!A:B,2,)</f>
        <v>#N/A</v>
      </c>
    </row>
    <row r="10594" spans="1:5" hidden="1">
      <c r="A10594">
        <v>5821</v>
      </c>
      <c r="B10594" s="1">
        <v>36860</v>
      </c>
      <c r="C10594">
        <v>-1</v>
      </c>
      <c r="E10594" t="e">
        <f>VLOOKUP(Fund.Returns!A10594,Qualified.Funds!A:B,2,)</f>
        <v>#N/A</v>
      </c>
    </row>
    <row r="10595" spans="1:5" hidden="1">
      <c r="A10595">
        <v>5821</v>
      </c>
      <c r="B10595" s="1">
        <v>36891</v>
      </c>
      <c r="C10595">
        <v>-1.69</v>
      </c>
      <c r="E10595" t="e">
        <f>VLOOKUP(Fund.Returns!A10595,Qualified.Funds!A:B,2,)</f>
        <v>#N/A</v>
      </c>
    </row>
    <row r="10596" spans="1:5" hidden="1">
      <c r="A10596">
        <v>5821</v>
      </c>
      <c r="B10596" s="1">
        <v>36922</v>
      </c>
      <c r="C10596">
        <v>1.42</v>
      </c>
      <c r="E10596" t="e">
        <f>VLOOKUP(Fund.Returns!A10596,Qualified.Funds!A:B,2,)</f>
        <v>#N/A</v>
      </c>
    </row>
    <row r="10597" spans="1:5" hidden="1">
      <c r="A10597">
        <v>5821</v>
      </c>
      <c r="B10597" s="1">
        <v>36950</v>
      </c>
      <c r="C10597">
        <v>0.34</v>
      </c>
      <c r="E10597" t="e">
        <f>VLOOKUP(Fund.Returns!A10597,Qualified.Funds!A:B,2,)</f>
        <v>#N/A</v>
      </c>
    </row>
    <row r="10598" spans="1:5" hidden="1">
      <c r="A10598">
        <v>5821</v>
      </c>
      <c r="B10598" s="1">
        <v>36981</v>
      </c>
      <c r="C10598">
        <v>1.2</v>
      </c>
      <c r="E10598" t="e">
        <f>VLOOKUP(Fund.Returns!A10598,Qualified.Funds!A:B,2,)</f>
        <v>#N/A</v>
      </c>
    </row>
    <row r="10599" spans="1:5" hidden="1">
      <c r="A10599">
        <v>5821</v>
      </c>
      <c r="B10599" s="1">
        <v>37011</v>
      </c>
      <c r="C10599">
        <v>0.96</v>
      </c>
      <c r="E10599" t="e">
        <f>VLOOKUP(Fund.Returns!A10599,Qualified.Funds!A:B,2,)</f>
        <v>#N/A</v>
      </c>
    </row>
    <row r="10600" spans="1:5" hidden="1">
      <c r="A10600">
        <v>5821</v>
      </c>
      <c r="B10600" s="1">
        <v>37042</v>
      </c>
      <c r="C10600">
        <v>1.04</v>
      </c>
      <c r="E10600" t="e">
        <f>VLOOKUP(Fund.Returns!A10600,Qualified.Funds!A:B,2,)</f>
        <v>#N/A</v>
      </c>
    </row>
    <row r="10601" spans="1:5" hidden="1">
      <c r="A10601">
        <v>5821</v>
      </c>
      <c r="B10601" s="1">
        <v>37072</v>
      </c>
      <c r="C10601">
        <v>1.1299999999999999</v>
      </c>
      <c r="E10601" t="e">
        <f>VLOOKUP(Fund.Returns!A10601,Qualified.Funds!A:B,2,)</f>
        <v>#N/A</v>
      </c>
    </row>
    <row r="10602" spans="1:5" hidden="1">
      <c r="A10602">
        <v>5821</v>
      </c>
      <c r="B10602" s="1">
        <v>37103</v>
      </c>
      <c r="C10602">
        <v>0.6</v>
      </c>
      <c r="E10602" t="e">
        <f>VLOOKUP(Fund.Returns!A10602,Qualified.Funds!A:B,2,)</f>
        <v>#N/A</v>
      </c>
    </row>
    <row r="10603" spans="1:5" hidden="1">
      <c r="A10603">
        <v>5821</v>
      </c>
      <c r="B10603" s="1">
        <v>37134</v>
      </c>
      <c r="C10603">
        <v>0.56999999999999995</v>
      </c>
      <c r="E10603" t="e">
        <f>VLOOKUP(Fund.Returns!A10603,Qualified.Funds!A:B,2,)</f>
        <v>#N/A</v>
      </c>
    </row>
    <row r="10604" spans="1:5" hidden="1">
      <c r="A10604">
        <v>5821</v>
      </c>
      <c r="B10604" s="1">
        <v>37164</v>
      </c>
      <c r="C10604">
        <v>-1.8</v>
      </c>
      <c r="E10604" t="e">
        <f>VLOOKUP(Fund.Returns!A10604,Qualified.Funds!A:B,2,)</f>
        <v>#N/A</v>
      </c>
    </row>
    <row r="10605" spans="1:5" hidden="1">
      <c r="A10605">
        <v>5821</v>
      </c>
      <c r="B10605" s="1">
        <v>37195</v>
      </c>
      <c r="C10605">
        <v>0.16</v>
      </c>
      <c r="E10605" t="e">
        <f>VLOOKUP(Fund.Returns!A10605,Qualified.Funds!A:B,2,)</f>
        <v>#N/A</v>
      </c>
    </row>
    <row r="10606" spans="1:5" hidden="1">
      <c r="A10606">
        <v>5821</v>
      </c>
      <c r="B10606" s="1">
        <v>37225</v>
      </c>
      <c r="C10606">
        <v>0.94</v>
      </c>
      <c r="E10606" t="e">
        <f>VLOOKUP(Fund.Returns!A10606,Qualified.Funds!A:B,2,)</f>
        <v>#N/A</v>
      </c>
    </row>
    <row r="10607" spans="1:5" hidden="1">
      <c r="A10607">
        <v>5821</v>
      </c>
      <c r="B10607" s="1">
        <v>37256</v>
      </c>
      <c r="C10607">
        <v>0.31</v>
      </c>
      <c r="E10607" t="e">
        <f>VLOOKUP(Fund.Returns!A10607,Qualified.Funds!A:B,2,)</f>
        <v>#N/A</v>
      </c>
    </row>
    <row r="10608" spans="1:5" hidden="1">
      <c r="A10608">
        <v>5821</v>
      </c>
      <c r="B10608" s="1">
        <v>37287</v>
      </c>
      <c r="C10608">
        <v>1.58</v>
      </c>
      <c r="E10608" t="e">
        <f>VLOOKUP(Fund.Returns!A10608,Qualified.Funds!A:B,2,)</f>
        <v>#N/A</v>
      </c>
    </row>
    <row r="10609" spans="1:5" hidden="1">
      <c r="A10609">
        <v>5821</v>
      </c>
      <c r="B10609" s="1">
        <v>37315</v>
      </c>
      <c r="C10609">
        <v>0.87</v>
      </c>
      <c r="E10609" t="e">
        <f>VLOOKUP(Fund.Returns!A10609,Qualified.Funds!A:B,2,)</f>
        <v>#N/A</v>
      </c>
    </row>
    <row r="10610" spans="1:5" hidden="1">
      <c r="A10610">
        <v>5821</v>
      </c>
      <c r="B10610" s="1">
        <v>37346</v>
      </c>
      <c r="C10610">
        <v>3.01</v>
      </c>
      <c r="E10610" t="e">
        <f>VLOOKUP(Fund.Returns!A10610,Qualified.Funds!A:B,2,)</f>
        <v>#N/A</v>
      </c>
    </row>
    <row r="10611" spans="1:5" hidden="1">
      <c r="A10611">
        <v>5821</v>
      </c>
      <c r="B10611" s="1">
        <v>37376</v>
      </c>
      <c r="C10611">
        <v>0.92</v>
      </c>
      <c r="E10611" t="e">
        <f>VLOOKUP(Fund.Returns!A10611,Qualified.Funds!A:B,2,)</f>
        <v>#N/A</v>
      </c>
    </row>
    <row r="10612" spans="1:5" hidden="1">
      <c r="A10612">
        <v>5821</v>
      </c>
      <c r="B10612" s="1">
        <v>37407</v>
      </c>
      <c r="C10612">
        <v>1.08</v>
      </c>
      <c r="E10612" t="e">
        <f>VLOOKUP(Fund.Returns!A10612,Qualified.Funds!A:B,2,)</f>
        <v>#N/A</v>
      </c>
    </row>
    <row r="10613" spans="1:5" hidden="1">
      <c r="A10613">
        <v>5821</v>
      </c>
      <c r="B10613" s="1">
        <v>37437</v>
      </c>
      <c r="C10613">
        <v>-0.69</v>
      </c>
      <c r="E10613" t="e">
        <f>VLOOKUP(Fund.Returns!A10613,Qualified.Funds!A:B,2,)</f>
        <v>#N/A</v>
      </c>
    </row>
    <row r="10614" spans="1:5" hidden="1">
      <c r="A10614">
        <v>5821</v>
      </c>
      <c r="B10614" s="1">
        <v>37468</v>
      </c>
      <c r="C10614">
        <v>-3.78</v>
      </c>
      <c r="E10614" t="e">
        <f>VLOOKUP(Fund.Returns!A10614,Qualified.Funds!A:B,2,)</f>
        <v>#N/A</v>
      </c>
    </row>
    <row r="10615" spans="1:5" hidden="1">
      <c r="A10615">
        <v>5821</v>
      </c>
      <c r="B10615" s="1">
        <v>37499</v>
      </c>
      <c r="C10615">
        <v>1.45</v>
      </c>
      <c r="E10615" t="e">
        <f>VLOOKUP(Fund.Returns!A10615,Qualified.Funds!A:B,2,)</f>
        <v>#N/A</v>
      </c>
    </row>
    <row r="10616" spans="1:5" hidden="1">
      <c r="A10616">
        <v>5821</v>
      </c>
      <c r="B10616" s="1">
        <v>37529</v>
      </c>
      <c r="C10616">
        <v>0.06</v>
      </c>
      <c r="E10616" t="e">
        <f>VLOOKUP(Fund.Returns!A10616,Qualified.Funds!A:B,2,)</f>
        <v>#N/A</v>
      </c>
    </row>
    <row r="10617" spans="1:5" hidden="1">
      <c r="A10617">
        <v>5821</v>
      </c>
      <c r="B10617" s="1">
        <v>37560</v>
      </c>
      <c r="C10617">
        <v>-1</v>
      </c>
      <c r="E10617" t="e">
        <f>VLOOKUP(Fund.Returns!A10617,Qualified.Funds!A:B,2,)</f>
        <v>#N/A</v>
      </c>
    </row>
    <row r="10618" spans="1:5" hidden="1">
      <c r="A10618">
        <v>5821</v>
      </c>
      <c r="B10618" s="1">
        <v>37590</v>
      </c>
      <c r="C10618">
        <v>4.1500000000000004</v>
      </c>
      <c r="E10618" t="e">
        <f>VLOOKUP(Fund.Returns!A10618,Qualified.Funds!A:B,2,)</f>
        <v>#N/A</v>
      </c>
    </row>
    <row r="10619" spans="1:5" hidden="1">
      <c r="A10619">
        <v>5821</v>
      </c>
      <c r="B10619" s="1">
        <v>37621</v>
      </c>
      <c r="C10619">
        <v>4.01</v>
      </c>
      <c r="E10619" t="e">
        <f>VLOOKUP(Fund.Returns!A10619,Qualified.Funds!A:B,2,)</f>
        <v>#N/A</v>
      </c>
    </row>
    <row r="10620" spans="1:5" hidden="1">
      <c r="A10620">
        <v>5821</v>
      </c>
      <c r="B10620" s="1">
        <v>37652</v>
      </c>
      <c r="C10620">
        <v>3.77</v>
      </c>
      <c r="E10620" t="e">
        <f>VLOOKUP(Fund.Returns!A10620,Qualified.Funds!A:B,2,)</f>
        <v>#N/A</v>
      </c>
    </row>
    <row r="10621" spans="1:5" hidden="1">
      <c r="A10621">
        <v>5821</v>
      </c>
      <c r="B10621" s="1">
        <v>37680</v>
      </c>
      <c r="C10621">
        <v>1.82</v>
      </c>
      <c r="E10621" t="e">
        <f>VLOOKUP(Fund.Returns!A10621,Qualified.Funds!A:B,2,)</f>
        <v>#N/A</v>
      </c>
    </row>
    <row r="10622" spans="1:5" hidden="1">
      <c r="A10622">
        <v>5821</v>
      </c>
      <c r="B10622" s="1">
        <v>37711</v>
      </c>
      <c r="C10622">
        <v>2.0699999999999998</v>
      </c>
      <c r="E10622" t="e">
        <f>VLOOKUP(Fund.Returns!A10622,Qualified.Funds!A:B,2,)</f>
        <v>#N/A</v>
      </c>
    </row>
    <row r="10623" spans="1:5" hidden="1">
      <c r="A10623">
        <v>5821</v>
      </c>
      <c r="B10623" s="1">
        <v>37741</v>
      </c>
      <c r="C10623">
        <v>6.3</v>
      </c>
      <c r="E10623" t="e">
        <f>VLOOKUP(Fund.Returns!A10623,Qualified.Funds!A:B,2,)</f>
        <v>#N/A</v>
      </c>
    </row>
    <row r="10624" spans="1:5" hidden="1">
      <c r="A10624">
        <v>5821</v>
      </c>
      <c r="B10624" s="1">
        <v>37772</v>
      </c>
      <c r="C10624">
        <v>0.86</v>
      </c>
      <c r="E10624" t="e">
        <f>VLOOKUP(Fund.Returns!A10624,Qualified.Funds!A:B,2,)</f>
        <v>#N/A</v>
      </c>
    </row>
    <row r="10625" spans="1:5" hidden="1">
      <c r="A10625">
        <v>5821</v>
      </c>
      <c r="B10625" s="1">
        <v>37802</v>
      </c>
      <c r="C10625">
        <v>2.39</v>
      </c>
      <c r="E10625" t="e">
        <f>VLOOKUP(Fund.Returns!A10625,Qualified.Funds!A:B,2,)</f>
        <v>#N/A</v>
      </c>
    </row>
    <row r="10626" spans="1:5" hidden="1">
      <c r="A10626">
        <v>5821</v>
      </c>
      <c r="B10626" s="1">
        <v>37833</v>
      </c>
      <c r="C10626">
        <v>0.4</v>
      </c>
      <c r="E10626" t="e">
        <f>VLOOKUP(Fund.Returns!A10626,Qualified.Funds!A:B,2,)</f>
        <v>#N/A</v>
      </c>
    </row>
    <row r="10627" spans="1:5" hidden="1">
      <c r="A10627">
        <v>5821</v>
      </c>
      <c r="B10627" s="1">
        <v>37864</v>
      </c>
      <c r="C10627">
        <v>-0.18</v>
      </c>
      <c r="E10627" t="e">
        <f>VLOOKUP(Fund.Returns!A10627,Qualified.Funds!A:B,2,)</f>
        <v>#N/A</v>
      </c>
    </row>
    <row r="10628" spans="1:5" hidden="1">
      <c r="A10628">
        <v>5821</v>
      </c>
      <c r="B10628" s="1">
        <v>37894</v>
      </c>
      <c r="C10628">
        <v>2.41</v>
      </c>
      <c r="E10628" t="e">
        <f>VLOOKUP(Fund.Returns!A10628,Qualified.Funds!A:B,2,)</f>
        <v>#N/A</v>
      </c>
    </row>
    <row r="10629" spans="1:5" hidden="1">
      <c r="A10629">
        <v>5821</v>
      </c>
      <c r="B10629" s="1">
        <v>37925</v>
      </c>
      <c r="C10629">
        <v>2.69</v>
      </c>
      <c r="E10629" t="e">
        <f>VLOOKUP(Fund.Returns!A10629,Qualified.Funds!A:B,2,)</f>
        <v>#N/A</v>
      </c>
    </row>
    <row r="10630" spans="1:5" hidden="1">
      <c r="A10630">
        <v>5821</v>
      </c>
      <c r="B10630" s="1">
        <v>37955</v>
      </c>
      <c r="C10630">
        <v>1.51</v>
      </c>
      <c r="E10630" t="e">
        <f>VLOOKUP(Fund.Returns!A10630,Qualified.Funds!A:B,2,)</f>
        <v>#N/A</v>
      </c>
    </row>
    <row r="10631" spans="1:5" hidden="1">
      <c r="A10631">
        <v>5821</v>
      </c>
      <c r="B10631" s="1">
        <v>37986</v>
      </c>
      <c r="C10631">
        <v>1.54</v>
      </c>
      <c r="E10631" t="e">
        <f>VLOOKUP(Fund.Returns!A10631,Qualified.Funds!A:B,2,)</f>
        <v>#N/A</v>
      </c>
    </row>
    <row r="10632" spans="1:5" hidden="1">
      <c r="A10632">
        <v>5821</v>
      </c>
      <c r="B10632" s="1">
        <v>38017</v>
      </c>
      <c r="C10632">
        <v>3.38</v>
      </c>
      <c r="E10632" t="e">
        <f>VLOOKUP(Fund.Returns!A10632,Qualified.Funds!A:B,2,)</f>
        <v>#N/A</v>
      </c>
    </row>
    <row r="10633" spans="1:5" hidden="1">
      <c r="A10633">
        <v>5821</v>
      </c>
      <c r="B10633" s="1">
        <v>38046</v>
      </c>
      <c r="C10633">
        <v>-0.95</v>
      </c>
      <c r="E10633" t="e">
        <f>VLOOKUP(Fund.Returns!A10633,Qualified.Funds!A:B,2,)</f>
        <v>#N/A</v>
      </c>
    </row>
    <row r="10634" spans="1:5" hidden="1">
      <c r="A10634">
        <v>5821</v>
      </c>
      <c r="B10634" s="1">
        <v>38077</v>
      </c>
      <c r="C10634">
        <v>-0.19</v>
      </c>
      <c r="E10634" t="e">
        <f>VLOOKUP(Fund.Returns!A10634,Qualified.Funds!A:B,2,)</f>
        <v>#N/A</v>
      </c>
    </row>
    <row r="10635" spans="1:5" hidden="1">
      <c r="A10635">
        <v>5821</v>
      </c>
      <c r="B10635" s="1">
        <v>38107</v>
      </c>
      <c r="C10635">
        <v>0.49</v>
      </c>
      <c r="E10635" t="e">
        <f>VLOOKUP(Fund.Returns!A10635,Qualified.Funds!A:B,2,)</f>
        <v>#N/A</v>
      </c>
    </row>
    <row r="10636" spans="1:5" hidden="1">
      <c r="A10636">
        <v>5821</v>
      </c>
      <c r="B10636" s="1">
        <v>38138</v>
      </c>
      <c r="C10636">
        <v>-0.49</v>
      </c>
      <c r="E10636" t="e">
        <f>VLOOKUP(Fund.Returns!A10636,Qualified.Funds!A:B,2,)</f>
        <v>#N/A</v>
      </c>
    </row>
    <row r="10637" spans="1:5" hidden="1">
      <c r="A10637">
        <v>5821</v>
      </c>
      <c r="B10637" s="1">
        <v>38168</v>
      </c>
      <c r="C10637">
        <v>1.38</v>
      </c>
      <c r="E10637" t="e">
        <f>VLOOKUP(Fund.Returns!A10637,Qualified.Funds!A:B,2,)</f>
        <v>#N/A</v>
      </c>
    </row>
    <row r="10638" spans="1:5" hidden="1">
      <c r="A10638">
        <v>5821</v>
      </c>
      <c r="B10638" s="1">
        <v>38199</v>
      </c>
      <c r="C10638">
        <v>0.4</v>
      </c>
      <c r="E10638" t="e">
        <f>VLOOKUP(Fund.Returns!A10638,Qualified.Funds!A:B,2,)</f>
        <v>#N/A</v>
      </c>
    </row>
    <row r="10639" spans="1:5" hidden="1">
      <c r="A10639">
        <v>5821</v>
      </c>
      <c r="B10639" s="1">
        <v>38230</v>
      </c>
      <c r="C10639">
        <v>-0.62</v>
      </c>
      <c r="E10639" t="e">
        <f>VLOOKUP(Fund.Returns!A10639,Qualified.Funds!A:B,2,)</f>
        <v>#N/A</v>
      </c>
    </row>
    <row r="10640" spans="1:5" hidden="1">
      <c r="A10640">
        <v>5821</v>
      </c>
      <c r="B10640" s="1">
        <v>38260</v>
      </c>
      <c r="C10640">
        <v>0.28999999999999998</v>
      </c>
      <c r="E10640" t="e">
        <f>VLOOKUP(Fund.Returns!A10640,Qualified.Funds!A:B,2,)</f>
        <v>#N/A</v>
      </c>
    </row>
    <row r="10641" spans="1:5" hidden="1">
      <c r="A10641">
        <v>5821</v>
      </c>
      <c r="B10641" s="1">
        <v>38291</v>
      </c>
      <c r="C10641">
        <v>1.01</v>
      </c>
      <c r="E10641" t="e">
        <f>VLOOKUP(Fund.Returns!A10641,Qualified.Funds!A:B,2,)</f>
        <v>#N/A</v>
      </c>
    </row>
    <row r="10642" spans="1:5" hidden="1">
      <c r="A10642">
        <v>5821</v>
      </c>
      <c r="B10642" s="1">
        <v>38321</v>
      </c>
      <c r="C10642">
        <v>2.4500000000000002</v>
      </c>
      <c r="E10642" t="e">
        <f>VLOOKUP(Fund.Returns!A10642,Qualified.Funds!A:B,2,)</f>
        <v>#N/A</v>
      </c>
    </row>
    <row r="10643" spans="1:5" hidden="1">
      <c r="A10643">
        <v>5821</v>
      </c>
      <c r="B10643" s="1">
        <v>38352</v>
      </c>
      <c r="C10643">
        <v>1.93</v>
      </c>
      <c r="E10643" t="e">
        <f>VLOOKUP(Fund.Returns!A10643,Qualified.Funds!A:B,2,)</f>
        <v>#N/A</v>
      </c>
    </row>
    <row r="10644" spans="1:5" hidden="1">
      <c r="A10644">
        <v>5821</v>
      </c>
      <c r="B10644" s="1">
        <v>38383</v>
      </c>
      <c r="C10644">
        <v>-0.22</v>
      </c>
      <c r="E10644" t="e">
        <f>VLOOKUP(Fund.Returns!A10644,Qualified.Funds!A:B,2,)</f>
        <v>#N/A</v>
      </c>
    </row>
    <row r="10645" spans="1:5" hidden="1">
      <c r="A10645">
        <v>5821</v>
      </c>
      <c r="B10645" s="1">
        <v>38411</v>
      </c>
      <c r="C10645">
        <v>1.47</v>
      </c>
      <c r="E10645" t="e">
        <f>VLOOKUP(Fund.Returns!A10645,Qualified.Funds!A:B,2,)</f>
        <v>#N/A</v>
      </c>
    </row>
    <row r="10646" spans="1:5" hidden="1">
      <c r="A10646">
        <v>5821</v>
      </c>
      <c r="B10646" s="1">
        <v>38442</v>
      </c>
      <c r="C10646">
        <v>-0.65</v>
      </c>
      <c r="E10646" t="e">
        <f>VLOOKUP(Fund.Returns!A10646,Qualified.Funds!A:B,2,)</f>
        <v>#N/A</v>
      </c>
    </row>
    <row r="10647" spans="1:5" hidden="1">
      <c r="A10647">
        <v>5821</v>
      </c>
      <c r="B10647" s="1">
        <v>38472</v>
      </c>
      <c r="C10647">
        <v>-1.05</v>
      </c>
      <c r="E10647" t="e">
        <f>VLOOKUP(Fund.Returns!A10647,Qualified.Funds!A:B,2,)</f>
        <v>#N/A</v>
      </c>
    </row>
    <row r="10648" spans="1:5" hidden="1">
      <c r="A10648">
        <v>5821</v>
      </c>
      <c r="B10648" s="1">
        <v>38503</v>
      </c>
      <c r="C10648">
        <v>-0.36</v>
      </c>
      <c r="E10648" t="e">
        <f>VLOOKUP(Fund.Returns!A10648,Qualified.Funds!A:B,2,)</f>
        <v>#N/A</v>
      </c>
    </row>
    <row r="10649" spans="1:5" hidden="1">
      <c r="A10649">
        <v>5821</v>
      </c>
      <c r="B10649" s="1">
        <v>38533</v>
      </c>
      <c r="C10649">
        <v>1.21</v>
      </c>
      <c r="E10649" t="e">
        <f>VLOOKUP(Fund.Returns!A10649,Qualified.Funds!A:B,2,)</f>
        <v>#N/A</v>
      </c>
    </row>
    <row r="10650" spans="1:5" hidden="1">
      <c r="A10650">
        <v>5821</v>
      </c>
      <c r="B10650" s="1">
        <v>38564</v>
      </c>
      <c r="C10650">
        <v>1.78</v>
      </c>
      <c r="E10650" t="e">
        <f>VLOOKUP(Fund.Returns!A10650,Qualified.Funds!A:B,2,)</f>
        <v>#N/A</v>
      </c>
    </row>
    <row r="10651" spans="1:5" hidden="1">
      <c r="A10651">
        <v>5821</v>
      </c>
      <c r="B10651" s="1">
        <v>38595</v>
      </c>
      <c r="C10651">
        <v>0.86</v>
      </c>
      <c r="E10651" t="e">
        <f>VLOOKUP(Fund.Returns!A10651,Qualified.Funds!A:B,2,)</f>
        <v>#N/A</v>
      </c>
    </row>
    <row r="10652" spans="1:5" hidden="1">
      <c r="A10652">
        <v>5821</v>
      </c>
      <c r="B10652" s="1">
        <v>38625</v>
      </c>
      <c r="C10652">
        <v>0.7</v>
      </c>
      <c r="E10652" t="e">
        <f>VLOOKUP(Fund.Returns!A10652,Qualified.Funds!A:B,2,)</f>
        <v>#N/A</v>
      </c>
    </row>
    <row r="10653" spans="1:5" hidden="1">
      <c r="A10653">
        <v>5821</v>
      </c>
      <c r="B10653" s="1">
        <v>38656</v>
      </c>
      <c r="C10653">
        <v>-0.46</v>
      </c>
      <c r="E10653" t="e">
        <f>VLOOKUP(Fund.Returns!A10653,Qualified.Funds!A:B,2,)</f>
        <v>#N/A</v>
      </c>
    </row>
    <row r="10654" spans="1:5" hidden="1">
      <c r="A10654">
        <v>5821</v>
      </c>
      <c r="B10654" s="1">
        <v>38686</v>
      </c>
      <c r="C10654">
        <v>0.89</v>
      </c>
      <c r="E10654" t="e">
        <f>VLOOKUP(Fund.Returns!A10654,Qualified.Funds!A:B,2,)</f>
        <v>#N/A</v>
      </c>
    </row>
    <row r="10655" spans="1:5" hidden="1">
      <c r="A10655">
        <v>5821</v>
      </c>
      <c r="B10655" s="1">
        <v>38717</v>
      </c>
      <c r="C10655">
        <v>3.48</v>
      </c>
      <c r="E10655" t="e">
        <f>VLOOKUP(Fund.Returns!A10655,Qualified.Funds!A:B,2,)</f>
        <v>#N/A</v>
      </c>
    </row>
    <row r="10656" spans="1:5" hidden="1">
      <c r="A10656">
        <v>5821</v>
      </c>
      <c r="B10656" s="1">
        <v>38748</v>
      </c>
      <c r="C10656">
        <v>2.16</v>
      </c>
      <c r="E10656" t="e">
        <f>VLOOKUP(Fund.Returns!A10656,Qualified.Funds!A:B,2,)</f>
        <v>#N/A</v>
      </c>
    </row>
    <row r="10657" spans="1:5" hidden="1">
      <c r="A10657">
        <v>5821</v>
      </c>
      <c r="B10657" s="1">
        <v>38776</v>
      </c>
      <c r="C10657">
        <v>0.01</v>
      </c>
      <c r="E10657" t="e">
        <f>VLOOKUP(Fund.Returns!A10657,Qualified.Funds!A:B,2,)</f>
        <v>#N/A</v>
      </c>
    </row>
    <row r="10658" spans="1:5" hidden="1">
      <c r="A10658">
        <v>5821</v>
      </c>
      <c r="B10658" s="1">
        <v>38807</v>
      </c>
      <c r="C10658">
        <v>1.1499999999999999</v>
      </c>
      <c r="E10658" t="e">
        <f>VLOOKUP(Fund.Returns!A10658,Qualified.Funds!A:B,2,)</f>
        <v>#N/A</v>
      </c>
    </row>
    <row r="10659" spans="1:5" hidden="1">
      <c r="A10659">
        <v>5821</v>
      </c>
      <c r="B10659" s="1">
        <v>38837</v>
      </c>
      <c r="C10659">
        <v>1.57</v>
      </c>
      <c r="E10659" t="e">
        <f>VLOOKUP(Fund.Returns!A10659,Qualified.Funds!A:B,2,)</f>
        <v>#N/A</v>
      </c>
    </row>
    <row r="10660" spans="1:5" hidden="1">
      <c r="A10660">
        <v>5821</v>
      </c>
      <c r="B10660" s="1">
        <v>38868</v>
      </c>
      <c r="C10660">
        <v>0.83</v>
      </c>
      <c r="E10660" t="e">
        <f>VLOOKUP(Fund.Returns!A10660,Qualified.Funds!A:B,2,)</f>
        <v>#N/A</v>
      </c>
    </row>
    <row r="10661" spans="1:5" hidden="1">
      <c r="A10661">
        <v>5821</v>
      </c>
      <c r="B10661" s="1">
        <v>38898</v>
      </c>
      <c r="C10661">
        <v>0.25</v>
      </c>
      <c r="E10661" t="e">
        <f>VLOOKUP(Fund.Returns!A10661,Qualified.Funds!A:B,2,)</f>
        <v>#N/A</v>
      </c>
    </row>
    <row r="10662" spans="1:5" hidden="1">
      <c r="A10662">
        <v>5821</v>
      </c>
      <c r="B10662" s="1">
        <v>38929</v>
      </c>
      <c r="C10662">
        <v>-0.17</v>
      </c>
      <c r="E10662" t="e">
        <f>VLOOKUP(Fund.Returns!A10662,Qualified.Funds!A:B,2,)</f>
        <v>#N/A</v>
      </c>
    </row>
    <row r="10663" spans="1:5" hidden="1">
      <c r="A10663">
        <v>5821</v>
      </c>
      <c r="B10663" s="1">
        <v>38960</v>
      </c>
      <c r="C10663">
        <v>0.62</v>
      </c>
      <c r="E10663" t="e">
        <f>VLOOKUP(Fund.Returns!A10663,Qualified.Funds!A:B,2,)</f>
        <v>#N/A</v>
      </c>
    </row>
    <row r="10664" spans="1:5" hidden="1">
      <c r="A10664">
        <v>5822</v>
      </c>
      <c r="B10664" s="1">
        <v>35642</v>
      </c>
      <c r="C10664">
        <v>0.5</v>
      </c>
      <c r="E10664" t="e">
        <f>VLOOKUP(Fund.Returns!A10664,Qualified.Funds!A:B,2,)</f>
        <v>#N/A</v>
      </c>
    </row>
    <row r="10665" spans="1:5" hidden="1">
      <c r="A10665">
        <v>5822</v>
      </c>
      <c r="B10665" s="1">
        <v>35673</v>
      </c>
      <c r="C10665">
        <v>0.4</v>
      </c>
      <c r="E10665" t="e">
        <f>VLOOKUP(Fund.Returns!A10665,Qualified.Funds!A:B,2,)</f>
        <v>#N/A</v>
      </c>
    </row>
    <row r="10666" spans="1:5" hidden="1">
      <c r="A10666">
        <v>5822</v>
      </c>
      <c r="B10666" s="1">
        <v>35703</v>
      </c>
      <c r="C10666">
        <v>1</v>
      </c>
      <c r="E10666" t="e">
        <f>VLOOKUP(Fund.Returns!A10666,Qualified.Funds!A:B,2,)</f>
        <v>#N/A</v>
      </c>
    </row>
    <row r="10667" spans="1:5" hidden="1">
      <c r="A10667">
        <v>5822</v>
      </c>
      <c r="B10667" s="1">
        <v>35734</v>
      </c>
      <c r="C10667">
        <v>0.1</v>
      </c>
      <c r="E10667" t="e">
        <f>VLOOKUP(Fund.Returns!A10667,Qualified.Funds!A:B,2,)</f>
        <v>#N/A</v>
      </c>
    </row>
    <row r="10668" spans="1:5" hidden="1">
      <c r="A10668">
        <v>5822</v>
      </c>
      <c r="B10668" s="1">
        <v>35764</v>
      </c>
      <c r="C10668">
        <v>1</v>
      </c>
      <c r="E10668" t="e">
        <f>VLOOKUP(Fund.Returns!A10668,Qualified.Funds!A:B,2,)</f>
        <v>#N/A</v>
      </c>
    </row>
    <row r="10669" spans="1:5" hidden="1">
      <c r="A10669">
        <v>5822</v>
      </c>
      <c r="B10669" s="1">
        <v>35795</v>
      </c>
      <c r="C10669">
        <v>0.4</v>
      </c>
      <c r="E10669" t="e">
        <f>VLOOKUP(Fund.Returns!A10669,Qualified.Funds!A:B,2,)</f>
        <v>#N/A</v>
      </c>
    </row>
    <row r="10670" spans="1:5" hidden="1">
      <c r="A10670">
        <v>5822</v>
      </c>
      <c r="B10670" s="1">
        <v>35826</v>
      </c>
      <c r="C10670">
        <v>1.1200000000000001</v>
      </c>
      <c r="E10670" t="e">
        <f>VLOOKUP(Fund.Returns!A10670,Qualified.Funds!A:B,2,)</f>
        <v>#N/A</v>
      </c>
    </row>
    <row r="10671" spans="1:5" hidden="1">
      <c r="A10671">
        <v>5822</v>
      </c>
      <c r="B10671" s="1">
        <v>35854</v>
      </c>
      <c r="C10671">
        <v>0.8</v>
      </c>
      <c r="E10671" t="e">
        <f>VLOOKUP(Fund.Returns!A10671,Qualified.Funds!A:B,2,)</f>
        <v>#N/A</v>
      </c>
    </row>
    <row r="10672" spans="1:5" hidden="1">
      <c r="A10672">
        <v>5822</v>
      </c>
      <c r="B10672" s="1">
        <v>35885</v>
      </c>
      <c r="C10672">
        <v>1.44</v>
      </c>
      <c r="E10672" t="e">
        <f>VLOOKUP(Fund.Returns!A10672,Qualified.Funds!A:B,2,)</f>
        <v>#N/A</v>
      </c>
    </row>
    <row r="10673" spans="1:5" hidden="1">
      <c r="A10673">
        <v>5822</v>
      </c>
      <c r="B10673" s="1">
        <v>35915</v>
      </c>
      <c r="C10673">
        <v>1.76</v>
      </c>
      <c r="E10673" t="e">
        <f>VLOOKUP(Fund.Returns!A10673,Qualified.Funds!A:B,2,)</f>
        <v>#N/A</v>
      </c>
    </row>
    <row r="10674" spans="1:5" hidden="1">
      <c r="A10674">
        <v>5822</v>
      </c>
      <c r="B10674" s="1">
        <v>35946</v>
      </c>
      <c r="C10674">
        <v>0.4</v>
      </c>
      <c r="E10674" t="e">
        <f>VLOOKUP(Fund.Returns!A10674,Qualified.Funds!A:B,2,)</f>
        <v>#N/A</v>
      </c>
    </row>
    <row r="10675" spans="1:5" hidden="1">
      <c r="A10675">
        <v>5822</v>
      </c>
      <c r="B10675" s="1">
        <v>35976</v>
      </c>
      <c r="C10675">
        <v>0.88</v>
      </c>
      <c r="E10675" t="e">
        <f>VLOOKUP(Fund.Returns!A10675,Qualified.Funds!A:B,2,)</f>
        <v>#N/A</v>
      </c>
    </row>
    <row r="10676" spans="1:5" hidden="1">
      <c r="A10676">
        <v>5822</v>
      </c>
      <c r="B10676" s="1">
        <v>36007</v>
      </c>
      <c r="C10676">
        <v>0.16</v>
      </c>
      <c r="E10676" t="e">
        <f>VLOOKUP(Fund.Returns!A10676,Qualified.Funds!A:B,2,)</f>
        <v>#N/A</v>
      </c>
    </row>
    <row r="10677" spans="1:5" hidden="1">
      <c r="A10677">
        <v>5822</v>
      </c>
      <c r="B10677" s="1">
        <v>36038</v>
      </c>
      <c r="C10677">
        <v>-3.84</v>
      </c>
      <c r="E10677" t="e">
        <f>VLOOKUP(Fund.Returns!A10677,Qualified.Funds!A:B,2,)</f>
        <v>#N/A</v>
      </c>
    </row>
    <row r="10678" spans="1:5" hidden="1">
      <c r="A10678">
        <v>5822</v>
      </c>
      <c r="B10678" s="1">
        <v>36068</v>
      </c>
      <c r="C10678">
        <v>-3.1</v>
      </c>
      <c r="E10678" t="e">
        <f>VLOOKUP(Fund.Returns!A10678,Qualified.Funds!A:B,2,)</f>
        <v>#N/A</v>
      </c>
    </row>
    <row r="10679" spans="1:5" hidden="1">
      <c r="A10679">
        <v>5822</v>
      </c>
      <c r="B10679" s="1">
        <v>36099</v>
      </c>
      <c r="C10679">
        <v>-4.5</v>
      </c>
      <c r="E10679" t="e">
        <f>VLOOKUP(Fund.Returns!A10679,Qualified.Funds!A:B,2,)</f>
        <v>#N/A</v>
      </c>
    </row>
    <row r="10680" spans="1:5" hidden="1">
      <c r="A10680">
        <v>5822</v>
      </c>
      <c r="B10680" s="1">
        <v>36129</v>
      </c>
      <c r="C10680">
        <v>-1.25</v>
      </c>
      <c r="E10680" t="e">
        <f>VLOOKUP(Fund.Returns!A10680,Qualified.Funds!A:B,2,)</f>
        <v>#N/A</v>
      </c>
    </row>
    <row r="10681" spans="1:5" hidden="1">
      <c r="A10681">
        <v>5822</v>
      </c>
      <c r="B10681" s="1">
        <v>36160</v>
      </c>
      <c r="C10681">
        <v>-2.65</v>
      </c>
      <c r="E10681" t="e">
        <f>VLOOKUP(Fund.Returns!A10681,Qualified.Funds!A:B,2,)</f>
        <v>#N/A</v>
      </c>
    </row>
    <row r="10682" spans="1:5" hidden="1">
      <c r="A10682">
        <v>5822</v>
      </c>
      <c r="B10682" s="1">
        <v>36191</v>
      </c>
      <c r="C10682">
        <v>0.36</v>
      </c>
      <c r="E10682" t="e">
        <f>VLOOKUP(Fund.Returns!A10682,Qualified.Funds!A:B,2,)</f>
        <v>#N/A</v>
      </c>
    </row>
    <row r="10683" spans="1:5" hidden="1">
      <c r="A10683">
        <v>5822</v>
      </c>
      <c r="B10683" s="1">
        <v>36219</v>
      </c>
      <c r="C10683">
        <v>1.55</v>
      </c>
      <c r="E10683" t="e">
        <f>VLOOKUP(Fund.Returns!A10683,Qualified.Funds!A:B,2,)</f>
        <v>#N/A</v>
      </c>
    </row>
    <row r="10684" spans="1:5" hidden="1">
      <c r="A10684">
        <v>5822</v>
      </c>
      <c r="B10684" s="1">
        <v>36250</v>
      </c>
      <c r="C10684">
        <v>1.31</v>
      </c>
      <c r="E10684" t="e">
        <f>VLOOKUP(Fund.Returns!A10684,Qualified.Funds!A:B,2,)</f>
        <v>#N/A</v>
      </c>
    </row>
    <row r="10685" spans="1:5" hidden="1">
      <c r="A10685">
        <v>5822</v>
      </c>
      <c r="B10685" s="1">
        <v>36280</v>
      </c>
      <c r="C10685">
        <v>3.93</v>
      </c>
      <c r="E10685" t="e">
        <f>VLOOKUP(Fund.Returns!A10685,Qualified.Funds!A:B,2,)</f>
        <v>#N/A</v>
      </c>
    </row>
    <row r="10686" spans="1:5" hidden="1">
      <c r="A10686">
        <v>5822</v>
      </c>
      <c r="B10686" s="1">
        <v>36311</v>
      </c>
      <c r="C10686">
        <v>4.37</v>
      </c>
      <c r="E10686" t="e">
        <f>VLOOKUP(Fund.Returns!A10686,Qualified.Funds!A:B,2,)</f>
        <v>#N/A</v>
      </c>
    </row>
    <row r="10687" spans="1:5" hidden="1">
      <c r="A10687">
        <v>5822</v>
      </c>
      <c r="B10687" s="1">
        <v>36341</v>
      </c>
      <c r="C10687">
        <v>2.0299999999999998</v>
      </c>
      <c r="E10687" t="e">
        <f>VLOOKUP(Fund.Returns!A10687,Qualified.Funds!A:B,2,)</f>
        <v>#N/A</v>
      </c>
    </row>
    <row r="10688" spans="1:5" hidden="1">
      <c r="A10688">
        <v>5822</v>
      </c>
      <c r="B10688" s="1">
        <v>36372</v>
      </c>
      <c r="C10688">
        <v>1.1000000000000001</v>
      </c>
      <c r="E10688" t="e">
        <f>VLOOKUP(Fund.Returns!A10688,Qualified.Funds!A:B,2,)</f>
        <v>#N/A</v>
      </c>
    </row>
    <row r="10689" spans="1:5" hidden="1">
      <c r="A10689">
        <v>5822</v>
      </c>
      <c r="B10689" s="1">
        <v>36403</v>
      </c>
      <c r="C10689">
        <v>1.77</v>
      </c>
      <c r="E10689" t="e">
        <f>VLOOKUP(Fund.Returns!A10689,Qualified.Funds!A:B,2,)</f>
        <v>#N/A</v>
      </c>
    </row>
    <row r="10690" spans="1:5" hidden="1">
      <c r="A10690">
        <v>5822</v>
      </c>
      <c r="B10690" s="1">
        <v>36433</v>
      </c>
      <c r="C10690">
        <v>0.86</v>
      </c>
      <c r="E10690" t="e">
        <f>VLOOKUP(Fund.Returns!A10690,Qualified.Funds!A:B,2,)</f>
        <v>#N/A</v>
      </c>
    </row>
    <row r="10691" spans="1:5" hidden="1">
      <c r="A10691">
        <v>5822</v>
      </c>
      <c r="B10691" s="1">
        <v>36464</v>
      </c>
      <c r="C10691">
        <v>0.1</v>
      </c>
      <c r="E10691" t="e">
        <f>VLOOKUP(Fund.Returns!A10691,Qualified.Funds!A:B,2,)</f>
        <v>#N/A</v>
      </c>
    </row>
    <row r="10692" spans="1:5" hidden="1">
      <c r="A10692">
        <v>5822</v>
      </c>
      <c r="B10692" s="1">
        <v>36494</v>
      </c>
      <c r="C10692">
        <v>0.05</v>
      </c>
      <c r="E10692" t="e">
        <f>VLOOKUP(Fund.Returns!A10692,Qualified.Funds!A:B,2,)</f>
        <v>#N/A</v>
      </c>
    </row>
    <row r="10693" spans="1:5" hidden="1">
      <c r="A10693">
        <v>5822</v>
      </c>
      <c r="B10693" s="1">
        <v>36525</v>
      </c>
      <c r="C10693">
        <v>7.0000000000000007E-2</v>
      </c>
      <c r="E10693" t="e">
        <f>VLOOKUP(Fund.Returns!A10693,Qualified.Funds!A:B,2,)</f>
        <v>#N/A</v>
      </c>
    </row>
    <row r="10694" spans="1:5" hidden="1">
      <c r="A10694">
        <v>5822</v>
      </c>
      <c r="B10694" s="1">
        <v>36556</v>
      </c>
      <c r="C10694">
        <v>0.87</v>
      </c>
      <c r="E10694" t="e">
        <f>VLOOKUP(Fund.Returns!A10694,Qualified.Funds!A:B,2,)</f>
        <v>#N/A</v>
      </c>
    </row>
    <row r="10695" spans="1:5" hidden="1">
      <c r="A10695">
        <v>5822</v>
      </c>
      <c r="B10695" s="1">
        <v>36585</v>
      </c>
      <c r="C10695">
        <v>3.63</v>
      </c>
      <c r="E10695" t="e">
        <f>VLOOKUP(Fund.Returns!A10695,Qualified.Funds!A:B,2,)</f>
        <v>#N/A</v>
      </c>
    </row>
    <row r="10696" spans="1:5" hidden="1">
      <c r="A10696">
        <v>5822</v>
      </c>
      <c r="B10696" s="1">
        <v>36616</v>
      </c>
      <c r="C10696">
        <v>0.28999999999999998</v>
      </c>
      <c r="E10696" t="e">
        <f>VLOOKUP(Fund.Returns!A10696,Qualified.Funds!A:B,2,)</f>
        <v>#N/A</v>
      </c>
    </row>
    <row r="10697" spans="1:5" hidden="1">
      <c r="A10697">
        <v>5822</v>
      </c>
      <c r="B10697" s="1">
        <v>36646</v>
      </c>
      <c r="C10697">
        <v>0.38</v>
      </c>
      <c r="E10697" t="e">
        <f>VLOOKUP(Fund.Returns!A10697,Qualified.Funds!A:B,2,)</f>
        <v>#N/A</v>
      </c>
    </row>
    <row r="10698" spans="1:5" hidden="1">
      <c r="A10698">
        <v>5822</v>
      </c>
      <c r="B10698" s="1">
        <v>36677</v>
      </c>
      <c r="C10698">
        <v>-0.35</v>
      </c>
      <c r="E10698" t="e">
        <f>VLOOKUP(Fund.Returns!A10698,Qualified.Funds!A:B,2,)</f>
        <v>#N/A</v>
      </c>
    </row>
    <row r="10699" spans="1:5" hidden="1">
      <c r="A10699">
        <v>5822</v>
      </c>
      <c r="B10699" s="1">
        <v>36707</v>
      </c>
      <c r="C10699">
        <v>0.67</v>
      </c>
      <c r="E10699" t="e">
        <f>VLOOKUP(Fund.Returns!A10699,Qualified.Funds!A:B,2,)</f>
        <v>#N/A</v>
      </c>
    </row>
    <row r="10700" spans="1:5" hidden="1">
      <c r="A10700">
        <v>5822</v>
      </c>
      <c r="B10700" s="1">
        <v>36738</v>
      </c>
      <c r="C10700">
        <v>1.23</v>
      </c>
      <c r="E10700" t="e">
        <f>VLOOKUP(Fund.Returns!A10700,Qualified.Funds!A:B,2,)</f>
        <v>#N/A</v>
      </c>
    </row>
    <row r="10701" spans="1:5" hidden="1">
      <c r="A10701">
        <v>5822</v>
      </c>
      <c r="B10701" s="1">
        <v>36769</v>
      </c>
      <c r="C10701">
        <v>1.01</v>
      </c>
      <c r="E10701" t="e">
        <f>VLOOKUP(Fund.Returns!A10701,Qualified.Funds!A:B,2,)</f>
        <v>#N/A</v>
      </c>
    </row>
    <row r="10702" spans="1:5" hidden="1">
      <c r="A10702">
        <v>5822</v>
      </c>
      <c r="B10702" s="1">
        <v>36799</v>
      </c>
      <c r="C10702">
        <v>1.36</v>
      </c>
      <c r="E10702" t="e">
        <f>VLOOKUP(Fund.Returns!A10702,Qualified.Funds!A:B,2,)</f>
        <v>#N/A</v>
      </c>
    </row>
    <row r="10703" spans="1:5" hidden="1">
      <c r="A10703">
        <v>5822</v>
      </c>
      <c r="B10703" s="1">
        <v>36830</v>
      </c>
      <c r="C10703">
        <v>-1.1100000000000001</v>
      </c>
      <c r="E10703" t="e">
        <f>VLOOKUP(Fund.Returns!A10703,Qualified.Funds!A:B,2,)</f>
        <v>#N/A</v>
      </c>
    </row>
    <row r="10704" spans="1:5" hidden="1">
      <c r="A10704">
        <v>5822</v>
      </c>
      <c r="B10704" s="1">
        <v>36860</v>
      </c>
      <c r="C10704">
        <v>0.05</v>
      </c>
      <c r="E10704" t="e">
        <f>VLOOKUP(Fund.Returns!A10704,Qualified.Funds!A:B,2,)</f>
        <v>#N/A</v>
      </c>
    </row>
    <row r="10705" spans="1:5" hidden="1">
      <c r="A10705">
        <v>5822</v>
      </c>
      <c r="B10705" s="1">
        <v>36891</v>
      </c>
      <c r="C10705">
        <v>-0.88</v>
      </c>
      <c r="E10705" t="e">
        <f>VLOOKUP(Fund.Returns!A10705,Qualified.Funds!A:B,2,)</f>
        <v>#N/A</v>
      </c>
    </row>
    <row r="10706" spans="1:5" hidden="1">
      <c r="A10706">
        <v>5822</v>
      </c>
      <c r="B10706" s="1">
        <v>36922</v>
      </c>
      <c r="C10706">
        <v>1.1299999999999999</v>
      </c>
      <c r="E10706" t="e">
        <f>VLOOKUP(Fund.Returns!A10706,Qualified.Funds!A:B,2,)</f>
        <v>#N/A</v>
      </c>
    </row>
    <row r="10707" spans="1:5" hidden="1">
      <c r="A10707">
        <v>5822</v>
      </c>
      <c r="B10707" s="1">
        <v>36950</v>
      </c>
      <c r="C10707">
        <v>0.16</v>
      </c>
      <c r="E10707" t="e">
        <f>VLOOKUP(Fund.Returns!A10707,Qualified.Funds!A:B,2,)</f>
        <v>#N/A</v>
      </c>
    </row>
    <row r="10708" spans="1:5" hidden="1">
      <c r="A10708">
        <v>5822</v>
      </c>
      <c r="B10708" s="1">
        <v>36981</v>
      </c>
      <c r="C10708">
        <v>0.82</v>
      </c>
      <c r="E10708" t="e">
        <f>VLOOKUP(Fund.Returns!A10708,Qualified.Funds!A:B,2,)</f>
        <v>#N/A</v>
      </c>
    </row>
    <row r="10709" spans="1:5" hidden="1">
      <c r="A10709">
        <v>5822</v>
      </c>
      <c r="B10709" s="1">
        <v>37011</v>
      </c>
      <c r="C10709">
        <v>0.78</v>
      </c>
      <c r="E10709" t="e">
        <f>VLOOKUP(Fund.Returns!A10709,Qualified.Funds!A:B,2,)</f>
        <v>#N/A</v>
      </c>
    </row>
    <row r="10710" spans="1:5" hidden="1">
      <c r="A10710">
        <v>5822</v>
      </c>
      <c r="B10710" s="1">
        <v>37042</v>
      </c>
      <c r="C10710">
        <v>1.44</v>
      </c>
      <c r="E10710" t="e">
        <f>VLOOKUP(Fund.Returns!A10710,Qualified.Funds!A:B,2,)</f>
        <v>#N/A</v>
      </c>
    </row>
    <row r="10711" spans="1:5" hidden="1">
      <c r="A10711">
        <v>5822</v>
      </c>
      <c r="B10711" s="1">
        <v>37072</v>
      </c>
      <c r="C10711">
        <v>0.9</v>
      </c>
      <c r="E10711" t="e">
        <f>VLOOKUP(Fund.Returns!A10711,Qualified.Funds!A:B,2,)</f>
        <v>#N/A</v>
      </c>
    </row>
    <row r="10712" spans="1:5" hidden="1">
      <c r="A10712">
        <v>5822</v>
      </c>
      <c r="B10712" s="1">
        <v>37103</v>
      </c>
      <c r="C10712">
        <v>0.51</v>
      </c>
      <c r="E10712" t="e">
        <f>VLOOKUP(Fund.Returns!A10712,Qualified.Funds!A:B,2,)</f>
        <v>#N/A</v>
      </c>
    </row>
    <row r="10713" spans="1:5" hidden="1">
      <c r="A10713">
        <v>5822</v>
      </c>
      <c r="B10713" s="1">
        <v>37134</v>
      </c>
      <c r="C10713">
        <v>0.79</v>
      </c>
      <c r="E10713" t="e">
        <f>VLOOKUP(Fund.Returns!A10713,Qualified.Funds!A:B,2,)</f>
        <v>#N/A</v>
      </c>
    </row>
    <row r="10714" spans="1:5" hidden="1">
      <c r="A10714">
        <v>5822</v>
      </c>
      <c r="B10714" s="1">
        <v>37164</v>
      </c>
      <c r="C10714">
        <v>-2.2799999999999998</v>
      </c>
      <c r="E10714" t="e">
        <f>VLOOKUP(Fund.Returns!A10714,Qualified.Funds!A:B,2,)</f>
        <v>#N/A</v>
      </c>
    </row>
    <row r="10715" spans="1:5" hidden="1">
      <c r="A10715">
        <v>5822</v>
      </c>
      <c r="B10715" s="1">
        <v>37195</v>
      </c>
      <c r="C10715">
        <v>0.37</v>
      </c>
      <c r="E10715" t="e">
        <f>VLOOKUP(Fund.Returns!A10715,Qualified.Funds!A:B,2,)</f>
        <v>#N/A</v>
      </c>
    </row>
    <row r="10716" spans="1:5" hidden="1">
      <c r="A10716">
        <v>5822</v>
      </c>
      <c r="B10716" s="1">
        <v>37225</v>
      </c>
      <c r="C10716">
        <v>0.72</v>
      </c>
      <c r="E10716" t="e">
        <f>VLOOKUP(Fund.Returns!A10716,Qualified.Funds!A:B,2,)</f>
        <v>#N/A</v>
      </c>
    </row>
    <row r="10717" spans="1:5" hidden="1">
      <c r="A10717">
        <v>5822</v>
      </c>
      <c r="B10717" s="1">
        <v>37256</v>
      </c>
      <c r="C10717">
        <v>0.41</v>
      </c>
      <c r="E10717" t="e">
        <f>VLOOKUP(Fund.Returns!A10717,Qualified.Funds!A:B,2,)</f>
        <v>#N/A</v>
      </c>
    </row>
    <row r="10718" spans="1:5" hidden="1">
      <c r="A10718">
        <v>5822</v>
      </c>
      <c r="B10718" s="1">
        <v>37287</v>
      </c>
      <c r="C10718">
        <v>1.27</v>
      </c>
      <c r="E10718" t="e">
        <f>VLOOKUP(Fund.Returns!A10718,Qualified.Funds!A:B,2,)</f>
        <v>#N/A</v>
      </c>
    </row>
    <row r="10719" spans="1:5" hidden="1">
      <c r="A10719">
        <v>5822</v>
      </c>
      <c r="B10719" s="1">
        <v>37315</v>
      </c>
      <c r="C10719">
        <v>1.21</v>
      </c>
      <c r="E10719" t="e">
        <f>VLOOKUP(Fund.Returns!A10719,Qualified.Funds!A:B,2,)</f>
        <v>#N/A</v>
      </c>
    </row>
    <row r="10720" spans="1:5" hidden="1">
      <c r="A10720">
        <v>5822</v>
      </c>
      <c r="B10720" s="1">
        <v>37346</v>
      </c>
      <c r="C10720">
        <v>2.59</v>
      </c>
      <c r="E10720" t="e">
        <f>VLOOKUP(Fund.Returns!A10720,Qualified.Funds!A:B,2,)</f>
        <v>#N/A</v>
      </c>
    </row>
    <row r="10721" spans="1:5" hidden="1">
      <c r="A10721">
        <v>5822</v>
      </c>
      <c r="B10721" s="1">
        <v>37376</v>
      </c>
      <c r="C10721">
        <v>0.55000000000000004</v>
      </c>
      <c r="E10721" t="e">
        <f>VLOOKUP(Fund.Returns!A10721,Qualified.Funds!A:B,2,)</f>
        <v>#N/A</v>
      </c>
    </row>
    <row r="10722" spans="1:5" hidden="1">
      <c r="A10722">
        <v>5822</v>
      </c>
      <c r="B10722" s="1">
        <v>37407</v>
      </c>
      <c r="C10722">
        <v>0.63</v>
      </c>
      <c r="E10722" t="e">
        <f>VLOOKUP(Fund.Returns!A10722,Qualified.Funds!A:B,2,)</f>
        <v>#N/A</v>
      </c>
    </row>
    <row r="10723" spans="1:5" hidden="1">
      <c r="A10723">
        <v>5822</v>
      </c>
      <c r="B10723" s="1">
        <v>37437</v>
      </c>
      <c r="C10723">
        <v>-1.41</v>
      </c>
      <c r="E10723" t="e">
        <f>VLOOKUP(Fund.Returns!A10723,Qualified.Funds!A:B,2,)</f>
        <v>#N/A</v>
      </c>
    </row>
    <row r="10724" spans="1:5" hidden="1">
      <c r="A10724">
        <v>5822</v>
      </c>
      <c r="B10724" s="1">
        <v>37468</v>
      </c>
      <c r="C10724">
        <v>-3.38</v>
      </c>
      <c r="E10724" t="e">
        <f>VLOOKUP(Fund.Returns!A10724,Qualified.Funds!A:B,2,)</f>
        <v>#N/A</v>
      </c>
    </row>
    <row r="10725" spans="1:5" hidden="1">
      <c r="A10725">
        <v>5822</v>
      </c>
      <c r="B10725" s="1">
        <v>37499</v>
      </c>
      <c r="C10725">
        <v>1.33</v>
      </c>
      <c r="E10725" t="e">
        <f>VLOOKUP(Fund.Returns!A10725,Qualified.Funds!A:B,2,)</f>
        <v>#N/A</v>
      </c>
    </row>
    <row r="10726" spans="1:5" hidden="1">
      <c r="A10726">
        <v>5822</v>
      </c>
      <c r="B10726" s="1">
        <v>37529</v>
      </c>
      <c r="C10726">
        <v>0</v>
      </c>
      <c r="E10726" t="e">
        <f>VLOOKUP(Fund.Returns!A10726,Qualified.Funds!A:B,2,)</f>
        <v>#N/A</v>
      </c>
    </row>
    <row r="10727" spans="1:5" hidden="1">
      <c r="A10727">
        <v>5822</v>
      </c>
      <c r="B10727" s="1">
        <v>37560</v>
      </c>
      <c r="C10727">
        <v>-0.8</v>
      </c>
      <c r="E10727" t="e">
        <f>VLOOKUP(Fund.Returns!A10727,Qualified.Funds!A:B,2,)</f>
        <v>#N/A</v>
      </c>
    </row>
    <row r="10728" spans="1:5" hidden="1">
      <c r="A10728">
        <v>5822</v>
      </c>
      <c r="B10728" s="1">
        <v>37590</v>
      </c>
      <c r="C10728">
        <v>4.58</v>
      </c>
      <c r="E10728" t="e">
        <f>VLOOKUP(Fund.Returns!A10728,Qualified.Funds!A:B,2,)</f>
        <v>#N/A</v>
      </c>
    </row>
    <row r="10729" spans="1:5" hidden="1">
      <c r="A10729">
        <v>5822</v>
      </c>
      <c r="B10729" s="1">
        <v>37621</v>
      </c>
      <c r="C10729">
        <v>3.78</v>
      </c>
      <c r="E10729" t="e">
        <f>VLOOKUP(Fund.Returns!A10729,Qualified.Funds!A:B,2,)</f>
        <v>#N/A</v>
      </c>
    </row>
    <row r="10730" spans="1:5" hidden="1">
      <c r="A10730">
        <v>5822</v>
      </c>
      <c r="B10730" s="1">
        <v>37652</v>
      </c>
      <c r="C10730">
        <v>4.1500000000000004</v>
      </c>
      <c r="E10730" t="e">
        <f>VLOOKUP(Fund.Returns!A10730,Qualified.Funds!A:B,2,)</f>
        <v>#N/A</v>
      </c>
    </row>
    <row r="10731" spans="1:5" hidden="1">
      <c r="A10731">
        <v>5822</v>
      </c>
      <c r="B10731" s="1">
        <v>37680</v>
      </c>
      <c r="C10731">
        <v>2.0499999999999998</v>
      </c>
      <c r="E10731" t="e">
        <f>VLOOKUP(Fund.Returns!A10731,Qualified.Funds!A:B,2,)</f>
        <v>#N/A</v>
      </c>
    </row>
    <row r="10732" spans="1:5" hidden="1">
      <c r="A10732">
        <v>5822</v>
      </c>
      <c r="B10732" s="1">
        <v>37711</v>
      </c>
      <c r="C10732">
        <v>1.74</v>
      </c>
      <c r="E10732" t="e">
        <f>VLOOKUP(Fund.Returns!A10732,Qualified.Funds!A:B,2,)</f>
        <v>#N/A</v>
      </c>
    </row>
    <row r="10733" spans="1:5" hidden="1">
      <c r="A10733">
        <v>5822</v>
      </c>
      <c r="B10733" s="1">
        <v>37741</v>
      </c>
      <c r="C10733">
        <v>6.22</v>
      </c>
      <c r="E10733" t="e">
        <f>VLOOKUP(Fund.Returns!A10733,Qualified.Funds!A:B,2,)</f>
        <v>#N/A</v>
      </c>
    </row>
    <row r="10734" spans="1:5" hidden="1">
      <c r="A10734">
        <v>5822</v>
      </c>
      <c r="B10734" s="1">
        <v>37772</v>
      </c>
      <c r="C10734">
        <v>0.84</v>
      </c>
      <c r="E10734" t="e">
        <f>VLOOKUP(Fund.Returns!A10734,Qualified.Funds!A:B,2,)</f>
        <v>#N/A</v>
      </c>
    </row>
    <row r="10735" spans="1:5" hidden="1">
      <c r="A10735">
        <v>5822</v>
      </c>
      <c r="B10735" s="1">
        <v>37802</v>
      </c>
      <c r="C10735">
        <v>2.04</v>
      </c>
      <c r="E10735" t="e">
        <f>VLOOKUP(Fund.Returns!A10735,Qualified.Funds!A:B,2,)</f>
        <v>#N/A</v>
      </c>
    </row>
    <row r="10736" spans="1:5" hidden="1">
      <c r="A10736">
        <v>5822</v>
      </c>
      <c r="B10736" s="1">
        <v>37833</v>
      </c>
      <c r="C10736">
        <v>0.13</v>
      </c>
      <c r="E10736" t="e">
        <f>VLOOKUP(Fund.Returns!A10736,Qualified.Funds!A:B,2,)</f>
        <v>#N/A</v>
      </c>
    </row>
    <row r="10737" spans="1:5" hidden="1">
      <c r="A10737">
        <v>5822</v>
      </c>
      <c r="B10737" s="1">
        <v>37864</v>
      </c>
      <c r="C10737">
        <v>-0.33</v>
      </c>
      <c r="E10737" t="e">
        <f>VLOOKUP(Fund.Returns!A10737,Qualified.Funds!A:B,2,)</f>
        <v>#N/A</v>
      </c>
    </row>
    <row r="10738" spans="1:5" hidden="1">
      <c r="A10738">
        <v>5822</v>
      </c>
      <c r="B10738" s="1">
        <v>37894</v>
      </c>
      <c r="C10738">
        <v>2.06</v>
      </c>
      <c r="E10738" t="e">
        <f>VLOOKUP(Fund.Returns!A10738,Qualified.Funds!A:B,2,)</f>
        <v>#N/A</v>
      </c>
    </row>
    <row r="10739" spans="1:5" hidden="1">
      <c r="A10739">
        <v>5822</v>
      </c>
      <c r="B10739" s="1">
        <v>37925</v>
      </c>
      <c r="C10739">
        <v>2.42</v>
      </c>
      <c r="E10739" t="e">
        <f>VLOOKUP(Fund.Returns!A10739,Qualified.Funds!A:B,2,)</f>
        <v>#N/A</v>
      </c>
    </row>
    <row r="10740" spans="1:5" hidden="1">
      <c r="A10740">
        <v>5822</v>
      </c>
      <c r="B10740" s="1">
        <v>37955</v>
      </c>
      <c r="C10740">
        <v>1.42</v>
      </c>
      <c r="E10740" t="e">
        <f>VLOOKUP(Fund.Returns!A10740,Qualified.Funds!A:B,2,)</f>
        <v>#N/A</v>
      </c>
    </row>
    <row r="10741" spans="1:5" hidden="1">
      <c r="A10741">
        <v>5822</v>
      </c>
      <c r="B10741" s="1">
        <v>37986</v>
      </c>
      <c r="C10741">
        <v>1.62</v>
      </c>
      <c r="E10741" t="e">
        <f>VLOOKUP(Fund.Returns!A10741,Qualified.Funds!A:B,2,)</f>
        <v>#N/A</v>
      </c>
    </row>
    <row r="10742" spans="1:5" hidden="1">
      <c r="A10742">
        <v>5822</v>
      </c>
      <c r="B10742" s="1">
        <v>38017</v>
      </c>
      <c r="C10742">
        <v>2.7</v>
      </c>
      <c r="E10742" t="e">
        <f>VLOOKUP(Fund.Returns!A10742,Qualified.Funds!A:B,2,)</f>
        <v>#N/A</v>
      </c>
    </row>
    <row r="10743" spans="1:5" hidden="1">
      <c r="A10743">
        <v>5822</v>
      </c>
      <c r="B10743" s="1">
        <v>38046</v>
      </c>
      <c r="C10743">
        <v>0.34</v>
      </c>
      <c r="E10743" t="e">
        <f>VLOOKUP(Fund.Returns!A10743,Qualified.Funds!A:B,2,)</f>
        <v>#N/A</v>
      </c>
    </row>
    <row r="10744" spans="1:5" hidden="1">
      <c r="A10744">
        <v>5822</v>
      </c>
      <c r="B10744" s="1">
        <v>38077</v>
      </c>
      <c r="C10744">
        <v>-0.77</v>
      </c>
      <c r="E10744" t="e">
        <f>VLOOKUP(Fund.Returns!A10744,Qualified.Funds!A:B,2,)</f>
        <v>#N/A</v>
      </c>
    </row>
    <row r="10745" spans="1:5" hidden="1">
      <c r="A10745">
        <v>5822</v>
      </c>
      <c r="B10745" s="1">
        <v>38107</v>
      </c>
      <c r="C10745">
        <v>0.1</v>
      </c>
      <c r="E10745" t="e">
        <f>VLOOKUP(Fund.Returns!A10745,Qualified.Funds!A:B,2,)</f>
        <v>#N/A</v>
      </c>
    </row>
    <row r="10746" spans="1:5" hidden="1">
      <c r="A10746">
        <v>5822</v>
      </c>
      <c r="B10746" s="1">
        <v>38138</v>
      </c>
      <c r="C10746">
        <v>-0.13</v>
      </c>
      <c r="E10746" t="e">
        <f>VLOOKUP(Fund.Returns!A10746,Qualified.Funds!A:B,2,)</f>
        <v>#N/A</v>
      </c>
    </row>
    <row r="10747" spans="1:5" hidden="1">
      <c r="A10747">
        <v>5822</v>
      </c>
      <c r="B10747" s="1">
        <v>38168</v>
      </c>
      <c r="C10747">
        <v>1.1399999999999999</v>
      </c>
      <c r="E10747" t="e">
        <f>VLOOKUP(Fund.Returns!A10747,Qualified.Funds!A:B,2,)</f>
        <v>#N/A</v>
      </c>
    </row>
    <row r="10748" spans="1:5" hidden="1">
      <c r="A10748">
        <v>5822</v>
      </c>
      <c r="B10748" s="1">
        <v>38199</v>
      </c>
      <c r="C10748">
        <v>0.09</v>
      </c>
      <c r="E10748" t="e">
        <f>VLOOKUP(Fund.Returns!A10748,Qualified.Funds!A:B,2,)</f>
        <v>#N/A</v>
      </c>
    </row>
    <row r="10749" spans="1:5" hidden="1">
      <c r="A10749">
        <v>5822</v>
      </c>
      <c r="B10749" s="1">
        <v>38230</v>
      </c>
      <c r="C10749">
        <v>-0.61</v>
      </c>
      <c r="E10749" t="e">
        <f>VLOOKUP(Fund.Returns!A10749,Qualified.Funds!A:B,2,)</f>
        <v>#N/A</v>
      </c>
    </row>
    <row r="10750" spans="1:5" hidden="1">
      <c r="A10750">
        <v>5822</v>
      </c>
      <c r="B10750" s="1">
        <v>38260</v>
      </c>
      <c r="C10750">
        <v>0.55000000000000004</v>
      </c>
      <c r="E10750" t="e">
        <f>VLOOKUP(Fund.Returns!A10750,Qualified.Funds!A:B,2,)</f>
        <v>#N/A</v>
      </c>
    </row>
    <row r="10751" spans="1:5" hidden="1">
      <c r="A10751">
        <v>5822</v>
      </c>
      <c r="B10751" s="1">
        <v>38291</v>
      </c>
      <c r="C10751">
        <v>0.84</v>
      </c>
      <c r="E10751" t="e">
        <f>VLOOKUP(Fund.Returns!A10751,Qualified.Funds!A:B,2,)</f>
        <v>#N/A</v>
      </c>
    </row>
    <row r="10752" spans="1:5" hidden="1">
      <c r="A10752">
        <v>5822</v>
      </c>
      <c r="B10752" s="1">
        <v>38321</v>
      </c>
      <c r="C10752">
        <v>2.39</v>
      </c>
      <c r="E10752" t="e">
        <f>VLOOKUP(Fund.Returns!A10752,Qualified.Funds!A:B,2,)</f>
        <v>#N/A</v>
      </c>
    </row>
    <row r="10753" spans="1:5" hidden="1">
      <c r="A10753">
        <v>5822</v>
      </c>
      <c r="B10753" s="1">
        <v>38352</v>
      </c>
      <c r="C10753">
        <v>2.0299999999999998</v>
      </c>
      <c r="E10753" t="e">
        <f>VLOOKUP(Fund.Returns!A10753,Qualified.Funds!A:B,2,)</f>
        <v>#N/A</v>
      </c>
    </row>
    <row r="10754" spans="1:5" hidden="1">
      <c r="A10754">
        <v>5822</v>
      </c>
      <c r="B10754" s="1">
        <v>38383</v>
      </c>
      <c r="C10754">
        <v>-0.33</v>
      </c>
      <c r="E10754" t="e">
        <f>VLOOKUP(Fund.Returns!A10754,Qualified.Funds!A:B,2,)</f>
        <v>#N/A</v>
      </c>
    </row>
    <row r="10755" spans="1:5" hidden="1">
      <c r="A10755">
        <v>5822</v>
      </c>
      <c r="B10755" s="1">
        <v>38411</v>
      </c>
      <c r="C10755">
        <v>1.37</v>
      </c>
      <c r="E10755" t="e">
        <f>VLOOKUP(Fund.Returns!A10755,Qualified.Funds!A:B,2,)</f>
        <v>#N/A</v>
      </c>
    </row>
    <row r="10756" spans="1:5" hidden="1">
      <c r="A10756">
        <v>5822</v>
      </c>
      <c r="B10756" s="1">
        <v>38442</v>
      </c>
      <c r="C10756">
        <v>-0.62</v>
      </c>
      <c r="E10756" t="e">
        <f>VLOOKUP(Fund.Returns!A10756,Qualified.Funds!A:B,2,)</f>
        <v>#N/A</v>
      </c>
    </row>
    <row r="10757" spans="1:5" hidden="1">
      <c r="A10757">
        <v>5822</v>
      </c>
      <c r="B10757" s="1">
        <v>38472</v>
      </c>
      <c r="C10757">
        <v>-1.24</v>
      </c>
      <c r="E10757" t="e">
        <f>VLOOKUP(Fund.Returns!A10757,Qualified.Funds!A:B,2,)</f>
        <v>#N/A</v>
      </c>
    </row>
    <row r="10758" spans="1:5" hidden="1">
      <c r="A10758">
        <v>5822</v>
      </c>
      <c r="B10758" s="1">
        <v>38503</v>
      </c>
      <c r="C10758">
        <v>-0.2</v>
      </c>
      <c r="E10758" t="e">
        <f>VLOOKUP(Fund.Returns!A10758,Qualified.Funds!A:B,2,)</f>
        <v>#N/A</v>
      </c>
    </row>
    <row r="10759" spans="1:5" hidden="1">
      <c r="A10759">
        <v>5822</v>
      </c>
      <c r="B10759" s="1">
        <v>38533</v>
      </c>
      <c r="C10759">
        <v>1.29</v>
      </c>
      <c r="E10759" t="e">
        <f>VLOOKUP(Fund.Returns!A10759,Qualified.Funds!A:B,2,)</f>
        <v>#N/A</v>
      </c>
    </row>
    <row r="10760" spans="1:5" hidden="1">
      <c r="A10760">
        <v>5822</v>
      </c>
      <c r="B10760" s="1">
        <v>38564</v>
      </c>
      <c r="C10760">
        <v>1.93</v>
      </c>
      <c r="E10760" t="e">
        <f>VLOOKUP(Fund.Returns!A10760,Qualified.Funds!A:B,2,)</f>
        <v>#N/A</v>
      </c>
    </row>
    <row r="10761" spans="1:5" hidden="1">
      <c r="A10761">
        <v>5822</v>
      </c>
      <c r="B10761" s="1">
        <v>38595</v>
      </c>
      <c r="C10761">
        <v>0.88</v>
      </c>
      <c r="E10761" t="e">
        <f>VLOOKUP(Fund.Returns!A10761,Qualified.Funds!A:B,2,)</f>
        <v>#N/A</v>
      </c>
    </row>
    <row r="10762" spans="1:5" hidden="1">
      <c r="A10762">
        <v>5822</v>
      </c>
      <c r="B10762" s="1">
        <v>38625</v>
      </c>
      <c r="C10762">
        <v>0.85</v>
      </c>
      <c r="E10762" t="e">
        <f>VLOOKUP(Fund.Returns!A10762,Qualified.Funds!A:B,2,)</f>
        <v>#N/A</v>
      </c>
    </row>
    <row r="10763" spans="1:5" hidden="1">
      <c r="A10763">
        <v>5822</v>
      </c>
      <c r="B10763" s="1">
        <v>38656</v>
      </c>
      <c r="C10763">
        <v>-0.19</v>
      </c>
      <c r="E10763" t="e">
        <f>VLOOKUP(Fund.Returns!A10763,Qualified.Funds!A:B,2,)</f>
        <v>#N/A</v>
      </c>
    </row>
    <row r="10764" spans="1:5" hidden="1">
      <c r="A10764">
        <v>5822</v>
      </c>
      <c r="B10764" s="1">
        <v>38686</v>
      </c>
      <c r="C10764">
        <v>1.2</v>
      </c>
      <c r="E10764" t="e">
        <f>VLOOKUP(Fund.Returns!A10764,Qualified.Funds!A:B,2,)</f>
        <v>#N/A</v>
      </c>
    </row>
    <row r="10765" spans="1:5" hidden="1">
      <c r="A10765">
        <v>5822</v>
      </c>
      <c r="B10765" s="1">
        <v>38717</v>
      </c>
      <c r="C10765">
        <v>1.43</v>
      </c>
      <c r="E10765" t="e">
        <f>VLOOKUP(Fund.Returns!A10765,Qualified.Funds!A:B,2,)</f>
        <v>#N/A</v>
      </c>
    </row>
    <row r="10766" spans="1:5" hidden="1">
      <c r="A10766">
        <v>5822</v>
      </c>
      <c r="B10766" s="1">
        <v>38748</v>
      </c>
      <c r="C10766">
        <v>2.44</v>
      </c>
      <c r="E10766" t="e">
        <f>VLOOKUP(Fund.Returns!A10766,Qualified.Funds!A:B,2,)</f>
        <v>#N/A</v>
      </c>
    </row>
    <row r="10767" spans="1:5" hidden="1">
      <c r="A10767">
        <v>5822</v>
      </c>
      <c r="B10767" s="1">
        <v>38776</v>
      </c>
      <c r="C10767">
        <v>-0.02</v>
      </c>
      <c r="E10767" t="e">
        <f>VLOOKUP(Fund.Returns!A10767,Qualified.Funds!A:B,2,)</f>
        <v>#N/A</v>
      </c>
    </row>
    <row r="10768" spans="1:5" hidden="1">
      <c r="A10768">
        <v>5822</v>
      </c>
      <c r="B10768" s="1">
        <v>38807</v>
      </c>
      <c r="C10768">
        <v>1.52</v>
      </c>
      <c r="E10768" t="e">
        <f>VLOOKUP(Fund.Returns!A10768,Qualified.Funds!A:B,2,)</f>
        <v>#N/A</v>
      </c>
    </row>
    <row r="10769" spans="1:5" hidden="1">
      <c r="A10769">
        <v>5822</v>
      </c>
      <c r="B10769" s="1">
        <v>38837</v>
      </c>
      <c r="C10769">
        <v>1.84</v>
      </c>
      <c r="E10769" t="e">
        <f>VLOOKUP(Fund.Returns!A10769,Qualified.Funds!A:B,2,)</f>
        <v>#N/A</v>
      </c>
    </row>
    <row r="10770" spans="1:5" hidden="1">
      <c r="A10770">
        <v>5822</v>
      </c>
      <c r="B10770" s="1">
        <v>38868</v>
      </c>
      <c r="C10770">
        <v>0.89</v>
      </c>
      <c r="E10770" t="e">
        <f>VLOOKUP(Fund.Returns!A10770,Qualified.Funds!A:B,2,)</f>
        <v>#N/A</v>
      </c>
    </row>
    <row r="10771" spans="1:5" hidden="1">
      <c r="A10771">
        <v>5822</v>
      </c>
      <c r="B10771" s="1">
        <v>38898</v>
      </c>
      <c r="C10771">
        <v>0</v>
      </c>
      <c r="E10771" t="e">
        <f>VLOOKUP(Fund.Returns!A10771,Qualified.Funds!A:B,2,)</f>
        <v>#N/A</v>
      </c>
    </row>
    <row r="10772" spans="1:5" hidden="1">
      <c r="A10772">
        <v>5822</v>
      </c>
      <c r="B10772" s="1">
        <v>38929</v>
      </c>
      <c r="C10772">
        <v>0.06</v>
      </c>
      <c r="E10772" t="e">
        <f>VLOOKUP(Fund.Returns!A10772,Qualified.Funds!A:B,2,)</f>
        <v>#N/A</v>
      </c>
    </row>
    <row r="10773" spans="1:5" hidden="1">
      <c r="A10773">
        <v>5822</v>
      </c>
      <c r="B10773" s="1">
        <v>38960</v>
      </c>
      <c r="C10773">
        <v>0.52</v>
      </c>
      <c r="E10773" t="e">
        <f>VLOOKUP(Fund.Returns!A10773,Qualified.Funds!A:B,2,)</f>
        <v>#N/A</v>
      </c>
    </row>
    <row r="10774" spans="1:5" hidden="1">
      <c r="A10774">
        <v>5824</v>
      </c>
      <c r="B10774" s="1">
        <v>35826</v>
      </c>
      <c r="C10774">
        <v>-0.15</v>
      </c>
      <c r="E10774" t="e">
        <f>VLOOKUP(Fund.Returns!A10774,Qualified.Funds!A:B,2,)</f>
        <v>#N/A</v>
      </c>
    </row>
    <row r="10775" spans="1:5" hidden="1">
      <c r="A10775">
        <v>5824</v>
      </c>
      <c r="B10775" s="1">
        <v>35854</v>
      </c>
      <c r="C10775">
        <v>0.98</v>
      </c>
      <c r="E10775" t="e">
        <f>VLOOKUP(Fund.Returns!A10775,Qualified.Funds!A:B,2,)</f>
        <v>#N/A</v>
      </c>
    </row>
    <row r="10776" spans="1:5" hidden="1">
      <c r="A10776">
        <v>5824</v>
      </c>
      <c r="B10776" s="1">
        <v>35885</v>
      </c>
      <c r="C10776">
        <v>0.66</v>
      </c>
      <c r="E10776" t="e">
        <f>VLOOKUP(Fund.Returns!A10776,Qualified.Funds!A:B,2,)</f>
        <v>#N/A</v>
      </c>
    </row>
    <row r="10777" spans="1:5" hidden="1">
      <c r="A10777">
        <v>5824</v>
      </c>
      <c r="B10777" s="1">
        <v>35915</v>
      </c>
      <c r="C10777">
        <v>0.69</v>
      </c>
      <c r="E10777" t="e">
        <f>VLOOKUP(Fund.Returns!A10777,Qualified.Funds!A:B,2,)</f>
        <v>#N/A</v>
      </c>
    </row>
    <row r="10778" spans="1:5" hidden="1">
      <c r="A10778">
        <v>5824</v>
      </c>
      <c r="B10778" s="1">
        <v>35946</v>
      </c>
      <c r="C10778">
        <v>0.75</v>
      </c>
      <c r="E10778" t="e">
        <f>VLOOKUP(Fund.Returns!A10778,Qualified.Funds!A:B,2,)</f>
        <v>#N/A</v>
      </c>
    </row>
    <row r="10779" spans="1:5" hidden="1">
      <c r="A10779">
        <v>5824</v>
      </c>
      <c r="B10779" s="1">
        <v>35976</v>
      </c>
      <c r="C10779">
        <v>0.25</v>
      </c>
      <c r="E10779" t="e">
        <f>VLOOKUP(Fund.Returns!A10779,Qualified.Funds!A:B,2,)</f>
        <v>#N/A</v>
      </c>
    </row>
    <row r="10780" spans="1:5" hidden="1">
      <c r="A10780">
        <v>5824</v>
      </c>
      <c r="B10780" s="1">
        <v>36007</v>
      </c>
      <c r="C10780">
        <v>-0.63</v>
      </c>
      <c r="E10780" t="e">
        <f>VLOOKUP(Fund.Returns!A10780,Qualified.Funds!A:B,2,)</f>
        <v>#N/A</v>
      </c>
    </row>
    <row r="10781" spans="1:5" hidden="1">
      <c r="A10781">
        <v>5824</v>
      </c>
      <c r="B10781" s="1">
        <v>36038</v>
      </c>
      <c r="C10781">
        <v>-6.53</v>
      </c>
      <c r="E10781" t="e">
        <f>VLOOKUP(Fund.Returns!A10781,Qualified.Funds!A:B,2,)</f>
        <v>#N/A</v>
      </c>
    </row>
    <row r="10782" spans="1:5" hidden="1">
      <c r="A10782">
        <v>5824</v>
      </c>
      <c r="B10782" s="1">
        <v>36068</v>
      </c>
      <c r="C10782">
        <v>-1.1399999999999999</v>
      </c>
      <c r="E10782" t="e">
        <f>VLOOKUP(Fund.Returns!A10782,Qualified.Funds!A:B,2,)</f>
        <v>#N/A</v>
      </c>
    </row>
    <row r="10783" spans="1:5" hidden="1">
      <c r="A10783">
        <v>5824</v>
      </c>
      <c r="B10783" s="1">
        <v>36099</v>
      </c>
      <c r="C10783">
        <v>1.85</v>
      </c>
      <c r="E10783" t="e">
        <f>VLOOKUP(Fund.Returns!A10783,Qualified.Funds!A:B,2,)</f>
        <v>#N/A</v>
      </c>
    </row>
    <row r="10784" spans="1:5" hidden="1">
      <c r="A10784">
        <v>5824</v>
      </c>
      <c r="B10784" s="1">
        <v>36129</v>
      </c>
      <c r="C10784">
        <v>0.87</v>
      </c>
      <c r="E10784" t="e">
        <f>VLOOKUP(Fund.Returns!A10784,Qualified.Funds!A:B,2,)</f>
        <v>#N/A</v>
      </c>
    </row>
    <row r="10785" spans="1:5" hidden="1">
      <c r="A10785">
        <v>5824</v>
      </c>
      <c r="B10785" s="1">
        <v>36160</v>
      </c>
      <c r="C10785">
        <v>0.75</v>
      </c>
      <c r="E10785" t="e">
        <f>VLOOKUP(Fund.Returns!A10785,Qualified.Funds!A:B,2,)</f>
        <v>#N/A</v>
      </c>
    </row>
    <row r="10786" spans="1:5" hidden="1">
      <c r="A10786">
        <v>5824</v>
      </c>
      <c r="B10786" s="1">
        <v>36191</v>
      </c>
      <c r="C10786">
        <v>2.68</v>
      </c>
      <c r="E10786" t="e">
        <f>VLOOKUP(Fund.Returns!A10786,Qualified.Funds!A:B,2,)</f>
        <v>#N/A</v>
      </c>
    </row>
    <row r="10787" spans="1:5" hidden="1">
      <c r="A10787">
        <v>5824</v>
      </c>
      <c r="B10787" s="1">
        <v>36219</v>
      </c>
      <c r="C10787">
        <v>-0.49</v>
      </c>
      <c r="E10787" t="e">
        <f>VLOOKUP(Fund.Returns!A10787,Qualified.Funds!A:B,2,)</f>
        <v>#N/A</v>
      </c>
    </row>
    <row r="10788" spans="1:5" hidden="1">
      <c r="A10788">
        <v>5824</v>
      </c>
      <c r="B10788" s="1">
        <v>36250</v>
      </c>
      <c r="C10788">
        <v>-0.45</v>
      </c>
      <c r="E10788" t="e">
        <f>VLOOKUP(Fund.Returns!A10788,Qualified.Funds!A:B,2,)</f>
        <v>#N/A</v>
      </c>
    </row>
    <row r="10789" spans="1:5" hidden="1">
      <c r="A10789">
        <v>5824</v>
      </c>
      <c r="B10789" s="1">
        <v>36280</v>
      </c>
      <c r="C10789">
        <v>0.63</v>
      </c>
      <c r="E10789" t="e">
        <f>VLOOKUP(Fund.Returns!A10789,Qualified.Funds!A:B,2,)</f>
        <v>#N/A</v>
      </c>
    </row>
    <row r="10790" spans="1:5" hidden="1">
      <c r="A10790">
        <v>5824</v>
      </c>
      <c r="B10790" s="1">
        <v>36311</v>
      </c>
      <c r="C10790">
        <v>0.71</v>
      </c>
      <c r="E10790" t="e">
        <f>VLOOKUP(Fund.Returns!A10790,Qualified.Funds!A:B,2,)</f>
        <v>#N/A</v>
      </c>
    </row>
    <row r="10791" spans="1:5" hidden="1">
      <c r="A10791">
        <v>5824</v>
      </c>
      <c r="B10791" s="1">
        <v>36341</v>
      </c>
      <c r="C10791">
        <v>-0.21</v>
      </c>
      <c r="E10791" t="e">
        <f>VLOOKUP(Fund.Returns!A10791,Qualified.Funds!A:B,2,)</f>
        <v>#N/A</v>
      </c>
    </row>
    <row r="10792" spans="1:5" hidden="1">
      <c r="A10792">
        <v>5824</v>
      </c>
      <c r="B10792" s="1">
        <v>36372</v>
      </c>
      <c r="C10792">
        <v>-0.11</v>
      </c>
      <c r="E10792" t="e">
        <f>VLOOKUP(Fund.Returns!A10792,Qualified.Funds!A:B,2,)</f>
        <v>#N/A</v>
      </c>
    </row>
    <row r="10793" spans="1:5" hidden="1">
      <c r="A10793">
        <v>5824</v>
      </c>
      <c r="B10793" s="1">
        <v>36403</v>
      </c>
      <c r="C10793">
        <v>-0.9</v>
      </c>
      <c r="E10793" t="e">
        <f>VLOOKUP(Fund.Returns!A10793,Qualified.Funds!A:B,2,)</f>
        <v>#N/A</v>
      </c>
    </row>
    <row r="10794" spans="1:5" hidden="1">
      <c r="A10794">
        <v>5824</v>
      </c>
      <c r="B10794" s="1">
        <v>36433</v>
      </c>
      <c r="C10794">
        <v>-2.1</v>
      </c>
      <c r="E10794" t="e">
        <f>VLOOKUP(Fund.Returns!A10794,Qualified.Funds!A:B,2,)</f>
        <v>#N/A</v>
      </c>
    </row>
    <row r="10795" spans="1:5" hidden="1">
      <c r="A10795">
        <v>5824</v>
      </c>
      <c r="B10795" s="1">
        <v>36464</v>
      </c>
      <c r="C10795">
        <v>-4.74</v>
      </c>
      <c r="E10795" t="e">
        <f>VLOOKUP(Fund.Returns!A10795,Qualified.Funds!A:B,2,)</f>
        <v>#N/A</v>
      </c>
    </row>
    <row r="10796" spans="1:5" hidden="1">
      <c r="A10796">
        <v>5824</v>
      </c>
      <c r="B10796" s="1">
        <v>36494</v>
      </c>
      <c r="C10796">
        <v>2.56</v>
      </c>
      <c r="E10796" t="e">
        <f>VLOOKUP(Fund.Returns!A10796,Qualified.Funds!A:B,2,)</f>
        <v>#N/A</v>
      </c>
    </row>
    <row r="10797" spans="1:5" hidden="1">
      <c r="A10797">
        <v>5824</v>
      </c>
      <c r="B10797" s="1">
        <v>36525</v>
      </c>
      <c r="C10797">
        <v>1.79</v>
      </c>
      <c r="E10797" t="e">
        <f>VLOOKUP(Fund.Returns!A10797,Qualified.Funds!A:B,2,)</f>
        <v>#N/A</v>
      </c>
    </row>
    <row r="10798" spans="1:5" hidden="1">
      <c r="A10798">
        <v>5824</v>
      </c>
      <c r="B10798" s="1">
        <v>36556</v>
      </c>
      <c r="C10798">
        <v>-0.64</v>
      </c>
      <c r="E10798" t="e">
        <f>VLOOKUP(Fund.Returns!A10798,Qualified.Funds!A:B,2,)</f>
        <v>#N/A</v>
      </c>
    </row>
    <row r="10799" spans="1:5" hidden="1">
      <c r="A10799">
        <v>5824</v>
      </c>
      <c r="B10799" s="1">
        <v>36585</v>
      </c>
      <c r="C10799">
        <v>0.14000000000000001</v>
      </c>
      <c r="E10799" t="e">
        <f>VLOOKUP(Fund.Returns!A10799,Qualified.Funds!A:B,2,)</f>
        <v>#N/A</v>
      </c>
    </row>
    <row r="10800" spans="1:5" hidden="1">
      <c r="A10800">
        <v>5824</v>
      </c>
      <c r="B10800" s="1">
        <v>36616</v>
      </c>
      <c r="C10800">
        <v>-6.13</v>
      </c>
      <c r="E10800" t="e">
        <f>VLOOKUP(Fund.Returns!A10800,Qualified.Funds!A:B,2,)</f>
        <v>#N/A</v>
      </c>
    </row>
    <row r="10801" spans="1:5" hidden="1">
      <c r="A10801">
        <v>5824</v>
      </c>
      <c r="B10801" s="1">
        <v>36646</v>
      </c>
      <c r="C10801">
        <v>0.67</v>
      </c>
      <c r="E10801" t="e">
        <f>VLOOKUP(Fund.Returns!A10801,Qualified.Funds!A:B,2,)</f>
        <v>#N/A</v>
      </c>
    </row>
    <row r="10802" spans="1:5" hidden="1">
      <c r="A10802">
        <v>5824</v>
      </c>
      <c r="B10802" s="1">
        <v>36677</v>
      </c>
      <c r="C10802">
        <v>2.06</v>
      </c>
      <c r="E10802" t="e">
        <f>VLOOKUP(Fund.Returns!A10802,Qualified.Funds!A:B,2,)</f>
        <v>#N/A</v>
      </c>
    </row>
    <row r="10803" spans="1:5" hidden="1">
      <c r="A10803">
        <v>5824</v>
      </c>
      <c r="B10803" s="1">
        <v>36707</v>
      </c>
      <c r="C10803">
        <v>3.09</v>
      </c>
      <c r="E10803" t="e">
        <f>VLOOKUP(Fund.Returns!A10803,Qualified.Funds!A:B,2,)</f>
        <v>#N/A</v>
      </c>
    </row>
    <row r="10804" spans="1:5" hidden="1">
      <c r="A10804">
        <v>5824</v>
      </c>
      <c r="B10804" s="1">
        <v>36738</v>
      </c>
      <c r="C10804">
        <v>3.1</v>
      </c>
      <c r="E10804" t="e">
        <f>VLOOKUP(Fund.Returns!A10804,Qualified.Funds!A:B,2,)</f>
        <v>#N/A</v>
      </c>
    </row>
    <row r="10805" spans="1:5" hidden="1">
      <c r="A10805">
        <v>5824</v>
      </c>
      <c r="B10805" s="1">
        <v>36769</v>
      </c>
      <c r="C10805">
        <v>2.29</v>
      </c>
      <c r="E10805" t="e">
        <f>VLOOKUP(Fund.Returns!A10805,Qualified.Funds!A:B,2,)</f>
        <v>#N/A</v>
      </c>
    </row>
    <row r="10806" spans="1:5" hidden="1">
      <c r="A10806">
        <v>5824</v>
      </c>
      <c r="B10806" s="1">
        <v>36799</v>
      </c>
      <c r="C10806">
        <v>0.97</v>
      </c>
      <c r="E10806" t="e">
        <f>VLOOKUP(Fund.Returns!A10806,Qualified.Funds!A:B,2,)</f>
        <v>#N/A</v>
      </c>
    </row>
    <row r="10807" spans="1:5" hidden="1">
      <c r="A10807">
        <v>5824</v>
      </c>
      <c r="B10807" s="1">
        <v>36830</v>
      </c>
      <c r="C10807">
        <v>0.2</v>
      </c>
      <c r="E10807" t="e">
        <f>VLOOKUP(Fund.Returns!A10807,Qualified.Funds!A:B,2,)</f>
        <v>#N/A</v>
      </c>
    </row>
    <row r="10808" spans="1:5" hidden="1">
      <c r="A10808">
        <v>5824</v>
      </c>
      <c r="B10808" s="1">
        <v>36860</v>
      </c>
      <c r="C10808">
        <v>-0.09</v>
      </c>
      <c r="E10808" t="e">
        <f>VLOOKUP(Fund.Returns!A10808,Qualified.Funds!A:B,2,)</f>
        <v>#N/A</v>
      </c>
    </row>
    <row r="10809" spans="1:5" hidden="1">
      <c r="A10809">
        <v>5824</v>
      </c>
      <c r="B10809" s="1">
        <v>36891</v>
      </c>
      <c r="C10809">
        <v>-2.11</v>
      </c>
      <c r="E10809" t="e">
        <f>VLOOKUP(Fund.Returns!A10809,Qualified.Funds!A:B,2,)</f>
        <v>#N/A</v>
      </c>
    </row>
    <row r="10810" spans="1:5" hidden="1">
      <c r="A10810">
        <v>5824</v>
      </c>
      <c r="B10810" s="1">
        <v>36922</v>
      </c>
      <c r="C10810">
        <v>4.0599999999999996</v>
      </c>
      <c r="E10810" t="e">
        <f>VLOOKUP(Fund.Returns!A10810,Qualified.Funds!A:B,2,)</f>
        <v>#N/A</v>
      </c>
    </row>
    <row r="10811" spans="1:5" hidden="1">
      <c r="A10811">
        <v>5824</v>
      </c>
      <c r="B10811" s="1">
        <v>36950</v>
      </c>
      <c r="C10811">
        <v>0.57999999999999996</v>
      </c>
      <c r="E10811" t="e">
        <f>VLOOKUP(Fund.Returns!A10811,Qualified.Funds!A:B,2,)</f>
        <v>#N/A</v>
      </c>
    </row>
    <row r="10812" spans="1:5" hidden="1">
      <c r="A10812">
        <v>5824</v>
      </c>
      <c r="B10812" s="1">
        <v>36981</v>
      </c>
      <c r="C10812">
        <v>1</v>
      </c>
      <c r="E10812" t="e">
        <f>VLOOKUP(Fund.Returns!A10812,Qualified.Funds!A:B,2,)</f>
        <v>#N/A</v>
      </c>
    </row>
    <row r="10813" spans="1:5" hidden="1">
      <c r="A10813">
        <v>5824</v>
      </c>
      <c r="B10813" s="1">
        <v>37011</v>
      </c>
      <c r="C10813">
        <v>0.6</v>
      </c>
      <c r="E10813" t="e">
        <f>VLOOKUP(Fund.Returns!A10813,Qualified.Funds!A:B,2,)</f>
        <v>#N/A</v>
      </c>
    </row>
    <row r="10814" spans="1:5" hidden="1">
      <c r="A10814">
        <v>5824</v>
      </c>
      <c r="B10814" s="1">
        <v>37042</v>
      </c>
      <c r="C10814">
        <v>2.97</v>
      </c>
      <c r="E10814" t="e">
        <f>VLOOKUP(Fund.Returns!A10814,Qualified.Funds!A:B,2,)</f>
        <v>#N/A</v>
      </c>
    </row>
    <row r="10815" spans="1:5" hidden="1">
      <c r="A10815">
        <v>5824</v>
      </c>
      <c r="B10815" s="1">
        <v>37072</v>
      </c>
      <c r="C10815">
        <v>-0.68</v>
      </c>
      <c r="E10815" t="e">
        <f>VLOOKUP(Fund.Returns!A10815,Qualified.Funds!A:B,2,)</f>
        <v>#N/A</v>
      </c>
    </row>
    <row r="10816" spans="1:5" hidden="1">
      <c r="A10816">
        <v>5824</v>
      </c>
      <c r="B10816" s="1">
        <v>37103</v>
      </c>
      <c r="C10816">
        <v>1.29</v>
      </c>
      <c r="E10816" t="e">
        <f>VLOOKUP(Fund.Returns!A10816,Qualified.Funds!A:B,2,)</f>
        <v>#N/A</v>
      </c>
    </row>
    <row r="10817" spans="1:5" hidden="1">
      <c r="A10817">
        <v>5824</v>
      </c>
      <c r="B10817" s="1">
        <v>37134</v>
      </c>
      <c r="C10817">
        <v>0.34</v>
      </c>
      <c r="E10817" t="e">
        <f>VLOOKUP(Fund.Returns!A10817,Qualified.Funds!A:B,2,)</f>
        <v>#N/A</v>
      </c>
    </row>
    <row r="10818" spans="1:5" hidden="1">
      <c r="A10818">
        <v>5824</v>
      </c>
      <c r="B10818" s="1">
        <v>37164</v>
      </c>
      <c r="C10818">
        <v>-3.05</v>
      </c>
      <c r="E10818" t="e">
        <f>VLOOKUP(Fund.Returns!A10818,Qualified.Funds!A:B,2,)</f>
        <v>#N/A</v>
      </c>
    </row>
    <row r="10819" spans="1:5" hidden="1">
      <c r="A10819">
        <v>5824</v>
      </c>
      <c r="B10819" s="1">
        <v>37195</v>
      </c>
      <c r="C10819">
        <v>0.86</v>
      </c>
      <c r="E10819" t="e">
        <f>VLOOKUP(Fund.Returns!A10819,Qualified.Funds!A:B,2,)</f>
        <v>#N/A</v>
      </c>
    </row>
    <row r="10820" spans="1:5" hidden="1">
      <c r="A10820">
        <v>5824</v>
      </c>
      <c r="B10820" s="1">
        <v>37225</v>
      </c>
      <c r="C10820">
        <v>0.51</v>
      </c>
      <c r="E10820" t="e">
        <f>VLOOKUP(Fund.Returns!A10820,Qualified.Funds!A:B,2,)</f>
        <v>#N/A</v>
      </c>
    </row>
    <row r="10821" spans="1:5" hidden="1">
      <c r="A10821">
        <v>5824</v>
      </c>
      <c r="B10821" s="1">
        <v>37256</v>
      </c>
      <c r="C10821">
        <v>1.31</v>
      </c>
      <c r="E10821" t="e">
        <f>VLOOKUP(Fund.Returns!A10821,Qualified.Funds!A:B,2,)</f>
        <v>#N/A</v>
      </c>
    </row>
    <row r="10822" spans="1:5" hidden="1">
      <c r="A10822">
        <v>5824</v>
      </c>
      <c r="B10822" s="1">
        <v>37287</v>
      </c>
      <c r="C10822">
        <v>1.91</v>
      </c>
      <c r="E10822" t="e">
        <f>VLOOKUP(Fund.Returns!A10822,Qualified.Funds!A:B,2,)</f>
        <v>#N/A</v>
      </c>
    </row>
    <row r="10823" spans="1:5" hidden="1">
      <c r="A10823">
        <v>5824</v>
      </c>
      <c r="B10823" s="1">
        <v>37315</v>
      </c>
      <c r="C10823">
        <v>0.21</v>
      </c>
      <c r="E10823" t="e">
        <f>VLOOKUP(Fund.Returns!A10823,Qualified.Funds!A:B,2,)</f>
        <v>#N/A</v>
      </c>
    </row>
    <row r="10824" spans="1:5" hidden="1">
      <c r="A10824">
        <v>5824</v>
      </c>
      <c r="B10824" s="1">
        <v>37346</v>
      </c>
      <c r="C10824">
        <v>4.05</v>
      </c>
      <c r="E10824" t="e">
        <f>VLOOKUP(Fund.Returns!A10824,Qualified.Funds!A:B,2,)</f>
        <v>#N/A</v>
      </c>
    </row>
    <row r="10825" spans="1:5" hidden="1">
      <c r="A10825">
        <v>5824</v>
      </c>
      <c r="B10825" s="1">
        <v>37376</v>
      </c>
      <c r="C10825">
        <v>0.92</v>
      </c>
      <c r="E10825" t="e">
        <f>VLOOKUP(Fund.Returns!A10825,Qualified.Funds!A:B,2,)</f>
        <v>#N/A</v>
      </c>
    </row>
    <row r="10826" spans="1:5" hidden="1">
      <c r="A10826">
        <v>5824</v>
      </c>
      <c r="B10826" s="1">
        <v>37407</v>
      </c>
      <c r="C10826">
        <v>-0.51</v>
      </c>
      <c r="E10826" t="e">
        <f>VLOOKUP(Fund.Returns!A10826,Qualified.Funds!A:B,2,)</f>
        <v>#N/A</v>
      </c>
    </row>
    <row r="10827" spans="1:5" hidden="1">
      <c r="A10827">
        <v>5824</v>
      </c>
      <c r="B10827" s="1">
        <v>37437</v>
      </c>
      <c r="C10827">
        <v>-1.92</v>
      </c>
      <c r="E10827" t="e">
        <f>VLOOKUP(Fund.Returns!A10827,Qualified.Funds!A:B,2,)</f>
        <v>#N/A</v>
      </c>
    </row>
    <row r="10828" spans="1:5" hidden="1">
      <c r="A10828">
        <v>5824</v>
      </c>
      <c r="B10828" s="1">
        <v>37468</v>
      </c>
      <c r="C10828">
        <v>-3.64</v>
      </c>
      <c r="E10828" t="e">
        <f>VLOOKUP(Fund.Returns!A10828,Qualified.Funds!A:B,2,)</f>
        <v>#N/A</v>
      </c>
    </row>
    <row r="10829" spans="1:5" hidden="1">
      <c r="A10829">
        <v>5824</v>
      </c>
      <c r="B10829" s="1">
        <v>37499</v>
      </c>
      <c r="C10829">
        <v>1.29</v>
      </c>
      <c r="E10829" t="e">
        <f>VLOOKUP(Fund.Returns!A10829,Qualified.Funds!A:B,2,)</f>
        <v>#N/A</v>
      </c>
    </row>
    <row r="10830" spans="1:5" hidden="1">
      <c r="A10830">
        <v>5824</v>
      </c>
      <c r="B10830" s="1">
        <v>37529</v>
      </c>
      <c r="C10830">
        <v>0</v>
      </c>
      <c r="E10830" t="e">
        <f>VLOOKUP(Fund.Returns!A10830,Qualified.Funds!A:B,2,)</f>
        <v>#N/A</v>
      </c>
    </row>
    <row r="10831" spans="1:5" hidden="1">
      <c r="A10831">
        <v>5824</v>
      </c>
      <c r="B10831" s="1">
        <v>37560</v>
      </c>
      <c r="C10831">
        <v>-0.03</v>
      </c>
      <c r="E10831" t="e">
        <f>VLOOKUP(Fund.Returns!A10831,Qualified.Funds!A:B,2,)</f>
        <v>#N/A</v>
      </c>
    </row>
    <row r="10832" spans="1:5" hidden="1">
      <c r="A10832">
        <v>5824</v>
      </c>
      <c r="B10832" s="1">
        <v>37590</v>
      </c>
      <c r="C10832">
        <v>1.37</v>
      </c>
      <c r="E10832" t="e">
        <f>VLOOKUP(Fund.Returns!A10832,Qualified.Funds!A:B,2,)</f>
        <v>#N/A</v>
      </c>
    </row>
    <row r="10833" spans="1:5" hidden="1">
      <c r="A10833">
        <v>5824</v>
      </c>
      <c r="B10833" s="1">
        <v>37621</v>
      </c>
      <c r="C10833">
        <v>2.97</v>
      </c>
      <c r="E10833" t="e">
        <f>VLOOKUP(Fund.Returns!A10833,Qualified.Funds!A:B,2,)</f>
        <v>#N/A</v>
      </c>
    </row>
    <row r="10834" spans="1:5" hidden="1">
      <c r="A10834">
        <v>5824</v>
      </c>
      <c r="B10834" s="1">
        <v>37652</v>
      </c>
      <c r="C10834">
        <v>1.83</v>
      </c>
      <c r="E10834" t="e">
        <f>VLOOKUP(Fund.Returns!A10834,Qualified.Funds!A:B,2,)</f>
        <v>#N/A</v>
      </c>
    </row>
    <row r="10835" spans="1:5" hidden="1">
      <c r="A10835">
        <v>5824</v>
      </c>
      <c r="B10835" s="1">
        <v>37680</v>
      </c>
      <c r="C10835">
        <v>0.31</v>
      </c>
      <c r="E10835" t="e">
        <f>VLOOKUP(Fund.Returns!A10835,Qualified.Funds!A:B,2,)</f>
        <v>#N/A</v>
      </c>
    </row>
    <row r="10836" spans="1:5" hidden="1">
      <c r="A10836">
        <v>5824</v>
      </c>
      <c r="B10836" s="1">
        <v>37711</v>
      </c>
      <c r="C10836">
        <v>0.95</v>
      </c>
      <c r="E10836" t="e">
        <f>VLOOKUP(Fund.Returns!A10836,Qualified.Funds!A:B,2,)</f>
        <v>#N/A</v>
      </c>
    </row>
    <row r="10837" spans="1:5" hidden="1">
      <c r="A10837">
        <v>5824</v>
      </c>
      <c r="B10837" s="1">
        <v>37741</v>
      </c>
      <c r="C10837">
        <v>2.08</v>
      </c>
      <c r="E10837" t="e">
        <f>VLOOKUP(Fund.Returns!A10837,Qualified.Funds!A:B,2,)</f>
        <v>#N/A</v>
      </c>
    </row>
    <row r="10838" spans="1:5" hidden="1">
      <c r="A10838">
        <v>5824</v>
      </c>
      <c r="B10838" s="1">
        <v>37772</v>
      </c>
      <c r="C10838">
        <v>2.5299999999999998</v>
      </c>
      <c r="E10838" t="e">
        <f>VLOOKUP(Fund.Returns!A10838,Qualified.Funds!A:B,2,)</f>
        <v>#N/A</v>
      </c>
    </row>
    <row r="10839" spans="1:5" hidden="1">
      <c r="A10839">
        <v>5824</v>
      </c>
      <c r="B10839" s="1">
        <v>37802</v>
      </c>
      <c r="C10839">
        <v>2.27</v>
      </c>
      <c r="E10839" t="e">
        <f>VLOOKUP(Fund.Returns!A10839,Qualified.Funds!A:B,2,)</f>
        <v>#N/A</v>
      </c>
    </row>
    <row r="10840" spans="1:5" hidden="1">
      <c r="A10840">
        <v>5824</v>
      </c>
      <c r="B10840" s="1">
        <v>37833</v>
      </c>
      <c r="C10840">
        <v>0.54</v>
      </c>
      <c r="E10840" t="e">
        <f>VLOOKUP(Fund.Returns!A10840,Qualified.Funds!A:B,2,)</f>
        <v>#N/A</v>
      </c>
    </row>
    <row r="10841" spans="1:5" hidden="1">
      <c r="A10841">
        <v>5824</v>
      </c>
      <c r="B10841" s="1">
        <v>37864</v>
      </c>
      <c r="C10841">
        <v>-0.38</v>
      </c>
      <c r="E10841" t="e">
        <f>VLOOKUP(Fund.Returns!A10841,Qualified.Funds!A:B,2,)</f>
        <v>#N/A</v>
      </c>
    </row>
    <row r="10842" spans="1:5" hidden="1">
      <c r="A10842">
        <v>5824</v>
      </c>
      <c r="B10842" s="1">
        <v>37894</v>
      </c>
      <c r="C10842">
        <v>2.63</v>
      </c>
      <c r="E10842" t="e">
        <f>VLOOKUP(Fund.Returns!A10842,Qualified.Funds!A:B,2,)</f>
        <v>#N/A</v>
      </c>
    </row>
    <row r="10843" spans="1:5" hidden="1">
      <c r="A10843">
        <v>5824</v>
      </c>
      <c r="B10843" s="1">
        <v>37925</v>
      </c>
      <c r="C10843">
        <v>2.4700000000000002</v>
      </c>
      <c r="E10843" t="e">
        <f>VLOOKUP(Fund.Returns!A10843,Qualified.Funds!A:B,2,)</f>
        <v>#N/A</v>
      </c>
    </row>
    <row r="10844" spans="1:5" hidden="1">
      <c r="A10844">
        <v>5824</v>
      </c>
      <c r="B10844" s="1">
        <v>37955</v>
      </c>
      <c r="C10844">
        <v>1.1200000000000001</v>
      </c>
      <c r="E10844" t="e">
        <f>VLOOKUP(Fund.Returns!A10844,Qualified.Funds!A:B,2,)</f>
        <v>#N/A</v>
      </c>
    </row>
    <row r="10845" spans="1:5" hidden="1">
      <c r="A10845">
        <v>5824</v>
      </c>
      <c r="B10845" s="1">
        <v>37986</v>
      </c>
      <c r="C10845">
        <v>3.16</v>
      </c>
      <c r="E10845" t="e">
        <f>VLOOKUP(Fund.Returns!A10845,Qualified.Funds!A:B,2,)</f>
        <v>#N/A</v>
      </c>
    </row>
    <row r="10846" spans="1:5" hidden="1">
      <c r="A10846">
        <v>5824</v>
      </c>
      <c r="B10846" s="1">
        <v>38017</v>
      </c>
      <c r="C10846">
        <v>2.5099999999999998</v>
      </c>
      <c r="E10846" t="e">
        <f>VLOOKUP(Fund.Returns!A10846,Qualified.Funds!A:B,2,)</f>
        <v>#N/A</v>
      </c>
    </row>
    <row r="10847" spans="1:5" hidden="1">
      <c r="A10847">
        <v>5824</v>
      </c>
      <c r="B10847" s="1">
        <v>38046</v>
      </c>
      <c r="C10847">
        <v>0.41</v>
      </c>
      <c r="E10847" t="e">
        <f>VLOOKUP(Fund.Returns!A10847,Qualified.Funds!A:B,2,)</f>
        <v>#N/A</v>
      </c>
    </row>
    <row r="10848" spans="1:5" hidden="1">
      <c r="A10848">
        <v>5824</v>
      </c>
      <c r="B10848" s="1">
        <v>38077</v>
      </c>
      <c r="C10848">
        <v>1.32</v>
      </c>
      <c r="E10848" t="e">
        <f>VLOOKUP(Fund.Returns!A10848,Qualified.Funds!A:B,2,)</f>
        <v>#N/A</v>
      </c>
    </row>
    <row r="10849" spans="1:5" hidden="1">
      <c r="A10849">
        <v>5824</v>
      </c>
      <c r="B10849" s="1">
        <v>38107</v>
      </c>
      <c r="C10849">
        <v>2.97</v>
      </c>
      <c r="E10849" t="e">
        <f>VLOOKUP(Fund.Returns!A10849,Qualified.Funds!A:B,2,)</f>
        <v>#N/A</v>
      </c>
    </row>
    <row r="10850" spans="1:5" hidden="1">
      <c r="A10850">
        <v>5824</v>
      </c>
      <c r="B10850" s="1">
        <v>38138</v>
      </c>
      <c r="C10850">
        <v>1.1299999999999999</v>
      </c>
      <c r="E10850" t="e">
        <f>VLOOKUP(Fund.Returns!A10850,Qualified.Funds!A:B,2,)</f>
        <v>#N/A</v>
      </c>
    </row>
    <row r="10851" spans="1:5" hidden="1">
      <c r="A10851">
        <v>5824</v>
      </c>
      <c r="B10851" s="1">
        <v>38168</v>
      </c>
      <c r="C10851">
        <v>0.69</v>
      </c>
      <c r="E10851" t="e">
        <f>VLOOKUP(Fund.Returns!A10851,Qualified.Funds!A:B,2,)</f>
        <v>#N/A</v>
      </c>
    </row>
    <row r="10852" spans="1:5" hidden="1">
      <c r="A10852">
        <v>5824</v>
      </c>
      <c r="B10852" s="1">
        <v>38199</v>
      </c>
      <c r="C10852">
        <v>0.91</v>
      </c>
      <c r="E10852" t="e">
        <f>VLOOKUP(Fund.Returns!A10852,Qualified.Funds!A:B,2,)</f>
        <v>#N/A</v>
      </c>
    </row>
    <row r="10853" spans="1:5" hidden="1">
      <c r="A10853">
        <v>5824</v>
      </c>
      <c r="B10853" s="1">
        <v>38230</v>
      </c>
      <c r="C10853">
        <v>0.28999999999999998</v>
      </c>
      <c r="E10853" t="e">
        <f>VLOOKUP(Fund.Returns!A10853,Qualified.Funds!A:B,2,)</f>
        <v>#N/A</v>
      </c>
    </row>
    <row r="10854" spans="1:5" hidden="1">
      <c r="A10854">
        <v>5824</v>
      </c>
      <c r="B10854" s="1">
        <v>38260</v>
      </c>
      <c r="C10854">
        <v>-0.95</v>
      </c>
      <c r="E10854" t="e">
        <f>VLOOKUP(Fund.Returns!A10854,Qualified.Funds!A:B,2,)</f>
        <v>#N/A</v>
      </c>
    </row>
    <row r="10855" spans="1:5" hidden="1">
      <c r="A10855">
        <v>5824</v>
      </c>
      <c r="B10855" s="1">
        <v>38291</v>
      </c>
      <c r="C10855">
        <v>0.12</v>
      </c>
      <c r="E10855" t="e">
        <f>VLOOKUP(Fund.Returns!A10855,Qualified.Funds!A:B,2,)</f>
        <v>#N/A</v>
      </c>
    </row>
    <row r="10856" spans="1:5" hidden="1">
      <c r="A10856">
        <v>5824</v>
      </c>
      <c r="B10856" s="1">
        <v>38321</v>
      </c>
      <c r="C10856">
        <v>1.83</v>
      </c>
      <c r="E10856" t="e">
        <f>VLOOKUP(Fund.Returns!A10856,Qualified.Funds!A:B,2,)</f>
        <v>#N/A</v>
      </c>
    </row>
    <row r="10857" spans="1:5" hidden="1">
      <c r="A10857">
        <v>5824</v>
      </c>
      <c r="B10857" s="1">
        <v>38352</v>
      </c>
      <c r="C10857">
        <v>1.19</v>
      </c>
      <c r="E10857" t="e">
        <f>VLOOKUP(Fund.Returns!A10857,Qualified.Funds!A:B,2,)</f>
        <v>#N/A</v>
      </c>
    </row>
    <row r="10858" spans="1:5" hidden="1">
      <c r="A10858">
        <v>5824</v>
      </c>
      <c r="B10858" s="1">
        <v>38383</v>
      </c>
      <c r="C10858">
        <v>-1.91</v>
      </c>
      <c r="E10858" t="e">
        <f>VLOOKUP(Fund.Returns!A10858,Qualified.Funds!A:B,2,)</f>
        <v>#N/A</v>
      </c>
    </row>
    <row r="10859" spans="1:5" hidden="1">
      <c r="A10859">
        <v>5824</v>
      </c>
      <c r="B10859" s="1">
        <v>38411</v>
      </c>
      <c r="C10859">
        <v>-1.1100000000000001</v>
      </c>
      <c r="E10859" t="e">
        <f>VLOOKUP(Fund.Returns!A10859,Qualified.Funds!A:B,2,)</f>
        <v>#N/A</v>
      </c>
    </row>
    <row r="10860" spans="1:5" hidden="1">
      <c r="A10860">
        <v>5824</v>
      </c>
      <c r="B10860" s="1">
        <v>38442</v>
      </c>
      <c r="C10860">
        <v>-2.39</v>
      </c>
      <c r="E10860" t="e">
        <f>VLOOKUP(Fund.Returns!A10860,Qualified.Funds!A:B,2,)</f>
        <v>#N/A</v>
      </c>
    </row>
    <row r="10861" spans="1:5" hidden="1">
      <c r="A10861">
        <v>5824</v>
      </c>
      <c r="B10861" s="1">
        <v>38472</v>
      </c>
      <c r="C10861">
        <v>2.0099999999999998</v>
      </c>
      <c r="E10861" t="e">
        <f>VLOOKUP(Fund.Returns!A10861,Qualified.Funds!A:B,2,)</f>
        <v>#N/A</v>
      </c>
    </row>
    <row r="10862" spans="1:5" hidden="1">
      <c r="A10862">
        <v>5824</v>
      </c>
      <c r="B10862" s="1">
        <v>38503</v>
      </c>
      <c r="C10862">
        <v>0.82</v>
      </c>
      <c r="E10862" t="e">
        <f>VLOOKUP(Fund.Returns!A10862,Qualified.Funds!A:B,2,)</f>
        <v>#N/A</v>
      </c>
    </row>
    <row r="10863" spans="1:5" hidden="1">
      <c r="A10863">
        <v>5824</v>
      </c>
      <c r="B10863" s="1">
        <v>38533</v>
      </c>
      <c r="C10863">
        <v>-0.95</v>
      </c>
      <c r="E10863" t="e">
        <f>VLOOKUP(Fund.Returns!A10863,Qualified.Funds!A:B,2,)</f>
        <v>#N/A</v>
      </c>
    </row>
    <row r="10864" spans="1:5" hidden="1">
      <c r="A10864">
        <v>5824</v>
      </c>
      <c r="B10864" s="1">
        <v>38564</v>
      </c>
      <c r="C10864">
        <v>2.19</v>
      </c>
      <c r="E10864" t="e">
        <f>VLOOKUP(Fund.Returns!A10864,Qualified.Funds!A:B,2,)</f>
        <v>#N/A</v>
      </c>
    </row>
    <row r="10865" spans="1:5" hidden="1">
      <c r="A10865">
        <v>5824</v>
      </c>
      <c r="B10865" s="1">
        <v>38595</v>
      </c>
      <c r="C10865">
        <v>1.88</v>
      </c>
      <c r="E10865" t="e">
        <f>VLOOKUP(Fund.Returns!A10865,Qualified.Funds!A:B,2,)</f>
        <v>#N/A</v>
      </c>
    </row>
    <row r="10866" spans="1:5" hidden="1">
      <c r="A10866">
        <v>5824</v>
      </c>
      <c r="B10866" s="1">
        <v>38625</v>
      </c>
      <c r="C10866">
        <v>-1.51</v>
      </c>
      <c r="E10866" t="e">
        <f>VLOOKUP(Fund.Returns!A10866,Qualified.Funds!A:B,2,)</f>
        <v>#N/A</v>
      </c>
    </row>
    <row r="10867" spans="1:5" hidden="1">
      <c r="A10867">
        <v>5824</v>
      </c>
      <c r="B10867" s="1">
        <v>38656</v>
      </c>
      <c r="C10867">
        <v>-0.31</v>
      </c>
      <c r="E10867" t="e">
        <f>VLOOKUP(Fund.Returns!A10867,Qualified.Funds!A:B,2,)</f>
        <v>#N/A</v>
      </c>
    </row>
    <row r="10868" spans="1:5" hidden="1">
      <c r="A10868">
        <v>5824</v>
      </c>
      <c r="B10868" s="1">
        <v>38686</v>
      </c>
      <c r="C10868">
        <v>0.49</v>
      </c>
      <c r="E10868" t="e">
        <f>VLOOKUP(Fund.Returns!A10868,Qualified.Funds!A:B,2,)</f>
        <v>#N/A</v>
      </c>
    </row>
    <row r="10869" spans="1:5" hidden="1">
      <c r="A10869">
        <v>5824</v>
      </c>
      <c r="B10869" s="1">
        <v>38717</v>
      </c>
      <c r="C10869">
        <v>7.0000000000000007E-2</v>
      </c>
      <c r="E10869" t="e">
        <f>VLOOKUP(Fund.Returns!A10869,Qualified.Funds!A:B,2,)</f>
        <v>#N/A</v>
      </c>
    </row>
    <row r="10870" spans="1:5" hidden="1">
      <c r="A10870">
        <v>5824</v>
      </c>
      <c r="B10870" s="1">
        <v>38748</v>
      </c>
      <c r="C10870">
        <v>1.59</v>
      </c>
      <c r="E10870" t="e">
        <f>VLOOKUP(Fund.Returns!A10870,Qualified.Funds!A:B,2,)</f>
        <v>#N/A</v>
      </c>
    </row>
    <row r="10871" spans="1:5" hidden="1">
      <c r="A10871">
        <v>5824</v>
      </c>
      <c r="B10871" s="1">
        <v>38776</v>
      </c>
      <c r="C10871">
        <v>0.45</v>
      </c>
      <c r="E10871" t="e">
        <f>VLOOKUP(Fund.Returns!A10871,Qualified.Funds!A:B,2,)</f>
        <v>#N/A</v>
      </c>
    </row>
    <row r="10872" spans="1:5" hidden="1">
      <c r="A10872">
        <v>5824</v>
      </c>
      <c r="B10872" s="1">
        <v>38807</v>
      </c>
      <c r="C10872">
        <v>0.96</v>
      </c>
      <c r="E10872" t="e">
        <f>VLOOKUP(Fund.Returns!A10872,Qualified.Funds!A:B,2,)</f>
        <v>#N/A</v>
      </c>
    </row>
    <row r="10873" spans="1:5" hidden="1">
      <c r="A10873">
        <v>5824</v>
      </c>
      <c r="B10873" s="1">
        <v>38837</v>
      </c>
      <c r="C10873">
        <v>1.63</v>
      </c>
      <c r="E10873" t="e">
        <f>VLOOKUP(Fund.Returns!A10873,Qualified.Funds!A:B,2,)</f>
        <v>#N/A</v>
      </c>
    </row>
    <row r="10874" spans="1:5" hidden="1">
      <c r="A10874">
        <v>5824</v>
      </c>
      <c r="B10874" s="1">
        <v>38868</v>
      </c>
      <c r="C10874">
        <v>0.52</v>
      </c>
      <c r="E10874" t="e">
        <f>VLOOKUP(Fund.Returns!A10874,Qualified.Funds!A:B,2,)</f>
        <v>#N/A</v>
      </c>
    </row>
    <row r="10875" spans="1:5" hidden="1">
      <c r="A10875">
        <v>5824</v>
      </c>
      <c r="B10875" s="1">
        <v>38898</v>
      </c>
      <c r="C10875">
        <v>0.13</v>
      </c>
      <c r="E10875" t="e">
        <f>VLOOKUP(Fund.Returns!A10875,Qualified.Funds!A:B,2,)</f>
        <v>#N/A</v>
      </c>
    </row>
    <row r="10876" spans="1:5" hidden="1">
      <c r="A10876">
        <v>5824</v>
      </c>
      <c r="B10876" s="1">
        <v>38929</v>
      </c>
      <c r="C10876">
        <v>0.28000000000000003</v>
      </c>
      <c r="E10876" t="e">
        <f>VLOOKUP(Fund.Returns!A10876,Qualified.Funds!A:B,2,)</f>
        <v>#N/A</v>
      </c>
    </row>
    <row r="10877" spans="1:5" hidden="1">
      <c r="A10877">
        <v>5824</v>
      </c>
      <c r="B10877" s="1">
        <v>38960</v>
      </c>
      <c r="C10877">
        <v>1.23</v>
      </c>
      <c r="E10877" t="e">
        <f>VLOOKUP(Fund.Returns!A10877,Qualified.Funds!A:B,2,)</f>
        <v>#N/A</v>
      </c>
    </row>
    <row r="10878" spans="1:5" hidden="1">
      <c r="A10878">
        <v>5825</v>
      </c>
      <c r="B10878" s="1">
        <v>36007</v>
      </c>
      <c r="C10878">
        <v>-0.33</v>
      </c>
      <c r="E10878" t="e">
        <f>VLOOKUP(Fund.Returns!A10878,Qualified.Funds!A:B,2,)</f>
        <v>#N/A</v>
      </c>
    </row>
    <row r="10879" spans="1:5" hidden="1">
      <c r="A10879">
        <v>5825</v>
      </c>
      <c r="B10879" s="1">
        <v>36038</v>
      </c>
      <c r="C10879">
        <v>-5.26</v>
      </c>
      <c r="E10879" t="e">
        <f>VLOOKUP(Fund.Returns!A10879,Qualified.Funds!A:B,2,)</f>
        <v>#N/A</v>
      </c>
    </row>
    <row r="10880" spans="1:5" hidden="1">
      <c r="A10880">
        <v>5825</v>
      </c>
      <c r="B10880" s="1">
        <v>36068</v>
      </c>
      <c r="C10880">
        <v>-1.48</v>
      </c>
      <c r="E10880" t="e">
        <f>VLOOKUP(Fund.Returns!A10880,Qualified.Funds!A:B,2,)</f>
        <v>#N/A</v>
      </c>
    </row>
    <row r="10881" spans="1:5" hidden="1">
      <c r="A10881">
        <v>5825</v>
      </c>
      <c r="B10881" s="1">
        <v>36099</v>
      </c>
      <c r="C10881">
        <v>1.5</v>
      </c>
      <c r="E10881" t="e">
        <f>VLOOKUP(Fund.Returns!A10881,Qualified.Funds!A:B,2,)</f>
        <v>#N/A</v>
      </c>
    </row>
    <row r="10882" spans="1:5" hidden="1">
      <c r="A10882">
        <v>5825</v>
      </c>
      <c r="B10882" s="1">
        <v>36129</v>
      </c>
      <c r="C10882">
        <v>1.29</v>
      </c>
      <c r="E10882" t="e">
        <f>VLOOKUP(Fund.Returns!A10882,Qualified.Funds!A:B,2,)</f>
        <v>#N/A</v>
      </c>
    </row>
    <row r="10883" spans="1:5" hidden="1">
      <c r="A10883">
        <v>5825</v>
      </c>
      <c r="B10883" s="1">
        <v>36160</v>
      </c>
      <c r="C10883">
        <v>0.52</v>
      </c>
      <c r="E10883" t="e">
        <f>VLOOKUP(Fund.Returns!A10883,Qualified.Funds!A:B,2,)</f>
        <v>#N/A</v>
      </c>
    </row>
    <row r="10884" spans="1:5" hidden="1">
      <c r="A10884">
        <v>5825</v>
      </c>
      <c r="B10884" s="1">
        <v>36191</v>
      </c>
      <c r="C10884">
        <v>2.76</v>
      </c>
      <c r="E10884" t="e">
        <f>VLOOKUP(Fund.Returns!A10884,Qualified.Funds!A:B,2,)</f>
        <v>#N/A</v>
      </c>
    </row>
    <row r="10885" spans="1:5" hidden="1">
      <c r="A10885">
        <v>5825</v>
      </c>
      <c r="B10885" s="1">
        <v>36219</v>
      </c>
      <c r="C10885">
        <v>-0.91</v>
      </c>
      <c r="E10885" t="e">
        <f>VLOOKUP(Fund.Returns!A10885,Qualified.Funds!A:B,2,)</f>
        <v>#N/A</v>
      </c>
    </row>
    <row r="10886" spans="1:5" hidden="1">
      <c r="A10886">
        <v>5825</v>
      </c>
      <c r="B10886" s="1">
        <v>36250</v>
      </c>
      <c r="C10886">
        <v>-0.73</v>
      </c>
      <c r="E10886" t="e">
        <f>VLOOKUP(Fund.Returns!A10886,Qualified.Funds!A:B,2,)</f>
        <v>#N/A</v>
      </c>
    </row>
    <row r="10887" spans="1:5" hidden="1">
      <c r="A10887">
        <v>5825</v>
      </c>
      <c r="B10887" s="1">
        <v>36280</v>
      </c>
      <c r="C10887">
        <v>0.52</v>
      </c>
      <c r="E10887" t="e">
        <f>VLOOKUP(Fund.Returns!A10887,Qualified.Funds!A:B,2,)</f>
        <v>#N/A</v>
      </c>
    </row>
    <row r="10888" spans="1:5" hidden="1">
      <c r="A10888">
        <v>5825</v>
      </c>
      <c r="B10888" s="1">
        <v>36311</v>
      </c>
      <c r="C10888">
        <v>0.53</v>
      </c>
      <c r="E10888" t="e">
        <f>VLOOKUP(Fund.Returns!A10888,Qualified.Funds!A:B,2,)</f>
        <v>#N/A</v>
      </c>
    </row>
    <row r="10889" spans="1:5" hidden="1">
      <c r="A10889">
        <v>5825</v>
      </c>
      <c r="B10889" s="1">
        <v>36341</v>
      </c>
      <c r="C10889">
        <v>-0.56000000000000005</v>
      </c>
      <c r="E10889" t="e">
        <f>VLOOKUP(Fund.Returns!A10889,Qualified.Funds!A:B,2,)</f>
        <v>#N/A</v>
      </c>
    </row>
    <row r="10890" spans="1:5" hidden="1">
      <c r="A10890">
        <v>5825</v>
      </c>
      <c r="B10890" s="1">
        <v>36372</v>
      </c>
      <c r="C10890">
        <v>-0.22</v>
      </c>
      <c r="E10890" t="e">
        <f>VLOOKUP(Fund.Returns!A10890,Qualified.Funds!A:B,2,)</f>
        <v>#N/A</v>
      </c>
    </row>
    <row r="10891" spans="1:5" hidden="1">
      <c r="A10891">
        <v>5825</v>
      </c>
      <c r="B10891" s="1">
        <v>36403</v>
      </c>
      <c r="C10891">
        <v>-0.62</v>
      </c>
      <c r="E10891" t="e">
        <f>VLOOKUP(Fund.Returns!A10891,Qualified.Funds!A:B,2,)</f>
        <v>#N/A</v>
      </c>
    </row>
    <row r="10892" spans="1:5" hidden="1">
      <c r="A10892">
        <v>5825</v>
      </c>
      <c r="B10892" s="1">
        <v>36433</v>
      </c>
      <c r="C10892">
        <v>-1.92</v>
      </c>
      <c r="E10892" t="e">
        <f>VLOOKUP(Fund.Returns!A10892,Qualified.Funds!A:B,2,)</f>
        <v>#N/A</v>
      </c>
    </row>
    <row r="10893" spans="1:5" hidden="1">
      <c r="A10893">
        <v>5825</v>
      </c>
      <c r="B10893" s="1">
        <v>36464</v>
      </c>
      <c r="C10893">
        <v>-3.39</v>
      </c>
      <c r="E10893" t="e">
        <f>VLOOKUP(Fund.Returns!A10893,Qualified.Funds!A:B,2,)</f>
        <v>#N/A</v>
      </c>
    </row>
    <row r="10894" spans="1:5" hidden="1">
      <c r="A10894">
        <v>5825</v>
      </c>
      <c r="B10894" s="1">
        <v>36494</v>
      </c>
      <c r="C10894">
        <v>2.0699999999999998</v>
      </c>
      <c r="E10894" t="e">
        <f>VLOOKUP(Fund.Returns!A10894,Qualified.Funds!A:B,2,)</f>
        <v>#N/A</v>
      </c>
    </row>
    <row r="10895" spans="1:5" hidden="1">
      <c r="A10895">
        <v>5825</v>
      </c>
      <c r="B10895" s="1">
        <v>36525</v>
      </c>
      <c r="C10895">
        <v>1.43</v>
      </c>
      <c r="E10895" t="e">
        <f>VLOOKUP(Fund.Returns!A10895,Qualified.Funds!A:B,2,)</f>
        <v>#N/A</v>
      </c>
    </row>
    <row r="10896" spans="1:5" hidden="1">
      <c r="A10896">
        <v>5825</v>
      </c>
      <c r="B10896" s="1">
        <v>36556</v>
      </c>
      <c r="C10896">
        <v>-0.54</v>
      </c>
      <c r="E10896" t="e">
        <f>VLOOKUP(Fund.Returns!A10896,Qualified.Funds!A:B,2,)</f>
        <v>#N/A</v>
      </c>
    </row>
    <row r="10897" spans="1:5" hidden="1">
      <c r="A10897">
        <v>5825</v>
      </c>
      <c r="B10897" s="1">
        <v>36585</v>
      </c>
      <c r="C10897">
        <v>0.06</v>
      </c>
      <c r="E10897" t="e">
        <f>VLOOKUP(Fund.Returns!A10897,Qualified.Funds!A:B,2,)</f>
        <v>#N/A</v>
      </c>
    </row>
    <row r="10898" spans="1:5" hidden="1">
      <c r="A10898">
        <v>5825</v>
      </c>
      <c r="B10898" s="1">
        <v>36616</v>
      </c>
      <c r="C10898">
        <v>-6.92</v>
      </c>
      <c r="E10898" t="e">
        <f>VLOOKUP(Fund.Returns!A10898,Qualified.Funds!A:B,2,)</f>
        <v>#N/A</v>
      </c>
    </row>
    <row r="10899" spans="1:5" hidden="1">
      <c r="A10899">
        <v>5825</v>
      </c>
      <c r="B10899" s="1">
        <v>36646</v>
      </c>
      <c r="C10899">
        <v>-0.57999999999999996</v>
      </c>
      <c r="E10899" t="e">
        <f>VLOOKUP(Fund.Returns!A10899,Qualified.Funds!A:B,2,)</f>
        <v>#N/A</v>
      </c>
    </row>
    <row r="10900" spans="1:5" hidden="1">
      <c r="A10900">
        <v>5825</v>
      </c>
      <c r="B10900" s="1">
        <v>36677</v>
      </c>
      <c r="C10900">
        <v>0.46</v>
      </c>
      <c r="E10900" t="e">
        <f>VLOOKUP(Fund.Returns!A10900,Qualified.Funds!A:B,2,)</f>
        <v>#N/A</v>
      </c>
    </row>
    <row r="10901" spans="1:5" hidden="1">
      <c r="A10901">
        <v>5825</v>
      </c>
      <c r="B10901" s="1">
        <v>36707</v>
      </c>
      <c r="C10901">
        <v>3.91</v>
      </c>
      <c r="E10901" t="e">
        <f>VLOOKUP(Fund.Returns!A10901,Qualified.Funds!A:B,2,)</f>
        <v>#N/A</v>
      </c>
    </row>
    <row r="10902" spans="1:5" hidden="1">
      <c r="A10902">
        <v>5825</v>
      </c>
      <c r="B10902" s="1">
        <v>36738</v>
      </c>
      <c r="C10902">
        <v>4.21</v>
      </c>
      <c r="E10902" t="e">
        <f>VLOOKUP(Fund.Returns!A10902,Qualified.Funds!A:B,2,)</f>
        <v>#N/A</v>
      </c>
    </row>
    <row r="10903" spans="1:5" hidden="1">
      <c r="A10903">
        <v>5825</v>
      </c>
      <c r="B10903" s="1">
        <v>36769</v>
      </c>
      <c r="C10903">
        <v>2.5</v>
      </c>
      <c r="E10903" t="e">
        <f>VLOOKUP(Fund.Returns!A10903,Qualified.Funds!A:B,2,)</f>
        <v>#N/A</v>
      </c>
    </row>
    <row r="10904" spans="1:5" hidden="1">
      <c r="A10904">
        <v>5825</v>
      </c>
      <c r="B10904" s="1">
        <v>36799</v>
      </c>
      <c r="C10904">
        <v>1.72</v>
      </c>
      <c r="E10904" t="e">
        <f>VLOOKUP(Fund.Returns!A10904,Qualified.Funds!A:B,2,)</f>
        <v>#N/A</v>
      </c>
    </row>
    <row r="10905" spans="1:5" hidden="1">
      <c r="A10905">
        <v>5825</v>
      </c>
      <c r="B10905" s="1">
        <v>36830</v>
      </c>
      <c r="C10905">
        <v>0.6</v>
      </c>
      <c r="E10905" t="e">
        <f>VLOOKUP(Fund.Returns!A10905,Qualified.Funds!A:B,2,)</f>
        <v>#N/A</v>
      </c>
    </row>
    <row r="10906" spans="1:5" hidden="1">
      <c r="A10906">
        <v>5825</v>
      </c>
      <c r="B10906" s="1">
        <v>36860</v>
      </c>
      <c r="C10906">
        <v>0.23</v>
      </c>
      <c r="E10906" t="e">
        <f>VLOOKUP(Fund.Returns!A10906,Qualified.Funds!A:B,2,)</f>
        <v>#N/A</v>
      </c>
    </row>
    <row r="10907" spans="1:5" hidden="1">
      <c r="A10907">
        <v>5825</v>
      </c>
      <c r="B10907" s="1">
        <v>36891</v>
      </c>
      <c r="C10907">
        <v>-2.1800000000000002</v>
      </c>
      <c r="E10907" t="e">
        <f>VLOOKUP(Fund.Returns!A10907,Qualified.Funds!A:B,2,)</f>
        <v>#N/A</v>
      </c>
    </row>
    <row r="10908" spans="1:5" hidden="1">
      <c r="A10908">
        <v>5825</v>
      </c>
      <c r="B10908" s="1">
        <v>36922</v>
      </c>
      <c r="C10908">
        <v>4.72</v>
      </c>
      <c r="D10908">
        <v>102.54</v>
      </c>
      <c r="E10908" t="e">
        <f>VLOOKUP(Fund.Returns!A10908,Qualified.Funds!A:B,2,)</f>
        <v>#N/A</v>
      </c>
    </row>
    <row r="10909" spans="1:5" hidden="1">
      <c r="A10909">
        <v>5825</v>
      </c>
      <c r="B10909" s="1">
        <v>36950</v>
      </c>
      <c r="C10909">
        <v>1.0900000000000001</v>
      </c>
      <c r="D10909">
        <v>103.66</v>
      </c>
      <c r="E10909" t="e">
        <f>VLOOKUP(Fund.Returns!A10909,Qualified.Funds!A:B,2,)</f>
        <v>#N/A</v>
      </c>
    </row>
    <row r="10910" spans="1:5" hidden="1">
      <c r="A10910">
        <v>5825</v>
      </c>
      <c r="B10910" s="1">
        <v>36981</v>
      </c>
      <c r="C10910">
        <v>0.86</v>
      </c>
      <c r="D10910">
        <v>104.55</v>
      </c>
      <c r="E10910" t="e">
        <f>VLOOKUP(Fund.Returns!A10910,Qualified.Funds!A:B,2,)</f>
        <v>#N/A</v>
      </c>
    </row>
    <row r="10911" spans="1:5" hidden="1">
      <c r="A10911">
        <v>5825</v>
      </c>
      <c r="B10911" s="1">
        <v>37011</v>
      </c>
      <c r="C10911">
        <v>0.77</v>
      </c>
      <c r="D10911">
        <v>105.35</v>
      </c>
      <c r="E10911" t="e">
        <f>VLOOKUP(Fund.Returns!A10911,Qualified.Funds!A:B,2,)</f>
        <v>#N/A</v>
      </c>
    </row>
    <row r="10912" spans="1:5" hidden="1">
      <c r="A10912">
        <v>5825</v>
      </c>
      <c r="B10912" s="1">
        <v>37042</v>
      </c>
      <c r="C10912">
        <v>3.03</v>
      </c>
      <c r="D10912">
        <v>108.54</v>
      </c>
      <c r="E10912" t="e">
        <f>VLOOKUP(Fund.Returns!A10912,Qualified.Funds!A:B,2,)</f>
        <v>#N/A</v>
      </c>
    </row>
    <row r="10913" spans="1:5" hidden="1">
      <c r="A10913">
        <v>5825</v>
      </c>
      <c r="B10913" s="1">
        <v>37072</v>
      </c>
      <c r="C10913">
        <v>-0.55000000000000004</v>
      </c>
      <c r="D10913">
        <v>107.94</v>
      </c>
      <c r="E10913" t="e">
        <f>VLOOKUP(Fund.Returns!A10913,Qualified.Funds!A:B,2,)</f>
        <v>#N/A</v>
      </c>
    </row>
    <row r="10914" spans="1:5" hidden="1">
      <c r="A10914">
        <v>5825</v>
      </c>
      <c r="B10914" s="1">
        <v>37103</v>
      </c>
      <c r="C10914">
        <v>1.37</v>
      </c>
      <c r="D10914">
        <v>109.42</v>
      </c>
      <c r="E10914" t="e">
        <f>VLOOKUP(Fund.Returns!A10914,Qualified.Funds!A:B,2,)</f>
        <v>#N/A</v>
      </c>
    </row>
    <row r="10915" spans="1:5" hidden="1">
      <c r="A10915">
        <v>5825</v>
      </c>
      <c r="B10915" s="1">
        <v>37134</v>
      </c>
      <c r="C10915">
        <v>0.45</v>
      </c>
      <c r="D10915">
        <v>109.91</v>
      </c>
      <c r="E10915" t="e">
        <f>VLOOKUP(Fund.Returns!A10915,Qualified.Funds!A:B,2,)</f>
        <v>#N/A</v>
      </c>
    </row>
    <row r="10916" spans="1:5" hidden="1">
      <c r="A10916">
        <v>5825</v>
      </c>
      <c r="B10916" s="1">
        <v>37164</v>
      </c>
      <c r="C10916">
        <v>-2.85</v>
      </c>
      <c r="D10916">
        <v>106.78</v>
      </c>
      <c r="E10916" t="e">
        <f>VLOOKUP(Fund.Returns!A10916,Qualified.Funds!A:B,2,)</f>
        <v>#N/A</v>
      </c>
    </row>
    <row r="10917" spans="1:5" hidden="1">
      <c r="A10917">
        <v>5825</v>
      </c>
      <c r="B10917" s="1">
        <v>37195</v>
      </c>
      <c r="C10917">
        <v>0.99</v>
      </c>
      <c r="D10917">
        <v>107.84</v>
      </c>
      <c r="E10917" t="e">
        <f>VLOOKUP(Fund.Returns!A10917,Qualified.Funds!A:B,2,)</f>
        <v>#N/A</v>
      </c>
    </row>
    <row r="10918" spans="1:5" hidden="1">
      <c r="A10918">
        <v>5825</v>
      </c>
      <c r="B10918" s="1">
        <v>37225</v>
      </c>
      <c r="C10918">
        <v>0.52</v>
      </c>
      <c r="D10918">
        <v>108.4</v>
      </c>
      <c r="E10918" t="e">
        <f>VLOOKUP(Fund.Returns!A10918,Qualified.Funds!A:B,2,)</f>
        <v>#N/A</v>
      </c>
    </row>
    <row r="10919" spans="1:5" hidden="1">
      <c r="A10919">
        <v>5825</v>
      </c>
      <c r="B10919" s="1">
        <v>37256</v>
      </c>
      <c r="C10919">
        <v>1.46</v>
      </c>
      <c r="D10919">
        <v>109.98</v>
      </c>
      <c r="E10919" t="e">
        <f>VLOOKUP(Fund.Returns!A10919,Qualified.Funds!A:B,2,)</f>
        <v>#N/A</v>
      </c>
    </row>
    <row r="10920" spans="1:5" hidden="1">
      <c r="A10920">
        <v>5825</v>
      </c>
      <c r="B10920" s="1">
        <v>37287</v>
      </c>
      <c r="C10920">
        <v>2.02</v>
      </c>
      <c r="D10920">
        <v>112.2</v>
      </c>
      <c r="E10920" t="e">
        <f>VLOOKUP(Fund.Returns!A10920,Qualified.Funds!A:B,2,)</f>
        <v>#N/A</v>
      </c>
    </row>
    <row r="10921" spans="1:5" hidden="1">
      <c r="A10921">
        <v>5825</v>
      </c>
      <c r="B10921" s="1">
        <v>37315</v>
      </c>
      <c r="C10921">
        <v>0.37</v>
      </c>
      <c r="D10921">
        <v>112.61</v>
      </c>
      <c r="E10921" t="e">
        <f>VLOOKUP(Fund.Returns!A10921,Qualified.Funds!A:B,2,)</f>
        <v>#N/A</v>
      </c>
    </row>
    <row r="10922" spans="1:5" hidden="1">
      <c r="A10922">
        <v>5825</v>
      </c>
      <c r="B10922" s="1">
        <v>37346</v>
      </c>
      <c r="C10922">
        <v>4.16</v>
      </c>
      <c r="D10922">
        <v>117.29</v>
      </c>
      <c r="E10922" t="e">
        <f>VLOOKUP(Fund.Returns!A10922,Qualified.Funds!A:B,2,)</f>
        <v>#N/A</v>
      </c>
    </row>
    <row r="10923" spans="1:5" hidden="1">
      <c r="A10923">
        <v>5825</v>
      </c>
      <c r="B10923" s="1">
        <v>37376</v>
      </c>
      <c r="C10923">
        <v>1.04</v>
      </c>
      <c r="D10923">
        <v>118.51</v>
      </c>
      <c r="E10923" t="e">
        <f>VLOOKUP(Fund.Returns!A10923,Qualified.Funds!A:B,2,)</f>
        <v>#N/A</v>
      </c>
    </row>
    <row r="10924" spans="1:5" hidden="1">
      <c r="A10924">
        <v>5825</v>
      </c>
      <c r="B10924" s="1">
        <v>37407</v>
      </c>
      <c r="C10924">
        <v>-0.7</v>
      </c>
      <c r="D10924">
        <v>117.68</v>
      </c>
      <c r="E10924" t="e">
        <f>VLOOKUP(Fund.Returns!A10924,Qualified.Funds!A:B,2,)</f>
        <v>#N/A</v>
      </c>
    </row>
    <row r="10925" spans="1:5" hidden="1">
      <c r="A10925">
        <v>5825</v>
      </c>
      <c r="B10925" s="1">
        <v>37437</v>
      </c>
      <c r="C10925">
        <v>-1.83</v>
      </c>
      <c r="D10925">
        <v>115.53</v>
      </c>
      <c r="E10925" t="e">
        <f>VLOOKUP(Fund.Returns!A10925,Qualified.Funds!A:B,2,)</f>
        <v>#N/A</v>
      </c>
    </row>
    <row r="10926" spans="1:5" hidden="1">
      <c r="A10926">
        <v>5825</v>
      </c>
      <c r="B10926" s="1">
        <v>37468</v>
      </c>
      <c r="C10926">
        <v>-3.59</v>
      </c>
      <c r="D10926">
        <v>111.38</v>
      </c>
      <c r="E10926" t="e">
        <f>VLOOKUP(Fund.Returns!A10926,Qualified.Funds!A:B,2,)</f>
        <v>#N/A</v>
      </c>
    </row>
    <row r="10927" spans="1:5" hidden="1">
      <c r="A10927">
        <v>5825</v>
      </c>
      <c r="B10927" s="1">
        <v>37499</v>
      </c>
      <c r="C10927">
        <v>1.32</v>
      </c>
      <c r="D10927">
        <v>112.85</v>
      </c>
      <c r="E10927" t="e">
        <f>VLOOKUP(Fund.Returns!A10927,Qualified.Funds!A:B,2,)</f>
        <v>#N/A</v>
      </c>
    </row>
    <row r="10928" spans="1:5" hidden="1">
      <c r="A10928">
        <v>5825</v>
      </c>
      <c r="B10928" s="1">
        <v>37529</v>
      </c>
      <c r="C10928">
        <v>7.0000000000000007E-2</v>
      </c>
      <c r="D10928">
        <v>112.93</v>
      </c>
      <c r="E10928" t="e">
        <f>VLOOKUP(Fund.Returns!A10928,Qualified.Funds!A:B,2,)</f>
        <v>#N/A</v>
      </c>
    </row>
    <row r="10929" spans="1:5" hidden="1">
      <c r="A10929">
        <v>5825</v>
      </c>
      <c r="B10929" s="1">
        <v>37560</v>
      </c>
      <c r="C10929">
        <v>0.04</v>
      </c>
      <c r="D10929">
        <v>112.98</v>
      </c>
      <c r="E10929" t="e">
        <f>VLOOKUP(Fund.Returns!A10929,Qualified.Funds!A:B,2,)</f>
        <v>#N/A</v>
      </c>
    </row>
    <row r="10930" spans="1:5" hidden="1">
      <c r="A10930">
        <v>5825</v>
      </c>
      <c r="B10930" s="1">
        <v>37590</v>
      </c>
      <c r="C10930">
        <v>1.43</v>
      </c>
      <c r="D10930">
        <v>114.59</v>
      </c>
      <c r="E10930" t="e">
        <f>VLOOKUP(Fund.Returns!A10930,Qualified.Funds!A:B,2,)</f>
        <v>#N/A</v>
      </c>
    </row>
    <row r="10931" spans="1:5" hidden="1">
      <c r="A10931">
        <v>5825</v>
      </c>
      <c r="B10931" s="1">
        <v>37621</v>
      </c>
      <c r="C10931">
        <v>3.12</v>
      </c>
      <c r="D10931">
        <v>118.16</v>
      </c>
      <c r="E10931" t="e">
        <f>VLOOKUP(Fund.Returns!A10931,Qualified.Funds!A:B,2,)</f>
        <v>#N/A</v>
      </c>
    </row>
    <row r="10932" spans="1:5" hidden="1">
      <c r="A10932">
        <v>5825</v>
      </c>
      <c r="B10932" s="1">
        <v>37652</v>
      </c>
      <c r="C10932">
        <v>1.87</v>
      </c>
      <c r="D10932">
        <v>120.37</v>
      </c>
      <c r="E10932" t="e">
        <f>VLOOKUP(Fund.Returns!A10932,Qualified.Funds!A:B,2,)</f>
        <v>#N/A</v>
      </c>
    </row>
    <row r="10933" spans="1:5" hidden="1">
      <c r="A10933">
        <v>5825</v>
      </c>
      <c r="B10933" s="1">
        <v>37680</v>
      </c>
      <c r="C10933">
        <v>0.38</v>
      </c>
      <c r="D10933">
        <v>120.83</v>
      </c>
      <c r="E10933" t="e">
        <f>VLOOKUP(Fund.Returns!A10933,Qualified.Funds!A:B,2,)</f>
        <v>#N/A</v>
      </c>
    </row>
    <row r="10934" spans="1:5" hidden="1">
      <c r="A10934">
        <v>5825</v>
      </c>
      <c r="B10934" s="1">
        <v>37711</v>
      </c>
      <c r="C10934">
        <v>0.92</v>
      </c>
      <c r="D10934">
        <v>121.94</v>
      </c>
      <c r="E10934" t="e">
        <f>VLOOKUP(Fund.Returns!A10934,Qualified.Funds!A:B,2,)</f>
        <v>#N/A</v>
      </c>
    </row>
    <row r="10935" spans="1:5" hidden="1">
      <c r="A10935">
        <v>5825</v>
      </c>
      <c r="B10935" s="1">
        <v>37741</v>
      </c>
      <c r="C10935">
        <v>2.1076000000000001</v>
      </c>
      <c r="D10935">
        <v>124.51</v>
      </c>
      <c r="E10935" t="e">
        <f>VLOOKUP(Fund.Returns!A10935,Qualified.Funds!A:B,2,)</f>
        <v>#N/A</v>
      </c>
    </row>
    <row r="10936" spans="1:5" hidden="1">
      <c r="A10936">
        <v>5825</v>
      </c>
      <c r="B10936" s="1">
        <v>37772</v>
      </c>
      <c r="C10936">
        <v>2.48</v>
      </c>
      <c r="D10936">
        <v>127.6</v>
      </c>
      <c r="E10936" t="e">
        <f>VLOOKUP(Fund.Returns!A10936,Qualified.Funds!A:B,2,)</f>
        <v>#N/A</v>
      </c>
    </row>
    <row r="10937" spans="1:5" hidden="1">
      <c r="A10937">
        <v>5825</v>
      </c>
      <c r="B10937" s="1">
        <v>37802</v>
      </c>
      <c r="C10937">
        <v>2.2599999999999998</v>
      </c>
      <c r="D10937">
        <v>130.47999999999999</v>
      </c>
      <c r="E10937" t="e">
        <f>VLOOKUP(Fund.Returns!A10937,Qualified.Funds!A:B,2,)</f>
        <v>#N/A</v>
      </c>
    </row>
    <row r="10938" spans="1:5" hidden="1">
      <c r="A10938">
        <v>5825</v>
      </c>
      <c r="B10938" s="1">
        <v>37833</v>
      </c>
      <c r="C10938">
        <v>0.54</v>
      </c>
      <c r="D10938">
        <v>131.19</v>
      </c>
      <c r="E10938" t="e">
        <f>VLOOKUP(Fund.Returns!A10938,Qualified.Funds!A:B,2,)</f>
        <v>#N/A</v>
      </c>
    </row>
    <row r="10939" spans="1:5" hidden="1">
      <c r="A10939">
        <v>5825</v>
      </c>
      <c r="B10939" s="1">
        <v>37864</v>
      </c>
      <c r="C10939">
        <v>-0.34</v>
      </c>
      <c r="D10939">
        <v>130.74</v>
      </c>
      <c r="E10939" t="e">
        <f>VLOOKUP(Fund.Returns!A10939,Qualified.Funds!A:B,2,)</f>
        <v>#N/A</v>
      </c>
    </row>
    <row r="10940" spans="1:5" hidden="1">
      <c r="A10940">
        <v>5825</v>
      </c>
      <c r="B10940" s="1">
        <v>37894</v>
      </c>
      <c r="C10940">
        <v>2.64</v>
      </c>
      <c r="D10940">
        <v>134.19</v>
      </c>
      <c r="E10940" t="e">
        <f>VLOOKUP(Fund.Returns!A10940,Qualified.Funds!A:B,2,)</f>
        <v>#N/A</v>
      </c>
    </row>
    <row r="10941" spans="1:5" hidden="1">
      <c r="A10941">
        <v>5825</v>
      </c>
      <c r="B10941" s="1">
        <v>37925</v>
      </c>
      <c r="C10941">
        <v>2.44</v>
      </c>
      <c r="D10941">
        <v>137.47</v>
      </c>
      <c r="E10941" t="e">
        <f>VLOOKUP(Fund.Returns!A10941,Qualified.Funds!A:B,2,)</f>
        <v>#N/A</v>
      </c>
    </row>
    <row r="10942" spans="1:5" hidden="1">
      <c r="A10942">
        <v>5825</v>
      </c>
      <c r="B10942" s="1">
        <v>37955</v>
      </c>
      <c r="C10942">
        <v>1.2</v>
      </c>
      <c r="D10942">
        <v>139.12</v>
      </c>
      <c r="E10942" t="e">
        <f>VLOOKUP(Fund.Returns!A10942,Qualified.Funds!A:B,2,)</f>
        <v>#N/A</v>
      </c>
    </row>
    <row r="10943" spans="1:5" hidden="1">
      <c r="A10943">
        <v>5825</v>
      </c>
      <c r="B10943" s="1">
        <v>37986</v>
      </c>
      <c r="C10943">
        <v>2.82</v>
      </c>
      <c r="D10943">
        <v>143.05000000000001</v>
      </c>
      <c r="E10943" t="e">
        <f>VLOOKUP(Fund.Returns!A10943,Qualified.Funds!A:B,2,)</f>
        <v>#N/A</v>
      </c>
    </row>
    <row r="10944" spans="1:5" hidden="1">
      <c r="A10944">
        <v>5825</v>
      </c>
      <c r="B10944" s="1">
        <v>38017</v>
      </c>
      <c r="C10944">
        <v>2.54</v>
      </c>
      <c r="D10944">
        <v>146.68</v>
      </c>
      <c r="E10944" t="e">
        <f>VLOOKUP(Fund.Returns!A10944,Qualified.Funds!A:B,2,)</f>
        <v>#N/A</v>
      </c>
    </row>
    <row r="10945" spans="1:5" hidden="1">
      <c r="A10945">
        <v>5825</v>
      </c>
      <c r="B10945" s="1">
        <v>38046</v>
      </c>
      <c r="C10945">
        <v>0.57999999999999996</v>
      </c>
      <c r="D10945">
        <v>147.53</v>
      </c>
      <c r="E10945" t="e">
        <f>VLOOKUP(Fund.Returns!A10945,Qualified.Funds!A:B,2,)</f>
        <v>#N/A</v>
      </c>
    </row>
    <row r="10946" spans="1:5" hidden="1">
      <c r="A10946">
        <v>5825</v>
      </c>
      <c r="B10946" s="1">
        <v>38077</v>
      </c>
      <c r="C10946">
        <v>1.39</v>
      </c>
      <c r="D10946">
        <v>149.58000000000001</v>
      </c>
      <c r="E10946" t="e">
        <f>VLOOKUP(Fund.Returns!A10946,Qualified.Funds!A:B,2,)</f>
        <v>#N/A</v>
      </c>
    </row>
    <row r="10947" spans="1:5" hidden="1">
      <c r="A10947">
        <v>5825</v>
      </c>
      <c r="B10947" s="1">
        <v>38107</v>
      </c>
      <c r="C10947">
        <v>3.08</v>
      </c>
      <c r="D10947">
        <v>154.18</v>
      </c>
      <c r="E10947" t="e">
        <f>VLOOKUP(Fund.Returns!A10947,Qualified.Funds!A:B,2,)</f>
        <v>#N/A</v>
      </c>
    </row>
    <row r="10948" spans="1:5" hidden="1">
      <c r="A10948">
        <v>5825</v>
      </c>
      <c r="B10948" s="1">
        <v>38138</v>
      </c>
      <c r="C10948">
        <v>1.1200000000000001</v>
      </c>
      <c r="D10948">
        <v>155.91</v>
      </c>
      <c r="E10948" t="e">
        <f>VLOOKUP(Fund.Returns!A10948,Qualified.Funds!A:B,2,)</f>
        <v>#N/A</v>
      </c>
    </row>
    <row r="10949" spans="1:5" hidden="1">
      <c r="A10949">
        <v>5825</v>
      </c>
      <c r="B10949" s="1">
        <v>38168</v>
      </c>
      <c r="C10949">
        <v>0.65</v>
      </c>
      <c r="D10949">
        <v>156.93</v>
      </c>
      <c r="E10949" t="e">
        <f>VLOOKUP(Fund.Returns!A10949,Qualified.Funds!A:B,2,)</f>
        <v>#N/A</v>
      </c>
    </row>
    <row r="10950" spans="1:5" hidden="1">
      <c r="A10950">
        <v>5825</v>
      </c>
      <c r="B10950" s="1">
        <v>38199</v>
      </c>
      <c r="C10950">
        <v>0.89</v>
      </c>
      <c r="D10950">
        <v>158.32</v>
      </c>
      <c r="E10950" t="e">
        <f>VLOOKUP(Fund.Returns!A10950,Qualified.Funds!A:B,2,)</f>
        <v>#N/A</v>
      </c>
    </row>
    <row r="10951" spans="1:5" hidden="1">
      <c r="A10951">
        <v>5825</v>
      </c>
      <c r="B10951" s="1">
        <v>38230</v>
      </c>
      <c r="C10951">
        <v>0.18</v>
      </c>
      <c r="D10951">
        <v>158.6</v>
      </c>
      <c r="E10951" t="e">
        <f>VLOOKUP(Fund.Returns!A10951,Qualified.Funds!A:B,2,)</f>
        <v>#N/A</v>
      </c>
    </row>
    <row r="10952" spans="1:5" hidden="1">
      <c r="A10952">
        <v>5825</v>
      </c>
      <c r="B10952" s="1">
        <v>38260</v>
      </c>
      <c r="C10952">
        <v>-0.93</v>
      </c>
      <c r="D10952">
        <v>157.12</v>
      </c>
      <c r="E10952" t="e">
        <f>VLOOKUP(Fund.Returns!A10952,Qualified.Funds!A:B,2,)</f>
        <v>#N/A</v>
      </c>
    </row>
    <row r="10953" spans="1:5" hidden="1">
      <c r="A10953">
        <v>5825</v>
      </c>
      <c r="B10953" s="1">
        <v>38291</v>
      </c>
      <c r="C10953">
        <v>0.01</v>
      </c>
      <c r="D10953">
        <v>157.13999999999999</v>
      </c>
      <c r="E10953" t="e">
        <f>VLOOKUP(Fund.Returns!A10953,Qualified.Funds!A:B,2,)</f>
        <v>#N/A</v>
      </c>
    </row>
    <row r="10954" spans="1:5" hidden="1">
      <c r="A10954">
        <v>5825</v>
      </c>
      <c r="B10954" s="1">
        <v>38321</v>
      </c>
      <c r="C10954">
        <v>1.84</v>
      </c>
      <c r="D10954">
        <v>160.03</v>
      </c>
      <c r="E10954" t="e">
        <f>VLOOKUP(Fund.Returns!A10954,Qualified.Funds!A:B,2,)</f>
        <v>#N/A</v>
      </c>
    </row>
    <row r="10955" spans="1:5" hidden="1">
      <c r="A10955">
        <v>5825</v>
      </c>
      <c r="B10955" s="1">
        <v>38352</v>
      </c>
      <c r="C10955">
        <v>1.26</v>
      </c>
      <c r="D10955">
        <v>162.04</v>
      </c>
      <c r="E10955" t="e">
        <f>VLOOKUP(Fund.Returns!A10955,Qualified.Funds!A:B,2,)</f>
        <v>#N/A</v>
      </c>
    </row>
    <row r="10956" spans="1:5" hidden="1">
      <c r="A10956">
        <v>5825</v>
      </c>
      <c r="B10956" s="1">
        <v>38383</v>
      </c>
      <c r="C10956">
        <v>-1.97</v>
      </c>
      <c r="D10956">
        <v>158.85</v>
      </c>
      <c r="E10956" t="e">
        <f>VLOOKUP(Fund.Returns!A10956,Qualified.Funds!A:B,2,)</f>
        <v>#N/A</v>
      </c>
    </row>
    <row r="10957" spans="1:5" hidden="1">
      <c r="A10957">
        <v>5825</v>
      </c>
      <c r="B10957" s="1">
        <v>38411</v>
      </c>
      <c r="C10957">
        <v>-1.1000000000000001</v>
      </c>
      <c r="D10957">
        <v>157.1</v>
      </c>
      <c r="E10957" t="e">
        <f>VLOOKUP(Fund.Returns!A10957,Qualified.Funds!A:B,2,)</f>
        <v>#N/A</v>
      </c>
    </row>
    <row r="10958" spans="1:5" hidden="1">
      <c r="A10958">
        <v>5825</v>
      </c>
      <c r="B10958" s="1">
        <v>38442</v>
      </c>
      <c r="C10958">
        <v>-2.4300000000000002</v>
      </c>
      <c r="D10958">
        <v>153.29</v>
      </c>
      <c r="E10958" t="e">
        <f>VLOOKUP(Fund.Returns!A10958,Qualified.Funds!A:B,2,)</f>
        <v>#N/A</v>
      </c>
    </row>
    <row r="10959" spans="1:5" hidden="1">
      <c r="A10959">
        <v>5825</v>
      </c>
      <c r="B10959" s="1">
        <v>38472</v>
      </c>
      <c r="C10959">
        <v>2.2200000000000002</v>
      </c>
      <c r="D10959">
        <v>156.69</v>
      </c>
      <c r="E10959" t="e">
        <f>VLOOKUP(Fund.Returns!A10959,Qualified.Funds!A:B,2,)</f>
        <v>#N/A</v>
      </c>
    </row>
    <row r="10960" spans="1:5" hidden="1">
      <c r="A10960">
        <v>5825</v>
      </c>
      <c r="B10960" s="1">
        <v>38503</v>
      </c>
      <c r="C10960">
        <v>0.85</v>
      </c>
      <c r="D10960">
        <v>158.02000000000001</v>
      </c>
      <c r="E10960" t="e">
        <f>VLOOKUP(Fund.Returns!A10960,Qualified.Funds!A:B,2,)</f>
        <v>#N/A</v>
      </c>
    </row>
    <row r="10961" spans="1:5" hidden="1">
      <c r="A10961">
        <v>5825</v>
      </c>
      <c r="B10961" s="1">
        <v>38533</v>
      </c>
      <c r="C10961">
        <v>-0.89</v>
      </c>
      <c r="D10961">
        <v>156.62</v>
      </c>
      <c r="E10961" t="e">
        <f>VLOOKUP(Fund.Returns!A10961,Qualified.Funds!A:B,2,)</f>
        <v>#N/A</v>
      </c>
    </row>
    <row r="10962" spans="1:5" hidden="1">
      <c r="A10962">
        <v>5825</v>
      </c>
      <c r="B10962" s="1">
        <v>38564</v>
      </c>
      <c r="C10962">
        <v>2.2000000000000002</v>
      </c>
      <c r="D10962">
        <v>160.07</v>
      </c>
      <c r="E10962" t="e">
        <f>VLOOKUP(Fund.Returns!A10962,Qualified.Funds!A:B,2,)</f>
        <v>#N/A</v>
      </c>
    </row>
    <row r="10963" spans="1:5" hidden="1">
      <c r="A10963">
        <v>5825</v>
      </c>
      <c r="B10963" s="1">
        <v>38595</v>
      </c>
      <c r="C10963">
        <v>1.86</v>
      </c>
      <c r="D10963">
        <v>163.05000000000001</v>
      </c>
      <c r="E10963" t="e">
        <f>VLOOKUP(Fund.Returns!A10963,Qualified.Funds!A:B,2,)</f>
        <v>#N/A</v>
      </c>
    </row>
    <row r="10964" spans="1:5" hidden="1">
      <c r="A10964">
        <v>5825</v>
      </c>
      <c r="B10964" s="1">
        <v>38625</v>
      </c>
      <c r="C10964">
        <v>-1.17</v>
      </c>
      <c r="D10964">
        <v>161.13999999999999</v>
      </c>
      <c r="E10964" t="e">
        <f>VLOOKUP(Fund.Returns!A10964,Qualified.Funds!A:B,2,)</f>
        <v>#N/A</v>
      </c>
    </row>
    <row r="10965" spans="1:5" hidden="1">
      <c r="A10965">
        <v>5825</v>
      </c>
      <c r="B10965" s="1">
        <v>38656</v>
      </c>
      <c r="C10965">
        <v>0.05</v>
      </c>
      <c r="D10965">
        <v>161.22</v>
      </c>
      <c r="E10965" t="e">
        <f>VLOOKUP(Fund.Returns!A10965,Qualified.Funds!A:B,2,)</f>
        <v>#N/A</v>
      </c>
    </row>
    <row r="10966" spans="1:5" hidden="1">
      <c r="A10966">
        <v>5825</v>
      </c>
      <c r="B10966" s="1">
        <v>38686</v>
      </c>
      <c r="C10966">
        <v>0.57999999999999996</v>
      </c>
      <c r="D10966">
        <v>162.16</v>
      </c>
      <c r="E10966" t="e">
        <f>VLOOKUP(Fund.Returns!A10966,Qualified.Funds!A:B,2,)</f>
        <v>#N/A</v>
      </c>
    </row>
    <row r="10967" spans="1:5" hidden="1">
      <c r="A10967">
        <v>5825</v>
      </c>
      <c r="B10967" s="1">
        <v>38717</v>
      </c>
      <c r="C10967">
        <v>0.14000000000000001</v>
      </c>
      <c r="D10967">
        <v>162.38</v>
      </c>
      <c r="E10967" t="e">
        <f>VLOOKUP(Fund.Returns!A10967,Qualified.Funds!A:B,2,)</f>
        <v>#N/A</v>
      </c>
    </row>
    <row r="10968" spans="1:5" hidden="1">
      <c r="A10968">
        <v>5825</v>
      </c>
      <c r="B10968" s="1">
        <v>38748</v>
      </c>
      <c r="C10968">
        <v>1.53</v>
      </c>
      <c r="D10968">
        <v>164.86</v>
      </c>
      <c r="E10968" t="e">
        <f>VLOOKUP(Fund.Returns!A10968,Qualified.Funds!A:B,2,)</f>
        <v>#N/A</v>
      </c>
    </row>
    <row r="10969" spans="1:5" hidden="1">
      <c r="A10969">
        <v>5825</v>
      </c>
      <c r="B10969" s="1">
        <v>38776</v>
      </c>
      <c r="C10969">
        <v>0.5</v>
      </c>
      <c r="D10969">
        <v>165.68</v>
      </c>
      <c r="E10969" t="e">
        <f>VLOOKUP(Fund.Returns!A10969,Qualified.Funds!A:B,2,)</f>
        <v>#N/A</v>
      </c>
    </row>
    <row r="10970" spans="1:5" hidden="1">
      <c r="A10970">
        <v>5825</v>
      </c>
      <c r="B10970" s="1">
        <v>38807</v>
      </c>
      <c r="C10970">
        <v>0.96</v>
      </c>
      <c r="D10970">
        <v>165.68</v>
      </c>
      <c r="E10970" t="e">
        <f>VLOOKUP(Fund.Returns!A10970,Qualified.Funds!A:B,2,)</f>
        <v>#N/A</v>
      </c>
    </row>
    <row r="10971" spans="1:5" hidden="1">
      <c r="A10971">
        <v>5825</v>
      </c>
      <c r="B10971" s="1">
        <v>38837</v>
      </c>
      <c r="C10971">
        <v>1.67</v>
      </c>
      <c r="D10971">
        <v>170.06</v>
      </c>
      <c r="E10971" t="e">
        <f>VLOOKUP(Fund.Returns!A10971,Qualified.Funds!A:B,2,)</f>
        <v>#N/A</v>
      </c>
    </row>
    <row r="10972" spans="1:5" hidden="1">
      <c r="A10972">
        <v>5825</v>
      </c>
      <c r="B10972" s="1">
        <v>38868</v>
      </c>
      <c r="C10972">
        <v>0.48</v>
      </c>
      <c r="D10972">
        <v>170.87</v>
      </c>
      <c r="E10972" t="e">
        <f>VLOOKUP(Fund.Returns!A10972,Qualified.Funds!A:B,2,)</f>
        <v>#N/A</v>
      </c>
    </row>
    <row r="10973" spans="1:5" hidden="1">
      <c r="A10973">
        <v>5825</v>
      </c>
      <c r="B10973" s="1">
        <v>38898</v>
      </c>
      <c r="C10973">
        <v>0.15</v>
      </c>
      <c r="D10973">
        <v>171.13</v>
      </c>
      <c r="E10973" t="e">
        <f>VLOOKUP(Fund.Returns!A10973,Qualified.Funds!A:B,2,)</f>
        <v>#N/A</v>
      </c>
    </row>
    <row r="10974" spans="1:5" hidden="1">
      <c r="A10974">
        <v>5825</v>
      </c>
      <c r="B10974" s="1">
        <v>38929</v>
      </c>
      <c r="C10974">
        <v>0.3</v>
      </c>
      <c r="D10974">
        <v>171.65</v>
      </c>
      <c r="E10974" t="e">
        <f>VLOOKUP(Fund.Returns!A10974,Qualified.Funds!A:B,2,)</f>
        <v>#N/A</v>
      </c>
    </row>
    <row r="10975" spans="1:5" hidden="1">
      <c r="A10975">
        <v>5825</v>
      </c>
      <c r="B10975" s="1">
        <v>38960</v>
      </c>
      <c r="C10975">
        <v>1.26</v>
      </c>
      <c r="D10975">
        <v>173.81</v>
      </c>
      <c r="E10975" t="e">
        <f>VLOOKUP(Fund.Returns!A10975,Qualified.Funds!A:B,2,)</f>
        <v>#N/A</v>
      </c>
    </row>
    <row r="10976" spans="1:5" hidden="1">
      <c r="A10976">
        <v>5925</v>
      </c>
      <c r="B10976" s="1">
        <v>35095</v>
      </c>
      <c r="C10976">
        <v>0.72</v>
      </c>
      <c r="E10976" t="e">
        <f>VLOOKUP(Fund.Returns!A10976,Qualified.Funds!A:B,2,)</f>
        <v>#N/A</v>
      </c>
    </row>
    <row r="10977" spans="1:5" hidden="1">
      <c r="A10977">
        <v>5925</v>
      </c>
      <c r="B10977" s="1">
        <v>35124</v>
      </c>
      <c r="C10977">
        <v>0.9</v>
      </c>
      <c r="E10977" t="e">
        <f>VLOOKUP(Fund.Returns!A10977,Qualified.Funds!A:B,2,)</f>
        <v>#N/A</v>
      </c>
    </row>
    <row r="10978" spans="1:5" hidden="1">
      <c r="A10978">
        <v>5925</v>
      </c>
      <c r="B10978" s="1">
        <v>35155</v>
      </c>
      <c r="C10978">
        <v>1.39</v>
      </c>
      <c r="E10978" t="e">
        <f>VLOOKUP(Fund.Returns!A10978,Qualified.Funds!A:B,2,)</f>
        <v>#N/A</v>
      </c>
    </row>
    <row r="10979" spans="1:5" hidden="1">
      <c r="A10979">
        <v>5925</v>
      </c>
      <c r="B10979" s="1">
        <v>35185</v>
      </c>
      <c r="C10979">
        <v>0.2</v>
      </c>
      <c r="E10979" t="e">
        <f>VLOOKUP(Fund.Returns!A10979,Qualified.Funds!A:B,2,)</f>
        <v>#N/A</v>
      </c>
    </row>
    <row r="10980" spans="1:5" hidden="1">
      <c r="A10980">
        <v>5925</v>
      </c>
      <c r="B10980" s="1">
        <v>35216</v>
      </c>
      <c r="C10980">
        <v>-0.08</v>
      </c>
      <c r="E10980" t="e">
        <f>VLOOKUP(Fund.Returns!A10980,Qualified.Funds!A:B,2,)</f>
        <v>#N/A</v>
      </c>
    </row>
    <row r="10981" spans="1:5" hidden="1">
      <c r="A10981">
        <v>5925</v>
      </c>
      <c r="B10981" s="1">
        <v>35246</v>
      </c>
      <c r="C10981">
        <v>0.71</v>
      </c>
      <c r="E10981" t="e">
        <f>VLOOKUP(Fund.Returns!A10981,Qualified.Funds!A:B,2,)</f>
        <v>#N/A</v>
      </c>
    </row>
    <row r="10982" spans="1:5" hidden="1">
      <c r="A10982">
        <v>5925</v>
      </c>
      <c r="B10982" s="1">
        <v>35277</v>
      </c>
      <c r="C10982">
        <v>1.94</v>
      </c>
      <c r="E10982" t="e">
        <f>VLOOKUP(Fund.Returns!A10982,Qualified.Funds!A:B,2,)</f>
        <v>#N/A</v>
      </c>
    </row>
    <row r="10983" spans="1:5" hidden="1">
      <c r="A10983">
        <v>5925</v>
      </c>
      <c r="B10983" s="1">
        <v>35308</v>
      </c>
      <c r="C10983">
        <v>0.2</v>
      </c>
      <c r="E10983" t="e">
        <f>VLOOKUP(Fund.Returns!A10983,Qualified.Funds!A:B,2,)</f>
        <v>#N/A</v>
      </c>
    </row>
    <row r="10984" spans="1:5" hidden="1">
      <c r="A10984">
        <v>5925</v>
      </c>
      <c r="B10984" s="1">
        <v>35338</v>
      </c>
      <c r="C10984">
        <v>0.99</v>
      </c>
      <c r="E10984" t="e">
        <f>VLOOKUP(Fund.Returns!A10984,Qualified.Funds!A:B,2,)</f>
        <v>#N/A</v>
      </c>
    </row>
    <row r="10985" spans="1:5" hidden="1">
      <c r="A10985">
        <v>5925</v>
      </c>
      <c r="B10985" s="1">
        <v>35369</v>
      </c>
      <c r="C10985">
        <v>1.53</v>
      </c>
      <c r="E10985" t="e">
        <f>VLOOKUP(Fund.Returns!A10985,Qualified.Funds!A:B,2,)</f>
        <v>#N/A</v>
      </c>
    </row>
    <row r="10986" spans="1:5" hidden="1">
      <c r="A10986">
        <v>5925</v>
      </c>
      <c r="B10986" s="1">
        <v>35399</v>
      </c>
      <c r="C10986">
        <v>0.18</v>
      </c>
      <c r="E10986" t="e">
        <f>VLOOKUP(Fund.Returns!A10986,Qualified.Funds!A:B,2,)</f>
        <v>#N/A</v>
      </c>
    </row>
    <row r="10987" spans="1:5" hidden="1">
      <c r="A10987">
        <v>5925</v>
      </c>
      <c r="B10987" s="1">
        <v>35430</v>
      </c>
      <c r="C10987">
        <v>1.34</v>
      </c>
      <c r="E10987" t="e">
        <f>VLOOKUP(Fund.Returns!A10987,Qualified.Funds!A:B,2,)</f>
        <v>#N/A</v>
      </c>
    </row>
    <row r="10988" spans="1:5" hidden="1">
      <c r="A10988">
        <v>5925</v>
      </c>
      <c r="B10988" s="1">
        <v>35461</v>
      </c>
      <c r="C10988">
        <v>0.77</v>
      </c>
      <c r="E10988" t="e">
        <f>VLOOKUP(Fund.Returns!A10988,Qualified.Funds!A:B,2,)</f>
        <v>#N/A</v>
      </c>
    </row>
    <row r="10989" spans="1:5" hidden="1">
      <c r="A10989">
        <v>5925</v>
      </c>
      <c r="B10989" s="1">
        <v>35489</v>
      </c>
      <c r="C10989">
        <v>1.17</v>
      </c>
      <c r="E10989" t="e">
        <f>VLOOKUP(Fund.Returns!A10989,Qualified.Funds!A:B,2,)</f>
        <v>#N/A</v>
      </c>
    </row>
    <row r="10990" spans="1:5" hidden="1">
      <c r="A10990">
        <v>5925</v>
      </c>
      <c r="B10990" s="1">
        <v>35520</v>
      </c>
      <c r="C10990">
        <v>0.93</v>
      </c>
      <c r="E10990" t="e">
        <f>VLOOKUP(Fund.Returns!A10990,Qualified.Funds!A:B,2,)</f>
        <v>#N/A</v>
      </c>
    </row>
    <row r="10991" spans="1:5" hidden="1">
      <c r="A10991">
        <v>5925</v>
      </c>
      <c r="B10991" s="1">
        <v>35550</v>
      </c>
      <c r="C10991">
        <v>-0.43</v>
      </c>
      <c r="E10991" t="e">
        <f>VLOOKUP(Fund.Returns!A10991,Qualified.Funds!A:B,2,)</f>
        <v>#N/A</v>
      </c>
    </row>
    <row r="10992" spans="1:5" hidden="1">
      <c r="A10992">
        <v>5925</v>
      </c>
      <c r="B10992" s="1">
        <v>35581</v>
      </c>
      <c r="C10992">
        <v>1.19</v>
      </c>
      <c r="E10992" t="e">
        <f>VLOOKUP(Fund.Returns!A10992,Qualified.Funds!A:B,2,)</f>
        <v>#N/A</v>
      </c>
    </row>
    <row r="10993" spans="1:5" hidden="1">
      <c r="A10993">
        <v>5925</v>
      </c>
      <c r="B10993" s="1">
        <v>35611</v>
      </c>
      <c r="C10993">
        <v>0.42</v>
      </c>
      <c r="E10993" t="e">
        <f>VLOOKUP(Fund.Returns!A10993,Qualified.Funds!A:B,2,)</f>
        <v>#N/A</v>
      </c>
    </row>
    <row r="10994" spans="1:5" hidden="1">
      <c r="A10994">
        <v>5925</v>
      </c>
      <c r="B10994" s="1">
        <v>35642</v>
      </c>
      <c r="C10994">
        <v>-0.37</v>
      </c>
      <c r="E10994" t="e">
        <f>VLOOKUP(Fund.Returns!A10994,Qualified.Funds!A:B,2,)</f>
        <v>#N/A</v>
      </c>
    </row>
    <row r="10995" spans="1:5" hidden="1">
      <c r="A10995">
        <v>5925</v>
      </c>
      <c r="B10995" s="1">
        <v>35673</v>
      </c>
      <c r="C10995">
        <v>0.5</v>
      </c>
      <c r="E10995" t="e">
        <f>VLOOKUP(Fund.Returns!A10995,Qualified.Funds!A:B,2,)</f>
        <v>#N/A</v>
      </c>
    </row>
    <row r="10996" spans="1:5" hidden="1">
      <c r="A10996">
        <v>5925</v>
      </c>
      <c r="B10996" s="1">
        <v>35703</v>
      </c>
      <c r="C10996">
        <v>0.4</v>
      </c>
      <c r="E10996" t="e">
        <f>VLOOKUP(Fund.Returns!A10996,Qualified.Funds!A:B,2,)</f>
        <v>#N/A</v>
      </c>
    </row>
    <row r="10997" spans="1:5" hidden="1">
      <c r="A10997">
        <v>5925</v>
      </c>
      <c r="B10997" s="1">
        <v>35734</v>
      </c>
      <c r="C10997">
        <v>2.1800000000000002</v>
      </c>
      <c r="E10997" t="e">
        <f>VLOOKUP(Fund.Returns!A10997,Qualified.Funds!A:B,2,)</f>
        <v>#N/A</v>
      </c>
    </row>
    <row r="10998" spans="1:5" hidden="1">
      <c r="A10998">
        <v>5925</v>
      </c>
      <c r="B10998" s="1">
        <v>35764</v>
      </c>
      <c r="C10998">
        <v>3.62</v>
      </c>
      <c r="E10998" t="e">
        <f>VLOOKUP(Fund.Returns!A10998,Qualified.Funds!A:B,2,)</f>
        <v>#N/A</v>
      </c>
    </row>
    <row r="10999" spans="1:5" hidden="1">
      <c r="A10999">
        <v>5925</v>
      </c>
      <c r="B10999" s="1">
        <v>35795</v>
      </c>
      <c r="C10999">
        <v>2.65</v>
      </c>
      <c r="E10999" t="e">
        <f>VLOOKUP(Fund.Returns!A10999,Qualified.Funds!A:B,2,)</f>
        <v>#N/A</v>
      </c>
    </row>
    <row r="11000" spans="1:5" hidden="1">
      <c r="A11000">
        <v>5925</v>
      </c>
      <c r="B11000" s="1">
        <v>35826</v>
      </c>
      <c r="C11000">
        <v>0.24</v>
      </c>
      <c r="E11000" t="e">
        <f>VLOOKUP(Fund.Returns!A11000,Qualified.Funds!A:B,2,)</f>
        <v>#N/A</v>
      </c>
    </row>
    <row r="11001" spans="1:5" hidden="1">
      <c r="A11001">
        <v>5925</v>
      </c>
      <c r="B11001" s="1">
        <v>35854</v>
      </c>
      <c r="C11001">
        <v>1.72</v>
      </c>
      <c r="E11001" t="e">
        <f>VLOOKUP(Fund.Returns!A11001,Qualified.Funds!A:B,2,)</f>
        <v>#N/A</v>
      </c>
    </row>
    <row r="11002" spans="1:5" hidden="1">
      <c r="A11002">
        <v>5925</v>
      </c>
      <c r="B11002" s="1">
        <v>35885</v>
      </c>
      <c r="C11002">
        <v>-0.51</v>
      </c>
      <c r="E11002" t="e">
        <f>VLOOKUP(Fund.Returns!A11002,Qualified.Funds!A:B,2,)</f>
        <v>#N/A</v>
      </c>
    </row>
    <row r="11003" spans="1:5" hidden="1">
      <c r="A11003">
        <v>5925</v>
      </c>
      <c r="B11003" s="1">
        <v>35915</v>
      </c>
      <c r="C11003">
        <v>0.24</v>
      </c>
      <c r="E11003" t="e">
        <f>VLOOKUP(Fund.Returns!A11003,Qualified.Funds!A:B,2,)</f>
        <v>#N/A</v>
      </c>
    </row>
    <row r="11004" spans="1:5" hidden="1">
      <c r="A11004">
        <v>5925</v>
      </c>
      <c r="B11004" s="1">
        <v>35946</v>
      </c>
      <c r="C11004">
        <v>0.75</v>
      </c>
      <c r="E11004" t="e">
        <f>VLOOKUP(Fund.Returns!A11004,Qualified.Funds!A:B,2,)</f>
        <v>#N/A</v>
      </c>
    </row>
    <row r="11005" spans="1:5" hidden="1">
      <c r="A11005">
        <v>5925</v>
      </c>
      <c r="B11005" s="1">
        <v>35976</v>
      </c>
      <c r="C11005">
        <v>1.83</v>
      </c>
      <c r="E11005" t="e">
        <f>VLOOKUP(Fund.Returns!A11005,Qualified.Funds!A:B,2,)</f>
        <v>#N/A</v>
      </c>
    </row>
    <row r="11006" spans="1:5" hidden="1">
      <c r="A11006">
        <v>5925</v>
      </c>
      <c r="B11006" s="1">
        <v>36007</v>
      </c>
      <c r="C11006">
        <v>0.04</v>
      </c>
      <c r="E11006" t="e">
        <f>VLOOKUP(Fund.Returns!A11006,Qualified.Funds!A:B,2,)</f>
        <v>#N/A</v>
      </c>
    </row>
    <row r="11007" spans="1:5" hidden="1">
      <c r="A11007">
        <v>5925</v>
      </c>
      <c r="B11007" s="1">
        <v>36038</v>
      </c>
      <c r="C11007">
        <v>-5.1100000000000003</v>
      </c>
      <c r="E11007" t="e">
        <f>VLOOKUP(Fund.Returns!A11007,Qualified.Funds!A:B,2,)</f>
        <v>#N/A</v>
      </c>
    </row>
    <row r="11008" spans="1:5" hidden="1">
      <c r="A11008">
        <v>5925</v>
      </c>
      <c r="B11008" s="1">
        <v>36068</v>
      </c>
      <c r="C11008">
        <v>-0.39</v>
      </c>
      <c r="E11008" t="e">
        <f>VLOOKUP(Fund.Returns!A11008,Qualified.Funds!A:B,2,)</f>
        <v>#N/A</v>
      </c>
    </row>
    <row r="11009" spans="1:5" hidden="1">
      <c r="A11009">
        <v>5925</v>
      </c>
      <c r="B11009" s="1">
        <v>36099</v>
      </c>
      <c r="C11009">
        <v>2.84</v>
      </c>
      <c r="E11009" t="e">
        <f>VLOOKUP(Fund.Returns!A11009,Qualified.Funds!A:B,2,)</f>
        <v>#N/A</v>
      </c>
    </row>
    <row r="11010" spans="1:5" hidden="1">
      <c r="A11010">
        <v>5925</v>
      </c>
      <c r="B11010" s="1">
        <v>36129</v>
      </c>
      <c r="C11010">
        <v>2.33</v>
      </c>
      <c r="E11010" t="e">
        <f>VLOOKUP(Fund.Returns!A11010,Qualified.Funds!A:B,2,)</f>
        <v>#N/A</v>
      </c>
    </row>
    <row r="11011" spans="1:5" hidden="1">
      <c r="A11011">
        <v>5925</v>
      </c>
      <c r="B11011" s="1">
        <v>36160</v>
      </c>
      <c r="C11011">
        <v>3.01</v>
      </c>
      <c r="E11011" t="e">
        <f>VLOOKUP(Fund.Returns!A11011,Qualified.Funds!A:B,2,)</f>
        <v>#N/A</v>
      </c>
    </row>
    <row r="11012" spans="1:5" hidden="1">
      <c r="A11012">
        <v>5925</v>
      </c>
      <c r="B11012" s="1">
        <v>36191</v>
      </c>
      <c r="C11012">
        <v>0.52</v>
      </c>
      <c r="E11012" t="e">
        <f>VLOOKUP(Fund.Returns!A11012,Qualified.Funds!A:B,2,)</f>
        <v>#N/A</v>
      </c>
    </row>
    <row r="11013" spans="1:5" hidden="1">
      <c r="A11013">
        <v>5925</v>
      </c>
      <c r="B11013" s="1">
        <v>36219</v>
      </c>
      <c r="C11013">
        <v>0.57999999999999996</v>
      </c>
      <c r="E11013" t="e">
        <f>VLOOKUP(Fund.Returns!A11013,Qualified.Funds!A:B,2,)</f>
        <v>#N/A</v>
      </c>
    </row>
    <row r="11014" spans="1:5" hidden="1">
      <c r="A11014">
        <v>5925</v>
      </c>
      <c r="B11014" s="1">
        <v>36250</v>
      </c>
      <c r="C11014">
        <v>1.4</v>
      </c>
      <c r="E11014" t="e">
        <f>VLOOKUP(Fund.Returns!A11014,Qualified.Funds!A:B,2,)</f>
        <v>#N/A</v>
      </c>
    </row>
    <row r="11015" spans="1:5" hidden="1">
      <c r="A11015">
        <v>5925</v>
      </c>
      <c r="B11015" s="1">
        <v>36280</v>
      </c>
      <c r="C11015">
        <v>3.31</v>
      </c>
      <c r="E11015" t="e">
        <f>VLOOKUP(Fund.Returns!A11015,Qualified.Funds!A:B,2,)</f>
        <v>#N/A</v>
      </c>
    </row>
    <row r="11016" spans="1:5" hidden="1">
      <c r="A11016">
        <v>5925</v>
      </c>
      <c r="B11016" s="1">
        <v>36311</v>
      </c>
      <c r="C11016">
        <v>1.64</v>
      </c>
      <c r="E11016" t="e">
        <f>VLOOKUP(Fund.Returns!A11016,Qualified.Funds!A:B,2,)</f>
        <v>#N/A</v>
      </c>
    </row>
    <row r="11017" spans="1:5" hidden="1">
      <c r="A11017">
        <v>5925</v>
      </c>
      <c r="B11017" s="1">
        <v>36341</v>
      </c>
      <c r="C11017">
        <v>3.38</v>
      </c>
      <c r="E11017" t="e">
        <f>VLOOKUP(Fund.Returns!A11017,Qualified.Funds!A:B,2,)</f>
        <v>#N/A</v>
      </c>
    </row>
    <row r="11018" spans="1:5" hidden="1">
      <c r="A11018">
        <v>5925</v>
      </c>
      <c r="B11018" s="1">
        <v>36372</v>
      </c>
      <c r="C11018">
        <v>2.0099999999999998</v>
      </c>
      <c r="E11018" t="e">
        <f>VLOOKUP(Fund.Returns!A11018,Qualified.Funds!A:B,2,)</f>
        <v>#N/A</v>
      </c>
    </row>
    <row r="11019" spans="1:5" hidden="1">
      <c r="A11019">
        <v>5925</v>
      </c>
      <c r="B11019" s="1">
        <v>36403</v>
      </c>
      <c r="C11019">
        <v>1</v>
      </c>
      <c r="E11019" t="e">
        <f>VLOOKUP(Fund.Returns!A11019,Qualified.Funds!A:B,2,)</f>
        <v>#N/A</v>
      </c>
    </row>
    <row r="11020" spans="1:5" hidden="1">
      <c r="A11020">
        <v>5925</v>
      </c>
      <c r="B11020" s="1">
        <v>36433</v>
      </c>
      <c r="C11020">
        <v>1.43</v>
      </c>
      <c r="E11020" t="e">
        <f>VLOOKUP(Fund.Returns!A11020,Qualified.Funds!A:B,2,)</f>
        <v>#N/A</v>
      </c>
    </row>
    <row r="11021" spans="1:5" hidden="1">
      <c r="A11021">
        <v>5925</v>
      </c>
      <c r="B11021" s="1">
        <v>36464</v>
      </c>
      <c r="C11021">
        <v>0.64</v>
      </c>
      <c r="E11021" t="e">
        <f>VLOOKUP(Fund.Returns!A11021,Qualified.Funds!A:B,2,)</f>
        <v>#N/A</v>
      </c>
    </row>
    <row r="11022" spans="1:5" hidden="1">
      <c r="A11022">
        <v>5925</v>
      </c>
      <c r="B11022" s="1">
        <v>36494</v>
      </c>
      <c r="C11022">
        <v>2.31</v>
      </c>
      <c r="E11022" t="e">
        <f>VLOOKUP(Fund.Returns!A11022,Qualified.Funds!A:B,2,)</f>
        <v>#N/A</v>
      </c>
    </row>
    <row r="11023" spans="1:5" hidden="1">
      <c r="A11023">
        <v>5925</v>
      </c>
      <c r="B11023" s="1">
        <v>36525</v>
      </c>
      <c r="C11023">
        <v>-1.33</v>
      </c>
      <c r="E11023" t="e">
        <f>VLOOKUP(Fund.Returns!A11023,Qualified.Funds!A:B,2,)</f>
        <v>#N/A</v>
      </c>
    </row>
    <row r="11024" spans="1:5" hidden="1">
      <c r="A11024">
        <v>5925</v>
      </c>
      <c r="B11024" s="1">
        <v>36556</v>
      </c>
      <c r="C11024">
        <v>2.97</v>
      </c>
      <c r="E11024" t="e">
        <f>VLOOKUP(Fund.Returns!A11024,Qualified.Funds!A:B,2,)</f>
        <v>#N/A</v>
      </c>
    </row>
    <row r="11025" spans="1:5" hidden="1">
      <c r="A11025">
        <v>5925</v>
      </c>
      <c r="B11025" s="1">
        <v>36585</v>
      </c>
      <c r="C11025">
        <v>1.7</v>
      </c>
      <c r="E11025" t="e">
        <f>VLOOKUP(Fund.Returns!A11025,Qualified.Funds!A:B,2,)</f>
        <v>#N/A</v>
      </c>
    </row>
    <row r="11026" spans="1:5" hidden="1">
      <c r="A11026">
        <v>5925</v>
      </c>
      <c r="B11026" s="1">
        <v>36616</v>
      </c>
      <c r="C11026">
        <v>0.48</v>
      </c>
      <c r="E11026" t="e">
        <f>VLOOKUP(Fund.Returns!A11026,Qualified.Funds!A:B,2,)</f>
        <v>#N/A</v>
      </c>
    </row>
    <row r="11027" spans="1:5" hidden="1">
      <c r="A11027">
        <v>5925</v>
      </c>
      <c r="B11027" s="1">
        <v>36646</v>
      </c>
      <c r="C11027">
        <v>2.62</v>
      </c>
      <c r="E11027" t="e">
        <f>VLOOKUP(Fund.Returns!A11027,Qualified.Funds!A:B,2,)</f>
        <v>#N/A</v>
      </c>
    </row>
    <row r="11028" spans="1:5" hidden="1">
      <c r="A11028">
        <v>5925</v>
      </c>
      <c r="B11028" s="1">
        <v>36677</v>
      </c>
      <c r="C11028">
        <v>1.93</v>
      </c>
      <c r="E11028" t="e">
        <f>VLOOKUP(Fund.Returns!A11028,Qualified.Funds!A:B,2,)</f>
        <v>#N/A</v>
      </c>
    </row>
    <row r="11029" spans="1:5" hidden="1">
      <c r="A11029">
        <v>5925</v>
      </c>
      <c r="B11029" s="1">
        <v>36707</v>
      </c>
      <c r="C11029">
        <v>0.61</v>
      </c>
      <c r="E11029" t="e">
        <f>VLOOKUP(Fund.Returns!A11029,Qualified.Funds!A:B,2,)</f>
        <v>#N/A</v>
      </c>
    </row>
    <row r="11030" spans="1:5" hidden="1">
      <c r="A11030">
        <v>5925</v>
      </c>
      <c r="B11030" s="1">
        <v>36738</v>
      </c>
      <c r="C11030">
        <v>0.14000000000000001</v>
      </c>
      <c r="E11030" t="e">
        <f>VLOOKUP(Fund.Returns!A11030,Qualified.Funds!A:B,2,)</f>
        <v>#N/A</v>
      </c>
    </row>
    <row r="11031" spans="1:5" hidden="1">
      <c r="A11031">
        <v>5925</v>
      </c>
      <c r="B11031" s="1">
        <v>36769</v>
      </c>
      <c r="C11031">
        <v>3.3</v>
      </c>
      <c r="E11031" t="e">
        <f>VLOOKUP(Fund.Returns!A11031,Qualified.Funds!A:B,2,)</f>
        <v>#N/A</v>
      </c>
    </row>
    <row r="11032" spans="1:5" hidden="1">
      <c r="A11032">
        <v>5925</v>
      </c>
      <c r="B11032" s="1">
        <v>36799</v>
      </c>
      <c r="C11032">
        <v>2.2999999999999998</v>
      </c>
      <c r="E11032" t="e">
        <f>VLOOKUP(Fund.Returns!A11032,Qualified.Funds!A:B,2,)</f>
        <v>#N/A</v>
      </c>
    </row>
    <row r="11033" spans="1:5" hidden="1">
      <c r="A11033">
        <v>5925</v>
      </c>
      <c r="B11033" s="1">
        <v>36830</v>
      </c>
      <c r="C11033">
        <v>1.51</v>
      </c>
      <c r="E11033" t="e">
        <f>VLOOKUP(Fund.Returns!A11033,Qualified.Funds!A:B,2,)</f>
        <v>#N/A</v>
      </c>
    </row>
    <row r="11034" spans="1:5" hidden="1">
      <c r="A11034">
        <v>5925</v>
      </c>
      <c r="B11034" s="1">
        <v>36860</v>
      </c>
      <c r="C11034">
        <v>1.41</v>
      </c>
      <c r="E11034" t="e">
        <f>VLOOKUP(Fund.Returns!A11034,Qualified.Funds!A:B,2,)</f>
        <v>#N/A</v>
      </c>
    </row>
    <row r="11035" spans="1:5" hidden="1">
      <c r="A11035">
        <v>5925</v>
      </c>
      <c r="B11035" s="1">
        <v>36891</v>
      </c>
      <c r="C11035">
        <v>1.86</v>
      </c>
      <c r="E11035" t="e">
        <f>VLOOKUP(Fund.Returns!A11035,Qualified.Funds!A:B,2,)</f>
        <v>#N/A</v>
      </c>
    </row>
    <row r="11036" spans="1:5" hidden="1">
      <c r="A11036">
        <v>5925</v>
      </c>
      <c r="B11036" s="1">
        <v>36922</v>
      </c>
      <c r="C11036">
        <v>1.1599999999999999</v>
      </c>
      <c r="E11036" t="e">
        <f>VLOOKUP(Fund.Returns!A11036,Qualified.Funds!A:B,2,)</f>
        <v>#N/A</v>
      </c>
    </row>
    <row r="11037" spans="1:5" hidden="1">
      <c r="A11037">
        <v>5925</v>
      </c>
      <c r="B11037" s="1">
        <v>36950</v>
      </c>
      <c r="C11037">
        <v>0.38</v>
      </c>
      <c r="E11037" t="e">
        <f>VLOOKUP(Fund.Returns!A11037,Qualified.Funds!A:B,2,)</f>
        <v>#N/A</v>
      </c>
    </row>
    <row r="11038" spans="1:5" hidden="1">
      <c r="A11038">
        <v>5925</v>
      </c>
      <c r="B11038" s="1">
        <v>36981</v>
      </c>
      <c r="C11038">
        <v>-2.21</v>
      </c>
      <c r="E11038" t="e">
        <f>VLOOKUP(Fund.Returns!A11038,Qualified.Funds!A:B,2,)</f>
        <v>#N/A</v>
      </c>
    </row>
    <row r="11039" spans="1:5" hidden="1">
      <c r="A11039">
        <v>5925</v>
      </c>
      <c r="B11039" s="1">
        <v>37011</v>
      </c>
      <c r="C11039">
        <v>1.27</v>
      </c>
      <c r="E11039" t="e">
        <f>VLOOKUP(Fund.Returns!A11039,Qualified.Funds!A:B,2,)</f>
        <v>#N/A</v>
      </c>
    </row>
    <row r="11040" spans="1:5" hidden="1">
      <c r="A11040">
        <v>5925</v>
      </c>
      <c r="B11040" s="1">
        <v>37042</v>
      </c>
      <c r="C11040">
        <v>3.33</v>
      </c>
      <c r="E11040" t="e">
        <f>VLOOKUP(Fund.Returns!A11040,Qualified.Funds!A:B,2,)</f>
        <v>#N/A</v>
      </c>
    </row>
    <row r="11041" spans="1:5" hidden="1">
      <c r="A11041">
        <v>5925</v>
      </c>
      <c r="B11041" s="1">
        <v>37072</v>
      </c>
      <c r="C11041">
        <v>-1.98</v>
      </c>
      <c r="E11041" t="e">
        <f>VLOOKUP(Fund.Returns!A11041,Qualified.Funds!A:B,2,)</f>
        <v>#N/A</v>
      </c>
    </row>
    <row r="11042" spans="1:5" hidden="1">
      <c r="A11042">
        <v>5925</v>
      </c>
      <c r="B11042" s="1">
        <v>37103</v>
      </c>
      <c r="C11042">
        <v>1.21</v>
      </c>
      <c r="E11042" t="e">
        <f>VLOOKUP(Fund.Returns!A11042,Qualified.Funds!A:B,2,)</f>
        <v>#N/A</v>
      </c>
    </row>
    <row r="11043" spans="1:5" hidden="1">
      <c r="A11043">
        <v>5925</v>
      </c>
      <c r="B11043" s="1">
        <v>37134</v>
      </c>
      <c r="C11043">
        <v>1.62</v>
      </c>
      <c r="E11043" t="e">
        <f>VLOOKUP(Fund.Returns!A11043,Qualified.Funds!A:B,2,)</f>
        <v>#N/A</v>
      </c>
    </row>
    <row r="11044" spans="1:5" hidden="1">
      <c r="A11044">
        <v>5925</v>
      </c>
      <c r="B11044" s="1">
        <v>37164</v>
      </c>
      <c r="C11044">
        <v>-4.79</v>
      </c>
      <c r="E11044" t="e">
        <f>VLOOKUP(Fund.Returns!A11044,Qualified.Funds!A:B,2,)</f>
        <v>#N/A</v>
      </c>
    </row>
    <row r="11045" spans="1:5" hidden="1">
      <c r="A11045">
        <v>5925</v>
      </c>
      <c r="B11045" s="1">
        <v>37195</v>
      </c>
      <c r="C11045">
        <v>0.31</v>
      </c>
      <c r="E11045" t="e">
        <f>VLOOKUP(Fund.Returns!A11045,Qualified.Funds!A:B,2,)</f>
        <v>#N/A</v>
      </c>
    </row>
    <row r="11046" spans="1:5" hidden="1">
      <c r="A11046">
        <v>5925</v>
      </c>
      <c r="B11046" s="1">
        <v>37225</v>
      </c>
      <c r="C11046">
        <v>-0.49</v>
      </c>
      <c r="E11046" t="e">
        <f>VLOOKUP(Fund.Returns!A11046,Qualified.Funds!A:B,2,)</f>
        <v>#N/A</v>
      </c>
    </row>
    <row r="11047" spans="1:5" hidden="1">
      <c r="A11047">
        <v>5925</v>
      </c>
      <c r="B11047" s="1">
        <v>37256</v>
      </c>
      <c r="C11047">
        <v>0.65</v>
      </c>
      <c r="E11047" t="e">
        <f>VLOOKUP(Fund.Returns!A11047,Qualified.Funds!A:B,2,)</f>
        <v>#N/A</v>
      </c>
    </row>
    <row r="11048" spans="1:5" hidden="1">
      <c r="A11048">
        <v>5925</v>
      </c>
      <c r="B11048" s="1">
        <v>37287</v>
      </c>
      <c r="C11048">
        <v>0.04</v>
      </c>
      <c r="E11048" t="e">
        <f>VLOOKUP(Fund.Returns!A11048,Qualified.Funds!A:B,2,)</f>
        <v>#N/A</v>
      </c>
    </row>
    <row r="11049" spans="1:5" hidden="1">
      <c r="A11049">
        <v>5925</v>
      </c>
      <c r="B11049" s="1">
        <v>37315</v>
      </c>
      <c r="C11049">
        <v>0.02</v>
      </c>
      <c r="E11049" t="e">
        <f>VLOOKUP(Fund.Returns!A11049,Qualified.Funds!A:B,2,)</f>
        <v>#N/A</v>
      </c>
    </row>
    <row r="11050" spans="1:5" hidden="1">
      <c r="A11050">
        <v>5925</v>
      </c>
      <c r="B11050" s="1">
        <v>37346</v>
      </c>
      <c r="C11050">
        <v>0.1</v>
      </c>
      <c r="E11050" t="e">
        <f>VLOOKUP(Fund.Returns!A11050,Qualified.Funds!A:B,2,)</f>
        <v>#N/A</v>
      </c>
    </row>
    <row r="11051" spans="1:5" hidden="1">
      <c r="A11051">
        <v>5925</v>
      </c>
      <c r="B11051" s="1">
        <v>37376</v>
      </c>
      <c r="C11051">
        <v>-0.23</v>
      </c>
      <c r="E11051" t="e">
        <f>VLOOKUP(Fund.Returns!A11051,Qualified.Funds!A:B,2,)</f>
        <v>#N/A</v>
      </c>
    </row>
    <row r="11052" spans="1:5" hidden="1">
      <c r="A11052">
        <v>5925</v>
      </c>
      <c r="B11052" s="1">
        <v>37407</v>
      </c>
      <c r="C11052">
        <v>0.53</v>
      </c>
      <c r="E11052" t="e">
        <f>VLOOKUP(Fund.Returns!A11052,Qualified.Funds!A:B,2,)</f>
        <v>#N/A</v>
      </c>
    </row>
    <row r="11053" spans="1:5" hidden="1">
      <c r="A11053">
        <v>5925</v>
      </c>
      <c r="B11053" s="1">
        <v>37437</v>
      </c>
      <c r="C11053">
        <v>-5.96</v>
      </c>
      <c r="E11053" t="e">
        <f>VLOOKUP(Fund.Returns!A11053,Qualified.Funds!A:B,2,)</f>
        <v>#N/A</v>
      </c>
    </row>
    <row r="11054" spans="1:5" hidden="1">
      <c r="A11054">
        <v>5925</v>
      </c>
      <c r="B11054" s="1">
        <v>37468</v>
      </c>
      <c r="C11054">
        <v>-2.21</v>
      </c>
      <c r="E11054" t="e">
        <f>VLOOKUP(Fund.Returns!A11054,Qualified.Funds!A:B,2,)</f>
        <v>#N/A</v>
      </c>
    </row>
    <row r="11055" spans="1:5" hidden="1">
      <c r="A11055">
        <v>5925</v>
      </c>
      <c r="B11055" s="1">
        <v>37499</v>
      </c>
      <c r="C11055">
        <v>3.19</v>
      </c>
      <c r="E11055" t="e">
        <f>VLOOKUP(Fund.Returns!A11055,Qualified.Funds!A:B,2,)</f>
        <v>#N/A</v>
      </c>
    </row>
    <row r="11056" spans="1:5" hidden="1">
      <c r="A11056">
        <v>5925</v>
      </c>
      <c r="B11056" s="1">
        <v>37529</v>
      </c>
      <c r="C11056">
        <v>0.02</v>
      </c>
      <c r="E11056" t="e">
        <f>VLOOKUP(Fund.Returns!A11056,Qualified.Funds!A:B,2,)</f>
        <v>#N/A</v>
      </c>
    </row>
    <row r="11057" spans="1:5" hidden="1">
      <c r="A11057">
        <v>5925</v>
      </c>
      <c r="B11057" s="1">
        <v>37560</v>
      </c>
      <c r="C11057">
        <v>0.71</v>
      </c>
      <c r="E11057" t="e">
        <f>VLOOKUP(Fund.Returns!A11057,Qualified.Funds!A:B,2,)</f>
        <v>#N/A</v>
      </c>
    </row>
    <row r="11058" spans="1:5" hidden="1">
      <c r="A11058">
        <v>5925</v>
      </c>
      <c r="B11058" s="1">
        <v>37590</v>
      </c>
      <c r="C11058">
        <v>2.82</v>
      </c>
      <c r="E11058" t="e">
        <f>VLOOKUP(Fund.Returns!A11058,Qualified.Funds!A:B,2,)</f>
        <v>#N/A</v>
      </c>
    </row>
    <row r="11059" spans="1:5" hidden="1">
      <c r="A11059">
        <v>5925</v>
      </c>
      <c r="B11059" s="1">
        <v>37621</v>
      </c>
      <c r="C11059">
        <v>1.32</v>
      </c>
      <c r="E11059" t="e">
        <f>VLOOKUP(Fund.Returns!A11059,Qualified.Funds!A:B,2,)</f>
        <v>#N/A</v>
      </c>
    </row>
    <row r="11060" spans="1:5" hidden="1">
      <c r="A11060">
        <v>5925</v>
      </c>
      <c r="B11060" s="1">
        <v>37652</v>
      </c>
      <c r="C11060">
        <v>1.1499999999999999</v>
      </c>
      <c r="E11060" t="e">
        <f>VLOOKUP(Fund.Returns!A11060,Qualified.Funds!A:B,2,)</f>
        <v>#N/A</v>
      </c>
    </row>
    <row r="11061" spans="1:5" hidden="1">
      <c r="A11061">
        <v>5925</v>
      </c>
      <c r="B11061" s="1">
        <v>37680</v>
      </c>
      <c r="C11061">
        <v>0.18</v>
      </c>
      <c r="E11061" t="e">
        <f>VLOOKUP(Fund.Returns!A11061,Qualified.Funds!A:B,2,)</f>
        <v>#N/A</v>
      </c>
    </row>
    <row r="11062" spans="1:5" hidden="1">
      <c r="A11062">
        <v>5925</v>
      </c>
      <c r="B11062" s="1">
        <v>37711</v>
      </c>
      <c r="C11062">
        <v>0.56000000000000005</v>
      </c>
      <c r="E11062" t="e">
        <f>VLOOKUP(Fund.Returns!A11062,Qualified.Funds!A:B,2,)</f>
        <v>#N/A</v>
      </c>
    </row>
    <row r="11063" spans="1:5" hidden="1">
      <c r="A11063">
        <v>5925</v>
      </c>
      <c r="B11063" s="1">
        <v>37741</v>
      </c>
      <c r="C11063">
        <v>1.64</v>
      </c>
      <c r="E11063" t="e">
        <f>VLOOKUP(Fund.Returns!A11063,Qualified.Funds!A:B,2,)</f>
        <v>#N/A</v>
      </c>
    </row>
    <row r="11064" spans="1:5" hidden="1">
      <c r="A11064">
        <v>5925</v>
      </c>
      <c r="B11064" s="1">
        <v>37772</v>
      </c>
      <c r="C11064">
        <v>2.14</v>
      </c>
      <c r="E11064" t="e">
        <f>VLOOKUP(Fund.Returns!A11064,Qualified.Funds!A:B,2,)</f>
        <v>#N/A</v>
      </c>
    </row>
    <row r="11065" spans="1:5" hidden="1">
      <c r="A11065">
        <v>5925</v>
      </c>
      <c r="B11065" s="1">
        <v>37802</v>
      </c>
      <c r="C11065">
        <v>2.1</v>
      </c>
      <c r="E11065" t="e">
        <f>VLOOKUP(Fund.Returns!A11065,Qualified.Funds!A:B,2,)</f>
        <v>#N/A</v>
      </c>
    </row>
    <row r="11066" spans="1:5" hidden="1">
      <c r="A11066">
        <v>5925</v>
      </c>
      <c r="B11066" s="1">
        <v>37833</v>
      </c>
      <c r="C11066">
        <v>0</v>
      </c>
      <c r="E11066" t="e">
        <f>VLOOKUP(Fund.Returns!A11066,Qualified.Funds!A:B,2,)</f>
        <v>#N/A</v>
      </c>
    </row>
    <row r="11067" spans="1:5" hidden="1">
      <c r="A11067">
        <v>5925</v>
      </c>
      <c r="B11067" s="1">
        <v>37864</v>
      </c>
      <c r="C11067">
        <v>1.32</v>
      </c>
      <c r="E11067" t="e">
        <f>VLOOKUP(Fund.Returns!A11067,Qualified.Funds!A:B,2,)</f>
        <v>#N/A</v>
      </c>
    </row>
    <row r="11068" spans="1:5" hidden="1">
      <c r="A11068">
        <v>5925</v>
      </c>
      <c r="B11068" s="1">
        <v>37894</v>
      </c>
      <c r="C11068">
        <v>0.36</v>
      </c>
      <c r="E11068" t="e">
        <f>VLOOKUP(Fund.Returns!A11068,Qualified.Funds!A:B,2,)</f>
        <v>#N/A</v>
      </c>
    </row>
    <row r="11069" spans="1:5" hidden="1">
      <c r="A11069">
        <v>5925</v>
      </c>
      <c r="B11069" s="1">
        <v>37925</v>
      </c>
      <c r="C11069">
        <v>0.74</v>
      </c>
      <c r="E11069" t="e">
        <f>VLOOKUP(Fund.Returns!A11069,Qualified.Funds!A:B,2,)</f>
        <v>#N/A</v>
      </c>
    </row>
    <row r="11070" spans="1:5" hidden="1">
      <c r="A11070">
        <v>5925</v>
      </c>
      <c r="B11070" s="1">
        <v>37955</v>
      </c>
      <c r="C11070">
        <v>-0.18</v>
      </c>
      <c r="E11070" t="e">
        <f>VLOOKUP(Fund.Returns!A11070,Qualified.Funds!A:B,2,)</f>
        <v>#N/A</v>
      </c>
    </row>
    <row r="11071" spans="1:5" hidden="1">
      <c r="A11071">
        <v>5925</v>
      </c>
      <c r="B11071" s="1">
        <v>37986</v>
      </c>
      <c r="C11071">
        <v>2.2599999999999998</v>
      </c>
      <c r="E11071" t="e">
        <f>VLOOKUP(Fund.Returns!A11071,Qualified.Funds!A:B,2,)</f>
        <v>#N/A</v>
      </c>
    </row>
    <row r="11072" spans="1:5" hidden="1">
      <c r="A11072">
        <v>5925</v>
      </c>
      <c r="B11072" s="1">
        <v>38017</v>
      </c>
      <c r="C11072">
        <v>1.74</v>
      </c>
      <c r="E11072" t="e">
        <f>VLOOKUP(Fund.Returns!A11072,Qualified.Funds!A:B,2,)</f>
        <v>#N/A</v>
      </c>
    </row>
    <row r="11073" spans="1:5" hidden="1">
      <c r="A11073">
        <v>5925</v>
      </c>
      <c r="B11073" s="1">
        <v>38046</v>
      </c>
      <c r="C11073">
        <v>7.0000000000000007E-2</v>
      </c>
      <c r="E11073" t="e">
        <f>VLOOKUP(Fund.Returns!A11073,Qualified.Funds!A:B,2,)</f>
        <v>#N/A</v>
      </c>
    </row>
    <row r="11074" spans="1:5" hidden="1">
      <c r="A11074">
        <v>5925</v>
      </c>
      <c r="B11074" s="1">
        <v>38077</v>
      </c>
      <c r="C11074">
        <v>0.19</v>
      </c>
      <c r="E11074" t="e">
        <f>VLOOKUP(Fund.Returns!A11074,Qualified.Funds!A:B,2,)</f>
        <v>#N/A</v>
      </c>
    </row>
    <row r="11075" spans="1:5" hidden="1">
      <c r="A11075">
        <v>5925</v>
      </c>
      <c r="B11075" s="1">
        <v>38107</v>
      </c>
      <c r="C11075">
        <v>-0.83</v>
      </c>
      <c r="E11075" t="e">
        <f>VLOOKUP(Fund.Returns!A11075,Qualified.Funds!A:B,2,)</f>
        <v>#N/A</v>
      </c>
    </row>
    <row r="11076" spans="1:5" hidden="1">
      <c r="A11076">
        <v>5925</v>
      </c>
      <c r="B11076" s="1">
        <v>38138</v>
      </c>
      <c r="C11076">
        <v>-0.24</v>
      </c>
      <c r="E11076" t="e">
        <f>VLOOKUP(Fund.Returns!A11076,Qualified.Funds!A:B,2,)</f>
        <v>#N/A</v>
      </c>
    </row>
    <row r="11077" spans="1:5" hidden="1">
      <c r="A11077">
        <v>5925</v>
      </c>
      <c r="B11077" s="1">
        <v>38168</v>
      </c>
      <c r="C11077">
        <v>-1.25</v>
      </c>
      <c r="E11077" t="e">
        <f>VLOOKUP(Fund.Returns!A11077,Qualified.Funds!A:B,2,)</f>
        <v>#N/A</v>
      </c>
    </row>
    <row r="11078" spans="1:5" hidden="1">
      <c r="A11078">
        <v>5925</v>
      </c>
      <c r="B11078" s="1">
        <v>38199</v>
      </c>
      <c r="C11078">
        <v>-2.02</v>
      </c>
      <c r="E11078" t="e">
        <f>VLOOKUP(Fund.Returns!A11078,Qualified.Funds!A:B,2,)</f>
        <v>#N/A</v>
      </c>
    </row>
    <row r="11079" spans="1:5" hidden="1">
      <c r="A11079">
        <v>5925</v>
      </c>
      <c r="B11079" s="1">
        <v>38230</v>
      </c>
      <c r="C11079">
        <v>0</v>
      </c>
      <c r="E11079" t="e">
        <f>VLOOKUP(Fund.Returns!A11079,Qualified.Funds!A:B,2,)</f>
        <v>#N/A</v>
      </c>
    </row>
    <row r="11080" spans="1:5" hidden="1">
      <c r="A11080">
        <v>5925</v>
      </c>
      <c r="B11080" s="1">
        <v>38260</v>
      </c>
      <c r="C11080">
        <v>0.37</v>
      </c>
      <c r="E11080" t="e">
        <f>VLOOKUP(Fund.Returns!A11080,Qualified.Funds!A:B,2,)</f>
        <v>#N/A</v>
      </c>
    </row>
    <row r="11081" spans="1:5" hidden="1">
      <c r="A11081">
        <v>5925</v>
      </c>
      <c r="B11081" s="1">
        <v>38291</v>
      </c>
      <c r="C11081">
        <v>1.77</v>
      </c>
      <c r="E11081" t="e">
        <f>VLOOKUP(Fund.Returns!A11081,Qualified.Funds!A:B,2,)</f>
        <v>#N/A</v>
      </c>
    </row>
    <row r="11082" spans="1:5" hidden="1">
      <c r="A11082">
        <v>5925</v>
      </c>
      <c r="B11082" s="1">
        <v>38321</v>
      </c>
      <c r="C11082">
        <v>2.8</v>
      </c>
      <c r="E11082" t="e">
        <f>VLOOKUP(Fund.Returns!A11082,Qualified.Funds!A:B,2,)</f>
        <v>#N/A</v>
      </c>
    </row>
    <row r="11083" spans="1:5" hidden="1">
      <c r="A11083">
        <v>5925</v>
      </c>
      <c r="B11083" s="1">
        <v>38352</v>
      </c>
      <c r="C11083">
        <v>3.48</v>
      </c>
      <c r="E11083" t="e">
        <f>VLOOKUP(Fund.Returns!A11083,Qualified.Funds!A:B,2,)</f>
        <v>#N/A</v>
      </c>
    </row>
    <row r="11084" spans="1:5" hidden="1">
      <c r="A11084">
        <v>5925</v>
      </c>
      <c r="B11084" s="1">
        <v>38383</v>
      </c>
      <c r="C11084">
        <v>-0.38</v>
      </c>
      <c r="E11084" t="e">
        <f>VLOOKUP(Fund.Returns!A11084,Qualified.Funds!A:B,2,)</f>
        <v>#N/A</v>
      </c>
    </row>
    <row r="11085" spans="1:5" hidden="1">
      <c r="A11085">
        <v>5925</v>
      </c>
      <c r="B11085" s="1">
        <v>38411</v>
      </c>
      <c r="C11085">
        <v>0.85</v>
      </c>
      <c r="E11085" t="e">
        <f>VLOOKUP(Fund.Returns!A11085,Qualified.Funds!A:B,2,)</f>
        <v>#N/A</v>
      </c>
    </row>
    <row r="11086" spans="1:5" hidden="1">
      <c r="A11086">
        <v>5925</v>
      </c>
      <c r="B11086" s="1">
        <v>38442</v>
      </c>
      <c r="C11086">
        <v>-0.3</v>
      </c>
      <c r="E11086" t="e">
        <f>VLOOKUP(Fund.Returns!A11086,Qualified.Funds!A:B,2,)</f>
        <v>#N/A</v>
      </c>
    </row>
    <row r="11087" spans="1:5" hidden="1">
      <c r="A11087">
        <v>5925</v>
      </c>
      <c r="B11087" s="1">
        <v>38472</v>
      </c>
      <c r="C11087">
        <v>-2.57</v>
      </c>
      <c r="E11087" t="e">
        <f>VLOOKUP(Fund.Returns!A11087,Qualified.Funds!A:B,2,)</f>
        <v>#N/A</v>
      </c>
    </row>
    <row r="11088" spans="1:5" hidden="1">
      <c r="A11088">
        <v>5925</v>
      </c>
      <c r="B11088" s="1">
        <v>38503</v>
      </c>
      <c r="C11088">
        <v>1.2</v>
      </c>
      <c r="E11088" t="e">
        <f>VLOOKUP(Fund.Returns!A11088,Qualified.Funds!A:B,2,)</f>
        <v>#N/A</v>
      </c>
    </row>
    <row r="11089" spans="1:5" hidden="1">
      <c r="A11089">
        <v>5925</v>
      </c>
      <c r="B11089" s="1">
        <v>38533</v>
      </c>
      <c r="C11089">
        <v>1.58</v>
      </c>
      <c r="E11089" t="e">
        <f>VLOOKUP(Fund.Returns!A11089,Qualified.Funds!A:B,2,)</f>
        <v>#N/A</v>
      </c>
    </row>
    <row r="11090" spans="1:5" hidden="1">
      <c r="A11090">
        <v>5925</v>
      </c>
      <c r="B11090" s="1">
        <v>38564</v>
      </c>
      <c r="C11090">
        <v>2.5299999999999998</v>
      </c>
      <c r="E11090" t="e">
        <f>VLOOKUP(Fund.Returns!A11090,Qualified.Funds!A:B,2,)</f>
        <v>#N/A</v>
      </c>
    </row>
    <row r="11091" spans="1:5" hidden="1">
      <c r="A11091">
        <v>5925</v>
      </c>
      <c r="B11091" s="1">
        <v>38595</v>
      </c>
      <c r="C11091">
        <v>1.1499999999999999</v>
      </c>
      <c r="E11091" t="e">
        <f>VLOOKUP(Fund.Returns!A11091,Qualified.Funds!A:B,2,)</f>
        <v>#N/A</v>
      </c>
    </row>
    <row r="11092" spans="1:5" hidden="1">
      <c r="A11092">
        <v>5925</v>
      </c>
      <c r="B11092" s="1">
        <v>38625</v>
      </c>
      <c r="C11092">
        <v>0.15</v>
      </c>
      <c r="E11092" t="e">
        <f>VLOOKUP(Fund.Returns!A11092,Qualified.Funds!A:B,2,)</f>
        <v>#N/A</v>
      </c>
    </row>
    <row r="11093" spans="1:5" hidden="1">
      <c r="A11093">
        <v>5925</v>
      </c>
      <c r="B11093" s="1">
        <v>38656</v>
      </c>
      <c r="C11093">
        <v>-2.66</v>
      </c>
      <c r="E11093" t="e">
        <f>VLOOKUP(Fund.Returns!A11093,Qualified.Funds!A:B,2,)</f>
        <v>#N/A</v>
      </c>
    </row>
    <row r="11094" spans="1:5" hidden="1">
      <c r="A11094">
        <v>5925</v>
      </c>
      <c r="B11094" s="1">
        <v>38686</v>
      </c>
      <c r="C11094">
        <v>1.72</v>
      </c>
      <c r="E11094" t="e">
        <f>VLOOKUP(Fund.Returns!A11094,Qualified.Funds!A:B,2,)</f>
        <v>#N/A</v>
      </c>
    </row>
    <row r="11095" spans="1:5" hidden="1">
      <c r="A11095">
        <v>5925</v>
      </c>
      <c r="B11095" s="1">
        <v>38717</v>
      </c>
      <c r="C11095">
        <v>1.21</v>
      </c>
      <c r="E11095" t="e">
        <f>VLOOKUP(Fund.Returns!A11095,Qualified.Funds!A:B,2,)</f>
        <v>#N/A</v>
      </c>
    </row>
    <row r="11096" spans="1:5" hidden="1">
      <c r="A11096">
        <v>5925</v>
      </c>
      <c r="B11096" s="1">
        <v>38748</v>
      </c>
      <c r="C11096">
        <v>2.54</v>
      </c>
      <c r="E11096" t="e">
        <f>VLOOKUP(Fund.Returns!A11096,Qualified.Funds!A:B,2,)</f>
        <v>#N/A</v>
      </c>
    </row>
    <row r="11097" spans="1:5" hidden="1">
      <c r="A11097">
        <v>5925</v>
      </c>
      <c r="B11097" s="1">
        <v>38776</v>
      </c>
      <c r="C11097">
        <v>0.61</v>
      </c>
      <c r="E11097" t="e">
        <f>VLOOKUP(Fund.Returns!A11097,Qualified.Funds!A:B,2,)</f>
        <v>#N/A</v>
      </c>
    </row>
    <row r="11098" spans="1:5" hidden="1">
      <c r="A11098">
        <v>5925</v>
      </c>
      <c r="B11098" s="1">
        <v>38807</v>
      </c>
      <c r="C11098">
        <v>1.52</v>
      </c>
      <c r="E11098" t="e">
        <f>VLOOKUP(Fund.Returns!A11098,Qualified.Funds!A:B,2,)</f>
        <v>#N/A</v>
      </c>
    </row>
    <row r="11099" spans="1:5" hidden="1">
      <c r="A11099">
        <v>5925</v>
      </c>
      <c r="B11099" s="1">
        <v>38837</v>
      </c>
      <c r="C11099">
        <v>1.24</v>
      </c>
      <c r="E11099" t="e">
        <f>VLOOKUP(Fund.Returns!A11099,Qualified.Funds!A:B,2,)</f>
        <v>#N/A</v>
      </c>
    </row>
    <row r="11100" spans="1:5" hidden="1">
      <c r="A11100">
        <v>5925</v>
      </c>
      <c r="B11100" s="1">
        <v>38868</v>
      </c>
      <c r="C11100">
        <v>0.73</v>
      </c>
      <c r="E11100" t="e">
        <f>VLOOKUP(Fund.Returns!A11100,Qualified.Funds!A:B,2,)</f>
        <v>#N/A</v>
      </c>
    </row>
    <row r="11101" spans="1:5" hidden="1">
      <c r="A11101">
        <v>5925</v>
      </c>
      <c r="B11101" s="1">
        <v>38898</v>
      </c>
      <c r="C11101">
        <v>1.82</v>
      </c>
      <c r="E11101" t="e">
        <f>VLOOKUP(Fund.Returns!A11101,Qualified.Funds!A:B,2,)</f>
        <v>#N/A</v>
      </c>
    </row>
    <row r="11102" spans="1:5" hidden="1">
      <c r="A11102">
        <v>5925</v>
      </c>
      <c r="B11102" s="1">
        <v>38929</v>
      </c>
      <c r="C11102">
        <v>2.34</v>
      </c>
      <c r="E11102" t="e">
        <f>VLOOKUP(Fund.Returns!A11102,Qualified.Funds!A:B,2,)</f>
        <v>#N/A</v>
      </c>
    </row>
    <row r="11103" spans="1:5" hidden="1">
      <c r="A11103">
        <v>5925</v>
      </c>
      <c r="B11103" s="1">
        <v>38960</v>
      </c>
      <c r="C11103">
        <v>0.42</v>
      </c>
      <c r="E11103" t="e">
        <f>VLOOKUP(Fund.Returns!A11103,Qualified.Funds!A:B,2,)</f>
        <v>#N/A</v>
      </c>
    </row>
    <row r="11104" spans="1:5" hidden="1">
      <c r="A11104">
        <v>5926</v>
      </c>
      <c r="B11104" s="1">
        <v>36922</v>
      </c>
      <c r="C11104">
        <v>0.34</v>
      </c>
      <c r="E11104" t="e">
        <f>VLOOKUP(Fund.Returns!A11104,Qualified.Funds!A:B,2,)</f>
        <v>#N/A</v>
      </c>
    </row>
    <row r="11105" spans="1:5" hidden="1">
      <c r="A11105">
        <v>5926</v>
      </c>
      <c r="B11105" s="1">
        <v>36950</v>
      </c>
      <c r="C11105">
        <v>0.83</v>
      </c>
      <c r="E11105" t="e">
        <f>VLOOKUP(Fund.Returns!A11105,Qualified.Funds!A:B,2,)</f>
        <v>#N/A</v>
      </c>
    </row>
    <row r="11106" spans="1:5" hidden="1">
      <c r="A11106">
        <v>5926</v>
      </c>
      <c r="B11106" s="1">
        <v>36981</v>
      </c>
      <c r="C11106">
        <v>-2.68</v>
      </c>
      <c r="E11106" t="e">
        <f>VLOOKUP(Fund.Returns!A11106,Qualified.Funds!A:B,2,)</f>
        <v>#N/A</v>
      </c>
    </row>
    <row r="11107" spans="1:5" hidden="1">
      <c r="A11107">
        <v>5926</v>
      </c>
      <c r="B11107" s="1">
        <v>37011</v>
      </c>
      <c r="C11107">
        <v>1.21</v>
      </c>
      <c r="E11107" t="e">
        <f>VLOOKUP(Fund.Returns!A11107,Qualified.Funds!A:B,2,)</f>
        <v>#N/A</v>
      </c>
    </row>
    <row r="11108" spans="1:5" hidden="1">
      <c r="A11108">
        <v>5926</v>
      </c>
      <c r="B11108" s="1">
        <v>37042</v>
      </c>
      <c r="C11108">
        <v>3.36</v>
      </c>
      <c r="E11108" t="e">
        <f>VLOOKUP(Fund.Returns!A11108,Qualified.Funds!A:B,2,)</f>
        <v>#N/A</v>
      </c>
    </row>
    <row r="11109" spans="1:5" hidden="1">
      <c r="A11109">
        <v>5926</v>
      </c>
      <c r="B11109" s="1">
        <v>37072</v>
      </c>
      <c r="C11109">
        <v>-2.17</v>
      </c>
      <c r="E11109" t="e">
        <f>VLOOKUP(Fund.Returns!A11109,Qualified.Funds!A:B,2,)</f>
        <v>#N/A</v>
      </c>
    </row>
    <row r="11110" spans="1:5" hidden="1">
      <c r="A11110">
        <v>5926</v>
      </c>
      <c r="B11110" s="1">
        <v>37103</v>
      </c>
      <c r="C11110">
        <v>1.1599999999999999</v>
      </c>
      <c r="E11110" t="e">
        <f>VLOOKUP(Fund.Returns!A11110,Qualified.Funds!A:B,2,)</f>
        <v>#N/A</v>
      </c>
    </row>
    <row r="11111" spans="1:5" hidden="1">
      <c r="A11111">
        <v>5926</v>
      </c>
      <c r="B11111" s="1">
        <v>37134</v>
      </c>
      <c r="C11111">
        <v>1.57</v>
      </c>
      <c r="E11111" t="e">
        <f>VLOOKUP(Fund.Returns!A11111,Qualified.Funds!A:B,2,)</f>
        <v>#N/A</v>
      </c>
    </row>
    <row r="11112" spans="1:5" hidden="1">
      <c r="A11112">
        <v>5926</v>
      </c>
      <c r="B11112" s="1">
        <v>37164</v>
      </c>
      <c r="C11112">
        <v>-4.29</v>
      </c>
      <c r="E11112" t="e">
        <f>VLOOKUP(Fund.Returns!A11112,Qualified.Funds!A:B,2,)</f>
        <v>#N/A</v>
      </c>
    </row>
    <row r="11113" spans="1:5" hidden="1">
      <c r="A11113">
        <v>5926</v>
      </c>
      <c r="B11113" s="1">
        <v>37195</v>
      </c>
      <c r="C11113">
        <v>0.32</v>
      </c>
      <c r="E11113" t="e">
        <f>VLOOKUP(Fund.Returns!A11113,Qualified.Funds!A:B,2,)</f>
        <v>#N/A</v>
      </c>
    </row>
    <row r="11114" spans="1:5" hidden="1">
      <c r="A11114">
        <v>5926</v>
      </c>
      <c r="B11114" s="1">
        <v>37225</v>
      </c>
      <c r="C11114">
        <v>-0.67889999999999995</v>
      </c>
      <c r="E11114" t="e">
        <f>VLOOKUP(Fund.Returns!A11114,Qualified.Funds!A:B,2,)</f>
        <v>#N/A</v>
      </c>
    </row>
    <row r="11115" spans="1:5" hidden="1">
      <c r="A11115">
        <v>5926</v>
      </c>
      <c r="B11115" s="1">
        <v>37256</v>
      </c>
      <c r="C11115">
        <v>0.56999999999999995</v>
      </c>
      <c r="E11115" t="e">
        <f>VLOOKUP(Fund.Returns!A11115,Qualified.Funds!A:B,2,)</f>
        <v>#N/A</v>
      </c>
    </row>
    <row r="11116" spans="1:5" hidden="1">
      <c r="A11116">
        <v>5926</v>
      </c>
      <c r="B11116" s="1">
        <v>37287</v>
      </c>
      <c r="C11116">
        <v>-4.9000000000000002E-2</v>
      </c>
      <c r="E11116" t="e">
        <f>VLOOKUP(Fund.Returns!A11116,Qualified.Funds!A:B,2,)</f>
        <v>#N/A</v>
      </c>
    </row>
    <row r="11117" spans="1:5" hidden="1">
      <c r="A11117">
        <v>5926</v>
      </c>
      <c r="B11117" s="1">
        <v>37315</v>
      </c>
      <c r="C11117">
        <v>-0.18</v>
      </c>
      <c r="E11117" t="e">
        <f>VLOOKUP(Fund.Returns!A11117,Qualified.Funds!A:B,2,)</f>
        <v>#N/A</v>
      </c>
    </row>
    <row r="11118" spans="1:5" hidden="1">
      <c r="A11118">
        <v>5926</v>
      </c>
      <c r="B11118" s="1">
        <v>37346</v>
      </c>
      <c r="C11118">
        <v>1.2E-2</v>
      </c>
      <c r="E11118" t="e">
        <f>VLOOKUP(Fund.Returns!A11118,Qualified.Funds!A:B,2,)</f>
        <v>#N/A</v>
      </c>
    </row>
    <row r="11119" spans="1:5" hidden="1">
      <c r="A11119">
        <v>5926</v>
      </c>
      <c r="B11119" s="1">
        <v>37376</v>
      </c>
      <c r="C11119">
        <v>-0.24</v>
      </c>
      <c r="E11119" t="e">
        <f>VLOOKUP(Fund.Returns!A11119,Qualified.Funds!A:B,2,)</f>
        <v>#N/A</v>
      </c>
    </row>
    <row r="11120" spans="1:5" hidden="1">
      <c r="A11120">
        <v>5926</v>
      </c>
      <c r="B11120" s="1">
        <v>37407</v>
      </c>
      <c r="C11120">
        <v>0.45</v>
      </c>
      <c r="E11120" t="e">
        <f>VLOOKUP(Fund.Returns!A11120,Qualified.Funds!A:B,2,)</f>
        <v>#N/A</v>
      </c>
    </row>
    <row r="11121" spans="1:5" hidden="1">
      <c r="A11121">
        <v>5926</v>
      </c>
      <c r="B11121" s="1">
        <v>37437</v>
      </c>
      <c r="C11121">
        <v>-5.66</v>
      </c>
      <c r="E11121" t="e">
        <f>VLOOKUP(Fund.Returns!A11121,Qualified.Funds!A:B,2,)</f>
        <v>#N/A</v>
      </c>
    </row>
    <row r="11122" spans="1:5" hidden="1">
      <c r="A11122">
        <v>5926</v>
      </c>
      <c r="B11122" s="1">
        <v>37468</v>
      </c>
      <c r="C11122">
        <v>-1.83</v>
      </c>
      <c r="E11122" t="e">
        <f>VLOOKUP(Fund.Returns!A11122,Qualified.Funds!A:B,2,)</f>
        <v>#N/A</v>
      </c>
    </row>
    <row r="11123" spans="1:5" hidden="1">
      <c r="A11123">
        <v>5926</v>
      </c>
      <c r="B11123" s="1">
        <v>37499</v>
      </c>
      <c r="C11123">
        <v>2.83</v>
      </c>
      <c r="E11123" t="e">
        <f>VLOOKUP(Fund.Returns!A11123,Qualified.Funds!A:B,2,)</f>
        <v>#N/A</v>
      </c>
    </row>
    <row r="11124" spans="1:5" hidden="1">
      <c r="A11124">
        <v>5926</v>
      </c>
      <c r="B11124" s="1">
        <v>37529</v>
      </c>
      <c r="C11124">
        <v>-0.12</v>
      </c>
      <c r="E11124" t="e">
        <f>VLOOKUP(Fund.Returns!A11124,Qualified.Funds!A:B,2,)</f>
        <v>#N/A</v>
      </c>
    </row>
    <row r="11125" spans="1:5" hidden="1">
      <c r="A11125">
        <v>5926</v>
      </c>
      <c r="B11125" s="1">
        <v>37560</v>
      </c>
      <c r="C11125">
        <v>0.57999999999999996</v>
      </c>
      <c r="E11125" t="e">
        <f>VLOOKUP(Fund.Returns!A11125,Qualified.Funds!A:B,2,)</f>
        <v>#N/A</v>
      </c>
    </row>
    <row r="11126" spans="1:5" hidden="1">
      <c r="A11126">
        <v>5926</v>
      </c>
      <c r="B11126" s="1">
        <v>37590</v>
      </c>
      <c r="C11126">
        <v>2.4</v>
      </c>
      <c r="E11126" t="e">
        <f>VLOOKUP(Fund.Returns!A11126,Qualified.Funds!A:B,2,)</f>
        <v>#N/A</v>
      </c>
    </row>
    <row r="11127" spans="1:5" hidden="1">
      <c r="A11127">
        <v>5926</v>
      </c>
      <c r="B11127" s="1">
        <v>37621</v>
      </c>
      <c r="C11127">
        <v>1.22</v>
      </c>
      <c r="E11127" t="e">
        <f>VLOOKUP(Fund.Returns!A11127,Qualified.Funds!A:B,2,)</f>
        <v>#N/A</v>
      </c>
    </row>
    <row r="11128" spans="1:5" hidden="1">
      <c r="A11128">
        <v>5926</v>
      </c>
      <c r="B11128" s="1">
        <v>37652</v>
      </c>
      <c r="C11128">
        <v>1.34</v>
      </c>
      <c r="E11128" t="e">
        <f>VLOOKUP(Fund.Returns!A11128,Qualified.Funds!A:B,2,)</f>
        <v>#N/A</v>
      </c>
    </row>
    <row r="11129" spans="1:5" hidden="1">
      <c r="A11129">
        <v>5926</v>
      </c>
      <c r="B11129" s="1">
        <v>37680</v>
      </c>
      <c r="C11129">
        <v>0.17</v>
      </c>
      <c r="E11129" t="e">
        <f>VLOOKUP(Fund.Returns!A11129,Qualified.Funds!A:B,2,)</f>
        <v>#N/A</v>
      </c>
    </row>
    <row r="11130" spans="1:5" hidden="1">
      <c r="A11130">
        <v>5926</v>
      </c>
      <c r="B11130" s="1">
        <v>37711</v>
      </c>
      <c r="C11130">
        <v>0.47</v>
      </c>
      <c r="E11130" t="e">
        <f>VLOOKUP(Fund.Returns!A11130,Qualified.Funds!A:B,2,)</f>
        <v>#N/A</v>
      </c>
    </row>
    <row r="11131" spans="1:5" hidden="1">
      <c r="A11131">
        <v>5926</v>
      </c>
      <c r="B11131" s="1">
        <v>37741</v>
      </c>
      <c r="C11131">
        <v>1.65</v>
      </c>
      <c r="E11131" t="e">
        <f>VLOOKUP(Fund.Returns!A11131,Qualified.Funds!A:B,2,)</f>
        <v>#N/A</v>
      </c>
    </row>
    <row r="11132" spans="1:5" hidden="1">
      <c r="A11132">
        <v>5926</v>
      </c>
      <c r="B11132" s="1">
        <v>37772</v>
      </c>
      <c r="C11132">
        <v>2.12</v>
      </c>
      <c r="E11132" t="e">
        <f>VLOOKUP(Fund.Returns!A11132,Qualified.Funds!A:B,2,)</f>
        <v>#N/A</v>
      </c>
    </row>
    <row r="11133" spans="1:5" hidden="1">
      <c r="A11133">
        <v>5926</v>
      </c>
      <c r="B11133" s="1">
        <v>37802</v>
      </c>
      <c r="C11133">
        <v>2.27</v>
      </c>
      <c r="E11133" t="e">
        <f>VLOOKUP(Fund.Returns!A11133,Qualified.Funds!A:B,2,)</f>
        <v>#N/A</v>
      </c>
    </row>
    <row r="11134" spans="1:5" hidden="1">
      <c r="A11134">
        <v>5926</v>
      </c>
      <c r="B11134" s="1">
        <v>37833</v>
      </c>
      <c r="C11134">
        <v>0.06</v>
      </c>
      <c r="E11134" t="e">
        <f>VLOOKUP(Fund.Returns!A11134,Qualified.Funds!A:B,2,)</f>
        <v>#N/A</v>
      </c>
    </row>
    <row r="11135" spans="1:5" hidden="1">
      <c r="A11135">
        <v>5926</v>
      </c>
      <c r="B11135" s="1">
        <v>37864</v>
      </c>
      <c r="C11135">
        <v>1.33</v>
      </c>
      <c r="E11135" t="e">
        <f>VLOOKUP(Fund.Returns!A11135,Qualified.Funds!A:B,2,)</f>
        <v>#N/A</v>
      </c>
    </row>
    <row r="11136" spans="1:5" hidden="1">
      <c r="A11136">
        <v>5926</v>
      </c>
      <c r="B11136" s="1">
        <v>37894</v>
      </c>
      <c r="C11136">
        <v>0.25</v>
      </c>
      <c r="E11136" t="e">
        <f>VLOOKUP(Fund.Returns!A11136,Qualified.Funds!A:B,2,)</f>
        <v>#N/A</v>
      </c>
    </row>
    <row r="11137" spans="1:5" hidden="1">
      <c r="A11137">
        <v>5926</v>
      </c>
      <c r="B11137" s="1">
        <v>37925</v>
      </c>
      <c r="C11137">
        <v>0.53</v>
      </c>
      <c r="E11137" t="e">
        <f>VLOOKUP(Fund.Returns!A11137,Qualified.Funds!A:B,2,)</f>
        <v>#N/A</v>
      </c>
    </row>
    <row r="11138" spans="1:5" hidden="1">
      <c r="A11138">
        <v>5926</v>
      </c>
      <c r="B11138" s="1">
        <v>37955</v>
      </c>
      <c r="C11138">
        <v>-0.28999999999999998</v>
      </c>
      <c r="E11138" t="e">
        <f>VLOOKUP(Fund.Returns!A11138,Qualified.Funds!A:B,2,)</f>
        <v>#N/A</v>
      </c>
    </row>
    <row r="11139" spans="1:5" hidden="1">
      <c r="A11139">
        <v>5926</v>
      </c>
      <c r="B11139" s="1">
        <v>37986</v>
      </c>
      <c r="C11139">
        <v>2.23</v>
      </c>
      <c r="E11139" t="e">
        <f>VLOOKUP(Fund.Returns!A11139,Qualified.Funds!A:B,2,)</f>
        <v>#N/A</v>
      </c>
    </row>
    <row r="11140" spans="1:5" hidden="1">
      <c r="A11140">
        <v>5926</v>
      </c>
      <c r="B11140" s="1">
        <v>38017</v>
      </c>
      <c r="C11140">
        <v>1.67</v>
      </c>
      <c r="E11140" t="e">
        <f>VLOOKUP(Fund.Returns!A11140,Qualified.Funds!A:B,2,)</f>
        <v>#N/A</v>
      </c>
    </row>
    <row r="11141" spans="1:5" hidden="1">
      <c r="A11141">
        <v>5926</v>
      </c>
      <c r="B11141" s="1">
        <v>38046</v>
      </c>
      <c r="C11141">
        <v>7.0000000000000007E-2</v>
      </c>
      <c r="E11141" t="e">
        <f>VLOOKUP(Fund.Returns!A11141,Qualified.Funds!A:B,2,)</f>
        <v>#N/A</v>
      </c>
    </row>
    <row r="11142" spans="1:5" hidden="1">
      <c r="A11142">
        <v>5926</v>
      </c>
      <c r="B11142" s="1">
        <v>38077</v>
      </c>
      <c r="C11142">
        <v>0.55000000000000004</v>
      </c>
      <c r="E11142" t="e">
        <f>VLOOKUP(Fund.Returns!A11142,Qualified.Funds!A:B,2,)</f>
        <v>#N/A</v>
      </c>
    </row>
    <row r="11143" spans="1:5" hidden="1">
      <c r="A11143">
        <v>5926</v>
      </c>
      <c r="B11143" s="1">
        <v>38107</v>
      </c>
      <c r="C11143">
        <v>-0.91</v>
      </c>
      <c r="E11143" t="e">
        <f>VLOOKUP(Fund.Returns!A11143,Qualified.Funds!A:B,2,)</f>
        <v>#N/A</v>
      </c>
    </row>
    <row r="11144" spans="1:5" hidden="1">
      <c r="A11144">
        <v>5926</v>
      </c>
      <c r="B11144" s="1">
        <v>38138</v>
      </c>
      <c r="C11144">
        <v>-0.11</v>
      </c>
      <c r="E11144" t="e">
        <f>VLOOKUP(Fund.Returns!A11144,Qualified.Funds!A:B,2,)</f>
        <v>#N/A</v>
      </c>
    </row>
    <row r="11145" spans="1:5" hidden="1">
      <c r="A11145">
        <v>5926</v>
      </c>
      <c r="B11145" s="1">
        <v>38168</v>
      </c>
      <c r="C11145">
        <v>-1.37</v>
      </c>
      <c r="E11145" t="e">
        <f>VLOOKUP(Fund.Returns!A11145,Qualified.Funds!A:B,2,)</f>
        <v>#N/A</v>
      </c>
    </row>
    <row r="11146" spans="1:5" hidden="1">
      <c r="A11146">
        <v>5926</v>
      </c>
      <c r="B11146" s="1">
        <v>38199</v>
      </c>
      <c r="C11146">
        <v>-1.94</v>
      </c>
      <c r="E11146" t="e">
        <f>VLOOKUP(Fund.Returns!A11146,Qualified.Funds!A:B,2,)</f>
        <v>#N/A</v>
      </c>
    </row>
    <row r="11147" spans="1:5" hidden="1">
      <c r="A11147">
        <v>5926</v>
      </c>
      <c r="B11147" s="1">
        <v>38230</v>
      </c>
      <c r="C11147">
        <v>-7.0000000000000007E-2</v>
      </c>
      <c r="E11147" t="e">
        <f>VLOOKUP(Fund.Returns!A11147,Qualified.Funds!A:B,2,)</f>
        <v>#N/A</v>
      </c>
    </row>
    <row r="11148" spans="1:5" hidden="1">
      <c r="A11148">
        <v>5926</v>
      </c>
      <c r="B11148" s="1">
        <v>38260</v>
      </c>
      <c r="C11148">
        <v>0.34</v>
      </c>
      <c r="E11148" t="e">
        <f>VLOOKUP(Fund.Returns!A11148,Qualified.Funds!A:B,2,)</f>
        <v>#N/A</v>
      </c>
    </row>
    <row r="11149" spans="1:5" hidden="1">
      <c r="A11149">
        <v>5926</v>
      </c>
      <c r="B11149" s="1">
        <v>38291</v>
      </c>
      <c r="C11149">
        <v>1.74</v>
      </c>
      <c r="E11149" t="e">
        <f>VLOOKUP(Fund.Returns!A11149,Qualified.Funds!A:B,2,)</f>
        <v>#N/A</v>
      </c>
    </row>
    <row r="11150" spans="1:5" hidden="1">
      <c r="A11150">
        <v>5926</v>
      </c>
      <c r="B11150" s="1">
        <v>38321</v>
      </c>
      <c r="C11150">
        <v>2.74</v>
      </c>
      <c r="E11150" t="e">
        <f>VLOOKUP(Fund.Returns!A11150,Qualified.Funds!A:B,2,)</f>
        <v>#N/A</v>
      </c>
    </row>
    <row r="11151" spans="1:5" hidden="1">
      <c r="A11151">
        <v>5926</v>
      </c>
      <c r="B11151" s="1">
        <v>38352</v>
      </c>
      <c r="C11151">
        <v>5.95</v>
      </c>
      <c r="E11151" t="e">
        <f>VLOOKUP(Fund.Returns!A11151,Qualified.Funds!A:B,2,)</f>
        <v>#N/A</v>
      </c>
    </row>
    <row r="11152" spans="1:5" hidden="1">
      <c r="A11152">
        <v>5926</v>
      </c>
      <c r="B11152" s="1">
        <v>38383</v>
      </c>
      <c r="C11152">
        <v>-0.42</v>
      </c>
      <c r="E11152" t="e">
        <f>VLOOKUP(Fund.Returns!A11152,Qualified.Funds!A:B,2,)</f>
        <v>#N/A</v>
      </c>
    </row>
    <row r="11153" spans="1:5" hidden="1">
      <c r="A11153">
        <v>5926</v>
      </c>
      <c r="B11153" s="1">
        <v>38411</v>
      </c>
      <c r="C11153">
        <v>0.79</v>
      </c>
      <c r="E11153" t="e">
        <f>VLOOKUP(Fund.Returns!A11153,Qualified.Funds!A:B,2,)</f>
        <v>#N/A</v>
      </c>
    </row>
    <row r="11154" spans="1:5" hidden="1">
      <c r="A11154">
        <v>5926</v>
      </c>
      <c r="B11154" s="1">
        <v>38442</v>
      </c>
      <c r="C11154">
        <v>-0.18</v>
      </c>
      <c r="E11154" t="e">
        <f>VLOOKUP(Fund.Returns!A11154,Qualified.Funds!A:B,2,)</f>
        <v>#N/A</v>
      </c>
    </row>
    <row r="11155" spans="1:5" hidden="1">
      <c r="A11155">
        <v>5926</v>
      </c>
      <c r="B11155" s="1">
        <v>38472</v>
      </c>
      <c r="C11155">
        <v>-2.33</v>
      </c>
      <c r="E11155" t="e">
        <f>VLOOKUP(Fund.Returns!A11155,Qualified.Funds!A:B,2,)</f>
        <v>#N/A</v>
      </c>
    </row>
    <row r="11156" spans="1:5" hidden="1">
      <c r="A11156">
        <v>5926</v>
      </c>
      <c r="B11156" s="1">
        <v>38503</v>
      </c>
      <c r="C11156">
        <v>1.35</v>
      </c>
      <c r="E11156" t="e">
        <f>VLOOKUP(Fund.Returns!A11156,Qualified.Funds!A:B,2,)</f>
        <v>#N/A</v>
      </c>
    </row>
    <row r="11157" spans="1:5" hidden="1">
      <c r="A11157">
        <v>5926</v>
      </c>
      <c r="B11157" s="1">
        <v>38533</v>
      </c>
      <c r="C11157">
        <v>1.49</v>
      </c>
      <c r="E11157" t="e">
        <f>VLOOKUP(Fund.Returns!A11157,Qualified.Funds!A:B,2,)</f>
        <v>#N/A</v>
      </c>
    </row>
    <row r="11158" spans="1:5" hidden="1">
      <c r="A11158">
        <v>5926</v>
      </c>
      <c r="B11158" s="1">
        <v>38564</v>
      </c>
      <c r="C11158">
        <v>2.2999999999999998</v>
      </c>
      <c r="E11158" t="e">
        <f>VLOOKUP(Fund.Returns!A11158,Qualified.Funds!A:B,2,)</f>
        <v>#N/A</v>
      </c>
    </row>
    <row r="11159" spans="1:5" hidden="1">
      <c r="A11159">
        <v>5926</v>
      </c>
      <c r="B11159" s="1">
        <v>38595</v>
      </c>
      <c r="C11159">
        <v>1.53</v>
      </c>
      <c r="E11159" t="e">
        <f>VLOOKUP(Fund.Returns!A11159,Qualified.Funds!A:B,2,)</f>
        <v>#N/A</v>
      </c>
    </row>
    <row r="11160" spans="1:5" hidden="1">
      <c r="A11160">
        <v>5926</v>
      </c>
      <c r="B11160" s="1">
        <v>38625</v>
      </c>
      <c r="C11160">
        <v>0.23</v>
      </c>
      <c r="E11160" t="e">
        <f>VLOOKUP(Fund.Returns!A11160,Qualified.Funds!A:B,2,)</f>
        <v>#N/A</v>
      </c>
    </row>
    <row r="11161" spans="1:5" hidden="1">
      <c r="A11161">
        <v>5926</v>
      </c>
      <c r="B11161" s="1">
        <v>38656</v>
      </c>
      <c r="C11161">
        <v>-2.61</v>
      </c>
      <c r="E11161" t="e">
        <f>VLOOKUP(Fund.Returns!A11161,Qualified.Funds!A:B,2,)</f>
        <v>#N/A</v>
      </c>
    </row>
    <row r="11162" spans="1:5" hidden="1">
      <c r="A11162">
        <v>5926</v>
      </c>
      <c r="B11162" s="1">
        <v>38686</v>
      </c>
      <c r="C11162">
        <v>1.88</v>
      </c>
      <c r="E11162" t="e">
        <f>VLOOKUP(Fund.Returns!A11162,Qualified.Funds!A:B,2,)</f>
        <v>#N/A</v>
      </c>
    </row>
    <row r="11163" spans="1:5" hidden="1">
      <c r="A11163">
        <v>5926</v>
      </c>
      <c r="B11163" s="1">
        <v>38717</v>
      </c>
      <c r="C11163">
        <v>1.36</v>
      </c>
      <c r="E11163" t="e">
        <f>VLOOKUP(Fund.Returns!A11163,Qualified.Funds!A:B,2,)</f>
        <v>#N/A</v>
      </c>
    </row>
    <row r="11164" spans="1:5" hidden="1">
      <c r="A11164">
        <v>5926</v>
      </c>
      <c r="B11164" s="1">
        <v>38748</v>
      </c>
      <c r="C11164">
        <v>2.46</v>
      </c>
      <c r="E11164" t="e">
        <f>VLOOKUP(Fund.Returns!A11164,Qualified.Funds!A:B,2,)</f>
        <v>#N/A</v>
      </c>
    </row>
    <row r="11165" spans="1:5" hidden="1">
      <c r="A11165">
        <v>5926</v>
      </c>
      <c r="B11165" s="1">
        <v>38776</v>
      </c>
      <c r="C11165">
        <v>0.73</v>
      </c>
      <c r="E11165" t="e">
        <f>VLOOKUP(Fund.Returns!A11165,Qualified.Funds!A:B,2,)</f>
        <v>#N/A</v>
      </c>
    </row>
    <row r="11166" spans="1:5" hidden="1">
      <c r="A11166">
        <v>5926</v>
      </c>
      <c r="B11166" s="1">
        <v>38807</v>
      </c>
      <c r="C11166">
        <v>1.6</v>
      </c>
      <c r="E11166" t="e">
        <f>VLOOKUP(Fund.Returns!A11166,Qualified.Funds!A:B,2,)</f>
        <v>#N/A</v>
      </c>
    </row>
    <row r="11167" spans="1:5" hidden="1">
      <c r="A11167">
        <v>5926</v>
      </c>
      <c r="B11167" s="1">
        <v>38837</v>
      </c>
      <c r="C11167">
        <v>2.2599999999999998</v>
      </c>
      <c r="E11167" t="e">
        <f>VLOOKUP(Fund.Returns!A11167,Qualified.Funds!A:B,2,)</f>
        <v>#N/A</v>
      </c>
    </row>
    <row r="11168" spans="1:5" hidden="1">
      <c r="A11168">
        <v>5926</v>
      </c>
      <c r="B11168" s="1">
        <v>38868</v>
      </c>
      <c r="C11168">
        <v>1.36</v>
      </c>
      <c r="E11168" t="e">
        <f>VLOOKUP(Fund.Returns!A11168,Qualified.Funds!A:B,2,)</f>
        <v>#N/A</v>
      </c>
    </row>
    <row r="11169" spans="1:5" hidden="1">
      <c r="A11169">
        <v>5926</v>
      </c>
      <c r="B11169" s="1">
        <v>38898</v>
      </c>
      <c r="C11169">
        <v>2.0699999999999998</v>
      </c>
      <c r="E11169" t="e">
        <f>VLOOKUP(Fund.Returns!A11169,Qualified.Funds!A:B,2,)</f>
        <v>#N/A</v>
      </c>
    </row>
    <row r="11170" spans="1:5" hidden="1">
      <c r="A11170">
        <v>5926</v>
      </c>
      <c r="B11170" s="1">
        <v>38929</v>
      </c>
      <c r="C11170">
        <v>2.69</v>
      </c>
      <c r="E11170" t="e">
        <f>VLOOKUP(Fund.Returns!A11170,Qualified.Funds!A:B,2,)</f>
        <v>#N/A</v>
      </c>
    </row>
    <row r="11171" spans="1:5" hidden="1">
      <c r="A11171">
        <v>5926</v>
      </c>
      <c r="B11171" s="1">
        <v>38960</v>
      </c>
      <c r="C11171">
        <v>0.61</v>
      </c>
      <c r="E11171" t="e">
        <f>VLOOKUP(Fund.Returns!A11171,Qualified.Funds!A:B,2,)</f>
        <v>#N/A</v>
      </c>
    </row>
    <row r="11172" spans="1:5">
      <c r="A11172">
        <v>6551</v>
      </c>
      <c r="B11172" s="1">
        <v>36830</v>
      </c>
      <c r="C11172">
        <v>0.34</v>
      </c>
      <c r="E11172" t="str">
        <f>VLOOKUP(Fund.Returns!A11172,Qualified.Funds!A:B,2,)</f>
        <v>Litespeed Partners, L.P.</v>
      </c>
    </row>
    <row r="11173" spans="1:5">
      <c r="A11173">
        <v>6551</v>
      </c>
      <c r="B11173" s="1">
        <v>36860</v>
      </c>
      <c r="C11173">
        <v>0.67</v>
      </c>
      <c r="E11173" t="str">
        <f>VLOOKUP(Fund.Returns!A11173,Qualified.Funds!A:B,2,)</f>
        <v>Litespeed Partners, L.P.</v>
      </c>
    </row>
    <row r="11174" spans="1:5">
      <c r="A11174">
        <v>6551</v>
      </c>
      <c r="B11174" s="1">
        <v>36891</v>
      </c>
      <c r="C11174">
        <v>2.62</v>
      </c>
      <c r="E11174" t="str">
        <f>VLOOKUP(Fund.Returns!A11174,Qualified.Funds!A:B,2,)</f>
        <v>Litespeed Partners, L.P.</v>
      </c>
    </row>
    <row r="11175" spans="1:5">
      <c r="A11175">
        <v>6551</v>
      </c>
      <c r="B11175" s="1">
        <v>36922</v>
      </c>
      <c r="C11175">
        <v>1</v>
      </c>
      <c r="E11175" t="str">
        <f>VLOOKUP(Fund.Returns!A11175,Qualified.Funds!A:B,2,)</f>
        <v>Litespeed Partners, L.P.</v>
      </c>
    </row>
    <row r="11176" spans="1:5">
      <c r="A11176">
        <v>6551</v>
      </c>
      <c r="B11176" s="1">
        <v>36950</v>
      </c>
      <c r="C11176">
        <v>0.55000000000000004</v>
      </c>
      <c r="E11176" t="str">
        <f>VLOOKUP(Fund.Returns!A11176,Qualified.Funds!A:B,2,)</f>
        <v>Litespeed Partners, L.P.</v>
      </c>
    </row>
    <row r="11177" spans="1:5">
      <c r="A11177">
        <v>6551</v>
      </c>
      <c r="B11177" s="1">
        <v>36981</v>
      </c>
      <c r="C11177">
        <v>0</v>
      </c>
      <c r="E11177" t="str">
        <f>VLOOKUP(Fund.Returns!A11177,Qualified.Funds!A:B,2,)</f>
        <v>Litespeed Partners, L.P.</v>
      </c>
    </row>
    <row r="11178" spans="1:5">
      <c r="A11178">
        <v>6551</v>
      </c>
      <c r="B11178" s="1">
        <v>37011</v>
      </c>
      <c r="C11178">
        <v>1.96</v>
      </c>
      <c r="E11178" t="str">
        <f>VLOOKUP(Fund.Returns!A11178,Qualified.Funds!A:B,2,)</f>
        <v>Litespeed Partners, L.P.</v>
      </c>
    </row>
    <row r="11179" spans="1:5">
      <c r="A11179">
        <v>6551</v>
      </c>
      <c r="B11179" s="1">
        <v>37042</v>
      </c>
      <c r="C11179">
        <v>4.62</v>
      </c>
      <c r="E11179" t="str">
        <f>VLOOKUP(Fund.Returns!A11179,Qualified.Funds!A:B,2,)</f>
        <v>Litespeed Partners, L.P.</v>
      </c>
    </row>
    <row r="11180" spans="1:5">
      <c r="A11180">
        <v>6551</v>
      </c>
      <c r="B11180" s="1">
        <v>37072</v>
      </c>
      <c r="C11180">
        <v>4.9800000000000004</v>
      </c>
      <c r="E11180" t="str">
        <f>VLOOKUP(Fund.Returns!A11180,Qualified.Funds!A:B,2,)</f>
        <v>Litespeed Partners, L.P.</v>
      </c>
    </row>
    <row r="11181" spans="1:5">
      <c r="A11181">
        <v>6551</v>
      </c>
      <c r="B11181" s="1">
        <v>37103</v>
      </c>
      <c r="C11181">
        <v>1.25</v>
      </c>
      <c r="E11181" t="str">
        <f>VLOOKUP(Fund.Returns!A11181,Qualified.Funds!A:B,2,)</f>
        <v>Litespeed Partners, L.P.</v>
      </c>
    </row>
    <row r="11182" spans="1:5">
      <c r="A11182">
        <v>6551</v>
      </c>
      <c r="B11182" s="1">
        <v>37134</v>
      </c>
      <c r="C11182">
        <v>0.59</v>
      </c>
      <c r="E11182" t="str">
        <f>VLOOKUP(Fund.Returns!A11182,Qualified.Funds!A:B,2,)</f>
        <v>Litespeed Partners, L.P.</v>
      </c>
    </row>
    <row r="11183" spans="1:5">
      <c r="A11183">
        <v>6551</v>
      </c>
      <c r="B11183" s="1">
        <v>37164</v>
      </c>
      <c r="C11183">
        <v>-4.8600000000000003</v>
      </c>
      <c r="E11183" t="str">
        <f>VLOOKUP(Fund.Returns!A11183,Qualified.Funds!A:B,2,)</f>
        <v>Litespeed Partners, L.P.</v>
      </c>
    </row>
    <row r="11184" spans="1:5">
      <c r="A11184">
        <v>6551</v>
      </c>
      <c r="B11184" s="1">
        <v>37195</v>
      </c>
      <c r="C11184">
        <v>6.1</v>
      </c>
      <c r="E11184" t="str">
        <f>VLOOKUP(Fund.Returns!A11184,Qualified.Funds!A:B,2,)</f>
        <v>Litespeed Partners, L.P.</v>
      </c>
    </row>
    <row r="11185" spans="1:5">
      <c r="A11185">
        <v>6551</v>
      </c>
      <c r="B11185" s="1">
        <v>37225</v>
      </c>
      <c r="C11185">
        <v>2.44</v>
      </c>
      <c r="E11185" t="str">
        <f>VLOOKUP(Fund.Returns!A11185,Qualified.Funds!A:B,2,)</f>
        <v>Litespeed Partners, L.P.</v>
      </c>
    </row>
    <row r="11186" spans="1:5">
      <c r="A11186">
        <v>6551</v>
      </c>
      <c r="B11186" s="1">
        <v>37256</v>
      </c>
      <c r="C11186">
        <v>2.64</v>
      </c>
      <c r="E11186" t="str">
        <f>VLOOKUP(Fund.Returns!A11186,Qualified.Funds!A:B,2,)</f>
        <v>Litespeed Partners, L.P.</v>
      </c>
    </row>
    <row r="11187" spans="1:5">
      <c r="A11187">
        <v>6551</v>
      </c>
      <c r="B11187" s="1">
        <v>37287</v>
      </c>
      <c r="C11187">
        <v>3.63</v>
      </c>
      <c r="E11187" t="str">
        <f>VLOOKUP(Fund.Returns!A11187,Qualified.Funds!A:B,2,)</f>
        <v>Litespeed Partners, L.P.</v>
      </c>
    </row>
    <row r="11188" spans="1:5">
      <c r="A11188">
        <v>6551</v>
      </c>
      <c r="B11188" s="1">
        <v>37315</v>
      </c>
      <c r="C11188">
        <v>-2.27</v>
      </c>
      <c r="E11188" t="str">
        <f>VLOOKUP(Fund.Returns!A11188,Qualified.Funds!A:B,2,)</f>
        <v>Litespeed Partners, L.P.</v>
      </c>
    </row>
    <row r="11189" spans="1:5">
      <c r="A11189">
        <v>6551</v>
      </c>
      <c r="B11189" s="1">
        <v>37346</v>
      </c>
      <c r="C11189">
        <v>2.14</v>
      </c>
      <c r="E11189" t="str">
        <f>VLOOKUP(Fund.Returns!A11189,Qualified.Funds!A:B,2,)</f>
        <v>Litespeed Partners, L.P.</v>
      </c>
    </row>
    <row r="11190" spans="1:5">
      <c r="A11190">
        <v>6551</v>
      </c>
      <c r="B11190" s="1">
        <v>37376</v>
      </c>
      <c r="C11190">
        <v>0.9</v>
      </c>
      <c r="E11190" t="str">
        <f>VLOOKUP(Fund.Returns!A11190,Qualified.Funds!A:B,2,)</f>
        <v>Litespeed Partners, L.P.</v>
      </c>
    </row>
    <row r="11191" spans="1:5">
      <c r="A11191">
        <v>6551</v>
      </c>
      <c r="B11191" s="1">
        <v>37407</v>
      </c>
      <c r="C11191">
        <v>0.19</v>
      </c>
      <c r="E11191" t="str">
        <f>VLOOKUP(Fund.Returns!A11191,Qualified.Funds!A:B,2,)</f>
        <v>Litespeed Partners, L.P.</v>
      </c>
    </row>
    <row r="11192" spans="1:5">
      <c r="A11192">
        <v>6551</v>
      </c>
      <c r="B11192" s="1">
        <v>37437</v>
      </c>
      <c r="C11192">
        <v>-1.29</v>
      </c>
      <c r="E11192" t="str">
        <f>VLOOKUP(Fund.Returns!A11192,Qualified.Funds!A:B,2,)</f>
        <v>Litespeed Partners, L.P.</v>
      </c>
    </row>
    <row r="11193" spans="1:5">
      <c r="A11193">
        <v>6551</v>
      </c>
      <c r="B11193" s="1">
        <v>37468</v>
      </c>
      <c r="C11193">
        <v>-9.69</v>
      </c>
      <c r="E11193" t="str">
        <f>VLOOKUP(Fund.Returns!A11193,Qualified.Funds!A:B,2,)</f>
        <v>Litespeed Partners, L.P.</v>
      </c>
    </row>
    <row r="11194" spans="1:5">
      <c r="A11194">
        <v>6551</v>
      </c>
      <c r="B11194" s="1">
        <v>37499</v>
      </c>
      <c r="C11194">
        <v>-0.27</v>
      </c>
      <c r="E11194" t="str">
        <f>VLOOKUP(Fund.Returns!A11194,Qualified.Funds!A:B,2,)</f>
        <v>Litespeed Partners, L.P.</v>
      </c>
    </row>
    <row r="11195" spans="1:5">
      <c r="A11195">
        <v>6551</v>
      </c>
      <c r="B11195" s="1">
        <v>37529</v>
      </c>
      <c r="C11195">
        <v>-1.83</v>
      </c>
      <c r="E11195" t="str">
        <f>VLOOKUP(Fund.Returns!A11195,Qualified.Funds!A:B,2,)</f>
        <v>Litespeed Partners, L.P.</v>
      </c>
    </row>
    <row r="11196" spans="1:5">
      <c r="A11196">
        <v>6551</v>
      </c>
      <c r="B11196" s="1">
        <v>37560</v>
      </c>
      <c r="C11196">
        <v>1.42</v>
      </c>
      <c r="E11196" t="str">
        <f>VLOOKUP(Fund.Returns!A11196,Qualified.Funds!A:B,2,)</f>
        <v>Litespeed Partners, L.P.</v>
      </c>
    </row>
    <row r="11197" spans="1:5">
      <c r="A11197">
        <v>6551</v>
      </c>
      <c r="B11197" s="1">
        <v>37590</v>
      </c>
      <c r="C11197">
        <v>5.68</v>
      </c>
      <c r="E11197" t="str">
        <f>VLOOKUP(Fund.Returns!A11197,Qualified.Funds!A:B,2,)</f>
        <v>Litespeed Partners, L.P.</v>
      </c>
    </row>
    <row r="11198" spans="1:5">
      <c r="A11198">
        <v>6551</v>
      </c>
      <c r="B11198" s="1">
        <v>37621</v>
      </c>
      <c r="C11198">
        <v>2.39</v>
      </c>
      <c r="E11198" t="str">
        <f>VLOOKUP(Fund.Returns!A11198,Qualified.Funds!A:B,2,)</f>
        <v>Litespeed Partners, L.P.</v>
      </c>
    </row>
    <row r="11199" spans="1:5">
      <c r="A11199">
        <v>6551</v>
      </c>
      <c r="B11199" s="1">
        <v>37652</v>
      </c>
      <c r="C11199">
        <v>1.81</v>
      </c>
      <c r="E11199" t="str">
        <f>VLOOKUP(Fund.Returns!A11199,Qualified.Funds!A:B,2,)</f>
        <v>Litespeed Partners, L.P.</v>
      </c>
    </row>
    <row r="11200" spans="1:5">
      <c r="A11200">
        <v>6551</v>
      </c>
      <c r="B11200" s="1">
        <v>37680</v>
      </c>
      <c r="C11200">
        <v>1.45</v>
      </c>
      <c r="E11200" t="str">
        <f>VLOOKUP(Fund.Returns!A11200,Qualified.Funds!A:B,2,)</f>
        <v>Litespeed Partners, L.P.</v>
      </c>
    </row>
    <row r="11201" spans="1:5">
      <c r="A11201">
        <v>6551</v>
      </c>
      <c r="B11201" s="1">
        <v>37711</v>
      </c>
      <c r="C11201">
        <v>1.6</v>
      </c>
      <c r="E11201" t="str">
        <f>VLOOKUP(Fund.Returns!A11201,Qualified.Funds!A:B,2,)</f>
        <v>Litespeed Partners, L.P.</v>
      </c>
    </row>
    <row r="11202" spans="1:5">
      <c r="A11202">
        <v>6551</v>
      </c>
      <c r="B11202" s="1">
        <v>37741</v>
      </c>
      <c r="C11202">
        <v>5.21</v>
      </c>
      <c r="E11202" t="str">
        <f>VLOOKUP(Fund.Returns!A11202,Qualified.Funds!A:B,2,)</f>
        <v>Litespeed Partners, L.P.</v>
      </c>
    </row>
    <row r="11203" spans="1:5">
      <c r="A11203">
        <v>6551</v>
      </c>
      <c r="B11203" s="1">
        <v>37772</v>
      </c>
      <c r="C11203">
        <v>5.71</v>
      </c>
      <c r="E11203" t="str">
        <f>VLOOKUP(Fund.Returns!A11203,Qualified.Funds!A:B,2,)</f>
        <v>Litespeed Partners, L.P.</v>
      </c>
    </row>
    <row r="11204" spans="1:5">
      <c r="A11204">
        <v>6551</v>
      </c>
      <c r="B11204" s="1">
        <v>37802</v>
      </c>
      <c r="C11204">
        <v>2.82</v>
      </c>
      <c r="E11204" t="str">
        <f>VLOOKUP(Fund.Returns!A11204,Qualified.Funds!A:B,2,)</f>
        <v>Litespeed Partners, L.P.</v>
      </c>
    </row>
    <row r="11205" spans="1:5">
      <c r="A11205">
        <v>6551</v>
      </c>
      <c r="B11205" s="1">
        <v>37833</v>
      </c>
      <c r="C11205">
        <v>3.2</v>
      </c>
      <c r="E11205" t="str">
        <f>VLOOKUP(Fund.Returns!A11205,Qualified.Funds!A:B,2,)</f>
        <v>Litespeed Partners, L.P.</v>
      </c>
    </row>
    <row r="11206" spans="1:5">
      <c r="A11206">
        <v>6551</v>
      </c>
      <c r="B11206" s="1">
        <v>37864</v>
      </c>
      <c r="C11206">
        <v>1.1000000000000001</v>
      </c>
      <c r="E11206" t="str">
        <f>VLOOKUP(Fund.Returns!A11206,Qualified.Funds!A:B,2,)</f>
        <v>Litespeed Partners, L.P.</v>
      </c>
    </row>
    <row r="11207" spans="1:5">
      <c r="A11207">
        <v>6551</v>
      </c>
      <c r="B11207" s="1">
        <v>37894</v>
      </c>
      <c r="C11207">
        <v>4.05</v>
      </c>
      <c r="E11207" t="str">
        <f>VLOOKUP(Fund.Returns!A11207,Qualified.Funds!A:B,2,)</f>
        <v>Litespeed Partners, L.P.</v>
      </c>
    </row>
    <row r="11208" spans="1:5">
      <c r="A11208">
        <v>6551</v>
      </c>
      <c r="B11208" s="1">
        <v>37925</v>
      </c>
      <c r="C11208">
        <v>3.1</v>
      </c>
      <c r="E11208" t="str">
        <f>VLOOKUP(Fund.Returns!A11208,Qualified.Funds!A:B,2,)</f>
        <v>Litespeed Partners, L.P.</v>
      </c>
    </row>
    <row r="11209" spans="1:5">
      <c r="A11209">
        <v>6551</v>
      </c>
      <c r="B11209" s="1">
        <v>37955</v>
      </c>
      <c r="C11209">
        <v>2.9</v>
      </c>
      <c r="E11209" t="str">
        <f>VLOOKUP(Fund.Returns!A11209,Qualified.Funds!A:B,2,)</f>
        <v>Litespeed Partners, L.P.</v>
      </c>
    </row>
    <row r="11210" spans="1:5">
      <c r="A11210">
        <v>6551</v>
      </c>
      <c r="B11210" s="1">
        <v>37986</v>
      </c>
      <c r="C11210">
        <v>4.13</v>
      </c>
      <c r="E11210" t="str">
        <f>VLOOKUP(Fund.Returns!A11210,Qualified.Funds!A:B,2,)</f>
        <v>Litespeed Partners, L.P.</v>
      </c>
    </row>
    <row r="11211" spans="1:5">
      <c r="A11211">
        <v>6551</v>
      </c>
      <c r="B11211" s="1">
        <v>38017</v>
      </c>
      <c r="C11211">
        <v>4.0999999999999996</v>
      </c>
      <c r="E11211" t="str">
        <f>VLOOKUP(Fund.Returns!A11211,Qualified.Funds!A:B,2,)</f>
        <v>Litespeed Partners, L.P.</v>
      </c>
    </row>
    <row r="11212" spans="1:5">
      <c r="A11212">
        <v>6551</v>
      </c>
      <c r="B11212" s="1">
        <v>38046</v>
      </c>
      <c r="C11212">
        <v>0.3</v>
      </c>
      <c r="E11212" t="str">
        <f>VLOOKUP(Fund.Returns!A11212,Qualified.Funds!A:B,2,)</f>
        <v>Litespeed Partners, L.P.</v>
      </c>
    </row>
    <row r="11213" spans="1:5">
      <c r="A11213">
        <v>6551</v>
      </c>
      <c r="B11213" s="1">
        <v>38077</v>
      </c>
      <c r="C11213">
        <v>2.7</v>
      </c>
      <c r="E11213" t="str">
        <f>VLOOKUP(Fund.Returns!A11213,Qualified.Funds!A:B,2,)</f>
        <v>Litespeed Partners, L.P.</v>
      </c>
    </row>
    <row r="11214" spans="1:5">
      <c r="A11214">
        <v>6551</v>
      </c>
      <c r="B11214" s="1">
        <v>38107</v>
      </c>
      <c r="C11214">
        <v>0.1</v>
      </c>
      <c r="E11214" t="str">
        <f>VLOOKUP(Fund.Returns!A11214,Qualified.Funds!A:B,2,)</f>
        <v>Litespeed Partners, L.P.</v>
      </c>
    </row>
    <row r="11215" spans="1:5">
      <c r="A11215">
        <v>6551</v>
      </c>
      <c r="B11215" s="1">
        <v>38138</v>
      </c>
      <c r="C11215">
        <v>-1.24</v>
      </c>
      <c r="E11215" t="str">
        <f>VLOOKUP(Fund.Returns!A11215,Qualified.Funds!A:B,2,)</f>
        <v>Litespeed Partners, L.P.</v>
      </c>
    </row>
    <row r="11216" spans="1:5">
      <c r="A11216">
        <v>6551</v>
      </c>
      <c r="B11216" s="1">
        <v>38168</v>
      </c>
      <c r="C11216">
        <v>2.2999999999999998</v>
      </c>
      <c r="E11216" t="str">
        <f>VLOOKUP(Fund.Returns!A11216,Qualified.Funds!A:B,2,)</f>
        <v>Litespeed Partners, L.P.</v>
      </c>
    </row>
    <row r="11217" spans="1:5">
      <c r="A11217">
        <v>6551</v>
      </c>
      <c r="B11217" s="1">
        <v>38199</v>
      </c>
      <c r="C11217">
        <v>-0.76</v>
      </c>
      <c r="E11217" t="str">
        <f>VLOOKUP(Fund.Returns!A11217,Qualified.Funds!A:B,2,)</f>
        <v>Litespeed Partners, L.P.</v>
      </c>
    </row>
    <row r="11218" spans="1:5">
      <c r="A11218">
        <v>6551</v>
      </c>
      <c r="B11218" s="1">
        <v>38230</v>
      </c>
      <c r="C11218">
        <v>0.4</v>
      </c>
      <c r="E11218" t="str">
        <f>VLOOKUP(Fund.Returns!A11218,Qualified.Funds!A:B,2,)</f>
        <v>Litespeed Partners, L.P.</v>
      </c>
    </row>
    <row r="11219" spans="1:5">
      <c r="A11219">
        <v>6551</v>
      </c>
      <c r="B11219" s="1">
        <v>38260</v>
      </c>
      <c r="C11219">
        <v>0.5</v>
      </c>
      <c r="E11219" t="str">
        <f>VLOOKUP(Fund.Returns!A11219,Qualified.Funds!A:B,2,)</f>
        <v>Litespeed Partners, L.P.</v>
      </c>
    </row>
    <row r="11220" spans="1:5">
      <c r="A11220">
        <v>6551</v>
      </c>
      <c r="B11220" s="1">
        <v>38291</v>
      </c>
      <c r="C11220">
        <v>1.3</v>
      </c>
      <c r="E11220" t="str">
        <f>VLOOKUP(Fund.Returns!A11220,Qualified.Funds!A:B,2,)</f>
        <v>Litespeed Partners, L.P.</v>
      </c>
    </row>
    <row r="11221" spans="1:5">
      <c r="A11221">
        <v>6551</v>
      </c>
      <c r="B11221" s="1">
        <v>38321</v>
      </c>
      <c r="C11221">
        <v>3.1</v>
      </c>
      <c r="E11221" t="str">
        <f>VLOOKUP(Fund.Returns!A11221,Qualified.Funds!A:B,2,)</f>
        <v>Litespeed Partners, L.P.</v>
      </c>
    </row>
    <row r="11222" spans="1:5">
      <c r="A11222">
        <v>6551</v>
      </c>
      <c r="B11222" s="1">
        <v>38352</v>
      </c>
      <c r="C11222">
        <v>2.7</v>
      </c>
      <c r="E11222" t="str">
        <f>VLOOKUP(Fund.Returns!A11222,Qualified.Funds!A:B,2,)</f>
        <v>Litespeed Partners, L.P.</v>
      </c>
    </row>
    <row r="11223" spans="1:5">
      <c r="A11223">
        <v>6551</v>
      </c>
      <c r="B11223" s="1">
        <v>38383</v>
      </c>
      <c r="C11223">
        <v>0.6</v>
      </c>
      <c r="E11223" t="str">
        <f>VLOOKUP(Fund.Returns!A11223,Qualified.Funds!A:B,2,)</f>
        <v>Litespeed Partners, L.P.</v>
      </c>
    </row>
    <row r="11224" spans="1:5">
      <c r="A11224">
        <v>6551</v>
      </c>
      <c r="B11224" s="1">
        <v>38411</v>
      </c>
      <c r="C11224">
        <v>0.8</v>
      </c>
      <c r="E11224" t="str">
        <f>VLOOKUP(Fund.Returns!A11224,Qualified.Funds!A:B,2,)</f>
        <v>Litespeed Partners, L.P.</v>
      </c>
    </row>
    <row r="11225" spans="1:5">
      <c r="A11225">
        <v>6551</v>
      </c>
      <c r="B11225" s="1">
        <v>38442</v>
      </c>
      <c r="C11225">
        <v>-0.5</v>
      </c>
      <c r="E11225" t="str">
        <f>VLOOKUP(Fund.Returns!A11225,Qualified.Funds!A:B,2,)</f>
        <v>Litespeed Partners, L.P.</v>
      </c>
    </row>
    <row r="11226" spans="1:5">
      <c r="A11226">
        <v>6551</v>
      </c>
      <c r="B11226" s="1">
        <v>38472</v>
      </c>
      <c r="C11226">
        <v>-0.4</v>
      </c>
      <c r="E11226" t="str">
        <f>VLOOKUP(Fund.Returns!A11226,Qualified.Funds!A:B,2,)</f>
        <v>Litespeed Partners, L.P.</v>
      </c>
    </row>
    <row r="11227" spans="1:5">
      <c r="A11227">
        <v>6551</v>
      </c>
      <c r="B11227" s="1">
        <v>38503</v>
      </c>
      <c r="C11227">
        <v>-3.1</v>
      </c>
      <c r="E11227" t="str">
        <f>VLOOKUP(Fund.Returns!A11227,Qualified.Funds!A:B,2,)</f>
        <v>Litespeed Partners, L.P.</v>
      </c>
    </row>
    <row r="11228" spans="1:5">
      <c r="A11228">
        <v>6551</v>
      </c>
      <c r="B11228" s="1">
        <v>38533</v>
      </c>
      <c r="C11228">
        <v>0.3</v>
      </c>
      <c r="E11228" t="str">
        <f>VLOOKUP(Fund.Returns!A11228,Qualified.Funds!A:B,2,)</f>
        <v>Litespeed Partners, L.P.</v>
      </c>
    </row>
    <row r="11229" spans="1:5">
      <c r="A11229">
        <v>6551</v>
      </c>
      <c r="B11229" s="1">
        <v>38564</v>
      </c>
      <c r="C11229">
        <v>1.8</v>
      </c>
      <c r="E11229" t="str">
        <f>VLOOKUP(Fund.Returns!A11229,Qualified.Funds!A:B,2,)</f>
        <v>Litespeed Partners, L.P.</v>
      </c>
    </row>
    <row r="11230" spans="1:5">
      <c r="A11230">
        <v>6551</v>
      </c>
      <c r="B11230" s="1">
        <v>38595</v>
      </c>
      <c r="C11230">
        <v>0.3</v>
      </c>
      <c r="E11230" t="str">
        <f>VLOOKUP(Fund.Returns!A11230,Qualified.Funds!A:B,2,)</f>
        <v>Litespeed Partners, L.P.</v>
      </c>
    </row>
    <row r="11231" spans="1:5">
      <c r="A11231">
        <v>6551</v>
      </c>
      <c r="B11231" s="1">
        <v>38625</v>
      </c>
      <c r="C11231">
        <v>2.2000000000000002</v>
      </c>
      <c r="E11231" t="str">
        <f>VLOOKUP(Fund.Returns!A11231,Qualified.Funds!A:B,2,)</f>
        <v>Litespeed Partners, L.P.</v>
      </c>
    </row>
    <row r="11232" spans="1:5">
      <c r="A11232">
        <v>6551</v>
      </c>
      <c r="B11232" s="1">
        <v>38656</v>
      </c>
      <c r="C11232">
        <v>-1.5</v>
      </c>
      <c r="E11232" t="str">
        <f>VLOOKUP(Fund.Returns!A11232,Qualified.Funds!A:B,2,)</f>
        <v>Litespeed Partners, L.P.</v>
      </c>
    </row>
    <row r="11233" spans="1:5">
      <c r="A11233">
        <v>6551</v>
      </c>
      <c r="B11233" s="1">
        <v>38686</v>
      </c>
      <c r="C11233">
        <v>2</v>
      </c>
      <c r="E11233" t="str">
        <f>VLOOKUP(Fund.Returns!A11233,Qualified.Funds!A:B,2,)</f>
        <v>Litespeed Partners, L.P.</v>
      </c>
    </row>
    <row r="11234" spans="1:5">
      <c r="A11234">
        <v>6551</v>
      </c>
      <c r="B11234" s="1">
        <v>38717</v>
      </c>
      <c r="C11234">
        <v>1.02</v>
      </c>
      <c r="E11234" t="str">
        <f>VLOOKUP(Fund.Returns!A11234,Qualified.Funds!A:B,2,)</f>
        <v>Litespeed Partners, L.P.</v>
      </c>
    </row>
    <row r="11235" spans="1:5">
      <c r="A11235">
        <v>6551</v>
      </c>
      <c r="B11235" s="1">
        <v>38748</v>
      </c>
      <c r="C11235">
        <v>6.1</v>
      </c>
      <c r="E11235" t="str">
        <f>VLOOKUP(Fund.Returns!A11235,Qualified.Funds!A:B,2,)</f>
        <v>Litespeed Partners, L.P.</v>
      </c>
    </row>
    <row r="11236" spans="1:5">
      <c r="A11236">
        <v>6551</v>
      </c>
      <c r="B11236" s="1">
        <v>38776</v>
      </c>
      <c r="C11236">
        <v>-1.2</v>
      </c>
      <c r="E11236" t="str">
        <f>VLOOKUP(Fund.Returns!A11236,Qualified.Funds!A:B,2,)</f>
        <v>Litespeed Partners, L.P.</v>
      </c>
    </row>
    <row r="11237" spans="1:5">
      <c r="A11237">
        <v>6551</v>
      </c>
      <c r="B11237" s="1">
        <v>38807</v>
      </c>
      <c r="C11237">
        <v>3.2</v>
      </c>
      <c r="E11237" t="str">
        <f>VLOOKUP(Fund.Returns!A11237,Qualified.Funds!A:B,2,)</f>
        <v>Litespeed Partners, L.P.</v>
      </c>
    </row>
    <row r="11238" spans="1:5">
      <c r="A11238">
        <v>6551</v>
      </c>
      <c r="B11238" s="1">
        <v>38837</v>
      </c>
      <c r="C11238">
        <v>1.9</v>
      </c>
      <c r="E11238" t="str">
        <f>VLOOKUP(Fund.Returns!A11238,Qualified.Funds!A:B,2,)</f>
        <v>Litespeed Partners, L.P.</v>
      </c>
    </row>
    <row r="11239" spans="1:5">
      <c r="A11239">
        <v>6551</v>
      </c>
      <c r="B11239" s="1">
        <v>38868</v>
      </c>
      <c r="C11239">
        <v>0.2</v>
      </c>
      <c r="E11239" t="str">
        <f>VLOOKUP(Fund.Returns!A11239,Qualified.Funds!A:B,2,)</f>
        <v>Litespeed Partners, L.P.</v>
      </c>
    </row>
    <row r="11240" spans="1:5">
      <c r="A11240">
        <v>6551</v>
      </c>
      <c r="B11240" s="1">
        <v>38898</v>
      </c>
      <c r="C11240">
        <v>0</v>
      </c>
      <c r="E11240" t="str">
        <f>VLOOKUP(Fund.Returns!A11240,Qualified.Funds!A:B,2,)</f>
        <v>Litespeed Partners, L.P.</v>
      </c>
    </row>
    <row r="11241" spans="1:5">
      <c r="A11241">
        <v>6551</v>
      </c>
      <c r="B11241" s="1">
        <v>38929</v>
      </c>
      <c r="C11241">
        <v>-1.21</v>
      </c>
      <c r="E11241" t="str">
        <f>VLOOKUP(Fund.Returns!A11241,Qualified.Funds!A:B,2,)</f>
        <v>Litespeed Partners, L.P.</v>
      </c>
    </row>
    <row r="11242" spans="1:5">
      <c r="A11242">
        <v>6551</v>
      </c>
      <c r="B11242" s="1">
        <v>38960</v>
      </c>
      <c r="C11242">
        <v>0.02</v>
      </c>
      <c r="E11242" t="str">
        <f>VLOOKUP(Fund.Returns!A11242,Qualified.Funds!A:B,2,)</f>
        <v>Litespeed Partners, L.P.</v>
      </c>
    </row>
    <row r="11243" spans="1:5" hidden="1">
      <c r="A11243">
        <v>6552</v>
      </c>
      <c r="B11243" s="1">
        <v>36677</v>
      </c>
      <c r="C11243">
        <v>0.54900000000000004</v>
      </c>
      <c r="E11243" t="e">
        <f>VLOOKUP(Fund.Returns!A11243,Qualified.Funds!A:B,2,)</f>
        <v>#N/A</v>
      </c>
    </row>
    <row r="11244" spans="1:5" hidden="1">
      <c r="A11244">
        <v>6552</v>
      </c>
      <c r="B11244" s="1">
        <v>36707</v>
      </c>
      <c r="C11244">
        <v>-0.36</v>
      </c>
      <c r="E11244" t="e">
        <f>VLOOKUP(Fund.Returns!A11244,Qualified.Funds!A:B,2,)</f>
        <v>#N/A</v>
      </c>
    </row>
    <row r="11245" spans="1:5" hidden="1">
      <c r="A11245">
        <v>6552</v>
      </c>
      <c r="B11245" s="1">
        <v>36738</v>
      </c>
      <c r="C11245">
        <v>-2.87</v>
      </c>
      <c r="E11245" t="e">
        <f>VLOOKUP(Fund.Returns!A11245,Qualified.Funds!A:B,2,)</f>
        <v>#N/A</v>
      </c>
    </row>
    <row r="11246" spans="1:5" hidden="1">
      <c r="A11246">
        <v>6552</v>
      </c>
      <c r="B11246" s="1">
        <v>36769</v>
      </c>
      <c r="C11246">
        <v>9.6989999999999998</v>
      </c>
      <c r="E11246" t="e">
        <f>VLOOKUP(Fund.Returns!A11246,Qualified.Funds!A:B,2,)</f>
        <v>#N/A</v>
      </c>
    </row>
    <row r="11247" spans="1:5" hidden="1">
      <c r="A11247">
        <v>6552</v>
      </c>
      <c r="B11247" s="1">
        <v>36799</v>
      </c>
      <c r="C11247">
        <v>0.32700000000000001</v>
      </c>
      <c r="E11247" t="e">
        <f>VLOOKUP(Fund.Returns!A11247,Qualified.Funds!A:B,2,)</f>
        <v>#N/A</v>
      </c>
    </row>
    <row r="11248" spans="1:5" hidden="1">
      <c r="A11248">
        <v>6552</v>
      </c>
      <c r="B11248" s="1">
        <v>36830</v>
      </c>
      <c r="C11248">
        <v>-5.0199999999999996</v>
      </c>
      <c r="E11248" t="e">
        <f>VLOOKUP(Fund.Returns!A11248,Qualified.Funds!A:B,2,)</f>
        <v>#N/A</v>
      </c>
    </row>
    <row r="11249" spans="1:5" hidden="1">
      <c r="A11249">
        <v>6552</v>
      </c>
      <c r="B11249" s="1">
        <v>36860</v>
      </c>
      <c r="C11249">
        <v>-5.23</v>
      </c>
      <c r="E11249" t="e">
        <f>VLOOKUP(Fund.Returns!A11249,Qualified.Funds!A:B,2,)</f>
        <v>#N/A</v>
      </c>
    </row>
    <row r="11250" spans="1:5" hidden="1">
      <c r="A11250">
        <v>6552</v>
      </c>
      <c r="B11250" s="1">
        <v>36891</v>
      </c>
      <c r="C11250">
        <v>10.25</v>
      </c>
      <c r="E11250" t="e">
        <f>VLOOKUP(Fund.Returns!A11250,Qualified.Funds!A:B,2,)</f>
        <v>#N/A</v>
      </c>
    </row>
    <row r="11251" spans="1:5" hidden="1">
      <c r="A11251">
        <v>6552</v>
      </c>
      <c r="B11251" s="1">
        <v>36922</v>
      </c>
      <c r="C11251">
        <v>6.68</v>
      </c>
      <c r="E11251" t="e">
        <f>VLOOKUP(Fund.Returns!A11251,Qualified.Funds!A:B,2,)</f>
        <v>#N/A</v>
      </c>
    </row>
    <row r="11252" spans="1:5" hidden="1">
      <c r="A11252">
        <v>6552</v>
      </c>
      <c r="B11252" s="1">
        <v>36950</v>
      </c>
      <c r="C11252">
        <v>0.12</v>
      </c>
      <c r="E11252" t="e">
        <f>VLOOKUP(Fund.Returns!A11252,Qualified.Funds!A:B,2,)</f>
        <v>#N/A</v>
      </c>
    </row>
    <row r="11253" spans="1:5" hidden="1">
      <c r="A11253">
        <v>6552</v>
      </c>
      <c r="B11253" s="1">
        <v>36981</v>
      </c>
      <c r="C11253">
        <v>-3.93</v>
      </c>
      <c r="E11253" t="e">
        <f>VLOOKUP(Fund.Returns!A11253,Qualified.Funds!A:B,2,)</f>
        <v>#N/A</v>
      </c>
    </row>
    <row r="11254" spans="1:5" hidden="1">
      <c r="A11254">
        <v>6552</v>
      </c>
      <c r="B11254" s="1">
        <v>37011</v>
      </c>
      <c r="C11254">
        <v>4.29</v>
      </c>
      <c r="E11254" t="e">
        <f>VLOOKUP(Fund.Returns!A11254,Qualified.Funds!A:B,2,)</f>
        <v>#N/A</v>
      </c>
    </row>
    <row r="11255" spans="1:5" hidden="1">
      <c r="A11255">
        <v>6552</v>
      </c>
      <c r="B11255" s="1">
        <v>37042</v>
      </c>
      <c r="C11255">
        <v>4.5</v>
      </c>
      <c r="E11255" t="e">
        <f>VLOOKUP(Fund.Returns!A11255,Qualified.Funds!A:B,2,)</f>
        <v>#N/A</v>
      </c>
    </row>
    <row r="11256" spans="1:5" hidden="1">
      <c r="A11256">
        <v>6552</v>
      </c>
      <c r="B11256" s="1">
        <v>37072</v>
      </c>
      <c r="C11256">
        <v>1.55</v>
      </c>
      <c r="E11256" t="e">
        <f>VLOOKUP(Fund.Returns!A11256,Qualified.Funds!A:B,2,)</f>
        <v>#N/A</v>
      </c>
    </row>
    <row r="11257" spans="1:5" hidden="1">
      <c r="A11257">
        <v>6552</v>
      </c>
      <c r="B11257" s="1">
        <v>37103</v>
      </c>
      <c r="C11257">
        <v>-2.13</v>
      </c>
      <c r="E11257" t="e">
        <f>VLOOKUP(Fund.Returns!A11257,Qualified.Funds!A:B,2,)</f>
        <v>#N/A</v>
      </c>
    </row>
    <row r="11258" spans="1:5" hidden="1">
      <c r="A11258">
        <v>6552</v>
      </c>
      <c r="B11258" s="1">
        <v>37134</v>
      </c>
      <c r="C11258">
        <v>-2.02</v>
      </c>
      <c r="E11258" t="e">
        <f>VLOOKUP(Fund.Returns!A11258,Qualified.Funds!A:B,2,)</f>
        <v>#N/A</v>
      </c>
    </row>
    <row r="11259" spans="1:5" hidden="1">
      <c r="A11259">
        <v>6552</v>
      </c>
      <c r="B11259" s="1">
        <v>37164</v>
      </c>
      <c r="C11259">
        <v>-3.3</v>
      </c>
      <c r="E11259" t="e">
        <f>VLOOKUP(Fund.Returns!A11259,Qualified.Funds!A:B,2,)</f>
        <v>#N/A</v>
      </c>
    </row>
    <row r="11260" spans="1:5" hidden="1">
      <c r="A11260">
        <v>6552</v>
      </c>
      <c r="B11260" s="1">
        <v>37195</v>
      </c>
      <c r="C11260">
        <v>2.97</v>
      </c>
      <c r="E11260" t="e">
        <f>VLOOKUP(Fund.Returns!A11260,Qualified.Funds!A:B,2,)</f>
        <v>#N/A</v>
      </c>
    </row>
    <row r="11261" spans="1:5" hidden="1">
      <c r="A11261">
        <v>6552</v>
      </c>
      <c r="B11261" s="1">
        <v>37225</v>
      </c>
      <c r="C11261">
        <v>6.87</v>
      </c>
      <c r="E11261" t="e">
        <f>VLOOKUP(Fund.Returns!A11261,Qualified.Funds!A:B,2,)</f>
        <v>#N/A</v>
      </c>
    </row>
    <row r="11262" spans="1:5" hidden="1">
      <c r="A11262">
        <v>6552</v>
      </c>
      <c r="B11262" s="1">
        <v>37256</v>
      </c>
      <c r="C11262">
        <v>8.56</v>
      </c>
      <c r="E11262" t="e">
        <f>VLOOKUP(Fund.Returns!A11262,Qualified.Funds!A:B,2,)</f>
        <v>#N/A</v>
      </c>
    </row>
    <row r="11263" spans="1:5" hidden="1">
      <c r="A11263">
        <v>6552</v>
      </c>
      <c r="B11263" s="1">
        <v>37287</v>
      </c>
      <c r="C11263">
        <v>2.95</v>
      </c>
      <c r="E11263" t="e">
        <f>VLOOKUP(Fund.Returns!A11263,Qualified.Funds!A:B,2,)</f>
        <v>#N/A</v>
      </c>
    </row>
    <row r="11264" spans="1:5" hidden="1">
      <c r="A11264">
        <v>6552</v>
      </c>
      <c r="B11264" s="1">
        <v>37315</v>
      </c>
      <c r="C11264">
        <v>-0.96</v>
      </c>
      <c r="E11264" t="e">
        <f>VLOOKUP(Fund.Returns!A11264,Qualified.Funds!A:B,2,)</f>
        <v>#N/A</v>
      </c>
    </row>
    <row r="11265" spans="1:5" hidden="1">
      <c r="A11265">
        <v>6552</v>
      </c>
      <c r="B11265" s="1">
        <v>37346</v>
      </c>
      <c r="C11265">
        <v>7.92</v>
      </c>
      <c r="E11265" t="e">
        <f>VLOOKUP(Fund.Returns!A11265,Qualified.Funds!A:B,2,)</f>
        <v>#N/A</v>
      </c>
    </row>
    <row r="11266" spans="1:5" hidden="1">
      <c r="A11266">
        <v>6552</v>
      </c>
      <c r="B11266" s="1">
        <v>37376</v>
      </c>
      <c r="C11266">
        <v>-3.08</v>
      </c>
      <c r="E11266" t="e">
        <f>VLOOKUP(Fund.Returns!A11266,Qualified.Funds!A:B,2,)</f>
        <v>#N/A</v>
      </c>
    </row>
    <row r="11267" spans="1:5" hidden="1">
      <c r="A11267">
        <v>6552</v>
      </c>
      <c r="B11267" s="1">
        <v>37407</v>
      </c>
      <c r="C11267">
        <v>-2.64</v>
      </c>
      <c r="E11267" t="e">
        <f>VLOOKUP(Fund.Returns!A11267,Qualified.Funds!A:B,2,)</f>
        <v>#N/A</v>
      </c>
    </row>
    <row r="11268" spans="1:5" hidden="1">
      <c r="A11268">
        <v>6552</v>
      </c>
      <c r="B11268" s="1">
        <v>37437</v>
      </c>
      <c r="C11268">
        <v>-11.5</v>
      </c>
      <c r="E11268" t="e">
        <f>VLOOKUP(Fund.Returns!A11268,Qualified.Funds!A:B,2,)</f>
        <v>#N/A</v>
      </c>
    </row>
    <row r="11269" spans="1:5" hidden="1">
      <c r="A11269">
        <v>6552</v>
      </c>
      <c r="B11269" s="1">
        <v>37468</v>
      </c>
      <c r="C11269">
        <v>-7.38</v>
      </c>
      <c r="E11269" t="e">
        <f>VLOOKUP(Fund.Returns!A11269,Qualified.Funds!A:B,2,)</f>
        <v>#N/A</v>
      </c>
    </row>
    <row r="11270" spans="1:5" hidden="1">
      <c r="A11270">
        <v>6552</v>
      </c>
      <c r="B11270" s="1">
        <v>37499</v>
      </c>
      <c r="C11270">
        <v>5.1100000000000003</v>
      </c>
      <c r="E11270" t="e">
        <f>VLOOKUP(Fund.Returns!A11270,Qualified.Funds!A:B,2,)</f>
        <v>#N/A</v>
      </c>
    </row>
    <row r="11271" spans="1:5" hidden="1">
      <c r="A11271">
        <v>6552</v>
      </c>
      <c r="B11271" s="1">
        <v>37529</v>
      </c>
      <c r="C11271">
        <v>-11.47</v>
      </c>
      <c r="E11271" t="e">
        <f>VLOOKUP(Fund.Returns!A11271,Qualified.Funds!A:B,2,)</f>
        <v>#N/A</v>
      </c>
    </row>
    <row r="11272" spans="1:5" hidden="1">
      <c r="A11272">
        <v>6552</v>
      </c>
      <c r="B11272" s="1">
        <v>37560</v>
      </c>
      <c r="C11272">
        <v>8.51</v>
      </c>
      <c r="E11272" t="e">
        <f>VLOOKUP(Fund.Returns!A11272,Qualified.Funds!A:B,2,)</f>
        <v>#N/A</v>
      </c>
    </row>
    <row r="11273" spans="1:5" hidden="1">
      <c r="A11273">
        <v>6552</v>
      </c>
      <c r="B11273" s="1">
        <v>37590</v>
      </c>
      <c r="C11273">
        <v>15.48</v>
      </c>
      <c r="E11273" t="e">
        <f>VLOOKUP(Fund.Returns!A11273,Qualified.Funds!A:B,2,)</f>
        <v>#N/A</v>
      </c>
    </row>
    <row r="11274" spans="1:5" hidden="1">
      <c r="A11274">
        <v>6552</v>
      </c>
      <c r="B11274" s="1">
        <v>37621</v>
      </c>
      <c r="C11274">
        <v>10.63</v>
      </c>
      <c r="E11274" t="e">
        <f>VLOOKUP(Fund.Returns!A11274,Qualified.Funds!A:B,2,)</f>
        <v>#N/A</v>
      </c>
    </row>
    <row r="11275" spans="1:5" hidden="1">
      <c r="A11275">
        <v>6552</v>
      </c>
      <c r="B11275" s="1">
        <v>37652</v>
      </c>
      <c r="C11275">
        <v>-3.98</v>
      </c>
      <c r="E11275" t="e">
        <f>VLOOKUP(Fund.Returns!A11275,Qualified.Funds!A:B,2,)</f>
        <v>#N/A</v>
      </c>
    </row>
    <row r="11276" spans="1:5" hidden="1">
      <c r="A11276">
        <v>6552</v>
      </c>
      <c r="B11276" s="1">
        <v>37680</v>
      </c>
      <c r="C11276">
        <v>-7.84</v>
      </c>
      <c r="E11276" t="e">
        <f>VLOOKUP(Fund.Returns!A11276,Qualified.Funds!A:B,2,)</f>
        <v>#N/A</v>
      </c>
    </row>
    <row r="11277" spans="1:5" hidden="1">
      <c r="A11277">
        <v>6552</v>
      </c>
      <c r="B11277" s="1">
        <v>37711</v>
      </c>
      <c r="C11277">
        <v>7.73</v>
      </c>
      <c r="E11277" t="e">
        <f>VLOOKUP(Fund.Returns!A11277,Qualified.Funds!A:B,2,)</f>
        <v>#N/A</v>
      </c>
    </row>
    <row r="11278" spans="1:5" hidden="1">
      <c r="A11278">
        <v>6552</v>
      </c>
      <c r="B11278" s="1">
        <v>37741</v>
      </c>
      <c r="C11278">
        <v>10.08</v>
      </c>
      <c r="E11278" t="e">
        <f>VLOOKUP(Fund.Returns!A11278,Qualified.Funds!A:B,2,)</f>
        <v>#N/A</v>
      </c>
    </row>
    <row r="11279" spans="1:5" hidden="1">
      <c r="A11279">
        <v>6552</v>
      </c>
      <c r="B11279" s="1">
        <v>37772</v>
      </c>
      <c r="C11279">
        <v>22.24</v>
      </c>
      <c r="E11279" t="e">
        <f>VLOOKUP(Fund.Returns!A11279,Qualified.Funds!A:B,2,)</f>
        <v>#N/A</v>
      </c>
    </row>
    <row r="11280" spans="1:5" hidden="1">
      <c r="A11280">
        <v>6552</v>
      </c>
      <c r="B11280" s="1">
        <v>37802</v>
      </c>
      <c r="C11280">
        <v>1.24</v>
      </c>
      <c r="E11280" t="e">
        <f>VLOOKUP(Fund.Returns!A11280,Qualified.Funds!A:B,2,)</f>
        <v>#N/A</v>
      </c>
    </row>
    <row r="11281" spans="1:5" hidden="1">
      <c r="A11281">
        <v>6552</v>
      </c>
      <c r="B11281" s="1">
        <v>37833</v>
      </c>
      <c r="C11281">
        <v>-7.77</v>
      </c>
      <c r="E11281" t="e">
        <f>VLOOKUP(Fund.Returns!A11281,Qualified.Funds!A:B,2,)</f>
        <v>#N/A</v>
      </c>
    </row>
    <row r="11282" spans="1:5" hidden="1">
      <c r="A11282">
        <v>6552</v>
      </c>
      <c r="B11282" s="1">
        <v>37864</v>
      </c>
      <c r="C11282">
        <v>5.83</v>
      </c>
      <c r="E11282" t="e">
        <f>VLOOKUP(Fund.Returns!A11282,Qualified.Funds!A:B,2,)</f>
        <v>#N/A</v>
      </c>
    </row>
    <row r="11283" spans="1:5" hidden="1">
      <c r="A11283">
        <v>6552</v>
      </c>
      <c r="B11283" s="1">
        <v>37894</v>
      </c>
      <c r="C11283">
        <v>-2.97</v>
      </c>
      <c r="E11283" t="e">
        <f>VLOOKUP(Fund.Returns!A11283,Qualified.Funds!A:B,2,)</f>
        <v>#N/A</v>
      </c>
    </row>
    <row r="11284" spans="1:5" hidden="1">
      <c r="A11284">
        <v>6552</v>
      </c>
      <c r="B11284" s="1">
        <v>37925</v>
      </c>
      <c r="C11284">
        <v>5.4</v>
      </c>
      <c r="E11284" t="e">
        <f>VLOOKUP(Fund.Returns!A11284,Qualified.Funds!A:B,2,)</f>
        <v>#N/A</v>
      </c>
    </row>
    <row r="11285" spans="1:5" hidden="1">
      <c r="A11285">
        <v>6552</v>
      </c>
      <c r="B11285" s="1">
        <v>37955</v>
      </c>
      <c r="C11285">
        <v>5.83</v>
      </c>
      <c r="E11285" t="e">
        <f>VLOOKUP(Fund.Returns!A11285,Qualified.Funds!A:B,2,)</f>
        <v>#N/A</v>
      </c>
    </row>
    <row r="11286" spans="1:5" hidden="1">
      <c r="A11286">
        <v>6552</v>
      </c>
      <c r="B11286" s="1">
        <v>37986</v>
      </c>
      <c r="C11286">
        <v>10.79</v>
      </c>
      <c r="E11286" t="e">
        <f>VLOOKUP(Fund.Returns!A11286,Qualified.Funds!A:B,2,)</f>
        <v>#N/A</v>
      </c>
    </row>
    <row r="11287" spans="1:5" hidden="1">
      <c r="A11287">
        <v>6552</v>
      </c>
      <c r="B11287" s="1">
        <v>38017</v>
      </c>
      <c r="C11287">
        <v>6.23</v>
      </c>
      <c r="E11287" t="e">
        <f>VLOOKUP(Fund.Returns!A11287,Qualified.Funds!A:B,2,)</f>
        <v>#N/A</v>
      </c>
    </row>
    <row r="11288" spans="1:5" hidden="1">
      <c r="A11288">
        <v>6552</v>
      </c>
      <c r="B11288" s="1">
        <v>38046</v>
      </c>
      <c r="C11288">
        <v>2</v>
      </c>
      <c r="E11288" t="e">
        <f>VLOOKUP(Fund.Returns!A11288,Qualified.Funds!A:B,2,)</f>
        <v>#N/A</v>
      </c>
    </row>
    <row r="11289" spans="1:5" hidden="1">
      <c r="A11289">
        <v>6552</v>
      </c>
      <c r="B11289" s="1">
        <v>38077</v>
      </c>
      <c r="C11289">
        <v>-2.98</v>
      </c>
      <c r="E11289" t="e">
        <f>VLOOKUP(Fund.Returns!A11289,Qualified.Funds!A:B,2,)</f>
        <v>#N/A</v>
      </c>
    </row>
    <row r="11290" spans="1:5" hidden="1">
      <c r="A11290">
        <v>6552</v>
      </c>
      <c r="B11290" s="1">
        <v>38107</v>
      </c>
      <c r="C11290">
        <v>-3</v>
      </c>
      <c r="E11290" t="e">
        <f>VLOOKUP(Fund.Returns!A11290,Qualified.Funds!A:B,2,)</f>
        <v>#N/A</v>
      </c>
    </row>
    <row r="11291" spans="1:5" hidden="1">
      <c r="A11291">
        <v>6552</v>
      </c>
      <c r="B11291" s="1">
        <v>38138</v>
      </c>
      <c r="C11291">
        <v>-1.33</v>
      </c>
      <c r="E11291" t="e">
        <f>VLOOKUP(Fund.Returns!A11291,Qualified.Funds!A:B,2,)</f>
        <v>#N/A</v>
      </c>
    </row>
    <row r="11292" spans="1:5" hidden="1">
      <c r="A11292">
        <v>6552</v>
      </c>
      <c r="B11292" s="1">
        <v>38168</v>
      </c>
      <c r="C11292">
        <v>6.42</v>
      </c>
      <c r="E11292" t="e">
        <f>VLOOKUP(Fund.Returns!A11292,Qualified.Funds!A:B,2,)</f>
        <v>#N/A</v>
      </c>
    </row>
    <row r="11293" spans="1:5" hidden="1">
      <c r="A11293">
        <v>6552</v>
      </c>
      <c r="B11293" s="1">
        <v>38199</v>
      </c>
      <c r="C11293">
        <v>-4.66</v>
      </c>
      <c r="E11293" t="e">
        <f>VLOOKUP(Fund.Returns!A11293,Qualified.Funds!A:B,2,)</f>
        <v>#N/A</v>
      </c>
    </row>
    <row r="11294" spans="1:5" hidden="1">
      <c r="A11294">
        <v>6552</v>
      </c>
      <c r="B11294" s="1">
        <v>38230</v>
      </c>
      <c r="C11294">
        <v>6</v>
      </c>
      <c r="E11294" t="e">
        <f>VLOOKUP(Fund.Returns!A11294,Qualified.Funds!A:B,2,)</f>
        <v>#N/A</v>
      </c>
    </row>
    <row r="11295" spans="1:5" hidden="1">
      <c r="A11295">
        <v>6552</v>
      </c>
      <c r="B11295" s="1">
        <v>38260</v>
      </c>
      <c r="C11295">
        <v>8.3800000000000008</v>
      </c>
      <c r="E11295" t="e">
        <f>VLOOKUP(Fund.Returns!A11295,Qualified.Funds!A:B,2,)</f>
        <v>#N/A</v>
      </c>
    </row>
    <row r="11296" spans="1:5" hidden="1">
      <c r="A11296">
        <v>6552</v>
      </c>
      <c r="B11296" s="1">
        <v>38291</v>
      </c>
      <c r="C11296">
        <v>3.95</v>
      </c>
      <c r="E11296" t="e">
        <f>VLOOKUP(Fund.Returns!A11296,Qualified.Funds!A:B,2,)</f>
        <v>#N/A</v>
      </c>
    </row>
    <row r="11297" spans="1:5" hidden="1">
      <c r="A11297">
        <v>6552</v>
      </c>
      <c r="B11297" s="1">
        <v>38321</v>
      </c>
      <c r="C11297">
        <v>4.46</v>
      </c>
      <c r="E11297" t="e">
        <f>VLOOKUP(Fund.Returns!A11297,Qualified.Funds!A:B,2,)</f>
        <v>#N/A</v>
      </c>
    </row>
    <row r="11298" spans="1:5" hidden="1">
      <c r="A11298">
        <v>6552</v>
      </c>
      <c r="B11298" s="1">
        <v>38352</v>
      </c>
      <c r="C11298">
        <v>10.24</v>
      </c>
      <c r="E11298" t="e">
        <f>VLOOKUP(Fund.Returns!A11298,Qualified.Funds!A:B,2,)</f>
        <v>#N/A</v>
      </c>
    </row>
    <row r="11299" spans="1:5" hidden="1">
      <c r="A11299">
        <v>6552</v>
      </c>
      <c r="B11299" s="1">
        <v>38383</v>
      </c>
      <c r="C11299">
        <v>2.4500000000000002</v>
      </c>
      <c r="E11299" t="e">
        <f>VLOOKUP(Fund.Returns!A11299,Qualified.Funds!A:B,2,)</f>
        <v>#N/A</v>
      </c>
    </row>
    <row r="11300" spans="1:5" hidden="1">
      <c r="A11300">
        <v>6552</v>
      </c>
      <c r="B11300" s="1">
        <v>38411</v>
      </c>
      <c r="C11300">
        <v>4.9800000000000004</v>
      </c>
      <c r="E11300" t="e">
        <f>VLOOKUP(Fund.Returns!A11300,Qualified.Funds!A:B,2,)</f>
        <v>#N/A</v>
      </c>
    </row>
    <row r="11301" spans="1:5" hidden="1">
      <c r="A11301">
        <v>6552</v>
      </c>
      <c r="B11301" s="1">
        <v>38442</v>
      </c>
      <c r="C11301">
        <v>-3.33</v>
      </c>
      <c r="E11301" t="e">
        <f>VLOOKUP(Fund.Returns!A11301,Qualified.Funds!A:B,2,)</f>
        <v>#N/A</v>
      </c>
    </row>
    <row r="11302" spans="1:5" hidden="1">
      <c r="A11302">
        <v>6552</v>
      </c>
      <c r="B11302" s="1">
        <v>38472</v>
      </c>
      <c r="C11302">
        <v>-9.2899999999999991</v>
      </c>
      <c r="E11302" t="e">
        <f>VLOOKUP(Fund.Returns!A11302,Qualified.Funds!A:B,2,)</f>
        <v>#N/A</v>
      </c>
    </row>
    <row r="11303" spans="1:5" hidden="1">
      <c r="A11303">
        <v>6552</v>
      </c>
      <c r="B11303" s="1">
        <v>38503</v>
      </c>
      <c r="C11303">
        <v>11.16</v>
      </c>
      <c r="E11303" t="e">
        <f>VLOOKUP(Fund.Returns!A11303,Qualified.Funds!A:B,2,)</f>
        <v>#N/A</v>
      </c>
    </row>
    <row r="11304" spans="1:5" hidden="1">
      <c r="A11304">
        <v>6552</v>
      </c>
      <c r="B11304" s="1">
        <v>38533</v>
      </c>
      <c r="C11304">
        <v>4.3</v>
      </c>
      <c r="E11304" t="e">
        <f>VLOOKUP(Fund.Returns!A11304,Qualified.Funds!A:B,2,)</f>
        <v>#N/A</v>
      </c>
    </row>
    <row r="11305" spans="1:5" hidden="1">
      <c r="A11305">
        <v>6552</v>
      </c>
      <c r="B11305" s="1">
        <v>38564</v>
      </c>
      <c r="C11305">
        <v>7.78</v>
      </c>
      <c r="E11305" t="e">
        <f>VLOOKUP(Fund.Returns!A11305,Qualified.Funds!A:B,2,)</f>
        <v>#N/A</v>
      </c>
    </row>
    <row r="11306" spans="1:5" hidden="1">
      <c r="A11306">
        <v>6552</v>
      </c>
      <c r="B11306" s="1">
        <v>38595</v>
      </c>
      <c r="C11306">
        <v>2.85</v>
      </c>
      <c r="E11306" t="e">
        <f>VLOOKUP(Fund.Returns!A11306,Qualified.Funds!A:B,2,)</f>
        <v>#N/A</v>
      </c>
    </row>
    <row r="11307" spans="1:5" hidden="1">
      <c r="A11307">
        <v>6552</v>
      </c>
      <c r="B11307" s="1">
        <v>38625</v>
      </c>
      <c r="C11307">
        <v>-3.56</v>
      </c>
      <c r="E11307" t="e">
        <f>VLOOKUP(Fund.Returns!A11307,Qualified.Funds!A:B,2,)</f>
        <v>#N/A</v>
      </c>
    </row>
    <row r="11308" spans="1:5" hidden="1">
      <c r="A11308">
        <v>6552</v>
      </c>
      <c r="B11308" s="1">
        <v>38656</v>
      </c>
      <c r="C11308">
        <v>-3.66</v>
      </c>
      <c r="E11308" t="e">
        <f>VLOOKUP(Fund.Returns!A11308,Qualified.Funds!A:B,2,)</f>
        <v>#N/A</v>
      </c>
    </row>
    <row r="11309" spans="1:5" hidden="1">
      <c r="A11309">
        <v>6552</v>
      </c>
      <c r="B11309" s="1">
        <v>38686</v>
      </c>
      <c r="C11309">
        <v>-0.3</v>
      </c>
      <c r="E11309" t="e">
        <f>VLOOKUP(Fund.Returns!A11309,Qualified.Funds!A:B,2,)</f>
        <v>#N/A</v>
      </c>
    </row>
    <row r="11310" spans="1:5" hidden="1">
      <c r="A11310">
        <v>6552</v>
      </c>
      <c r="B11310" s="1">
        <v>38717</v>
      </c>
      <c r="C11310">
        <v>2.3199999999999998</v>
      </c>
      <c r="E11310" t="e">
        <f>VLOOKUP(Fund.Returns!A11310,Qualified.Funds!A:B,2,)</f>
        <v>#N/A</v>
      </c>
    </row>
    <row r="11311" spans="1:5" hidden="1">
      <c r="A11311">
        <v>6552</v>
      </c>
      <c r="B11311" s="1">
        <v>38748</v>
      </c>
      <c r="C11311">
        <v>5.61</v>
      </c>
      <c r="E11311" t="e">
        <f>VLOOKUP(Fund.Returns!A11311,Qualified.Funds!A:B,2,)</f>
        <v>#N/A</v>
      </c>
    </row>
    <row r="11312" spans="1:5" hidden="1">
      <c r="A11312">
        <v>6552</v>
      </c>
      <c r="B11312" s="1">
        <v>38776</v>
      </c>
      <c r="C11312">
        <v>-3.29</v>
      </c>
      <c r="E11312" t="e">
        <f>VLOOKUP(Fund.Returns!A11312,Qualified.Funds!A:B,2,)</f>
        <v>#N/A</v>
      </c>
    </row>
    <row r="11313" spans="1:5" hidden="1">
      <c r="A11313">
        <v>6552</v>
      </c>
      <c r="B11313" s="1">
        <v>38807</v>
      </c>
      <c r="C11313">
        <v>6.06</v>
      </c>
      <c r="E11313" t="e">
        <f>VLOOKUP(Fund.Returns!A11313,Qualified.Funds!A:B,2,)</f>
        <v>#N/A</v>
      </c>
    </row>
    <row r="11314" spans="1:5" hidden="1">
      <c r="A11314">
        <v>6552</v>
      </c>
      <c r="B11314" s="1">
        <v>38837</v>
      </c>
      <c r="C11314">
        <v>-1.18</v>
      </c>
      <c r="E11314" t="e">
        <f>VLOOKUP(Fund.Returns!A11314,Qualified.Funds!A:B,2,)</f>
        <v>#N/A</v>
      </c>
    </row>
    <row r="11315" spans="1:5" hidden="1">
      <c r="A11315">
        <v>6552</v>
      </c>
      <c r="B11315" s="1">
        <v>38868</v>
      </c>
      <c r="C11315">
        <v>-2.42</v>
      </c>
      <c r="E11315" t="e">
        <f>VLOOKUP(Fund.Returns!A11315,Qualified.Funds!A:B,2,)</f>
        <v>#N/A</v>
      </c>
    </row>
    <row r="11316" spans="1:5" hidden="1">
      <c r="A11316">
        <v>6552</v>
      </c>
      <c r="B11316" s="1">
        <v>38898</v>
      </c>
      <c r="C11316">
        <v>2.4500000000000002</v>
      </c>
      <c r="E11316" t="e">
        <f>VLOOKUP(Fund.Returns!A11316,Qualified.Funds!A:B,2,)</f>
        <v>#N/A</v>
      </c>
    </row>
    <row r="11317" spans="1:5" hidden="1">
      <c r="A11317">
        <v>6552</v>
      </c>
      <c r="B11317" s="1">
        <v>38929</v>
      </c>
      <c r="C11317">
        <v>-7.74</v>
      </c>
      <c r="E11317" t="e">
        <f>VLOOKUP(Fund.Returns!A11317,Qualified.Funds!A:B,2,)</f>
        <v>#N/A</v>
      </c>
    </row>
    <row r="11318" spans="1:5" hidden="1">
      <c r="A11318">
        <v>6552</v>
      </c>
      <c r="B11318" s="1">
        <v>38960</v>
      </c>
      <c r="C11318">
        <v>3.53</v>
      </c>
      <c r="E11318" t="e">
        <f>VLOOKUP(Fund.Returns!A11318,Qualified.Funds!A:B,2,)</f>
        <v>#N/A</v>
      </c>
    </row>
    <row r="11319" spans="1:5" hidden="1">
      <c r="A11319">
        <v>6553</v>
      </c>
      <c r="B11319" s="1">
        <v>37103</v>
      </c>
      <c r="C11319">
        <v>-0.9</v>
      </c>
      <c r="E11319" t="e">
        <f>VLOOKUP(Fund.Returns!A11319,Qualified.Funds!A:B,2,)</f>
        <v>#N/A</v>
      </c>
    </row>
    <row r="11320" spans="1:5" hidden="1">
      <c r="A11320">
        <v>6553</v>
      </c>
      <c r="B11320" s="1">
        <v>37134</v>
      </c>
      <c r="C11320">
        <v>5.61</v>
      </c>
      <c r="E11320" t="e">
        <f>VLOOKUP(Fund.Returns!A11320,Qualified.Funds!A:B,2,)</f>
        <v>#N/A</v>
      </c>
    </row>
    <row r="11321" spans="1:5" hidden="1">
      <c r="A11321">
        <v>6553</v>
      </c>
      <c r="B11321" s="1">
        <v>37164</v>
      </c>
      <c r="C11321">
        <v>-10.63</v>
      </c>
      <c r="E11321" t="e">
        <f>VLOOKUP(Fund.Returns!A11321,Qualified.Funds!A:B,2,)</f>
        <v>#N/A</v>
      </c>
    </row>
    <row r="11322" spans="1:5" hidden="1">
      <c r="A11322">
        <v>6553</v>
      </c>
      <c r="B11322" s="1">
        <v>37195</v>
      </c>
      <c r="C11322">
        <v>7.73</v>
      </c>
      <c r="E11322" t="e">
        <f>VLOOKUP(Fund.Returns!A11322,Qualified.Funds!A:B,2,)</f>
        <v>#N/A</v>
      </c>
    </row>
    <row r="11323" spans="1:5" hidden="1">
      <c r="A11323">
        <v>6553</v>
      </c>
      <c r="B11323" s="1">
        <v>37225</v>
      </c>
      <c r="C11323">
        <v>3.91</v>
      </c>
      <c r="E11323" t="e">
        <f>VLOOKUP(Fund.Returns!A11323,Qualified.Funds!A:B,2,)</f>
        <v>#N/A</v>
      </c>
    </row>
    <row r="11324" spans="1:5" hidden="1">
      <c r="A11324">
        <v>6553</v>
      </c>
      <c r="B11324" s="1">
        <v>37256</v>
      </c>
      <c r="C11324">
        <v>3.25</v>
      </c>
      <c r="E11324" t="e">
        <f>VLOOKUP(Fund.Returns!A11324,Qualified.Funds!A:B,2,)</f>
        <v>#N/A</v>
      </c>
    </row>
    <row r="11325" spans="1:5" hidden="1">
      <c r="A11325">
        <v>6553</v>
      </c>
      <c r="B11325" s="1">
        <v>37287</v>
      </c>
      <c r="C11325">
        <v>1.58</v>
      </c>
      <c r="E11325" t="e">
        <f>VLOOKUP(Fund.Returns!A11325,Qualified.Funds!A:B,2,)</f>
        <v>#N/A</v>
      </c>
    </row>
    <row r="11326" spans="1:5" hidden="1">
      <c r="A11326">
        <v>6553</v>
      </c>
      <c r="B11326" s="1">
        <v>37315</v>
      </c>
      <c r="C11326">
        <v>-5.32</v>
      </c>
      <c r="E11326" t="e">
        <f>VLOOKUP(Fund.Returns!A11326,Qualified.Funds!A:B,2,)</f>
        <v>#N/A</v>
      </c>
    </row>
    <row r="11327" spans="1:5" hidden="1">
      <c r="A11327">
        <v>6553</v>
      </c>
      <c r="B11327" s="1">
        <v>37346</v>
      </c>
      <c r="C11327">
        <v>8.3000000000000007</v>
      </c>
      <c r="E11327" t="e">
        <f>VLOOKUP(Fund.Returns!A11327,Qualified.Funds!A:B,2,)</f>
        <v>#N/A</v>
      </c>
    </row>
    <row r="11328" spans="1:5" hidden="1">
      <c r="A11328">
        <v>6553</v>
      </c>
      <c r="B11328" s="1">
        <v>37376</v>
      </c>
      <c r="C11328">
        <v>-0.26</v>
      </c>
      <c r="E11328" t="e">
        <f>VLOOKUP(Fund.Returns!A11328,Qualified.Funds!A:B,2,)</f>
        <v>#N/A</v>
      </c>
    </row>
    <row r="11329" spans="1:5" hidden="1">
      <c r="A11329">
        <v>6553</v>
      </c>
      <c r="B11329" s="1">
        <v>37407</v>
      </c>
      <c r="C11329">
        <v>1.82</v>
      </c>
      <c r="E11329" t="e">
        <f>VLOOKUP(Fund.Returns!A11329,Qualified.Funds!A:B,2,)</f>
        <v>#N/A</v>
      </c>
    </row>
    <row r="11330" spans="1:5" hidden="1">
      <c r="A11330">
        <v>6553</v>
      </c>
      <c r="B11330" s="1">
        <v>37437</v>
      </c>
      <c r="C11330">
        <v>-5.56</v>
      </c>
      <c r="E11330" t="e">
        <f>VLOOKUP(Fund.Returns!A11330,Qualified.Funds!A:B,2,)</f>
        <v>#N/A</v>
      </c>
    </row>
    <row r="11331" spans="1:5" hidden="1">
      <c r="A11331">
        <v>6553</v>
      </c>
      <c r="B11331" s="1">
        <v>37468</v>
      </c>
      <c r="C11331">
        <v>-20.68</v>
      </c>
      <c r="E11331" t="e">
        <f>VLOOKUP(Fund.Returns!A11331,Qualified.Funds!A:B,2,)</f>
        <v>#N/A</v>
      </c>
    </row>
    <row r="11332" spans="1:5" hidden="1">
      <c r="A11332">
        <v>6553</v>
      </c>
      <c r="B11332" s="1">
        <v>37499</v>
      </c>
      <c r="C11332">
        <v>-3.3</v>
      </c>
      <c r="E11332" t="e">
        <f>VLOOKUP(Fund.Returns!A11332,Qualified.Funds!A:B,2,)</f>
        <v>#N/A</v>
      </c>
    </row>
    <row r="11333" spans="1:5" hidden="1">
      <c r="A11333">
        <v>6553</v>
      </c>
      <c r="B11333" s="1">
        <v>37529</v>
      </c>
      <c r="C11333">
        <v>-7.71</v>
      </c>
      <c r="E11333" t="e">
        <f>VLOOKUP(Fund.Returns!A11333,Qualified.Funds!A:B,2,)</f>
        <v>#N/A</v>
      </c>
    </row>
    <row r="11334" spans="1:5" hidden="1">
      <c r="A11334">
        <v>6553</v>
      </c>
      <c r="B11334" s="1">
        <v>37560</v>
      </c>
      <c r="C11334">
        <v>8.2200000000000006</v>
      </c>
      <c r="E11334" t="e">
        <f>VLOOKUP(Fund.Returns!A11334,Qualified.Funds!A:B,2,)</f>
        <v>#N/A</v>
      </c>
    </row>
    <row r="11335" spans="1:5" hidden="1">
      <c r="A11335">
        <v>6553</v>
      </c>
      <c r="B11335" s="1">
        <v>37590</v>
      </c>
      <c r="C11335">
        <v>11.46</v>
      </c>
      <c r="E11335" t="e">
        <f>VLOOKUP(Fund.Returns!A11335,Qualified.Funds!A:B,2,)</f>
        <v>#N/A</v>
      </c>
    </row>
    <row r="11336" spans="1:5" hidden="1">
      <c r="A11336">
        <v>6553</v>
      </c>
      <c r="B11336" s="1">
        <v>37621</v>
      </c>
      <c r="C11336">
        <v>-1.1200000000000001</v>
      </c>
      <c r="E11336" t="e">
        <f>VLOOKUP(Fund.Returns!A11336,Qualified.Funds!A:B,2,)</f>
        <v>#N/A</v>
      </c>
    </row>
    <row r="11337" spans="1:5" hidden="1">
      <c r="A11337">
        <v>6553</v>
      </c>
      <c r="B11337" s="1">
        <v>37652</v>
      </c>
      <c r="C11337">
        <v>-2.39</v>
      </c>
      <c r="E11337" t="e">
        <f>VLOOKUP(Fund.Returns!A11337,Qualified.Funds!A:B,2,)</f>
        <v>#N/A</v>
      </c>
    </row>
    <row r="11338" spans="1:5" hidden="1">
      <c r="A11338">
        <v>6553</v>
      </c>
      <c r="B11338" s="1">
        <v>37680</v>
      </c>
      <c r="C11338">
        <v>-5.76</v>
      </c>
      <c r="E11338" t="e">
        <f>VLOOKUP(Fund.Returns!A11338,Qualified.Funds!A:B,2,)</f>
        <v>#N/A</v>
      </c>
    </row>
    <row r="11339" spans="1:5" hidden="1">
      <c r="A11339">
        <v>6553</v>
      </c>
      <c r="B11339" s="1">
        <v>37711</v>
      </c>
      <c r="C11339">
        <v>1.05</v>
      </c>
      <c r="E11339" t="e">
        <f>VLOOKUP(Fund.Returns!A11339,Qualified.Funds!A:B,2,)</f>
        <v>#N/A</v>
      </c>
    </row>
    <row r="11340" spans="1:5" hidden="1">
      <c r="A11340">
        <v>6553</v>
      </c>
      <c r="B11340" s="1">
        <v>37741</v>
      </c>
      <c r="C11340">
        <v>3.78</v>
      </c>
      <c r="E11340" t="e">
        <f>VLOOKUP(Fund.Returns!A11340,Qualified.Funds!A:B,2,)</f>
        <v>#N/A</v>
      </c>
    </row>
    <row r="11341" spans="1:5" hidden="1">
      <c r="A11341">
        <v>6553</v>
      </c>
      <c r="B11341" s="1">
        <v>37772</v>
      </c>
      <c r="C11341">
        <v>9.01</v>
      </c>
      <c r="E11341" t="e">
        <f>VLOOKUP(Fund.Returns!A11341,Qualified.Funds!A:B,2,)</f>
        <v>#N/A</v>
      </c>
    </row>
    <row r="11342" spans="1:5" hidden="1">
      <c r="A11342">
        <v>6553</v>
      </c>
      <c r="B11342" s="1">
        <v>37802</v>
      </c>
      <c r="C11342">
        <v>2.12</v>
      </c>
      <c r="E11342" t="e">
        <f>VLOOKUP(Fund.Returns!A11342,Qualified.Funds!A:B,2,)</f>
        <v>#N/A</v>
      </c>
    </row>
    <row r="11343" spans="1:5" hidden="1">
      <c r="A11343">
        <v>6553</v>
      </c>
      <c r="B11343" s="1">
        <v>37833</v>
      </c>
      <c r="C11343">
        <v>1.31</v>
      </c>
      <c r="E11343" t="e">
        <f>VLOOKUP(Fund.Returns!A11343,Qualified.Funds!A:B,2,)</f>
        <v>#N/A</v>
      </c>
    </row>
    <row r="11344" spans="1:5" hidden="1">
      <c r="A11344">
        <v>6553</v>
      </c>
      <c r="B11344" s="1">
        <v>37864</v>
      </c>
      <c r="C11344">
        <v>0.49</v>
      </c>
      <c r="E11344" t="e">
        <f>VLOOKUP(Fund.Returns!A11344,Qualified.Funds!A:B,2,)</f>
        <v>#N/A</v>
      </c>
    </row>
    <row r="11345" spans="1:5" hidden="1">
      <c r="A11345">
        <v>6553</v>
      </c>
      <c r="B11345" s="1">
        <v>37894</v>
      </c>
      <c r="C11345">
        <v>-0.37</v>
      </c>
      <c r="E11345" t="e">
        <f>VLOOKUP(Fund.Returns!A11345,Qualified.Funds!A:B,2,)</f>
        <v>#N/A</v>
      </c>
    </row>
    <row r="11346" spans="1:5" hidden="1">
      <c r="A11346">
        <v>6553</v>
      </c>
      <c r="B11346" s="1">
        <v>37925</v>
      </c>
      <c r="C11346">
        <v>0.54</v>
      </c>
      <c r="E11346" t="e">
        <f>VLOOKUP(Fund.Returns!A11346,Qualified.Funds!A:B,2,)</f>
        <v>#N/A</v>
      </c>
    </row>
    <row r="11347" spans="1:5" hidden="1">
      <c r="A11347">
        <v>6553</v>
      </c>
      <c r="B11347" s="1">
        <v>37955</v>
      </c>
      <c r="C11347">
        <v>3.55</v>
      </c>
      <c r="E11347" t="e">
        <f>VLOOKUP(Fund.Returns!A11347,Qualified.Funds!A:B,2,)</f>
        <v>#N/A</v>
      </c>
    </row>
    <row r="11348" spans="1:5" hidden="1">
      <c r="A11348">
        <v>6553</v>
      </c>
      <c r="B11348" s="1">
        <v>37986</v>
      </c>
      <c r="C11348">
        <v>6.53</v>
      </c>
      <c r="E11348" t="e">
        <f>VLOOKUP(Fund.Returns!A11348,Qualified.Funds!A:B,2,)</f>
        <v>#N/A</v>
      </c>
    </row>
    <row r="11349" spans="1:5" hidden="1">
      <c r="A11349">
        <v>6553</v>
      </c>
      <c r="B11349" s="1">
        <v>38017</v>
      </c>
      <c r="C11349">
        <v>3.04</v>
      </c>
      <c r="E11349" t="e">
        <f>VLOOKUP(Fund.Returns!A11349,Qualified.Funds!A:B,2,)</f>
        <v>#N/A</v>
      </c>
    </row>
    <row r="11350" spans="1:5" hidden="1">
      <c r="A11350">
        <v>6553</v>
      </c>
      <c r="B11350" s="1">
        <v>38046</v>
      </c>
      <c r="C11350">
        <v>0.38</v>
      </c>
      <c r="E11350" t="e">
        <f>VLOOKUP(Fund.Returns!A11350,Qualified.Funds!A:B,2,)</f>
        <v>#N/A</v>
      </c>
    </row>
    <row r="11351" spans="1:5" hidden="1">
      <c r="A11351">
        <v>6553</v>
      </c>
      <c r="B11351" s="1">
        <v>38077</v>
      </c>
      <c r="C11351">
        <v>0.75</v>
      </c>
      <c r="E11351" t="e">
        <f>VLOOKUP(Fund.Returns!A11351,Qualified.Funds!A:B,2,)</f>
        <v>#N/A</v>
      </c>
    </row>
    <row r="11352" spans="1:5" hidden="1">
      <c r="A11352">
        <v>6553</v>
      </c>
      <c r="B11352" s="1">
        <v>38107</v>
      </c>
      <c r="C11352">
        <v>0.14000000000000001</v>
      </c>
      <c r="E11352" t="e">
        <f>VLOOKUP(Fund.Returns!A11352,Qualified.Funds!A:B,2,)</f>
        <v>#N/A</v>
      </c>
    </row>
    <row r="11353" spans="1:5" hidden="1">
      <c r="A11353">
        <v>6553</v>
      </c>
      <c r="B11353" s="1">
        <v>38138</v>
      </c>
      <c r="C11353">
        <v>0.13</v>
      </c>
      <c r="E11353" t="e">
        <f>VLOOKUP(Fund.Returns!A11353,Qualified.Funds!A:B,2,)</f>
        <v>#N/A</v>
      </c>
    </row>
    <row r="11354" spans="1:5" hidden="1">
      <c r="A11354">
        <v>6553</v>
      </c>
      <c r="B11354" s="1">
        <v>38168</v>
      </c>
      <c r="C11354">
        <v>1.88</v>
      </c>
      <c r="E11354" t="e">
        <f>VLOOKUP(Fund.Returns!A11354,Qualified.Funds!A:B,2,)</f>
        <v>#N/A</v>
      </c>
    </row>
    <row r="11355" spans="1:5" hidden="1">
      <c r="A11355">
        <v>6553</v>
      </c>
      <c r="B11355" s="1">
        <v>38199</v>
      </c>
      <c r="C11355">
        <v>-2.87</v>
      </c>
      <c r="E11355" t="e">
        <f>VLOOKUP(Fund.Returns!A11355,Qualified.Funds!A:B,2,)</f>
        <v>#N/A</v>
      </c>
    </row>
    <row r="11356" spans="1:5" hidden="1">
      <c r="A11356">
        <v>6553</v>
      </c>
      <c r="B11356" s="1">
        <v>38230</v>
      </c>
      <c r="C11356">
        <v>1.87</v>
      </c>
      <c r="E11356" t="e">
        <f>VLOOKUP(Fund.Returns!A11356,Qualified.Funds!A:B,2,)</f>
        <v>#N/A</v>
      </c>
    </row>
    <row r="11357" spans="1:5" hidden="1">
      <c r="A11357">
        <v>6553</v>
      </c>
      <c r="B11357" s="1">
        <v>38260</v>
      </c>
      <c r="C11357">
        <v>0.3</v>
      </c>
      <c r="E11357" t="e">
        <f>VLOOKUP(Fund.Returns!A11357,Qualified.Funds!A:B,2,)</f>
        <v>#N/A</v>
      </c>
    </row>
    <row r="11358" spans="1:5" hidden="1">
      <c r="A11358">
        <v>6553</v>
      </c>
      <c r="B11358" s="1">
        <v>38291</v>
      </c>
      <c r="C11358">
        <v>-1</v>
      </c>
      <c r="E11358" t="e">
        <f>VLOOKUP(Fund.Returns!A11358,Qualified.Funds!A:B,2,)</f>
        <v>#N/A</v>
      </c>
    </row>
    <row r="11359" spans="1:5" hidden="1">
      <c r="A11359">
        <v>6553</v>
      </c>
      <c r="B11359" s="1">
        <v>38321</v>
      </c>
      <c r="C11359">
        <v>3.94</v>
      </c>
      <c r="E11359" t="e">
        <f>VLOOKUP(Fund.Returns!A11359,Qualified.Funds!A:B,2,)</f>
        <v>#N/A</v>
      </c>
    </row>
    <row r="11360" spans="1:5" hidden="1">
      <c r="A11360">
        <v>6553</v>
      </c>
      <c r="B11360" s="1">
        <v>38352</v>
      </c>
      <c r="C11360">
        <v>2.19</v>
      </c>
      <c r="E11360" t="e">
        <f>VLOOKUP(Fund.Returns!A11360,Qualified.Funds!A:B,2,)</f>
        <v>#N/A</v>
      </c>
    </row>
    <row r="11361" spans="1:5" hidden="1">
      <c r="A11361">
        <v>6553</v>
      </c>
      <c r="B11361" s="1">
        <v>38383</v>
      </c>
      <c r="C11361">
        <v>-0.62</v>
      </c>
      <c r="E11361" t="e">
        <f>VLOOKUP(Fund.Returns!A11361,Qualified.Funds!A:B,2,)</f>
        <v>#N/A</v>
      </c>
    </row>
    <row r="11362" spans="1:5" hidden="1">
      <c r="A11362">
        <v>6553</v>
      </c>
      <c r="B11362" s="1">
        <v>38411</v>
      </c>
      <c r="C11362">
        <v>2.39</v>
      </c>
      <c r="E11362" t="e">
        <f>VLOOKUP(Fund.Returns!A11362,Qualified.Funds!A:B,2,)</f>
        <v>#N/A</v>
      </c>
    </row>
    <row r="11363" spans="1:5" hidden="1">
      <c r="A11363">
        <v>6553</v>
      </c>
      <c r="B11363" s="1">
        <v>38442</v>
      </c>
      <c r="C11363">
        <v>-3.94</v>
      </c>
      <c r="E11363" t="e">
        <f>VLOOKUP(Fund.Returns!A11363,Qualified.Funds!A:B,2,)</f>
        <v>#N/A</v>
      </c>
    </row>
    <row r="11364" spans="1:5" hidden="1">
      <c r="A11364">
        <v>6553</v>
      </c>
      <c r="B11364" s="1">
        <v>38472</v>
      </c>
      <c r="C11364">
        <v>-6.08</v>
      </c>
      <c r="E11364" t="e">
        <f>VLOOKUP(Fund.Returns!A11364,Qualified.Funds!A:B,2,)</f>
        <v>#N/A</v>
      </c>
    </row>
    <row r="11365" spans="1:5" hidden="1">
      <c r="A11365">
        <v>6553</v>
      </c>
      <c r="B11365" s="1">
        <v>38503</v>
      </c>
      <c r="C11365">
        <v>0.12</v>
      </c>
      <c r="E11365" t="e">
        <f>VLOOKUP(Fund.Returns!A11365,Qualified.Funds!A:B,2,)</f>
        <v>#N/A</v>
      </c>
    </row>
    <row r="11366" spans="1:5" hidden="1">
      <c r="A11366">
        <v>6553</v>
      </c>
      <c r="B11366" s="1">
        <v>38533</v>
      </c>
      <c r="C11366">
        <v>1.6</v>
      </c>
      <c r="E11366" t="e">
        <f>VLOOKUP(Fund.Returns!A11366,Qualified.Funds!A:B,2,)</f>
        <v>#N/A</v>
      </c>
    </row>
    <row r="11367" spans="1:5" hidden="1">
      <c r="A11367">
        <v>6553</v>
      </c>
      <c r="B11367" s="1">
        <v>38564</v>
      </c>
      <c r="C11367">
        <v>0.78</v>
      </c>
      <c r="E11367" t="e">
        <f>VLOOKUP(Fund.Returns!A11367,Qualified.Funds!A:B,2,)</f>
        <v>#N/A</v>
      </c>
    </row>
    <row r="11368" spans="1:5" hidden="1">
      <c r="A11368">
        <v>6553</v>
      </c>
      <c r="B11368" s="1">
        <v>38595</v>
      </c>
      <c r="C11368">
        <v>1.65</v>
      </c>
      <c r="E11368" t="e">
        <f>VLOOKUP(Fund.Returns!A11368,Qualified.Funds!A:B,2,)</f>
        <v>#N/A</v>
      </c>
    </row>
    <row r="11369" spans="1:5" hidden="1">
      <c r="A11369">
        <v>6553</v>
      </c>
      <c r="B11369" s="1">
        <v>38625</v>
      </c>
      <c r="C11369">
        <v>0.78</v>
      </c>
      <c r="E11369" t="e">
        <f>VLOOKUP(Fund.Returns!A11369,Qualified.Funds!A:B,2,)</f>
        <v>#N/A</v>
      </c>
    </row>
    <row r="11370" spans="1:5" hidden="1">
      <c r="A11370">
        <v>6553</v>
      </c>
      <c r="B11370" s="1">
        <v>38656</v>
      </c>
      <c r="C11370">
        <v>-1.43</v>
      </c>
      <c r="E11370" t="e">
        <f>VLOOKUP(Fund.Returns!A11370,Qualified.Funds!A:B,2,)</f>
        <v>#N/A</v>
      </c>
    </row>
    <row r="11371" spans="1:5" hidden="1">
      <c r="A11371">
        <v>6553</v>
      </c>
      <c r="B11371" s="1">
        <v>38686</v>
      </c>
      <c r="C11371">
        <v>-0.64</v>
      </c>
      <c r="E11371" t="e">
        <f>VLOOKUP(Fund.Returns!A11371,Qualified.Funds!A:B,2,)</f>
        <v>#N/A</v>
      </c>
    </row>
    <row r="11372" spans="1:5" hidden="1">
      <c r="A11372">
        <v>6553</v>
      </c>
      <c r="B11372" s="1">
        <v>38717</v>
      </c>
      <c r="C11372">
        <v>0.42</v>
      </c>
      <c r="E11372" t="e">
        <f>VLOOKUP(Fund.Returns!A11372,Qualified.Funds!A:B,2,)</f>
        <v>#N/A</v>
      </c>
    </row>
    <row r="11373" spans="1:5" hidden="1">
      <c r="A11373">
        <v>6553</v>
      </c>
      <c r="B11373" s="1">
        <v>38748</v>
      </c>
      <c r="C11373">
        <v>3.51</v>
      </c>
      <c r="E11373" t="e">
        <f>VLOOKUP(Fund.Returns!A11373,Qualified.Funds!A:B,2,)</f>
        <v>#N/A</v>
      </c>
    </row>
    <row r="11374" spans="1:5" hidden="1">
      <c r="A11374">
        <v>6553</v>
      </c>
      <c r="B11374" s="1">
        <v>38776</v>
      </c>
      <c r="C11374">
        <v>0.02</v>
      </c>
      <c r="E11374" t="e">
        <f>VLOOKUP(Fund.Returns!A11374,Qualified.Funds!A:B,2,)</f>
        <v>#N/A</v>
      </c>
    </row>
    <row r="11375" spans="1:5" hidden="1">
      <c r="A11375">
        <v>6553</v>
      </c>
      <c r="B11375" s="1">
        <v>38807</v>
      </c>
      <c r="C11375">
        <v>2.46</v>
      </c>
      <c r="E11375" t="e">
        <f>VLOOKUP(Fund.Returns!A11375,Qualified.Funds!A:B,2,)</f>
        <v>#N/A</v>
      </c>
    </row>
    <row r="11376" spans="1:5" hidden="1">
      <c r="A11376">
        <v>6553</v>
      </c>
      <c r="B11376" s="1">
        <v>38837</v>
      </c>
      <c r="C11376">
        <v>0.5</v>
      </c>
      <c r="E11376" t="e">
        <f>VLOOKUP(Fund.Returns!A11376,Qualified.Funds!A:B,2,)</f>
        <v>#N/A</v>
      </c>
    </row>
    <row r="11377" spans="1:5" hidden="1">
      <c r="A11377">
        <v>6553</v>
      </c>
      <c r="B11377" s="1">
        <v>38868</v>
      </c>
      <c r="C11377">
        <v>0.92</v>
      </c>
      <c r="E11377" t="e">
        <f>VLOOKUP(Fund.Returns!A11377,Qualified.Funds!A:B,2,)</f>
        <v>#N/A</v>
      </c>
    </row>
    <row r="11378" spans="1:5" hidden="1">
      <c r="A11378">
        <v>6553</v>
      </c>
      <c r="B11378" s="1">
        <v>38898</v>
      </c>
      <c r="C11378">
        <v>-0.69</v>
      </c>
      <c r="E11378" t="e">
        <f>VLOOKUP(Fund.Returns!A11378,Qualified.Funds!A:B,2,)</f>
        <v>#N/A</v>
      </c>
    </row>
    <row r="11379" spans="1:5" hidden="1">
      <c r="A11379">
        <v>6553</v>
      </c>
      <c r="B11379" s="1">
        <v>38929</v>
      </c>
      <c r="C11379">
        <v>0.89</v>
      </c>
      <c r="E11379" t="e">
        <f>VLOOKUP(Fund.Returns!A11379,Qualified.Funds!A:B,2,)</f>
        <v>#N/A</v>
      </c>
    </row>
    <row r="11380" spans="1:5" hidden="1">
      <c r="A11380">
        <v>6553</v>
      </c>
      <c r="B11380" s="1">
        <v>38960</v>
      </c>
      <c r="C11380">
        <v>2.2400000000000002</v>
      </c>
      <c r="E11380" t="e">
        <f>VLOOKUP(Fund.Returns!A11380,Qualified.Funds!A:B,2,)</f>
        <v>#N/A</v>
      </c>
    </row>
    <row r="11381" spans="1:5" hidden="1">
      <c r="A11381">
        <v>6555</v>
      </c>
      <c r="B11381" s="1">
        <v>36556</v>
      </c>
      <c r="C11381">
        <v>-0.12</v>
      </c>
      <c r="E11381" t="e">
        <f>VLOOKUP(Fund.Returns!A11381,Qualified.Funds!A:B,2,)</f>
        <v>#N/A</v>
      </c>
    </row>
    <row r="11382" spans="1:5" hidden="1">
      <c r="A11382">
        <v>6555</v>
      </c>
      <c r="B11382" s="1">
        <v>36585</v>
      </c>
      <c r="C11382">
        <v>5.13</v>
      </c>
      <c r="E11382" t="e">
        <f>VLOOKUP(Fund.Returns!A11382,Qualified.Funds!A:B,2,)</f>
        <v>#N/A</v>
      </c>
    </row>
    <row r="11383" spans="1:5" hidden="1">
      <c r="A11383">
        <v>6555</v>
      </c>
      <c r="B11383" s="1">
        <v>36616</v>
      </c>
      <c r="C11383">
        <v>4.3099999999999996</v>
      </c>
      <c r="E11383" t="e">
        <f>VLOOKUP(Fund.Returns!A11383,Qualified.Funds!A:B,2,)</f>
        <v>#N/A</v>
      </c>
    </row>
    <row r="11384" spans="1:5" hidden="1">
      <c r="A11384">
        <v>6555</v>
      </c>
      <c r="B11384" s="1">
        <v>36646</v>
      </c>
      <c r="C11384">
        <v>3.58</v>
      </c>
      <c r="E11384" t="e">
        <f>VLOOKUP(Fund.Returns!A11384,Qualified.Funds!A:B,2,)</f>
        <v>#N/A</v>
      </c>
    </row>
    <row r="11385" spans="1:5" hidden="1">
      <c r="A11385">
        <v>6555</v>
      </c>
      <c r="B11385" s="1">
        <v>36677</v>
      </c>
      <c r="C11385">
        <v>0.89</v>
      </c>
      <c r="E11385" t="e">
        <f>VLOOKUP(Fund.Returns!A11385,Qualified.Funds!A:B,2,)</f>
        <v>#N/A</v>
      </c>
    </row>
    <row r="11386" spans="1:5" hidden="1">
      <c r="A11386">
        <v>6555</v>
      </c>
      <c r="B11386" s="1">
        <v>36707</v>
      </c>
      <c r="C11386">
        <v>2.77</v>
      </c>
      <c r="E11386" t="e">
        <f>VLOOKUP(Fund.Returns!A11386,Qualified.Funds!A:B,2,)</f>
        <v>#N/A</v>
      </c>
    </row>
    <row r="11387" spans="1:5" hidden="1">
      <c r="A11387">
        <v>6555</v>
      </c>
      <c r="B11387" s="1">
        <v>36738</v>
      </c>
      <c r="C11387">
        <v>1.3</v>
      </c>
      <c r="E11387" t="e">
        <f>VLOOKUP(Fund.Returns!A11387,Qualified.Funds!A:B,2,)</f>
        <v>#N/A</v>
      </c>
    </row>
    <row r="11388" spans="1:5" hidden="1">
      <c r="A11388">
        <v>6555</v>
      </c>
      <c r="B11388" s="1">
        <v>36769</v>
      </c>
      <c r="C11388">
        <v>1.06</v>
      </c>
      <c r="E11388" t="e">
        <f>VLOOKUP(Fund.Returns!A11388,Qualified.Funds!A:B,2,)</f>
        <v>#N/A</v>
      </c>
    </row>
    <row r="11389" spans="1:5" hidden="1">
      <c r="A11389">
        <v>6555</v>
      </c>
      <c r="B11389" s="1">
        <v>36799</v>
      </c>
      <c r="C11389">
        <v>1.41</v>
      </c>
      <c r="E11389" t="e">
        <f>VLOOKUP(Fund.Returns!A11389,Qualified.Funds!A:B,2,)</f>
        <v>#N/A</v>
      </c>
    </row>
    <row r="11390" spans="1:5" hidden="1">
      <c r="A11390">
        <v>6555</v>
      </c>
      <c r="B11390" s="1">
        <v>36830</v>
      </c>
      <c r="C11390">
        <v>1.64</v>
      </c>
      <c r="E11390" t="e">
        <f>VLOOKUP(Fund.Returns!A11390,Qualified.Funds!A:B,2,)</f>
        <v>#N/A</v>
      </c>
    </row>
    <row r="11391" spans="1:5" hidden="1">
      <c r="A11391">
        <v>6555</v>
      </c>
      <c r="B11391" s="1">
        <v>36860</v>
      </c>
      <c r="C11391">
        <v>2.08</v>
      </c>
      <c r="E11391" t="e">
        <f>VLOOKUP(Fund.Returns!A11391,Qualified.Funds!A:B,2,)</f>
        <v>#N/A</v>
      </c>
    </row>
    <row r="11392" spans="1:5" hidden="1">
      <c r="A11392">
        <v>6555</v>
      </c>
      <c r="B11392" s="1">
        <v>36891</v>
      </c>
      <c r="C11392">
        <v>0.79</v>
      </c>
      <c r="E11392" t="e">
        <f>VLOOKUP(Fund.Returns!A11392,Qualified.Funds!A:B,2,)</f>
        <v>#N/A</v>
      </c>
    </row>
    <row r="11393" spans="1:5" hidden="1">
      <c r="A11393">
        <v>6555</v>
      </c>
      <c r="B11393" s="1">
        <v>36922</v>
      </c>
      <c r="C11393">
        <v>1.1200000000000001</v>
      </c>
      <c r="E11393" t="e">
        <f>VLOOKUP(Fund.Returns!A11393,Qualified.Funds!A:B,2,)</f>
        <v>#N/A</v>
      </c>
    </row>
    <row r="11394" spans="1:5" hidden="1">
      <c r="A11394">
        <v>6555</v>
      </c>
      <c r="B11394" s="1">
        <v>36950</v>
      </c>
      <c r="C11394">
        <v>0.9</v>
      </c>
      <c r="E11394" t="e">
        <f>VLOOKUP(Fund.Returns!A11394,Qualified.Funds!A:B,2,)</f>
        <v>#N/A</v>
      </c>
    </row>
    <row r="11395" spans="1:5" hidden="1">
      <c r="A11395">
        <v>6555</v>
      </c>
      <c r="B11395" s="1">
        <v>36981</v>
      </c>
      <c r="C11395">
        <v>-0.51</v>
      </c>
      <c r="E11395" t="e">
        <f>VLOOKUP(Fund.Returns!A11395,Qualified.Funds!A:B,2,)</f>
        <v>#N/A</v>
      </c>
    </row>
    <row r="11396" spans="1:5" hidden="1">
      <c r="A11396">
        <v>6555</v>
      </c>
      <c r="B11396" s="1">
        <v>37011</v>
      </c>
      <c r="C11396">
        <v>1.01</v>
      </c>
      <c r="E11396" t="e">
        <f>VLOOKUP(Fund.Returns!A11396,Qualified.Funds!A:B,2,)</f>
        <v>#N/A</v>
      </c>
    </row>
    <row r="11397" spans="1:5" hidden="1">
      <c r="A11397">
        <v>6555</v>
      </c>
      <c r="B11397" s="1">
        <v>37042</v>
      </c>
      <c r="C11397">
        <v>2.4500000000000002</v>
      </c>
      <c r="E11397" t="e">
        <f>VLOOKUP(Fund.Returns!A11397,Qualified.Funds!A:B,2,)</f>
        <v>#N/A</v>
      </c>
    </row>
    <row r="11398" spans="1:5" hidden="1">
      <c r="A11398">
        <v>6555</v>
      </c>
      <c r="B11398" s="1">
        <v>37072</v>
      </c>
      <c r="C11398">
        <v>-1.29</v>
      </c>
      <c r="E11398" t="e">
        <f>VLOOKUP(Fund.Returns!A11398,Qualified.Funds!A:B,2,)</f>
        <v>#N/A</v>
      </c>
    </row>
    <row r="11399" spans="1:5" hidden="1">
      <c r="A11399">
        <v>6555</v>
      </c>
      <c r="B11399" s="1">
        <v>37103</v>
      </c>
      <c r="C11399">
        <v>0.56999999999999995</v>
      </c>
      <c r="E11399" t="e">
        <f>VLOOKUP(Fund.Returns!A11399,Qualified.Funds!A:B,2,)</f>
        <v>#N/A</v>
      </c>
    </row>
    <row r="11400" spans="1:5" hidden="1">
      <c r="A11400">
        <v>6555</v>
      </c>
      <c r="B11400" s="1">
        <v>37134</v>
      </c>
      <c r="C11400">
        <v>0.37</v>
      </c>
      <c r="E11400" t="e">
        <f>VLOOKUP(Fund.Returns!A11400,Qualified.Funds!A:B,2,)</f>
        <v>#N/A</v>
      </c>
    </row>
    <row r="11401" spans="1:5" hidden="1">
      <c r="A11401">
        <v>6555</v>
      </c>
      <c r="B11401" s="1">
        <v>37164</v>
      </c>
      <c r="C11401">
        <v>-0.42</v>
      </c>
      <c r="E11401" t="e">
        <f>VLOOKUP(Fund.Returns!A11401,Qualified.Funds!A:B,2,)</f>
        <v>#N/A</v>
      </c>
    </row>
    <row r="11402" spans="1:5" hidden="1">
      <c r="A11402">
        <v>6555</v>
      </c>
      <c r="B11402" s="1">
        <v>37195</v>
      </c>
      <c r="C11402">
        <v>-0.41</v>
      </c>
      <c r="E11402" t="e">
        <f>VLOOKUP(Fund.Returns!A11402,Qualified.Funds!A:B,2,)</f>
        <v>#N/A</v>
      </c>
    </row>
    <row r="11403" spans="1:5" hidden="1">
      <c r="A11403">
        <v>6555</v>
      </c>
      <c r="B11403" s="1">
        <v>37225</v>
      </c>
      <c r="C11403">
        <v>-0.43</v>
      </c>
      <c r="E11403" t="e">
        <f>VLOOKUP(Fund.Returns!A11403,Qualified.Funds!A:B,2,)</f>
        <v>#N/A</v>
      </c>
    </row>
    <row r="11404" spans="1:5" hidden="1">
      <c r="A11404">
        <v>6555</v>
      </c>
      <c r="B11404" s="1">
        <v>37256</v>
      </c>
      <c r="C11404">
        <v>-0.09</v>
      </c>
      <c r="E11404" t="e">
        <f>VLOOKUP(Fund.Returns!A11404,Qualified.Funds!A:B,2,)</f>
        <v>#N/A</v>
      </c>
    </row>
    <row r="11405" spans="1:5" hidden="1">
      <c r="A11405">
        <v>6555</v>
      </c>
      <c r="B11405" s="1">
        <v>37287</v>
      </c>
      <c r="C11405">
        <v>-0.2</v>
      </c>
      <c r="E11405" t="e">
        <f>VLOOKUP(Fund.Returns!A11405,Qualified.Funds!A:B,2,)</f>
        <v>#N/A</v>
      </c>
    </row>
    <row r="11406" spans="1:5" hidden="1">
      <c r="A11406">
        <v>6555</v>
      </c>
      <c r="B11406" s="1">
        <v>37315</v>
      </c>
      <c r="C11406">
        <v>-0.28000000000000003</v>
      </c>
      <c r="E11406" t="e">
        <f>VLOOKUP(Fund.Returns!A11406,Qualified.Funds!A:B,2,)</f>
        <v>#N/A</v>
      </c>
    </row>
    <row r="11407" spans="1:5" hidden="1">
      <c r="A11407">
        <v>6555</v>
      </c>
      <c r="B11407" s="1">
        <v>37346</v>
      </c>
      <c r="C11407">
        <v>0.02</v>
      </c>
      <c r="E11407" t="e">
        <f>VLOOKUP(Fund.Returns!A11407,Qualified.Funds!A:B,2,)</f>
        <v>#N/A</v>
      </c>
    </row>
    <row r="11408" spans="1:5" hidden="1">
      <c r="A11408">
        <v>6555</v>
      </c>
      <c r="B11408" s="1">
        <v>37376</v>
      </c>
      <c r="C11408">
        <v>0.2</v>
      </c>
      <c r="E11408" t="e">
        <f>VLOOKUP(Fund.Returns!A11408,Qualified.Funds!A:B,2,)</f>
        <v>#N/A</v>
      </c>
    </row>
    <row r="11409" spans="1:5" hidden="1">
      <c r="A11409">
        <v>6555</v>
      </c>
      <c r="B11409" s="1">
        <v>37407</v>
      </c>
      <c r="C11409">
        <v>0.72</v>
      </c>
      <c r="E11409" t="e">
        <f>VLOOKUP(Fund.Returns!A11409,Qualified.Funds!A:B,2,)</f>
        <v>#N/A</v>
      </c>
    </row>
    <row r="11410" spans="1:5" hidden="1">
      <c r="A11410">
        <v>6555</v>
      </c>
      <c r="B11410" s="1">
        <v>37437</v>
      </c>
      <c r="C11410">
        <v>-0.47</v>
      </c>
      <c r="E11410" t="e">
        <f>VLOOKUP(Fund.Returns!A11410,Qualified.Funds!A:B,2,)</f>
        <v>#N/A</v>
      </c>
    </row>
    <row r="11411" spans="1:5" hidden="1">
      <c r="A11411">
        <v>6555</v>
      </c>
      <c r="B11411" s="1">
        <v>37468</v>
      </c>
      <c r="C11411">
        <v>-1.5</v>
      </c>
      <c r="E11411" t="e">
        <f>VLOOKUP(Fund.Returns!A11411,Qualified.Funds!A:B,2,)</f>
        <v>#N/A</v>
      </c>
    </row>
    <row r="11412" spans="1:5" hidden="1">
      <c r="A11412">
        <v>6555</v>
      </c>
      <c r="B11412" s="1">
        <v>37499</v>
      </c>
      <c r="C11412">
        <v>1.1299999999999999</v>
      </c>
      <c r="E11412" t="e">
        <f>VLOOKUP(Fund.Returns!A11412,Qualified.Funds!A:B,2,)</f>
        <v>#N/A</v>
      </c>
    </row>
    <row r="11413" spans="1:5" hidden="1">
      <c r="A11413">
        <v>6555</v>
      </c>
      <c r="B11413" s="1">
        <v>37529</v>
      </c>
      <c r="C11413">
        <v>-0.15</v>
      </c>
      <c r="E11413" t="e">
        <f>VLOOKUP(Fund.Returns!A11413,Qualified.Funds!A:B,2,)</f>
        <v>#N/A</v>
      </c>
    </row>
    <row r="11414" spans="1:5" hidden="1">
      <c r="A11414">
        <v>6555</v>
      </c>
      <c r="B11414" s="1">
        <v>37560</v>
      </c>
      <c r="C11414">
        <v>0.93</v>
      </c>
      <c r="E11414" t="e">
        <f>VLOOKUP(Fund.Returns!A11414,Qualified.Funds!A:B,2,)</f>
        <v>#N/A</v>
      </c>
    </row>
    <row r="11415" spans="1:5" hidden="1">
      <c r="A11415">
        <v>6555</v>
      </c>
      <c r="B11415" s="1">
        <v>37590</v>
      </c>
      <c r="C11415">
        <v>0.36</v>
      </c>
      <c r="E11415" t="e">
        <f>VLOOKUP(Fund.Returns!A11415,Qualified.Funds!A:B,2,)</f>
        <v>#N/A</v>
      </c>
    </row>
    <row r="11416" spans="1:5" hidden="1">
      <c r="A11416">
        <v>6555</v>
      </c>
      <c r="B11416" s="1">
        <v>37621</v>
      </c>
      <c r="C11416">
        <v>1.33</v>
      </c>
      <c r="E11416" t="e">
        <f>VLOOKUP(Fund.Returns!A11416,Qualified.Funds!A:B,2,)</f>
        <v>#N/A</v>
      </c>
    </row>
    <row r="11417" spans="1:5" hidden="1">
      <c r="A11417">
        <v>6555</v>
      </c>
      <c r="B11417" s="1">
        <v>37652</v>
      </c>
      <c r="C11417">
        <v>0.21</v>
      </c>
      <c r="E11417" t="e">
        <f>VLOOKUP(Fund.Returns!A11417,Qualified.Funds!A:B,2,)</f>
        <v>#N/A</v>
      </c>
    </row>
    <row r="11418" spans="1:5" hidden="1">
      <c r="A11418">
        <v>6555</v>
      </c>
      <c r="B11418" s="1">
        <v>37680</v>
      </c>
      <c r="C11418">
        <v>0.11</v>
      </c>
      <c r="E11418" t="e">
        <f>VLOOKUP(Fund.Returns!A11418,Qualified.Funds!A:B,2,)</f>
        <v>#N/A</v>
      </c>
    </row>
    <row r="11419" spans="1:5" hidden="1">
      <c r="A11419">
        <v>6555</v>
      </c>
      <c r="B11419" s="1">
        <v>37711</v>
      </c>
      <c r="C11419">
        <v>-0.19</v>
      </c>
      <c r="E11419" t="e">
        <f>VLOOKUP(Fund.Returns!A11419,Qualified.Funds!A:B,2,)</f>
        <v>#N/A</v>
      </c>
    </row>
    <row r="11420" spans="1:5" hidden="1">
      <c r="A11420">
        <v>6555</v>
      </c>
      <c r="B11420" s="1">
        <v>37741</v>
      </c>
      <c r="C11420">
        <v>0.88</v>
      </c>
      <c r="E11420" t="e">
        <f>VLOOKUP(Fund.Returns!A11420,Qualified.Funds!A:B,2,)</f>
        <v>#N/A</v>
      </c>
    </row>
    <row r="11421" spans="1:5" hidden="1">
      <c r="A11421">
        <v>6555</v>
      </c>
      <c r="B11421" s="1">
        <v>37772</v>
      </c>
      <c r="C11421">
        <v>1.02</v>
      </c>
      <c r="E11421" t="e">
        <f>VLOOKUP(Fund.Returns!A11421,Qualified.Funds!A:B,2,)</f>
        <v>#N/A</v>
      </c>
    </row>
    <row r="11422" spans="1:5" hidden="1">
      <c r="A11422">
        <v>6555</v>
      </c>
      <c r="B11422" s="1">
        <v>37802</v>
      </c>
      <c r="C11422">
        <v>0.28999999999999998</v>
      </c>
      <c r="E11422" t="e">
        <f>VLOOKUP(Fund.Returns!A11422,Qualified.Funds!A:B,2,)</f>
        <v>#N/A</v>
      </c>
    </row>
    <row r="11423" spans="1:5" hidden="1">
      <c r="A11423">
        <v>6555</v>
      </c>
      <c r="B11423" s="1">
        <v>37833</v>
      </c>
      <c r="C11423">
        <v>0.5</v>
      </c>
      <c r="E11423" t="e">
        <f>VLOOKUP(Fund.Returns!A11423,Qualified.Funds!A:B,2,)</f>
        <v>#N/A</v>
      </c>
    </row>
    <row r="11424" spans="1:5" hidden="1">
      <c r="A11424">
        <v>6555</v>
      </c>
      <c r="B11424" s="1">
        <v>37864</v>
      </c>
      <c r="C11424">
        <v>0.51</v>
      </c>
      <c r="E11424" t="e">
        <f>VLOOKUP(Fund.Returns!A11424,Qualified.Funds!A:B,2,)</f>
        <v>#N/A</v>
      </c>
    </row>
    <row r="11425" spans="1:5" hidden="1">
      <c r="A11425">
        <v>6555</v>
      </c>
      <c r="B11425" s="1">
        <v>37894</v>
      </c>
      <c r="C11425">
        <v>0.66</v>
      </c>
      <c r="E11425" t="e">
        <f>VLOOKUP(Fund.Returns!A11425,Qualified.Funds!A:B,2,)</f>
        <v>#N/A</v>
      </c>
    </row>
    <row r="11426" spans="1:5" hidden="1">
      <c r="A11426">
        <v>6555</v>
      </c>
      <c r="B11426" s="1">
        <v>37925</v>
      </c>
      <c r="C11426">
        <v>0.67</v>
      </c>
      <c r="E11426" t="e">
        <f>VLOOKUP(Fund.Returns!A11426,Qualified.Funds!A:B,2,)</f>
        <v>#N/A</v>
      </c>
    </row>
    <row r="11427" spans="1:5" hidden="1">
      <c r="A11427">
        <v>6555</v>
      </c>
      <c r="B11427" s="1">
        <v>37955</v>
      </c>
      <c r="C11427">
        <v>0.35</v>
      </c>
      <c r="E11427" t="e">
        <f>VLOOKUP(Fund.Returns!A11427,Qualified.Funds!A:B,2,)</f>
        <v>#N/A</v>
      </c>
    </row>
    <row r="11428" spans="1:5" hidden="1">
      <c r="A11428">
        <v>6555</v>
      </c>
      <c r="B11428" s="1">
        <v>37986</v>
      </c>
      <c r="C11428">
        <v>0.54</v>
      </c>
      <c r="E11428" t="e">
        <f>VLOOKUP(Fund.Returns!A11428,Qualified.Funds!A:B,2,)</f>
        <v>#N/A</v>
      </c>
    </row>
    <row r="11429" spans="1:5" hidden="1">
      <c r="A11429">
        <v>6555</v>
      </c>
      <c r="B11429" s="1">
        <v>38017</v>
      </c>
      <c r="C11429">
        <v>1.0900000000000001</v>
      </c>
      <c r="E11429" t="e">
        <f>VLOOKUP(Fund.Returns!A11429,Qualified.Funds!A:B,2,)</f>
        <v>#N/A</v>
      </c>
    </row>
    <row r="11430" spans="1:5" hidden="1">
      <c r="A11430">
        <v>6555</v>
      </c>
      <c r="B11430" s="1">
        <v>38046</v>
      </c>
      <c r="C11430">
        <v>0.68</v>
      </c>
      <c r="E11430" t="e">
        <f>VLOOKUP(Fund.Returns!A11430,Qualified.Funds!A:B,2,)</f>
        <v>#N/A</v>
      </c>
    </row>
    <row r="11431" spans="1:5" hidden="1">
      <c r="A11431">
        <v>6555</v>
      </c>
      <c r="B11431" s="1">
        <v>38077</v>
      </c>
      <c r="C11431">
        <v>-0.02</v>
      </c>
      <c r="E11431" t="e">
        <f>VLOOKUP(Fund.Returns!A11431,Qualified.Funds!A:B,2,)</f>
        <v>#N/A</v>
      </c>
    </row>
    <row r="11432" spans="1:5" hidden="1">
      <c r="A11432">
        <v>6555</v>
      </c>
      <c r="B11432" s="1">
        <v>38107</v>
      </c>
      <c r="C11432">
        <v>0.26</v>
      </c>
      <c r="E11432" t="e">
        <f>VLOOKUP(Fund.Returns!A11432,Qualified.Funds!A:B,2,)</f>
        <v>#N/A</v>
      </c>
    </row>
    <row r="11433" spans="1:5" hidden="1">
      <c r="A11433">
        <v>6555</v>
      </c>
      <c r="B11433" s="1">
        <v>38138</v>
      </c>
      <c r="C11433">
        <v>-0.27</v>
      </c>
      <c r="E11433" t="e">
        <f>VLOOKUP(Fund.Returns!A11433,Qualified.Funds!A:B,2,)</f>
        <v>#N/A</v>
      </c>
    </row>
    <row r="11434" spans="1:5" hidden="1">
      <c r="A11434">
        <v>6555</v>
      </c>
      <c r="B11434" s="1">
        <v>38168</v>
      </c>
      <c r="C11434">
        <v>0.25</v>
      </c>
      <c r="E11434" t="e">
        <f>VLOOKUP(Fund.Returns!A11434,Qualified.Funds!A:B,2,)</f>
        <v>#N/A</v>
      </c>
    </row>
    <row r="11435" spans="1:5" hidden="1">
      <c r="A11435">
        <v>6555</v>
      </c>
      <c r="B11435" s="1">
        <v>38199</v>
      </c>
      <c r="C11435">
        <v>-0.92</v>
      </c>
      <c r="E11435" t="e">
        <f>VLOOKUP(Fund.Returns!A11435,Qualified.Funds!A:B,2,)</f>
        <v>#N/A</v>
      </c>
    </row>
    <row r="11436" spans="1:5" hidden="1">
      <c r="A11436">
        <v>6555</v>
      </c>
      <c r="B11436" s="1">
        <v>38230</v>
      </c>
      <c r="C11436">
        <v>0.01</v>
      </c>
      <c r="E11436" t="e">
        <f>VLOOKUP(Fund.Returns!A11436,Qualified.Funds!A:B,2,)</f>
        <v>#N/A</v>
      </c>
    </row>
    <row r="11437" spans="1:5" hidden="1">
      <c r="A11437">
        <v>6555</v>
      </c>
      <c r="B11437" s="1">
        <v>38260</v>
      </c>
      <c r="C11437">
        <v>0.09</v>
      </c>
      <c r="E11437" t="e">
        <f>VLOOKUP(Fund.Returns!A11437,Qualified.Funds!A:B,2,)</f>
        <v>#N/A</v>
      </c>
    </row>
    <row r="11438" spans="1:5" hidden="1">
      <c r="A11438">
        <v>6555</v>
      </c>
      <c r="B11438" s="1">
        <v>38291</v>
      </c>
      <c r="C11438">
        <v>0.75</v>
      </c>
      <c r="E11438" t="e">
        <f>VLOOKUP(Fund.Returns!A11438,Qualified.Funds!A:B,2,)</f>
        <v>#N/A</v>
      </c>
    </row>
    <row r="11439" spans="1:5" hidden="1">
      <c r="A11439">
        <v>6555</v>
      </c>
      <c r="B11439" s="1">
        <v>38321</v>
      </c>
      <c r="C11439">
        <v>1.88</v>
      </c>
      <c r="E11439" t="e">
        <f>VLOOKUP(Fund.Returns!A11439,Qualified.Funds!A:B,2,)</f>
        <v>#N/A</v>
      </c>
    </row>
    <row r="11440" spans="1:5" hidden="1">
      <c r="A11440">
        <v>6555</v>
      </c>
      <c r="B11440" s="1">
        <v>38352</v>
      </c>
      <c r="C11440">
        <v>0.84</v>
      </c>
      <c r="E11440" t="e">
        <f>VLOOKUP(Fund.Returns!A11440,Qualified.Funds!A:B,2,)</f>
        <v>#N/A</v>
      </c>
    </row>
    <row r="11441" spans="1:5" hidden="1">
      <c r="A11441">
        <v>6555</v>
      </c>
      <c r="B11441" s="1">
        <v>38383</v>
      </c>
      <c r="C11441">
        <v>-0.24</v>
      </c>
      <c r="E11441" t="e">
        <f>VLOOKUP(Fund.Returns!A11441,Qualified.Funds!A:B,2,)</f>
        <v>#N/A</v>
      </c>
    </row>
    <row r="11442" spans="1:5" hidden="1">
      <c r="A11442">
        <v>6555</v>
      </c>
      <c r="B11442" s="1">
        <v>38411</v>
      </c>
      <c r="C11442">
        <v>0.75</v>
      </c>
      <c r="E11442" t="e">
        <f>VLOOKUP(Fund.Returns!A11442,Qualified.Funds!A:B,2,)</f>
        <v>#N/A</v>
      </c>
    </row>
    <row r="11443" spans="1:5" hidden="1">
      <c r="A11443">
        <v>6555</v>
      </c>
      <c r="B11443" s="1">
        <v>38442</v>
      </c>
      <c r="C11443">
        <v>0.79</v>
      </c>
      <c r="E11443" t="e">
        <f>VLOOKUP(Fund.Returns!A11443,Qualified.Funds!A:B,2,)</f>
        <v>#N/A</v>
      </c>
    </row>
    <row r="11444" spans="1:5" hidden="1">
      <c r="A11444">
        <v>6555</v>
      </c>
      <c r="B11444" s="1">
        <v>38472</v>
      </c>
      <c r="C11444">
        <v>-1.17</v>
      </c>
      <c r="E11444" t="e">
        <f>VLOOKUP(Fund.Returns!A11444,Qualified.Funds!A:B,2,)</f>
        <v>#N/A</v>
      </c>
    </row>
    <row r="11445" spans="1:5" hidden="1">
      <c r="A11445">
        <v>6555</v>
      </c>
      <c r="B11445" s="1">
        <v>38503</v>
      </c>
      <c r="C11445">
        <v>0.46</v>
      </c>
      <c r="E11445" t="e">
        <f>VLOOKUP(Fund.Returns!A11445,Qualified.Funds!A:B,2,)</f>
        <v>#N/A</v>
      </c>
    </row>
    <row r="11446" spans="1:5" hidden="1">
      <c r="A11446">
        <v>6555</v>
      </c>
      <c r="B11446" s="1">
        <v>38533</v>
      </c>
      <c r="C11446">
        <v>0.93</v>
      </c>
      <c r="E11446" t="e">
        <f>VLOOKUP(Fund.Returns!A11446,Qualified.Funds!A:B,2,)</f>
        <v>#N/A</v>
      </c>
    </row>
    <row r="11447" spans="1:5" hidden="1">
      <c r="A11447">
        <v>6555</v>
      </c>
      <c r="B11447" s="1">
        <v>38564</v>
      </c>
      <c r="C11447">
        <v>1.35</v>
      </c>
      <c r="E11447" t="e">
        <f>VLOOKUP(Fund.Returns!A11447,Qualified.Funds!A:B,2,)</f>
        <v>#N/A</v>
      </c>
    </row>
    <row r="11448" spans="1:5" hidden="1">
      <c r="A11448">
        <v>6555</v>
      </c>
      <c r="B11448" s="1">
        <v>38595</v>
      </c>
      <c r="C11448">
        <v>0.2</v>
      </c>
      <c r="E11448" t="e">
        <f>VLOOKUP(Fund.Returns!A11448,Qualified.Funds!A:B,2,)</f>
        <v>#N/A</v>
      </c>
    </row>
    <row r="11449" spans="1:5" hidden="1">
      <c r="A11449">
        <v>6555</v>
      </c>
      <c r="B11449" s="1">
        <v>38625</v>
      </c>
      <c r="C11449">
        <v>0.03</v>
      </c>
      <c r="E11449" t="e">
        <f>VLOOKUP(Fund.Returns!A11449,Qualified.Funds!A:B,2,)</f>
        <v>#N/A</v>
      </c>
    </row>
    <row r="11450" spans="1:5" hidden="1">
      <c r="A11450">
        <v>6555</v>
      </c>
      <c r="B11450" s="1">
        <v>38656</v>
      </c>
      <c r="C11450">
        <v>-0.75</v>
      </c>
      <c r="E11450" t="e">
        <f>VLOOKUP(Fund.Returns!A11450,Qualified.Funds!A:B,2,)</f>
        <v>#N/A</v>
      </c>
    </row>
    <row r="11451" spans="1:5" hidden="1">
      <c r="A11451">
        <v>6555</v>
      </c>
      <c r="B11451" s="1">
        <v>38686</v>
      </c>
      <c r="C11451">
        <v>0.41</v>
      </c>
      <c r="E11451" t="e">
        <f>VLOOKUP(Fund.Returns!A11451,Qualified.Funds!A:B,2,)</f>
        <v>#N/A</v>
      </c>
    </row>
    <row r="11452" spans="1:5" hidden="1">
      <c r="A11452">
        <v>6555</v>
      </c>
      <c r="B11452" s="1">
        <v>38717</v>
      </c>
      <c r="C11452">
        <v>0.51</v>
      </c>
      <c r="E11452" t="e">
        <f>VLOOKUP(Fund.Returns!A11452,Qualified.Funds!A:B,2,)</f>
        <v>#N/A</v>
      </c>
    </row>
    <row r="11453" spans="1:5" hidden="1">
      <c r="A11453">
        <v>6555</v>
      </c>
      <c r="B11453" s="1">
        <v>38748</v>
      </c>
      <c r="C11453">
        <v>2.42</v>
      </c>
      <c r="E11453" t="e">
        <f>VLOOKUP(Fund.Returns!A11453,Qualified.Funds!A:B,2,)</f>
        <v>#N/A</v>
      </c>
    </row>
    <row r="11454" spans="1:5" hidden="1">
      <c r="A11454">
        <v>6555</v>
      </c>
      <c r="B11454" s="1">
        <v>38776</v>
      </c>
      <c r="C11454">
        <v>0.68</v>
      </c>
      <c r="E11454" t="e">
        <f>VLOOKUP(Fund.Returns!A11454,Qualified.Funds!A:B,2,)</f>
        <v>#N/A</v>
      </c>
    </row>
    <row r="11455" spans="1:5" hidden="1">
      <c r="A11455">
        <v>6555</v>
      </c>
      <c r="B11455" s="1">
        <v>38807</v>
      </c>
      <c r="C11455">
        <v>0.59</v>
      </c>
      <c r="E11455" t="e">
        <f>VLOOKUP(Fund.Returns!A11455,Qualified.Funds!A:B,2,)</f>
        <v>#N/A</v>
      </c>
    </row>
    <row r="11456" spans="1:5" hidden="1">
      <c r="A11456">
        <v>6555</v>
      </c>
      <c r="B11456" s="1">
        <v>38837</v>
      </c>
      <c r="C11456">
        <v>1.17</v>
      </c>
      <c r="E11456" t="e">
        <f>VLOOKUP(Fund.Returns!A11456,Qualified.Funds!A:B,2,)</f>
        <v>#N/A</v>
      </c>
    </row>
    <row r="11457" spans="1:5" hidden="1">
      <c r="A11457">
        <v>6555</v>
      </c>
      <c r="B11457" s="1">
        <v>38868</v>
      </c>
      <c r="C11457">
        <v>0.4</v>
      </c>
      <c r="E11457" t="e">
        <f>VLOOKUP(Fund.Returns!A11457,Qualified.Funds!A:B,2,)</f>
        <v>#N/A</v>
      </c>
    </row>
    <row r="11458" spans="1:5" hidden="1">
      <c r="A11458">
        <v>6555</v>
      </c>
      <c r="B11458" s="1">
        <v>38898</v>
      </c>
      <c r="C11458">
        <v>0.64</v>
      </c>
      <c r="E11458" t="e">
        <f>VLOOKUP(Fund.Returns!A11458,Qualified.Funds!A:B,2,)</f>
        <v>#N/A</v>
      </c>
    </row>
    <row r="11459" spans="1:5" hidden="1">
      <c r="A11459">
        <v>6555</v>
      </c>
      <c r="B11459" s="1">
        <v>38929</v>
      </c>
      <c r="C11459">
        <v>0.69</v>
      </c>
      <c r="E11459" t="e">
        <f>VLOOKUP(Fund.Returns!A11459,Qualified.Funds!A:B,2,)</f>
        <v>#N/A</v>
      </c>
    </row>
    <row r="11460" spans="1:5" hidden="1">
      <c r="A11460">
        <v>6555</v>
      </c>
      <c r="B11460" s="1">
        <v>38960</v>
      </c>
      <c r="C11460">
        <v>-0.48</v>
      </c>
      <c r="E11460" t="e">
        <f>VLOOKUP(Fund.Returns!A11460,Qualified.Funds!A:B,2,)</f>
        <v>#N/A</v>
      </c>
    </row>
    <row r="11461" spans="1:5">
      <c r="A11461">
        <v>6556</v>
      </c>
      <c r="B11461" s="1">
        <v>35246</v>
      </c>
      <c r="C11461">
        <v>-1.47</v>
      </c>
      <c r="E11461" t="str">
        <f>VLOOKUP(Fund.Returns!A11461,Qualified.Funds!A:B,2,)</f>
        <v>ECF Value Fund, L.P.</v>
      </c>
    </row>
    <row r="11462" spans="1:5">
      <c r="A11462">
        <v>6556</v>
      </c>
      <c r="B11462" s="1">
        <v>35277</v>
      </c>
      <c r="C11462">
        <v>1.64</v>
      </c>
      <c r="E11462" t="str">
        <f>VLOOKUP(Fund.Returns!A11462,Qualified.Funds!A:B,2,)</f>
        <v>ECF Value Fund, L.P.</v>
      </c>
    </row>
    <row r="11463" spans="1:5">
      <c r="A11463">
        <v>6556</v>
      </c>
      <c r="B11463" s="1">
        <v>35308</v>
      </c>
      <c r="C11463">
        <v>4.4400000000000004</v>
      </c>
      <c r="E11463" t="str">
        <f>VLOOKUP(Fund.Returns!A11463,Qualified.Funds!A:B,2,)</f>
        <v>ECF Value Fund, L.P.</v>
      </c>
    </row>
    <row r="11464" spans="1:5">
      <c r="A11464">
        <v>6556</v>
      </c>
      <c r="B11464" s="1">
        <v>35338</v>
      </c>
      <c r="C11464">
        <v>3.02</v>
      </c>
      <c r="E11464" t="str">
        <f>VLOOKUP(Fund.Returns!A11464,Qualified.Funds!A:B,2,)</f>
        <v>ECF Value Fund, L.P.</v>
      </c>
    </row>
    <row r="11465" spans="1:5">
      <c r="A11465">
        <v>6556</v>
      </c>
      <c r="B11465" s="1">
        <v>35369</v>
      </c>
      <c r="C11465">
        <v>-0.18</v>
      </c>
      <c r="E11465" t="str">
        <f>VLOOKUP(Fund.Returns!A11465,Qualified.Funds!A:B,2,)</f>
        <v>ECF Value Fund, L.P.</v>
      </c>
    </row>
    <row r="11466" spans="1:5">
      <c r="A11466">
        <v>6556</v>
      </c>
      <c r="B11466" s="1">
        <v>35399</v>
      </c>
      <c r="C11466">
        <v>2.25</v>
      </c>
      <c r="E11466" t="str">
        <f>VLOOKUP(Fund.Returns!A11466,Qualified.Funds!A:B,2,)</f>
        <v>ECF Value Fund, L.P.</v>
      </c>
    </row>
    <row r="11467" spans="1:5">
      <c r="A11467">
        <v>6556</v>
      </c>
      <c r="B11467" s="1">
        <v>35430</v>
      </c>
      <c r="C11467">
        <v>2.99</v>
      </c>
      <c r="E11467" t="str">
        <f>VLOOKUP(Fund.Returns!A11467,Qualified.Funds!A:B,2,)</f>
        <v>ECF Value Fund, L.P.</v>
      </c>
    </row>
    <row r="11468" spans="1:5">
      <c r="A11468">
        <v>6556</v>
      </c>
      <c r="B11468" s="1">
        <v>35461</v>
      </c>
      <c r="C11468">
        <v>2.2000000000000002</v>
      </c>
      <c r="E11468" t="str">
        <f>VLOOKUP(Fund.Returns!A11468,Qualified.Funds!A:B,2,)</f>
        <v>ECF Value Fund, L.P.</v>
      </c>
    </row>
    <row r="11469" spans="1:5">
      <c r="A11469">
        <v>6556</v>
      </c>
      <c r="B11469" s="1">
        <v>35489</v>
      </c>
      <c r="C11469">
        <v>3.28</v>
      </c>
      <c r="E11469" t="str">
        <f>VLOOKUP(Fund.Returns!A11469,Qualified.Funds!A:B,2,)</f>
        <v>ECF Value Fund, L.P.</v>
      </c>
    </row>
    <row r="11470" spans="1:5">
      <c r="A11470">
        <v>6556</v>
      </c>
      <c r="B11470" s="1">
        <v>35520</v>
      </c>
      <c r="C11470">
        <v>-1.9</v>
      </c>
      <c r="E11470" t="str">
        <f>VLOOKUP(Fund.Returns!A11470,Qualified.Funds!A:B,2,)</f>
        <v>ECF Value Fund, L.P.</v>
      </c>
    </row>
    <row r="11471" spans="1:5">
      <c r="A11471">
        <v>6556</v>
      </c>
      <c r="B11471" s="1">
        <v>35550</v>
      </c>
      <c r="C11471">
        <v>0.19</v>
      </c>
      <c r="E11471" t="str">
        <f>VLOOKUP(Fund.Returns!A11471,Qualified.Funds!A:B,2,)</f>
        <v>ECF Value Fund, L.P.</v>
      </c>
    </row>
    <row r="11472" spans="1:5">
      <c r="A11472">
        <v>6556</v>
      </c>
      <c r="B11472" s="1">
        <v>35581</v>
      </c>
      <c r="C11472">
        <v>3.34</v>
      </c>
      <c r="E11472" t="str">
        <f>VLOOKUP(Fund.Returns!A11472,Qualified.Funds!A:B,2,)</f>
        <v>ECF Value Fund, L.P.</v>
      </c>
    </row>
    <row r="11473" spans="1:5">
      <c r="A11473">
        <v>6556</v>
      </c>
      <c r="B11473" s="1">
        <v>35611</v>
      </c>
      <c r="C11473">
        <v>4.0599999999999996</v>
      </c>
      <c r="E11473" t="str">
        <f>VLOOKUP(Fund.Returns!A11473,Qualified.Funds!A:B,2,)</f>
        <v>ECF Value Fund, L.P.</v>
      </c>
    </row>
    <row r="11474" spans="1:5">
      <c r="A11474">
        <v>6556</v>
      </c>
      <c r="B11474" s="1">
        <v>35642</v>
      </c>
      <c r="C11474">
        <v>2.17</v>
      </c>
      <c r="E11474" t="str">
        <f>VLOOKUP(Fund.Returns!A11474,Qualified.Funds!A:B,2,)</f>
        <v>ECF Value Fund, L.P.</v>
      </c>
    </row>
    <row r="11475" spans="1:5">
      <c r="A11475">
        <v>6556</v>
      </c>
      <c r="B11475" s="1">
        <v>35673</v>
      </c>
      <c r="C11475">
        <v>2.34</v>
      </c>
      <c r="E11475" t="str">
        <f>VLOOKUP(Fund.Returns!A11475,Qualified.Funds!A:B,2,)</f>
        <v>ECF Value Fund, L.P.</v>
      </c>
    </row>
    <row r="11476" spans="1:5">
      <c r="A11476">
        <v>6556</v>
      </c>
      <c r="B11476" s="1">
        <v>35703</v>
      </c>
      <c r="C11476">
        <v>4.13</v>
      </c>
      <c r="E11476" t="str">
        <f>VLOOKUP(Fund.Returns!A11476,Qualified.Funds!A:B,2,)</f>
        <v>ECF Value Fund, L.P.</v>
      </c>
    </row>
    <row r="11477" spans="1:5">
      <c r="A11477">
        <v>6556</v>
      </c>
      <c r="B11477" s="1">
        <v>35734</v>
      </c>
      <c r="C11477">
        <v>1.27</v>
      </c>
      <c r="E11477" t="str">
        <f>VLOOKUP(Fund.Returns!A11477,Qualified.Funds!A:B,2,)</f>
        <v>ECF Value Fund, L.P.</v>
      </c>
    </row>
    <row r="11478" spans="1:5">
      <c r="A11478">
        <v>6556</v>
      </c>
      <c r="B11478" s="1">
        <v>35764</v>
      </c>
      <c r="C11478">
        <v>0.75</v>
      </c>
      <c r="E11478" t="str">
        <f>VLOOKUP(Fund.Returns!A11478,Qualified.Funds!A:B,2,)</f>
        <v>ECF Value Fund, L.P.</v>
      </c>
    </row>
    <row r="11479" spans="1:5">
      <c r="A11479">
        <v>6556</v>
      </c>
      <c r="B11479" s="1">
        <v>35795</v>
      </c>
      <c r="C11479">
        <v>0.28999999999999998</v>
      </c>
      <c r="E11479" t="str">
        <f>VLOOKUP(Fund.Returns!A11479,Qualified.Funds!A:B,2,)</f>
        <v>ECF Value Fund, L.P.</v>
      </c>
    </row>
    <row r="11480" spans="1:5">
      <c r="A11480">
        <v>6556</v>
      </c>
      <c r="B11480" s="1">
        <v>35826</v>
      </c>
      <c r="C11480">
        <v>5.85</v>
      </c>
      <c r="E11480" t="str">
        <f>VLOOKUP(Fund.Returns!A11480,Qualified.Funds!A:B,2,)</f>
        <v>ECF Value Fund, L.P.</v>
      </c>
    </row>
    <row r="11481" spans="1:5">
      <c r="A11481">
        <v>6556</v>
      </c>
      <c r="B11481" s="1">
        <v>35854</v>
      </c>
      <c r="C11481">
        <v>4.8899999999999997</v>
      </c>
      <c r="E11481" t="str">
        <f>VLOOKUP(Fund.Returns!A11481,Qualified.Funds!A:B,2,)</f>
        <v>ECF Value Fund, L.P.</v>
      </c>
    </row>
    <row r="11482" spans="1:5">
      <c r="A11482">
        <v>6556</v>
      </c>
      <c r="B11482" s="1">
        <v>35885</v>
      </c>
      <c r="C11482">
        <v>6.39</v>
      </c>
      <c r="E11482" t="str">
        <f>VLOOKUP(Fund.Returns!A11482,Qualified.Funds!A:B,2,)</f>
        <v>ECF Value Fund, L.P.</v>
      </c>
    </row>
    <row r="11483" spans="1:5">
      <c r="A11483">
        <v>6556</v>
      </c>
      <c r="B11483" s="1">
        <v>35915</v>
      </c>
      <c r="C11483">
        <v>1.1100000000000001</v>
      </c>
      <c r="E11483" t="str">
        <f>VLOOKUP(Fund.Returns!A11483,Qualified.Funds!A:B,2,)</f>
        <v>ECF Value Fund, L.P.</v>
      </c>
    </row>
    <row r="11484" spans="1:5">
      <c r="A11484">
        <v>6556</v>
      </c>
      <c r="B11484" s="1">
        <v>35946</v>
      </c>
      <c r="C11484">
        <v>-2.66</v>
      </c>
      <c r="E11484" t="str">
        <f>VLOOKUP(Fund.Returns!A11484,Qualified.Funds!A:B,2,)</f>
        <v>ECF Value Fund, L.P.</v>
      </c>
    </row>
    <row r="11485" spans="1:5">
      <c r="A11485">
        <v>6556</v>
      </c>
      <c r="B11485" s="1">
        <v>35976</v>
      </c>
      <c r="C11485">
        <v>-0.13</v>
      </c>
      <c r="E11485" t="str">
        <f>VLOOKUP(Fund.Returns!A11485,Qualified.Funds!A:B,2,)</f>
        <v>ECF Value Fund, L.P.</v>
      </c>
    </row>
    <row r="11486" spans="1:5">
      <c r="A11486">
        <v>6556</v>
      </c>
      <c r="B11486" s="1">
        <v>36007</v>
      </c>
      <c r="C11486">
        <v>2.17</v>
      </c>
      <c r="E11486" t="str">
        <f>VLOOKUP(Fund.Returns!A11486,Qualified.Funds!A:B,2,)</f>
        <v>ECF Value Fund, L.P.</v>
      </c>
    </row>
    <row r="11487" spans="1:5">
      <c r="A11487">
        <v>6556</v>
      </c>
      <c r="B11487" s="1">
        <v>36038</v>
      </c>
      <c r="C11487">
        <v>-10.11</v>
      </c>
      <c r="E11487" t="str">
        <f>VLOOKUP(Fund.Returns!A11487,Qualified.Funds!A:B,2,)</f>
        <v>ECF Value Fund, L.P.</v>
      </c>
    </row>
    <row r="11488" spans="1:5">
      <c r="A11488">
        <v>6556</v>
      </c>
      <c r="B11488" s="1">
        <v>36068</v>
      </c>
      <c r="C11488">
        <v>0.21</v>
      </c>
      <c r="E11488" t="str">
        <f>VLOOKUP(Fund.Returns!A11488,Qualified.Funds!A:B,2,)</f>
        <v>ECF Value Fund, L.P.</v>
      </c>
    </row>
    <row r="11489" spans="1:5">
      <c r="A11489">
        <v>6556</v>
      </c>
      <c r="B11489" s="1">
        <v>36099</v>
      </c>
      <c r="C11489">
        <v>1.56</v>
      </c>
      <c r="E11489" t="str">
        <f>VLOOKUP(Fund.Returns!A11489,Qualified.Funds!A:B,2,)</f>
        <v>ECF Value Fund, L.P.</v>
      </c>
    </row>
    <row r="11490" spans="1:5">
      <c r="A11490">
        <v>6556</v>
      </c>
      <c r="B11490" s="1">
        <v>36129</v>
      </c>
      <c r="C11490">
        <v>2.59</v>
      </c>
      <c r="E11490" t="str">
        <f>VLOOKUP(Fund.Returns!A11490,Qualified.Funds!A:B,2,)</f>
        <v>ECF Value Fund, L.P.</v>
      </c>
    </row>
    <row r="11491" spans="1:5">
      <c r="A11491">
        <v>6556</v>
      </c>
      <c r="B11491" s="1">
        <v>36160</v>
      </c>
      <c r="C11491">
        <v>5.59</v>
      </c>
      <c r="E11491" t="str">
        <f>VLOOKUP(Fund.Returns!A11491,Qualified.Funds!A:B,2,)</f>
        <v>ECF Value Fund, L.P.</v>
      </c>
    </row>
    <row r="11492" spans="1:5">
      <c r="A11492">
        <v>6556</v>
      </c>
      <c r="B11492" s="1">
        <v>36191</v>
      </c>
      <c r="C11492">
        <v>-0.48</v>
      </c>
      <c r="E11492" t="str">
        <f>VLOOKUP(Fund.Returns!A11492,Qualified.Funds!A:B,2,)</f>
        <v>ECF Value Fund, L.P.</v>
      </c>
    </row>
    <row r="11493" spans="1:5">
      <c r="A11493">
        <v>6556</v>
      </c>
      <c r="B11493" s="1">
        <v>36219</v>
      </c>
      <c r="C11493">
        <v>-1.05</v>
      </c>
      <c r="E11493" t="str">
        <f>VLOOKUP(Fund.Returns!A11493,Qualified.Funds!A:B,2,)</f>
        <v>ECF Value Fund, L.P.</v>
      </c>
    </row>
    <row r="11494" spans="1:5">
      <c r="A11494">
        <v>6556</v>
      </c>
      <c r="B11494" s="1">
        <v>36250</v>
      </c>
      <c r="C11494">
        <v>-3.34</v>
      </c>
      <c r="E11494" t="str">
        <f>VLOOKUP(Fund.Returns!A11494,Qualified.Funds!A:B,2,)</f>
        <v>ECF Value Fund, L.P.</v>
      </c>
    </row>
    <row r="11495" spans="1:5">
      <c r="A11495">
        <v>6556</v>
      </c>
      <c r="B11495" s="1">
        <v>36280</v>
      </c>
      <c r="C11495">
        <v>4.03</v>
      </c>
      <c r="E11495" t="str">
        <f>VLOOKUP(Fund.Returns!A11495,Qualified.Funds!A:B,2,)</f>
        <v>ECF Value Fund, L.P.</v>
      </c>
    </row>
    <row r="11496" spans="1:5">
      <c r="A11496">
        <v>6556</v>
      </c>
      <c r="B11496" s="1">
        <v>36311</v>
      </c>
      <c r="C11496">
        <v>2.66</v>
      </c>
      <c r="E11496" t="str">
        <f>VLOOKUP(Fund.Returns!A11496,Qualified.Funds!A:B,2,)</f>
        <v>ECF Value Fund, L.P.</v>
      </c>
    </row>
    <row r="11497" spans="1:5">
      <c r="A11497">
        <v>6556</v>
      </c>
      <c r="B11497" s="1">
        <v>36341</v>
      </c>
      <c r="C11497">
        <v>2.62</v>
      </c>
      <c r="E11497" t="str">
        <f>VLOOKUP(Fund.Returns!A11497,Qualified.Funds!A:B,2,)</f>
        <v>ECF Value Fund, L.P.</v>
      </c>
    </row>
    <row r="11498" spans="1:5">
      <c r="A11498">
        <v>6556</v>
      </c>
      <c r="B11498" s="1">
        <v>36372</v>
      </c>
      <c r="C11498">
        <v>2.15</v>
      </c>
      <c r="E11498" t="str">
        <f>VLOOKUP(Fund.Returns!A11498,Qualified.Funds!A:B,2,)</f>
        <v>ECF Value Fund, L.P.</v>
      </c>
    </row>
    <row r="11499" spans="1:5">
      <c r="A11499">
        <v>6556</v>
      </c>
      <c r="B11499" s="1">
        <v>36403</v>
      </c>
      <c r="C11499">
        <v>-6.43</v>
      </c>
      <c r="E11499" t="str">
        <f>VLOOKUP(Fund.Returns!A11499,Qualified.Funds!A:B,2,)</f>
        <v>ECF Value Fund, L.P.</v>
      </c>
    </row>
    <row r="11500" spans="1:5">
      <c r="A11500">
        <v>6556</v>
      </c>
      <c r="B11500" s="1">
        <v>36433</v>
      </c>
      <c r="C11500">
        <v>-5.39</v>
      </c>
      <c r="E11500" t="str">
        <f>VLOOKUP(Fund.Returns!A11500,Qualified.Funds!A:B,2,)</f>
        <v>ECF Value Fund, L.P.</v>
      </c>
    </row>
    <row r="11501" spans="1:5">
      <c r="A11501">
        <v>6556</v>
      </c>
      <c r="B11501" s="1">
        <v>36464</v>
      </c>
      <c r="C11501">
        <v>-10.75</v>
      </c>
      <c r="E11501" t="str">
        <f>VLOOKUP(Fund.Returns!A11501,Qualified.Funds!A:B,2,)</f>
        <v>ECF Value Fund, L.P.</v>
      </c>
    </row>
    <row r="11502" spans="1:5">
      <c r="A11502">
        <v>6556</v>
      </c>
      <c r="B11502" s="1">
        <v>36494</v>
      </c>
      <c r="C11502">
        <v>-0.83</v>
      </c>
      <c r="E11502" t="str">
        <f>VLOOKUP(Fund.Returns!A11502,Qualified.Funds!A:B,2,)</f>
        <v>ECF Value Fund, L.P.</v>
      </c>
    </row>
    <row r="11503" spans="1:5">
      <c r="A11503">
        <v>6556</v>
      </c>
      <c r="B11503" s="1">
        <v>36525</v>
      </c>
      <c r="C11503">
        <v>-0.88</v>
      </c>
      <c r="E11503" t="str">
        <f>VLOOKUP(Fund.Returns!A11503,Qualified.Funds!A:B,2,)</f>
        <v>ECF Value Fund, L.P.</v>
      </c>
    </row>
    <row r="11504" spans="1:5">
      <c r="A11504">
        <v>6556</v>
      </c>
      <c r="B11504" s="1">
        <v>36556</v>
      </c>
      <c r="C11504">
        <v>-5.54</v>
      </c>
      <c r="E11504" t="str">
        <f>VLOOKUP(Fund.Returns!A11504,Qualified.Funds!A:B,2,)</f>
        <v>ECF Value Fund, L.P.</v>
      </c>
    </row>
    <row r="11505" spans="1:5">
      <c r="A11505">
        <v>6556</v>
      </c>
      <c r="B11505" s="1">
        <v>36585</v>
      </c>
      <c r="C11505">
        <v>0.46</v>
      </c>
      <c r="E11505" t="str">
        <f>VLOOKUP(Fund.Returns!A11505,Qualified.Funds!A:B,2,)</f>
        <v>ECF Value Fund, L.P.</v>
      </c>
    </row>
    <row r="11506" spans="1:5">
      <c r="A11506">
        <v>6556</v>
      </c>
      <c r="B11506" s="1">
        <v>36616</v>
      </c>
      <c r="C11506">
        <v>1.48</v>
      </c>
      <c r="E11506" t="str">
        <f>VLOOKUP(Fund.Returns!A11506,Qualified.Funds!A:B,2,)</f>
        <v>ECF Value Fund, L.P.</v>
      </c>
    </row>
    <row r="11507" spans="1:5">
      <c r="A11507">
        <v>6556</v>
      </c>
      <c r="B11507" s="1">
        <v>36646</v>
      </c>
      <c r="C11507">
        <v>-1.72</v>
      </c>
      <c r="E11507" t="str">
        <f>VLOOKUP(Fund.Returns!A11507,Qualified.Funds!A:B,2,)</f>
        <v>ECF Value Fund, L.P.</v>
      </c>
    </row>
    <row r="11508" spans="1:5">
      <c r="A11508">
        <v>6556</v>
      </c>
      <c r="B11508" s="1">
        <v>36677</v>
      </c>
      <c r="C11508">
        <v>-6.07</v>
      </c>
      <c r="E11508" t="str">
        <f>VLOOKUP(Fund.Returns!A11508,Qualified.Funds!A:B,2,)</f>
        <v>ECF Value Fund, L.P.</v>
      </c>
    </row>
    <row r="11509" spans="1:5">
      <c r="A11509">
        <v>6556</v>
      </c>
      <c r="B11509" s="1">
        <v>36707</v>
      </c>
      <c r="C11509">
        <v>-2.64</v>
      </c>
      <c r="E11509" t="str">
        <f>VLOOKUP(Fund.Returns!A11509,Qualified.Funds!A:B,2,)</f>
        <v>ECF Value Fund, L.P.</v>
      </c>
    </row>
    <row r="11510" spans="1:5">
      <c r="A11510">
        <v>6556</v>
      </c>
      <c r="B11510" s="1">
        <v>36738</v>
      </c>
      <c r="C11510">
        <v>4.29</v>
      </c>
      <c r="E11510" t="str">
        <f>VLOOKUP(Fund.Returns!A11510,Qualified.Funds!A:B,2,)</f>
        <v>ECF Value Fund, L.P.</v>
      </c>
    </row>
    <row r="11511" spans="1:5">
      <c r="A11511">
        <v>6556</v>
      </c>
      <c r="B11511" s="1">
        <v>36769</v>
      </c>
      <c r="C11511">
        <v>0.98</v>
      </c>
      <c r="E11511" t="str">
        <f>VLOOKUP(Fund.Returns!A11511,Qualified.Funds!A:B,2,)</f>
        <v>ECF Value Fund, L.P.</v>
      </c>
    </row>
    <row r="11512" spans="1:5">
      <c r="A11512">
        <v>6556</v>
      </c>
      <c r="B11512" s="1">
        <v>36799</v>
      </c>
      <c r="C11512">
        <v>-1.43</v>
      </c>
      <c r="E11512" t="str">
        <f>VLOOKUP(Fund.Returns!A11512,Qualified.Funds!A:B,2,)</f>
        <v>ECF Value Fund, L.P.</v>
      </c>
    </row>
    <row r="11513" spans="1:5">
      <c r="A11513">
        <v>6556</v>
      </c>
      <c r="B11513" s="1">
        <v>36830</v>
      </c>
      <c r="C11513">
        <v>2.23</v>
      </c>
      <c r="E11513" t="str">
        <f>VLOOKUP(Fund.Returns!A11513,Qualified.Funds!A:B,2,)</f>
        <v>ECF Value Fund, L.P.</v>
      </c>
    </row>
    <row r="11514" spans="1:5">
      <c r="A11514">
        <v>6556</v>
      </c>
      <c r="B11514" s="1">
        <v>36860</v>
      </c>
      <c r="C11514">
        <v>-2.31</v>
      </c>
      <c r="E11514" t="str">
        <f>VLOOKUP(Fund.Returns!A11514,Qualified.Funds!A:B,2,)</f>
        <v>ECF Value Fund, L.P.</v>
      </c>
    </row>
    <row r="11515" spans="1:5">
      <c r="A11515">
        <v>6556</v>
      </c>
      <c r="B11515" s="1">
        <v>36891</v>
      </c>
      <c r="C11515">
        <v>-3.05</v>
      </c>
      <c r="E11515" t="str">
        <f>VLOOKUP(Fund.Returns!A11515,Qualified.Funds!A:B,2,)</f>
        <v>ECF Value Fund, L.P.</v>
      </c>
    </row>
    <row r="11516" spans="1:5">
      <c r="A11516">
        <v>6556</v>
      </c>
      <c r="B11516" s="1">
        <v>36922</v>
      </c>
      <c r="C11516">
        <v>13.19</v>
      </c>
      <c r="E11516" t="str">
        <f>VLOOKUP(Fund.Returns!A11516,Qualified.Funds!A:B,2,)</f>
        <v>ECF Value Fund, L.P.</v>
      </c>
    </row>
    <row r="11517" spans="1:5">
      <c r="A11517">
        <v>6556</v>
      </c>
      <c r="B11517" s="1">
        <v>36950</v>
      </c>
      <c r="C11517">
        <v>5.38</v>
      </c>
      <c r="E11517" t="str">
        <f>VLOOKUP(Fund.Returns!A11517,Qualified.Funds!A:B,2,)</f>
        <v>ECF Value Fund, L.P.</v>
      </c>
    </row>
    <row r="11518" spans="1:5">
      <c r="A11518">
        <v>6556</v>
      </c>
      <c r="B11518" s="1">
        <v>36981</v>
      </c>
      <c r="C11518">
        <v>2.4300000000000002</v>
      </c>
      <c r="E11518" t="str">
        <f>VLOOKUP(Fund.Returns!A11518,Qualified.Funds!A:B,2,)</f>
        <v>ECF Value Fund, L.P.</v>
      </c>
    </row>
    <row r="11519" spans="1:5">
      <c r="A11519">
        <v>6556</v>
      </c>
      <c r="B11519" s="1">
        <v>37011</v>
      </c>
      <c r="C11519">
        <v>2.59</v>
      </c>
      <c r="E11519" t="str">
        <f>VLOOKUP(Fund.Returns!A11519,Qualified.Funds!A:B,2,)</f>
        <v>ECF Value Fund, L.P.</v>
      </c>
    </row>
    <row r="11520" spans="1:5">
      <c r="A11520">
        <v>6556</v>
      </c>
      <c r="B11520" s="1">
        <v>37042</v>
      </c>
      <c r="C11520">
        <v>7.82</v>
      </c>
      <c r="E11520" t="str">
        <f>VLOOKUP(Fund.Returns!A11520,Qualified.Funds!A:B,2,)</f>
        <v>ECF Value Fund, L.P.</v>
      </c>
    </row>
    <row r="11521" spans="1:5">
      <c r="A11521">
        <v>6556</v>
      </c>
      <c r="B11521" s="1">
        <v>37072</v>
      </c>
      <c r="C11521">
        <v>0.94</v>
      </c>
      <c r="E11521" t="str">
        <f>VLOOKUP(Fund.Returns!A11521,Qualified.Funds!A:B,2,)</f>
        <v>ECF Value Fund, L.P.</v>
      </c>
    </row>
    <row r="11522" spans="1:5">
      <c r="A11522">
        <v>6556</v>
      </c>
      <c r="B11522" s="1">
        <v>37103</v>
      </c>
      <c r="C11522">
        <v>3.76</v>
      </c>
      <c r="E11522" t="str">
        <f>VLOOKUP(Fund.Returns!A11522,Qualified.Funds!A:B,2,)</f>
        <v>ECF Value Fund, L.P.</v>
      </c>
    </row>
    <row r="11523" spans="1:5">
      <c r="A11523">
        <v>6556</v>
      </c>
      <c r="B11523" s="1">
        <v>37134</v>
      </c>
      <c r="C11523">
        <v>1.3</v>
      </c>
      <c r="E11523" t="str">
        <f>VLOOKUP(Fund.Returns!A11523,Qualified.Funds!A:B,2,)</f>
        <v>ECF Value Fund, L.P.</v>
      </c>
    </row>
    <row r="11524" spans="1:5">
      <c r="A11524">
        <v>6556</v>
      </c>
      <c r="B11524" s="1">
        <v>37164</v>
      </c>
      <c r="C11524">
        <v>-6</v>
      </c>
      <c r="E11524" t="str">
        <f>VLOOKUP(Fund.Returns!A11524,Qualified.Funds!A:B,2,)</f>
        <v>ECF Value Fund, L.P.</v>
      </c>
    </row>
    <row r="11525" spans="1:5">
      <c r="A11525">
        <v>6556</v>
      </c>
      <c r="B11525" s="1">
        <v>37195</v>
      </c>
      <c r="C11525">
        <v>-0.96</v>
      </c>
      <c r="E11525" t="str">
        <f>VLOOKUP(Fund.Returns!A11525,Qualified.Funds!A:B,2,)</f>
        <v>ECF Value Fund, L.P.</v>
      </c>
    </row>
    <row r="11526" spans="1:5">
      <c r="A11526">
        <v>6556</v>
      </c>
      <c r="B11526" s="1">
        <v>37225</v>
      </c>
      <c r="C11526">
        <v>10.5</v>
      </c>
      <c r="E11526" t="str">
        <f>VLOOKUP(Fund.Returns!A11526,Qualified.Funds!A:B,2,)</f>
        <v>ECF Value Fund, L.P.</v>
      </c>
    </row>
    <row r="11527" spans="1:5">
      <c r="A11527">
        <v>6556</v>
      </c>
      <c r="B11527" s="1">
        <v>37256</v>
      </c>
      <c r="C11527">
        <v>5</v>
      </c>
      <c r="E11527" t="str">
        <f>VLOOKUP(Fund.Returns!A11527,Qualified.Funds!A:B,2,)</f>
        <v>ECF Value Fund, L.P.</v>
      </c>
    </row>
    <row r="11528" spans="1:5">
      <c r="A11528">
        <v>6556</v>
      </c>
      <c r="B11528" s="1">
        <v>37287</v>
      </c>
      <c r="C11528">
        <v>3.27</v>
      </c>
      <c r="E11528" t="str">
        <f>VLOOKUP(Fund.Returns!A11528,Qualified.Funds!A:B,2,)</f>
        <v>ECF Value Fund, L.P.</v>
      </c>
    </row>
    <row r="11529" spans="1:5">
      <c r="A11529">
        <v>6556</v>
      </c>
      <c r="B11529" s="1">
        <v>37315</v>
      </c>
      <c r="C11529">
        <v>0.67</v>
      </c>
      <c r="E11529" t="str">
        <f>VLOOKUP(Fund.Returns!A11529,Qualified.Funds!A:B,2,)</f>
        <v>ECF Value Fund, L.P.</v>
      </c>
    </row>
    <row r="11530" spans="1:5">
      <c r="A11530">
        <v>6556</v>
      </c>
      <c r="B11530" s="1">
        <v>37346</v>
      </c>
      <c r="C11530">
        <v>4.83</v>
      </c>
      <c r="E11530" t="str">
        <f>VLOOKUP(Fund.Returns!A11530,Qualified.Funds!A:B,2,)</f>
        <v>ECF Value Fund, L.P.</v>
      </c>
    </row>
    <row r="11531" spans="1:5">
      <c r="A11531">
        <v>6556</v>
      </c>
      <c r="B11531" s="1">
        <v>37376</v>
      </c>
      <c r="C11531">
        <v>2.61</v>
      </c>
      <c r="E11531" t="str">
        <f>VLOOKUP(Fund.Returns!A11531,Qualified.Funds!A:B,2,)</f>
        <v>ECF Value Fund, L.P.</v>
      </c>
    </row>
    <row r="11532" spans="1:5">
      <c r="A11532">
        <v>6556</v>
      </c>
      <c r="B11532" s="1">
        <v>37407</v>
      </c>
      <c r="C11532">
        <v>2.2999999999999998</v>
      </c>
      <c r="E11532" t="str">
        <f>VLOOKUP(Fund.Returns!A11532,Qualified.Funds!A:B,2,)</f>
        <v>ECF Value Fund, L.P.</v>
      </c>
    </row>
    <row r="11533" spans="1:5">
      <c r="A11533">
        <v>6556</v>
      </c>
      <c r="B11533" s="1">
        <v>37437</v>
      </c>
      <c r="C11533">
        <v>0.34</v>
      </c>
      <c r="E11533" t="str">
        <f>VLOOKUP(Fund.Returns!A11533,Qualified.Funds!A:B,2,)</f>
        <v>ECF Value Fund, L.P.</v>
      </c>
    </row>
    <row r="11534" spans="1:5">
      <c r="A11534">
        <v>6556</v>
      </c>
      <c r="B11534" s="1">
        <v>37468</v>
      </c>
      <c r="C11534">
        <v>-1.57</v>
      </c>
      <c r="E11534" t="str">
        <f>VLOOKUP(Fund.Returns!A11534,Qualified.Funds!A:B,2,)</f>
        <v>ECF Value Fund, L.P.</v>
      </c>
    </row>
    <row r="11535" spans="1:5">
      <c r="A11535">
        <v>6556</v>
      </c>
      <c r="B11535" s="1">
        <v>37499</v>
      </c>
      <c r="C11535">
        <v>0.51</v>
      </c>
      <c r="E11535" t="str">
        <f>VLOOKUP(Fund.Returns!A11535,Qualified.Funds!A:B,2,)</f>
        <v>ECF Value Fund, L.P.</v>
      </c>
    </row>
    <row r="11536" spans="1:5">
      <c r="A11536">
        <v>6556</v>
      </c>
      <c r="B11536" s="1">
        <v>37529</v>
      </c>
      <c r="C11536">
        <v>2.78</v>
      </c>
      <c r="E11536" t="str">
        <f>VLOOKUP(Fund.Returns!A11536,Qualified.Funds!A:B,2,)</f>
        <v>ECF Value Fund, L.P.</v>
      </c>
    </row>
    <row r="11537" spans="1:5">
      <c r="A11537">
        <v>6556</v>
      </c>
      <c r="B11537" s="1">
        <v>37560</v>
      </c>
      <c r="C11537">
        <v>3.69</v>
      </c>
      <c r="E11537" t="str">
        <f>VLOOKUP(Fund.Returns!A11537,Qualified.Funds!A:B,2,)</f>
        <v>ECF Value Fund, L.P.</v>
      </c>
    </row>
    <row r="11538" spans="1:5">
      <c r="A11538">
        <v>6556</v>
      </c>
      <c r="B11538" s="1">
        <v>37590</v>
      </c>
      <c r="C11538">
        <v>5.22</v>
      </c>
      <c r="E11538" t="str">
        <f>VLOOKUP(Fund.Returns!A11538,Qualified.Funds!A:B,2,)</f>
        <v>ECF Value Fund, L.P.</v>
      </c>
    </row>
    <row r="11539" spans="1:5">
      <c r="A11539">
        <v>6556</v>
      </c>
      <c r="B11539" s="1">
        <v>37621</v>
      </c>
      <c r="C11539">
        <v>1.78</v>
      </c>
      <c r="E11539" t="str">
        <f>VLOOKUP(Fund.Returns!A11539,Qualified.Funds!A:B,2,)</f>
        <v>ECF Value Fund, L.P.</v>
      </c>
    </row>
    <row r="11540" spans="1:5">
      <c r="A11540">
        <v>6556</v>
      </c>
      <c r="B11540" s="1">
        <v>37652</v>
      </c>
      <c r="C11540">
        <v>3.62</v>
      </c>
      <c r="E11540" t="str">
        <f>VLOOKUP(Fund.Returns!A11540,Qualified.Funds!A:B,2,)</f>
        <v>ECF Value Fund, L.P.</v>
      </c>
    </row>
    <row r="11541" spans="1:5">
      <c r="A11541">
        <v>6556</v>
      </c>
      <c r="B11541" s="1">
        <v>37680</v>
      </c>
      <c r="C11541">
        <v>1.17</v>
      </c>
      <c r="E11541" t="str">
        <f>VLOOKUP(Fund.Returns!A11541,Qualified.Funds!A:B,2,)</f>
        <v>ECF Value Fund, L.P.</v>
      </c>
    </row>
    <row r="11542" spans="1:5">
      <c r="A11542">
        <v>6556</v>
      </c>
      <c r="B11542" s="1">
        <v>37711</v>
      </c>
      <c r="C11542">
        <v>2.25</v>
      </c>
      <c r="E11542" t="str">
        <f>VLOOKUP(Fund.Returns!A11542,Qualified.Funds!A:B,2,)</f>
        <v>ECF Value Fund, L.P.</v>
      </c>
    </row>
    <row r="11543" spans="1:5">
      <c r="A11543">
        <v>6556</v>
      </c>
      <c r="B11543" s="1">
        <v>37741</v>
      </c>
      <c r="C11543">
        <v>3.35</v>
      </c>
      <c r="E11543" t="str">
        <f>VLOOKUP(Fund.Returns!A11543,Qualified.Funds!A:B,2,)</f>
        <v>ECF Value Fund, L.P.</v>
      </c>
    </row>
    <row r="11544" spans="1:5">
      <c r="A11544">
        <v>6556</v>
      </c>
      <c r="B11544" s="1">
        <v>37772</v>
      </c>
      <c r="C11544">
        <v>6.62</v>
      </c>
      <c r="E11544" t="str">
        <f>VLOOKUP(Fund.Returns!A11544,Qualified.Funds!A:B,2,)</f>
        <v>ECF Value Fund, L.P.</v>
      </c>
    </row>
    <row r="11545" spans="1:5">
      <c r="A11545">
        <v>6556</v>
      </c>
      <c r="B11545" s="1">
        <v>37802</v>
      </c>
      <c r="C11545">
        <v>4.88</v>
      </c>
      <c r="E11545" t="str">
        <f>VLOOKUP(Fund.Returns!A11545,Qualified.Funds!A:B,2,)</f>
        <v>ECF Value Fund, L.P.</v>
      </c>
    </row>
    <row r="11546" spans="1:5">
      <c r="A11546">
        <v>6556</v>
      </c>
      <c r="B11546" s="1">
        <v>37833</v>
      </c>
      <c r="C11546">
        <v>0.89</v>
      </c>
      <c r="E11546" t="str">
        <f>VLOOKUP(Fund.Returns!A11546,Qualified.Funds!A:B,2,)</f>
        <v>ECF Value Fund, L.P.</v>
      </c>
    </row>
    <row r="11547" spans="1:5">
      <c r="A11547">
        <v>6556</v>
      </c>
      <c r="B11547" s="1">
        <v>37864</v>
      </c>
      <c r="C11547">
        <v>0.96</v>
      </c>
      <c r="E11547" t="str">
        <f>VLOOKUP(Fund.Returns!A11547,Qualified.Funds!A:B,2,)</f>
        <v>ECF Value Fund, L.P.</v>
      </c>
    </row>
    <row r="11548" spans="1:5">
      <c r="A11548">
        <v>6556</v>
      </c>
      <c r="B11548" s="1">
        <v>37894</v>
      </c>
      <c r="C11548">
        <v>2.6</v>
      </c>
      <c r="E11548" t="str">
        <f>VLOOKUP(Fund.Returns!A11548,Qualified.Funds!A:B,2,)</f>
        <v>ECF Value Fund, L.P.</v>
      </c>
    </row>
    <row r="11549" spans="1:5">
      <c r="A11549">
        <v>6556</v>
      </c>
      <c r="B11549" s="1">
        <v>37925</v>
      </c>
      <c r="C11549">
        <v>8.18</v>
      </c>
      <c r="E11549" t="str">
        <f>VLOOKUP(Fund.Returns!A11549,Qualified.Funds!A:B,2,)</f>
        <v>ECF Value Fund, L.P.</v>
      </c>
    </row>
    <row r="11550" spans="1:5">
      <c r="A11550">
        <v>6556</v>
      </c>
      <c r="B11550" s="1">
        <v>37955</v>
      </c>
      <c r="C11550">
        <v>2.85</v>
      </c>
      <c r="E11550" t="str">
        <f>VLOOKUP(Fund.Returns!A11550,Qualified.Funds!A:B,2,)</f>
        <v>ECF Value Fund, L.P.</v>
      </c>
    </row>
    <row r="11551" spans="1:5">
      <c r="A11551">
        <v>6556</v>
      </c>
      <c r="B11551" s="1">
        <v>37986</v>
      </c>
      <c r="C11551">
        <v>2.4</v>
      </c>
      <c r="E11551" t="str">
        <f>VLOOKUP(Fund.Returns!A11551,Qualified.Funds!A:B,2,)</f>
        <v>ECF Value Fund, L.P.</v>
      </c>
    </row>
    <row r="11552" spans="1:5">
      <c r="A11552">
        <v>6556</v>
      </c>
      <c r="B11552" s="1">
        <v>38017</v>
      </c>
      <c r="C11552">
        <v>2.89</v>
      </c>
      <c r="E11552" t="str">
        <f>VLOOKUP(Fund.Returns!A11552,Qualified.Funds!A:B,2,)</f>
        <v>ECF Value Fund, L.P.</v>
      </c>
    </row>
    <row r="11553" spans="1:5">
      <c r="A11553">
        <v>6556</v>
      </c>
      <c r="B11553" s="1">
        <v>38046</v>
      </c>
      <c r="C11553">
        <v>1.17</v>
      </c>
      <c r="E11553" t="str">
        <f>VLOOKUP(Fund.Returns!A11553,Qualified.Funds!A:B,2,)</f>
        <v>ECF Value Fund, L.P.</v>
      </c>
    </row>
    <row r="11554" spans="1:5">
      <c r="A11554">
        <v>6556</v>
      </c>
      <c r="B11554" s="1">
        <v>38077</v>
      </c>
      <c r="C11554">
        <v>0.9</v>
      </c>
      <c r="E11554" t="str">
        <f>VLOOKUP(Fund.Returns!A11554,Qualified.Funds!A:B,2,)</f>
        <v>ECF Value Fund, L.P.</v>
      </c>
    </row>
    <row r="11555" spans="1:5">
      <c r="A11555">
        <v>6556</v>
      </c>
      <c r="B11555" s="1">
        <v>38107</v>
      </c>
      <c r="C11555">
        <v>1.05</v>
      </c>
      <c r="E11555" t="str">
        <f>VLOOKUP(Fund.Returns!A11555,Qualified.Funds!A:B,2,)</f>
        <v>ECF Value Fund, L.P.</v>
      </c>
    </row>
    <row r="11556" spans="1:5">
      <c r="A11556">
        <v>6556</v>
      </c>
      <c r="B11556" s="1">
        <v>38138</v>
      </c>
      <c r="C11556">
        <v>-0.128</v>
      </c>
      <c r="E11556" t="str">
        <f>VLOOKUP(Fund.Returns!A11556,Qualified.Funds!A:B,2,)</f>
        <v>ECF Value Fund, L.P.</v>
      </c>
    </row>
    <row r="11557" spans="1:5">
      <c r="A11557">
        <v>6556</v>
      </c>
      <c r="B11557" s="1">
        <v>38168</v>
      </c>
      <c r="C11557">
        <v>2.15</v>
      </c>
      <c r="E11557" t="str">
        <f>VLOOKUP(Fund.Returns!A11557,Qualified.Funds!A:B,2,)</f>
        <v>ECF Value Fund, L.P.</v>
      </c>
    </row>
    <row r="11558" spans="1:5">
      <c r="A11558">
        <v>6556</v>
      </c>
      <c r="B11558" s="1">
        <v>38199</v>
      </c>
      <c r="C11558">
        <v>-1.66</v>
      </c>
      <c r="E11558" t="str">
        <f>VLOOKUP(Fund.Returns!A11558,Qualified.Funds!A:B,2,)</f>
        <v>ECF Value Fund, L.P.</v>
      </c>
    </row>
    <row r="11559" spans="1:5">
      <c r="A11559">
        <v>6556</v>
      </c>
      <c r="B11559" s="1">
        <v>38230</v>
      </c>
      <c r="C11559">
        <v>1.1399999999999999</v>
      </c>
      <c r="E11559" t="str">
        <f>VLOOKUP(Fund.Returns!A11559,Qualified.Funds!A:B,2,)</f>
        <v>ECF Value Fund, L.P.</v>
      </c>
    </row>
    <row r="11560" spans="1:5">
      <c r="A11560">
        <v>6556</v>
      </c>
      <c r="B11560" s="1">
        <v>38260</v>
      </c>
      <c r="C11560">
        <v>1.33</v>
      </c>
      <c r="E11560" t="str">
        <f>VLOOKUP(Fund.Returns!A11560,Qualified.Funds!A:B,2,)</f>
        <v>ECF Value Fund, L.P.</v>
      </c>
    </row>
    <row r="11561" spans="1:5">
      <c r="A11561">
        <v>6556</v>
      </c>
      <c r="B11561" s="1">
        <v>38291</v>
      </c>
      <c r="C11561">
        <v>2.04</v>
      </c>
      <c r="E11561" t="str">
        <f>VLOOKUP(Fund.Returns!A11561,Qualified.Funds!A:B,2,)</f>
        <v>ECF Value Fund, L.P.</v>
      </c>
    </row>
    <row r="11562" spans="1:5">
      <c r="A11562">
        <v>6556</v>
      </c>
      <c r="B11562" s="1">
        <v>38321</v>
      </c>
      <c r="C11562">
        <v>3.73</v>
      </c>
      <c r="E11562" t="str">
        <f>VLOOKUP(Fund.Returns!A11562,Qualified.Funds!A:B,2,)</f>
        <v>ECF Value Fund, L.P.</v>
      </c>
    </row>
    <row r="11563" spans="1:5">
      <c r="A11563">
        <v>6556</v>
      </c>
      <c r="B11563" s="1">
        <v>38352</v>
      </c>
      <c r="C11563">
        <v>2.4300000000000002</v>
      </c>
      <c r="E11563" t="str">
        <f>VLOOKUP(Fund.Returns!A11563,Qualified.Funds!A:B,2,)</f>
        <v>ECF Value Fund, L.P.</v>
      </c>
    </row>
    <row r="11564" spans="1:5">
      <c r="A11564">
        <v>6556</v>
      </c>
      <c r="B11564" s="1">
        <v>38383</v>
      </c>
      <c r="C11564">
        <v>1.68</v>
      </c>
      <c r="E11564" t="str">
        <f>VLOOKUP(Fund.Returns!A11564,Qualified.Funds!A:B,2,)</f>
        <v>ECF Value Fund, L.P.</v>
      </c>
    </row>
    <row r="11565" spans="1:5">
      <c r="A11565">
        <v>6556</v>
      </c>
      <c r="B11565" s="1">
        <v>38411</v>
      </c>
      <c r="C11565">
        <v>0.97</v>
      </c>
      <c r="E11565" t="str">
        <f>VLOOKUP(Fund.Returns!A11565,Qualified.Funds!A:B,2,)</f>
        <v>ECF Value Fund, L.P.</v>
      </c>
    </row>
    <row r="11566" spans="1:5">
      <c r="A11566">
        <v>6556</v>
      </c>
      <c r="B11566" s="1">
        <v>38442</v>
      </c>
      <c r="C11566">
        <v>-0.13</v>
      </c>
      <c r="E11566" t="str">
        <f>VLOOKUP(Fund.Returns!A11566,Qualified.Funds!A:B,2,)</f>
        <v>ECF Value Fund, L.P.</v>
      </c>
    </row>
    <row r="11567" spans="1:5">
      <c r="A11567">
        <v>6556</v>
      </c>
      <c r="B11567" s="1">
        <v>38472</v>
      </c>
      <c r="C11567">
        <v>0.18</v>
      </c>
      <c r="E11567" t="str">
        <f>VLOOKUP(Fund.Returns!A11567,Qualified.Funds!A:B,2,)</f>
        <v>ECF Value Fund, L.P.</v>
      </c>
    </row>
    <row r="11568" spans="1:5">
      <c r="A11568">
        <v>6556</v>
      </c>
      <c r="B11568" s="1">
        <v>38503</v>
      </c>
      <c r="C11568">
        <v>0.62</v>
      </c>
      <c r="E11568" t="str">
        <f>VLOOKUP(Fund.Returns!A11568,Qualified.Funds!A:B,2,)</f>
        <v>ECF Value Fund, L.P.</v>
      </c>
    </row>
    <row r="11569" spans="1:5">
      <c r="A11569">
        <v>6556</v>
      </c>
      <c r="B11569" s="1">
        <v>38533</v>
      </c>
      <c r="C11569">
        <v>2.11</v>
      </c>
      <c r="E11569" t="str">
        <f>VLOOKUP(Fund.Returns!A11569,Qualified.Funds!A:B,2,)</f>
        <v>ECF Value Fund, L.P.</v>
      </c>
    </row>
    <row r="11570" spans="1:5">
      <c r="A11570">
        <v>6556</v>
      </c>
      <c r="B11570" s="1">
        <v>38564</v>
      </c>
      <c r="C11570">
        <v>2.34</v>
      </c>
      <c r="E11570" t="str">
        <f>VLOOKUP(Fund.Returns!A11570,Qualified.Funds!A:B,2,)</f>
        <v>ECF Value Fund, L.P.</v>
      </c>
    </row>
    <row r="11571" spans="1:5">
      <c r="A11571">
        <v>6556</v>
      </c>
      <c r="B11571" s="1">
        <v>38595</v>
      </c>
      <c r="C11571">
        <v>-0.87</v>
      </c>
      <c r="E11571" t="str">
        <f>VLOOKUP(Fund.Returns!A11571,Qualified.Funds!A:B,2,)</f>
        <v>ECF Value Fund, L.P.</v>
      </c>
    </row>
    <row r="11572" spans="1:5">
      <c r="A11572">
        <v>6556</v>
      </c>
      <c r="B11572" s="1">
        <v>38625</v>
      </c>
      <c r="C11572">
        <v>-1.76</v>
      </c>
      <c r="E11572" t="str">
        <f>VLOOKUP(Fund.Returns!A11572,Qualified.Funds!A:B,2,)</f>
        <v>ECF Value Fund, L.P.</v>
      </c>
    </row>
    <row r="11573" spans="1:5">
      <c r="A11573">
        <v>6556</v>
      </c>
      <c r="B11573" s="1">
        <v>38656</v>
      </c>
      <c r="C11573">
        <v>0.15</v>
      </c>
      <c r="E11573" t="str">
        <f>VLOOKUP(Fund.Returns!A11573,Qualified.Funds!A:B,2,)</f>
        <v>ECF Value Fund, L.P.</v>
      </c>
    </row>
    <row r="11574" spans="1:5">
      <c r="A11574">
        <v>6556</v>
      </c>
      <c r="B11574" s="1">
        <v>38686</v>
      </c>
      <c r="C11574">
        <v>3.58</v>
      </c>
      <c r="E11574" t="str">
        <f>VLOOKUP(Fund.Returns!A11574,Qualified.Funds!A:B,2,)</f>
        <v>ECF Value Fund, L.P.</v>
      </c>
    </row>
    <row r="11575" spans="1:5">
      <c r="A11575">
        <v>6556</v>
      </c>
      <c r="B11575" s="1">
        <v>38717</v>
      </c>
      <c r="C11575">
        <v>1.93</v>
      </c>
      <c r="E11575" t="str">
        <f>VLOOKUP(Fund.Returns!A11575,Qualified.Funds!A:B,2,)</f>
        <v>ECF Value Fund, L.P.</v>
      </c>
    </row>
    <row r="11576" spans="1:5">
      <c r="A11576">
        <v>6556</v>
      </c>
      <c r="B11576" s="1">
        <v>38748</v>
      </c>
      <c r="C11576">
        <v>4.07</v>
      </c>
      <c r="E11576" t="str">
        <f>VLOOKUP(Fund.Returns!A11576,Qualified.Funds!A:B,2,)</f>
        <v>ECF Value Fund, L.P.</v>
      </c>
    </row>
    <row r="11577" spans="1:5">
      <c r="A11577">
        <v>6556</v>
      </c>
      <c r="B11577" s="1">
        <v>38776</v>
      </c>
      <c r="C11577">
        <v>0.08</v>
      </c>
      <c r="E11577" t="str">
        <f>VLOOKUP(Fund.Returns!A11577,Qualified.Funds!A:B,2,)</f>
        <v>ECF Value Fund, L.P.</v>
      </c>
    </row>
    <row r="11578" spans="1:5">
      <c r="A11578">
        <v>6556</v>
      </c>
      <c r="B11578" s="1">
        <v>38807</v>
      </c>
      <c r="C11578">
        <v>0.35</v>
      </c>
      <c r="E11578" t="str">
        <f>VLOOKUP(Fund.Returns!A11578,Qualified.Funds!A:B,2,)</f>
        <v>ECF Value Fund, L.P.</v>
      </c>
    </row>
    <row r="11579" spans="1:5">
      <c r="A11579">
        <v>6556</v>
      </c>
      <c r="B11579" s="1">
        <v>38837</v>
      </c>
      <c r="C11579">
        <v>1.77</v>
      </c>
      <c r="E11579" t="str">
        <f>VLOOKUP(Fund.Returns!A11579,Qualified.Funds!A:B,2,)</f>
        <v>ECF Value Fund, L.P.</v>
      </c>
    </row>
    <row r="11580" spans="1:5">
      <c r="A11580">
        <v>6556</v>
      </c>
      <c r="B11580" s="1">
        <v>38868</v>
      </c>
      <c r="C11580">
        <v>-0.97</v>
      </c>
      <c r="E11580" t="str">
        <f>VLOOKUP(Fund.Returns!A11580,Qualified.Funds!A:B,2,)</f>
        <v>ECF Value Fund, L.P.</v>
      </c>
    </row>
    <row r="11581" spans="1:5">
      <c r="A11581">
        <v>6556</v>
      </c>
      <c r="B11581" s="1">
        <v>38898</v>
      </c>
      <c r="C11581">
        <v>-1.82</v>
      </c>
      <c r="E11581" t="str">
        <f>VLOOKUP(Fund.Returns!A11581,Qualified.Funds!A:B,2,)</f>
        <v>ECF Value Fund, L.P.</v>
      </c>
    </row>
    <row r="11582" spans="1:5">
      <c r="A11582">
        <v>6556</v>
      </c>
      <c r="B11582" s="1">
        <v>38929</v>
      </c>
      <c r="C11582">
        <v>-1.26</v>
      </c>
      <c r="E11582" t="str">
        <f>VLOOKUP(Fund.Returns!A11582,Qualified.Funds!A:B,2,)</f>
        <v>ECF Value Fund, L.P.</v>
      </c>
    </row>
    <row r="11583" spans="1:5">
      <c r="A11583">
        <v>6556</v>
      </c>
      <c r="B11583" s="1">
        <v>38960</v>
      </c>
      <c r="C11583">
        <v>2.73</v>
      </c>
      <c r="E11583" t="str">
        <f>VLOOKUP(Fund.Returns!A11583,Qualified.Funds!A:B,2,)</f>
        <v>ECF Value Fund, L.P.</v>
      </c>
    </row>
    <row r="11584" spans="1:5">
      <c r="A11584">
        <v>6602</v>
      </c>
      <c r="B11584" s="1">
        <v>36769</v>
      </c>
      <c r="C11584">
        <v>4.556</v>
      </c>
      <c r="E11584" t="str">
        <f>VLOOKUP(Fund.Returns!A11584,Qualified.Funds!A:B,2,)</f>
        <v>Shorewater L.P.</v>
      </c>
    </row>
    <row r="11585" spans="1:5">
      <c r="A11585">
        <v>6602</v>
      </c>
      <c r="B11585" s="1">
        <v>36799</v>
      </c>
      <c r="C11585">
        <v>2.1789999999999998</v>
      </c>
      <c r="E11585" t="str">
        <f>VLOOKUP(Fund.Returns!A11585,Qualified.Funds!A:B,2,)</f>
        <v>Shorewater L.P.</v>
      </c>
    </row>
    <row r="11586" spans="1:5">
      <c r="A11586">
        <v>6602</v>
      </c>
      <c r="B11586" s="1">
        <v>36830</v>
      </c>
      <c r="C11586">
        <v>1.0449999999999999</v>
      </c>
      <c r="E11586" t="str">
        <f>VLOOKUP(Fund.Returns!A11586,Qualified.Funds!A:B,2,)</f>
        <v>Shorewater L.P.</v>
      </c>
    </row>
    <row r="11587" spans="1:5">
      <c r="A11587">
        <v>6602</v>
      </c>
      <c r="B11587" s="1">
        <v>36860</v>
      </c>
      <c r="C11587">
        <v>1.9259999999999999</v>
      </c>
      <c r="E11587" t="str">
        <f>VLOOKUP(Fund.Returns!A11587,Qualified.Funds!A:B,2,)</f>
        <v>Shorewater L.P.</v>
      </c>
    </row>
    <row r="11588" spans="1:5">
      <c r="A11588">
        <v>6602</v>
      </c>
      <c r="B11588" s="1">
        <v>36891</v>
      </c>
      <c r="C11588">
        <v>2.1920000000000002</v>
      </c>
      <c r="E11588" t="str">
        <f>VLOOKUP(Fund.Returns!A11588,Qualified.Funds!A:B,2,)</f>
        <v>Shorewater L.P.</v>
      </c>
    </row>
    <row r="11589" spans="1:5">
      <c r="A11589">
        <v>6602</v>
      </c>
      <c r="B11589" s="1">
        <v>36922</v>
      </c>
      <c r="C11589">
        <v>2.37</v>
      </c>
      <c r="E11589" t="str">
        <f>VLOOKUP(Fund.Returns!A11589,Qualified.Funds!A:B,2,)</f>
        <v>Shorewater L.P.</v>
      </c>
    </row>
    <row r="11590" spans="1:5">
      <c r="A11590">
        <v>6602</v>
      </c>
      <c r="B11590" s="1">
        <v>36950</v>
      </c>
      <c r="C11590">
        <v>0.68</v>
      </c>
      <c r="E11590" t="str">
        <f>VLOOKUP(Fund.Returns!A11590,Qualified.Funds!A:B,2,)</f>
        <v>Shorewater L.P.</v>
      </c>
    </row>
    <row r="11591" spans="1:5">
      <c r="A11591">
        <v>6602</v>
      </c>
      <c r="B11591" s="1">
        <v>36981</v>
      </c>
      <c r="C11591">
        <v>-1.79</v>
      </c>
      <c r="E11591" t="str">
        <f>VLOOKUP(Fund.Returns!A11591,Qualified.Funds!A:B,2,)</f>
        <v>Shorewater L.P.</v>
      </c>
    </row>
    <row r="11592" spans="1:5">
      <c r="A11592">
        <v>6602</v>
      </c>
      <c r="B11592" s="1">
        <v>37011</v>
      </c>
      <c r="C11592">
        <v>0.84</v>
      </c>
      <c r="E11592" t="str">
        <f>VLOOKUP(Fund.Returns!A11592,Qualified.Funds!A:B,2,)</f>
        <v>Shorewater L.P.</v>
      </c>
    </row>
    <row r="11593" spans="1:5">
      <c r="A11593">
        <v>6602</v>
      </c>
      <c r="B11593" s="1">
        <v>37042</v>
      </c>
      <c r="C11593">
        <v>1.62</v>
      </c>
      <c r="E11593" t="str">
        <f>VLOOKUP(Fund.Returns!A11593,Qualified.Funds!A:B,2,)</f>
        <v>Shorewater L.P.</v>
      </c>
    </row>
    <row r="11594" spans="1:5">
      <c r="A11594">
        <v>6602</v>
      </c>
      <c r="B11594" s="1">
        <v>37072</v>
      </c>
      <c r="C11594">
        <v>-0.51</v>
      </c>
      <c r="E11594" t="str">
        <f>VLOOKUP(Fund.Returns!A11594,Qualified.Funds!A:B,2,)</f>
        <v>Shorewater L.P.</v>
      </c>
    </row>
    <row r="11595" spans="1:5">
      <c r="A11595">
        <v>6602</v>
      </c>
      <c r="B11595" s="1">
        <v>37103</v>
      </c>
      <c r="C11595">
        <v>0.75</v>
      </c>
      <c r="E11595" t="str">
        <f>VLOOKUP(Fund.Returns!A11595,Qualified.Funds!A:B,2,)</f>
        <v>Shorewater L.P.</v>
      </c>
    </row>
    <row r="11596" spans="1:5">
      <c r="A11596">
        <v>6602</v>
      </c>
      <c r="B11596" s="1">
        <v>37134</v>
      </c>
      <c r="C11596">
        <v>0.72</v>
      </c>
      <c r="E11596" t="str">
        <f>VLOOKUP(Fund.Returns!A11596,Qualified.Funds!A:B,2,)</f>
        <v>Shorewater L.P.</v>
      </c>
    </row>
    <row r="11597" spans="1:5">
      <c r="A11597">
        <v>6602</v>
      </c>
      <c r="B11597" s="1">
        <v>37164</v>
      </c>
      <c r="C11597">
        <v>0.05</v>
      </c>
      <c r="E11597" t="str">
        <f>VLOOKUP(Fund.Returns!A11597,Qualified.Funds!A:B,2,)</f>
        <v>Shorewater L.P.</v>
      </c>
    </row>
    <row r="11598" spans="1:5">
      <c r="A11598">
        <v>6602</v>
      </c>
      <c r="B11598" s="1">
        <v>37195</v>
      </c>
      <c r="C11598">
        <v>0.56000000000000005</v>
      </c>
      <c r="E11598" t="str">
        <f>VLOOKUP(Fund.Returns!A11598,Qualified.Funds!A:B,2,)</f>
        <v>Shorewater L.P.</v>
      </c>
    </row>
    <row r="11599" spans="1:5">
      <c r="A11599">
        <v>6602</v>
      </c>
      <c r="B11599" s="1">
        <v>37225</v>
      </c>
      <c r="C11599">
        <v>1.6</v>
      </c>
      <c r="E11599" t="str">
        <f>VLOOKUP(Fund.Returns!A11599,Qualified.Funds!A:B,2,)</f>
        <v>Shorewater L.P.</v>
      </c>
    </row>
    <row r="11600" spans="1:5">
      <c r="A11600">
        <v>6602</v>
      </c>
      <c r="B11600" s="1">
        <v>37256</v>
      </c>
      <c r="C11600">
        <v>2.06</v>
      </c>
      <c r="E11600" t="str">
        <f>VLOOKUP(Fund.Returns!A11600,Qualified.Funds!A:B,2,)</f>
        <v>Shorewater L.P.</v>
      </c>
    </row>
    <row r="11601" spans="1:5">
      <c r="A11601">
        <v>6602</v>
      </c>
      <c r="B11601" s="1">
        <v>37287</v>
      </c>
      <c r="C11601">
        <v>0.34</v>
      </c>
      <c r="E11601" t="str">
        <f>VLOOKUP(Fund.Returns!A11601,Qualified.Funds!A:B,2,)</f>
        <v>Shorewater L.P.</v>
      </c>
    </row>
    <row r="11602" spans="1:5">
      <c r="A11602">
        <v>6602</v>
      </c>
      <c r="B11602" s="1">
        <v>37315</v>
      </c>
      <c r="C11602">
        <v>1.1539999999999999</v>
      </c>
      <c r="E11602" t="str">
        <f>VLOOKUP(Fund.Returns!A11602,Qualified.Funds!A:B,2,)</f>
        <v>Shorewater L.P.</v>
      </c>
    </row>
    <row r="11603" spans="1:5">
      <c r="A11603">
        <v>6602</v>
      </c>
      <c r="B11603" s="1">
        <v>37346</v>
      </c>
      <c r="C11603">
        <v>0.4</v>
      </c>
      <c r="E11603" t="str">
        <f>VLOOKUP(Fund.Returns!A11603,Qualified.Funds!A:B,2,)</f>
        <v>Shorewater L.P.</v>
      </c>
    </row>
    <row r="11604" spans="1:5">
      <c r="A11604">
        <v>6602</v>
      </c>
      <c r="B11604" s="1">
        <v>37376</v>
      </c>
      <c r="C11604">
        <v>0.49299999999999999</v>
      </c>
      <c r="E11604" t="str">
        <f>VLOOKUP(Fund.Returns!A11604,Qualified.Funds!A:B,2,)</f>
        <v>Shorewater L.P.</v>
      </c>
    </row>
    <row r="11605" spans="1:5">
      <c r="A11605">
        <v>6602</v>
      </c>
      <c r="B11605" s="1">
        <v>37407</v>
      </c>
      <c r="C11605">
        <v>0.55700000000000005</v>
      </c>
      <c r="E11605" t="str">
        <f>VLOOKUP(Fund.Returns!A11605,Qualified.Funds!A:B,2,)</f>
        <v>Shorewater L.P.</v>
      </c>
    </row>
    <row r="11606" spans="1:5">
      <c r="A11606">
        <v>6602</v>
      </c>
      <c r="B11606" s="1">
        <v>37437</v>
      </c>
      <c r="C11606">
        <v>7.2999999999999995E-2</v>
      </c>
      <c r="E11606" t="str">
        <f>VLOOKUP(Fund.Returns!A11606,Qualified.Funds!A:B,2,)</f>
        <v>Shorewater L.P.</v>
      </c>
    </row>
    <row r="11607" spans="1:5">
      <c r="A11607">
        <v>6602</v>
      </c>
      <c r="B11607" s="1">
        <v>37468</v>
      </c>
      <c r="C11607">
        <v>0.04</v>
      </c>
      <c r="E11607" t="str">
        <f>VLOOKUP(Fund.Returns!A11607,Qualified.Funds!A:B,2,)</f>
        <v>Shorewater L.P.</v>
      </c>
    </row>
    <row r="11608" spans="1:5">
      <c r="A11608">
        <v>6602</v>
      </c>
      <c r="B11608" s="1">
        <v>37499</v>
      </c>
      <c r="C11608">
        <v>1.01</v>
      </c>
      <c r="E11608" t="str">
        <f>VLOOKUP(Fund.Returns!A11608,Qualified.Funds!A:B,2,)</f>
        <v>Shorewater L.P.</v>
      </c>
    </row>
    <row r="11609" spans="1:5">
      <c r="A11609">
        <v>6602</v>
      </c>
      <c r="B11609" s="1">
        <v>37529</v>
      </c>
      <c r="C11609">
        <v>0.29299999999999998</v>
      </c>
      <c r="E11609" t="str">
        <f>VLOOKUP(Fund.Returns!A11609,Qualified.Funds!A:B,2,)</f>
        <v>Shorewater L.P.</v>
      </c>
    </row>
    <row r="11610" spans="1:5">
      <c r="A11610">
        <v>6602</v>
      </c>
      <c r="B11610" s="1">
        <v>37560</v>
      </c>
      <c r="C11610">
        <v>0.47899999999999998</v>
      </c>
      <c r="E11610" t="str">
        <f>VLOOKUP(Fund.Returns!A11610,Qualified.Funds!A:B,2,)</f>
        <v>Shorewater L.P.</v>
      </c>
    </row>
    <row r="11611" spans="1:5">
      <c r="A11611">
        <v>6602</v>
      </c>
      <c r="B11611" s="1">
        <v>37590</v>
      </c>
      <c r="C11611">
        <v>-0.90200000000000002</v>
      </c>
      <c r="E11611" t="str">
        <f>VLOOKUP(Fund.Returns!A11611,Qualified.Funds!A:B,2,)</f>
        <v>Shorewater L.P.</v>
      </c>
    </row>
    <row r="11612" spans="1:5">
      <c r="A11612">
        <v>6602</v>
      </c>
      <c r="B11612" s="1">
        <v>37621</v>
      </c>
      <c r="C11612">
        <v>0.81100000000000005</v>
      </c>
      <c r="E11612" t="str">
        <f>VLOOKUP(Fund.Returns!A11612,Qualified.Funds!A:B,2,)</f>
        <v>Shorewater L.P.</v>
      </c>
    </row>
    <row r="11613" spans="1:5">
      <c r="A11613">
        <v>6602</v>
      </c>
      <c r="B11613" s="1">
        <v>37652</v>
      </c>
      <c r="C11613">
        <v>0.52200000000000002</v>
      </c>
      <c r="E11613" t="str">
        <f>VLOOKUP(Fund.Returns!A11613,Qualified.Funds!A:B,2,)</f>
        <v>Shorewater L.P.</v>
      </c>
    </row>
    <row r="11614" spans="1:5">
      <c r="A11614">
        <v>6602</v>
      </c>
      <c r="B11614" s="1">
        <v>37680</v>
      </c>
      <c r="C11614">
        <v>0.27900000000000003</v>
      </c>
      <c r="E11614" t="str">
        <f>VLOOKUP(Fund.Returns!A11614,Qualified.Funds!A:B,2,)</f>
        <v>Shorewater L.P.</v>
      </c>
    </row>
    <row r="11615" spans="1:5">
      <c r="A11615">
        <v>6602</v>
      </c>
      <c r="B11615" s="1">
        <v>37711</v>
      </c>
      <c r="C11615">
        <v>2.1850000000000001</v>
      </c>
      <c r="E11615" t="str">
        <f>VLOOKUP(Fund.Returns!A11615,Qualified.Funds!A:B,2,)</f>
        <v>Shorewater L.P.</v>
      </c>
    </row>
    <row r="11616" spans="1:5">
      <c r="A11616">
        <v>6602</v>
      </c>
      <c r="B11616" s="1">
        <v>37741</v>
      </c>
      <c r="C11616">
        <v>0.878</v>
      </c>
      <c r="E11616" t="str">
        <f>VLOOKUP(Fund.Returns!A11616,Qualified.Funds!A:B,2,)</f>
        <v>Shorewater L.P.</v>
      </c>
    </row>
    <row r="11617" spans="1:5">
      <c r="A11617">
        <v>6602</v>
      </c>
      <c r="B11617" s="1">
        <v>37772</v>
      </c>
      <c r="C11617">
        <v>9.6000000000000002E-2</v>
      </c>
      <c r="E11617" t="str">
        <f>VLOOKUP(Fund.Returns!A11617,Qualified.Funds!A:B,2,)</f>
        <v>Shorewater L.P.</v>
      </c>
    </row>
    <row r="11618" spans="1:5">
      <c r="A11618">
        <v>6602</v>
      </c>
      <c r="B11618" s="1">
        <v>37802</v>
      </c>
      <c r="C11618">
        <v>-2.1760000000000002</v>
      </c>
      <c r="E11618" t="str">
        <f>VLOOKUP(Fund.Returns!A11618,Qualified.Funds!A:B,2,)</f>
        <v>Shorewater L.P.</v>
      </c>
    </row>
    <row r="11619" spans="1:5">
      <c r="A11619">
        <v>6602</v>
      </c>
      <c r="B11619" s="1">
        <v>37833</v>
      </c>
      <c r="C11619">
        <v>-0.66500000000000004</v>
      </c>
      <c r="E11619" t="str">
        <f>VLOOKUP(Fund.Returns!A11619,Qualified.Funds!A:B,2,)</f>
        <v>Shorewater L.P.</v>
      </c>
    </row>
    <row r="11620" spans="1:5">
      <c r="A11620">
        <v>6602</v>
      </c>
      <c r="B11620" s="1">
        <v>37864</v>
      </c>
      <c r="C11620">
        <v>0.12</v>
      </c>
      <c r="E11620" t="str">
        <f>VLOOKUP(Fund.Returns!A11620,Qualified.Funds!A:B,2,)</f>
        <v>Shorewater L.P.</v>
      </c>
    </row>
    <row r="11621" spans="1:5">
      <c r="A11621">
        <v>6602</v>
      </c>
      <c r="B11621" s="1">
        <v>37894</v>
      </c>
      <c r="C11621">
        <v>0.35899999999999999</v>
      </c>
      <c r="E11621" t="str">
        <f>VLOOKUP(Fund.Returns!A11621,Qualified.Funds!A:B,2,)</f>
        <v>Shorewater L.P.</v>
      </c>
    </row>
    <row r="11622" spans="1:5">
      <c r="A11622">
        <v>6602</v>
      </c>
      <c r="B11622" s="1">
        <v>37925</v>
      </c>
      <c r="C11622">
        <v>0.29799999999999999</v>
      </c>
      <c r="E11622" t="str">
        <f>VLOOKUP(Fund.Returns!A11622,Qualified.Funds!A:B,2,)</f>
        <v>Shorewater L.P.</v>
      </c>
    </row>
    <row r="11623" spans="1:5">
      <c r="A11623">
        <v>6602</v>
      </c>
      <c r="B11623" s="1">
        <v>37955</v>
      </c>
      <c r="C11623">
        <v>0.44700000000000001</v>
      </c>
      <c r="E11623" t="str">
        <f>VLOOKUP(Fund.Returns!A11623,Qualified.Funds!A:B,2,)</f>
        <v>Shorewater L.P.</v>
      </c>
    </row>
    <row r="11624" spans="1:5">
      <c r="A11624">
        <v>6602</v>
      </c>
      <c r="B11624" s="1">
        <v>37986</v>
      </c>
      <c r="C11624">
        <v>1.268</v>
      </c>
      <c r="E11624" t="str">
        <f>VLOOKUP(Fund.Returns!A11624,Qualified.Funds!A:B,2,)</f>
        <v>Shorewater L.P.</v>
      </c>
    </row>
    <row r="11625" spans="1:5">
      <c r="A11625">
        <v>6602</v>
      </c>
      <c r="B11625" s="1">
        <v>38017</v>
      </c>
      <c r="C11625">
        <v>-0.16</v>
      </c>
      <c r="E11625" t="str">
        <f>VLOOKUP(Fund.Returns!A11625,Qualified.Funds!A:B,2,)</f>
        <v>Shorewater L.P.</v>
      </c>
    </row>
    <row r="11626" spans="1:5">
      <c r="A11626">
        <v>6602</v>
      </c>
      <c r="B11626" s="1">
        <v>38046</v>
      </c>
      <c r="C11626">
        <v>0.60499999999999998</v>
      </c>
      <c r="E11626" t="str">
        <f>VLOOKUP(Fund.Returns!A11626,Qualified.Funds!A:B,2,)</f>
        <v>Shorewater L.P.</v>
      </c>
    </row>
    <row r="11627" spans="1:5">
      <c r="A11627">
        <v>6602</v>
      </c>
      <c r="B11627" s="1">
        <v>38077</v>
      </c>
      <c r="C11627">
        <v>1.278</v>
      </c>
      <c r="E11627" t="str">
        <f>VLOOKUP(Fund.Returns!A11627,Qualified.Funds!A:B,2,)</f>
        <v>Shorewater L.P.</v>
      </c>
    </row>
    <row r="11628" spans="1:5">
      <c r="A11628">
        <v>6602</v>
      </c>
      <c r="B11628" s="1">
        <v>38107</v>
      </c>
      <c r="C11628">
        <v>-0.34899999999999998</v>
      </c>
      <c r="E11628" t="str">
        <f>VLOOKUP(Fund.Returns!A11628,Qualified.Funds!A:B,2,)</f>
        <v>Shorewater L.P.</v>
      </c>
    </row>
    <row r="11629" spans="1:5">
      <c r="A11629">
        <v>6602</v>
      </c>
      <c r="B11629" s="1">
        <v>38138</v>
      </c>
      <c r="C11629">
        <v>0.92100000000000004</v>
      </c>
      <c r="E11629" t="str">
        <f>VLOOKUP(Fund.Returns!A11629,Qualified.Funds!A:B,2,)</f>
        <v>Shorewater L.P.</v>
      </c>
    </row>
    <row r="11630" spans="1:5">
      <c r="A11630">
        <v>6602</v>
      </c>
      <c r="B11630" s="1">
        <v>38168</v>
      </c>
      <c r="C11630">
        <v>0.27900000000000003</v>
      </c>
      <c r="E11630" t="str">
        <f>VLOOKUP(Fund.Returns!A11630,Qualified.Funds!A:B,2,)</f>
        <v>Shorewater L.P.</v>
      </c>
    </row>
    <row r="11631" spans="1:5">
      <c r="A11631">
        <v>6602</v>
      </c>
      <c r="B11631" s="1">
        <v>38199</v>
      </c>
      <c r="C11631">
        <v>0.24399999999999999</v>
      </c>
      <c r="E11631" t="str">
        <f>VLOOKUP(Fund.Returns!A11631,Qualified.Funds!A:B,2,)</f>
        <v>Shorewater L.P.</v>
      </c>
    </row>
    <row r="11632" spans="1:5">
      <c r="A11632">
        <v>6602</v>
      </c>
      <c r="B11632" s="1">
        <v>38230</v>
      </c>
      <c r="C11632">
        <v>-0.79400000000000004</v>
      </c>
      <c r="E11632" t="str">
        <f>VLOOKUP(Fund.Returns!A11632,Qualified.Funds!A:B,2,)</f>
        <v>Shorewater L.P.</v>
      </c>
    </row>
    <row r="11633" spans="1:5">
      <c r="A11633">
        <v>6602</v>
      </c>
      <c r="B11633" s="1">
        <v>38260</v>
      </c>
      <c r="C11633">
        <v>0.223</v>
      </c>
      <c r="E11633" t="str">
        <f>VLOOKUP(Fund.Returns!A11633,Qualified.Funds!A:B,2,)</f>
        <v>Shorewater L.P.</v>
      </c>
    </row>
    <row r="11634" spans="1:5">
      <c r="A11634">
        <v>6602</v>
      </c>
      <c r="B11634" s="1">
        <v>38291</v>
      </c>
      <c r="C11634">
        <v>0.84099999999999997</v>
      </c>
      <c r="E11634" t="str">
        <f>VLOOKUP(Fund.Returns!A11634,Qualified.Funds!A:B,2,)</f>
        <v>Shorewater L.P.</v>
      </c>
    </row>
    <row r="11635" spans="1:5">
      <c r="A11635">
        <v>6602</v>
      </c>
      <c r="B11635" s="1">
        <v>38321</v>
      </c>
      <c r="C11635">
        <v>0.125</v>
      </c>
      <c r="E11635" t="str">
        <f>VLOOKUP(Fund.Returns!A11635,Qualified.Funds!A:B,2,)</f>
        <v>Shorewater L.P.</v>
      </c>
    </row>
    <row r="11636" spans="1:5">
      <c r="A11636">
        <v>6602</v>
      </c>
      <c r="B11636" s="1">
        <v>38352</v>
      </c>
      <c r="C11636">
        <v>2.8359999999999999</v>
      </c>
      <c r="E11636" t="str">
        <f>VLOOKUP(Fund.Returns!A11636,Qualified.Funds!A:B,2,)</f>
        <v>Shorewater L.P.</v>
      </c>
    </row>
    <row r="11637" spans="1:5">
      <c r="A11637">
        <v>6602</v>
      </c>
      <c r="B11637" s="1">
        <v>38383</v>
      </c>
      <c r="C11637">
        <v>0.17899999999999999</v>
      </c>
      <c r="E11637" t="str">
        <f>VLOOKUP(Fund.Returns!A11637,Qualified.Funds!A:B,2,)</f>
        <v>Shorewater L.P.</v>
      </c>
    </row>
    <row r="11638" spans="1:5">
      <c r="A11638">
        <v>6602</v>
      </c>
      <c r="B11638" s="1">
        <v>38411</v>
      </c>
      <c r="C11638">
        <v>0.51100000000000001</v>
      </c>
      <c r="E11638" t="str">
        <f>VLOOKUP(Fund.Returns!A11638,Qualified.Funds!A:B,2,)</f>
        <v>Shorewater L.P.</v>
      </c>
    </row>
    <row r="11639" spans="1:5">
      <c r="A11639">
        <v>6602</v>
      </c>
      <c r="B11639" s="1">
        <v>38442</v>
      </c>
      <c r="C11639">
        <v>0.125</v>
      </c>
      <c r="E11639" t="str">
        <f>VLOOKUP(Fund.Returns!A11639,Qualified.Funds!A:B,2,)</f>
        <v>Shorewater L.P.</v>
      </c>
    </row>
    <row r="11640" spans="1:5">
      <c r="A11640">
        <v>6602</v>
      </c>
      <c r="B11640" s="1">
        <v>38472</v>
      </c>
      <c r="C11640">
        <v>-2.2069999999999999</v>
      </c>
      <c r="E11640" t="str">
        <f>VLOOKUP(Fund.Returns!A11640,Qualified.Funds!A:B,2,)</f>
        <v>Shorewater L.P.</v>
      </c>
    </row>
    <row r="11641" spans="1:5">
      <c r="A11641">
        <v>6602</v>
      </c>
      <c r="B11641" s="1">
        <v>38503</v>
      </c>
      <c r="C11641">
        <v>2.859</v>
      </c>
      <c r="E11641" t="str">
        <f>VLOOKUP(Fund.Returns!A11641,Qualified.Funds!A:B,2,)</f>
        <v>Shorewater L.P.</v>
      </c>
    </row>
    <row r="11642" spans="1:5">
      <c r="A11642">
        <v>6602</v>
      </c>
      <c r="B11642" s="1">
        <v>38533</v>
      </c>
      <c r="C11642">
        <v>0.248</v>
      </c>
      <c r="E11642" t="str">
        <f>VLOOKUP(Fund.Returns!A11642,Qualified.Funds!A:B,2,)</f>
        <v>Shorewater L.P.</v>
      </c>
    </row>
    <row r="11643" spans="1:5">
      <c r="A11643">
        <v>6602</v>
      </c>
      <c r="B11643" s="1">
        <v>38564</v>
      </c>
      <c r="E11643" t="str">
        <f>VLOOKUP(Fund.Returns!A11643,Qualified.Funds!A:B,2,)</f>
        <v>Shorewater L.P.</v>
      </c>
    </row>
    <row r="11644" spans="1:5" hidden="1">
      <c r="A11644">
        <v>6619</v>
      </c>
      <c r="B11644" s="1">
        <v>37164</v>
      </c>
      <c r="C11644">
        <v>-0.77</v>
      </c>
      <c r="E11644" t="e">
        <f>VLOOKUP(Fund.Returns!A11644,Qualified.Funds!A:B,2,)</f>
        <v>#N/A</v>
      </c>
    </row>
    <row r="11645" spans="1:5" hidden="1">
      <c r="A11645">
        <v>6619</v>
      </c>
      <c r="B11645" s="1">
        <v>37195</v>
      </c>
      <c r="C11645">
        <v>0.49</v>
      </c>
      <c r="E11645" t="e">
        <f>VLOOKUP(Fund.Returns!A11645,Qualified.Funds!A:B,2,)</f>
        <v>#N/A</v>
      </c>
    </row>
    <row r="11646" spans="1:5" hidden="1">
      <c r="A11646">
        <v>6619</v>
      </c>
      <c r="B11646" s="1">
        <v>37225</v>
      </c>
      <c r="C11646">
        <v>0.55000000000000004</v>
      </c>
      <c r="E11646" t="e">
        <f>VLOOKUP(Fund.Returns!A11646,Qualified.Funds!A:B,2,)</f>
        <v>#N/A</v>
      </c>
    </row>
    <row r="11647" spans="1:5" hidden="1">
      <c r="A11647">
        <v>6619</v>
      </c>
      <c r="B11647" s="1">
        <v>37256</v>
      </c>
      <c r="C11647">
        <v>0.91</v>
      </c>
      <c r="E11647" t="e">
        <f>VLOOKUP(Fund.Returns!A11647,Qualified.Funds!A:B,2,)</f>
        <v>#N/A</v>
      </c>
    </row>
    <row r="11648" spans="1:5" hidden="1">
      <c r="A11648">
        <v>6619</v>
      </c>
      <c r="B11648" s="1">
        <v>37287</v>
      </c>
      <c r="C11648">
        <v>0.25</v>
      </c>
      <c r="E11648" t="e">
        <f>VLOOKUP(Fund.Returns!A11648,Qualified.Funds!A:B,2,)</f>
        <v>#N/A</v>
      </c>
    </row>
    <row r="11649" spans="1:5" hidden="1">
      <c r="A11649">
        <v>6619</v>
      </c>
      <c r="B11649" s="1">
        <v>37315</v>
      </c>
      <c r="C11649">
        <v>0.42</v>
      </c>
      <c r="E11649" t="e">
        <f>VLOOKUP(Fund.Returns!A11649,Qualified.Funds!A:B,2,)</f>
        <v>#N/A</v>
      </c>
    </row>
    <row r="11650" spans="1:5" hidden="1">
      <c r="A11650">
        <v>6619</v>
      </c>
      <c r="B11650" s="1">
        <v>37346</v>
      </c>
      <c r="C11650">
        <v>0.45</v>
      </c>
      <c r="E11650" t="e">
        <f>VLOOKUP(Fund.Returns!A11650,Qualified.Funds!A:B,2,)</f>
        <v>#N/A</v>
      </c>
    </row>
    <row r="11651" spans="1:5" hidden="1">
      <c r="A11651">
        <v>6619</v>
      </c>
      <c r="B11651" s="1">
        <v>37376</v>
      </c>
      <c r="C11651">
        <v>0.28000000000000003</v>
      </c>
      <c r="E11651" t="e">
        <f>VLOOKUP(Fund.Returns!A11651,Qualified.Funds!A:B,2,)</f>
        <v>#N/A</v>
      </c>
    </row>
    <row r="11652" spans="1:5" hidden="1">
      <c r="A11652">
        <v>6619</v>
      </c>
      <c r="B11652" s="1">
        <v>37407</v>
      </c>
      <c r="C11652">
        <v>0.18</v>
      </c>
      <c r="E11652" t="e">
        <f>VLOOKUP(Fund.Returns!A11652,Qualified.Funds!A:B,2,)</f>
        <v>#N/A</v>
      </c>
    </row>
    <row r="11653" spans="1:5" hidden="1">
      <c r="A11653">
        <v>6619</v>
      </c>
      <c r="B11653" s="1">
        <v>37437</v>
      </c>
      <c r="C11653">
        <v>0.01</v>
      </c>
      <c r="E11653" t="e">
        <f>VLOOKUP(Fund.Returns!A11653,Qualified.Funds!A:B,2,)</f>
        <v>#N/A</v>
      </c>
    </row>
    <row r="11654" spans="1:5" hidden="1">
      <c r="A11654">
        <v>6619</v>
      </c>
      <c r="B11654" s="1">
        <v>37468</v>
      </c>
      <c r="C11654">
        <v>0.17</v>
      </c>
      <c r="E11654" t="e">
        <f>VLOOKUP(Fund.Returns!A11654,Qualified.Funds!A:B,2,)</f>
        <v>#N/A</v>
      </c>
    </row>
    <row r="11655" spans="1:5" hidden="1">
      <c r="A11655">
        <v>6619</v>
      </c>
      <c r="B11655" s="1">
        <v>37499</v>
      </c>
      <c r="C11655">
        <v>0.48</v>
      </c>
      <c r="E11655" t="e">
        <f>VLOOKUP(Fund.Returns!A11655,Qualified.Funds!A:B,2,)</f>
        <v>#N/A</v>
      </c>
    </row>
    <row r="11656" spans="1:5" hidden="1">
      <c r="A11656">
        <v>6619</v>
      </c>
      <c r="B11656" s="1">
        <v>37529</v>
      </c>
      <c r="C11656">
        <v>0.28999999999999998</v>
      </c>
      <c r="E11656" t="e">
        <f>VLOOKUP(Fund.Returns!A11656,Qualified.Funds!A:B,2,)</f>
        <v>#N/A</v>
      </c>
    </row>
    <row r="11657" spans="1:5" hidden="1">
      <c r="A11657">
        <v>6619</v>
      </c>
      <c r="B11657" s="1">
        <v>37560</v>
      </c>
      <c r="C11657">
        <v>0.2</v>
      </c>
      <c r="E11657" t="e">
        <f>VLOOKUP(Fund.Returns!A11657,Qualified.Funds!A:B,2,)</f>
        <v>#N/A</v>
      </c>
    </row>
    <row r="11658" spans="1:5" hidden="1">
      <c r="A11658">
        <v>6619</v>
      </c>
      <c r="B11658" s="1">
        <v>37590</v>
      </c>
      <c r="C11658">
        <v>0.02</v>
      </c>
      <c r="E11658" t="e">
        <f>VLOOKUP(Fund.Returns!A11658,Qualified.Funds!A:B,2,)</f>
        <v>#N/A</v>
      </c>
    </row>
    <row r="11659" spans="1:5" hidden="1">
      <c r="A11659">
        <v>6619</v>
      </c>
      <c r="B11659" s="1">
        <v>37621</v>
      </c>
      <c r="C11659">
        <v>0.18</v>
      </c>
      <c r="E11659" t="e">
        <f>VLOOKUP(Fund.Returns!A11659,Qualified.Funds!A:B,2,)</f>
        <v>#N/A</v>
      </c>
    </row>
    <row r="11660" spans="1:5" hidden="1">
      <c r="A11660">
        <v>6619</v>
      </c>
      <c r="B11660" s="1">
        <v>37652</v>
      </c>
      <c r="C11660">
        <v>-0.19</v>
      </c>
      <c r="E11660" t="e">
        <f>VLOOKUP(Fund.Returns!A11660,Qualified.Funds!A:B,2,)</f>
        <v>#N/A</v>
      </c>
    </row>
    <row r="11661" spans="1:5" hidden="1">
      <c r="A11661">
        <v>6619</v>
      </c>
      <c r="B11661" s="1">
        <v>37680</v>
      </c>
      <c r="C11661">
        <v>0.25</v>
      </c>
      <c r="E11661" t="e">
        <f>VLOOKUP(Fund.Returns!A11661,Qualified.Funds!A:B,2,)</f>
        <v>#N/A</v>
      </c>
    </row>
    <row r="11662" spans="1:5" hidden="1">
      <c r="A11662">
        <v>6619</v>
      </c>
      <c r="B11662" s="1">
        <v>37711</v>
      </c>
      <c r="C11662">
        <v>0.14000000000000001</v>
      </c>
      <c r="E11662" t="e">
        <f>VLOOKUP(Fund.Returns!A11662,Qualified.Funds!A:B,2,)</f>
        <v>#N/A</v>
      </c>
    </row>
    <row r="11663" spans="1:5" hidden="1">
      <c r="A11663">
        <v>6619</v>
      </c>
      <c r="B11663" s="1">
        <v>37741</v>
      </c>
      <c r="C11663">
        <v>0.12</v>
      </c>
      <c r="E11663" t="e">
        <f>VLOOKUP(Fund.Returns!A11663,Qualified.Funds!A:B,2,)</f>
        <v>#N/A</v>
      </c>
    </row>
    <row r="11664" spans="1:5" hidden="1">
      <c r="A11664">
        <v>6619</v>
      </c>
      <c r="B11664" s="1">
        <v>37772</v>
      </c>
      <c r="C11664">
        <v>0.1</v>
      </c>
      <c r="E11664" t="e">
        <f>VLOOKUP(Fund.Returns!A11664,Qualified.Funds!A:B,2,)</f>
        <v>#N/A</v>
      </c>
    </row>
    <row r="11665" spans="1:5" hidden="1">
      <c r="A11665">
        <v>6619</v>
      </c>
      <c r="B11665" s="1">
        <v>37802</v>
      </c>
      <c r="C11665">
        <v>0.28000000000000003</v>
      </c>
      <c r="E11665" t="e">
        <f>VLOOKUP(Fund.Returns!A11665,Qualified.Funds!A:B,2,)</f>
        <v>#N/A</v>
      </c>
    </row>
    <row r="11666" spans="1:5" hidden="1">
      <c r="A11666">
        <v>6619</v>
      </c>
      <c r="B11666" s="1">
        <v>37833</v>
      </c>
      <c r="C11666">
        <v>0.12</v>
      </c>
      <c r="E11666" t="e">
        <f>VLOOKUP(Fund.Returns!A11666,Qualified.Funds!A:B,2,)</f>
        <v>#N/A</v>
      </c>
    </row>
    <row r="11667" spans="1:5" hidden="1">
      <c r="A11667">
        <v>6619</v>
      </c>
      <c r="B11667" s="1">
        <v>37864</v>
      </c>
      <c r="C11667">
        <v>0.17</v>
      </c>
      <c r="E11667" t="e">
        <f>VLOOKUP(Fund.Returns!A11667,Qualified.Funds!A:B,2,)</f>
        <v>#N/A</v>
      </c>
    </row>
    <row r="11668" spans="1:5" hidden="1">
      <c r="A11668">
        <v>6619</v>
      </c>
      <c r="B11668" s="1">
        <v>37894</v>
      </c>
      <c r="C11668">
        <v>0.4</v>
      </c>
      <c r="E11668" t="e">
        <f>VLOOKUP(Fund.Returns!A11668,Qualified.Funds!A:B,2,)</f>
        <v>#N/A</v>
      </c>
    </row>
    <row r="11669" spans="1:5" hidden="1">
      <c r="A11669">
        <v>6619</v>
      </c>
      <c r="B11669" s="1">
        <v>37925</v>
      </c>
      <c r="C11669">
        <v>0.2</v>
      </c>
      <c r="E11669" t="e">
        <f>VLOOKUP(Fund.Returns!A11669,Qualified.Funds!A:B,2,)</f>
        <v>#N/A</v>
      </c>
    </row>
    <row r="11670" spans="1:5" hidden="1">
      <c r="A11670">
        <v>6619</v>
      </c>
      <c r="B11670" s="1">
        <v>37955</v>
      </c>
      <c r="C11670">
        <v>0.16</v>
      </c>
      <c r="E11670" t="e">
        <f>VLOOKUP(Fund.Returns!A11670,Qualified.Funds!A:B,2,)</f>
        <v>#N/A</v>
      </c>
    </row>
    <row r="11671" spans="1:5" hidden="1">
      <c r="A11671">
        <v>6619</v>
      </c>
      <c r="B11671" s="1">
        <v>37986</v>
      </c>
      <c r="C11671">
        <v>0.36</v>
      </c>
      <c r="E11671" t="e">
        <f>VLOOKUP(Fund.Returns!A11671,Qualified.Funds!A:B,2,)</f>
        <v>#N/A</v>
      </c>
    </row>
    <row r="11672" spans="1:5" hidden="1">
      <c r="A11672">
        <v>6619</v>
      </c>
      <c r="B11672" s="1">
        <v>38017</v>
      </c>
      <c r="C11672">
        <v>0.48</v>
      </c>
      <c r="E11672" t="e">
        <f>VLOOKUP(Fund.Returns!A11672,Qualified.Funds!A:B,2,)</f>
        <v>#N/A</v>
      </c>
    </row>
    <row r="11673" spans="1:5" hidden="1">
      <c r="A11673">
        <v>6619</v>
      </c>
      <c r="B11673" s="1">
        <v>38046</v>
      </c>
      <c r="C11673">
        <v>0.37</v>
      </c>
      <c r="E11673" t="e">
        <f>VLOOKUP(Fund.Returns!A11673,Qualified.Funds!A:B,2,)</f>
        <v>#N/A</v>
      </c>
    </row>
    <row r="11674" spans="1:5" hidden="1">
      <c r="A11674">
        <v>6619</v>
      </c>
      <c r="B11674" s="1">
        <v>38077</v>
      </c>
      <c r="C11674">
        <v>-0.56999999999999995</v>
      </c>
      <c r="E11674" t="e">
        <f>VLOOKUP(Fund.Returns!A11674,Qualified.Funds!A:B,2,)</f>
        <v>#N/A</v>
      </c>
    </row>
    <row r="11675" spans="1:5" hidden="1">
      <c r="A11675">
        <v>6619</v>
      </c>
      <c r="B11675" s="1">
        <v>38107</v>
      </c>
      <c r="C11675">
        <v>0.35</v>
      </c>
      <c r="E11675" t="e">
        <f>VLOOKUP(Fund.Returns!A11675,Qualified.Funds!A:B,2,)</f>
        <v>#N/A</v>
      </c>
    </row>
    <row r="11676" spans="1:5" hidden="1">
      <c r="A11676">
        <v>6619</v>
      </c>
      <c r="B11676" s="1">
        <v>38138</v>
      </c>
      <c r="C11676">
        <v>0.11</v>
      </c>
      <c r="E11676" t="e">
        <f>VLOOKUP(Fund.Returns!A11676,Qualified.Funds!A:B,2,)</f>
        <v>#N/A</v>
      </c>
    </row>
    <row r="11677" spans="1:5" hidden="1">
      <c r="A11677">
        <v>6619</v>
      </c>
      <c r="B11677" s="1">
        <v>38168</v>
      </c>
      <c r="C11677">
        <v>0.41</v>
      </c>
      <c r="E11677" t="e">
        <f>VLOOKUP(Fund.Returns!A11677,Qualified.Funds!A:B,2,)</f>
        <v>#N/A</v>
      </c>
    </row>
    <row r="11678" spans="1:5" hidden="1">
      <c r="A11678">
        <v>6619</v>
      </c>
      <c r="B11678" s="1">
        <v>38199</v>
      </c>
      <c r="C11678">
        <v>0.14000000000000001</v>
      </c>
      <c r="E11678" t="e">
        <f>VLOOKUP(Fund.Returns!A11678,Qualified.Funds!A:B,2,)</f>
        <v>#N/A</v>
      </c>
    </row>
    <row r="11679" spans="1:5" hidden="1">
      <c r="A11679">
        <v>6619</v>
      </c>
      <c r="B11679" s="1">
        <v>38230</v>
      </c>
      <c r="C11679">
        <v>-0.35</v>
      </c>
      <c r="E11679" t="e">
        <f>VLOOKUP(Fund.Returns!A11679,Qualified.Funds!A:B,2,)</f>
        <v>#N/A</v>
      </c>
    </row>
    <row r="11680" spans="1:5" hidden="1">
      <c r="A11680">
        <v>6619</v>
      </c>
      <c r="B11680" s="1">
        <v>38260</v>
      </c>
      <c r="C11680">
        <v>0.54</v>
      </c>
      <c r="E11680" t="e">
        <f>VLOOKUP(Fund.Returns!A11680,Qualified.Funds!A:B,2,)</f>
        <v>#N/A</v>
      </c>
    </row>
    <row r="11681" spans="1:5" hidden="1">
      <c r="A11681">
        <v>6619</v>
      </c>
      <c r="B11681" s="1">
        <v>38291</v>
      </c>
      <c r="C11681">
        <v>0.4</v>
      </c>
      <c r="E11681" t="e">
        <f>VLOOKUP(Fund.Returns!A11681,Qualified.Funds!A:B,2,)</f>
        <v>#N/A</v>
      </c>
    </row>
    <row r="11682" spans="1:5" hidden="1">
      <c r="A11682">
        <v>6619</v>
      </c>
      <c r="B11682" s="1">
        <v>38321</v>
      </c>
      <c r="C11682">
        <v>0.81</v>
      </c>
      <c r="E11682" t="e">
        <f>VLOOKUP(Fund.Returns!A11682,Qualified.Funds!A:B,2,)</f>
        <v>#N/A</v>
      </c>
    </row>
    <row r="11683" spans="1:5" hidden="1">
      <c r="A11683">
        <v>6619</v>
      </c>
      <c r="B11683" s="1">
        <v>38352</v>
      </c>
      <c r="C11683">
        <v>0.8</v>
      </c>
      <c r="E11683" t="e">
        <f>VLOOKUP(Fund.Returns!A11683,Qualified.Funds!A:B,2,)</f>
        <v>#N/A</v>
      </c>
    </row>
    <row r="11684" spans="1:5" hidden="1">
      <c r="A11684">
        <v>6619</v>
      </c>
      <c r="B11684" s="1">
        <v>38383</v>
      </c>
      <c r="C11684">
        <v>0.62</v>
      </c>
      <c r="E11684" t="e">
        <f>VLOOKUP(Fund.Returns!A11684,Qualified.Funds!A:B,2,)</f>
        <v>#N/A</v>
      </c>
    </row>
    <row r="11685" spans="1:5" hidden="1">
      <c r="A11685">
        <v>6619</v>
      </c>
      <c r="B11685" s="1">
        <v>38411</v>
      </c>
      <c r="C11685">
        <v>0.35</v>
      </c>
      <c r="E11685" t="e">
        <f>VLOOKUP(Fund.Returns!A11685,Qualified.Funds!A:B,2,)</f>
        <v>#N/A</v>
      </c>
    </row>
    <row r="11686" spans="1:5" hidden="1">
      <c r="A11686">
        <v>6619</v>
      </c>
      <c r="B11686" s="1">
        <v>38442</v>
      </c>
      <c r="C11686">
        <v>0.74</v>
      </c>
      <c r="E11686" t="e">
        <f>VLOOKUP(Fund.Returns!A11686,Qualified.Funds!A:B,2,)</f>
        <v>#N/A</v>
      </c>
    </row>
    <row r="11687" spans="1:5" hidden="1">
      <c r="A11687">
        <v>6619</v>
      </c>
      <c r="B11687" s="1">
        <v>38472</v>
      </c>
      <c r="C11687">
        <v>0.16</v>
      </c>
      <c r="E11687" t="e">
        <f>VLOOKUP(Fund.Returns!A11687,Qualified.Funds!A:B,2,)</f>
        <v>#N/A</v>
      </c>
    </row>
    <row r="11688" spans="1:5" hidden="1">
      <c r="A11688">
        <v>6619</v>
      </c>
      <c r="B11688" s="1">
        <v>38503</v>
      </c>
      <c r="C11688">
        <v>1.17</v>
      </c>
      <c r="E11688" t="e">
        <f>VLOOKUP(Fund.Returns!A11688,Qualified.Funds!A:B,2,)</f>
        <v>#N/A</v>
      </c>
    </row>
    <row r="11689" spans="1:5" hidden="1">
      <c r="A11689">
        <v>6619</v>
      </c>
      <c r="B11689" s="1">
        <v>38533</v>
      </c>
      <c r="C11689">
        <v>0.86</v>
      </c>
      <c r="E11689" t="e">
        <f>VLOOKUP(Fund.Returns!A11689,Qualified.Funds!A:B,2,)</f>
        <v>#N/A</v>
      </c>
    </row>
    <row r="11690" spans="1:5" hidden="1">
      <c r="A11690">
        <v>6619</v>
      </c>
      <c r="B11690" s="1">
        <v>38564</v>
      </c>
      <c r="C11690">
        <v>1.87</v>
      </c>
      <c r="E11690" t="e">
        <f>VLOOKUP(Fund.Returns!A11690,Qualified.Funds!A:B,2,)</f>
        <v>#N/A</v>
      </c>
    </row>
    <row r="11691" spans="1:5" hidden="1">
      <c r="A11691">
        <v>6619</v>
      </c>
      <c r="B11691" s="1">
        <v>38595</v>
      </c>
      <c r="C11691">
        <v>0.04</v>
      </c>
      <c r="E11691" t="e">
        <f>VLOOKUP(Fund.Returns!A11691,Qualified.Funds!A:B,2,)</f>
        <v>#N/A</v>
      </c>
    </row>
    <row r="11692" spans="1:5" hidden="1">
      <c r="A11692">
        <v>6619</v>
      </c>
      <c r="B11692" s="1">
        <v>38625</v>
      </c>
      <c r="C11692">
        <v>0.28999999999999998</v>
      </c>
      <c r="E11692" t="e">
        <f>VLOOKUP(Fund.Returns!A11692,Qualified.Funds!A:B,2,)</f>
        <v>#N/A</v>
      </c>
    </row>
    <row r="11693" spans="1:5" hidden="1">
      <c r="A11693">
        <v>6619</v>
      </c>
      <c r="B11693" s="1">
        <v>38656</v>
      </c>
      <c r="C11693">
        <v>-1.23</v>
      </c>
      <c r="E11693" t="e">
        <f>VLOOKUP(Fund.Returns!A11693,Qualified.Funds!A:B,2,)</f>
        <v>#N/A</v>
      </c>
    </row>
    <row r="11694" spans="1:5" hidden="1">
      <c r="A11694">
        <v>6619</v>
      </c>
      <c r="B11694" s="1">
        <v>38686</v>
      </c>
      <c r="C11694">
        <v>0.87</v>
      </c>
      <c r="E11694" t="e">
        <f>VLOOKUP(Fund.Returns!A11694,Qualified.Funds!A:B,2,)</f>
        <v>#N/A</v>
      </c>
    </row>
    <row r="11695" spans="1:5" hidden="1">
      <c r="A11695">
        <v>6619</v>
      </c>
      <c r="B11695" s="1">
        <v>38717</v>
      </c>
      <c r="C11695">
        <v>1.58</v>
      </c>
      <c r="E11695" t="e">
        <f>VLOOKUP(Fund.Returns!A11695,Qualified.Funds!A:B,2,)</f>
        <v>#N/A</v>
      </c>
    </row>
    <row r="11696" spans="1:5" hidden="1">
      <c r="A11696">
        <v>6619</v>
      </c>
      <c r="B11696" s="1">
        <v>38748</v>
      </c>
      <c r="C11696">
        <v>1.73</v>
      </c>
      <c r="E11696" t="e">
        <f>VLOOKUP(Fund.Returns!A11696,Qualified.Funds!A:B,2,)</f>
        <v>#N/A</v>
      </c>
    </row>
    <row r="11697" spans="1:5" hidden="1">
      <c r="A11697">
        <v>6619</v>
      </c>
      <c r="B11697" s="1">
        <v>38776</v>
      </c>
      <c r="C11697">
        <v>0.88</v>
      </c>
      <c r="E11697" t="e">
        <f>VLOOKUP(Fund.Returns!A11697,Qualified.Funds!A:B,2,)</f>
        <v>#N/A</v>
      </c>
    </row>
    <row r="11698" spans="1:5" hidden="1">
      <c r="A11698">
        <v>6619</v>
      </c>
      <c r="B11698" s="1">
        <v>38807</v>
      </c>
      <c r="C11698">
        <v>1.01</v>
      </c>
      <c r="E11698" t="e">
        <f>VLOOKUP(Fund.Returns!A11698,Qualified.Funds!A:B,2,)</f>
        <v>#N/A</v>
      </c>
    </row>
    <row r="11699" spans="1:5" hidden="1">
      <c r="A11699">
        <v>6619</v>
      </c>
      <c r="B11699" s="1">
        <v>38837</v>
      </c>
      <c r="C11699">
        <v>0.26</v>
      </c>
      <c r="E11699" t="e">
        <f>VLOOKUP(Fund.Returns!A11699,Qualified.Funds!A:B,2,)</f>
        <v>#N/A</v>
      </c>
    </row>
    <row r="11700" spans="1:5" hidden="1">
      <c r="A11700">
        <v>6619</v>
      </c>
      <c r="B11700" s="1">
        <v>38868</v>
      </c>
      <c r="C11700">
        <v>1.05</v>
      </c>
      <c r="E11700" t="e">
        <f>VLOOKUP(Fund.Returns!A11700,Qualified.Funds!A:B,2,)</f>
        <v>#N/A</v>
      </c>
    </row>
    <row r="11701" spans="1:5" hidden="1">
      <c r="A11701">
        <v>6619</v>
      </c>
      <c r="B11701" s="1">
        <v>38898</v>
      </c>
      <c r="C11701">
        <v>0.65</v>
      </c>
      <c r="E11701" t="e">
        <f>VLOOKUP(Fund.Returns!A11701,Qualified.Funds!A:B,2,)</f>
        <v>#N/A</v>
      </c>
    </row>
    <row r="11702" spans="1:5" hidden="1">
      <c r="A11702">
        <v>6619</v>
      </c>
      <c r="B11702" s="1">
        <v>38929</v>
      </c>
      <c r="C11702">
        <v>0.27</v>
      </c>
      <c r="E11702" t="e">
        <f>VLOOKUP(Fund.Returns!A11702,Qualified.Funds!A:B,2,)</f>
        <v>#N/A</v>
      </c>
    </row>
    <row r="11703" spans="1:5" hidden="1">
      <c r="A11703">
        <v>6619</v>
      </c>
      <c r="B11703" s="1">
        <v>38960</v>
      </c>
      <c r="C11703">
        <v>2.2999999999999998</v>
      </c>
      <c r="E11703" t="e">
        <f>VLOOKUP(Fund.Returns!A11703,Qualified.Funds!A:B,2,)</f>
        <v>#N/A</v>
      </c>
    </row>
    <row r="11704" spans="1:5">
      <c r="A11704">
        <v>6685</v>
      </c>
      <c r="B11704" s="1">
        <v>37072</v>
      </c>
      <c r="C11704">
        <v>1.85</v>
      </c>
      <c r="E11704" t="str">
        <f>VLOOKUP(Fund.Returns!A11704,Qualified.Funds!A:B,2,)</f>
        <v>Harbinger Capital Partners Fund I, L.P.</v>
      </c>
    </row>
    <row r="11705" spans="1:5">
      <c r="A11705">
        <v>6685</v>
      </c>
      <c r="B11705" s="1">
        <v>37103</v>
      </c>
      <c r="C11705">
        <v>2.11</v>
      </c>
      <c r="E11705" t="str">
        <f>VLOOKUP(Fund.Returns!A11705,Qualified.Funds!A:B,2,)</f>
        <v>Harbinger Capital Partners Fund I, L.P.</v>
      </c>
    </row>
    <row r="11706" spans="1:5">
      <c r="A11706">
        <v>6685</v>
      </c>
      <c r="B11706" s="1">
        <v>37134</v>
      </c>
      <c r="C11706">
        <v>2.19</v>
      </c>
      <c r="E11706" t="str">
        <f>VLOOKUP(Fund.Returns!A11706,Qualified.Funds!A:B,2,)</f>
        <v>Harbinger Capital Partners Fund I, L.P.</v>
      </c>
    </row>
    <row r="11707" spans="1:5">
      <c r="A11707">
        <v>6685</v>
      </c>
      <c r="B11707" s="1">
        <v>37164</v>
      </c>
      <c r="C11707">
        <v>2.21</v>
      </c>
      <c r="E11707" t="str">
        <f>VLOOKUP(Fund.Returns!A11707,Qualified.Funds!A:B,2,)</f>
        <v>Harbinger Capital Partners Fund I, L.P.</v>
      </c>
    </row>
    <row r="11708" spans="1:5">
      <c r="A11708">
        <v>6685</v>
      </c>
      <c r="B11708" s="1">
        <v>37195</v>
      </c>
      <c r="C11708">
        <v>1.75</v>
      </c>
      <c r="E11708" t="str">
        <f>VLOOKUP(Fund.Returns!A11708,Qualified.Funds!A:B,2,)</f>
        <v>Harbinger Capital Partners Fund I, L.P.</v>
      </c>
    </row>
    <row r="11709" spans="1:5">
      <c r="A11709">
        <v>6685</v>
      </c>
      <c r="B11709" s="1">
        <v>37225</v>
      </c>
      <c r="C11709">
        <v>1.88</v>
      </c>
      <c r="E11709" t="str">
        <f>VLOOKUP(Fund.Returns!A11709,Qualified.Funds!A:B,2,)</f>
        <v>Harbinger Capital Partners Fund I, L.P.</v>
      </c>
    </row>
    <row r="11710" spans="1:5">
      <c r="A11710">
        <v>6685</v>
      </c>
      <c r="B11710" s="1">
        <v>37256</v>
      </c>
      <c r="C11710">
        <v>2.67</v>
      </c>
      <c r="E11710" t="str">
        <f>VLOOKUP(Fund.Returns!A11710,Qualified.Funds!A:B,2,)</f>
        <v>Harbinger Capital Partners Fund I, L.P.</v>
      </c>
    </row>
    <row r="11711" spans="1:5">
      <c r="A11711">
        <v>6685</v>
      </c>
      <c r="B11711" s="1">
        <v>37287</v>
      </c>
      <c r="C11711">
        <v>2.4</v>
      </c>
      <c r="E11711" t="str">
        <f>VLOOKUP(Fund.Returns!A11711,Qualified.Funds!A:B,2,)</f>
        <v>Harbinger Capital Partners Fund I, L.P.</v>
      </c>
    </row>
    <row r="11712" spans="1:5">
      <c r="A11712">
        <v>6685</v>
      </c>
      <c r="B11712" s="1">
        <v>37315</v>
      </c>
      <c r="C11712">
        <v>2.23</v>
      </c>
      <c r="E11712" t="str">
        <f>VLOOKUP(Fund.Returns!A11712,Qualified.Funds!A:B,2,)</f>
        <v>Harbinger Capital Partners Fund I, L.P.</v>
      </c>
    </row>
    <row r="11713" spans="1:5">
      <c r="A11713">
        <v>6685</v>
      </c>
      <c r="B11713" s="1">
        <v>37346</v>
      </c>
      <c r="C11713">
        <v>2.62</v>
      </c>
      <c r="E11713" t="str">
        <f>VLOOKUP(Fund.Returns!A11713,Qualified.Funds!A:B,2,)</f>
        <v>Harbinger Capital Partners Fund I, L.P.</v>
      </c>
    </row>
    <row r="11714" spans="1:5">
      <c r="A11714">
        <v>6685</v>
      </c>
      <c r="B11714" s="1">
        <v>37376</v>
      </c>
      <c r="C11714">
        <v>1.99</v>
      </c>
      <c r="E11714" t="str">
        <f>VLOOKUP(Fund.Returns!A11714,Qualified.Funds!A:B,2,)</f>
        <v>Harbinger Capital Partners Fund I, L.P.</v>
      </c>
    </row>
    <row r="11715" spans="1:5">
      <c r="A11715">
        <v>6685</v>
      </c>
      <c r="B11715" s="1">
        <v>37407</v>
      </c>
      <c r="C11715">
        <v>1.17</v>
      </c>
      <c r="E11715" t="str">
        <f>VLOOKUP(Fund.Returns!A11715,Qualified.Funds!A:B,2,)</f>
        <v>Harbinger Capital Partners Fund I, L.P.</v>
      </c>
    </row>
    <row r="11716" spans="1:5">
      <c r="A11716">
        <v>6685</v>
      </c>
      <c r="B11716" s="1">
        <v>37437</v>
      </c>
      <c r="C11716">
        <v>-0.37</v>
      </c>
      <c r="E11716" t="str">
        <f>VLOOKUP(Fund.Returns!A11716,Qualified.Funds!A:B,2,)</f>
        <v>Harbinger Capital Partners Fund I, L.P.</v>
      </c>
    </row>
    <row r="11717" spans="1:5">
      <c r="A11717">
        <v>6685</v>
      </c>
      <c r="B11717" s="1">
        <v>37468</v>
      </c>
      <c r="C11717">
        <v>1.4</v>
      </c>
      <c r="E11717" t="str">
        <f>VLOOKUP(Fund.Returns!A11717,Qualified.Funds!A:B,2,)</f>
        <v>Harbinger Capital Partners Fund I, L.P.</v>
      </c>
    </row>
    <row r="11718" spans="1:5">
      <c r="A11718">
        <v>6685</v>
      </c>
      <c r="B11718" s="1">
        <v>37499</v>
      </c>
      <c r="C11718">
        <v>0.62</v>
      </c>
      <c r="E11718" t="str">
        <f>VLOOKUP(Fund.Returns!A11718,Qualified.Funds!A:B,2,)</f>
        <v>Harbinger Capital Partners Fund I, L.P.</v>
      </c>
    </row>
    <row r="11719" spans="1:5">
      <c r="A11719">
        <v>6685</v>
      </c>
      <c r="B11719" s="1">
        <v>37529</v>
      </c>
      <c r="C11719">
        <v>1.35</v>
      </c>
      <c r="E11719" t="str">
        <f>VLOOKUP(Fund.Returns!A11719,Qualified.Funds!A:B,2,)</f>
        <v>Harbinger Capital Partners Fund I, L.P.</v>
      </c>
    </row>
    <row r="11720" spans="1:5">
      <c r="A11720">
        <v>6685</v>
      </c>
      <c r="B11720" s="1">
        <v>37560</v>
      </c>
      <c r="C11720">
        <v>0.55000000000000004</v>
      </c>
      <c r="E11720" t="str">
        <f>VLOOKUP(Fund.Returns!A11720,Qualified.Funds!A:B,2,)</f>
        <v>Harbinger Capital Partners Fund I, L.P.</v>
      </c>
    </row>
    <row r="11721" spans="1:5">
      <c r="A11721">
        <v>6685</v>
      </c>
      <c r="B11721" s="1">
        <v>37590</v>
      </c>
      <c r="C11721">
        <v>1.3</v>
      </c>
      <c r="E11721" t="str">
        <f>VLOOKUP(Fund.Returns!A11721,Qualified.Funds!A:B,2,)</f>
        <v>Harbinger Capital Partners Fund I, L.P.</v>
      </c>
    </row>
    <row r="11722" spans="1:5">
      <c r="A11722">
        <v>6685</v>
      </c>
      <c r="B11722" s="1">
        <v>37621</v>
      </c>
      <c r="C11722">
        <v>0.38</v>
      </c>
      <c r="E11722" t="str">
        <f>VLOOKUP(Fund.Returns!A11722,Qualified.Funds!A:B,2,)</f>
        <v>Harbinger Capital Partners Fund I, L.P.</v>
      </c>
    </row>
    <row r="11723" spans="1:5">
      <c r="A11723">
        <v>6685</v>
      </c>
      <c r="B11723" s="1">
        <v>37652</v>
      </c>
      <c r="C11723">
        <v>2.13</v>
      </c>
      <c r="E11723" t="str">
        <f>VLOOKUP(Fund.Returns!A11723,Qualified.Funds!A:B,2,)</f>
        <v>Harbinger Capital Partners Fund I, L.P.</v>
      </c>
    </row>
    <row r="11724" spans="1:5">
      <c r="A11724">
        <v>6685</v>
      </c>
      <c r="B11724" s="1">
        <v>37680</v>
      </c>
      <c r="C11724">
        <v>1.93</v>
      </c>
      <c r="E11724" t="str">
        <f>VLOOKUP(Fund.Returns!A11724,Qualified.Funds!A:B,2,)</f>
        <v>Harbinger Capital Partners Fund I, L.P.</v>
      </c>
    </row>
    <row r="11725" spans="1:5">
      <c r="A11725">
        <v>6685</v>
      </c>
      <c r="B11725" s="1">
        <v>37711</v>
      </c>
      <c r="C11725">
        <v>1.39</v>
      </c>
      <c r="E11725" t="str">
        <f>VLOOKUP(Fund.Returns!A11725,Qualified.Funds!A:B,2,)</f>
        <v>Harbinger Capital Partners Fund I, L.P.</v>
      </c>
    </row>
    <row r="11726" spans="1:5">
      <c r="A11726">
        <v>6685</v>
      </c>
      <c r="B11726" s="1">
        <v>37741</v>
      </c>
      <c r="C11726">
        <v>2.86</v>
      </c>
      <c r="E11726" t="str">
        <f>VLOOKUP(Fund.Returns!A11726,Qualified.Funds!A:B,2,)</f>
        <v>Harbinger Capital Partners Fund I, L.P.</v>
      </c>
    </row>
    <row r="11727" spans="1:5">
      <c r="A11727">
        <v>6685</v>
      </c>
      <c r="B11727" s="1">
        <v>37772</v>
      </c>
      <c r="C11727">
        <v>3.01</v>
      </c>
      <c r="E11727" t="str">
        <f>VLOOKUP(Fund.Returns!A11727,Qualified.Funds!A:B,2,)</f>
        <v>Harbinger Capital Partners Fund I, L.P.</v>
      </c>
    </row>
    <row r="11728" spans="1:5">
      <c r="A11728">
        <v>6685</v>
      </c>
      <c r="B11728" s="1">
        <v>37802</v>
      </c>
      <c r="C11728">
        <v>2.2000000000000002</v>
      </c>
      <c r="E11728" t="str">
        <f>VLOOKUP(Fund.Returns!A11728,Qualified.Funds!A:B,2,)</f>
        <v>Harbinger Capital Partners Fund I, L.P.</v>
      </c>
    </row>
    <row r="11729" spans="1:5">
      <c r="A11729">
        <v>6685</v>
      </c>
      <c r="B11729" s="1">
        <v>37833</v>
      </c>
      <c r="C11729">
        <v>3.14</v>
      </c>
      <c r="E11729" t="str">
        <f>VLOOKUP(Fund.Returns!A11729,Qualified.Funds!A:B,2,)</f>
        <v>Harbinger Capital Partners Fund I, L.P.</v>
      </c>
    </row>
    <row r="11730" spans="1:5">
      <c r="A11730">
        <v>6685</v>
      </c>
      <c r="B11730" s="1">
        <v>37864</v>
      </c>
      <c r="C11730">
        <v>1.1399999999999999</v>
      </c>
      <c r="E11730" t="str">
        <f>VLOOKUP(Fund.Returns!A11730,Qualified.Funds!A:B,2,)</f>
        <v>Harbinger Capital Partners Fund I, L.P.</v>
      </c>
    </row>
    <row r="11731" spans="1:5">
      <c r="A11731">
        <v>6685</v>
      </c>
      <c r="B11731" s="1">
        <v>37894</v>
      </c>
      <c r="C11731">
        <v>2.6</v>
      </c>
      <c r="E11731" t="str">
        <f>VLOOKUP(Fund.Returns!A11731,Qualified.Funds!A:B,2,)</f>
        <v>Harbinger Capital Partners Fund I, L.P.</v>
      </c>
    </row>
    <row r="11732" spans="1:5">
      <c r="A11732">
        <v>6685</v>
      </c>
      <c r="B11732" s="1">
        <v>37925</v>
      </c>
      <c r="C11732">
        <v>2.16</v>
      </c>
      <c r="E11732" t="str">
        <f>VLOOKUP(Fund.Returns!A11732,Qualified.Funds!A:B,2,)</f>
        <v>Harbinger Capital Partners Fund I, L.P.</v>
      </c>
    </row>
    <row r="11733" spans="1:5">
      <c r="A11733">
        <v>6685</v>
      </c>
      <c r="B11733" s="1">
        <v>37955</v>
      </c>
      <c r="C11733">
        <v>1.32</v>
      </c>
      <c r="E11733" t="str">
        <f>VLOOKUP(Fund.Returns!A11733,Qualified.Funds!A:B,2,)</f>
        <v>Harbinger Capital Partners Fund I, L.P.</v>
      </c>
    </row>
    <row r="11734" spans="1:5">
      <c r="A11734">
        <v>6685</v>
      </c>
      <c r="B11734" s="1">
        <v>37986</v>
      </c>
      <c r="C11734">
        <v>0.67</v>
      </c>
      <c r="E11734" t="str">
        <f>VLOOKUP(Fund.Returns!A11734,Qualified.Funds!A:B,2,)</f>
        <v>Harbinger Capital Partners Fund I, L.P.</v>
      </c>
    </row>
    <row r="11735" spans="1:5">
      <c r="A11735">
        <v>6685</v>
      </c>
      <c r="B11735" s="1">
        <v>38017</v>
      </c>
      <c r="C11735">
        <v>2.42</v>
      </c>
      <c r="E11735" t="str">
        <f>VLOOKUP(Fund.Returns!A11735,Qualified.Funds!A:B,2,)</f>
        <v>Harbinger Capital Partners Fund I, L.P.</v>
      </c>
    </row>
    <row r="11736" spans="1:5">
      <c r="A11736">
        <v>6685</v>
      </c>
      <c r="B11736" s="1">
        <v>38046</v>
      </c>
      <c r="C11736">
        <v>1.05</v>
      </c>
      <c r="E11736" t="str">
        <f>VLOOKUP(Fund.Returns!A11736,Qualified.Funds!A:B,2,)</f>
        <v>Harbinger Capital Partners Fund I, L.P.</v>
      </c>
    </row>
    <row r="11737" spans="1:5">
      <c r="A11737">
        <v>6685</v>
      </c>
      <c r="B11737" s="1">
        <v>38077</v>
      </c>
      <c r="C11737">
        <v>-0.11</v>
      </c>
      <c r="E11737" t="str">
        <f>VLOOKUP(Fund.Returns!A11737,Qualified.Funds!A:B,2,)</f>
        <v>Harbinger Capital Partners Fund I, L.P.</v>
      </c>
    </row>
    <row r="11738" spans="1:5">
      <c r="A11738">
        <v>6685</v>
      </c>
      <c r="B11738" s="1">
        <v>38107</v>
      </c>
      <c r="C11738">
        <v>0.57999999999999996</v>
      </c>
      <c r="E11738" t="str">
        <f>VLOOKUP(Fund.Returns!A11738,Qualified.Funds!A:B,2,)</f>
        <v>Harbinger Capital Partners Fund I, L.P.</v>
      </c>
    </row>
    <row r="11739" spans="1:5">
      <c r="A11739">
        <v>6685</v>
      </c>
      <c r="B11739" s="1">
        <v>38138</v>
      </c>
      <c r="C11739">
        <v>0.27</v>
      </c>
      <c r="E11739" t="str">
        <f>VLOOKUP(Fund.Returns!A11739,Qualified.Funds!A:B,2,)</f>
        <v>Harbinger Capital Partners Fund I, L.P.</v>
      </c>
    </row>
    <row r="11740" spans="1:5">
      <c r="A11740">
        <v>6685</v>
      </c>
      <c r="B11740" s="1">
        <v>38168</v>
      </c>
      <c r="C11740">
        <v>0.12</v>
      </c>
      <c r="E11740" t="str">
        <f>VLOOKUP(Fund.Returns!A11740,Qualified.Funds!A:B,2,)</f>
        <v>Harbinger Capital Partners Fund I, L.P.</v>
      </c>
    </row>
    <row r="11741" spans="1:5">
      <c r="A11741">
        <v>6685</v>
      </c>
      <c r="B11741" s="1">
        <v>38199</v>
      </c>
      <c r="C11741">
        <v>0.21</v>
      </c>
      <c r="E11741" t="str">
        <f>VLOOKUP(Fund.Returns!A11741,Qualified.Funds!A:B,2,)</f>
        <v>Harbinger Capital Partners Fund I, L.P.</v>
      </c>
    </row>
    <row r="11742" spans="1:5">
      <c r="A11742">
        <v>6685</v>
      </c>
      <c r="B11742" s="1">
        <v>38230</v>
      </c>
      <c r="C11742">
        <v>1</v>
      </c>
      <c r="E11742" t="str">
        <f>VLOOKUP(Fund.Returns!A11742,Qualified.Funds!A:B,2,)</f>
        <v>Harbinger Capital Partners Fund I, L.P.</v>
      </c>
    </row>
    <row r="11743" spans="1:5">
      <c r="A11743">
        <v>6685</v>
      </c>
      <c r="B11743" s="1">
        <v>38260</v>
      </c>
      <c r="C11743">
        <v>1.22</v>
      </c>
      <c r="E11743" t="str">
        <f>VLOOKUP(Fund.Returns!A11743,Qualified.Funds!A:B,2,)</f>
        <v>Harbinger Capital Partners Fund I, L.P.</v>
      </c>
    </row>
    <row r="11744" spans="1:5">
      <c r="A11744">
        <v>6685</v>
      </c>
      <c r="B11744" s="1">
        <v>38291</v>
      </c>
      <c r="C11744">
        <v>-0.72</v>
      </c>
      <c r="E11744" t="str">
        <f>VLOOKUP(Fund.Returns!A11744,Qualified.Funds!A:B,2,)</f>
        <v>Harbinger Capital Partners Fund I, L.P.</v>
      </c>
    </row>
    <row r="11745" spans="1:5">
      <c r="A11745">
        <v>6685</v>
      </c>
      <c r="B11745" s="1">
        <v>38321</v>
      </c>
      <c r="C11745">
        <v>3.06</v>
      </c>
      <c r="E11745" t="str">
        <f>VLOOKUP(Fund.Returns!A11745,Qualified.Funds!A:B,2,)</f>
        <v>Harbinger Capital Partners Fund I, L.P.</v>
      </c>
    </row>
    <row r="11746" spans="1:5">
      <c r="A11746">
        <v>6685</v>
      </c>
      <c r="B11746" s="1">
        <v>38352</v>
      </c>
      <c r="C11746">
        <v>1.06</v>
      </c>
      <c r="E11746" t="str">
        <f>VLOOKUP(Fund.Returns!A11746,Qualified.Funds!A:B,2,)</f>
        <v>Harbinger Capital Partners Fund I, L.P.</v>
      </c>
    </row>
    <row r="11747" spans="1:5">
      <c r="A11747">
        <v>6685</v>
      </c>
      <c r="B11747" s="1">
        <v>38383</v>
      </c>
      <c r="C11747">
        <v>0.99</v>
      </c>
      <c r="E11747" t="str">
        <f>VLOOKUP(Fund.Returns!A11747,Qualified.Funds!A:B,2,)</f>
        <v>Harbinger Capital Partners Fund I, L.P.</v>
      </c>
    </row>
    <row r="11748" spans="1:5">
      <c r="A11748">
        <v>6685</v>
      </c>
      <c r="B11748" s="1">
        <v>38411</v>
      </c>
      <c r="C11748">
        <v>0.95</v>
      </c>
      <c r="E11748" t="str">
        <f>VLOOKUP(Fund.Returns!A11748,Qualified.Funds!A:B,2,)</f>
        <v>Harbinger Capital Partners Fund I, L.P.</v>
      </c>
    </row>
    <row r="11749" spans="1:5">
      <c r="A11749">
        <v>6685</v>
      </c>
      <c r="B11749" s="1">
        <v>38442</v>
      </c>
      <c r="C11749">
        <v>-0.34</v>
      </c>
      <c r="E11749" t="str">
        <f>VLOOKUP(Fund.Returns!A11749,Qualified.Funds!A:B,2,)</f>
        <v>Harbinger Capital Partners Fund I, L.P.</v>
      </c>
    </row>
    <row r="11750" spans="1:5">
      <c r="A11750">
        <v>6685</v>
      </c>
      <c r="B11750" s="1">
        <v>38472</v>
      </c>
      <c r="C11750">
        <v>0.3</v>
      </c>
      <c r="E11750" t="str">
        <f>VLOOKUP(Fund.Returns!A11750,Qualified.Funds!A:B,2,)</f>
        <v>Harbinger Capital Partners Fund I, L.P.</v>
      </c>
    </row>
    <row r="11751" spans="1:5">
      <c r="A11751">
        <v>6685</v>
      </c>
      <c r="B11751" s="1">
        <v>38503</v>
      </c>
      <c r="C11751">
        <v>0.3</v>
      </c>
      <c r="E11751" t="str">
        <f>VLOOKUP(Fund.Returns!A11751,Qualified.Funds!A:B,2,)</f>
        <v>Harbinger Capital Partners Fund I, L.P.</v>
      </c>
    </row>
    <row r="11752" spans="1:5">
      <c r="A11752">
        <v>6685</v>
      </c>
      <c r="B11752" s="1">
        <v>38533</v>
      </c>
      <c r="C11752">
        <v>1.05</v>
      </c>
      <c r="E11752" t="str">
        <f>VLOOKUP(Fund.Returns!A11752,Qualified.Funds!A:B,2,)</f>
        <v>Harbinger Capital Partners Fund I, L.P.</v>
      </c>
    </row>
    <row r="11753" spans="1:5">
      <c r="A11753">
        <v>6685</v>
      </c>
      <c r="B11753" s="1">
        <v>38564</v>
      </c>
      <c r="C11753">
        <v>1.18</v>
      </c>
      <c r="E11753" t="str">
        <f>VLOOKUP(Fund.Returns!A11753,Qualified.Funds!A:B,2,)</f>
        <v>Harbinger Capital Partners Fund I, L.P.</v>
      </c>
    </row>
    <row r="11754" spans="1:5">
      <c r="A11754">
        <v>6685</v>
      </c>
      <c r="B11754" s="1">
        <v>38595</v>
      </c>
      <c r="C11754">
        <v>2.54</v>
      </c>
      <c r="E11754" t="str">
        <f>VLOOKUP(Fund.Returns!A11754,Qualified.Funds!A:B,2,)</f>
        <v>Harbinger Capital Partners Fund I, L.P.</v>
      </c>
    </row>
    <row r="11755" spans="1:5">
      <c r="A11755">
        <v>6685</v>
      </c>
      <c r="B11755" s="1">
        <v>38625</v>
      </c>
      <c r="C11755">
        <v>1.32</v>
      </c>
      <c r="E11755" t="str">
        <f>VLOOKUP(Fund.Returns!A11755,Qualified.Funds!A:B,2,)</f>
        <v>Harbinger Capital Partners Fund I, L.P.</v>
      </c>
    </row>
    <row r="11756" spans="1:5">
      <c r="A11756">
        <v>6685</v>
      </c>
      <c r="B11756" s="1">
        <v>38656</v>
      </c>
      <c r="C11756">
        <v>0.25</v>
      </c>
      <c r="E11756" t="str">
        <f>VLOOKUP(Fund.Returns!A11756,Qualified.Funds!A:B,2,)</f>
        <v>Harbinger Capital Partners Fund I, L.P.</v>
      </c>
    </row>
    <row r="11757" spans="1:5">
      <c r="A11757">
        <v>6685</v>
      </c>
      <c r="B11757" s="1">
        <v>38686</v>
      </c>
      <c r="C11757">
        <v>1.72</v>
      </c>
      <c r="E11757" t="str">
        <f>VLOOKUP(Fund.Returns!A11757,Qualified.Funds!A:B,2,)</f>
        <v>Harbinger Capital Partners Fund I, L.P.</v>
      </c>
    </row>
    <row r="11758" spans="1:5">
      <c r="A11758">
        <v>6685</v>
      </c>
      <c r="B11758" s="1">
        <v>38717</v>
      </c>
      <c r="C11758">
        <v>2.37</v>
      </c>
      <c r="E11758" t="str">
        <f>VLOOKUP(Fund.Returns!A11758,Qualified.Funds!A:B,2,)</f>
        <v>Harbinger Capital Partners Fund I, L.P.</v>
      </c>
    </row>
    <row r="11759" spans="1:5">
      <c r="A11759">
        <v>6685</v>
      </c>
      <c r="B11759" s="1">
        <v>38748</v>
      </c>
      <c r="C11759">
        <v>3.44</v>
      </c>
      <c r="E11759" t="str">
        <f>VLOOKUP(Fund.Returns!A11759,Qualified.Funds!A:B,2,)</f>
        <v>Harbinger Capital Partners Fund I, L.P.</v>
      </c>
    </row>
    <row r="11760" spans="1:5">
      <c r="A11760">
        <v>6685</v>
      </c>
      <c r="B11760" s="1">
        <v>38776</v>
      </c>
      <c r="C11760">
        <v>-0.71</v>
      </c>
      <c r="E11760" t="str">
        <f>VLOOKUP(Fund.Returns!A11760,Qualified.Funds!A:B,2,)</f>
        <v>Harbinger Capital Partners Fund I, L.P.</v>
      </c>
    </row>
    <row r="11761" spans="1:5">
      <c r="A11761">
        <v>6685</v>
      </c>
      <c r="B11761" s="1">
        <v>38807</v>
      </c>
      <c r="C11761">
        <v>2.92</v>
      </c>
      <c r="E11761" t="str">
        <f>VLOOKUP(Fund.Returns!A11761,Qualified.Funds!A:B,2,)</f>
        <v>Harbinger Capital Partners Fund I, L.P.</v>
      </c>
    </row>
    <row r="11762" spans="1:5">
      <c r="A11762">
        <v>6685</v>
      </c>
      <c r="B11762" s="1">
        <v>38837</v>
      </c>
      <c r="C11762">
        <v>2.91</v>
      </c>
      <c r="E11762" t="str">
        <f>VLOOKUP(Fund.Returns!A11762,Qualified.Funds!A:B,2,)</f>
        <v>Harbinger Capital Partners Fund I, L.P.</v>
      </c>
    </row>
    <row r="11763" spans="1:5">
      <c r="A11763">
        <v>6685</v>
      </c>
      <c r="B11763" s="1">
        <v>38868</v>
      </c>
      <c r="C11763">
        <v>4.01</v>
      </c>
      <c r="E11763" t="str">
        <f>VLOOKUP(Fund.Returns!A11763,Qualified.Funds!A:B,2,)</f>
        <v>Harbinger Capital Partners Fund I, L.P.</v>
      </c>
    </row>
    <row r="11764" spans="1:5">
      <c r="A11764">
        <v>6685</v>
      </c>
      <c r="B11764" s="1">
        <v>38898</v>
      </c>
      <c r="C11764">
        <v>0.12</v>
      </c>
      <c r="E11764" t="str">
        <f>VLOOKUP(Fund.Returns!A11764,Qualified.Funds!A:B,2,)</f>
        <v>Harbinger Capital Partners Fund I, L.P.</v>
      </c>
    </row>
    <row r="11765" spans="1:5">
      <c r="A11765">
        <v>6685</v>
      </c>
      <c r="B11765" s="1">
        <v>38929</v>
      </c>
      <c r="C11765">
        <v>-0.73</v>
      </c>
      <c r="E11765" t="str">
        <f>VLOOKUP(Fund.Returns!A11765,Qualified.Funds!A:B,2,)</f>
        <v>Harbinger Capital Partners Fund I, L.P.</v>
      </c>
    </row>
    <row r="11766" spans="1:5">
      <c r="A11766">
        <v>6685</v>
      </c>
      <c r="B11766" s="1">
        <v>38960</v>
      </c>
      <c r="C11766">
        <v>1.06</v>
      </c>
      <c r="E11766" t="str">
        <f>VLOOKUP(Fund.Returns!A11766,Qualified.Funds!A:B,2,)</f>
        <v>Harbinger Capital Partners Fund I, L.P.</v>
      </c>
    </row>
    <row r="11767" spans="1:5" hidden="1">
      <c r="A11767">
        <v>6705</v>
      </c>
      <c r="B11767" s="1">
        <v>37287</v>
      </c>
      <c r="C11767">
        <v>3</v>
      </c>
      <c r="E11767" t="e">
        <f>VLOOKUP(Fund.Returns!A11767,Qualified.Funds!A:B,2,)</f>
        <v>#N/A</v>
      </c>
    </row>
    <row r="11768" spans="1:5" hidden="1">
      <c r="A11768">
        <v>6705</v>
      </c>
      <c r="B11768" s="1">
        <v>37315</v>
      </c>
      <c r="C11768">
        <v>-0.05</v>
      </c>
      <c r="E11768" t="e">
        <f>VLOOKUP(Fund.Returns!A11768,Qualified.Funds!A:B,2,)</f>
        <v>#N/A</v>
      </c>
    </row>
    <row r="11769" spans="1:5" hidden="1">
      <c r="A11769">
        <v>6705</v>
      </c>
      <c r="B11769" s="1">
        <v>37346</v>
      </c>
      <c r="C11769">
        <v>2.35</v>
      </c>
      <c r="E11769" t="e">
        <f>VLOOKUP(Fund.Returns!A11769,Qualified.Funds!A:B,2,)</f>
        <v>#N/A</v>
      </c>
    </row>
    <row r="11770" spans="1:5" hidden="1">
      <c r="A11770">
        <v>6705</v>
      </c>
      <c r="B11770" s="1">
        <v>37376</v>
      </c>
      <c r="C11770">
        <v>1.53</v>
      </c>
      <c r="E11770" t="e">
        <f>VLOOKUP(Fund.Returns!A11770,Qualified.Funds!A:B,2,)</f>
        <v>#N/A</v>
      </c>
    </row>
    <row r="11771" spans="1:5" hidden="1">
      <c r="A11771">
        <v>6705</v>
      </c>
      <c r="B11771" s="1">
        <v>37407</v>
      </c>
      <c r="C11771">
        <v>0.69</v>
      </c>
      <c r="E11771" t="e">
        <f>VLOOKUP(Fund.Returns!A11771,Qualified.Funds!A:B,2,)</f>
        <v>#N/A</v>
      </c>
    </row>
    <row r="11772" spans="1:5" hidden="1">
      <c r="A11772">
        <v>6705</v>
      </c>
      <c r="B11772" s="1">
        <v>37437</v>
      </c>
      <c r="C11772">
        <v>-3.79</v>
      </c>
      <c r="E11772" t="e">
        <f>VLOOKUP(Fund.Returns!A11772,Qualified.Funds!A:B,2,)</f>
        <v>#N/A</v>
      </c>
    </row>
    <row r="11773" spans="1:5" hidden="1">
      <c r="A11773">
        <v>6705</v>
      </c>
      <c r="B11773" s="1">
        <v>37468</v>
      </c>
      <c r="C11773">
        <v>-1.24</v>
      </c>
      <c r="E11773" t="e">
        <f>VLOOKUP(Fund.Returns!A11773,Qualified.Funds!A:B,2,)</f>
        <v>#N/A</v>
      </c>
    </row>
    <row r="11774" spans="1:5" hidden="1">
      <c r="A11774">
        <v>6705</v>
      </c>
      <c r="B11774" s="1">
        <v>37499</v>
      </c>
      <c r="C11774">
        <v>-0.34</v>
      </c>
      <c r="E11774" t="e">
        <f>VLOOKUP(Fund.Returns!A11774,Qualified.Funds!A:B,2,)</f>
        <v>#N/A</v>
      </c>
    </row>
    <row r="11775" spans="1:5" hidden="1">
      <c r="A11775">
        <v>6705</v>
      </c>
      <c r="B11775" s="1">
        <v>37529</v>
      </c>
      <c r="C11775">
        <v>-0.43</v>
      </c>
      <c r="E11775" t="e">
        <f>VLOOKUP(Fund.Returns!A11775,Qualified.Funds!A:B,2,)</f>
        <v>#N/A</v>
      </c>
    </row>
    <row r="11776" spans="1:5" hidden="1">
      <c r="A11776">
        <v>6705</v>
      </c>
      <c r="B11776" s="1">
        <v>37560</v>
      </c>
      <c r="C11776">
        <v>0.13</v>
      </c>
      <c r="E11776" t="e">
        <f>VLOOKUP(Fund.Returns!A11776,Qualified.Funds!A:B,2,)</f>
        <v>#N/A</v>
      </c>
    </row>
    <row r="11777" spans="1:5" hidden="1">
      <c r="A11777">
        <v>6705</v>
      </c>
      <c r="B11777" s="1">
        <v>37590</v>
      </c>
      <c r="C11777">
        <v>0.43</v>
      </c>
      <c r="E11777" t="e">
        <f>VLOOKUP(Fund.Returns!A11777,Qualified.Funds!A:B,2,)</f>
        <v>#N/A</v>
      </c>
    </row>
    <row r="11778" spans="1:5" hidden="1">
      <c r="A11778">
        <v>6705</v>
      </c>
      <c r="B11778" s="1">
        <v>37621</v>
      </c>
      <c r="C11778">
        <v>0.65</v>
      </c>
      <c r="E11778" t="e">
        <f>VLOOKUP(Fund.Returns!A11778,Qualified.Funds!A:B,2,)</f>
        <v>#N/A</v>
      </c>
    </row>
    <row r="11779" spans="1:5" hidden="1">
      <c r="A11779">
        <v>6705</v>
      </c>
      <c r="B11779" s="1">
        <v>37652</v>
      </c>
      <c r="C11779">
        <v>0.67</v>
      </c>
      <c r="E11779" t="e">
        <f>VLOOKUP(Fund.Returns!A11779,Qualified.Funds!A:B,2,)</f>
        <v>#N/A</v>
      </c>
    </row>
    <row r="11780" spans="1:5" hidden="1">
      <c r="A11780">
        <v>6705</v>
      </c>
      <c r="B11780" s="1">
        <v>37680</v>
      </c>
      <c r="C11780">
        <v>0.13</v>
      </c>
      <c r="E11780" t="e">
        <f>VLOOKUP(Fund.Returns!A11780,Qualified.Funds!A:B,2,)</f>
        <v>#N/A</v>
      </c>
    </row>
    <row r="11781" spans="1:5" hidden="1">
      <c r="A11781">
        <v>6705</v>
      </c>
      <c r="B11781" s="1">
        <v>37711</v>
      </c>
      <c r="C11781">
        <v>0.66</v>
      </c>
      <c r="E11781" t="e">
        <f>VLOOKUP(Fund.Returns!A11781,Qualified.Funds!A:B,2,)</f>
        <v>#N/A</v>
      </c>
    </row>
    <row r="11782" spans="1:5" hidden="1">
      <c r="A11782">
        <v>6705</v>
      </c>
      <c r="B11782" s="1">
        <v>37741</v>
      </c>
      <c r="C11782">
        <v>2.74</v>
      </c>
      <c r="E11782" t="e">
        <f>VLOOKUP(Fund.Returns!A11782,Qualified.Funds!A:B,2,)</f>
        <v>#N/A</v>
      </c>
    </row>
    <row r="11783" spans="1:5" hidden="1">
      <c r="A11783">
        <v>6705</v>
      </c>
      <c r="B11783" s="1">
        <v>37772</v>
      </c>
      <c r="C11783">
        <v>2.12</v>
      </c>
      <c r="E11783" t="e">
        <f>VLOOKUP(Fund.Returns!A11783,Qualified.Funds!A:B,2,)</f>
        <v>#N/A</v>
      </c>
    </row>
    <row r="11784" spans="1:5" hidden="1">
      <c r="A11784">
        <v>6705</v>
      </c>
      <c r="B11784" s="1">
        <v>37802</v>
      </c>
      <c r="C11784">
        <v>1.26</v>
      </c>
      <c r="E11784" t="e">
        <f>VLOOKUP(Fund.Returns!A11784,Qualified.Funds!A:B,2,)</f>
        <v>#N/A</v>
      </c>
    </row>
    <row r="11785" spans="1:5" hidden="1">
      <c r="A11785">
        <v>6705</v>
      </c>
      <c r="B11785" s="1">
        <v>37833</v>
      </c>
      <c r="C11785">
        <v>0.77</v>
      </c>
      <c r="E11785" t="e">
        <f>VLOOKUP(Fund.Returns!A11785,Qualified.Funds!A:B,2,)</f>
        <v>#N/A</v>
      </c>
    </row>
    <row r="11786" spans="1:5" hidden="1">
      <c r="A11786">
        <v>6705</v>
      </c>
      <c r="B11786" s="1">
        <v>37864</v>
      </c>
      <c r="C11786">
        <v>3.77</v>
      </c>
      <c r="E11786" t="e">
        <f>VLOOKUP(Fund.Returns!A11786,Qualified.Funds!A:B,2,)</f>
        <v>#N/A</v>
      </c>
    </row>
    <row r="11787" spans="1:5" hidden="1">
      <c r="A11787">
        <v>6705</v>
      </c>
      <c r="B11787" s="1">
        <v>37894</v>
      </c>
      <c r="C11787">
        <v>1.26</v>
      </c>
      <c r="E11787" t="e">
        <f>VLOOKUP(Fund.Returns!A11787,Qualified.Funds!A:B,2,)</f>
        <v>#N/A</v>
      </c>
    </row>
    <row r="11788" spans="1:5" hidden="1">
      <c r="A11788">
        <v>6705</v>
      </c>
      <c r="B11788" s="1">
        <v>37925</v>
      </c>
      <c r="C11788">
        <v>4.08</v>
      </c>
      <c r="E11788" t="e">
        <f>VLOOKUP(Fund.Returns!A11788,Qualified.Funds!A:B,2,)</f>
        <v>#N/A</v>
      </c>
    </row>
    <row r="11789" spans="1:5" hidden="1">
      <c r="A11789">
        <v>6705</v>
      </c>
      <c r="B11789" s="1">
        <v>37955</v>
      </c>
      <c r="C11789">
        <v>3.63</v>
      </c>
      <c r="E11789" t="e">
        <f>VLOOKUP(Fund.Returns!A11789,Qualified.Funds!A:B,2,)</f>
        <v>#N/A</v>
      </c>
    </row>
    <row r="11790" spans="1:5" hidden="1">
      <c r="A11790">
        <v>6705</v>
      </c>
      <c r="B11790" s="1">
        <v>37986</v>
      </c>
      <c r="C11790">
        <v>4.9800000000000004</v>
      </c>
      <c r="E11790" t="e">
        <f>VLOOKUP(Fund.Returns!A11790,Qualified.Funds!A:B,2,)</f>
        <v>#N/A</v>
      </c>
    </row>
    <row r="11791" spans="1:5" hidden="1">
      <c r="A11791">
        <v>6705</v>
      </c>
      <c r="B11791" s="1">
        <v>38017</v>
      </c>
      <c r="C11791">
        <v>3.34</v>
      </c>
      <c r="E11791" t="e">
        <f>VLOOKUP(Fund.Returns!A11791,Qualified.Funds!A:B,2,)</f>
        <v>#N/A</v>
      </c>
    </row>
    <row r="11792" spans="1:5" hidden="1">
      <c r="A11792">
        <v>6705</v>
      </c>
      <c r="B11792" s="1">
        <v>38046</v>
      </c>
      <c r="C11792">
        <v>0.1</v>
      </c>
      <c r="E11792" t="e">
        <f>VLOOKUP(Fund.Returns!A11792,Qualified.Funds!A:B,2,)</f>
        <v>#N/A</v>
      </c>
    </row>
    <row r="11793" spans="1:5" hidden="1">
      <c r="A11793">
        <v>6705</v>
      </c>
      <c r="B11793" s="1">
        <v>38077</v>
      </c>
      <c r="C11793">
        <v>-0.55000000000000004</v>
      </c>
      <c r="E11793" t="e">
        <f>VLOOKUP(Fund.Returns!A11793,Qualified.Funds!A:B,2,)</f>
        <v>#N/A</v>
      </c>
    </row>
    <row r="11794" spans="1:5" hidden="1">
      <c r="A11794">
        <v>6705</v>
      </c>
      <c r="B11794" s="1">
        <v>38107</v>
      </c>
      <c r="C11794">
        <v>-0.52</v>
      </c>
      <c r="E11794" t="e">
        <f>VLOOKUP(Fund.Returns!A11794,Qualified.Funds!A:B,2,)</f>
        <v>#N/A</v>
      </c>
    </row>
    <row r="11795" spans="1:5" hidden="1">
      <c r="A11795">
        <v>6705</v>
      </c>
      <c r="B11795" s="1">
        <v>38138</v>
      </c>
      <c r="C11795">
        <v>-0.39</v>
      </c>
      <c r="E11795" t="e">
        <f>VLOOKUP(Fund.Returns!A11795,Qualified.Funds!A:B,2,)</f>
        <v>#N/A</v>
      </c>
    </row>
    <row r="11796" spans="1:5" hidden="1">
      <c r="A11796">
        <v>6705</v>
      </c>
      <c r="B11796" s="1">
        <v>38168</v>
      </c>
      <c r="C11796">
        <v>1.22</v>
      </c>
      <c r="E11796" t="e">
        <f>VLOOKUP(Fund.Returns!A11796,Qualified.Funds!A:B,2,)</f>
        <v>#N/A</v>
      </c>
    </row>
    <row r="11797" spans="1:5" hidden="1">
      <c r="A11797">
        <v>6705</v>
      </c>
      <c r="B11797" s="1">
        <v>38199</v>
      </c>
      <c r="C11797">
        <v>1</v>
      </c>
      <c r="E11797" t="e">
        <f>VLOOKUP(Fund.Returns!A11797,Qualified.Funds!A:B,2,)</f>
        <v>#N/A</v>
      </c>
    </row>
    <row r="11798" spans="1:5" hidden="1">
      <c r="A11798">
        <v>6705</v>
      </c>
      <c r="B11798" s="1">
        <v>38230</v>
      </c>
      <c r="C11798">
        <v>-0.82</v>
      </c>
      <c r="E11798" t="e">
        <f>VLOOKUP(Fund.Returns!A11798,Qualified.Funds!A:B,2,)</f>
        <v>#N/A</v>
      </c>
    </row>
    <row r="11799" spans="1:5" hidden="1">
      <c r="A11799">
        <v>6705</v>
      </c>
      <c r="B11799" s="1">
        <v>38260</v>
      </c>
      <c r="C11799">
        <v>1.75</v>
      </c>
      <c r="E11799" t="e">
        <f>VLOOKUP(Fund.Returns!A11799,Qualified.Funds!A:B,2,)</f>
        <v>#N/A</v>
      </c>
    </row>
    <row r="11800" spans="1:5" hidden="1">
      <c r="A11800">
        <v>6705</v>
      </c>
      <c r="B11800" s="1">
        <v>38291</v>
      </c>
      <c r="C11800">
        <v>1.24</v>
      </c>
      <c r="E11800" t="e">
        <f>VLOOKUP(Fund.Returns!A11800,Qualified.Funds!A:B,2,)</f>
        <v>#N/A</v>
      </c>
    </row>
    <row r="11801" spans="1:5" hidden="1">
      <c r="A11801">
        <v>6705</v>
      </c>
      <c r="B11801" s="1">
        <v>38321</v>
      </c>
      <c r="C11801">
        <v>3.66</v>
      </c>
      <c r="E11801" t="e">
        <f>VLOOKUP(Fund.Returns!A11801,Qualified.Funds!A:B,2,)</f>
        <v>#N/A</v>
      </c>
    </row>
    <row r="11802" spans="1:5" hidden="1">
      <c r="A11802">
        <v>6705</v>
      </c>
      <c r="B11802" s="1">
        <v>38352</v>
      </c>
      <c r="C11802">
        <v>1.17</v>
      </c>
      <c r="E11802" t="e">
        <f>VLOOKUP(Fund.Returns!A11802,Qualified.Funds!A:B,2,)</f>
        <v>#N/A</v>
      </c>
    </row>
    <row r="11803" spans="1:5" hidden="1">
      <c r="A11803">
        <v>6705</v>
      </c>
      <c r="B11803" s="1">
        <v>38383</v>
      </c>
      <c r="C11803">
        <v>0.27</v>
      </c>
      <c r="E11803" t="e">
        <f>VLOOKUP(Fund.Returns!A11803,Qualified.Funds!A:B,2,)</f>
        <v>#N/A</v>
      </c>
    </row>
    <row r="11804" spans="1:5" hidden="1">
      <c r="A11804">
        <v>6705</v>
      </c>
      <c r="B11804" s="1">
        <v>38411</v>
      </c>
      <c r="C11804">
        <v>1.42</v>
      </c>
      <c r="E11804" t="e">
        <f>VLOOKUP(Fund.Returns!A11804,Qualified.Funds!A:B,2,)</f>
        <v>#N/A</v>
      </c>
    </row>
    <row r="11805" spans="1:5" hidden="1">
      <c r="A11805">
        <v>6705</v>
      </c>
      <c r="B11805" s="1">
        <v>38442</v>
      </c>
      <c r="C11805">
        <v>-0.41</v>
      </c>
      <c r="E11805" t="e">
        <f>VLOOKUP(Fund.Returns!A11805,Qualified.Funds!A:B,2,)</f>
        <v>#N/A</v>
      </c>
    </row>
    <row r="11806" spans="1:5" hidden="1">
      <c r="A11806">
        <v>6705</v>
      </c>
      <c r="B11806" s="1">
        <v>38472</v>
      </c>
      <c r="C11806">
        <v>-2.2999999999999998</v>
      </c>
      <c r="E11806" t="e">
        <f>VLOOKUP(Fund.Returns!A11806,Qualified.Funds!A:B,2,)</f>
        <v>#N/A</v>
      </c>
    </row>
    <row r="11807" spans="1:5" hidden="1">
      <c r="A11807">
        <v>6705</v>
      </c>
      <c r="B11807" s="1">
        <v>38503</v>
      </c>
      <c r="C11807">
        <v>3.1</v>
      </c>
      <c r="E11807" t="e">
        <f>VLOOKUP(Fund.Returns!A11807,Qualified.Funds!A:B,2,)</f>
        <v>#N/A</v>
      </c>
    </row>
    <row r="11808" spans="1:5" hidden="1">
      <c r="A11808">
        <v>6705</v>
      </c>
      <c r="B11808" s="1">
        <v>38533</v>
      </c>
      <c r="C11808">
        <v>1.55</v>
      </c>
      <c r="E11808" t="e">
        <f>VLOOKUP(Fund.Returns!A11808,Qualified.Funds!A:B,2,)</f>
        <v>#N/A</v>
      </c>
    </row>
    <row r="11809" spans="1:5" hidden="1">
      <c r="A11809">
        <v>6705</v>
      </c>
      <c r="B11809" s="1">
        <v>38564</v>
      </c>
      <c r="C11809">
        <v>0.05</v>
      </c>
      <c r="E11809" t="e">
        <f>VLOOKUP(Fund.Returns!A11809,Qualified.Funds!A:B,2,)</f>
        <v>#N/A</v>
      </c>
    </row>
    <row r="11810" spans="1:5" hidden="1">
      <c r="A11810">
        <v>6705</v>
      </c>
      <c r="B11810" s="1">
        <v>38595</v>
      </c>
      <c r="C11810">
        <v>-0.04</v>
      </c>
      <c r="E11810" t="e">
        <f>VLOOKUP(Fund.Returns!A11810,Qualified.Funds!A:B,2,)</f>
        <v>#N/A</v>
      </c>
    </row>
    <row r="11811" spans="1:5" hidden="1">
      <c r="A11811">
        <v>6705</v>
      </c>
      <c r="B11811" s="1">
        <v>38625</v>
      </c>
      <c r="C11811">
        <v>-0.82</v>
      </c>
      <c r="E11811" t="e">
        <f>VLOOKUP(Fund.Returns!A11811,Qualified.Funds!A:B,2,)</f>
        <v>#N/A</v>
      </c>
    </row>
    <row r="11812" spans="1:5" hidden="1">
      <c r="A11812">
        <v>6705</v>
      </c>
      <c r="B11812" s="1">
        <v>38656</v>
      </c>
      <c r="C11812">
        <v>-2.0699999999999998</v>
      </c>
      <c r="E11812" t="e">
        <f>VLOOKUP(Fund.Returns!A11812,Qualified.Funds!A:B,2,)</f>
        <v>#N/A</v>
      </c>
    </row>
    <row r="11813" spans="1:5" hidden="1">
      <c r="A11813">
        <v>6705</v>
      </c>
      <c r="B11813" s="1">
        <v>38686</v>
      </c>
      <c r="C11813">
        <v>2.09</v>
      </c>
      <c r="E11813" t="e">
        <f>VLOOKUP(Fund.Returns!A11813,Qualified.Funds!A:B,2,)</f>
        <v>#N/A</v>
      </c>
    </row>
    <row r="11814" spans="1:5" hidden="1">
      <c r="A11814">
        <v>6705</v>
      </c>
      <c r="B11814" s="1">
        <v>38717</v>
      </c>
      <c r="C11814">
        <v>0.67</v>
      </c>
      <c r="E11814" t="e">
        <f>VLOOKUP(Fund.Returns!A11814,Qualified.Funds!A:B,2,)</f>
        <v>#N/A</v>
      </c>
    </row>
    <row r="11815" spans="1:5" hidden="1">
      <c r="A11815">
        <v>6705</v>
      </c>
      <c r="B11815" s="1">
        <v>38748</v>
      </c>
      <c r="C11815">
        <v>1.73</v>
      </c>
      <c r="E11815" t="e">
        <f>VLOOKUP(Fund.Returns!A11815,Qualified.Funds!A:B,2,)</f>
        <v>#N/A</v>
      </c>
    </row>
    <row r="11816" spans="1:5" hidden="1">
      <c r="A11816">
        <v>6705</v>
      </c>
      <c r="B11816" s="1">
        <v>38776</v>
      </c>
      <c r="C11816">
        <v>0.33</v>
      </c>
      <c r="E11816" t="e">
        <f>VLOOKUP(Fund.Returns!A11816,Qualified.Funds!A:B,2,)</f>
        <v>#N/A</v>
      </c>
    </row>
    <row r="11817" spans="1:5" hidden="1">
      <c r="A11817">
        <v>6705</v>
      </c>
      <c r="B11817" s="1">
        <v>38807</v>
      </c>
      <c r="C11817">
        <v>3</v>
      </c>
      <c r="E11817" t="e">
        <f>VLOOKUP(Fund.Returns!A11817,Qualified.Funds!A:B,2,)</f>
        <v>#N/A</v>
      </c>
    </row>
    <row r="11818" spans="1:5" hidden="1">
      <c r="A11818">
        <v>6705</v>
      </c>
      <c r="B11818" s="1">
        <v>38837</v>
      </c>
      <c r="C11818">
        <v>-1.22</v>
      </c>
      <c r="E11818" t="e">
        <f>VLOOKUP(Fund.Returns!A11818,Qualified.Funds!A:B,2,)</f>
        <v>#N/A</v>
      </c>
    </row>
    <row r="11819" spans="1:5" hidden="1">
      <c r="A11819">
        <v>6705</v>
      </c>
      <c r="B11819" s="1">
        <v>38868</v>
      </c>
      <c r="C11819">
        <v>-0.02</v>
      </c>
      <c r="E11819" t="e">
        <f>VLOOKUP(Fund.Returns!A11819,Qualified.Funds!A:B,2,)</f>
        <v>#N/A</v>
      </c>
    </row>
    <row r="11820" spans="1:5" hidden="1">
      <c r="A11820">
        <v>6705</v>
      </c>
      <c r="B11820" s="1">
        <v>38898</v>
      </c>
      <c r="C11820">
        <v>0.11</v>
      </c>
      <c r="E11820" t="e">
        <f>VLOOKUP(Fund.Returns!A11820,Qualified.Funds!A:B,2,)</f>
        <v>#N/A</v>
      </c>
    </row>
    <row r="11821" spans="1:5" hidden="1">
      <c r="A11821">
        <v>6705</v>
      </c>
      <c r="B11821" s="1">
        <v>38929</v>
      </c>
      <c r="C11821">
        <v>-0.57999999999999996</v>
      </c>
      <c r="E11821" t="e">
        <f>VLOOKUP(Fund.Returns!A11821,Qualified.Funds!A:B,2,)</f>
        <v>#N/A</v>
      </c>
    </row>
    <row r="11822" spans="1:5" hidden="1">
      <c r="A11822">
        <v>6705</v>
      </c>
      <c r="B11822" s="1">
        <v>38960</v>
      </c>
      <c r="C11822">
        <v>1.48</v>
      </c>
      <c r="E11822" t="e">
        <f>VLOOKUP(Fund.Returns!A11822,Qualified.Funds!A:B,2,)</f>
        <v>#N/A</v>
      </c>
    </row>
    <row r="11823" spans="1:5" hidden="1">
      <c r="A11823">
        <v>6712</v>
      </c>
      <c r="B11823" s="1">
        <v>37287</v>
      </c>
      <c r="C11823">
        <v>0.01</v>
      </c>
      <c r="E11823" t="e">
        <f>VLOOKUP(Fund.Returns!A11823,Qualified.Funds!A:B,2,)</f>
        <v>#N/A</v>
      </c>
    </row>
    <row r="11824" spans="1:5" hidden="1">
      <c r="A11824">
        <v>6712</v>
      </c>
      <c r="B11824" s="1">
        <v>37315</v>
      </c>
      <c r="C11824">
        <v>0.09</v>
      </c>
      <c r="E11824" t="e">
        <f>VLOOKUP(Fund.Returns!A11824,Qualified.Funds!A:B,2,)</f>
        <v>#N/A</v>
      </c>
    </row>
    <row r="11825" spans="1:5" hidden="1">
      <c r="A11825">
        <v>6712</v>
      </c>
      <c r="B11825" s="1">
        <v>37346</v>
      </c>
      <c r="C11825">
        <v>4.45</v>
      </c>
      <c r="E11825" t="e">
        <f>VLOOKUP(Fund.Returns!A11825,Qualified.Funds!A:B,2,)</f>
        <v>#N/A</v>
      </c>
    </row>
    <row r="11826" spans="1:5" hidden="1">
      <c r="A11826">
        <v>6712</v>
      </c>
      <c r="B11826" s="1">
        <v>37376</v>
      </c>
      <c r="C11826">
        <v>2.72</v>
      </c>
      <c r="E11826" t="e">
        <f>VLOOKUP(Fund.Returns!A11826,Qualified.Funds!A:B,2,)</f>
        <v>#N/A</v>
      </c>
    </row>
    <row r="11827" spans="1:5" hidden="1">
      <c r="A11827">
        <v>6712</v>
      </c>
      <c r="B11827" s="1">
        <v>37407</v>
      </c>
      <c r="C11827">
        <v>-0.23</v>
      </c>
      <c r="E11827" t="e">
        <f>VLOOKUP(Fund.Returns!A11827,Qualified.Funds!A:B,2,)</f>
        <v>#N/A</v>
      </c>
    </row>
    <row r="11828" spans="1:5" hidden="1">
      <c r="A11828">
        <v>6712</v>
      </c>
      <c r="B11828" s="1">
        <v>37437</v>
      </c>
      <c r="C11828">
        <v>-0.74</v>
      </c>
      <c r="E11828" t="e">
        <f>VLOOKUP(Fund.Returns!A11828,Qualified.Funds!A:B,2,)</f>
        <v>#N/A</v>
      </c>
    </row>
    <row r="11829" spans="1:5" hidden="1">
      <c r="A11829">
        <v>6712</v>
      </c>
      <c r="B11829" s="1">
        <v>37468</v>
      </c>
      <c r="C11829">
        <v>-0.75</v>
      </c>
      <c r="E11829" t="e">
        <f>VLOOKUP(Fund.Returns!A11829,Qualified.Funds!A:B,2,)</f>
        <v>#N/A</v>
      </c>
    </row>
    <row r="11830" spans="1:5" hidden="1">
      <c r="A11830">
        <v>6712</v>
      </c>
      <c r="B11830" s="1">
        <v>37499</v>
      </c>
      <c r="C11830">
        <v>-1.2</v>
      </c>
      <c r="E11830" t="e">
        <f>VLOOKUP(Fund.Returns!A11830,Qualified.Funds!A:B,2,)</f>
        <v>#N/A</v>
      </c>
    </row>
    <row r="11831" spans="1:5" hidden="1">
      <c r="A11831">
        <v>6712</v>
      </c>
      <c r="B11831" s="1">
        <v>37529</v>
      </c>
      <c r="C11831">
        <v>-0.43</v>
      </c>
      <c r="E11831" t="e">
        <f>VLOOKUP(Fund.Returns!A11831,Qualified.Funds!A:B,2,)</f>
        <v>#N/A</v>
      </c>
    </row>
    <row r="11832" spans="1:5" hidden="1">
      <c r="A11832">
        <v>6712</v>
      </c>
      <c r="B11832" s="1">
        <v>37560</v>
      </c>
      <c r="C11832">
        <v>-0.98</v>
      </c>
      <c r="E11832" t="e">
        <f>VLOOKUP(Fund.Returns!A11832,Qualified.Funds!A:B,2,)</f>
        <v>#N/A</v>
      </c>
    </row>
    <row r="11833" spans="1:5" hidden="1">
      <c r="A11833">
        <v>6712</v>
      </c>
      <c r="B11833" s="1">
        <v>37590</v>
      </c>
      <c r="C11833">
        <v>0.98</v>
      </c>
      <c r="E11833" t="e">
        <f>VLOOKUP(Fund.Returns!A11833,Qualified.Funds!A:B,2,)</f>
        <v>#N/A</v>
      </c>
    </row>
    <row r="11834" spans="1:5" hidden="1">
      <c r="A11834">
        <v>6712</v>
      </c>
      <c r="B11834" s="1">
        <v>37621</v>
      </c>
      <c r="C11834">
        <v>1.01</v>
      </c>
      <c r="E11834" t="e">
        <f>VLOOKUP(Fund.Returns!A11834,Qualified.Funds!A:B,2,)</f>
        <v>#N/A</v>
      </c>
    </row>
    <row r="11835" spans="1:5" hidden="1">
      <c r="A11835">
        <v>6712</v>
      </c>
      <c r="B11835" s="1">
        <v>37652</v>
      </c>
      <c r="C11835">
        <v>1.19</v>
      </c>
      <c r="E11835" t="e">
        <f>VLOOKUP(Fund.Returns!A11835,Qualified.Funds!A:B,2,)</f>
        <v>#N/A</v>
      </c>
    </row>
    <row r="11836" spans="1:5" hidden="1">
      <c r="A11836">
        <v>6712</v>
      </c>
      <c r="B11836" s="1">
        <v>37680</v>
      </c>
      <c r="C11836">
        <v>0.91</v>
      </c>
      <c r="E11836" t="e">
        <f>VLOOKUP(Fund.Returns!A11836,Qualified.Funds!A:B,2,)</f>
        <v>#N/A</v>
      </c>
    </row>
    <row r="11837" spans="1:5" hidden="1">
      <c r="A11837">
        <v>6712</v>
      </c>
      <c r="B11837" s="1">
        <v>37711</v>
      </c>
      <c r="C11837">
        <v>0.45</v>
      </c>
      <c r="E11837" t="e">
        <f>VLOOKUP(Fund.Returns!A11837,Qualified.Funds!A:B,2,)</f>
        <v>#N/A</v>
      </c>
    </row>
    <row r="11838" spans="1:5" hidden="1">
      <c r="A11838">
        <v>6712</v>
      </c>
      <c r="B11838" s="1">
        <v>37741</v>
      </c>
      <c r="C11838">
        <v>1.85</v>
      </c>
      <c r="E11838" t="e">
        <f>VLOOKUP(Fund.Returns!A11838,Qualified.Funds!A:B,2,)</f>
        <v>#N/A</v>
      </c>
    </row>
    <row r="11839" spans="1:5" hidden="1">
      <c r="A11839">
        <v>6712</v>
      </c>
      <c r="B11839" s="1">
        <v>37772</v>
      </c>
      <c r="C11839">
        <v>1.71</v>
      </c>
      <c r="E11839" t="e">
        <f>VLOOKUP(Fund.Returns!A11839,Qualified.Funds!A:B,2,)</f>
        <v>#N/A</v>
      </c>
    </row>
    <row r="11840" spans="1:5" hidden="1">
      <c r="A11840">
        <v>6712</v>
      </c>
      <c r="B11840" s="1">
        <v>37802</v>
      </c>
      <c r="C11840">
        <v>2.59</v>
      </c>
      <c r="E11840" t="e">
        <f>VLOOKUP(Fund.Returns!A11840,Qualified.Funds!A:B,2,)</f>
        <v>#N/A</v>
      </c>
    </row>
    <row r="11841" spans="1:5" hidden="1">
      <c r="A11841">
        <v>6712</v>
      </c>
      <c r="B11841" s="1">
        <v>37833</v>
      </c>
      <c r="C11841">
        <v>0.84</v>
      </c>
      <c r="E11841" t="e">
        <f>VLOOKUP(Fund.Returns!A11841,Qualified.Funds!A:B,2,)</f>
        <v>#N/A</v>
      </c>
    </row>
    <row r="11842" spans="1:5" hidden="1">
      <c r="A11842">
        <v>6712</v>
      </c>
      <c r="B11842" s="1">
        <v>37864</v>
      </c>
      <c r="C11842">
        <v>0.2</v>
      </c>
      <c r="E11842" t="e">
        <f>VLOOKUP(Fund.Returns!A11842,Qualified.Funds!A:B,2,)</f>
        <v>#N/A</v>
      </c>
    </row>
    <row r="11843" spans="1:5" hidden="1">
      <c r="A11843">
        <v>6712</v>
      </c>
      <c r="B11843" s="1">
        <v>37894</v>
      </c>
      <c r="C11843">
        <v>1.93</v>
      </c>
      <c r="E11843" t="e">
        <f>VLOOKUP(Fund.Returns!A11843,Qualified.Funds!A:B,2,)</f>
        <v>#N/A</v>
      </c>
    </row>
    <row r="11844" spans="1:5" hidden="1">
      <c r="A11844">
        <v>6712</v>
      </c>
      <c r="B11844" s="1">
        <v>37925</v>
      </c>
      <c r="C11844">
        <v>1.7</v>
      </c>
      <c r="E11844" t="e">
        <f>VLOOKUP(Fund.Returns!A11844,Qualified.Funds!A:B,2,)</f>
        <v>#N/A</v>
      </c>
    </row>
    <row r="11845" spans="1:5" hidden="1">
      <c r="A11845">
        <v>6712</v>
      </c>
      <c r="B11845" s="1">
        <v>37955</v>
      </c>
      <c r="C11845">
        <v>1.19</v>
      </c>
      <c r="E11845" t="e">
        <f>VLOOKUP(Fund.Returns!A11845,Qualified.Funds!A:B,2,)</f>
        <v>#N/A</v>
      </c>
    </row>
    <row r="11846" spans="1:5" hidden="1">
      <c r="A11846">
        <v>6712</v>
      </c>
      <c r="B11846" s="1">
        <v>37986</v>
      </c>
      <c r="C11846">
        <v>1.94</v>
      </c>
      <c r="E11846" t="e">
        <f>VLOOKUP(Fund.Returns!A11846,Qualified.Funds!A:B,2,)</f>
        <v>#N/A</v>
      </c>
    </row>
    <row r="11847" spans="1:5" hidden="1">
      <c r="A11847">
        <v>6712</v>
      </c>
      <c r="B11847" s="1">
        <v>38017</v>
      </c>
      <c r="C11847">
        <v>2.94</v>
      </c>
      <c r="E11847" t="e">
        <f>VLOOKUP(Fund.Returns!A11847,Qualified.Funds!A:B,2,)</f>
        <v>#N/A</v>
      </c>
    </row>
    <row r="11848" spans="1:5" hidden="1">
      <c r="A11848">
        <v>6712</v>
      </c>
      <c r="B11848" s="1">
        <v>38046</v>
      </c>
      <c r="C11848">
        <v>-0.19</v>
      </c>
      <c r="E11848" t="e">
        <f>VLOOKUP(Fund.Returns!A11848,Qualified.Funds!A:B,2,)</f>
        <v>#N/A</v>
      </c>
    </row>
    <row r="11849" spans="1:5" hidden="1">
      <c r="A11849">
        <v>6712</v>
      </c>
      <c r="B11849" s="1">
        <v>38077</v>
      </c>
      <c r="C11849">
        <v>-7.0000000000000007E-2</v>
      </c>
      <c r="E11849" t="e">
        <f>VLOOKUP(Fund.Returns!A11849,Qualified.Funds!A:B,2,)</f>
        <v>#N/A</v>
      </c>
    </row>
    <row r="11850" spans="1:5" hidden="1">
      <c r="A11850">
        <v>6712</v>
      </c>
      <c r="B11850" s="1">
        <v>38107</v>
      </c>
      <c r="C11850">
        <v>1.2</v>
      </c>
      <c r="E11850" t="e">
        <f>VLOOKUP(Fund.Returns!A11850,Qualified.Funds!A:B,2,)</f>
        <v>#N/A</v>
      </c>
    </row>
    <row r="11851" spans="1:5" hidden="1">
      <c r="A11851">
        <v>6712</v>
      </c>
      <c r="B11851" s="1">
        <v>38138</v>
      </c>
      <c r="C11851">
        <v>-0.34</v>
      </c>
      <c r="E11851" t="e">
        <f>VLOOKUP(Fund.Returns!A11851,Qualified.Funds!A:B,2,)</f>
        <v>#N/A</v>
      </c>
    </row>
    <row r="11852" spans="1:5" hidden="1">
      <c r="A11852">
        <v>6712</v>
      </c>
      <c r="B11852" s="1">
        <v>38168</v>
      </c>
      <c r="C11852">
        <v>0.87</v>
      </c>
      <c r="E11852" t="e">
        <f>VLOOKUP(Fund.Returns!A11852,Qualified.Funds!A:B,2,)</f>
        <v>#N/A</v>
      </c>
    </row>
    <row r="11853" spans="1:5" hidden="1">
      <c r="A11853">
        <v>6712</v>
      </c>
      <c r="B11853" s="1">
        <v>38199</v>
      </c>
      <c r="C11853">
        <v>0.55000000000000004</v>
      </c>
      <c r="E11853" t="e">
        <f>VLOOKUP(Fund.Returns!A11853,Qualified.Funds!A:B,2,)</f>
        <v>#N/A</v>
      </c>
    </row>
    <row r="11854" spans="1:5" hidden="1">
      <c r="A11854">
        <v>6712</v>
      </c>
      <c r="B11854" s="1">
        <v>38230</v>
      </c>
      <c r="C11854">
        <v>0.71</v>
      </c>
      <c r="E11854" t="e">
        <f>VLOOKUP(Fund.Returns!A11854,Qualified.Funds!A:B,2,)</f>
        <v>#N/A</v>
      </c>
    </row>
    <row r="11855" spans="1:5" hidden="1">
      <c r="A11855">
        <v>6712</v>
      </c>
      <c r="B11855" s="1">
        <v>38260</v>
      </c>
      <c r="C11855">
        <v>0.69</v>
      </c>
      <c r="E11855" t="e">
        <f>VLOOKUP(Fund.Returns!A11855,Qualified.Funds!A:B,2,)</f>
        <v>#N/A</v>
      </c>
    </row>
    <row r="11856" spans="1:5" hidden="1">
      <c r="A11856">
        <v>6712</v>
      </c>
      <c r="B11856" s="1">
        <v>38291</v>
      </c>
      <c r="C11856">
        <v>0.08</v>
      </c>
      <c r="E11856" t="e">
        <f>VLOOKUP(Fund.Returns!A11856,Qualified.Funds!A:B,2,)</f>
        <v>#N/A</v>
      </c>
    </row>
    <row r="11857" spans="1:5" hidden="1">
      <c r="A11857">
        <v>6712</v>
      </c>
      <c r="B11857" s="1">
        <v>38321</v>
      </c>
      <c r="C11857">
        <v>0.43</v>
      </c>
      <c r="E11857" t="e">
        <f>VLOOKUP(Fund.Returns!A11857,Qualified.Funds!A:B,2,)</f>
        <v>#N/A</v>
      </c>
    </row>
    <row r="11858" spans="1:5" hidden="1">
      <c r="A11858">
        <v>6712</v>
      </c>
      <c r="B11858" s="1">
        <v>38352</v>
      </c>
      <c r="C11858">
        <v>0.28000000000000003</v>
      </c>
      <c r="E11858" t="e">
        <f>VLOOKUP(Fund.Returns!A11858,Qualified.Funds!A:B,2,)</f>
        <v>#N/A</v>
      </c>
    </row>
    <row r="11859" spans="1:5" hidden="1">
      <c r="A11859">
        <v>6712</v>
      </c>
      <c r="B11859" s="1">
        <v>38383</v>
      </c>
      <c r="C11859">
        <v>0.99</v>
      </c>
      <c r="E11859" t="e">
        <f>VLOOKUP(Fund.Returns!A11859,Qualified.Funds!A:B,2,)</f>
        <v>#N/A</v>
      </c>
    </row>
    <row r="11860" spans="1:5" hidden="1">
      <c r="A11860">
        <v>6712</v>
      </c>
      <c r="B11860" s="1">
        <v>38411</v>
      </c>
      <c r="C11860">
        <v>0.15</v>
      </c>
      <c r="E11860" t="e">
        <f>VLOOKUP(Fund.Returns!A11860,Qualified.Funds!A:B,2,)</f>
        <v>#N/A</v>
      </c>
    </row>
    <row r="11861" spans="1:5" hidden="1">
      <c r="A11861">
        <v>6712</v>
      </c>
      <c r="B11861" s="1">
        <v>38442</v>
      </c>
      <c r="C11861">
        <v>-0.03</v>
      </c>
      <c r="E11861" t="e">
        <f>VLOOKUP(Fund.Returns!A11861,Qualified.Funds!A:B,2,)</f>
        <v>#N/A</v>
      </c>
    </row>
    <row r="11862" spans="1:5" hidden="1">
      <c r="A11862">
        <v>6712</v>
      </c>
      <c r="B11862" s="1">
        <v>38472</v>
      </c>
      <c r="C11862">
        <v>0.34</v>
      </c>
      <c r="E11862" t="e">
        <f>VLOOKUP(Fund.Returns!A11862,Qualified.Funds!A:B,2,)</f>
        <v>#N/A</v>
      </c>
    </row>
    <row r="11863" spans="1:5" hidden="1">
      <c r="A11863">
        <v>6712</v>
      </c>
      <c r="B11863" s="1">
        <v>38503</v>
      </c>
      <c r="C11863">
        <v>0.37</v>
      </c>
      <c r="E11863" t="e">
        <f>VLOOKUP(Fund.Returns!A11863,Qualified.Funds!A:B,2,)</f>
        <v>#N/A</v>
      </c>
    </row>
    <row r="11864" spans="1:5" hidden="1">
      <c r="A11864">
        <v>6712</v>
      </c>
      <c r="B11864" s="1">
        <v>38533</v>
      </c>
      <c r="C11864">
        <v>0.87</v>
      </c>
      <c r="E11864" t="e">
        <f>VLOOKUP(Fund.Returns!A11864,Qualified.Funds!A:B,2,)</f>
        <v>#N/A</v>
      </c>
    </row>
    <row r="11865" spans="1:5" hidden="1">
      <c r="A11865">
        <v>6712</v>
      </c>
      <c r="B11865" s="1">
        <v>38564</v>
      </c>
      <c r="C11865">
        <v>2.4300000000000002</v>
      </c>
      <c r="E11865" t="e">
        <f>VLOOKUP(Fund.Returns!A11865,Qualified.Funds!A:B,2,)</f>
        <v>#N/A</v>
      </c>
    </row>
    <row r="11866" spans="1:5" hidden="1">
      <c r="A11866">
        <v>6712</v>
      </c>
      <c r="B11866" s="1">
        <v>38595</v>
      </c>
      <c r="C11866">
        <v>1.23</v>
      </c>
      <c r="E11866" t="e">
        <f>VLOOKUP(Fund.Returns!A11866,Qualified.Funds!A:B,2,)</f>
        <v>#N/A</v>
      </c>
    </row>
    <row r="11867" spans="1:5" hidden="1">
      <c r="A11867">
        <v>6712</v>
      </c>
      <c r="B11867" s="1">
        <v>38625</v>
      </c>
      <c r="C11867">
        <v>1.78</v>
      </c>
      <c r="E11867" t="e">
        <f>VLOOKUP(Fund.Returns!A11867,Qualified.Funds!A:B,2,)</f>
        <v>#N/A</v>
      </c>
    </row>
    <row r="11868" spans="1:5" hidden="1">
      <c r="A11868">
        <v>6712</v>
      </c>
      <c r="B11868" s="1">
        <v>38656</v>
      </c>
      <c r="C11868">
        <v>-1.04</v>
      </c>
      <c r="E11868" t="e">
        <f>VLOOKUP(Fund.Returns!A11868,Qualified.Funds!A:B,2,)</f>
        <v>#N/A</v>
      </c>
    </row>
    <row r="11869" spans="1:5" hidden="1">
      <c r="A11869">
        <v>6712</v>
      </c>
      <c r="B11869" s="1">
        <v>38686</v>
      </c>
      <c r="C11869">
        <v>0.52</v>
      </c>
      <c r="E11869" t="e">
        <f>VLOOKUP(Fund.Returns!A11869,Qualified.Funds!A:B,2,)</f>
        <v>#N/A</v>
      </c>
    </row>
    <row r="11870" spans="1:5" hidden="1">
      <c r="A11870">
        <v>6712</v>
      </c>
      <c r="B11870" s="1">
        <v>38717</v>
      </c>
      <c r="C11870">
        <v>0.76</v>
      </c>
      <c r="E11870" t="e">
        <f>VLOOKUP(Fund.Returns!A11870,Qualified.Funds!A:B,2,)</f>
        <v>#N/A</v>
      </c>
    </row>
    <row r="11871" spans="1:5" hidden="1">
      <c r="A11871">
        <v>6712</v>
      </c>
      <c r="B11871" s="1">
        <v>38748</v>
      </c>
      <c r="C11871">
        <v>0.41</v>
      </c>
      <c r="E11871" t="e">
        <f>VLOOKUP(Fund.Returns!A11871,Qualified.Funds!A:B,2,)</f>
        <v>#N/A</v>
      </c>
    </row>
    <row r="11872" spans="1:5" hidden="1">
      <c r="A11872">
        <v>6712</v>
      </c>
      <c r="B11872" s="1">
        <v>38776</v>
      </c>
      <c r="C11872">
        <v>2.91</v>
      </c>
      <c r="E11872" t="e">
        <f>VLOOKUP(Fund.Returns!A11872,Qualified.Funds!A:B,2,)</f>
        <v>#N/A</v>
      </c>
    </row>
    <row r="11873" spans="1:5" hidden="1">
      <c r="A11873">
        <v>6712</v>
      </c>
      <c r="B11873" s="1">
        <v>38807</v>
      </c>
      <c r="C11873">
        <v>1.73</v>
      </c>
      <c r="E11873" t="e">
        <f>VLOOKUP(Fund.Returns!A11873,Qualified.Funds!A:B,2,)</f>
        <v>#N/A</v>
      </c>
    </row>
    <row r="11874" spans="1:5" hidden="1">
      <c r="A11874">
        <v>6712</v>
      </c>
      <c r="B11874" s="1">
        <v>38837</v>
      </c>
      <c r="C11874">
        <v>3.09</v>
      </c>
      <c r="E11874" t="e">
        <f>VLOOKUP(Fund.Returns!A11874,Qualified.Funds!A:B,2,)</f>
        <v>#N/A</v>
      </c>
    </row>
    <row r="11875" spans="1:5" hidden="1">
      <c r="A11875">
        <v>6712</v>
      </c>
      <c r="B11875" s="1">
        <v>38868</v>
      </c>
      <c r="C11875">
        <v>0.39</v>
      </c>
      <c r="E11875" t="e">
        <f>VLOOKUP(Fund.Returns!A11875,Qualified.Funds!A:B,2,)</f>
        <v>#N/A</v>
      </c>
    </row>
    <row r="11876" spans="1:5" hidden="1">
      <c r="A11876">
        <v>6712</v>
      </c>
      <c r="B11876" s="1">
        <v>38898</v>
      </c>
      <c r="C11876">
        <v>0.32</v>
      </c>
      <c r="E11876" t="e">
        <f>VLOOKUP(Fund.Returns!A11876,Qualified.Funds!A:B,2,)</f>
        <v>#N/A</v>
      </c>
    </row>
    <row r="11877" spans="1:5" hidden="1">
      <c r="A11877">
        <v>6712</v>
      </c>
      <c r="B11877" s="1">
        <v>38929</v>
      </c>
      <c r="C11877">
        <v>2.85</v>
      </c>
      <c r="E11877" t="e">
        <f>VLOOKUP(Fund.Returns!A11877,Qualified.Funds!A:B,2,)</f>
        <v>#N/A</v>
      </c>
    </row>
    <row r="11878" spans="1:5" hidden="1">
      <c r="A11878">
        <v>6712</v>
      </c>
      <c r="B11878" s="1">
        <v>38960</v>
      </c>
      <c r="C11878">
        <v>1.38</v>
      </c>
      <c r="E11878" t="e">
        <f>VLOOKUP(Fund.Returns!A11878,Qualified.Funds!A:B,2,)</f>
        <v>#N/A</v>
      </c>
    </row>
    <row r="11879" spans="1:5" hidden="1">
      <c r="A11879">
        <v>6745</v>
      </c>
      <c r="B11879" s="1">
        <v>37287</v>
      </c>
      <c r="C11879">
        <v>-0.21</v>
      </c>
      <c r="E11879" t="e">
        <f>VLOOKUP(Fund.Returns!A11879,Qualified.Funds!A:B,2,)</f>
        <v>#N/A</v>
      </c>
    </row>
    <row r="11880" spans="1:5" hidden="1">
      <c r="A11880">
        <v>6745</v>
      </c>
      <c r="B11880" s="1">
        <v>37315</v>
      </c>
      <c r="C11880">
        <v>-0.09</v>
      </c>
      <c r="E11880" t="e">
        <f>VLOOKUP(Fund.Returns!A11880,Qualified.Funds!A:B,2,)</f>
        <v>#N/A</v>
      </c>
    </row>
    <row r="11881" spans="1:5" hidden="1">
      <c r="A11881">
        <v>6745</v>
      </c>
      <c r="B11881" s="1">
        <v>37346</v>
      </c>
      <c r="C11881">
        <v>4.51</v>
      </c>
      <c r="E11881" t="e">
        <f>VLOOKUP(Fund.Returns!A11881,Qualified.Funds!A:B,2,)</f>
        <v>#N/A</v>
      </c>
    </row>
    <row r="11882" spans="1:5" hidden="1">
      <c r="A11882">
        <v>6745</v>
      </c>
      <c r="B11882" s="1">
        <v>37376</v>
      </c>
      <c r="C11882">
        <v>2.91</v>
      </c>
      <c r="E11882" t="e">
        <f>VLOOKUP(Fund.Returns!A11882,Qualified.Funds!A:B,2,)</f>
        <v>#N/A</v>
      </c>
    </row>
    <row r="11883" spans="1:5" hidden="1">
      <c r="A11883">
        <v>6745</v>
      </c>
      <c r="B11883" s="1">
        <v>37407</v>
      </c>
      <c r="C11883">
        <v>-0.11</v>
      </c>
      <c r="E11883" t="e">
        <f>VLOOKUP(Fund.Returns!A11883,Qualified.Funds!A:B,2,)</f>
        <v>#N/A</v>
      </c>
    </row>
    <row r="11884" spans="1:5" hidden="1">
      <c r="A11884">
        <v>6745</v>
      </c>
      <c r="B11884" s="1">
        <v>37437</v>
      </c>
      <c r="C11884">
        <v>-0.63</v>
      </c>
      <c r="E11884" t="e">
        <f>VLOOKUP(Fund.Returns!A11884,Qualified.Funds!A:B,2,)</f>
        <v>#N/A</v>
      </c>
    </row>
    <row r="11885" spans="1:5" hidden="1">
      <c r="A11885">
        <v>6745</v>
      </c>
      <c r="B11885" s="1">
        <v>37468</v>
      </c>
      <c r="C11885">
        <v>-0.38</v>
      </c>
      <c r="E11885" t="e">
        <f>VLOOKUP(Fund.Returns!A11885,Qualified.Funds!A:B,2,)</f>
        <v>#N/A</v>
      </c>
    </row>
    <row r="11886" spans="1:5" hidden="1">
      <c r="A11886">
        <v>6745</v>
      </c>
      <c r="B11886" s="1">
        <v>37499</v>
      </c>
      <c r="C11886">
        <v>-0.47</v>
      </c>
      <c r="E11886" t="e">
        <f>VLOOKUP(Fund.Returns!A11886,Qualified.Funds!A:B,2,)</f>
        <v>#N/A</v>
      </c>
    </row>
    <row r="11887" spans="1:5" hidden="1">
      <c r="A11887">
        <v>6745</v>
      </c>
      <c r="B11887" s="1">
        <v>37529</v>
      </c>
      <c r="C11887">
        <v>-0.14000000000000001</v>
      </c>
      <c r="E11887" t="e">
        <f>VLOOKUP(Fund.Returns!A11887,Qualified.Funds!A:B,2,)</f>
        <v>#N/A</v>
      </c>
    </row>
    <row r="11888" spans="1:5" hidden="1">
      <c r="A11888">
        <v>6745</v>
      </c>
      <c r="B11888" s="1">
        <v>37560</v>
      </c>
      <c r="C11888">
        <v>-0.3</v>
      </c>
      <c r="E11888" t="e">
        <f>VLOOKUP(Fund.Returns!A11888,Qualified.Funds!A:B,2,)</f>
        <v>#N/A</v>
      </c>
    </row>
    <row r="11889" spans="1:5" hidden="1">
      <c r="A11889">
        <v>6745</v>
      </c>
      <c r="B11889" s="1">
        <v>37590</v>
      </c>
      <c r="C11889">
        <v>0.26</v>
      </c>
      <c r="E11889" t="e">
        <f>VLOOKUP(Fund.Returns!A11889,Qualified.Funds!A:B,2,)</f>
        <v>#N/A</v>
      </c>
    </row>
    <row r="11890" spans="1:5" hidden="1">
      <c r="A11890">
        <v>6745</v>
      </c>
      <c r="B11890" s="1">
        <v>37621</v>
      </c>
      <c r="C11890">
        <v>0.13</v>
      </c>
      <c r="E11890" t="e">
        <f>VLOOKUP(Fund.Returns!A11890,Qualified.Funds!A:B,2,)</f>
        <v>#N/A</v>
      </c>
    </row>
    <row r="11891" spans="1:5" hidden="1">
      <c r="A11891">
        <v>6745</v>
      </c>
      <c r="B11891" s="1">
        <v>37652</v>
      </c>
      <c r="C11891">
        <v>0.36</v>
      </c>
      <c r="E11891" t="e">
        <f>VLOOKUP(Fund.Returns!A11891,Qualified.Funds!A:B,2,)</f>
        <v>#N/A</v>
      </c>
    </row>
    <row r="11892" spans="1:5" hidden="1">
      <c r="A11892">
        <v>6745</v>
      </c>
      <c r="B11892" s="1">
        <v>37680</v>
      </c>
      <c r="C11892">
        <v>0.6</v>
      </c>
      <c r="E11892" t="e">
        <f>VLOOKUP(Fund.Returns!A11892,Qualified.Funds!A:B,2,)</f>
        <v>#N/A</v>
      </c>
    </row>
    <row r="11893" spans="1:5" hidden="1">
      <c r="A11893">
        <v>6745</v>
      </c>
      <c r="B11893" s="1">
        <v>37711</v>
      </c>
      <c r="C11893">
        <v>1</v>
      </c>
      <c r="E11893" t="e">
        <f>VLOOKUP(Fund.Returns!A11893,Qualified.Funds!A:B,2,)</f>
        <v>#N/A</v>
      </c>
    </row>
    <row r="11894" spans="1:5" hidden="1">
      <c r="A11894">
        <v>6745</v>
      </c>
      <c r="B11894" s="1">
        <v>37741</v>
      </c>
      <c r="C11894">
        <v>1.41</v>
      </c>
      <c r="E11894" t="e">
        <f>VLOOKUP(Fund.Returns!A11894,Qualified.Funds!A:B,2,)</f>
        <v>#N/A</v>
      </c>
    </row>
    <row r="11895" spans="1:5" hidden="1">
      <c r="A11895">
        <v>6745</v>
      </c>
      <c r="B11895" s="1">
        <v>37772</v>
      </c>
      <c r="C11895">
        <v>0.69</v>
      </c>
      <c r="E11895" t="e">
        <f>VLOOKUP(Fund.Returns!A11895,Qualified.Funds!A:B,2,)</f>
        <v>#N/A</v>
      </c>
    </row>
    <row r="11896" spans="1:5" hidden="1">
      <c r="A11896">
        <v>6745</v>
      </c>
      <c r="B11896" s="1">
        <v>37802</v>
      </c>
      <c r="C11896">
        <v>1.68</v>
      </c>
      <c r="E11896" t="e">
        <f>VLOOKUP(Fund.Returns!A11896,Qualified.Funds!A:B,2,)</f>
        <v>#N/A</v>
      </c>
    </row>
    <row r="11897" spans="1:5" hidden="1">
      <c r="A11897">
        <v>6745</v>
      </c>
      <c r="B11897" s="1">
        <v>37833</v>
      </c>
      <c r="C11897">
        <v>0.21</v>
      </c>
      <c r="E11897" t="e">
        <f>VLOOKUP(Fund.Returns!A11897,Qualified.Funds!A:B,2,)</f>
        <v>#N/A</v>
      </c>
    </row>
    <row r="11898" spans="1:5" hidden="1">
      <c r="A11898">
        <v>6745</v>
      </c>
      <c r="B11898" s="1">
        <v>37864</v>
      </c>
      <c r="C11898">
        <v>0.19</v>
      </c>
      <c r="E11898" t="e">
        <f>VLOOKUP(Fund.Returns!A11898,Qualified.Funds!A:B,2,)</f>
        <v>#N/A</v>
      </c>
    </row>
    <row r="11899" spans="1:5" hidden="1">
      <c r="A11899">
        <v>6745</v>
      </c>
      <c r="B11899" s="1">
        <v>37894</v>
      </c>
      <c r="C11899">
        <v>1.52</v>
      </c>
      <c r="E11899" t="e">
        <f>VLOOKUP(Fund.Returns!A11899,Qualified.Funds!A:B,2,)</f>
        <v>#N/A</v>
      </c>
    </row>
    <row r="11900" spans="1:5" hidden="1">
      <c r="A11900">
        <v>6745</v>
      </c>
      <c r="B11900" s="1">
        <v>37925</v>
      </c>
      <c r="C11900">
        <v>1.58</v>
      </c>
      <c r="E11900" t="e">
        <f>VLOOKUP(Fund.Returns!A11900,Qualified.Funds!A:B,2,)</f>
        <v>#N/A</v>
      </c>
    </row>
    <row r="11901" spans="1:5" hidden="1">
      <c r="A11901">
        <v>6745</v>
      </c>
      <c r="B11901" s="1">
        <v>37955</v>
      </c>
      <c r="C11901">
        <v>1.1100000000000001</v>
      </c>
      <c r="E11901" t="e">
        <f>VLOOKUP(Fund.Returns!A11901,Qualified.Funds!A:B,2,)</f>
        <v>#N/A</v>
      </c>
    </row>
    <row r="11902" spans="1:5" hidden="1">
      <c r="A11902">
        <v>6745</v>
      </c>
      <c r="B11902" s="1">
        <v>37986</v>
      </c>
      <c r="C11902">
        <v>1.79</v>
      </c>
      <c r="E11902" t="e">
        <f>VLOOKUP(Fund.Returns!A11902,Qualified.Funds!A:B,2,)</f>
        <v>#N/A</v>
      </c>
    </row>
    <row r="11903" spans="1:5" hidden="1">
      <c r="A11903">
        <v>6745</v>
      </c>
      <c r="B11903" s="1">
        <v>38017</v>
      </c>
      <c r="C11903">
        <v>2.4</v>
      </c>
      <c r="E11903" t="e">
        <f>VLOOKUP(Fund.Returns!A11903,Qualified.Funds!A:B,2,)</f>
        <v>#N/A</v>
      </c>
    </row>
    <row r="11904" spans="1:5" hidden="1">
      <c r="A11904">
        <v>6745</v>
      </c>
      <c r="B11904" s="1">
        <v>38046</v>
      </c>
      <c r="C11904">
        <v>-0.27</v>
      </c>
      <c r="E11904" t="e">
        <f>VLOOKUP(Fund.Returns!A11904,Qualified.Funds!A:B,2,)</f>
        <v>#N/A</v>
      </c>
    </row>
    <row r="11905" spans="1:5" hidden="1">
      <c r="A11905">
        <v>6745</v>
      </c>
      <c r="B11905" s="1">
        <v>38077</v>
      </c>
      <c r="C11905">
        <v>-0.2</v>
      </c>
      <c r="E11905" t="e">
        <f>VLOOKUP(Fund.Returns!A11905,Qualified.Funds!A:B,2,)</f>
        <v>#N/A</v>
      </c>
    </row>
    <row r="11906" spans="1:5" hidden="1">
      <c r="A11906">
        <v>6745</v>
      </c>
      <c r="B11906" s="1">
        <v>38107</v>
      </c>
      <c r="C11906">
        <v>0.9</v>
      </c>
      <c r="E11906" t="e">
        <f>VLOOKUP(Fund.Returns!A11906,Qualified.Funds!A:B,2,)</f>
        <v>#N/A</v>
      </c>
    </row>
    <row r="11907" spans="1:5" hidden="1">
      <c r="A11907">
        <v>6745</v>
      </c>
      <c r="B11907" s="1">
        <v>38138</v>
      </c>
      <c r="C11907">
        <v>-0.38</v>
      </c>
      <c r="E11907" t="e">
        <f>VLOOKUP(Fund.Returns!A11907,Qualified.Funds!A:B,2,)</f>
        <v>#N/A</v>
      </c>
    </row>
    <row r="11908" spans="1:5" hidden="1">
      <c r="A11908">
        <v>6745</v>
      </c>
      <c r="B11908" s="1">
        <v>38168</v>
      </c>
      <c r="C11908">
        <v>0.64</v>
      </c>
      <c r="E11908" t="e">
        <f>VLOOKUP(Fund.Returns!A11908,Qualified.Funds!A:B,2,)</f>
        <v>#N/A</v>
      </c>
    </row>
    <row r="11909" spans="1:5" hidden="1">
      <c r="A11909">
        <v>6745</v>
      </c>
      <c r="B11909" s="1">
        <v>38199</v>
      </c>
      <c r="C11909">
        <v>0.34</v>
      </c>
      <c r="E11909" t="e">
        <f>VLOOKUP(Fund.Returns!A11909,Qualified.Funds!A:B,2,)</f>
        <v>#N/A</v>
      </c>
    </row>
    <row r="11910" spans="1:5" hidden="1">
      <c r="A11910">
        <v>6745</v>
      </c>
      <c r="B11910" s="1">
        <v>38230</v>
      </c>
      <c r="C11910">
        <v>0.75</v>
      </c>
      <c r="E11910" t="e">
        <f>VLOOKUP(Fund.Returns!A11910,Qualified.Funds!A:B,2,)</f>
        <v>#N/A</v>
      </c>
    </row>
    <row r="11911" spans="1:5" hidden="1">
      <c r="A11911">
        <v>6745</v>
      </c>
      <c r="B11911" s="1">
        <v>38260</v>
      </c>
      <c r="C11911">
        <v>1</v>
      </c>
      <c r="E11911" t="e">
        <f>VLOOKUP(Fund.Returns!A11911,Qualified.Funds!A:B,2,)</f>
        <v>#N/A</v>
      </c>
    </row>
    <row r="11912" spans="1:5" hidden="1">
      <c r="A11912">
        <v>6745</v>
      </c>
      <c r="B11912" s="1">
        <v>38291</v>
      </c>
      <c r="C11912">
        <v>0.03</v>
      </c>
      <c r="E11912" t="e">
        <f>VLOOKUP(Fund.Returns!A11912,Qualified.Funds!A:B,2,)</f>
        <v>#N/A</v>
      </c>
    </row>
    <row r="11913" spans="1:5" hidden="1">
      <c r="A11913">
        <v>6745</v>
      </c>
      <c r="B11913" s="1">
        <v>38321</v>
      </c>
      <c r="C11913">
        <v>1.05</v>
      </c>
      <c r="E11913" t="e">
        <f>VLOOKUP(Fund.Returns!A11913,Qualified.Funds!A:B,2,)</f>
        <v>#N/A</v>
      </c>
    </row>
    <row r="11914" spans="1:5" hidden="1">
      <c r="A11914">
        <v>6745</v>
      </c>
      <c r="B11914" s="1">
        <v>38352</v>
      </c>
      <c r="C11914">
        <v>0.35</v>
      </c>
      <c r="E11914" t="e">
        <f>VLOOKUP(Fund.Returns!A11914,Qualified.Funds!A:B,2,)</f>
        <v>#N/A</v>
      </c>
    </row>
    <row r="11915" spans="1:5" hidden="1">
      <c r="A11915">
        <v>6745</v>
      </c>
      <c r="B11915" s="1">
        <v>38383</v>
      </c>
      <c r="C11915">
        <v>1.05</v>
      </c>
      <c r="E11915" t="e">
        <f>VLOOKUP(Fund.Returns!A11915,Qualified.Funds!A:B,2,)</f>
        <v>#N/A</v>
      </c>
    </row>
    <row r="11916" spans="1:5" hidden="1">
      <c r="A11916">
        <v>6745</v>
      </c>
      <c r="B11916" s="1">
        <v>38411</v>
      </c>
      <c r="C11916">
        <v>0.2</v>
      </c>
      <c r="E11916" t="e">
        <f>VLOOKUP(Fund.Returns!A11916,Qualified.Funds!A:B,2,)</f>
        <v>#N/A</v>
      </c>
    </row>
    <row r="11917" spans="1:5" hidden="1">
      <c r="A11917">
        <v>6745</v>
      </c>
      <c r="B11917" s="1">
        <v>38442</v>
      </c>
      <c r="C11917">
        <v>-0.2</v>
      </c>
      <c r="E11917" t="e">
        <f>VLOOKUP(Fund.Returns!A11917,Qualified.Funds!A:B,2,)</f>
        <v>#N/A</v>
      </c>
    </row>
    <row r="11918" spans="1:5" hidden="1">
      <c r="A11918">
        <v>6745</v>
      </c>
      <c r="B11918" s="1">
        <v>38472</v>
      </c>
      <c r="C11918">
        <v>0.33</v>
      </c>
      <c r="E11918" t="e">
        <f>VLOOKUP(Fund.Returns!A11918,Qualified.Funds!A:B,2,)</f>
        <v>#N/A</v>
      </c>
    </row>
    <row r="11919" spans="1:5" hidden="1">
      <c r="A11919">
        <v>6745</v>
      </c>
      <c r="B11919" s="1">
        <v>38503</v>
      </c>
      <c r="C11919">
        <v>0.4</v>
      </c>
      <c r="E11919" t="e">
        <f>VLOOKUP(Fund.Returns!A11919,Qualified.Funds!A:B,2,)</f>
        <v>#N/A</v>
      </c>
    </row>
    <row r="11920" spans="1:5" hidden="1">
      <c r="A11920">
        <v>6745</v>
      </c>
      <c r="B11920" s="1">
        <v>38533</v>
      </c>
      <c r="C11920">
        <v>0.83</v>
      </c>
      <c r="E11920" t="e">
        <f>VLOOKUP(Fund.Returns!A11920,Qualified.Funds!A:B,2,)</f>
        <v>#N/A</v>
      </c>
    </row>
    <row r="11921" spans="1:5" hidden="1">
      <c r="A11921">
        <v>6745</v>
      </c>
      <c r="B11921" s="1">
        <v>38564</v>
      </c>
      <c r="C11921">
        <v>2.76</v>
      </c>
      <c r="E11921" t="e">
        <f>VLOOKUP(Fund.Returns!A11921,Qualified.Funds!A:B,2,)</f>
        <v>#N/A</v>
      </c>
    </row>
    <row r="11922" spans="1:5" hidden="1">
      <c r="A11922">
        <v>6745</v>
      </c>
      <c r="B11922" s="1">
        <v>38595</v>
      </c>
      <c r="C11922">
        <v>1.23</v>
      </c>
      <c r="E11922" t="e">
        <f>VLOOKUP(Fund.Returns!A11922,Qualified.Funds!A:B,2,)</f>
        <v>#N/A</v>
      </c>
    </row>
    <row r="11923" spans="1:5" hidden="1">
      <c r="A11923">
        <v>6745</v>
      </c>
      <c r="B11923" s="1">
        <v>38625</v>
      </c>
      <c r="C11923">
        <v>1.78</v>
      </c>
      <c r="E11923" t="e">
        <f>VLOOKUP(Fund.Returns!A11923,Qualified.Funds!A:B,2,)</f>
        <v>#N/A</v>
      </c>
    </row>
    <row r="11924" spans="1:5" hidden="1">
      <c r="A11924">
        <v>6745</v>
      </c>
      <c r="B11924" s="1">
        <v>38656</v>
      </c>
      <c r="C11924">
        <v>-1.37</v>
      </c>
      <c r="E11924" t="e">
        <f>VLOOKUP(Fund.Returns!A11924,Qualified.Funds!A:B,2,)</f>
        <v>#N/A</v>
      </c>
    </row>
    <row r="11925" spans="1:5" hidden="1">
      <c r="A11925">
        <v>6745</v>
      </c>
      <c r="B11925" s="1">
        <v>38686</v>
      </c>
      <c r="C11925">
        <v>0.56999999999999995</v>
      </c>
      <c r="E11925" t="e">
        <f>VLOOKUP(Fund.Returns!A11925,Qualified.Funds!A:B,2,)</f>
        <v>#N/A</v>
      </c>
    </row>
    <row r="11926" spans="1:5" hidden="1">
      <c r="A11926">
        <v>6745</v>
      </c>
      <c r="B11926" s="1">
        <v>38717</v>
      </c>
      <c r="C11926">
        <v>0.86</v>
      </c>
      <c r="E11926" t="e">
        <f>VLOOKUP(Fund.Returns!A11926,Qualified.Funds!A:B,2,)</f>
        <v>#N/A</v>
      </c>
    </row>
    <row r="11927" spans="1:5" hidden="1">
      <c r="A11927">
        <v>6745</v>
      </c>
      <c r="B11927" s="1">
        <v>38748</v>
      </c>
      <c r="C11927">
        <v>0.31</v>
      </c>
      <c r="E11927" t="e">
        <f>VLOOKUP(Fund.Returns!A11927,Qualified.Funds!A:B,2,)</f>
        <v>#N/A</v>
      </c>
    </row>
    <row r="11928" spans="1:5" hidden="1">
      <c r="A11928">
        <v>6745</v>
      </c>
      <c r="B11928" s="1">
        <v>38776</v>
      </c>
      <c r="C11928">
        <v>2.4500000000000002</v>
      </c>
      <c r="E11928" t="e">
        <f>VLOOKUP(Fund.Returns!A11928,Qualified.Funds!A:B,2,)</f>
        <v>#N/A</v>
      </c>
    </row>
    <row r="11929" spans="1:5" hidden="1">
      <c r="A11929">
        <v>6745</v>
      </c>
      <c r="B11929" s="1">
        <v>38807</v>
      </c>
      <c r="C11929">
        <v>0.93</v>
      </c>
      <c r="E11929" t="e">
        <f>VLOOKUP(Fund.Returns!A11929,Qualified.Funds!A:B,2,)</f>
        <v>#N/A</v>
      </c>
    </row>
    <row r="11930" spans="1:5" hidden="1">
      <c r="A11930">
        <v>6745</v>
      </c>
      <c r="B11930" s="1">
        <v>38837</v>
      </c>
      <c r="C11930">
        <v>2.59</v>
      </c>
      <c r="E11930" t="e">
        <f>VLOOKUP(Fund.Returns!A11930,Qualified.Funds!A:B,2,)</f>
        <v>#N/A</v>
      </c>
    </row>
    <row r="11931" spans="1:5" hidden="1">
      <c r="A11931">
        <v>6745</v>
      </c>
      <c r="B11931" s="1">
        <v>38868</v>
      </c>
      <c r="C11931">
        <v>0.14000000000000001</v>
      </c>
      <c r="E11931" t="e">
        <f>VLOOKUP(Fund.Returns!A11931,Qualified.Funds!A:B,2,)</f>
        <v>#N/A</v>
      </c>
    </row>
    <row r="11932" spans="1:5" hidden="1">
      <c r="A11932">
        <v>6745</v>
      </c>
      <c r="B11932" s="1">
        <v>38898</v>
      </c>
      <c r="C11932">
        <v>0.46</v>
      </c>
      <c r="E11932" t="e">
        <f>VLOOKUP(Fund.Returns!A11932,Qualified.Funds!A:B,2,)</f>
        <v>#N/A</v>
      </c>
    </row>
    <row r="11933" spans="1:5" hidden="1">
      <c r="A11933">
        <v>6745</v>
      </c>
      <c r="B11933" s="1">
        <v>38929</v>
      </c>
      <c r="C11933">
        <v>1.94</v>
      </c>
      <c r="E11933" t="e">
        <f>VLOOKUP(Fund.Returns!A11933,Qualified.Funds!A:B,2,)</f>
        <v>#N/A</v>
      </c>
    </row>
    <row r="11934" spans="1:5" hidden="1">
      <c r="A11934">
        <v>6745</v>
      </c>
      <c r="B11934" s="1">
        <v>38960</v>
      </c>
      <c r="C11934">
        <v>1.36</v>
      </c>
      <c r="E11934" t="e">
        <f>VLOOKUP(Fund.Returns!A11934,Qualified.Funds!A:B,2,)</f>
        <v>#N/A</v>
      </c>
    </row>
    <row r="11935" spans="1:5" hidden="1">
      <c r="A11935">
        <v>6824</v>
      </c>
      <c r="B11935" s="1">
        <v>36129</v>
      </c>
      <c r="C11935">
        <v>1.74</v>
      </c>
      <c r="E11935" t="e">
        <f>VLOOKUP(Fund.Returns!A11935,Qualified.Funds!A:B,2,)</f>
        <v>#N/A</v>
      </c>
    </row>
    <row r="11936" spans="1:5" hidden="1">
      <c r="A11936">
        <v>6824</v>
      </c>
      <c r="B11936" s="1">
        <v>36160</v>
      </c>
      <c r="C11936">
        <v>0.92</v>
      </c>
      <c r="E11936" t="e">
        <f>VLOOKUP(Fund.Returns!A11936,Qualified.Funds!A:B,2,)</f>
        <v>#N/A</v>
      </c>
    </row>
    <row r="11937" spans="1:5" hidden="1">
      <c r="A11937">
        <v>6824</v>
      </c>
      <c r="B11937" s="1">
        <v>36191</v>
      </c>
      <c r="C11937">
        <v>5.55</v>
      </c>
      <c r="E11937" t="e">
        <f>VLOOKUP(Fund.Returns!A11937,Qualified.Funds!A:B,2,)</f>
        <v>#N/A</v>
      </c>
    </row>
    <row r="11938" spans="1:5" hidden="1">
      <c r="A11938">
        <v>6824</v>
      </c>
      <c r="B11938" s="1">
        <v>36219</v>
      </c>
      <c r="C11938">
        <v>-0.33</v>
      </c>
      <c r="E11938" t="e">
        <f>VLOOKUP(Fund.Returns!A11938,Qualified.Funds!A:B,2,)</f>
        <v>#N/A</v>
      </c>
    </row>
    <row r="11939" spans="1:5" hidden="1">
      <c r="A11939">
        <v>6824</v>
      </c>
      <c r="B11939" s="1">
        <v>36250</v>
      </c>
      <c r="C11939">
        <v>7.31</v>
      </c>
      <c r="E11939" t="e">
        <f>VLOOKUP(Fund.Returns!A11939,Qualified.Funds!A:B,2,)</f>
        <v>#N/A</v>
      </c>
    </row>
    <row r="11940" spans="1:5" hidden="1">
      <c r="A11940">
        <v>6824</v>
      </c>
      <c r="B11940" s="1">
        <v>36280</v>
      </c>
      <c r="C11940">
        <v>4.78</v>
      </c>
      <c r="E11940" t="e">
        <f>VLOOKUP(Fund.Returns!A11940,Qualified.Funds!A:B,2,)</f>
        <v>#N/A</v>
      </c>
    </row>
    <row r="11941" spans="1:5" hidden="1">
      <c r="A11941">
        <v>6824</v>
      </c>
      <c r="B11941" s="1">
        <v>36311</v>
      </c>
      <c r="C11941">
        <v>1.53</v>
      </c>
      <c r="E11941" t="e">
        <f>VLOOKUP(Fund.Returns!A11941,Qualified.Funds!A:B,2,)</f>
        <v>#N/A</v>
      </c>
    </row>
    <row r="11942" spans="1:5" hidden="1">
      <c r="A11942">
        <v>6824</v>
      </c>
      <c r="B11942" s="1">
        <v>36341</v>
      </c>
      <c r="C11942">
        <v>1.94</v>
      </c>
      <c r="E11942" t="e">
        <f>VLOOKUP(Fund.Returns!A11942,Qualified.Funds!A:B,2,)</f>
        <v>#N/A</v>
      </c>
    </row>
    <row r="11943" spans="1:5" hidden="1">
      <c r="A11943">
        <v>6824</v>
      </c>
      <c r="B11943" s="1">
        <v>36372</v>
      </c>
      <c r="C11943">
        <v>4.82</v>
      </c>
      <c r="E11943" t="e">
        <f>VLOOKUP(Fund.Returns!A11943,Qualified.Funds!A:B,2,)</f>
        <v>#N/A</v>
      </c>
    </row>
    <row r="11944" spans="1:5" hidden="1">
      <c r="A11944">
        <v>6824</v>
      </c>
      <c r="B11944" s="1">
        <v>36403</v>
      </c>
      <c r="C11944">
        <v>2.64</v>
      </c>
      <c r="E11944" t="e">
        <f>VLOOKUP(Fund.Returns!A11944,Qualified.Funds!A:B,2,)</f>
        <v>#N/A</v>
      </c>
    </row>
    <row r="11945" spans="1:5" hidden="1">
      <c r="A11945">
        <v>6824</v>
      </c>
      <c r="B11945" s="1">
        <v>36433</v>
      </c>
      <c r="C11945">
        <v>6.2</v>
      </c>
      <c r="E11945" t="e">
        <f>VLOOKUP(Fund.Returns!A11945,Qualified.Funds!A:B,2,)</f>
        <v>#N/A</v>
      </c>
    </row>
    <row r="11946" spans="1:5" hidden="1">
      <c r="A11946">
        <v>6824</v>
      </c>
      <c r="B11946" s="1">
        <v>36464</v>
      </c>
      <c r="C11946">
        <v>-0.28000000000000003</v>
      </c>
      <c r="E11946" t="e">
        <f>VLOOKUP(Fund.Returns!A11946,Qualified.Funds!A:B,2,)</f>
        <v>#N/A</v>
      </c>
    </row>
    <row r="11947" spans="1:5" hidden="1">
      <c r="A11947">
        <v>6824</v>
      </c>
      <c r="B11947" s="1">
        <v>36494</v>
      </c>
      <c r="C11947">
        <v>1.67</v>
      </c>
      <c r="E11947" t="e">
        <f>VLOOKUP(Fund.Returns!A11947,Qualified.Funds!A:B,2,)</f>
        <v>#N/A</v>
      </c>
    </row>
    <row r="11948" spans="1:5" hidden="1">
      <c r="A11948">
        <v>6824</v>
      </c>
      <c r="B11948" s="1">
        <v>36525</v>
      </c>
      <c r="C11948">
        <v>3.52</v>
      </c>
      <c r="E11948" t="e">
        <f>VLOOKUP(Fund.Returns!A11948,Qualified.Funds!A:B,2,)</f>
        <v>#N/A</v>
      </c>
    </row>
    <row r="11949" spans="1:5" hidden="1">
      <c r="A11949">
        <v>6824</v>
      </c>
      <c r="B11949" s="1">
        <v>36556</v>
      </c>
      <c r="C11949">
        <v>6</v>
      </c>
      <c r="E11949" t="e">
        <f>VLOOKUP(Fund.Returns!A11949,Qualified.Funds!A:B,2,)</f>
        <v>#N/A</v>
      </c>
    </row>
    <row r="11950" spans="1:5" hidden="1">
      <c r="A11950">
        <v>6824</v>
      </c>
      <c r="B11950" s="1">
        <v>36585</v>
      </c>
      <c r="C11950">
        <v>6.92</v>
      </c>
      <c r="E11950" t="e">
        <f>VLOOKUP(Fund.Returns!A11950,Qualified.Funds!A:B,2,)</f>
        <v>#N/A</v>
      </c>
    </row>
    <row r="11951" spans="1:5" hidden="1">
      <c r="A11951">
        <v>6824</v>
      </c>
      <c r="B11951" s="1">
        <v>36616</v>
      </c>
      <c r="C11951">
        <v>3.12</v>
      </c>
      <c r="E11951" t="e">
        <f>VLOOKUP(Fund.Returns!A11951,Qualified.Funds!A:B,2,)</f>
        <v>#N/A</v>
      </c>
    </row>
    <row r="11952" spans="1:5" hidden="1">
      <c r="A11952">
        <v>6824</v>
      </c>
      <c r="B11952" s="1">
        <v>36646</v>
      </c>
      <c r="C11952">
        <v>11.16</v>
      </c>
      <c r="E11952" t="e">
        <f>VLOOKUP(Fund.Returns!A11952,Qualified.Funds!A:B,2,)</f>
        <v>#N/A</v>
      </c>
    </row>
    <row r="11953" spans="1:5" hidden="1">
      <c r="A11953">
        <v>6824</v>
      </c>
      <c r="B11953" s="1">
        <v>36677</v>
      </c>
      <c r="C11953">
        <v>5.84</v>
      </c>
      <c r="E11953" t="e">
        <f>VLOOKUP(Fund.Returns!A11953,Qualified.Funds!A:B,2,)</f>
        <v>#N/A</v>
      </c>
    </row>
    <row r="11954" spans="1:5" hidden="1">
      <c r="A11954">
        <v>6824</v>
      </c>
      <c r="B11954" s="1">
        <v>36707</v>
      </c>
      <c r="C11954">
        <v>3.69</v>
      </c>
      <c r="E11954" t="e">
        <f>VLOOKUP(Fund.Returns!A11954,Qualified.Funds!A:B,2,)</f>
        <v>#N/A</v>
      </c>
    </row>
    <row r="11955" spans="1:5" hidden="1">
      <c r="A11955">
        <v>6824</v>
      </c>
      <c r="B11955" s="1">
        <v>36738</v>
      </c>
      <c r="C11955">
        <v>6.05</v>
      </c>
      <c r="E11955" t="e">
        <f>VLOOKUP(Fund.Returns!A11955,Qualified.Funds!A:B,2,)</f>
        <v>#N/A</v>
      </c>
    </row>
    <row r="11956" spans="1:5" hidden="1">
      <c r="A11956">
        <v>6824</v>
      </c>
      <c r="B11956" s="1">
        <v>36769</v>
      </c>
      <c r="C11956">
        <v>0.34</v>
      </c>
      <c r="E11956" t="e">
        <f>VLOOKUP(Fund.Returns!A11956,Qualified.Funds!A:B,2,)</f>
        <v>#N/A</v>
      </c>
    </row>
    <row r="11957" spans="1:5" hidden="1">
      <c r="A11957">
        <v>6824</v>
      </c>
      <c r="B11957" s="1">
        <v>36799</v>
      </c>
      <c r="C11957">
        <v>7.2</v>
      </c>
      <c r="E11957" t="e">
        <f>VLOOKUP(Fund.Returns!A11957,Qualified.Funds!A:B,2,)</f>
        <v>#N/A</v>
      </c>
    </row>
    <row r="11958" spans="1:5" hidden="1">
      <c r="A11958">
        <v>6824</v>
      </c>
      <c r="B11958" s="1">
        <v>36830</v>
      </c>
      <c r="C11958">
        <v>1.6</v>
      </c>
      <c r="E11958" t="e">
        <f>VLOOKUP(Fund.Returns!A11958,Qualified.Funds!A:B,2,)</f>
        <v>#N/A</v>
      </c>
    </row>
    <row r="11959" spans="1:5" hidden="1">
      <c r="A11959">
        <v>6824</v>
      </c>
      <c r="B11959" s="1">
        <v>36860</v>
      </c>
      <c r="C11959">
        <v>1.7</v>
      </c>
      <c r="E11959" t="e">
        <f>VLOOKUP(Fund.Returns!A11959,Qualified.Funds!A:B,2,)</f>
        <v>#N/A</v>
      </c>
    </row>
    <row r="11960" spans="1:5" hidden="1">
      <c r="A11960">
        <v>6824</v>
      </c>
      <c r="B11960" s="1">
        <v>36891</v>
      </c>
      <c r="C11960">
        <v>4.66</v>
      </c>
      <c r="E11960" t="e">
        <f>VLOOKUP(Fund.Returns!A11960,Qualified.Funds!A:B,2,)</f>
        <v>#N/A</v>
      </c>
    </row>
    <row r="11961" spans="1:5" hidden="1">
      <c r="A11961">
        <v>6824</v>
      </c>
      <c r="B11961" s="1">
        <v>36922</v>
      </c>
      <c r="C11961">
        <v>1.98</v>
      </c>
      <c r="E11961" t="e">
        <f>VLOOKUP(Fund.Returns!A11961,Qualified.Funds!A:B,2,)</f>
        <v>#N/A</v>
      </c>
    </row>
    <row r="11962" spans="1:5" hidden="1">
      <c r="A11962">
        <v>6824</v>
      </c>
      <c r="B11962" s="1">
        <v>36950</v>
      </c>
      <c r="C11962">
        <v>0.9</v>
      </c>
      <c r="E11962" t="e">
        <f>VLOOKUP(Fund.Returns!A11962,Qualified.Funds!A:B,2,)</f>
        <v>#N/A</v>
      </c>
    </row>
    <row r="11963" spans="1:5" hidden="1">
      <c r="A11963">
        <v>6824</v>
      </c>
      <c r="B11963" s="1">
        <v>36981</v>
      </c>
      <c r="C11963">
        <v>-1.45</v>
      </c>
      <c r="E11963" t="e">
        <f>VLOOKUP(Fund.Returns!A11963,Qualified.Funds!A:B,2,)</f>
        <v>#N/A</v>
      </c>
    </row>
    <row r="11964" spans="1:5" hidden="1">
      <c r="A11964">
        <v>6824</v>
      </c>
      <c r="B11964" s="1">
        <v>37011</v>
      </c>
      <c r="C11964">
        <v>-0.87</v>
      </c>
      <c r="E11964" t="e">
        <f>VLOOKUP(Fund.Returns!A11964,Qualified.Funds!A:B,2,)</f>
        <v>#N/A</v>
      </c>
    </row>
    <row r="11965" spans="1:5" hidden="1">
      <c r="A11965">
        <v>6824</v>
      </c>
      <c r="B11965" s="1">
        <v>37042</v>
      </c>
      <c r="C11965">
        <v>0.96</v>
      </c>
      <c r="E11965" t="e">
        <f>VLOOKUP(Fund.Returns!A11965,Qualified.Funds!A:B,2,)</f>
        <v>#N/A</v>
      </c>
    </row>
    <row r="11966" spans="1:5" hidden="1">
      <c r="A11966">
        <v>6824</v>
      </c>
      <c r="B11966" s="1">
        <v>37072</v>
      </c>
      <c r="C11966">
        <v>1</v>
      </c>
      <c r="E11966" t="e">
        <f>VLOOKUP(Fund.Returns!A11966,Qualified.Funds!A:B,2,)</f>
        <v>#N/A</v>
      </c>
    </row>
    <row r="11967" spans="1:5" hidden="1">
      <c r="A11967">
        <v>6824</v>
      </c>
      <c r="B11967" s="1">
        <v>37103</v>
      </c>
      <c r="C11967">
        <v>0.42</v>
      </c>
      <c r="E11967" t="e">
        <f>VLOOKUP(Fund.Returns!A11967,Qualified.Funds!A:B,2,)</f>
        <v>#N/A</v>
      </c>
    </row>
    <row r="11968" spans="1:5" hidden="1">
      <c r="A11968">
        <v>6824</v>
      </c>
      <c r="B11968" s="1">
        <v>37134</v>
      </c>
      <c r="C11968">
        <v>1.19</v>
      </c>
      <c r="E11968" t="e">
        <f>VLOOKUP(Fund.Returns!A11968,Qualified.Funds!A:B,2,)</f>
        <v>#N/A</v>
      </c>
    </row>
    <row r="11969" spans="1:5" hidden="1">
      <c r="A11969">
        <v>6824</v>
      </c>
      <c r="B11969" s="1">
        <v>37164</v>
      </c>
      <c r="C11969">
        <v>0.12</v>
      </c>
      <c r="E11969" t="e">
        <f>VLOOKUP(Fund.Returns!A11969,Qualified.Funds!A:B,2,)</f>
        <v>#N/A</v>
      </c>
    </row>
    <row r="11970" spans="1:5" hidden="1">
      <c r="A11970">
        <v>6824</v>
      </c>
      <c r="B11970" s="1">
        <v>37195</v>
      </c>
      <c r="C11970">
        <v>0.56000000000000005</v>
      </c>
      <c r="E11970" t="e">
        <f>VLOOKUP(Fund.Returns!A11970,Qualified.Funds!A:B,2,)</f>
        <v>#N/A</v>
      </c>
    </row>
    <row r="11971" spans="1:5" hidden="1">
      <c r="A11971">
        <v>6824</v>
      </c>
      <c r="B11971" s="1">
        <v>37225</v>
      </c>
      <c r="C11971">
        <v>-0.24</v>
      </c>
      <c r="E11971" t="e">
        <f>VLOOKUP(Fund.Returns!A11971,Qualified.Funds!A:B,2,)</f>
        <v>#N/A</v>
      </c>
    </row>
    <row r="11972" spans="1:5" hidden="1">
      <c r="A11972">
        <v>6824</v>
      </c>
      <c r="B11972" s="1">
        <v>37256</v>
      </c>
      <c r="C11972">
        <v>1.3</v>
      </c>
      <c r="E11972" t="e">
        <f>VLOOKUP(Fund.Returns!A11972,Qualified.Funds!A:B,2,)</f>
        <v>#N/A</v>
      </c>
    </row>
    <row r="11973" spans="1:5" hidden="1">
      <c r="A11973">
        <v>6824</v>
      </c>
      <c r="B11973" s="1">
        <v>37287</v>
      </c>
      <c r="C11973">
        <v>2.8</v>
      </c>
      <c r="E11973" t="e">
        <f>VLOOKUP(Fund.Returns!A11973,Qualified.Funds!A:B,2,)</f>
        <v>#N/A</v>
      </c>
    </row>
    <row r="11974" spans="1:5" hidden="1">
      <c r="A11974">
        <v>6824</v>
      </c>
      <c r="B11974" s="1">
        <v>37315</v>
      </c>
      <c r="C11974">
        <v>-0.81</v>
      </c>
      <c r="E11974" t="e">
        <f>VLOOKUP(Fund.Returns!A11974,Qualified.Funds!A:B,2,)</f>
        <v>#N/A</v>
      </c>
    </row>
    <row r="11975" spans="1:5" hidden="1">
      <c r="A11975">
        <v>6824</v>
      </c>
      <c r="B11975" s="1">
        <v>37346</v>
      </c>
      <c r="C11975">
        <v>-0.09</v>
      </c>
      <c r="E11975" t="e">
        <f>VLOOKUP(Fund.Returns!A11975,Qualified.Funds!A:B,2,)</f>
        <v>#N/A</v>
      </c>
    </row>
    <row r="11976" spans="1:5" hidden="1">
      <c r="A11976">
        <v>6824</v>
      </c>
      <c r="B11976" s="1">
        <v>37376</v>
      </c>
      <c r="C11976">
        <v>0.1</v>
      </c>
      <c r="E11976" t="e">
        <f>VLOOKUP(Fund.Returns!A11976,Qualified.Funds!A:B,2,)</f>
        <v>#N/A</v>
      </c>
    </row>
    <row r="11977" spans="1:5" hidden="1">
      <c r="A11977">
        <v>6824</v>
      </c>
      <c r="B11977" s="1">
        <v>37407</v>
      </c>
      <c r="C11977">
        <v>0.71</v>
      </c>
      <c r="E11977" t="e">
        <f>VLOOKUP(Fund.Returns!A11977,Qualified.Funds!A:B,2,)</f>
        <v>#N/A</v>
      </c>
    </row>
    <row r="11978" spans="1:5" hidden="1">
      <c r="A11978">
        <v>6824</v>
      </c>
      <c r="B11978" s="1">
        <v>37437</v>
      </c>
      <c r="C11978">
        <v>7.0000000000000007E-2</v>
      </c>
      <c r="E11978" t="e">
        <f>VLOOKUP(Fund.Returns!A11978,Qualified.Funds!A:B,2,)</f>
        <v>#N/A</v>
      </c>
    </row>
    <row r="11979" spans="1:5" hidden="1">
      <c r="A11979">
        <v>6824</v>
      </c>
      <c r="B11979" s="1">
        <v>37468</v>
      </c>
      <c r="C11979">
        <v>0.42</v>
      </c>
      <c r="E11979" t="e">
        <f>VLOOKUP(Fund.Returns!A11979,Qualified.Funds!A:B,2,)</f>
        <v>#N/A</v>
      </c>
    </row>
    <row r="11980" spans="1:5" hidden="1">
      <c r="A11980">
        <v>6824</v>
      </c>
      <c r="B11980" s="1">
        <v>37499</v>
      </c>
      <c r="C11980">
        <v>0.78</v>
      </c>
      <c r="E11980" t="e">
        <f>VLOOKUP(Fund.Returns!A11980,Qualified.Funds!A:B,2,)</f>
        <v>#N/A</v>
      </c>
    </row>
    <row r="11981" spans="1:5" hidden="1">
      <c r="A11981">
        <v>6824</v>
      </c>
      <c r="B11981" s="1">
        <v>37529</v>
      </c>
      <c r="C11981">
        <v>0.12</v>
      </c>
      <c r="E11981" t="e">
        <f>VLOOKUP(Fund.Returns!A11981,Qualified.Funds!A:B,2,)</f>
        <v>#N/A</v>
      </c>
    </row>
    <row r="11982" spans="1:5" hidden="1">
      <c r="A11982">
        <v>6824</v>
      </c>
      <c r="B11982" s="1">
        <v>37560</v>
      </c>
      <c r="C11982">
        <v>-1.36</v>
      </c>
      <c r="E11982" t="e">
        <f>VLOOKUP(Fund.Returns!A11982,Qualified.Funds!A:B,2,)</f>
        <v>#N/A</v>
      </c>
    </row>
    <row r="11983" spans="1:5" hidden="1">
      <c r="A11983">
        <v>6824</v>
      </c>
      <c r="B11983" s="1">
        <v>37590</v>
      </c>
      <c r="C11983">
        <v>0.2</v>
      </c>
      <c r="E11983" t="e">
        <f>VLOOKUP(Fund.Returns!A11983,Qualified.Funds!A:B,2,)</f>
        <v>#N/A</v>
      </c>
    </row>
    <row r="11984" spans="1:5" hidden="1">
      <c r="A11984">
        <v>6824</v>
      </c>
      <c r="B11984" s="1">
        <v>37621</v>
      </c>
      <c r="C11984">
        <v>0.09</v>
      </c>
      <c r="E11984" t="e">
        <f>VLOOKUP(Fund.Returns!A11984,Qualified.Funds!A:B,2,)</f>
        <v>#N/A</v>
      </c>
    </row>
    <row r="11985" spans="1:5" hidden="1">
      <c r="A11985">
        <v>6824</v>
      </c>
      <c r="B11985" s="1">
        <v>37652</v>
      </c>
      <c r="C11985">
        <v>-0.27</v>
      </c>
      <c r="E11985" t="e">
        <f>VLOOKUP(Fund.Returns!A11985,Qualified.Funds!A:B,2,)</f>
        <v>#N/A</v>
      </c>
    </row>
    <row r="11986" spans="1:5" hidden="1">
      <c r="A11986">
        <v>6824</v>
      </c>
      <c r="B11986" s="1">
        <v>37680</v>
      </c>
      <c r="C11986">
        <v>0.92</v>
      </c>
      <c r="E11986" t="e">
        <f>VLOOKUP(Fund.Returns!A11986,Qualified.Funds!A:B,2,)</f>
        <v>#N/A</v>
      </c>
    </row>
    <row r="11987" spans="1:5" hidden="1">
      <c r="A11987">
        <v>6824</v>
      </c>
      <c r="B11987" s="1">
        <v>37711</v>
      </c>
      <c r="C11987">
        <v>0.11</v>
      </c>
      <c r="E11987" t="e">
        <f>VLOOKUP(Fund.Returns!A11987,Qualified.Funds!A:B,2,)</f>
        <v>#N/A</v>
      </c>
    </row>
    <row r="11988" spans="1:5" hidden="1">
      <c r="A11988">
        <v>6824</v>
      </c>
      <c r="B11988" s="1">
        <v>37741</v>
      </c>
      <c r="C11988">
        <v>0.56999999999999995</v>
      </c>
      <c r="E11988" t="e">
        <f>VLOOKUP(Fund.Returns!A11988,Qualified.Funds!A:B,2,)</f>
        <v>#N/A</v>
      </c>
    </row>
    <row r="11989" spans="1:5" hidden="1">
      <c r="A11989">
        <v>6824</v>
      </c>
      <c r="B11989" s="1">
        <v>37772</v>
      </c>
      <c r="C11989">
        <v>-0.28999999999999998</v>
      </c>
      <c r="E11989" t="e">
        <f>VLOOKUP(Fund.Returns!A11989,Qualified.Funds!A:B,2,)</f>
        <v>#N/A</v>
      </c>
    </row>
    <row r="11990" spans="1:5" hidden="1">
      <c r="A11990">
        <v>6824</v>
      </c>
      <c r="B11990" s="1">
        <v>37802</v>
      </c>
      <c r="C11990">
        <v>1.25</v>
      </c>
      <c r="E11990" t="e">
        <f>VLOOKUP(Fund.Returns!A11990,Qualified.Funds!A:B,2,)</f>
        <v>#N/A</v>
      </c>
    </row>
    <row r="11991" spans="1:5" hidden="1">
      <c r="A11991">
        <v>6824</v>
      </c>
      <c r="B11991" s="1">
        <v>37833</v>
      </c>
      <c r="C11991">
        <v>0.18</v>
      </c>
      <c r="E11991" t="e">
        <f>VLOOKUP(Fund.Returns!A11991,Qualified.Funds!A:B,2,)</f>
        <v>#N/A</v>
      </c>
    </row>
    <row r="11992" spans="1:5" hidden="1">
      <c r="A11992">
        <v>6824</v>
      </c>
      <c r="B11992" s="1">
        <v>37864</v>
      </c>
      <c r="C11992">
        <v>0.6</v>
      </c>
      <c r="E11992" t="e">
        <f>VLOOKUP(Fund.Returns!A11992,Qualified.Funds!A:B,2,)</f>
        <v>#N/A</v>
      </c>
    </row>
    <row r="11993" spans="1:5" hidden="1">
      <c r="A11993">
        <v>6824</v>
      </c>
      <c r="B11993" s="1">
        <v>37894</v>
      </c>
      <c r="C11993">
        <v>0.44</v>
      </c>
      <c r="E11993" t="e">
        <f>VLOOKUP(Fund.Returns!A11993,Qualified.Funds!A:B,2,)</f>
        <v>#N/A</v>
      </c>
    </row>
    <row r="11994" spans="1:5" hidden="1">
      <c r="A11994">
        <v>6824</v>
      </c>
      <c r="B11994" s="1">
        <v>37925</v>
      </c>
      <c r="C11994">
        <v>-0.17</v>
      </c>
      <c r="E11994" t="e">
        <f>VLOOKUP(Fund.Returns!A11994,Qualified.Funds!A:B,2,)</f>
        <v>#N/A</v>
      </c>
    </row>
    <row r="11995" spans="1:5" hidden="1">
      <c r="A11995">
        <v>6824</v>
      </c>
      <c r="B11995" s="1">
        <v>37955</v>
      </c>
      <c r="C11995">
        <v>-0.13</v>
      </c>
      <c r="E11995" t="e">
        <f>VLOOKUP(Fund.Returns!A11995,Qualified.Funds!A:B,2,)</f>
        <v>#N/A</v>
      </c>
    </row>
    <row r="11996" spans="1:5" hidden="1">
      <c r="A11996">
        <v>6824</v>
      </c>
      <c r="B11996" s="1">
        <v>37986</v>
      </c>
      <c r="C11996">
        <v>1.59</v>
      </c>
      <c r="E11996" t="e">
        <f>VLOOKUP(Fund.Returns!A11996,Qualified.Funds!A:B,2,)</f>
        <v>#N/A</v>
      </c>
    </row>
    <row r="11997" spans="1:5" hidden="1">
      <c r="A11997">
        <v>6824</v>
      </c>
      <c r="B11997" s="1">
        <v>38017</v>
      </c>
      <c r="C11997">
        <v>-0.45</v>
      </c>
      <c r="E11997" t="e">
        <f>VLOOKUP(Fund.Returns!A11997,Qualified.Funds!A:B,2,)</f>
        <v>#N/A</v>
      </c>
    </row>
    <row r="11998" spans="1:5" hidden="1">
      <c r="A11998">
        <v>6824</v>
      </c>
      <c r="B11998" s="1">
        <v>38046</v>
      </c>
      <c r="C11998">
        <v>0.71</v>
      </c>
      <c r="E11998" t="e">
        <f>VLOOKUP(Fund.Returns!A11998,Qualified.Funds!A:B,2,)</f>
        <v>#N/A</v>
      </c>
    </row>
    <row r="11999" spans="1:5" hidden="1">
      <c r="A11999">
        <v>6824</v>
      </c>
      <c r="B11999" s="1">
        <v>38077</v>
      </c>
      <c r="C11999">
        <v>0.6</v>
      </c>
      <c r="E11999" t="e">
        <f>VLOOKUP(Fund.Returns!A11999,Qualified.Funds!A:B,2,)</f>
        <v>#N/A</v>
      </c>
    </row>
    <row r="12000" spans="1:5" hidden="1">
      <c r="A12000">
        <v>6824</v>
      </c>
      <c r="B12000" s="1">
        <v>38107</v>
      </c>
      <c r="C12000">
        <v>0.81</v>
      </c>
      <c r="E12000" t="e">
        <f>VLOOKUP(Fund.Returns!A12000,Qualified.Funds!A:B,2,)</f>
        <v>#N/A</v>
      </c>
    </row>
    <row r="12001" spans="1:5" hidden="1">
      <c r="A12001">
        <v>6824</v>
      </c>
      <c r="B12001" s="1">
        <v>38138</v>
      </c>
      <c r="C12001">
        <v>-1.02</v>
      </c>
      <c r="E12001" t="e">
        <f>VLOOKUP(Fund.Returns!A12001,Qualified.Funds!A:B,2,)</f>
        <v>#N/A</v>
      </c>
    </row>
    <row r="12002" spans="1:5" hidden="1">
      <c r="A12002">
        <v>6824</v>
      </c>
      <c r="B12002" s="1">
        <v>38168</v>
      </c>
      <c r="C12002">
        <v>-0.42</v>
      </c>
      <c r="E12002" t="e">
        <f>VLOOKUP(Fund.Returns!A12002,Qualified.Funds!A:B,2,)</f>
        <v>#N/A</v>
      </c>
    </row>
    <row r="12003" spans="1:5" hidden="1">
      <c r="A12003">
        <v>6824</v>
      </c>
      <c r="B12003" s="1">
        <v>38199</v>
      </c>
      <c r="C12003">
        <v>-0.43</v>
      </c>
      <c r="E12003" t="e">
        <f>VLOOKUP(Fund.Returns!A12003,Qualified.Funds!A:B,2,)</f>
        <v>#N/A</v>
      </c>
    </row>
    <row r="12004" spans="1:5" hidden="1">
      <c r="A12004">
        <v>6824</v>
      </c>
      <c r="B12004" s="1">
        <v>38230</v>
      </c>
      <c r="C12004">
        <v>0.09</v>
      </c>
      <c r="E12004" t="e">
        <f>VLOOKUP(Fund.Returns!A12004,Qualified.Funds!A:B,2,)</f>
        <v>#N/A</v>
      </c>
    </row>
    <row r="12005" spans="1:5" hidden="1">
      <c r="A12005">
        <v>6824</v>
      </c>
      <c r="B12005" s="1">
        <v>38260</v>
      </c>
      <c r="C12005">
        <v>0.03</v>
      </c>
      <c r="E12005" t="e">
        <f>VLOOKUP(Fund.Returns!A12005,Qualified.Funds!A:B,2,)</f>
        <v>#N/A</v>
      </c>
    </row>
    <row r="12006" spans="1:5" hidden="1">
      <c r="A12006">
        <v>6824</v>
      </c>
      <c r="B12006" s="1">
        <v>38291</v>
      </c>
      <c r="C12006">
        <v>0.52</v>
      </c>
      <c r="E12006" t="e">
        <f>VLOOKUP(Fund.Returns!A12006,Qualified.Funds!A:B,2,)</f>
        <v>#N/A</v>
      </c>
    </row>
    <row r="12007" spans="1:5" hidden="1">
      <c r="A12007">
        <v>6824</v>
      </c>
      <c r="B12007" s="1">
        <v>38321</v>
      </c>
      <c r="C12007">
        <v>1.92</v>
      </c>
      <c r="E12007" t="e">
        <f>VLOOKUP(Fund.Returns!A12007,Qualified.Funds!A:B,2,)</f>
        <v>#N/A</v>
      </c>
    </row>
    <row r="12008" spans="1:5" hidden="1">
      <c r="A12008">
        <v>6824</v>
      </c>
      <c r="B12008" s="1">
        <v>38352</v>
      </c>
      <c r="C12008">
        <v>1.74</v>
      </c>
      <c r="E12008" t="e">
        <f>VLOOKUP(Fund.Returns!A12008,Qualified.Funds!A:B,2,)</f>
        <v>#N/A</v>
      </c>
    </row>
    <row r="12009" spans="1:5" hidden="1">
      <c r="A12009">
        <v>6824</v>
      </c>
      <c r="B12009" s="1">
        <v>38383</v>
      </c>
      <c r="C12009">
        <v>0.3</v>
      </c>
      <c r="E12009" t="e">
        <f>VLOOKUP(Fund.Returns!A12009,Qualified.Funds!A:B,2,)</f>
        <v>#N/A</v>
      </c>
    </row>
    <row r="12010" spans="1:5" hidden="1">
      <c r="A12010">
        <v>6824</v>
      </c>
      <c r="B12010" s="1">
        <v>38411</v>
      </c>
      <c r="C12010">
        <v>1.1399999999999999</v>
      </c>
      <c r="E12010" t="e">
        <f>VLOOKUP(Fund.Returns!A12010,Qualified.Funds!A:B,2,)</f>
        <v>#N/A</v>
      </c>
    </row>
    <row r="12011" spans="1:5" hidden="1">
      <c r="A12011">
        <v>6824</v>
      </c>
      <c r="B12011" s="1">
        <v>38442</v>
      </c>
      <c r="C12011">
        <v>0.18</v>
      </c>
      <c r="E12011" t="e">
        <f>VLOOKUP(Fund.Returns!A12011,Qualified.Funds!A:B,2,)</f>
        <v>#N/A</v>
      </c>
    </row>
    <row r="12012" spans="1:5" hidden="1">
      <c r="A12012">
        <v>6824</v>
      </c>
      <c r="B12012" s="1">
        <v>38472</v>
      </c>
      <c r="C12012">
        <v>-0.47</v>
      </c>
      <c r="E12012" t="e">
        <f>VLOOKUP(Fund.Returns!A12012,Qualified.Funds!A:B,2,)</f>
        <v>#N/A</v>
      </c>
    </row>
    <row r="12013" spans="1:5" hidden="1">
      <c r="A12013">
        <v>6824</v>
      </c>
      <c r="B12013" s="1">
        <v>38503</v>
      </c>
      <c r="C12013">
        <v>1.77</v>
      </c>
      <c r="E12013" t="e">
        <f>VLOOKUP(Fund.Returns!A12013,Qualified.Funds!A:B,2,)</f>
        <v>#N/A</v>
      </c>
    </row>
    <row r="12014" spans="1:5" hidden="1">
      <c r="A12014">
        <v>6824</v>
      </c>
      <c r="B12014" s="1">
        <v>38533</v>
      </c>
      <c r="C12014">
        <v>1.37</v>
      </c>
      <c r="E12014" t="e">
        <f>VLOOKUP(Fund.Returns!A12014,Qualified.Funds!A:B,2,)</f>
        <v>#N/A</v>
      </c>
    </row>
    <row r="12015" spans="1:5" hidden="1">
      <c r="A12015">
        <v>6824</v>
      </c>
      <c r="B12015" s="1">
        <v>38564</v>
      </c>
      <c r="C12015">
        <v>2.5099999999999998</v>
      </c>
      <c r="E12015" t="e">
        <f>VLOOKUP(Fund.Returns!A12015,Qualified.Funds!A:B,2,)</f>
        <v>#N/A</v>
      </c>
    </row>
    <row r="12016" spans="1:5" hidden="1">
      <c r="A12016">
        <v>6824</v>
      </c>
      <c r="B12016" s="1">
        <v>38595</v>
      </c>
      <c r="C12016">
        <v>-0.02</v>
      </c>
      <c r="E12016" t="e">
        <f>VLOOKUP(Fund.Returns!A12016,Qualified.Funds!A:B,2,)</f>
        <v>#N/A</v>
      </c>
    </row>
    <row r="12017" spans="1:5" hidden="1">
      <c r="A12017">
        <v>6824</v>
      </c>
      <c r="B12017" s="1">
        <v>38625</v>
      </c>
      <c r="C12017">
        <v>-0.26</v>
      </c>
      <c r="E12017" t="e">
        <f>VLOOKUP(Fund.Returns!A12017,Qualified.Funds!A:B,2,)</f>
        <v>#N/A</v>
      </c>
    </row>
    <row r="12018" spans="1:5" hidden="1">
      <c r="A12018">
        <v>6824</v>
      </c>
      <c r="B12018" s="1">
        <v>38656</v>
      </c>
      <c r="C12018">
        <v>0.19</v>
      </c>
      <c r="E12018" t="e">
        <f>VLOOKUP(Fund.Returns!A12018,Qualified.Funds!A:B,2,)</f>
        <v>#N/A</v>
      </c>
    </row>
    <row r="12019" spans="1:5" hidden="1">
      <c r="A12019">
        <v>6824</v>
      </c>
      <c r="B12019" s="1">
        <v>38686</v>
      </c>
      <c r="C12019">
        <v>1.79</v>
      </c>
      <c r="E12019" t="e">
        <f>VLOOKUP(Fund.Returns!A12019,Qualified.Funds!A:B,2,)</f>
        <v>#N/A</v>
      </c>
    </row>
    <row r="12020" spans="1:5" hidden="1">
      <c r="A12020">
        <v>6824</v>
      </c>
      <c r="B12020" s="1">
        <v>38717</v>
      </c>
      <c r="C12020">
        <v>1.53</v>
      </c>
      <c r="E12020" t="e">
        <f>VLOOKUP(Fund.Returns!A12020,Qualified.Funds!A:B,2,)</f>
        <v>#N/A</v>
      </c>
    </row>
    <row r="12021" spans="1:5" hidden="1">
      <c r="A12021">
        <v>6824</v>
      </c>
      <c r="B12021" s="1">
        <v>38748</v>
      </c>
      <c r="C12021">
        <v>3</v>
      </c>
      <c r="E12021" t="e">
        <f>VLOOKUP(Fund.Returns!A12021,Qualified.Funds!A:B,2,)</f>
        <v>#N/A</v>
      </c>
    </row>
    <row r="12022" spans="1:5" hidden="1">
      <c r="A12022">
        <v>6824</v>
      </c>
      <c r="B12022" s="1">
        <v>38776</v>
      </c>
      <c r="C12022">
        <v>0.66</v>
      </c>
      <c r="E12022" t="e">
        <f>VLOOKUP(Fund.Returns!A12022,Qualified.Funds!A:B,2,)</f>
        <v>#N/A</v>
      </c>
    </row>
    <row r="12023" spans="1:5" hidden="1">
      <c r="A12023">
        <v>6824</v>
      </c>
      <c r="B12023" s="1">
        <v>38807</v>
      </c>
      <c r="C12023">
        <v>1.98</v>
      </c>
      <c r="E12023" t="e">
        <f>VLOOKUP(Fund.Returns!A12023,Qualified.Funds!A:B,2,)</f>
        <v>#N/A</v>
      </c>
    </row>
    <row r="12024" spans="1:5" hidden="1">
      <c r="A12024">
        <v>6824</v>
      </c>
      <c r="B12024" s="1">
        <v>38837</v>
      </c>
      <c r="C12024">
        <v>1.31</v>
      </c>
      <c r="E12024" t="e">
        <f>VLOOKUP(Fund.Returns!A12024,Qualified.Funds!A:B,2,)</f>
        <v>#N/A</v>
      </c>
    </row>
    <row r="12025" spans="1:5" hidden="1">
      <c r="A12025">
        <v>6824</v>
      </c>
      <c r="B12025" s="1">
        <v>38868</v>
      </c>
      <c r="C12025">
        <v>0.67</v>
      </c>
      <c r="E12025" t="e">
        <f>VLOOKUP(Fund.Returns!A12025,Qualified.Funds!A:B,2,)</f>
        <v>#N/A</v>
      </c>
    </row>
    <row r="12026" spans="1:5" hidden="1">
      <c r="A12026">
        <v>6824</v>
      </c>
      <c r="B12026" s="1">
        <v>38898</v>
      </c>
      <c r="C12026">
        <v>1</v>
      </c>
      <c r="E12026" t="e">
        <f>VLOOKUP(Fund.Returns!A12026,Qualified.Funds!A:B,2,)</f>
        <v>#N/A</v>
      </c>
    </row>
    <row r="12027" spans="1:5" hidden="1">
      <c r="A12027">
        <v>6824</v>
      </c>
      <c r="B12027" s="1">
        <v>38929</v>
      </c>
      <c r="C12027">
        <v>0.5</v>
      </c>
      <c r="E12027" t="e">
        <f>VLOOKUP(Fund.Returns!A12027,Qualified.Funds!A:B,2,)</f>
        <v>#N/A</v>
      </c>
    </row>
    <row r="12028" spans="1:5" hidden="1">
      <c r="A12028">
        <v>6824</v>
      </c>
      <c r="B12028" s="1">
        <v>38960</v>
      </c>
      <c r="C12028">
        <v>0.31</v>
      </c>
      <c r="E12028" t="e">
        <f>VLOOKUP(Fund.Returns!A12028,Qualified.Funds!A:B,2,)</f>
        <v>#N/A</v>
      </c>
    </row>
    <row r="12029" spans="1:5">
      <c r="A12029">
        <v>6970</v>
      </c>
      <c r="B12029" s="1">
        <v>37134</v>
      </c>
      <c r="C12029">
        <v>0.06</v>
      </c>
      <c r="E12029" t="str">
        <f>VLOOKUP(Fund.Returns!A12029,Qualified.Funds!A:B,2,)</f>
        <v>Carpe Diem Long Short Fund LLC</v>
      </c>
    </row>
    <row r="12030" spans="1:5">
      <c r="A12030">
        <v>6970</v>
      </c>
      <c r="B12030" s="1">
        <v>37164</v>
      </c>
      <c r="C12030">
        <v>2.78</v>
      </c>
      <c r="E12030" t="str">
        <f>VLOOKUP(Fund.Returns!A12030,Qualified.Funds!A:B,2,)</f>
        <v>Carpe Diem Long Short Fund LLC</v>
      </c>
    </row>
    <row r="12031" spans="1:5">
      <c r="A12031">
        <v>6970</v>
      </c>
      <c r="B12031" s="1">
        <v>37195</v>
      </c>
      <c r="C12031">
        <v>1.96</v>
      </c>
      <c r="E12031" t="str">
        <f>VLOOKUP(Fund.Returns!A12031,Qualified.Funds!A:B,2,)</f>
        <v>Carpe Diem Long Short Fund LLC</v>
      </c>
    </row>
    <row r="12032" spans="1:5">
      <c r="A12032">
        <v>6970</v>
      </c>
      <c r="B12032" s="1">
        <v>37225</v>
      </c>
      <c r="C12032">
        <v>3.98</v>
      </c>
      <c r="E12032" t="str">
        <f>VLOOKUP(Fund.Returns!A12032,Qualified.Funds!A:B,2,)</f>
        <v>Carpe Diem Long Short Fund LLC</v>
      </c>
    </row>
    <row r="12033" spans="1:5">
      <c r="A12033">
        <v>6970</v>
      </c>
      <c r="B12033" s="1">
        <v>37256</v>
      </c>
      <c r="C12033">
        <v>0.81</v>
      </c>
      <c r="E12033" t="str">
        <f>VLOOKUP(Fund.Returns!A12033,Qualified.Funds!A:B,2,)</f>
        <v>Carpe Diem Long Short Fund LLC</v>
      </c>
    </row>
    <row r="12034" spans="1:5">
      <c r="A12034">
        <v>6970</v>
      </c>
      <c r="B12034" s="1">
        <v>37287</v>
      </c>
      <c r="C12034">
        <v>0.53</v>
      </c>
      <c r="E12034" t="str">
        <f>VLOOKUP(Fund.Returns!A12034,Qualified.Funds!A:B,2,)</f>
        <v>Carpe Diem Long Short Fund LLC</v>
      </c>
    </row>
    <row r="12035" spans="1:5">
      <c r="A12035">
        <v>6970</v>
      </c>
      <c r="B12035" s="1">
        <v>37315</v>
      </c>
      <c r="C12035">
        <v>-1.96</v>
      </c>
      <c r="E12035" t="str">
        <f>VLOOKUP(Fund.Returns!A12035,Qualified.Funds!A:B,2,)</f>
        <v>Carpe Diem Long Short Fund LLC</v>
      </c>
    </row>
    <row r="12036" spans="1:5">
      <c r="A12036">
        <v>6970</v>
      </c>
      <c r="B12036" s="1">
        <v>37346</v>
      </c>
      <c r="C12036">
        <v>0.41</v>
      </c>
      <c r="E12036" t="str">
        <f>VLOOKUP(Fund.Returns!A12036,Qualified.Funds!A:B,2,)</f>
        <v>Carpe Diem Long Short Fund LLC</v>
      </c>
    </row>
    <row r="12037" spans="1:5">
      <c r="A12037">
        <v>6970</v>
      </c>
      <c r="B12037" s="1">
        <v>37376</v>
      </c>
      <c r="C12037">
        <v>-2.4700000000000002</v>
      </c>
      <c r="E12037" t="str">
        <f>VLOOKUP(Fund.Returns!A12037,Qualified.Funds!A:B,2,)</f>
        <v>Carpe Diem Long Short Fund LLC</v>
      </c>
    </row>
    <row r="12038" spans="1:5">
      <c r="A12038">
        <v>6970</v>
      </c>
      <c r="B12038" s="1">
        <v>37407</v>
      </c>
      <c r="C12038">
        <v>0.26</v>
      </c>
      <c r="E12038" t="str">
        <f>VLOOKUP(Fund.Returns!A12038,Qualified.Funds!A:B,2,)</f>
        <v>Carpe Diem Long Short Fund LLC</v>
      </c>
    </row>
    <row r="12039" spans="1:5">
      <c r="A12039">
        <v>6970</v>
      </c>
      <c r="B12039" s="1">
        <v>37437</v>
      </c>
      <c r="C12039">
        <v>0.23</v>
      </c>
      <c r="E12039" t="str">
        <f>VLOOKUP(Fund.Returns!A12039,Qualified.Funds!A:B,2,)</f>
        <v>Carpe Diem Long Short Fund LLC</v>
      </c>
    </row>
    <row r="12040" spans="1:5">
      <c r="A12040">
        <v>6970</v>
      </c>
      <c r="B12040" s="1">
        <v>37468</v>
      </c>
      <c r="C12040">
        <v>0.63</v>
      </c>
      <c r="E12040" t="str">
        <f>VLOOKUP(Fund.Returns!A12040,Qualified.Funds!A:B,2,)</f>
        <v>Carpe Diem Long Short Fund LLC</v>
      </c>
    </row>
    <row r="12041" spans="1:5">
      <c r="A12041">
        <v>6970</v>
      </c>
      <c r="B12041" s="1">
        <v>37499</v>
      </c>
      <c r="C12041">
        <v>2.59</v>
      </c>
      <c r="E12041" t="str">
        <f>VLOOKUP(Fund.Returns!A12041,Qualified.Funds!A:B,2,)</f>
        <v>Carpe Diem Long Short Fund LLC</v>
      </c>
    </row>
    <row r="12042" spans="1:5">
      <c r="A12042">
        <v>6970</v>
      </c>
      <c r="B12042" s="1">
        <v>37529</v>
      </c>
      <c r="C12042">
        <v>0.52</v>
      </c>
      <c r="E12042" t="str">
        <f>VLOOKUP(Fund.Returns!A12042,Qualified.Funds!A:B,2,)</f>
        <v>Carpe Diem Long Short Fund LLC</v>
      </c>
    </row>
    <row r="12043" spans="1:5">
      <c r="A12043">
        <v>6970</v>
      </c>
      <c r="B12043" s="1">
        <v>37560</v>
      </c>
      <c r="C12043">
        <v>0.64</v>
      </c>
      <c r="E12043" t="str">
        <f>VLOOKUP(Fund.Returns!A12043,Qualified.Funds!A:B,2,)</f>
        <v>Carpe Diem Long Short Fund LLC</v>
      </c>
    </row>
    <row r="12044" spans="1:5">
      <c r="A12044">
        <v>6970</v>
      </c>
      <c r="B12044" s="1">
        <v>37590</v>
      </c>
      <c r="C12044">
        <v>0.68</v>
      </c>
      <c r="E12044" t="str">
        <f>VLOOKUP(Fund.Returns!A12044,Qualified.Funds!A:B,2,)</f>
        <v>Carpe Diem Long Short Fund LLC</v>
      </c>
    </row>
    <row r="12045" spans="1:5">
      <c r="A12045">
        <v>6970</v>
      </c>
      <c r="B12045" s="1">
        <v>37621</v>
      </c>
      <c r="C12045">
        <v>7.0000000000000007E-2</v>
      </c>
      <c r="E12045" t="str">
        <f>VLOOKUP(Fund.Returns!A12045,Qualified.Funds!A:B,2,)</f>
        <v>Carpe Diem Long Short Fund LLC</v>
      </c>
    </row>
    <row r="12046" spans="1:5">
      <c r="A12046">
        <v>6970</v>
      </c>
      <c r="B12046" s="1">
        <v>37652</v>
      </c>
      <c r="C12046">
        <v>0.52</v>
      </c>
      <c r="E12046" t="str">
        <f>VLOOKUP(Fund.Returns!A12046,Qualified.Funds!A:B,2,)</f>
        <v>Carpe Diem Long Short Fund LLC</v>
      </c>
    </row>
    <row r="12047" spans="1:5">
      <c r="A12047">
        <v>6970</v>
      </c>
      <c r="B12047" s="1">
        <v>37680</v>
      </c>
      <c r="C12047">
        <v>0.85</v>
      </c>
      <c r="E12047" t="str">
        <f>VLOOKUP(Fund.Returns!A12047,Qualified.Funds!A:B,2,)</f>
        <v>Carpe Diem Long Short Fund LLC</v>
      </c>
    </row>
    <row r="12048" spans="1:5">
      <c r="A12048">
        <v>6970</v>
      </c>
      <c r="B12048" s="1">
        <v>37711</v>
      </c>
      <c r="C12048">
        <v>0.12</v>
      </c>
      <c r="E12048" t="str">
        <f>VLOOKUP(Fund.Returns!A12048,Qualified.Funds!A:B,2,)</f>
        <v>Carpe Diem Long Short Fund LLC</v>
      </c>
    </row>
    <row r="12049" spans="1:5">
      <c r="A12049">
        <v>6970</v>
      </c>
      <c r="B12049" s="1">
        <v>37741</v>
      </c>
      <c r="C12049">
        <v>0.01</v>
      </c>
      <c r="E12049" t="str">
        <f>VLOOKUP(Fund.Returns!A12049,Qualified.Funds!A:B,2,)</f>
        <v>Carpe Diem Long Short Fund LLC</v>
      </c>
    </row>
    <row r="12050" spans="1:5">
      <c r="A12050">
        <v>6970</v>
      </c>
      <c r="B12050" s="1">
        <v>37772</v>
      </c>
      <c r="C12050">
        <v>1.23</v>
      </c>
      <c r="E12050" t="str">
        <f>VLOOKUP(Fund.Returns!A12050,Qualified.Funds!A:B,2,)</f>
        <v>Carpe Diem Long Short Fund LLC</v>
      </c>
    </row>
    <row r="12051" spans="1:5">
      <c r="A12051">
        <v>6970</v>
      </c>
      <c r="B12051" s="1">
        <v>37802</v>
      </c>
      <c r="C12051">
        <v>0.84</v>
      </c>
      <c r="E12051" t="str">
        <f>VLOOKUP(Fund.Returns!A12051,Qualified.Funds!A:B,2,)</f>
        <v>Carpe Diem Long Short Fund LLC</v>
      </c>
    </row>
    <row r="12052" spans="1:5">
      <c r="A12052">
        <v>6970</v>
      </c>
      <c r="B12052" s="1">
        <v>37833</v>
      </c>
      <c r="C12052">
        <v>0.23</v>
      </c>
      <c r="E12052" t="str">
        <f>VLOOKUP(Fund.Returns!A12052,Qualified.Funds!A:B,2,)</f>
        <v>Carpe Diem Long Short Fund LLC</v>
      </c>
    </row>
    <row r="12053" spans="1:5">
      <c r="A12053">
        <v>6970</v>
      </c>
      <c r="B12053" s="1">
        <v>37864</v>
      </c>
      <c r="C12053">
        <v>1.0900000000000001</v>
      </c>
      <c r="E12053" t="str">
        <f>VLOOKUP(Fund.Returns!A12053,Qualified.Funds!A:B,2,)</f>
        <v>Carpe Diem Long Short Fund LLC</v>
      </c>
    </row>
    <row r="12054" spans="1:5">
      <c r="A12054">
        <v>6970</v>
      </c>
      <c r="B12054" s="1">
        <v>37894</v>
      </c>
      <c r="C12054">
        <v>1.1399999999999999</v>
      </c>
      <c r="E12054" t="str">
        <f>VLOOKUP(Fund.Returns!A12054,Qualified.Funds!A:B,2,)</f>
        <v>Carpe Diem Long Short Fund LLC</v>
      </c>
    </row>
    <row r="12055" spans="1:5">
      <c r="A12055">
        <v>6970</v>
      </c>
      <c r="B12055" s="1">
        <v>37925</v>
      </c>
      <c r="C12055">
        <v>-0.88</v>
      </c>
      <c r="E12055" t="str">
        <f>VLOOKUP(Fund.Returns!A12055,Qualified.Funds!A:B,2,)</f>
        <v>Carpe Diem Long Short Fund LLC</v>
      </c>
    </row>
    <row r="12056" spans="1:5">
      <c r="A12056">
        <v>6970</v>
      </c>
      <c r="B12056" s="1">
        <v>37955</v>
      </c>
      <c r="C12056">
        <v>1.56</v>
      </c>
      <c r="E12056" t="str">
        <f>VLOOKUP(Fund.Returns!A12056,Qualified.Funds!A:B,2,)</f>
        <v>Carpe Diem Long Short Fund LLC</v>
      </c>
    </row>
    <row r="12057" spans="1:5">
      <c r="A12057">
        <v>6970</v>
      </c>
      <c r="B12057" s="1">
        <v>37986</v>
      </c>
      <c r="C12057">
        <v>3.24</v>
      </c>
      <c r="E12057" t="str">
        <f>VLOOKUP(Fund.Returns!A12057,Qualified.Funds!A:B,2,)</f>
        <v>Carpe Diem Long Short Fund LLC</v>
      </c>
    </row>
    <row r="12058" spans="1:5">
      <c r="A12058">
        <v>6970</v>
      </c>
      <c r="B12058" s="1">
        <v>38017</v>
      </c>
      <c r="C12058">
        <v>1.01</v>
      </c>
      <c r="E12058" t="str">
        <f>VLOOKUP(Fund.Returns!A12058,Qualified.Funds!A:B,2,)</f>
        <v>Carpe Diem Long Short Fund LLC</v>
      </c>
    </row>
    <row r="12059" spans="1:5">
      <c r="A12059">
        <v>6970</v>
      </c>
      <c r="B12059" s="1">
        <v>38046</v>
      </c>
      <c r="C12059">
        <v>1.1499999999999999</v>
      </c>
      <c r="E12059" t="str">
        <f>VLOOKUP(Fund.Returns!A12059,Qualified.Funds!A:B,2,)</f>
        <v>Carpe Diem Long Short Fund LLC</v>
      </c>
    </row>
    <row r="12060" spans="1:5">
      <c r="A12060">
        <v>6970</v>
      </c>
      <c r="B12060" s="1">
        <v>38077</v>
      </c>
      <c r="C12060">
        <v>-0.88</v>
      </c>
      <c r="E12060" t="str">
        <f>VLOOKUP(Fund.Returns!A12060,Qualified.Funds!A:B,2,)</f>
        <v>Carpe Diem Long Short Fund LLC</v>
      </c>
    </row>
    <row r="12061" spans="1:5">
      <c r="A12061">
        <v>6970</v>
      </c>
      <c r="B12061" s="1">
        <v>38107</v>
      </c>
      <c r="C12061">
        <v>-0.96</v>
      </c>
      <c r="E12061" t="str">
        <f>VLOOKUP(Fund.Returns!A12061,Qualified.Funds!A:B,2,)</f>
        <v>Carpe Diem Long Short Fund LLC</v>
      </c>
    </row>
    <row r="12062" spans="1:5">
      <c r="A12062">
        <v>6970</v>
      </c>
      <c r="B12062" s="1">
        <v>38138</v>
      </c>
      <c r="C12062">
        <v>0.01</v>
      </c>
      <c r="E12062" t="str">
        <f>VLOOKUP(Fund.Returns!A12062,Qualified.Funds!A:B,2,)</f>
        <v>Carpe Diem Long Short Fund LLC</v>
      </c>
    </row>
    <row r="12063" spans="1:5">
      <c r="A12063">
        <v>6970</v>
      </c>
      <c r="B12063" s="1">
        <v>38168</v>
      </c>
      <c r="C12063">
        <v>1.52</v>
      </c>
      <c r="E12063" t="str">
        <f>VLOOKUP(Fund.Returns!A12063,Qualified.Funds!A:B,2,)</f>
        <v>Carpe Diem Long Short Fund LLC</v>
      </c>
    </row>
    <row r="12064" spans="1:5">
      <c r="A12064">
        <v>6970</v>
      </c>
      <c r="B12064" s="1">
        <v>38199</v>
      </c>
      <c r="C12064">
        <v>-1.87</v>
      </c>
      <c r="E12064" t="str">
        <f>VLOOKUP(Fund.Returns!A12064,Qualified.Funds!A:B,2,)</f>
        <v>Carpe Diem Long Short Fund LLC</v>
      </c>
    </row>
    <row r="12065" spans="1:5">
      <c r="A12065">
        <v>6970</v>
      </c>
      <c r="B12065" s="1">
        <v>38230</v>
      </c>
      <c r="C12065">
        <v>-0.8</v>
      </c>
      <c r="E12065" t="str">
        <f>VLOOKUP(Fund.Returns!A12065,Qualified.Funds!A:B,2,)</f>
        <v>Carpe Diem Long Short Fund LLC</v>
      </c>
    </row>
    <row r="12066" spans="1:5">
      <c r="A12066">
        <v>6970</v>
      </c>
      <c r="B12066" s="1">
        <v>38260</v>
      </c>
      <c r="C12066">
        <v>1.79</v>
      </c>
      <c r="E12066" t="str">
        <f>VLOOKUP(Fund.Returns!A12066,Qualified.Funds!A:B,2,)</f>
        <v>Carpe Diem Long Short Fund LLC</v>
      </c>
    </row>
    <row r="12067" spans="1:5">
      <c r="A12067">
        <v>6970</v>
      </c>
      <c r="B12067" s="1">
        <v>38291</v>
      </c>
      <c r="C12067">
        <v>1.0900000000000001</v>
      </c>
      <c r="E12067" t="str">
        <f>VLOOKUP(Fund.Returns!A12067,Qualified.Funds!A:B,2,)</f>
        <v>Carpe Diem Long Short Fund LLC</v>
      </c>
    </row>
    <row r="12068" spans="1:5">
      <c r="A12068">
        <v>6970</v>
      </c>
      <c r="B12068" s="1">
        <v>38321</v>
      </c>
      <c r="C12068">
        <v>3.51</v>
      </c>
      <c r="E12068" t="str">
        <f>VLOOKUP(Fund.Returns!A12068,Qualified.Funds!A:B,2,)</f>
        <v>Carpe Diem Long Short Fund LLC</v>
      </c>
    </row>
    <row r="12069" spans="1:5">
      <c r="A12069">
        <v>6970</v>
      </c>
      <c r="B12069" s="1">
        <v>38352</v>
      </c>
      <c r="C12069">
        <v>3.3</v>
      </c>
      <c r="E12069" t="str">
        <f>VLOOKUP(Fund.Returns!A12069,Qualified.Funds!A:B,2,)</f>
        <v>Carpe Diem Long Short Fund LLC</v>
      </c>
    </row>
    <row r="12070" spans="1:5">
      <c r="A12070">
        <v>6970</v>
      </c>
      <c r="B12070" s="1">
        <v>38383</v>
      </c>
      <c r="C12070">
        <v>-2.6</v>
      </c>
      <c r="E12070" t="str">
        <f>VLOOKUP(Fund.Returns!A12070,Qualified.Funds!A:B,2,)</f>
        <v>Carpe Diem Long Short Fund LLC</v>
      </c>
    </row>
    <row r="12071" spans="1:5">
      <c r="A12071">
        <v>6970</v>
      </c>
      <c r="B12071" s="1">
        <v>38411</v>
      </c>
      <c r="C12071">
        <v>0.1</v>
      </c>
      <c r="E12071" t="str">
        <f>VLOOKUP(Fund.Returns!A12071,Qualified.Funds!A:B,2,)</f>
        <v>Carpe Diem Long Short Fund LLC</v>
      </c>
    </row>
    <row r="12072" spans="1:5">
      <c r="A12072">
        <v>6970</v>
      </c>
      <c r="B12072" s="1">
        <v>38442</v>
      </c>
      <c r="C12072">
        <v>-0.03</v>
      </c>
      <c r="E12072" t="str">
        <f>VLOOKUP(Fund.Returns!A12072,Qualified.Funds!A:B,2,)</f>
        <v>Carpe Diem Long Short Fund LLC</v>
      </c>
    </row>
    <row r="12073" spans="1:5">
      <c r="A12073">
        <v>6970</v>
      </c>
      <c r="B12073" s="1">
        <v>38472</v>
      </c>
      <c r="C12073">
        <v>-0.64</v>
      </c>
      <c r="E12073" t="str">
        <f>VLOOKUP(Fund.Returns!A12073,Qualified.Funds!A:B,2,)</f>
        <v>Carpe Diem Long Short Fund LLC</v>
      </c>
    </row>
    <row r="12074" spans="1:5">
      <c r="A12074">
        <v>6970</v>
      </c>
      <c r="B12074" s="1">
        <v>38503</v>
      </c>
      <c r="C12074">
        <v>-1.45</v>
      </c>
      <c r="E12074" t="str">
        <f>VLOOKUP(Fund.Returns!A12074,Qualified.Funds!A:B,2,)</f>
        <v>Carpe Diem Long Short Fund LLC</v>
      </c>
    </row>
    <row r="12075" spans="1:5">
      <c r="A12075">
        <v>6970</v>
      </c>
      <c r="B12075" s="1">
        <v>38533</v>
      </c>
      <c r="C12075">
        <v>0.31</v>
      </c>
      <c r="E12075" t="str">
        <f>VLOOKUP(Fund.Returns!A12075,Qualified.Funds!A:B,2,)</f>
        <v>Carpe Diem Long Short Fund LLC</v>
      </c>
    </row>
    <row r="12076" spans="1:5">
      <c r="A12076">
        <v>6970</v>
      </c>
      <c r="B12076" s="1">
        <v>38564</v>
      </c>
      <c r="C12076">
        <v>0.4</v>
      </c>
      <c r="E12076" t="str">
        <f>VLOOKUP(Fund.Returns!A12076,Qualified.Funds!A:B,2,)</f>
        <v>Carpe Diem Long Short Fund LLC</v>
      </c>
    </row>
    <row r="12077" spans="1:5">
      <c r="A12077">
        <v>6970</v>
      </c>
      <c r="B12077" s="1">
        <v>38595</v>
      </c>
      <c r="C12077">
        <v>0.1</v>
      </c>
      <c r="E12077" t="str">
        <f>VLOOKUP(Fund.Returns!A12077,Qualified.Funds!A:B,2,)</f>
        <v>Carpe Diem Long Short Fund LLC</v>
      </c>
    </row>
    <row r="12078" spans="1:5">
      <c r="A12078">
        <v>6970</v>
      </c>
      <c r="B12078" s="1">
        <v>38625</v>
      </c>
      <c r="C12078">
        <v>0.68</v>
      </c>
      <c r="E12078" t="str">
        <f>VLOOKUP(Fund.Returns!A12078,Qualified.Funds!A:B,2,)</f>
        <v>Carpe Diem Long Short Fund LLC</v>
      </c>
    </row>
    <row r="12079" spans="1:5">
      <c r="A12079">
        <v>6970</v>
      </c>
      <c r="B12079" s="1">
        <v>38656</v>
      </c>
      <c r="C12079">
        <v>-0.87</v>
      </c>
      <c r="E12079" t="str">
        <f>VLOOKUP(Fund.Returns!A12079,Qualified.Funds!A:B,2,)</f>
        <v>Carpe Diem Long Short Fund LLC</v>
      </c>
    </row>
    <row r="12080" spans="1:5">
      <c r="A12080">
        <v>6970</v>
      </c>
      <c r="B12080" s="1">
        <v>38686</v>
      </c>
      <c r="C12080">
        <v>1.1599999999999999</v>
      </c>
      <c r="E12080" t="str">
        <f>VLOOKUP(Fund.Returns!A12080,Qualified.Funds!A:B,2,)</f>
        <v>Carpe Diem Long Short Fund LLC</v>
      </c>
    </row>
    <row r="12081" spans="1:5">
      <c r="A12081">
        <v>6970</v>
      </c>
      <c r="B12081" s="1">
        <v>38717</v>
      </c>
      <c r="C12081">
        <v>1.26</v>
      </c>
      <c r="E12081" t="str">
        <f>VLOOKUP(Fund.Returns!A12081,Qualified.Funds!A:B,2,)</f>
        <v>Carpe Diem Long Short Fund LLC</v>
      </c>
    </row>
    <row r="12082" spans="1:5">
      <c r="A12082">
        <v>6970</v>
      </c>
      <c r="B12082" s="1">
        <v>38748</v>
      </c>
      <c r="C12082">
        <v>2.68</v>
      </c>
      <c r="E12082" t="str">
        <f>VLOOKUP(Fund.Returns!A12082,Qualified.Funds!A:B,2,)</f>
        <v>Carpe Diem Long Short Fund LLC</v>
      </c>
    </row>
    <row r="12083" spans="1:5">
      <c r="A12083">
        <v>6970</v>
      </c>
      <c r="B12083" s="1">
        <v>38776</v>
      </c>
      <c r="C12083">
        <v>4.24</v>
      </c>
      <c r="E12083" t="str">
        <f>VLOOKUP(Fund.Returns!A12083,Qualified.Funds!A:B,2,)</f>
        <v>Carpe Diem Long Short Fund LLC</v>
      </c>
    </row>
    <row r="12084" spans="1:5">
      <c r="A12084">
        <v>6970</v>
      </c>
      <c r="B12084" s="1">
        <v>38807</v>
      </c>
      <c r="C12084">
        <v>6.66</v>
      </c>
      <c r="E12084" t="str">
        <f>VLOOKUP(Fund.Returns!A12084,Qualified.Funds!A:B,2,)</f>
        <v>Carpe Diem Long Short Fund LLC</v>
      </c>
    </row>
    <row r="12085" spans="1:5">
      <c r="A12085">
        <v>6970</v>
      </c>
      <c r="B12085" s="1">
        <v>38837</v>
      </c>
      <c r="C12085">
        <v>1.7</v>
      </c>
      <c r="E12085" t="str">
        <f>VLOOKUP(Fund.Returns!A12085,Qualified.Funds!A:B,2,)</f>
        <v>Carpe Diem Long Short Fund LLC</v>
      </c>
    </row>
    <row r="12086" spans="1:5">
      <c r="A12086">
        <v>6970</v>
      </c>
      <c r="B12086" s="1">
        <v>38868</v>
      </c>
      <c r="C12086">
        <v>-1.86</v>
      </c>
      <c r="E12086" t="str">
        <f>VLOOKUP(Fund.Returns!A12086,Qualified.Funds!A:B,2,)</f>
        <v>Carpe Diem Long Short Fund LLC</v>
      </c>
    </row>
    <row r="12087" spans="1:5">
      <c r="A12087">
        <v>6970</v>
      </c>
      <c r="B12087" s="1">
        <v>38898</v>
      </c>
      <c r="C12087">
        <v>-2.16</v>
      </c>
      <c r="E12087" t="str">
        <f>VLOOKUP(Fund.Returns!A12087,Qualified.Funds!A:B,2,)</f>
        <v>Carpe Diem Long Short Fund LLC</v>
      </c>
    </row>
    <row r="12088" spans="1:5">
      <c r="A12088">
        <v>6970</v>
      </c>
      <c r="B12088" s="1">
        <v>38929</v>
      </c>
      <c r="C12088">
        <v>-2.48</v>
      </c>
      <c r="E12088" t="str">
        <f>VLOOKUP(Fund.Returns!A12088,Qualified.Funds!A:B,2,)</f>
        <v>Carpe Diem Long Short Fund LLC</v>
      </c>
    </row>
    <row r="12089" spans="1:5">
      <c r="A12089">
        <v>6970</v>
      </c>
      <c r="B12089" s="1">
        <v>38960</v>
      </c>
      <c r="C12089">
        <v>0.8</v>
      </c>
      <c r="E12089" t="str">
        <f>VLOOKUP(Fund.Returns!A12089,Qualified.Funds!A:B,2,)</f>
        <v>Carpe Diem Long Short Fund LLC</v>
      </c>
    </row>
    <row r="12090" spans="1:5" hidden="1">
      <c r="A12090">
        <v>6982</v>
      </c>
      <c r="B12090" s="1">
        <v>37287</v>
      </c>
      <c r="C12090">
        <v>1.92</v>
      </c>
      <c r="E12090" t="e">
        <f>VLOOKUP(Fund.Returns!A12090,Qualified.Funds!A:B,2,)</f>
        <v>#N/A</v>
      </c>
    </row>
    <row r="12091" spans="1:5" hidden="1">
      <c r="A12091">
        <v>6982</v>
      </c>
      <c r="B12091" s="1">
        <v>37315</v>
      </c>
      <c r="C12091">
        <v>2.21</v>
      </c>
      <c r="E12091" t="e">
        <f>VLOOKUP(Fund.Returns!A12091,Qualified.Funds!A:B,2,)</f>
        <v>#N/A</v>
      </c>
    </row>
    <row r="12092" spans="1:5" hidden="1">
      <c r="A12092">
        <v>6982</v>
      </c>
      <c r="B12092" s="1">
        <v>37346</v>
      </c>
      <c r="C12092">
        <v>4.53</v>
      </c>
      <c r="E12092" t="e">
        <f>VLOOKUP(Fund.Returns!A12092,Qualified.Funds!A:B,2,)</f>
        <v>#N/A</v>
      </c>
    </row>
    <row r="12093" spans="1:5" hidden="1">
      <c r="A12093">
        <v>6982</v>
      </c>
      <c r="B12093" s="1">
        <v>37376</v>
      </c>
      <c r="C12093">
        <v>-1.9710000000000001</v>
      </c>
      <c r="E12093" t="e">
        <f>VLOOKUP(Fund.Returns!A12093,Qualified.Funds!A:B,2,)</f>
        <v>#N/A</v>
      </c>
    </row>
    <row r="12094" spans="1:5" hidden="1">
      <c r="A12094">
        <v>6982</v>
      </c>
      <c r="B12094" s="1">
        <v>37407</v>
      </c>
      <c r="C12094">
        <v>-0.73699999999999999</v>
      </c>
      <c r="E12094" t="e">
        <f>VLOOKUP(Fund.Returns!A12094,Qualified.Funds!A:B,2,)</f>
        <v>#N/A</v>
      </c>
    </row>
    <row r="12095" spans="1:5" hidden="1">
      <c r="A12095">
        <v>6982</v>
      </c>
      <c r="B12095" s="1">
        <v>37437</v>
      </c>
      <c r="C12095">
        <v>1.516</v>
      </c>
      <c r="E12095" t="e">
        <f>VLOOKUP(Fund.Returns!A12095,Qualified.Funds!A:B,2,)</f>
        <v>#N/A</v>
      </c>
    </row>
    <row r="12096" spans="1:5" hidden="1">
      <c r="A12096">
        <v>6982</v>
      </c>
      <c r="B12096" s="1">
        <v>37468</v>
      </c>
      <c r="C12096">
        <v>1.9</v>
      </c>
      <c r="E12096" t="e">
        <f>VLOOKUP(Fund.Returns!A12096,Qualified.Funds!A:B,2,)</f>
        <v>#N/A</v>
      </c>
    </row>
    <row r="12097" spans="1:5" hidden="1">
      <c r="A12097">
        <v>6982</v>
      </c>
      <c r="B12097" s="1">
        <v>37499</v>
      </c>
      <c r="C12097">
        <v>-2.2509999999999999</v>
      </c>
      <c r="E12097" t="e">
        <f>VLOOKUP(Fund.Returns!A12097,Qualified.Funds!A:B,2,)</f>
        <v>#N/A</v>
      </c>
    </row>
    <row r="12098" spans="1:5" hidden="1">
      <c r="A12098">
        <v>6982</v>
      </c>
      <c r="B12098" s="1">
        <v>37529</v>
      </c>
      <c r="C12098">
        <v>0.72</v>
      </c>
      <c r="E12098" t="e">
        <f>VLOOKUP(Fund.Returns!A12098,Qualified.Funds!A:B,2,)</f>
        <v>#N/A</v>
      </c>
    </row>
    <row r="12099" spans="1:5" hidden="1">
      <c r="A12099">
        <v>6982</v>
      </c>
      <c r="B12099" s="1">
        <v>37560</v>
      </c>
      <c r="C12099">
        <v>-3.31</v>
      </c>
      <c r="E12099" t="e">
        <f>VLOOKUP(Fund.Returns!A12099,Qualified.Funds!A:B,2,)</f>
        <v>#N/A</v>
      </c>
    </row>
    <row r="12100" spans="1:5" hidden="1">
      <c r="A12100">
        <v>6982</v>
      </c>
      <c r="B12100" s="1">
        <v>37590</v>
      </c>
      <c r="C12100">
        <v>0.54</v>
      </c>
      <c r="E12100" t="e">
        <f>VLOOKUP(Fund.Returns!A12100,Qualified.Funds!A:B,2,)</f>
        <v>#N/A</v>
      </c>
    </row>
    <row r="12101" spans="1:5" hidden="1">
      <c r="A12101">
        <v>6982</v>
      </c>
      <c r="B12101" s="1">
        <v>37621</v>
      </c>
      <c r="C12101">
        <v>4.1100000000000003</v>
      </c>
      <c r="E12101" t="e">
        <f>VLOOKUP(Fund.Returns!A12101,Qualified.Funds!A:B,2,)</f>
        <v>#N/A</v>
      </c>
    </row>
    <row r="12102" spans="1:5" hidden="1">
      <c r="A12102">
        <v>6982</v>
      </c>
      <c r="B12102" s="1">
        <v>37652</v>
      </c>
      <c r="C12102">
        <v>4.78</v>
      </c>
      <c r="E12102" t="e">
        <f>VLOOKUP(Fund.Returns!A12102,Qualified.Funds!A:B,2,)</f>
        <v>#N/A</v>
      </c>
    </row>
    <row r="12103" spans="1:5" hidden="1">
      <c r="A12103">
        <v>6982</v>
      </c>
      <c r="B12103" s="1">
        <v>37680</v>
      </c>
      <c r="C12103">
        <v>0.42</v>
      </c>
      <c r="E12103" t="e">
        <f>VLOOKUP(Fund.Returns!A12103,Qualified.Funds!A:B,2,)</f>
        <v>#N/A</v>
      </c>
    </row>
    <row r="12104" spans="1:5" hidden="1">
      <c r="A12104">
        <v>6982</v>
      </c>
      <c r="B12104" s="1">
        <v>37711</v>
      </c>
      <c r="C12104">
        <v>0.68700000000000006</v>
      </c>
      <c r="E12104" t="e">
        <f>VLOOKUP(Fund.Returns!A12104,Qualified.Funds!A:B,2,)</f>
        <v>#N/A</v>
      </c>
    </row>
    <row r="12105" spans="1:5" hidden="1">
      <c r="A12105">
        <v>6982</v>
      </c>
      <c r="B12105" s="1">
        <v>37741</v>
      </c>
      <c r="C12105">
        <v>6.2530000000000001</v>
      </c>
      <c r="E12105" t="e">
        <f>VLOOKUP(Fund.Returns!A12105,Qualified.Funds!A:B,2,)</f>
        <v>#N/A</v>
      </c>
    </row>
    <row r="12106" spans="1:5" hidden="1">
      <c r="A12106">
        <v>6982</v>
      </c>
      <c r="B12106" s="1">
        <v>37772</v>
      </c>
      <c r="C12106">
        <v>2.6840000000000002</v>
      </c>
      <c r="E12106" t="e">
        <f>VLOOKUP(Fund.Returns!A12106,Qualified.Funds!A:B,2,)</f>
        <v>#N/A</v>
      </c>
    </row>
    <row r="12107" spans="1:5" hidden="1">
      <c r="A12107">
        <v>6982</v>
      </c>
      <c r="B12107" s="1">
        <v>37802</v>
      </c>
      <c r="C12107">
        <v>2.177</v>
      </c>
      <c r="E12107" t="e">
        <f>VLOOKUP(Fund.Returns!A12107,Qualified.Funds!A:B,2,)</f>
        <v>#N/A</v>
      </c>
    </row>
    <row r="12108" spans="1:5" hidden="1">
      <c r="A12108">
        <v>6982</v>
      </c>
      <c r="B12108" s="1">
        <v>37833</v>
      </c>
      <c r="C12108">
        <v>-0.35599999999999998</v>
      </c>
      <c r="E12108" t="e">
        <f>VLOOKUP(Fund.Returns!A12108,Qualified.Funds!A:B,2,)</f>
        <v>#N/A</v>
      </c>
    </row>
    <row r="12109" spans="1:5" hidden="1">
      <c r="A12109">
        <v>6982</v>
      </c>
      <c r="B12109" s="1">
        <v>37864</v>
      </c>
      <c r="C12109">
        <v>0.252</v>
      </c>
      <c r="E12109" t="e">
        <f>VLOOKUP(Fund.Returns!A12109,Qualified.Funds!A:B,2,)</f>
        <v>#N/A</v>
      </c>
    </row>
    <row r="12110" spans="1:5" hidden="1">
      <c r="A12110">
        <v>6982</v>
      </c>
      <c r="B12110" s="1">
        <v>37894</v>
      </c>
      <c r="C12110">
        <v>5.0650000000000004</v>
      </c>
      <c r="E12110" t="e">
        <f>VLOOKUP(Fund.Returns!A12110,Qualified.Funds!A:B,2,)</f>
        <v>#N/A</v>
      </c>
    </row>
    <row r="12111" spans="1:5" hidden="1">
      <c r="A12111">
        <v>6982</v>
      </c>
      <c r="B12111" s="1">
        <v>37925</v>
      </c>
      <c r="C12111">
        <v>1.254</v>
      </c>
      <c r="E12111" t="e">
        <f>VLOOKUP(Fund.Returns!A12111,Qualified.Funds!A:B,2,)</f>
        <v>#N/A</v>
      </c>
    </row>
    <row r="12112" spans="1:5" hidden="1">
      <c r="A12112">
        <v>6982</v>
      </c>
      <c r="B12112" s="1">
        <v>37955</v>
      </c>
      <c r="C12112">
        <v>2.9780000000000002</v>
      </c>
      <c r="E12112" t="e">
        <f>VLOOKUP(Fund.Returns!A12112,Qualified.Funds!A:B,2,)</f>
        <v>#N/A</v>
      </c>
    </row>
    <row r="12113" spans="1:5" hidden="1">
      <c r="A12113">
        <v>6982</v>
      </c>
      <c r="B12113" s="1">
        <v>37986</v>
      </c>
      <c r="C12113">
        <v>2.78</v>
      </c>
      <c r="E12113" t="e">
        <f>VLOOKUP(Fund.Returns!A12113,Qualified.Funds!A:B,2,)</f>
        <v>#N/A</v>
      </c>
    </row>
    <row r="12114" spans="1:5" hidden="1">
      <c r="A12114">
        <v>6982</v>
      </c>
      <c r="B12114" s="1">
        <v>38017</v>
      </c>
      <c r="C12114">
        <v>4.4509999999999996</v>
      </c>
      <c r="E12114" t="e">
        <f>VLOOKUP(Fund.Returns!A12114,Qualified.Funds!A:B,2,)</f>
        <v>#N/A</v>
      </c>
    </row>
    <row r="12115" spans="1:5" hidden="1">
      <c r="A12115">
        <v>6982</v>
      </c>
      <c r="B12115" s="1">
        <v>38046</v>
      </c>
      <c r="C12115">
        <v>2.383</v>
      </c>
      <c r="E12115" t="e">
        <f>VLOOKUP(Fund.Returns!A12115,Qualified.Funds!A:B,2,)</f>
        <v>#N/A</v>
      </c>
    </row>
    <row r="12116" spans="1:5" hidden="1">
      <c r="A12116">
        <v>6982</v>
      </c>
      <c r="B12116" s="1">
        <v>38077</v>
      </c>
      <c r="C12116">
        <v>-0.93799999999999994</v>
      </c>
      <c r="E12116" t="e">
        <f>VLOOKUP(Fund.Returns!A12116,Qualified.Funds!A:B,2,)</f>
        <v>#N/A</v>
      </c>
    </row>
    <row r="12117" spans="1:5" hidden="1">
      <c r="A12117">
        <v>6982</v>
      </c>
      <c r="B12117" s="1">
        <v>38107</v>
      </c>
      <c r="C12117">
        <v>-1.3420000000000001</v>
      </c>
      <c r="E12117" t="e">
        <f>VLOOKUP(Fund.Returns!A12117,Qualified.Funds!A:B,2,)</f>
        <v>#N/A</v>
      </c>
    </row>
    <row r="12118" spans="1:5" hidden="1">
      <c r="A12118">
        <v>6982</v>
      </c>
      <c r="B12118" s="1">
        <v>38138</v>
      </c>
      <c r="C12118">
        <v>-2.173</v>
      </c>
      <c r="E12118" t="e">
        <f>VLOOKUP(Fund.Returns!A12118,Qualified.Funds!A:B,2,)</f>
        <v>#N/A</v>
      </c>
    </row>
    <row r="12119" spans="1:5" hidden="1">
      <c r="A12119">
        <v>6982</v>
      </c>
      <c r="B12119" s="1">
        <v>38168</v>
      </c>
      <c r="C12119">
        <v>4.93</v>
      </c>
      <c r="E12119" t="e">
        <f>VLOOKUP(Fund.Returns!A12119,Qualified.Funds!A:B,2,)</f>
        <v>#N/A</v>
      </c>
    </row>
    <row r="12120" spans="1:5" hidden="1">
      <c r="A12120">
        <v>6982</v>
      </c>
      <c r="B12120" s="1">
        <v>38199</v>
      </c>
      <c r="C12120">
        <v>-1.3620000000000001</v>
      </c>
      <c r="E12120" t="e">
        <f>VLOOKUP(Fund.Returns!A12120,Qualified.Funds!A:B,2,)</f>
        <v>#N/A</v>
      </c>
    </row>
    <row r="12121" spans="1:5" hidden="1">
      <c r="A12121">
        <v>6982</v>
      </c>
      <c r="B12121" s="1">
        <v>38230</v>
      </c>
      <c r="C12121">
        <v>1.792</v>
      </c>
      <c r="E12121" t="e">
        <f>VLOOKUP(Fund.Returns!A12121,Qualified.Funds!A:B,2,)</f>
        <v>#N/A</v>
      </c>
    </row>
    <row r="12122" spans="1:5" hidden="1">
      <c r="A12122">
        <v>6982</v>
      </c>
      <c r="B12122" s="1">
        <v>38260</v>
      </c>
      <c r="C12122">
        <v>1.49</v>
      </c>
      <c r="E12122" t="e">
        <f>VLOOKUP(Fund.Returns!A12122,Qualified.Funds!A:B,2,)</f>
        <v>#N/A</v>
      </c>
    </row>
    <row r="12123" spans="1:5" hidden="1">
      <c r="A12123">
        <v>6982</v>
      </c>
      <c r="B12123" s="1">
        <v>38291</v>
      </c>
      <c r="C12123">
        <v>2.738</v>
      </c>
      <c r="E12123" t="e">
        <f>VLOOKUP(Fund.Returns!A12123,Qualified.Funds!A:B,2,)</f>
        <v>#N/A</v>
      </c>
    </row>
    <row r="12124" spans="1:5" hidden="1">
      <c r="A12124">
        <v>6982</v>
      </c>
      <c r="B12124" s="1">
        <v>38321</v>
      </c>
      <c r="C12124">
        <v>4.5369999999999999</v>
      </c>
      <c r="E12124" t="e">
        <f>VLOOKUP(Fund.Returns!A12124,Qualified.Funds!A:B,2,)</f>
        <v>#N/A</v>
      </c>
    </row>
    <row r="12125" spans="1:5" hidden="1">
      <c r="A12125">
        <v>6982</v>
      </c>
      <c r="B12125" s="1">
        <v>38352</v>
      </c>
      <c r="C12125">
        <v>7.577</v>
      </c>
      <c r="E12125" t="e">
        <f>VLOOKUP(Fund.Returns!A12125,Qualified.Funds!A:B,2,)</f>
        <v>#N/A</v>
      </c>
    </row>
    <row r="12126" spans="1:5" hidden="1">
      <c r="A12126">
        <v>6982</v>
      </c>
      <c r="B12126" s="1">
        <v>38383</v>
      </c>
      <c r="C12126">
        <v>3.08</v>
      </c>
      <c r="E12126" t="e">
        <f>VLOOKUP(Fund.Returns!A12126,Qualified.Funds!A:B,2,)</f>
        <v>#N/A</v>
      </c>
    </row>
    <row r="12127" spans="1:5" hidden="1">
      <c r="A12127">
        <v>6982</v>
      </c>
      <c r="B12127" s="1">
        <v>38411</v>
      </c>
      <c r="C12127">
        <v>1.51</v>
      </c>
      <c r="E12127" t="e">
        <f>VLOOKUP(Fund.Returns!A12127,Qualified.Funds!A:B,2,)</f>
        <v>#N/A</v>
      </c>
    </row>
    <row r="12128" spans="1:5" hidden="1">
      <c r="A12128">
        <v>6982</v>
      </c>
      <c r="B12128" s="1">
        <v>38442</v>
      </c>
      <c r="C12128">
        <v>-2.06</v>
      </c>
      <c r="E12128" t="e">
        <f>VLOOKUP(Fund.Returns!A12128,Qualified.Funds!A:B,2,)</f>
        <v>#N/A</v>
      </c>
    </row>
    <row r="12129" spans="1:5" hidden="1">
      <c r="A12129">
        <v>6982</v>
      </c>
      <c r="B12129" s="1">
        <v>38472</v>
      </c>
      <c r="C12129">
        <v>-7.36</v>
      </c>
      <c r="E12129" t="e">
        <f>VLOOKUP(Fund.Returns!A12129,Qualified.Funds!A:B,2,)</f>
        <v>#N/A</v>
      </c>
    </row>
    <row r="12130" spans="1:5" hidden="1">
      <c r="A12130">
        <v>6982</v>
      </c>
      <c r="B12130" s="1">
        <v>38503</v>
      </c>
      <c r="C12130">
        <v>-1.8</v>
      </c>
      <c r="E12130" t="e">
        <f>VLOOKUP(Fund.Returns!A12130,Qualified.Funds!A:B,2,)</f>
        <v>#N/A</v>
      </c>
    </row>
    <row r="12131" spans="1:5" hidden="1">
      <c r="A12131">
        <v>6982</v>
      </c>
      <c r="B12131" s="1">
        <v>38533</v>
      </c>
      <c r="C12131">
        <v>5.32</v>
      </c>
      <c r="E12131" t="e">
        <f>VLOOKUP(Fund.Returns!A12131,Qualified.Funds!A:B,2,)</f>
        <v>#N/A</v>
      </c>
    </row>
    <row r="12132" spans="1:5" hidden="1">
      <c r="A12132">
        <v>6982</v>
      </c>
      <c r="B12132" s="1">
        <v>38564</v>
      </c>
      <c r="C12132">
        <v>1.92</v>
      </c>
      <c r="E12132" t="e">
        <f>VLOOKUP(Fund.Returns!A12132,Qualified.Funds!A:B,2,)</f>
        <v>#N/A</v>
      </c>
    </row>
    <row r="12133" spans="1:5" hidden="1">
      <c r="A12133">
        <v>6982</v>
      </c>
      <c r="B12133" s="1">
        <v>38595</v>
      </c>
      <c r="C12133">
        <v>0.75800000000000001</v>
      </c>
      <c r="E12133" t="e">
        <f>VLOOKUP(Fund.Returns!A12133,Qualified.Funds!A:B,2,)</f>
        <v>#N/A</v>
      </c>
    </row>
    <row r="12134" spans="1:5" hidden="1">
      <c r="A12134">
        <v>6982</v>
      </c>
      <c r="B12134" s="1">
        <v>38625</v>
      </c>
      <c r="C12134">
        <v>2.46</v>
      </c>
      <c r="E12134" t="e">
        <f>VLOOKUP(Fund.Returns!A12134,Qualified.Funds!A:B,2,)</f>
        <v>#N/A</v>
      </c>
    </row>
    <row r="12135" spans="1:5" hidden="1">
      <c r="A12135">
        <v>6982</v>
      </c>
      <c r="B12135" s="1">
        <v>38656</v>
      </c>
      <c r="C12135">
        <v>-4.9400000000000004</v>
      </c>
      <c r="E12135" t="e">
        <f>VLOOKUP(Fund.Returns!A12135,Qualified.Funds!A:B,2,)</f>
        <v>#N/A</v>
      </c>
    </row>
    <row r="12136" spans="1:5" hidden="1">
      <c r="A12136">
        <v>6982</v>
      </c>
      <c r="B12136" s="1">
        <v>38686</v>
      </c>
      <c r="C12136">
        <v>-1.3080000000000001</v>
      </c>
      <c r="E12136" t="e">
        <f>VLOOKUP(Fund.Returns!A12136,Qualified.Funds!A:B,2,)</f>
        <v>#N/A</v>
      </c>
    </row>
    <row r="12137" spans="1:5" hidden="1">
      <c r="A12137">
        <v>6982</v>
      </c>
      <c r="B12137" s="1">
        <v>38717</v>
      </c>
      <c r="C12137">
        <v>0.92100000000000004</v>
      </c>
      <c r="E12137" t="e">
        <f>VLOOKUP(Fund.Returns!A12137,Qualified.Funds!A:B,2,)</f>
        <v>#N/A</v>
      </c>
    </row>
    <row r="12138" spans="1:5" hidden="1">
      <c r="A12138">
        <v>6982</v>
      </c>
      <c r="B12138" s="1">
        <v>38748</v>
      </c>
      <c r="C12138">
        <v>3.4</v>
      </c>
      <c r="E12138" t="e">
        <f>VLOOKUP(Fund.Returns!A12138,Qualified.Funds!A:B,2,)</f>
        <v>#N/A</v>
      </c>
    </row>
    <row r="12139" spans="1:5" hidden="1">
      <c r="A12139">
        <v>6982</v>
      </c>
      <c r="B12139" s="1">
        <v>38776</v>
      </c>
      <c r="C12139">
        <v>4.8179999999999996</v>
      </c>
      <c r="E12139" t="e">
        <f>VLOOKUP(Fund.Returns!A12139,Qualified.Funds!A:B,2,)</f>
        <v>#N/A</v>
      </c>
    </row>
    <row r="12140" spans="1:5" hidden="1">
      <c r="A12140">
        <v>6982</v>
      </c>
      <c r="B12140" s="1">
        <v>38807</v>
      </c>
      <c r="C12140">
        <v>1.8009999999999999</v>
      </c>
      <c r="E12140" t="e">
        <f>VLOOKUP(Fund.Returns!A12140,Qualified.Funds!A:B,2,)</f>
        <v>#N/A</v>
      </c>
    </row>
    <row r="12141" spans="1:5" hidden="1">
      <c r="A12141">
        <v>6982</v>
      </c>
      <c r="B12141" s="1">
        <v>38837</v>
      </c>
      <c r="C12141">
        <v>5.0000000000000001E-3</v>
      </c>
      <c r="E12141" t="e">
        <f>VLOOKUP(Fund.Returns!A12141,Qualified.Funds!A:B,2,)</f>
        <v>#N/A</v>
      </c>
    </row>
    <row r="12142" spans="1:5" hidden="1">
      <c r="A12142">
        <v>6982</v>
      </c>
      <c r="B12142" s="1">
        <v>38868</v>
      </c>
      <c r="C12142">
        <v>-3.0150000000000001</v>
      </c>
      <c r="E12142" t="e">
        <f>VLOOKUP(Fund.Returns!A12142,Qualified.Funds!A:B,2,)</f>
        <v>#N/A</v>
      </c>
    </row>
    <row r="12143" spans="1:5" hidden="1">
      <c r="A12143">
        <v>6982</v>
      </c>
      <c r="B12143" s="1">
        <v>38898</v>
      </c>
      <c r="C12143">
        <v>-1.3859999999999999</v>
      </c>
      <c r="E12143" t="e">
        <f>VLOOKUP(Fund.Returns!A12143,Qualified.Funds!A:B,2,)</f>
        <v>#N/A</v>
      </c>
    </row>
    <row r="12144" spans="1:5" hidden="1">
      <c r="A12144">
        <v>6982</v>
      </c>
      <c r="B12144" s="1">
        <v>38929</v>
      </c>
      <c r="C12144">
        <v>2.0699999999999998</v>
      </c>
      <c r="E12144" t="e">
        <f>VLOOKUP(Fund.Returns!A12144,Qualified.Funds!A:B,2,)</f>
        <v>#N/A</v>
      </c>
    </row>
    <row r="12145" spans="1:5" hidden="1">
      <c r="A12145">
        <v>6982</v>
      </c>
      <c r="B12145" s="1">
        <v>38960</v>
      </c>
      <c r="C12145">
        <v>4.1760000000000002</v>
      </c>
      <c r="E12145" t="e">
        <f>VLOOKUP(Fund.Returns!A12145,Qualified.Funds!A:B,2,)</f>
        <v>#N/A</v>
      </c>
    </row>
    <row r="12146" spans="1:5" hidden="1">
      <c r="A12146">
        <v>7058</v>
      </c>
      <c r="B12146" s="1">
        <v>37346</v>
      </c>
      <c r="C12146">
        <v>1.58</v>
      </c>
      <c r="E12146" t="e">
        <f>VLOOKUP(Fund.Returns!A12146,Qualified.Funds!A:B,2,)</f>
        <v>#N/A</v>
      </c>
    </row>
    <row r="12147" spans="1:5" hidden="1">
      <c r="A12147">
        <v>7058</v>
      </c>
      <c r="B12147" s="1">
        <v>37376</v>
      </c>
      <c r="C12147">
        <v>0.23</v>
      </c>
      <c r="E12147" t="e">
        <f>VLOOKUP(Fund.Returns!A12147,Qualified.Funds!A:B,2,)</f>
        <v>#N/A</v>
      </c>
    </row>
    <row r="12148" spans="1:5" hidden="1">
      <c r="A12148">
        <v>7058</v>
      </c>
      <c r="B12148" s="1">
        <v>37407</v>
      </c>
      <c r="C12148">
        <v>2.2000000000000002</v>
      </c>
      <c r="E12148" t="e">
        <f>VLOOKUP(Fund.Returns!A12148,Qualified.Funds!A:B,2,)</f>
        <v>#N/A</v>
      </c>
    </row>
    <row r="12149" spans="1:5" hidden="1">
      <c r="A12149">
        <v>7058</v>
      </c>
      <c r="B12149" s="1">
        <v>37437</v>
      </c>
      <c r="C12149">
        <v>-0.24</v>
      </c>
      <c r="E12149" t="e">
        <f>VLOOKUP(Fund.Returns!A12149,Qualified.Funds!A:B,2,)</f>
        <v>#N/A</v>
      </c>
    </row>
    <row r="12150" spans="1:5" hidden="1">
      <c r="A12150">
        <v>7058</v>
      </c>
      <c r="B12150" s="1">
        <v>37468</v>
      </c>
      <c r="C12150">
        <v>-1.08</v>
      </c>
      <c r="E12150" t="e">
        <f>VLOOKUP(Fund.Returns!A12150,Qualified.Funds!A:B,2,)</f>
        <v>#N/A</v>
      </c>
    </row>
    <row r="12151" spans="1:5" hidden="1">
      <c r="A12151">
        <v>7058</v>
      </c>
      <c r="B12151" s="1">
        <v>37499</v>
      </c>
      <c r="C12151">
        <v>1.58</v>
      </c>
      <c r="E12151" t="e">
        <f>VLOOKUP(Fund.Returns!A12151,Qualified.Funds!A:B,2,)</f>
        <v>#N/A</v>
      </c>
    </row>
    <row r="12152" spans="1:5" hidden="1">
      <c r="A12152">
        <v>7058</v>
      </c>
      <c r="B12152" s="1">
        <v>37529</v>
      </c>
      <c r="C12152">
        <v>0.03</v>
      </c>
      <c r="E12152" t="e">
        <f>VLOOKUP(Fund.Returns!A12152,Qualified.Funds!A:B,2,)</f>
        <v>#N/A</v>
      </c>
    </row>
    <row r="12153" spans="1:5" hidden="1">
      <c r="A12153">
        <v>7058</v>
      </c>
      <c r="B12153" s="1">
        <v>37560</v>
      </c>
      <c r="C12153">
        <v>-0.25</v>
      </c>
      <c r="E12153" t="e">
        <f>VLOOKUP(Fund.Returns!A12153,Qualified.Funds!A:B,2,)</f>
        <v>#N/A</v>
      </c>
    </row>
    <row r="12154" spans="1:5" hidden="1">
      <c r="A12154">
        <v>7058</v>
      </c>
      <c r="B12154" s="1">
        <v>37590</v>
      </c>
      <c r="C12154">
        <v>0.06</v>
      </c>
      <c r="E12154" t="e">
        <f>VLOOKUP(Fund.Returns!A12154,Qualified.Funds!A:B,2,)</f>
        <v>#N/A</v>
      </c>
    </row>
    <row r="12155" spans="1:5" hidden="1">
      <c r="A12155">
        <v>7058</v>
      </c>
      <c r="B12155" s="1">
        <v>37621</v>
      </c>
      <c r="C12155">
        <v>1</v>
      </c>
      <c r="E12155" t="e">
        <f>VLOOKUP(Fund.Returns!A12155,Qualified.Funds!A:B,2,)</f>
        <v>#N/A</v>
      </c>
    </row>
    <row r="12156" spans="1:5" hidden="1">
      <c r="A12156">
        <v>7058</v>
      </c>
      <c r="B12156" s="1">
        <v>37652</v>
      </c>
      <c r="C12156">
        <v>0.52</v>
      </c>
      <c r="E12156" t="e">
        <f>VLOOKUP(Fund.Returns!A12156,Qualified.Funds!A:B,2,)</f>
        <v>#N/A</v>
      </c>
    </row>
    <row r="12157" spans="1:5" hidden="1">
      <c r="A12157">
        <v>7058</v>
      </c>
      <c r="B12157" s="1">
        <v>37680</v>
      </c>
      <c r="C12157">
        <v>0.49</v>
      </c>
      <c r="E12157" t="e">
        <f>VLOOKUP(Fund.Returns!A12157,Qualified.Funds!A:B,2,)</f>
        <v>#N/A</v>
      </c>
    </row>
    <row r="12158" spans="1:5" hidden="1">
      <c r="A12158">
        <v>7058</v>
      </c>
      <c r="B12158" s="1">
        <v>37711</v>
      </c>
      <c r="C12158">
        <v>1.21</v>
      </c>
      <c r="E12158" t="e">
        <f>VLOOKUP(Fund.Returns!A12158,Qualified.Funds!A:B,2,)</f>
        <v>#N/A</v>
      </c>
    </row>
    <row r="12159" spans="1:5" hidden="1">
      <c r="A12159">
        <v>7058</v>
      </c>
      <c r="B12159" s="1">
        <v>37741</v>
      </c>
      <c r="C12159">
        <v>1.25</v>
      </c>
      <c r="E12159" t="e">
        <f>VLOOKUP(Fund.Returns!A12159,Qualified.Funds!A:B,2,)</f>
        <v>#N/A</v>
      </c>
    </row>
    <row r="12160" spans="1:5" hidden="1">
      <c r="A12160">
        <v>7058</v>
      </c>
      <c r="B12160" s="1">
        <v>37772</v>
      </c>
      <c r="C12160">
        <v>-0.2</v>
      </c>
      <c r="E12160" t="e">
        <f>VLOOKUP(Fund.Returns!A12160,Qualified.Funds!A:B,2,)</f>
        <v>#N/A</v>
      </c>
    </row>
    <row r="12161" spans="1:5" hidden="1">
      <c r="A12161">
        <v>7058</v>
      </c>
      <c r="B12161" s="1">
        <v>37802</v>
      </c>
      <c r="C12161">
        <v>3.62</v>
      </c>
      <c r="E12161" t="e">
        <f>VLOOKUP(Fund.Returns!A12161,Qualified.Funds!A:B,2,)</f>
        <v>#N/A</v>
      </c>
    </row>
    <row r="12162" spans="1:5" hidden="1">
      <c r="A12162">
        <v>7058</v>
      </c>
      <c r="B12162" s="1">
        <v>37833</v>
      </c>
      <c r="C12162">
        <v>3.56</v>
      </c>
      <c r="E12162" t="e">
        <f>VLOOKUP(Fund.Returns!A12162,Qualified.Funds!A:B,2,)</f>
        <v>#N/A</v>
      </c>
    </row>
    <row r="12163" spans="1:5" hidden="1">
      <c r="A12163">
        <v>7058</v>
      </c>
      <c r="B12163" s="1">
        <v>37864</v>
      </c>
      <c r="C12163">
        <v>0.53</v>
      </c>
      <c r="E12163" t="e">
        <f>VLOOKUP(Fund.Returns!A12163,Qualified.Funds!A:B,2,)</f>
        <v>#N/A</v>
      </c>
    </row>
    <row r="12164" spans="1:5" hidden="1">
      <c r="A12164">
        <v>7058</v>
      </c>
      <c r="B12164" s="1">
        <v>37894</v>
      </c>
      <c r="C12164">
        <v>0.72</v>
      </c>
      <c r="E12164" t="e">
        <f>VLOOKUP(Fund.Returns!A12164,Qualified.Funds!A:B,2,)</f>
        <v>#N/A</v>
      </c>
    </row>
    <row r="12165" spans="1:5" hidden="1">
      <c r="A12165">
        <v>7058</v>
      </c>
      <c r="B12165" s="1">
        <v>37925</v>
      </c>
      <c r="C12165">
        <v>1.1399999999999999</v>
      </c>
      <c r="E12165" t="e">
        <f>VLOOKUP(Fund.Returns!A12165,Qualified.Funds!A:B,2,)</f>
        <v>#N/A</v>
      </c>
    </row>
    <row r="12166" spans="1:5" hidden="1">
      <c r="A12166">
        <v>7058</v>
      </c>
      <c r="B12166" s="1">
        <v>37955</v>
      </c>
      <c r="C12166">
        <v>0.4</v>
      </c>
      <c r="E12166" t="e">
        <f>VLOOKUP(Fund.Returns!A12166,Qualified.Funds!A:B,2,)</f>
        <v>#N/A</v>
      </c>
    </row>
    <row r="12167" spans="1:5" hidden="1">
      <c r="A12167">
        <v>7058</v>
      </c>
      <c r="B12167" s="1">
        <v>37986</v>
      </c>
      <c r="C12167">
        <v>1.08</v>
      </c>
      <c r="E12167" t="e">
        <f>VLOOKUP(Fund.Returns!A12167,Qualified.Funds!A:B,2,)</f>
        <v>#N/A</v>
      </c>
    </row>
    <row r="12168" spans="1:5" hidden="1">
      <c r="A12168">
        <v>7058</v>
      </c>
      <c r="B12168" s="1">
        <v>38017</v>
      </c>
      <c r="C12168">
        <v>1.29</v>
      </c>
      <c r="E12168" t="e">
        <f>VLOOKUP(Fund.Returns!A12168,Qualified.Funds!A:B,2,)</f>
        <v>#N/A</v>
      </c>
    </row>
    <row r="12169" spans="1:5" hidden="1">
      <c r="A12169">
        <v>7058</v>
      </c>
      <c r="B12169" s="1">
        <v>38046</v>
      </c>
      <c r="C12169">
        <v>0.05</v>
      </c>
      <c r="E12169" t="e">
        <f>VLOOKUP(Fund.Returns!A12169,Qualified.Funds!A:B,2,)</f>
        <v>#N/A</v>
      </c>
    </row>
    <row r="12170" spans="1:5" hidden="1">
      <c r="A12170">
        <v>7058</v>
      </c>
      <c r="B12170" s="1">
        <v>38077</v>
      </c>
      <c r="C12170">
        <v>0.88</v>
      </c>
      <c r="E12170" t="e">
        <f>VLOOKUP(Fund.Returns!A12170,Qualified.Funds!A:B,2,)</f>
        <v>#N/A</v>
      </c>
    </row>
    <row r="12171" spans="1:5" hidden="1">
      <c r="A12171">
        <v>7058</v>
      </c>
      <c r="B12171" s="1">
        <v>38107</v>
      </c>
      <c r="C12171">
        <v>0.84</v>
      </c>
      <c r="E12171" t="e">
        <f>VLOOKUP(Fund.Returns!A12171,Qualified.Funds!A:B,2,)</f>
        <v>#N/A</v>
      </c>
    </row>
    <row r="12172" spans="1:5" hidden="1">
      <c r="A12172">
        <v>7058</v>
      </c>
      <c r="B12172" s="1">
        <v>38138</v>
      </c>
      <c r="C12172">
        <v>0.16</v>
      </c>
      <c r="E12172" t="e">
        <f>VLOOKUP(Fund.Returns!A12172,Qualified.Funds!A:B,2,)</f>
        <v>#N/A</v>
      </c>
    </row>
    <row r="12173" spans="1:5" hidden="1">
      <c r="A12173">
        <v>7058</v>
      </c>
      <c r="B12173" s="1">
        <v>38168</v>
      </c>
      <c r="C12173">
        <v>0.47</v>
      </c>
      <c r="E12173" t="e">
        <f>VLOOKUP(Fund.Returns!A12173,Qualified.Funds!A:B,2,)</f>
        <v>#N/A</v>
      </c>
    </row>
    <row r="12174" spans="1:5" hidden="1">
      <c r="A12174">
        <v>7058</v>
      </c>
      <c r="B12174" s="1">
        <v>38199</v>
      </c>
      <c r="C12174">
        <v>-7.0000000000000007E-2</v>
      </c>
      <c r="E12174" t="e">
        <f>VLOOKUP(Fund.Returns!A12174,Qualified.Funds!A:B,2,)</f>
        <v>#N/A</v>
      </c>
    </row>
    <row r="12175" spans="1:5" hidden="1">
      <c r="A12175">
        <v>7058</v>
      </c>
      <c r="B12175" s="1">
        <v>38230</v>
      </c>
      <c r="C12175">
        <v>1.04</v>
      </c>
      <c r="E12175" t="e">
        <f>VLOOKUP(Fund.Returns!A12175,Qualified.Funds!A:B,2,)</f>
        <v>#N/A</v>
      </c>
    </row>
    <row r="12176" spans="1:5" hidden="1">
      <c r="A12176">
        <v>7058</v>
      </c>
      <c r="B12176" s="1">
        <v>38260</v>
      </c>
      <c r="C12176">
        <v>0.54</v>
      </c>
      <c r="E12176" t="e">
        <f>VLOOKUP(Fund.Returns!A12176,Qualified.Funds!A:B,2,)</f>
        <v>#N/A</v>
      </c>
    </row>
    <row r="12177" spans="1:5" hidden="1">
      <c r="A12177">
        <v>7058</v>
      </c>
      <c r="B12177" s="1">
        <v>38291</v>
      </c>
      <c r="C12177">
        <v>0.75</v>
      </c>
      <c r="E12177" t="e">
        <f>VLOOKUP(Fund.Returns!A12177,Qualified.Funds!A:B,2,)</f>
        <v>#N/A</v>
      </c>
    </row>
    <row r="12178" spans="1:5" hidden="1">
      <c r="A12178">
        <v>7058</v>
      </c>
      <c r="B12178" s="1">
        <v>38321</v>
      </c>
      <c r="C12178">
        <v>1.26</v>
      </c>
      <c r="E12178" t="e">
        <f>VLOOKUP(Fund.Returns!A12178,Qualified.Funds!A:B,2,)</f>
        <v>#N/A</v>
      </c>
    </row>
    <row r="12179" spans="1:5" hidden="1">
      <c r="A12179">
        <v>7058</v>
      </c>
      <c r="B12179" s="1">
        <v>38352</v>
      </c>
      <c r="C12179">
        <v>0.5</v>
      </c>
      <c r="E12179" t="e">
        <f>VLOOKUP(Fund.Returns!A12179,Qualified.Funds!A:B,2,)</f>
        <v>#N/A</v>
      </c>
    </row>
    <row r="12180" spans="1:5" hidden="1">
      <c r="A12180">
        <v>7058</v>
      </c>
      <c r="B12180" s="1">
        <v>38383</v>
      </c>
      <c r="C12180">
        <v>7.0000000000000007E-2</v>
      </c>
      <c r="E12180" t="e">
        <f>VLOOKUP(Fund.Returns!A12180,Qualified.Funds!A:B,2,)</f>
        <v>#N/A</v>
      </c>
    </row>
    <row r="12181" spans="1:5" hidden="1">
      <c r="A12181">
        <v>7058</v>
      </c>
      <c r="B12181" s="1">
        <v>38411</v>
      </c>
      <c r="C12181">
        <v>0.44</v>
      </c>
      <c r="E12181" t="e">
        <f>VLOOKUP(Fund.Returns!A12181,Qualified.Funds!A:B,2,)</f>
        <v>#N/A</v>
      </c>
    </row>
    <row r="12182" spans="1:5" hidden="1">
      <c r="A12182">
        <v>7058</v>
      </c>
      <c r="B12182" s="1">
        <v>38442</v>
      </c>
      <c r="C12182">
        <v>0.16</v>
      </c>
      <c r="E12182" t="e">
        <f>VLOOKUP(Fund.Returns!A12182,Qualified.Funds!A:B,2,)</f>
        <v>#N/A</v>
      </c>
    </row>
    <row r="12183" spans="1:5" hidden="1">
      <c r="A12183">
        <v>7058</v>
      </c>
      <c r="B12183" s="1">
        <v>38472</v>
      </c>
      <c r="C12183">
        <v>-1</v>
      </c>
      <c r="E12183" t="e">
        <f>VLOOKUP(Fund.Returns!A12183,Qualified.Funds!A:B,2,)</f>
        <v>#N/A</v>
      </c>
    </row>
    <row r="12184" spans="1:5" hidden="1">
      <c r="A12184">
        <v>7058</v>
      </c>
      <c r="B12184" s="1">
        <v>38503</v>
      </c>
      <c r="C12184">
        <v>1.05</v>
      </c>
      <c r="E12184" t="e">
        <f>VLOOKUP(Fund.Returns!A12184,Qualified.Funds!A:B,2,)</f>
        <v>#N/A</v>
      </c>
    </row>
    <row r="12185" spans="1:5" hidden="1">
      <c r="A12185">
        <v>7058</v>
      </c>
      <c r="B12185" s="1">
        <v>38533</v>
      </c>
      <c r="C12185">
        <v>0.52</v>
      </c>
      <c r="E12185" t="e">
        <f>VLOOKUP(Fund.Returns!A12185,Qualified.Funds!A:B,2,)</f>
        <v>#N/A</v>
      </c>
    </row>
    <row r="12186" spans="1:5" hidden="1">
      <c r="A12186">
        <v>7058</v>
      </c>
      <c r="B12186" s="1">
        <v>38564</v>
      </c>
      <c r="C12186">
        <v>0.91</v>
      </c>
      <c r="E12186" t="e">
        <f>VLOOKUP(Fund.Returns!A12186,Qualified.Funds!A:B,2,)</f>
        <v>#N/A</v>
      </c>
    </row>
    <row r="12187" spans="1:5" hidden="1">
      <c r="A12187">
        <v>7058</v>
      </c>
      <c r="B12187" s="1">
        <v>38595</v>
      </c>
      <c r="C12187">
        <v>-0.99</v>
      </c>
      <c r="E12187" t="e">
        <f>VLOOKUP(Fund.Returns!A12187,Qualified.Funds!A:B,2,)</f>
        <v>#N/A</v>
      </c>
    </row>
    <row r="12188" spans="1:5" hidden="1">
      <c r="A12188">
        <v>7058</v>
      </c>
      <c r="B12188" s="1">
        <v>38625</v>
      </c>
      <c r="C12188">
        <v>0.22</v>
      </c>
      <c r="E12188" t="e">
        <f>VLOOKUP(Fund.Returns!A12188,Qualified.Funds!A:B,2,)</f>
        <v>#N/A</v>
      </c>
    </row>
    <row r="12189" spans="1:5" hidden="1">
      <c r="A12189">
        <v>7058</v>
      </c>
      <c r="B12189" s="1">
        <v>38656</v>
      </c>
      <c r="C12189">
        <v>-2.04</v>
      </c>
      <c r="E12189" t="e">
        <f>VLOOKUP(Fund.Returns!A12189,Qualified.Funds!A:B,2,)</f>
        <v>#N/A</v>
      </c>
    </row>
    <row r="12190" spans="1:5" hidden="1">
      <c r="A12190">
        <v>7058</v>
      </c>
      <c r="B12190" s="1">
        <v>38686</v>
      </c>
      <c r="C12190">
        <v>1.39</v>
      </c>
      <c r="E12190" t="e">
        <f>VLOOKUP(Fund.Returns!A12190,Qualified.Funds!A:B,2,)</f>
        <v>#N/A</v>
      </c>
    </row>
    <row r="12191" spans="1:5" hidden="1">
      <c r="A12191">
        <v>7058</v>
      </c>
      <c r="B12191" s="1">
        <v>38717</v>
      </c>
      <c r="C12191">
        <v>1.05</v>
      </c>
      <c r="E12191" t="e">
        <f>VLOOKUP(Fund.Returns!A12191,Qualified.Funds!A:B,2,)</f>
        <v>#N/A</v>
      </c>
    </row>
    <row r="12192" spans="1:5" hidden="1">
      <c r="A12192">
        <v>7058</v>
      </c>
      <c r="B12192" s="1">
        <v>38748</v>
      </c>
      <c r="C12192">
        <v>5.15</v>
      </c>
      <c r="E12192" t="e">
        <f>VLOOKUP(Fund.Returns!A12192,Qualified.Funds!A:B,2,)</f>
        <v>#N/A</v>
      </c>
    </row>
    <row r="12193" spans="1:5" hidden="1">
      <c r="A12193">
        <v>7058</v>
      </c>
      <c r="B12193" s="1">
        <v>38776</v>
      </c>
      <c r="C12193">
        <v>1.36</v>
      </c>
      <c r="E12193" t="e">
        <f>VLOOKUP(Fund.Returns!A12193,Qualified.Funds!A:B,2,)</f>
        <v>#N/A</v>
      </c>
    </row>
    <row r="12194" spans="1:5" hidden="1">
      <c r="A12194">
        <v>7058</v>
      </c>
      <c r="B12194" s="1">
        <v>38807</v>
      </c>
      <c r="C12194">
        <v>2.08</v>
      </c>
      <c r="E12194" t="e">
        <f>VLOOKUP(Fund.Returns!A12194,Qualified.Funds!A:B,2,)</f>
        <v>#N/A</v>
      </c>
    </row>
    <row r="12195" spans="1:5" hidden="1">
      <c r="A12195">
        <v>7058</v>
      </c>
      <c r="B12195" s="1">
        <v>38837</v>
      </c>
      <c r="C12195">
        <v>0.42</v>
      </c>
      <c r="E12195" t="e">
        <f>VLOOKUP(Fund.Returns!A12195,Qualified.Funds!A:B,2,)</f>
        <v>#N/A</v>
      </c>
    </row>
    <row r="12196" spans="1:5" hidden="1">
      <c r="A12196">
        <v>7058</v>
      </c>
      <c r="B12196" s="1">
        <v>38868</v>
      </c>
      <c r="C12196">
        <v>-0.67</v>
      </c>
      <c r="E12196" t="e">
        <f>VLOOKUP(Fund.Returns!A12196,Qualified.Funds!A:B,2,)</f>
        <v>#N/A</v>
      </c>
    </row>
    <row r="12197" spans="1:5" hidden="1">
      <c r="A12197">
        <v>7058</v>
      </c>
      <c r="B12197" s="1">
        <v>38898</v>
      </c>
      <c r="C12197">
        <v>-0.12</v>
      </c>
      <c r="E12197" t="e">
        <f>VLOOKUP(Fund.Returns!A12197,Qualified.Funds!A:B,2,)</f>
        <v>#N/A</v>
      </c>
    </row>
    <row r="12198" spans="1:5" hidden="1">
      <c r="A12198">
        <v>7058</v>
      </c>
      <c r="B12198" s="1">
        <v>38929</v>
      </c>
      <c r="C12198">
        <v>1.57</v>
      </c>
      <c r="E12198" t="e">
        <f>VLOOKUP(Fund.Returns!A12198,Qualified.Funds!A:B,2,)</f>
        <v>#N/A</v>
      </c>
    </row>
    <row r="12199" spans="1:5" hidden="1">
      <c r="A12199">
        <v>7058</v>
      </c>
      <c r="B12199" s="1">
        <v>38960</v>
      </c>
      <c r="C12199">
        <v>4.04</v>
      </c>
      <c r="E12199" t="e">
        <f>VLOOKUP(Fund.Returns!A12199,Qualified.Funds!A:B,2,)</f>
        <v>#N/A</v>
      </c>
    </row>
    <row r="12200" spans="1:5" hidden="1">
      <c r="A12200">
        <v>7138</v>
      </c>
      <c r="B12200" s="1">
        <v>36950</v>
      </c>
      <c r="C12200">
        <v>0.96</v>
      </c>
      <c r="E12200" t="e">
        <f>VLOOKUP(Fund.Returns!A12200,Qualified.Funds!A:B,2,)</f>
        <v>#N/A</v>
      </c>
    </row>
    <row r="12201" spans="1:5" hidden="1">
      <c r="A12201">
        <v>7138</v>
      </c>
      <c r="B12201" s="1">
        <v>36981</v>
      </c>
      <c r="C12201">
        <v>0.45</v>
      </c>
      <c r="E12201" t="e">
        <f>VLOOKUP(Fund.Returns!A12201,Qualified.Funds!A:B,2,)</f>
        <v>#N/A</v>
      </c>
    </row>
    <row r="12202" spans="1:5" hidden="1">
      <c r="A12202">
        <v>7138</v>
      </c>
      <c r="B12202" s="1">
        <v>37011</v>
      </c>
      <c r="C12202">
        <v>1.99</v>
      </c>
      <c r="E12202" t="e">
        <f>VLOOKUP(Fund.Returns!A12202,Qualified.Funds!A:B,2,)</f>
        <v>#N/A</v>
      </c>
    </row>
    <row r="12203" spans="1:5" hidden="1">
      <c r="A12203">
        <v>7138</v>
      </c>
      <c r="B12203" s="1">
        <v>37042</v>
      </c>
      <c r="C12203">
        <v>0.38</v>
      </c>
      <c r="E12203" t="e">
        <f>VLOOKUP(Fund.Returns!A12203,Qualified.Funds!A:B,2,)</f>
        <v>#N/A</v>
      </c>
    </row>
    <row r="12204" spans="1:5" hidden="1">
      <c r="A12204">
        <v>7138</v>
      </c>
      <c r="B12204" s="1">
        <v>37072</v>
      </c>
      <c r="C12204">
        <v>6.06</v>
      </c>
      <c r="E12204" t="e">
        <f>VLOOKUP(Fund.Returns!A12204,Qualified.Funds!A:B,2,)</f>
        <v>#N/A</v>
      </c>
    </row>
    <row r="12205" spans="1:5" hidden="1">
      <c r="A12205">
        <v>7138</v>
      </c>
      <c r="B12205" s="1">
        <v>37103</v>
      </c>
      <c r="C12205">
        <v>2.2999999999999998</v>
      </c>
      <c r="E12205" t="e">
        <f>VLOOKUP(Fund.Returns!A12205,Qualified.Funds!A:B,2,)</f>
        <v>#N/A</v>
      </c>
    </row>
    <row r="12206" spans="1:5" hidden="1">
      <c r="A12206">
        <v>7138</v>
      </c>
      <c r="B12206" s="1">
        <v>37134</v>
      </c>
      <c r="C12206">
        <v>4.2</v>
      </c>
      <c r="E12206" t="e">
        <f>VLOOKUP(Fund.Returns!A12206,Qualified.Funds!A:B,2,)</f>
        <v>#N/A</v>
      </c>
    </row>
    <row r="12207" spans="1:5" hidden="1">
      <c r="A12207">
        <v>7138</v>
      </c>
      <c r="B12207" s="1">
        <v>37164</v>
      </c>
      <c r="C12207">
        <v>-5</v>
      </c>
      <c r="E12207" t="e">
        <f>VLOOKUP(Fund.Returns!A12207,Qualified.Funds!A:B,2,)</f>
        <v>#N/A</v>
      </c>
    </row>
    <row r="12208" spans="1:5" hidden="1">
      <c r="A12208">
        <v>7138</v>
      </c>
      <c r="B12208" s="1">
        <v>37195</v>
      </c>
      <c r="C12208">
        <v>3.06</v>
      </c>
      <c r="E12208" t="e">
        <f>VLOOKUP(Fund.Returns!A12208,Qualified.Funds!A:B,2,)</f>
        <v>#N/A</v>
      </c>
    </row>
    <row r="12209" spans="1:5" hidden="1">
      <c r="A12209">
        <v>7138</v>
      </c>
      <c r="B12209" s="1">
        <v>37225</v>
      </c>
      <c r="C12209">
        <v>4.08</v>
      </c>
      <c r="E12209" t="e">
        <f>VLOOKUP(Fund.Returns!A12209,Qualified.Funds!A:B,2,)</f>
        <v>#N/A</v>
      </c>
    </row>
    <row r="12210" spans="1:5" hidden="1">
      <c r="A12210">
        <v>7138</v>
      </c>
      <c r="B12210" s="1">
        <v>37256</v>
      </c>
      <c r="C12210">
        <v>-1.71</v>
      </c>
      <c r="E12210" t="e">
        <f>VLOOKUP(Fund.Returns!A12210,Qualified.Funds!A:B,2,)</f>
        <v>#N/A</v>
      </c>
    </row>
    <row r="12211" spans="1:5" hidden="1">
      <c r="A12211">
        <v>7138</v>
      </c>
      <c r="B12211" s="1">
        <v>37287</v>
      </c>
      <c r="C12211">
        <v>0.24</v>
      </c>
      <c r="E12211" t="e">
        <f>VLOOKUP(Fund.Returns!A12211,Qualified.Funds!A:B,2,)</f>
        <v>#N/A</v>
      </c>
    </row>
    <row r="12212" spans="1:5" hidden="1">
      <c r="A12212">
        <v>7138</v>
      </c>
      <c r="B12212" s="1">
        <v>37315</v>
      </c>
      <c r="C12212">
        <v>-0.3</v>
      </c>
      <c r="E12212" t="e">
        <f>VLOOKUP(Fund.Returns!A12212,Qualified.Funds!A:B,2,)</f>
        <v>#N/A</v>
      </c>
    </row>
    <row r="12213" spans="1:5" hidden="1">
      <c r="A12213">
        <v>7138</v>
      </c>
      <c r="B12213" s="1">
        <v>37346</v>
      </c>
      <c r="C12213">
        <v>-0.89</v>
      </c>
      <c r="E12213" t="e">
        <f>VLOOKUP(Fund.Returns!A12213,Qualified.Funds!A:B,2,)</f>
        <v>#N/A</v>
      </c>
    </row>
    <row r="12214" spans="1:5" hidden="1">
      <c r="A12214">
        <v>7138</v>
      </c>
      <c r="B12214" s="1">
        <v>37376</v>
      </c>
      <c r="C12214">
        <v>-0.56000000000000005</v>
      </c>
      <c r="E12214" t="e">
        <f>VLOOKUP(Fund.Returns!A12214,Qualified.Funds!A:B,2,)</f>
        <v>#N/A</v>
      </c>
    </row>
    <row r="12215" spans="1:5" hidden="1">
      <c r="A12215">
        <v>7138</v>
      </c>
      <c r="B12215" s="1">
        <v>37407</v>
      </c>
      <c r="C12215">
        <v>0.72</v>
      </c>
      <c r="E12215" t="e">
        <f>VLOOKUP(Fund.Returns!A12215,Qualified.Funds!A:B,2,)</f>
        <v>#N/A</v>
      </c>
    </row>
    <row r="12216" spans="1:5" hidden="1">
      <c r="A12216">
        <v>7138</v>
      </c>
      <c r="B12216" s="1">
        <v>37437</v>
      </c>
      <c r="C12216">
        <v>-0.85</v>
      </c>
      <c r="E12216" t="e">
        <f>VLOOKUP(Fund.Returns!A12216,Qualified.Funds!A:B,2,)</f>
        <v>#N/A</v>
      </c>
    </row>
    <row r="12217" spans="1:5" hidden="1">
      <c r="A12217">
        <v>7138</v>
      </c>
      <c r="B12217" s="1">
        <v>37468</v>
      </c>
      <c r="C12217">
        <v>-4.13</v>
      </c>
      <c r="E12217" t="e">
        <f>VLOOKUP(Fund.Returns!A12217,Qualified.Funds!A:B,2,)</f>
        <v>#N/A</v>
      </c>
    </row>
    <row r="12218" spans="1:5" hidden="1">
      <c r="A12218">
        <v>7138</v>
      </c>
      <c r="B12218" s="1">
        <v>37499</v>
      </c>
      <c r="C12218">
        <v>1.72</v>
      </c>
      <c r="E12218" t="e">
        <f>VLOOKUP(Fund.Returns!A12218,Qualified.Funds!A:B,2,)</f>
        <v>#N/A</v>
      </c>
    </row>
    <row r="12219" spans="1:5" hidden="1">
      <c r="A12219">
        <v>7138</v>
      </c>
      <c r="B12219" s="1">
        <v>37529</v>
      </c>
      <c r="C12219">
        <v>-0.62</v>
      </c>
      <c r="E12219" t="e">
        <f>VLOOKUP(Fund.Returns!A12219,Qualified.Funds!A:B,2,)</f>
        <v>#N/A</v>
      </c>
    </row>
    <row r="12220" spans="1:5" hidden="1">
      <c r="A12220">
        <v>7138</v>
      </c>
      <c r="B12220" s="1">
        <v>37560</v>
      </c>
      <c r="C12220">
        <v>-3.84</v>
      </c>
      <c r="E12220" t="e">
        <f>VLOOKUP(Fund.Returns!A12220,Qualified.Funds!A:B,2,)</f>
        <v>#N/A</v>
      </c>
    </row>
    <row r="12221" spans="1:5" hidden="1">
      <c r="A12221">
        <v>7138</v>
      </c>
      <c r="B12221" s="1">
        <v>37590</v>
      </c>
      <c r="C12221">
        <v>-0.08</v>
      </c>
      <c r="E12221" t="e">
        <f>VLOOKUP(Fund.Returns!A12221,Qualified.Funds!A:B,2,)</f>
        <v>#N/A</v>
      </c>
    </row>
    <row r="12222" spans="1:5" hidden="1">
      <c r="A12222">
        <v>7138</v>
      </c>
      <c r="B12222" s="1">
        <v>37621</v>
      </c>
      <c r="C12222">
        <v>0.48</v>
      </c>
      <c r="E12222" t="e">
        <f>VLOOKUP(Fund.Returns!A12222,Qualified.Funds!A:B,2,)</f>
        <v>#N/A</v>
      </c>
    </row>
    <row r="12223" spans="1:5" hidden="1">
      <c r="A12223">
        <v>7138</v>
      </c>
      <c r="B12223" s="1">
        <v>37652</v>
      </c>
      <c r="C12223">
        <v>2.5099999999999998</v>
      </c>
      <c r="E12223" t="e">
        <f>VLOOKUP(Fund.Returns!A12223,Qualified.Funds!A:B,2,)</f>
        <v>#N/A</v>
      </c>
    </row>
    <row r="12224" spans="1:5" hidden="1">
      <c r="A12224">
        <v>7138</v>
      </c>
      <c r="B12224" s="1">
        <v>37680</v>
      </c>
      <c r="C12224">
        <v>1.1200000000000001</v>
      </c>
      <c r="E12224" t="e">
        <f>VLOOKUP(Fund.Returns!A12224,Qualified.Funds!A:B,2,)</f>
        <v>#N/A</v>
      </c>
    </row>
    <row r="12225" spans="1:5" hidden="1">
      <c r="A12225">
        <v>7138</v>
      </c>
      <c r="B12225" s="1">
        <v>37711</v>
      </c>
      <c r="C12225">
        <v>2.11</v>
      </c>
      <c r="E12225" t="e">
        <f>VLOOKUP(Fund.Returns!A12225,Qualified.Funds!A:B,2,)</f>
        <v>#N/A</v>
      </c>
    </row>
    <row r="12226" spans="1:5" hidden="1">
      <c r="A12226">
        <v>7138</v>
      </c>
      <c r="B12226" s="1">
        <v>37741</v>
      </c>
      <c r="C12226">
        <v>2.04</v>
      </c>
      <c r="E12226" t="e">
        <f>VLOOKUP(Fund.Returns!A12226,Qualified.Funds!A:B,2,)</f>
        <v>#N/A</v>
      </c>
    </row>
    <row r="12227" spans="1:5" hidden="1">
      <c r="A12227">
        <v>7138</v>
      </c>
      <c r="B12227" s="1">
        <v>37772</v>
      </c>
      <c r="C12227">
        <v>2.72</v>
      </c>
      <c r="E12227" t="e">
        <f>VLOOKUP(Fund.Returns!A12227,Qualified.Funds!A:B,2,)</f>
        <v>#N/A</v>
      </c>
    </row>
    <row r="12228" spans="1:5" hidden="1">
      <c r="A12228">
        <v>7138</v>
      </c>
      <c r="B12228" s="1">
        <v>37802</v>
      </c>
      <c r="C12228">
        <v>3.14</v>
      </c>
      <c r="E12228" t="e">
        <f>VLOOKUP(Fund.Returns!A12228,Qualified.Funds!A:B,2,)</f>
        <v>#N/A</v>
      </c>
    </row>
    <row r="12229" spans="1:5" hidden="1">
      <c r="A12229">
        <v>7138</v>
      </c>
      <c r="B12229" s="1">
        <v>37833</v>
      </c>
      <c r="C12229">
        <v>-0.13</v>
      </c>
      <c r="E12229" t="e">
        <f>VLOOKUP(Fund.Returns!A12229,Qualified.Funds!A:B,2,)</f>
        <v>#N/A</v>
      </c>
    </row>
    <row r="12230" spans="1:5" hidden="1">
      <c r="A12230">
        <v>7138</v>
      </c>
      <c r="B12230" s="1">
        <v>37864</v>
      </c>
      <c r="C12230">
        <v>0.56999999999999995</v>
      </c>
      <c r="E12230" t="e">
        <f>VLOOKUP(Fund.Returns!A12230,Qualified.Funds!A:B,2,)</f>
        <v>#N/A</v>
      </c>
    </row>
    <row r="12231" spans="1:5" hidden="1">
      <c r="A12231">
        <v>7138</v>
      </c>
      <c r="B12231" s="1">
        <v>37894</v>
      </c>
      <c r="C12231">
        <v>3.28</v>
      </c>
      <c r="E12231" t="e">
        <f>VLOOKUP(Fund.Returns!A12231,Qualified.Funds!A:B,2,)</f>
        <v>#N/A</v>
      </c>
    </row>
    <row r="12232" spans="1:5" hidden="1">
      <c r="A12232">
        <v>7138</v>
      </c>
      <c r="B12232" s="1">
        <v>37925</v>
      </c>
      <c r="C12232">
        <v>2.67</v>
      </c>
      <c r="E12232" t="e">
        <f>VLOOKUP(Fund.Returns!A12232,Qualified.Funds!A:B,2,)</f>
        <v>#N/A</v>
      </c>
    </row>
    <row r="12233" spans="1:5" hidden="1">
      <c r="A12233">
        <v>7138</v>
      </c>
      <c r="B12233" s="1">
        <v>37955</v>
      </c>
      <c r="C12233">
        <v>1.66</v>
      </c>
      <c r="E12233" t="e">
        <f>VLOOKUP(Fund.Returns!A12233,Qualified.Funds!A:B,2,)</f>
        <v>#N/A</v>
      </c>
    </row>
    <row r="12234" spans="1:5" hidden="1">
      <c r="A12234">
        <v>7138</v>
      </c>
      <c r="B12234" s="1">
        <v>37986</v>
      </c>
      <c r="C12234">
        <v>2.0499999999999998</v>
      </c>
      <c r="E12234" t="e">
        <f>VLOOKUP(Fund.Returns!A12234,Qualified.Funds!A:B,2,)</f>
        <v>#N/A</v>
      </c>
    </row>
    <row r="12235" spans="1:5" hidden="1">
      <c r="A12235">
        <v>7138</v>
      </c>
      <c r="B12235" s="1">
        <v>38017</v>
      </c>
      <c r="C12235">
        <v>3.58</v>
      </c>
      <c r="E12235" t="e">
        <f>VLOOKUP(Fund.Returns!A12235,Qualified.Funds!A:B,2,)</f>
        <v>#N/A</v>
      </c>
    </row>
    <row r="12236" spans="1:5" hidden="1">
      <c r="A12236">
        <v>7138</v>
      </c>
      <c r="B12236" s="1">
        <v>38046</v>
      </c>
      <c r="C12236">
        <v>1.67</v>
      </c>
      <c r="E12236" t="e">
        <f>VLOOKUP(Fund.Returns!A12236,Qualified.Funds!A:B,2,)</f>
        <v>#N/A</v>
      </c>
    </row>
    <row r="12237" spans="1:5" hidden="1">
      <c r="A12237">
        <v>7138</v>
      </c>
      <c r="B12237" s="1">
        <v>38077</v>
      </c>
      <c r="C12237">
        <v>1.25</v>
      </c>
      <c r="E12237" t="e">
        <f>VLOOKUP(Fund.Returns!A12237,Qualified.Funds!A:B,2,)</f>
        <v>#N/A</v>
      </c>
    </row>
    <row r="12238" spans="1:5" hidden="1">
      <c r="A12238">
        <v>7138</v>
      </c>
      <c r="B12238" s="1">
        <v>38107</v>
      </c>
      <c r="C12238">
        <v>-0.59</v>
      </c>
      <c r="E12238" t="e">
        <f>VLOOKUP(Fund.Returns!A12238,Qualified.Funds!A:B,2,)</f>
        <v>#N/A</v>
      </c>
    </row>
    <row r="12239" spans="1:5" hidden="1">
      <c r="A12239">
        <v>7138</v>
      </c>
      <c r="B12239" s="1">
        <v>38138</v>
      </c>
      <c r="C12239">
        <v>-0.37</v>
      </c>
      <c r="E12239" t="e">
        <f>VLOOKUP(Fund.Returns!A12239,Qualified.Funds!A:B,2,)</f>
        <v>#N/A</v>
      </c>
    </row>
    <row r="12240" spans="1:5" hidden="1">
      <c r="A12240">
        <v>7138</v>
      </c>
      <c r="B12240" s="1">
        <v>38168</v>
      </c>
      <c r="C12240">
        <v>2.66</v>
      </c>
      <c r="E12240" t="e">
        <f>VLOOKUP(Fund.Returns!A12240,Qualified.Funds!A:B,2,)</f>
        <v>#N/A</v>
      </c>
    </row>
    <row r="12241" spans="1:5" hidden="1">
      <c r="A12241">
        <v>7138</v>
      </c>
      <c r="B12241" s="1">
        <v>38199</v>
      </c>
      <c r="C12241">
        <v>2.41</v>
      </c>
      <c r="E12241" t="e">
        <f>VLOOKUP(Fund.Returns!A12241,Qualified.Funds!A:B,2,)</f>
        <v>#N/A</v>
      </c>
    </row>
    <row r="12242" spans="1:5" hidden="1">
      <c r="A12242">
        <v>7138</v>
      </c>
      <c r="B12242" s="1">
        <v>38230</v>
      </c>
      <c r="C12242">
        <v>1.59</v>
      </c>
      <c r="E12242" t="e">
        <f>VLOOKUP(Fund.Returns!A12242,Qualified.Funds!A:B,2,)</f>
        <v>#N/A</v>
      </c>
    </row>
    <row r="12243" spans="1:5" hidden="1">
      <c r="A12243">
        <v>7138</v>
      </c>
      <c r="B12243" s="1">
        <v>38260</v>
      </c>
      <c r="C12243">
        <v>2.12</v>
      </c>
      <c r="E12243" t="e">
        <f>VLOOKUP(Fund.Returns!A12243,Qualified.Funds!A:B,2,)</f>
        <v>#N/A</v>
      </c>
    </row>
    <row r="12244" spans="1:5" hidden="1">
      <c r="A12244">
        <v>7138</v>
      </c>
      <c r="B12244" s="1">
        <v>38291</v>
      </c>
      <c r="C12244">
        <v>2.94</v>
      </c>
      <c r="E12244" t="e">
        <f>VLOOKUP(Fund.Returns!A12244,Qualified.Funds!A:B,2,)</f>
        <v>#N/A</v>
      </c>
    </row>
    <row r="12245" spans="1:5" hidden="1">
      <c r="A12245">
        <v>7138</v>
      </c>
      <c r="B12245" s="1">
        <v>38321</v>
      </c>
      <c r="C12245">
        <v>3.11</v>
      </c>
      <c r="E12245" t="e">
        <f>VLOOKUP(Fund.Returns!A12245,Qualified.Funds!A:B,2,)</f>
        <v>#N/A</v>
      </c>
    </row>
    <row r="12246" spans="1:5" hidden="1">
      <c r="A12246">
        <v>7138</v>
      </c>
      <c r="B12246" s="1">
        <v>38352</v>
      </c>
      <c r="C12246">
        <v>4.5</v>
      </c>
      <c r="E12246" t="e">
        <f>VLOOKUP(Fund.Returns!A12246,Qualified.Funds!A:B,2,)</f>
        <v>#N/A</v>
      </c>
    </row>
    <row r="12247" spans="1:5" hidden="1">
      <c r="A12247">
        <v>7138</v>
      </c>
      <c r="B12247" s="1">
        <v>38383</v>
      </c>
      <c r="C12247">
        <v>2.85</v>
      </c>
      <c r="E12247" t="e">
        <f>VLOOKUP(Fund.Returns!A12247,Qualified.Funds!A:B,2,)</f>
        <v>#N/A</v>
      </c>
    </row>
    <row r="12248" spans="1:5" hidden="1">
      <c r="A12248">
        <v>7138</v>
      </c>
      <c r="B12248" s="1">
        <v>38411</v>
      </c>
      <c r="C12248">
        <v>4.29</v>
      </c>
      <c r="E12248" t="e">
        <f>VLOOKUP(Fund.Returns!A12248,Qualified.Funds!A:B,2,)</f>
        <v>#N/A</v>
      </c>
    </row>
    <row r="12249" spans="1:5" hidden="1">
      <c r="A12249">
        <v>7138</v>
      </c>
      <c r="B12249" s="1">
        <v>38442</v>
      </c>
      <c r="C12249">
        <v>-0.44</v>
      </c>
      <c r="E12249" t="e">
        <f>VLOOKUP(Fund.Returns!A12249,Qualified.Funds!A:B,2,)</f>
        <v>#N/A</v>
      </c>
    </row>
    <row r="12250" spans="1:5" hidden="1">
      <c r="A12250">
        <v>7138</v>
      </c>
      <c r="B12250" s="1">
        <v>38472</v>
      </c>
      <c r="C12250">
        <v>0.31</v>
      </c>
      <c r="E12250" t="e">
        <f>VLOOKUP(Fund.Returns!A12250,Qualified.Funds!A:B,2,)</f>
        <v>#N/A</v>
      </c>
    </row>
    <row r="12251" spans="1:5" hidden="1">
      <c r="A12251">
        <v>7138</v>
      </c>
      <c r="B12251" s="1">
        <v>38503</v>
      </c>
      <c r="C12251">
        <v>7.0000000000000007E-2</v>
      </c>
      <c r="E12251" t="e">
        <f>VLOOKUP(Fund.Returns!A12251,Qualified.Funds!A:B,2,)</f>
        <v>#N/A</v>
      </c>
    </row>
    <row r="12252" spans="1:5" hidden="1">
      <c r="A12252">
        <v>7138</v>
      </c>
      <c r="B12252" s="1">
        <v>38533</v>
      </c>
      <c r="C12252">
        <v>1.41</v>
      </c>
      <c r="E12252" t="e">
        <f>VLOOKUP(Fund.Returns!A12252,Qualified.Funds!A:B,2,)</f>
        <v>#N/A</v>
      </c>
    </row>
    <row r="12253" spans="1:5" hidden="1">
      <c r="A12253">
        <v>7138</v>
      </c>
      <c r="B12253" s="1">
        <v>38564</v>
      </c>
      <c r="C12253">
        <v>2.09</v>
      </c>
      <c r="E12253" t="e">
        <f>VLOOKUP(Fund.Returns!A12253,Qualified.Funds!A:B,2,)</f>
        <v>#N/A</v>
      </c>
    </row>
    <row r="12254" spans="1:5" hidden="1">
      <c r="A12254">
        <v>7138</v>
      </c>
      <c r="B12254" s="1">
        <v>38595</v>
      </c>
      <c r="C12254">
        <v>2.86</v>
      </c>
      <c r="E12254" t="e">
        <f>VLOOKUP(Fund.Returns!A12254,Qualified.Funds!A:B,2,)</f>
        <v>#N/A</v>
      </c>
    </row>
    <row r="12255" spans="1:5" hidden="1">
      <c r="A12255">
        <v>7138</v>
      </c>
      <c r="B12255" s="1">
        <v>38625</v>
      </c>
      <c r="C12255">
        <v>3.25</v>
      </c>
      <c r="E12255" t="e">
        <f>VLOOKUP(Fund.Returns!A12255,Qualified.Funds!A:B,2,)</f>
        <v>#N/A</v>
      </c>
    </row>
    <row r="12256" spans="1:5" hidden="1">
      <c r="A12256">
        <v>7138</v>
      </c>
      <c r="B12256" s="1">
        <v>38656</v>
      </c>
      <c r="C12256">
        <v>-0.49</v>
      </c>
      <c r="E12256" t="e">
        <f>VLOOKUP(Fund.Returns!A12256,Qualified.Funds!A:B,2,)</f>
        <v>#N/A</v>
      </c>
    </row>
    <row r="12257" spans="1:5" hidden="1">
      <c r="A12257">
        <v>7138</v>
      </c>
      <c r="B12257" s="1">
        <v>38686</v>
      </c>
      <c r="C12257">
        <v>-0.11</v>
      </c>
      <c r="E12257" t="e">
        <f>VLOOKUP(Fund.Returns!A12257,Qualified.Funds!A:B,2,)</f>
        <v>#N/A</v>
      </c>
    </row>
    <row r="12258" spans="1:5" hidden="1">
      <c r="A12258">
        <v>7138</v>
      </c>
      <c r="B12258" s="1">
        <v>38717</v>
      </c>
      <c r="C12258">
        <v>1.21</v>
      </c>
      <c r="E12258" t="e">
        <f>VLOOKUP(Fund.Returns!A12258,Qualified.Funds!A:B,2,)</f>
        <v>#N/A</v>
      </c>
    </row>
    <row r="12259" spans="1:5" hidden="1">
      <c r="A12259">
        <v>7138</v>
      </c>
      <c r="B12259" s="1">
        <v>38748</v>
      </c>
      <c r="C12259">
        <v>1.88</v>
      </c>
      <c r="E12259" t="e">
        <f>VLOOKUP(Fund.Returns!A12259,Qualified.Funds!A:B,2,)</f>
        <v>#N/A</v>
      </c>
    </row>
    <row r="12260" spans="1:5" hidden="1">
      <c r="A12260">
        <v>7138</v>
      </c>
      <c r="B12260" s="1">
        <v>38776</v>
      </c>
      <c r="C12260">
        <v>0.68</v>
      </c>
      <c r="E12260" t="e">
        <f>VLOOKUP(Fund.Returns!A12260,Qualified.Funds!A:B,2,)</f>
        <v>#N/A</v>
      </c>
    </row>
    <row r="12261" spans="1:5" hidden="1">
      <c r="A12261">
        <v>7138</v>
      </c>
      <c r="B12261" s="1">
        <v>38807</v>
      </c>
      <c r="C12261">
        <v>0.72</v>
      </c>
      <c r="E12261" t="e">
        <f>VLOOKUP(Fund.Returns!A12261,Qualified.Funds!A:B,2,)</f>
        <v>#N/A</v>
      </c>
    </row>
    <row r="12262" spans="1:5" hidden="1">
      <c r="A12262">
        <v>7138</v>
      </c>
      <c r="B12262" s="1">
        <v>38837</v>
      </c>
      <c r="C12262">
        <v>2.59</v>
      </c>
      <c r="E12262" t="e">
        <f>VLOOKUP(Fund.Returns!A12262,Qualified.Funds!A:B,2,)</f>
        <v>#N/A</v>
      </c>
    </row>
    <row r="12263" spans="1:5" hidden="1">
      <c r="A12263">
        <v>7138</v>
      </c>
      <c r="B12263" s="1">
        <v>38868</v>
      </c>
      <c r="C12263">
        <v>0.32</v>
      </c>
      <c r="E12263" t="e">
        <f>VLOOKUP(Fund.Returns!A12263,Qualified.Funds!A:B,2,)</f>
        <v>#N/A</v>
      </c>
    </row>
    <row r="12264" spans="1:5" hidden="1">
      <c r="A12264">
        <v>7138</v>
      </c>
      <c r="B12264" s="1">
        <v>38898</v>
      </c>
      <c r="C12264">
        <v>-1.86</v>
      </c>
      <c r="E12264" t="e">
        <f>VLOOKUP(Fund.Returns!A12264,Qualified.Funds!A:B,2,)</f>
        <v>#N/A</v>
      </c>
    </row>
    <row r="12265" spans="1:5" hidden="1">
      <c r="A12265">
        <v>7138</v>
      </c>
      <c r="B12265" s="1">
        <v>38929</v>
      </c>
      <c r="C12265">
        <v>0.4</v>
      </c>
      <c r="E12265" t="e">
        <f>VLOOKUP(Fund.Returns!A12265,Qualified.Funds!A:B,2,)</f>
        <v>#N/A</v>
      </c>
    </row>
    <row r="12266" spans="1:5" hidden="1">
      <c r="A12266">
        <v>7138</v>
      </c>
      <c r="B12266" s="1">
        <v>38960</v>
      </c>
      <c r="C12266">
        <v>-1.32</v>
      </c>
      <c r="E12266" t="e">
        <f>VLOOKUP(Fund.Returns!A12266,Qualified.Funds!A:B,2,)</f>
        <v>#N/A</v>
      </c>
    </row>
    <row r="12267" spans="1:5" hidden="1">
      <c r="A12267">
        <v>7300</v>
      </c>
      <c r="B12267" s="1">
        <v>37407</v>
      </c>
      <c r="C12267">
        <v>-0.04</v>
      </c>
      <c r="E12267" t="e">
        <f>VLOOKUP(Fund.Returns!A12267,Qualified.Funds!A:B,2,)</f>
        <v>#N/A</v>
      </c>
    </row>
    <row r="12268" spans="1:5" hidden="1">
      <c r="A12268">
        <v>7300</v>
      </c>
      <c r="B12268" s="1">
        <v>37437</v>
      </c>
      <c r="C12268">
        <v>-0.69</v>
      </c>
      <c r="E12268" t="e">
        <f>VLOOKUP(Fund.Returns!A12268,Qualified.Funds!A:B,2,)</f>
        <v>#N/A</v>
      </c>
    </row>
    <row r="12269" spans="1:5" hidden="1">
      <c r="A12269">
        <v>7300</v>
      </c>
      <c r="B12269" s="1">
        <v>37468</v>
      </c>
      <c r="C12269">
        <v>-0.98</v>
      </c>
      <c r="E12269" t="e">
        <f>VLOOKUP(Fund.Returns!A12269,Qualified.Funds!A:B,2,)</f>
        <v>#N/A</v>
      </c>
    </row>
    <row r="12270" spans="1:5" hidden="1">
      <c r="A12270">
        <v>7300</v>
      </c>
      <c r="B12270" s="1">
        <v>37499</v>
      </c>
      <c r="C12270">
        <v>-0.32</v>
      </c>
      <c r="E12270" t="e">
        <f>VLOOKUP(Fund.Returns!A12270,Qualified.Funds!A:B,2,)</f>
        <v>#N/A</v>
      </c>
    </row>
    <row r="12271" spans="1:5" hidden="1">
      <c r="A12271">
        <v>7300</v>
      </c>
      <c r="B12271" s="1">
        <v>37529</v>
      </c>
      <c r="C12271">
        <v>-0.49</v>
      </c>
      <c r="E12271" t="e">
        <f>VLOOKUP(Fund.Returns!A12271,Qualified.Funds!A:B,2,)</f>
        <v>#N/A</v>
      </c>
    </row>
    <row r="12272" spans="1:5" hidden="1">
      <c r="A12272">
        <v>7300</v>
      </c>
      <c r="B12272" s="1">
        <v>37560</v>
      </c>
      <c r="C12272">
        <v>0.22</v>
      </c>
      <c r="E12272" t="e">
        <f>VLOOKUP(Fund.Returns!A12272,Qualified.Funds!A:B,2,)</f>
        <v>#N/A</v>
      </c>
    </row>
    <row r="12273" spans="1:5" hidden="1">
      <c r="A12273">
        <v>7300</v>
      </c>
      <c r="B12273" s="1">
        <v>37590</v>
      </c>
      <c r="C12273">
        <v>1.88</v>
      </c>
      <c r="E12273" t="e">
        <f>VLOOKUP(Fund.Returns!A12273,Qualified.Funds!A:B,2,)</f>
        <v>#N/A</v>
      </c>
    </row>
    <row r="12274" spans="1:5" hidden="1">
      <c r="A12274">
        <v>7300</v>
      </c>
      <c r="B12274" s="1">
        <v>37621</v>
      </c>
      <c r="C12274">
        <v>0.44</v>
      </c>
      <c r="E12274" t="e">
        <f>VLOOKUP(Fund.Returns!A12274,Qualified.Funds!A:B,2,)</f>
        <v>#N/A</v>
      </c>
    </row>
    <row r="12275" spans="1:5" hidden="1">
      <c r="A12275">
        <v>7300</v>
      </c>
      <c r="B12275" s="1">
        <v>37652</v>
      </c>
      <c r="C12275">
        <v>0.88</v>
      </c>
      <c r="E12275" t="e">
        <f>VLOOKUP(Fund.Returns!A12275,Qualified.Funds!A:B,2,)</f>
        <v>#N/A</v>
      </c>
    </row>
    <row r="12276" spans="1:5" hidden="1">
      <c r="A12276">
        <v>7300</v>
      </c>
      <c r="B12276" s="1">
        <v>37680</v>
      </c>
      <c r="C12276">
        <v>0.3</v>
      </c>
      <c r="E12276" t="e">
        <f>VLOOKUP(Fund.Returns!A12276,Qualified.Funds!A:B,2,)</f>
        <v>#N/A</v>
      </c>
    </row>
    <row r="12277" spans="1:5" hidden="1">
      <c r="A12277">
        <v>7300</v>
      </c>
      <c r="B12277" s="1">
        <v>37711</v>
      </c>
      <c r="C12277">
        <v>0.35</v>
      </c>
      <c r="E12277" t="e">
        <f>VLOOKUP(Fund.Returns!A12277,Qualified.Funds!A:B,2,)</f>
        <v>#N/A</v>
      </c>
    </row>
    <row r="12278" spans="1:5" hidden="1">
      <c r="A12278">
        <v>7300</v>
      </c>
      <c r="B12278" s="1">
        <v>37741</v>
      </c>
      <c r="C12278">
        <v>1.51</v>
      </c>
      <c r="E12278" t="e">
        <f>VLOOKUP(Fund.Returns!A12278,Qualified.Funds!A:B,2,)</f>
        <v>#N/A</v>
      </c>
    </row>
    <row r="12279" spans="1:5" hidden="1">
      <c r="A12279">
        <v>7300</v>
      </c>
      <c r="B12279" s="1">
        <v>37772</v>
      </c>
      <c r="C12279">
        <v>1.66</v>
      </c>
      <c r="E12279" t="e">
        <f>VLOOKUP(Fund.Returns!A12279,Qualified.Funds!A:B,2,)</f>
        <v>#N/A</v>
      </c>
    </row>
    <row r="12280" spans="1:5" hidden="1">
      <c r="A12280">
        <v>7300</v>
      </c>
      <c r="B12280" s="1">
        <v>37802</v>
      </c>
      <c r="C12280">
        <v>1.1100000000000001</v>
      </c>
      <c r="E12280" t="e">
        <f>VLOOKUP(Fund.Returns!A12280,Qualified.Funds!A:B,2,)</f>
        <v>#N/A</v>
      </c>
    </row>
    <row r="12281" spans="1:5" hidden="1">
      <c r="A12281">
        <v>7300</v>
      </c>
      <c r="B12281" s="1">
        <v>37833</v>
      </c>
      <c r="C12281">
        <v>-0.36</v>
      </c>
      <c r="E12281" t="e">
        <f>VLOOKUP(Fund.Returns!A12281,Qualified.Funds!A:B,2,)</f>
        <v>#N/A</v>
      </c>
    </row>
    <row r="12282" spans="1:5" hidden="1">
      <c r="A12282">
        <v>7300</v>
      </c>
      <c r="B12282" s="1">
        <v>37864</v>
      </c>
      <c r="C12282">
        <v>0</v>
      </c>
      <c r="E12282" t="e">
        <f>VLOOKUP(Fund.Returns!A12282,Qualified.Funds!A:B,2,)</f>
        <v>#N/A</v>
      </c>
    </row>
    <row r="12283" spans="1:5" hidden="1">
      <c r="A12283">
        <v>7300</v>
      </c>
      <c r="B12283" s="1">
        <v>37894</v>
      </c>
      <c r="C12283">
        <v>1.18</v>
      </c>
      <c r="E12283" t="e">
        <f>VLOOKUP(Fund.Returns!A12283,Qualified.Funds!A:B,2,)</f>
        <v>#N/A</v>
      </c>
    </row>
    <row r="12284" spans="1:5" hidden="1">
      <c r="A12284">
        <v>7300</v>
      </c>
      <c r="B12284" s="1">
        <v>37925</v>
      </c>
      <c r="C12284">
        <v>1.58</v>
      </c>
      <c r="E12284" t="e">
        <f>VLOOKUP(Fund.Returns!A12284,Qualified.Funds!A:B,2,)</f>
        <v>#N/A</v>
      </c>
    </row>
    <row r="12285" spans="1:5" hidden="1">
      <c r="A12285">
        <v>7300</v>
      </c>
      <c r="B12285" s="1">
        <v>37955</v>
      </c>
      <c r="C12285">
        <v>0.95</v>
      </c>
      <c r="E12285" t="e">
        <f>VLOOKUP(Fund.Returns!A12285,Qualified.Funds!A:B,2,)</f>
        <v>#N/A</v>
      </c>
    </row>
    <row r="12286" spans="1:5" hidden="1">
      <c r="A12286">
        <v>7300</v>
      </c>
      <c r="B12286" s="1">
        <v>37986</v>
      </c>
      <c r="C12286">
        <v>1.48</v>
      </c>
      <c r="E12286" t="e">
        <f>VLOOKUP(Fund.Returns!A12286,Qualified.Funds!A:B,2,)</f>
        <v>#N/A</v>
      </c>
    </row>
    <row r="12287" spans="1:5" hidden="1">
      <c r="A12287">
        <v>7300</v>
      </c>
      <c r="B12287" s="1">
        <v>38017</v>
      </c>
      <c r="C12287">
        <v>2.2799999999999998</v>
      </c>
      <c r="E12287" t="e">
        <f>VLOOKUP(Fund.Returns!A12287,Qualified.Funds!A:B,2,)</f>
        <v>#N/A</v>
      </c>
    </row>
    <row r="12288" spans="1:5" hidden="1">
      <c r="A12288">
        <v>7300</v>
      </c>
      <c r="B12288" s="1">
        <v>38046</v>
      </c>
      <c r="C12288">
        <v>0.4</v>
      </c>
      <c r="E12288" t="e">
        <f>VLOOKUP(Fund.Returns!A12288,Qualified.Funds!A:B,2,)</f>
        <v>#N/A</v>
      </c>
    </row>
    <row r="12289" spans="1:5" hidden="1">
      <c r="A12289">
        <v>7300</v>
      </c>
      <c r="B12289" s="1">
        <v>38077</v>
      </c>
      <c r="C12289">
        <v>-0.02</v>
      </c>
      <c r="E12289" t="e">
        <f>VLOOKUP(Fund.Returns!A12289,Qualified.Funds!A:B,2,)</f>
        <v>#N/A</v>
      </c>
    </row>
    <row r="12290" spans="1:5" hidden="1">
      <c r="A12290">
        <v>7300</v>
      </c>
      <c r="B12290" s="1">
        <v>38107</v>
      </c>
      <c r="C12290">
        <v>0.02</v>
      </c>
      <c r="E12290" t="e">
        <f>VLOOKUP(Fund.Returns!A12290,Qualified.Funds!A:B,2,)</f>
        <v>#N/A</v>
      </c>
    </row>
    <row r="12291" spans="1:5" hidden="1">
      <c r="A12291">
        <v>7300</v>
      </c>
      <c r="B12291" s="1">
        <v>38138</v>
      </c>
      <c r="C12291">
        <v>-1.51</v>
      </c>
      <c r="E12291" t="e">
        <f>VLOOKUP(Fund.Returns!A12291,Qualified.Funds!A:B,2,)</f>
        <v>#N/A</v>
      </c>
    </row>
    <row r="12292" spans="1:5" hidden="1">
      <c r="A12292">
        <v>7300</v>
      </c>
      <c r="B12292" s="1">
        <v>38168</v>
      </c>
      <c r="C12292">
        <v>-0.28999999999999998</v>
      </c>
      <c r="E12292" t="e">
        <f>VLOOKUP(Fund.Returns!A12292,Qualified.Funds!A:B,2,)</f>
        <v>#N/A</v>
      </c>
    </row>
    <row r="12293" spans="1:5" hidden="1">
      <c r="A12293">
        <v>7300</v>
      </c>
      <c r="B12293" s="1">
        <v>38199</v>
      </c>
      <c r="C12293">
        <v>-0.92</v>
      </c>
      <c r="E12293" t="e">
        <f>VLOOKUP(Fund.Returns!A12293,Qualified.Funds!A:B,2,)</f>
        <v>#N/A</v>
      </c>
    </row>
    <row r="12294" spans="1:5" hidden="1">
      <c r="A12294">
        <v>7300</v>
      </c>
      <c r="B12294" s="1">
        <v>38230</v>
      </c>
      <c r="C12294">
        <v>-0.13</v>
      </c>
      <c r="E12294" t="e">
        <f>VLOOKUP(Fund.Returns!A12294,Qualified.Funds!A:B,2,)</f>
        <v>#N/A</v>
      </c>
    </row>
    <row r="12295" spans="1:5" hidden="1">
      <c r="A12295">
        <v>7300</v>
      </c>
      <c r="B12295" s="1">
        <v>38260</v>
      </c>
      <c r="C12295">
        <v>0.71</v>
      </c>
      <c r="E12295" t="e">
        <f>VLOOKUP(Fund.Returns!A12295,Qualified.Funds!A:B,2,)</f>
        <v>#N/A</v>
      </c>
    </row>
    <row r="12296" spans="1:5" hidden="1">
      <c r="A12296">
        <v>7300</v>
      </c>
      <c r="B12296" s="1">
        <v>38291</v>
      </c>
      <c r="C12296">
        <v>0.46</v>
      </c>
      <c r="E12296" t="e">
        <f>VLOOKUP(Fund.Returns!A12296,Qualified.Funds!A:B,2,)</f>
        <v>#N/A</v>
      </c>
    </row>
    <row r="12297" spans="1:5" hidden="1">
      <c r="A12297">
        <v>7300</v>
      </c>
      <c r="B12297" s="1">
        <v>38321</v>
      </c>
      <c r="C12297">
        <v>1.49</v>
      </c>
      <c r="E12297" t="e">
        <f>VLOOKUP(Fund.Returns!A12297,Qualified.Funds!A:B,2,)</f>
        <v>#N/A</v>
      </c>
    </row>
    <row r="12298" spans="1:5" hidden="1">
      <c r="A12298">
        <v>7300</v>
      </c>
      <c r="B12298" s="1">
        <v>38352</v>
      </c>
      <c r="C12298">
        <v>1.02</v>
      </c>
      <c r="E12298" t="e">
        <f>VLOOKUP(Fund.Returns!A12298,Qualified.Funds!A:B,2,)</f>
        <v>#N/A</v>
      </c>
    </row>
    <row r="12299" spans="1:5" hidden="1">
      <c r="A12299">
        <v>7300</v>
      </c>
      <c r="B12299" s="1">
        <v>38383</v>
      </c>
      <c r="C12299">
        <v>-0.28000000000000003</v>
      </c>
      <c r="E12299" t="e">
        <f>VLOOKUP(Fund.Returns!A12299,Qualified.Funds!A:B,2,)</f>
        <v>#N/A</v>
      </c>
    </row>
    <row r="12300" spans="1:5" hidden="1">
      <c r="A12300">
        <v>7300</v>
      </c>
      <c r="B12300" s="1">
        <v>38411</v>
      </c>
      <c r="C12300">
        <v>0.68</v>
      </c>
      <c r="E12300" t="e">
        <f>VLOOKUP(Fund.Returns!A12300,Qualified.Funds!A:B,2,)</f>
        <v>#N/A</v>
      </c>
    </row>
    <row r="12301" spans="1:5" hidden="1">
      <c r="A12301">
        <v>7300</v>
      </c>
      <c r="B12301" s="1">
        <v>38442</v>
      </c>
      <c r="C12301">
        <v>-0.15</v>
      </c>
      <c r="E12301" t="e">
        <f>VLOOKUP(Fund.Returns!A12301,Qualified.Funds!A:B,2,)</f>
        <v>#N/A</v>
      </c>
    </row>
    <row r="12302" spans="1:5" hidden="1">
      <c r="A12302">
        <v>7300</v>
      </c>
      <c r="B12302" s="1">
        <v>38472</v>
      </c>
      <c r="C12302">
        <v>-1.43</v>
      </c>
      <c r="E12302" t="e">
        <f>VLOOKUP(Fund.Returns!A12302,Qualified.Funds!A:B,2,)</f>
        <v>#N/A</v>
      </c>
    </row>
    <row r="12303" spans="1:5" hidden="1">
      <c r="A12303">
        <v>7300</v>
      </c>
      <c r="B12303" s="1">
        <v>38503</v>
      </c>
      <c r="C12303">
        <v>-0.53</v>
      </c>
      <c r="E12303" t="e">
        <f>VLOOKUP(Fund.Returns!A12303,Qualified.Funds!A:B,2,)</f>
        <v>#N/A</v>
      </c>
    </row>
    <row r="12304" spans="1:5" hidden="1">
      <c r="A12304">
        <v>7300</v>
      </c>
      <c r="B12304" s="1">
        <v>38533</v>
      </c>
      <c r="C12304">
        <v>0.48</v>
      </c>
      <c r="E12304" t="e">
        <f>VLOOKUP(Fund.Returns!A12304,Qualified.Funds!A:B,2,)</f>
        <v>#N/A</v>
      </c>
    </row>
    <row r="12305" spans="1:5" hidden="1">
      <c r="A12305">
        <v>7300</v>
      </c>
      <c r="B12305" s="1">
        <v>38564</v>
      </c>
      <c r="C12305">
        <v>1.84</v>
      </c>
      <c r="E12305" t="e">
        <f>VLOOKUP(Fund.Returns!A12305,Qualified.Funds!A:B,2,)</f>
        <v>#N/A</v>
      </c>
    </row>
    <row r="12306" spans="1:5" hidden="1">
      <c r="A12306">
        <v>7300</v>
      </c>
      <c r="B12306" s="1">
        <v>38595</v>
      </c>
      <c r="C12306">
        <v>0.86</v>
      </c>
      <c r="E12306" t="e">
        <f>VLOOKUP(Fund.Returns!A12306,Qualified.Funds!A:B,2,)</f>
        <v>#N/A</v>
      </c>
    </row>
    <row r="12307" spans="1:5" hidden="1">
      <c r="A12307">
        <v>7300</v>
      </c>
      <c r="B12307" s="1">
        <v>38625</v>
      </c>
      <c r="C12307">
        <v>0.6</v>
      </c>
      <c r="E12307" t="e">
        <f>VLOOKUP(Fund.Returns!A12307,Qualified.Funds!A:B,2,)</f>
        <v>#N/A</v>
      </c>
    </row>
    <row r="12308" spans="1:5" hidden="1">
      <c r="A12308">
        <v>7300</v>
      </c>
      <c r="B12308" s="1">
        <v>38656</v>
      </c>
      <c r="C12308">
        <v>-1.47</v>
      </c>
      <c r="E12308" t="e">
        <f>VLOOKUP(Fund.Returns!A12308,Qualified.Funds!A:B,2,)</f>
        <v>#N/A</v>
      </c>
    </row>
    <row r="12309" spans="1:5" hidden="1">
      <c r="A12309">
        <v>7300</v>
      </c>
      <c r="B12309" s="1">
        <v>38686</v>
      </c>
      <c r="C12309">
        <v>0.31</v>
      </c>
      <c r="E12309" t="e">
        <f>VLOOKUP(Fund.Returns!A12309,Qualified.Funds!A:B,2,)</f>
        <v>#N/A</v>
      </c>
    </row>
    <row r="12310" spans="1:5" hidden="1">
      <c r="A12310">
        <v>7300</v>
      </c>
      <c r="B12310" s="1">
        <v>38717</v>
      </c>
      <c r="C12310">
        <v>0.56999999999999995</v>
      </c>
      <c r="E12310" t="e">
        <f>VLOOKUP(Fund.Returns!A12310,Qualified.Funds!A:B,2,)</f>
        <v>#N/A</v>
      </c>
    </row>
    <row r="12311" spans="1:5" hidden="1">
      <c r="A12311">
        <v>7300</v>
      </c>
      <c r="B12311" s="1">
        <v>38748</v>
      </c>
      <c r="C12311">
        <v>1.73</v>
      </c>
      <c r="E12311" t="e">
        <f>VLOOKUP(Fund.Returns!A12311,Qualified.Funds!A:B,2,)</f>
        <v>#N/A</v>
      </c>
    </row>
    <row r="12312" spans="1:5" hidden="1">
      <c r="A12312">
        <v>7300</v>
      </c>
      <c r="B12312" s="1">
        <v>38776</v>
      </c>
      <c r="C12312">
        <v>1.35</v>
      </c>
      <c r="E12312" t="e">
        <f>VLOOKUP(Fund.Returns!A12312,Qualified.Funds!A:B,2,)</f>
        <v>#N/A</v>
      </c>
    </row>
    <row r="12313" spans="1:5" hidden="1">
      <c r="A12313">
        <v>7300</v>
      </c>
      <c r="B12313" s="1">
        <v>38807</v>
      </c>
      <c r="C12313">
        <v>1.44</v>
      </c>
      <c r="E12313" t="e">
        <f>VLOOKUP(Fund.Returns!A12313,Qualified.Funds!A:B,2,)</f>
        <v>#N/A</v>
      </c>
    </row>
    <row r="12314" spans="1:5" hidden="1">
      <c r="A12314">
        <v>7300</v>
      </c>
      <c r="B12314" s="1">
        <v>38837</v>
      </c>
      <c r="C12314">
        <v>0.94</v>
      </c>
      <c r="E12314" t="e">
        <f>VLOOKUP(Fund.Returns!A12314,Qualified.Funds!A:B,2,)</f>
        <v>#N/A</v>
      </c>
    </row>
    <row r="12315" spans="1:5" hidden="1">
      <c r="A12315">
        <v>7300</v>
      </c>
      <c r="B12315" s="1">
        <v>38868</v>
      </c>
      <c r="C12315">
        <v>-0.64</v>
      </c>
      <c r="E12315" t="e">
        <f>VLOOKUP(Fund.Returns!A12315,Qualified.Funds!A:B,2,)</f>
        <v>#N/A</v>
      </c>
    </row>
    <row r="12316" spans="1:5" hidden="1">
      <c r="A12316">
        <v>7300</v>
      </c>
      <c r="B12316" s="1">
        <v>38898</v>
      </c>
      <c r="C12316">
        <v>0.09</v>
      </c>
      <c r="E12316" t="e">
        <f>VLOOKUP(Fund.Returns!A12316,Qualified.Funds!A:B,2,)</f>
        <v>#N/A</v>
      </c>
    </row>
    <row r="12317" spans="1:5" hidden="1">
      <c r="A12317">
        <v>7300</v>
      </c>
      <c r="B12317" s="1">
        <v>38929</v>
      </c>
      <c r="C12317">
        <v>0.83</v>
      </c>
      <c r="E12317" t="e">
        <f>VLOOKUP(Fund.Returns!A12317,Qualified.Funds!A:B,2,)</f>
        <v>#N/A</v>
      </c>
    </row>
    <row r="12318" spans="1:5" hidden="1">
      <c r="A12318">
        <v>7300</v>
      </c>
      <c r="B12318" s="1">
        <v>38960</v>
      </c>
      <c r="C12318">
        <v>0.45</v>
      </c>
      <c r="E12318" t="e">
        <f>VLOOKUP(Fund.Returns!A12318,Qualified.Funds!A:B,2,)</f>
        <v>#N/A</v>
      </c>
    </row>
    <row r="12319" spans="1:5" hidden="1">
      <c r="A12319">
        <v>7301</v>
      </c>
      <c r="B12319" s="1">
        <v>37407</v>
      </c>
      <c r="C12319">
        <v>-0.1</v>
      </c>
      <c r="E12319" t="e">
        <f>VLOOKUP(Fund.Returns!A12319,Qualified.Funds!A:B,2,)</f>
        <v>#N/A</v>
      </c>
    </row>
    <row r="12320" spans="1:5" hidden="1">
      <c r="A12320">
        <v>7301</v>
      </c>
      <c r="B12320" s="1">
        <v>37437</v>
      </c>
      <c r="C12320">
        <v>-0.35</v>
      </c>
      <c r="E12320" t="e">
        <f>VLOOKUP(Fund.Returns!A12320,Qualified.Funds!A:B,2,)</f>
        <v>#N/A</v>
      </c>
    </row>
    <row r="12321" spans="1:5" hidden="1">
      <c r="A12321">
        <v>7301</v>
      </c>
      <c r="B12321" s="1">
        <v>37468</v>
      </c>
      <c r="C12321">
        <v>-0.19</v>
      </c>
      <c r="E12321" t="e">
        <f>VLOOKUP(Fund.Returns!A12321,Qualified.Funds!A:B,2,)</f>
        <v>#N/A</v>
      </c>
    </row>
    <row r="12322" spans="1:5" hidden="1">
      <c r="A12322">
        <v>7301</v>
      </c>
      <c r="B12322" s="1">
        <v>37499</v>
      </c>
      <c r="C12322">
        <v>0.23</v>
      </c>
      <c r="E12322" t="e">
        <f>VLOOKUP(Fund.Returns!A12322,Qualified.Funds!A:B,2,)</f>
        <v>#N/A</v>
      </c>
    </row>
    <row r="12323" spans="1:5" hidden="1">
      <c r="A12323">
        <v>7301</v>
      </c>
      <c r="B12323" s="1">
        <v>37529</v>
      </c>
      <c r="C12323">
        <v>-0.28000000000000003</v>
      </c>
      <c r="E12323" t="e">
        <f>VLOOKUP(Fund.Returns!A12323,Qualified.Funds!A:B,2,)</f>
        <v>#N/A</v>
      </c>
    </row>
    <row r="12324" spans="1:5" hidden="1">
      <c r="A12324">
        <v>7301</v>
      </c>
      <c r="B12324" s="1">
        <v>37560</v>
      </c>
      <c r="C12324">
        <v>0.41</v>
      </c>
      <c r="E12324" t="e">
        <f>VLOOKUP(Fund.Returns!A12324,Qualified.Funds!A:B,2,)</f>
        <v>#N/A</v>
      </c>
    </row>
    <row r="12325" spans="1:5" hidden="1">
      <c r="A12325">
        <v>7301</v>
      </c>
      <c r="B12325" s="1">
        <v>37590</v>
      </c>
      <c r="C12325">
        <v>0.71</v>
      </c>
      <c r="E12325" t="e">
        <f>VLOOKUP(Fund.Returns!A12325,Qualified.Funds!A:B,2,)</f>
        <v>#N/A</v>
      </c>
    </row>
    <row r="12326" spans="1:5" hidden="1">
      <c r="A12326">
        <v>7301</v>
      </c>
      <c r="B12326" s="1">
        <v>37621</v>
      </c>
      <c r="C12326">
        <v>0.48</v>
      </c>
      <c r="E12326" t="e">
        <f>VLOOKUP(Fund.Returns!A12326,Qualified.Funds!A:B,2,)</f>
        <v>#N/A</v>
      </c>
    </row>
    <row r="12327" spans="1:5" hidden="1">
      <c r="A12327">
        <v>7301</v>
      </c>
      <c r="B12327" s="1">
        <v>37652</v>
      </c>
      <c r="C12327">
        <v>0.22</v>
      </c>
      <c r="E12327" t="e">
        <f>VLOOKUP(Fund.Returns!A12327,Qualified.Funds!A:B,2,)</f>
        <v>#N/A</v>
      </c>
    </row>
    <row r="12328" spans="1:5" hidden="1">
      <c r="A12328">
        <v>7301</v>
      </c>
      <c r="B12328" s="1">
        <v>37680</v>
      </c>
      <c r="C12328">
        <v>0.16</v>
      </c>
      <c r="E12328" t="e">
        <f>VLOOKUP(Fund.Returns!A12328,Qualified.Funds!A:B,2,)</f>
        <v>#N/A</v>
      </c>
    </row>
    <row r="12329" spans="1:5" hidden="1">
      <c r="A12329">
        <v>7301</v>
      </c>
      <c r="B12329" s="1">
        <v>37711</v>
      </c>
      <c r="C12329">
        <v>0.55000000000000004</v>
      </c>
      <c r="E12329" t="e">
        <f>VLOOKUP(Fund.Returns!A12329,Qualified.Funds!A:B,2,)</f>
        <v>#N/A</v>
      </c>
    </row>
    <row r="12330" spans="1:5" hidden="1">
      <c r="A12330">
        <v>7301</v>
      </c>
      <c r="B12330" s="1">
        <v>37741</v>
      </c>
      <c r="C12330">
        <v>1.29</v>
      </c>
      <c r="E12330" t="e">
        <f>VLOOKUP(Fund.Returns!A12330,Qualified.Funds!A:B,2,)</f>
        <v>#N/A</v>
      </c>
    </row>
    <row r="12331" spans="1:5" hidden="1">
      <c r="A12331">
        <v>7301</v>
      </c>
      <c r="B12331" s="1">
        <v>37772</v>
      </c>
      <c r="C12331">
        <v>1.1299999999999999</v>
      </c>
      <c r="E12331" t="e">
        <f>VLOOKUP(Fund.Returns!A12331,Qualified.Funds!A:B,2,)</f>
        <v>#N/A</v>
      </c>
    </row>
    <row r="12332" spans="1:5" hidden="1">
      <c r="A12332">
        <v>7301</v>
      </c>
      <c r="B12332" s="1">
        <v>37802</v>
      </c>
      <c r="C12332">
        <v>0.56999999999999995</v>
      </c>
      <c r="E12332" t="e">
        <f>VLOOKUP(Fund.Returns!A12332,Qualified.Funds!A:B,2,)</f>
        <v>#N/A</v>
      </c>
    </row>
    <row r="12333" spans="1:5" hidden="1">
      <c r="A12333">
        <v>7301</v>
      </c>
      <c r="B12333" s="1">
        <v>37833</v>
      </c>
      <c r="C12333">
        <v>-0.46</v>
      </c>
      <c r="E12333" t="e">
        <f>VLOOKUP(Fund.Returns!A12333,Qualified.Funds!A:B,2,)</f>
        <v>#N/A</v>
      </c>
    </row>
    <row r="12334" spans="1:5" hidden="1">
      <c r="A12334">
        <v>7301</v>
      </c>
      <c r="B12334" s="1">
        <v>37864</v>
      </c>
      <c r="C12334">
        <v>0.11</v>
      </c>
      <c r="E12334" t="e">
        <f>VLOOKUP(Fund.Returns!A12334,Qualified.Funds!A:B,2,)</f>
        <v>#N/A</v>
      </c>
    </row>
    <row r="12335" spans="1:5" hidden="1">
      <c r="A12335">
        <v>7301</v>
      </c>
      <c r="B12335" s="1">
        <v>37894</v>
      </c>
      <c r="C12335">
        <v>0.8</v>
      </c>
      <c r="E12335" t="e">
        <f>VLOOKUP(Fund.Returns!A12335,Qualified.Funds!A:B,2,)</f>
        <v>#N/A</v>
      </c>
    </row>
    <row r="12336" spans="1:5" hidden="1">
      <c r="A12336">
        <v>7301</v>
      </c>
      <c r="B12336" s="1">
        <v>37925</v>
      </c>
      <c r="C12336">
        <v>1.47</v>
      </c>
      <c r="E12336" t="e">
        <f>VLOOKUP(Fund.Returns!A12336,Qualified.Funds!A:B,2,)</f>
        <v>#N/A</v>
      </c>
    </row>
    <row r="12337" spans="1:5" hidden="1">
      <c r="A12337">
        <v>7301</v>
      </c>
      <c r="B12337" s="1">
        <v>37955</v>
      </c>
      <c r="C12337">
        <v>0.86</v>
      </c>
      <c r="E12337" t="e">
        <f>VLOOKUP(Fund.Returns!A12337,Qualified.Funds!A:B,2,)</f>
        <v>#N/A</v>
      </c>
    </row>
    <row r="12338" spans="1:5" hidden="1">
      <c r="A12338">
        <v>7301</v>
      </c>
      <c r="B12338" s="1">
        <v>37986</v>
      </c>
      <c r="C12338">
        <v>1.31</v>
      </c>
      <c r="E12338" t="e">
        <f>VLOOKUP(Fund.Returns!A12338,Qualified.Funds!A:B,2,)</f>
        <v>#N/A</v>
      </c>
    </row>
    <row r="12339" spans="1:5" hidden="1">
      <c r="A12339">
        <v>7301</v>
      </c>
      <c r="B12339" s="1">
        <v>38017</v>
      </c>
      <c r="C12339">
        <v>1.83</v>
      </c>
      <c r="E12339" t="e">
        <f>VLOOKUP(Fund.Returns!A12339,Qualified.Funds!A:B,2,)</f>
        <v>#N/A</v>
      </c>
    </row>
    <row r="12340" spans="1:5" hidden="1">
      <c r="A12340">
        <v>7301</v>
      </c>
      <c r="B12340" s="1">
        <v>38046</v>
      </c>
      <c r="C12340">
        <v>0.39</v>
      </c>
      <c r="E12340" t="e">
        <f>VLOOKUP(Fund.Returns!A12340,Qualified.Funds!A:B,2,)</f>
        <v>#N/A</v>
      </c>
    </row>
    <row r="12341" spans="1:5" hidden="1">
      <c r="A12341">
        <v>7301</v>
      </c>
      <c r="B12341" s="1">
        <v>38077</v>
      </c>
      <c r="C12341">
        <v>-0.2</v>
      </c>
      <c r="E12341" t="e">
        <f>VLOOKUP(Fund.Returns!A12341,Qualified.Funds!A:B,2,)</f>
        <v>#N/A</v>
      </c>
    </row>
    <row r="12342" spans="1:5" hidden="1">
      <c r="A12342">
        <v>7301</v>
      </c>
      <c r="B12342" s="1">
        <v>38107</v>
      </c>
      <c r="C12342">
        <v>-0.15</v>
      </c>
      <c r="E12342" t="e">
        <f>VLOOKUP(Fund.Returns!A12342,Qualified.Funds!A:B,2,)</f>
        <v>#N/A</v>
      </c>
    </row>
    <row r="12343" spans="1:5" hidden="1">
      <c r="A12343">
        <v>7301</v>
      </c>
      <c r="B12343" s="1">
        <v>38138</v>
      </c>
      <c r="C12343">
        <v>-1.69</v>
      </c>
      <c r="E12343" t="e">
        <f>VLOOKUP(Fund.Returns!A12343,Qualified.Funds!A:B,2,)</f>
        <v>#N/A</v>
      </c>
    </row>
    <row r="12344" spans="1:5" hidden="1">
      <c r="A12344">
        <v>7301</v>
      </c>
      <c r="B12344" s="1">
        <v>38168</v>
      </c>
      <c r="C12344">
        <v>-0.33</v>
      </c>
      <c r="E12344" t="e">
        <f>VLOOKUP(Fund.Returns!A12344,Qualified.Funds!A:B,2,)</f>
        <v>#N/A</v>
      </c>
    </row>
    <row r="12345" spans="1:5" hidden="1">
      <c r="A12345">
        <v>7301</v>
      </c>
      <c r="B12345" s="1">
        <v>38199</v>
      </c>
      <c r="C12345">
        <v>-1.1399999999999999</v>
      </c>
      <c r="E12345" t="e">
        <f>VLOOKUP(Fund.Returns!A12345,Qualified.Funds!A:B,2,)</f>
        <v>#N/A</v>
      </c>
    </row>
    <row r="12346" spans="1:5" hidden="1">
      <c r="A12346">
        <v>7301</v>
      </c>
      <c r="B12346" s="1">
        <v>38230</v>
      </c>
      <c r="C12346">
        <v>-0.22</v>
      </c>
      <c r="E12346" t="e">
        <f>VLOOKUP(Fund.Returns!A12346,Qualified.Funds!A:B,2,)</f>
        <v>#N/A</v>
      </c>
    </row>
    <row r="12347" spans="1:5" hidden="1">
      <c r="A12347">
        <v>7301</v>
      </c>
      <c r="B12347" s="1">
        <v>38260</v>
      </c>
      <c r="C12347">
        <v>0.76</v>
      </c>
      <c r="E12347" t="e">
        <f>VLOOKUP(Fund.Returns!A12347,Qualified.Funds!A:B,2,)</f>
        <v>#N/A</v>
      </c>
    </row>
    <row r="12348" spans="1:5" hidden="1">
      <c r="A12348">
        <v>7301</v>
      </c>
      <c r="B12348" s="1">
        <v>38291</v>
      </c>
      <c r="C12348">
        <v>0.54</v>
      </c>
      <c r="E12348" t="e">
        <f>VLOOKUP(Fund.Returns!A12348,Qualified.Funds!A:B,2,)</f>
        <v>#N/A</v>
      </c>
    </row>
    <row r="12349" spans="1:5" hidden="1">
      <c r="A12349">
        <v>7301</v>
      </c>
      <c r="B12349" s="1">
        <v>38321</v>
      </c>
      <c r="C12349">
        <v>1.72</v>
      </c>
      <c r="E12349" t="e">
        <f>VLOOKUP(Fund.Returns!A12349,Qualified.Funds!A:B,2,)</f>
        <v>#N/A</v>
      </c>
    </row>
    <row r="12350" spans="1:5" hidden="1">
      <c r="A12350">
        <v>7301</v>
      </c>
      <c r="B12350" s="1">
        <v>38352</v>
      </c>
      <c r="C12350">
        <v>0.93</v>
      </c>
      <c r="E12350" t="e">
        <f>VLOOKUP(Fund.Returns!A12350,Qualified.Funds!A:B,2,)</f>
        <v>#N/A</v>
      </c>
    </row>
    <row r="12351" spans="1:5" hidden="1">
      <c r="A12351">
        <v>7301</v>
      </c>
      <c r="B12351" s="1">
        <v>38383</v>
      </c>
      <c r="C12351">
        <v>-0.85</v>
      </c>
      <c r="E12351" t="e">
        <f>VLOOKUP(Fund.Returns!A12351,Qualified.Funds!A:B,2,)</f>
        <v>#N/A</v>
      </c>
    </row>
    <row r="12352" spans="1:5" hidden="1">
      <c r="A12352">
        <v>7301</v>
      </c>
      <c r="B12352" s="1">
        <v>38411</v>
      </c>
      <c r="C12352">
        <v>0.64</v>
      </c>
      <c r="E12352" t="e">
        <f>VLOOKUP(Fund.Returns!A12352,Qualified.Funds!A:B,2,)</f>
        <v>#N/A</v>
      </c>
    </row>
    <row r="12353" spans="1:5" hidden="1">
      <c r="A12353">
        <v>7301</v>
      </c>
      <c r="B12353" s="1">
        <v>38442</v>
      </c>
      <c r="C12353">
        <v>-0.36</v>
      </c>
      <c r="E12353" t="e">
        <f>VLOOKUP(Fund.Returns!A12353,Qualified.Funds!A:B,2,)</f>
        <v>#N/A</v>
      </c>
    </row>
    <row r="12354" spans="1:5" hidden="1">
      <c r="A12354">
        <v>7301</v>
      </c>
      <c r="B12354" s="1">
        <v>38472</v>
      </c>
      <c r="C12354">
        <v>-1.2</v>
      </c>
      <c r="E12354" t="e">
        <f>VLOOKUP(Fund.Returns!A12354,Qualified.Funds!A:B,2,)</f>
        <v>#N/A</v>
      </c>
    </row>
    <row r="12355" spans="1:5" hidden="1">
      <c r="A12355">
        <v>7301</v>
      </c>
      <c r="B12355" s="1">
        <v>38503</v>
      </c>
      <c r="C12355">
        <v>-0.72</v>
      </c>
      <c r="E12355" t="e">
        <f>VLOOKUP(Fund.Returns!A12355,Qualified.Funds!A:B,2,)</f>
        <v>#N/A</v>
      </c>
    </row>
    <row r="12356" spans="1:5" hidden="1">
      <c r="A12356">
        <v>7301</v>
      </c>
      <c r="B12356" s="1">
        <v>38533</v>
      </c>
      <c r="C12356">
        <v>-0.05</v>
      </c>
      <c r="E12356" t="e">
        <f>VLOOKUP(Fund.Returns!A12356,Qualified.Funds!A:B,2,)</f>
        <v>#N/A</v>
      </c>
    </row>
    <row r="12357" spans="1:5" hidden="1">
      <c r="A12357">
        <v>7301</v>
      </c>
      <c r="B12357" s="1">
        <v>38564</v>
      </c>
      <c r="C12357">
        <v>1.98</v>
      </c>
      <c r="E12357" t="e">
        <f>VLOOKUP(Fund.Returns!A12357,Qualified.Funds!A:B,2,)</f>
        <v>#N/A</v>
      </c>
    </row>
    <row r="12358" spans="1:5" hidden="1">
      <c r="A12358">
        <v>7301</v>
      </c>
      <c r="B12358" s="1">
        <v>38595</v>
      </c>
      <c r="C12358">
        <v>0.71</v>
      </c>
      <c r="E12358" t="e">
        <f>VLOOKUP(Fund.Returns!A12358,Qualified.Funds!A:B,2,)</f>
        <v>#N/A</v>
      </c>
    </row>
    <row r="12359" spans="1:5" hidden="1">
      <c r="A12359">
        <v>7301</v>
      </c>
      <c r="B12359" s="1">
        <v>38625</v>
      </c>
      <c r="C12359">
        <v>0.56000000000000005</v>
      </c>
      <c r="E12359" t="e">
        <f>VLOOKUP(Fund.Returns!A12359,Qualified.Funds!A:B,2,)</f>
        <v>#N/A</v>
      </c>
    </row>
    <row r="12360" spans="1:5" hidden="1">
      <c r="A12360">
        <v>7301</v>
      </c>
      <c r="B12360" s="1">
        <v>38656</v>
      </c>
      <c r="C12360">
        <v>-1.48</v>
      </c>
      <c r="E12360" t="e">
        <f>VLOOKUP(Fund.Returns!A12360,Qualified.Funds!A:B,2,)</f>
        <v>#N/A</v>
      </c>
    </row>
    <row r="12361" spans="1:5" hidden="1">
      <c r="A12361">
        <v>7301</v>
      </c>
      <c r="B12361" s="1">
        <v>38686</v>
      </c>
      <c r="C12361">
        <v>0.25</v>
      </c>
      <c r="E12361" t="e">
        <f>VLOOKUP(Fund.Returns!A12361,Qualified.Funds!A:B,2,)</f>
        <v>#N/A</v>
      </c>
    </row>
    <row r="12362" spans="1:5" hidden="1">
      <c r="A12362">
        <v>7301</v>
      </c>
      <c r="B12362" s="1">
        <v>38717</v>
      </c>
      <c r="C12362">
        <v>0.72</v>
      </c>
      <c r="E12362" t="e">
        <f>VLOOKUP(Fund.Returns!A12362,Qualified.Funds!A:B,2,)</f>
        <v>#N/A</v>
      </c>
    </row>
    <row r="12363" spans="1:5" hidden="1">
      <c r="A12363">
        <v>7301</v>
      </c>
      <c r="B12363" s="1">
        <v>38748</v>
      </c>
      <c r="C12363">
        <v>1.61</v>
      </c>
      <c r="E12363" t="e">
        <f>VLOOKUP(Fund.Returns!A12363,Qualified.Funds!A:B,2,)</f>
        <v>#N/A</v>
      </c>
    </row>
    <row r="12364" spans="1:5" hidden="1">
      <c r="A12364">
        <v>7301</v>
      </c>
      <c r="B12364" s="1">
        <v>38776</v>
      </c>
      <c r="C12364">
        <v>1.19</v>
      </c>
      <c r="E12364" t="e">
        <f>VLOOKUP(Fund.Returns!A12364,Qualified.Funds!A:B,2,)</f>
        <v>#N/A</v>
      </c>
    </row>
    <row r="12365" spans="1:5" hidden="1">
      <c r="A12365">
        <v>7301</v>
      </c>
      <c r="B12365" s="1">
        <v>38807</v>
      </c>
      <c r="C12365">
        <v>1.24</v>
      </c>
      <c r="E12365" t="e">
        <f>VLOOKUP(Fund.Returns!A12365,Qualified.Funds!A:B,2,)</f>
        <v>#N/A</v>
      </c>
    </row>
    <row r="12366" spans="1:5" hidden="1">
      <c r="A12366">
        <v>7301</v>
      </c>
      <c r="B12366" s="1">
        <v>38837</v>
      </c>
      <c r="C12366">
        <v>0.78</v>
      </c>
      <c r="E12366" t="e">
        <f>VLOOKUP(Fund.Returns!A12366,Qualified.Funds!A:B,2,)</f>
        <v>#N/A</v>
      </c>
    </row>
    <row r="12367" spans="1:5" hidden="1">
      <c r="A12367">
        <v>7301</v>
      </c>
      <c r="B12367" s="1">
        <v>38868</v>
      </c>
      <c r="C12367">
        <v>-0.96</v>
      </c>
      <c r="E12367" t="e">
        <f>VLOOKUP(Fund.Returns!A12367,Qualified.Funds!A:B,2,)</f>
        <v>#N/A</v>
      </c>
    </row>
    <row r="12368" spans="1:5" hidden="1">
      <c r="A12368">
        <v>7301</v>
      </c>
      <c r="B12368" s="1">
        <v>38898</v>
      </c>
      <c r="C12368">
        <v>-0.18</v>
      </c>
      <c r="E12368" t="e">
        <f>VLOOKUP(Fund.Returns!A12368,Qualified.Funds!A:B,2,)</f>
        <v>#N/A</v>
      </c>
    </row>
    <row r="12369" spans="1:5" hidden="1">
      <c r="A12369">
        <v>7301</v>
      </c>
      <c r="B12369" s="1">
        <v>38929</v>
      </c>
      <c r="C12369">
        <v>0.52</v>
      </c>
      <c r="E12369" t="e">
        <f>VLOOKUP(Fund.Returns!A12369,Qualified.Funds!A:B,2,)</f>
        <v>#N/A</v>
      </c>
    </row>
    <row r="12370" spans="1:5" hidden="1">
      <c r="A12370">
        <v>7301</v>
      </c>
      <c r="B12370" s="1">
        <v>38960</v>
      </c>
      <c r="C12370">
        <v>0.28999999999999998</v>
      </c>
      <c r="E12370" t="e">
        <f>VLOOKUP(Fund.Returns!A12370,Qualified.Funds!A:B,2,)</f>
        <v>#N/A</v>
      </c>
    </row>
    <row r="12371" spans="1:5" hidden="1">
      <c r="A12371">
        <v>7302</v>
      </c>
      <c r="B12371" s="1">
        <v>37407</v>
      </c>
      <c r="C12371">
        <v>-7.0000000000000007E-2</v>
      </c>
      <c r="E12371" t="e">
        <f>VLOOKUP(Fund.Returns!A12371,Qualified.Funds!A:B,2,)</f>
        <v>#N/A</v>
      </c>
    </row>
    <row r="12372" spans="1:5" hidden="1">
      <c r="A12372">
        <v>7302</v>
      </c>
      <c r="B12372" s="1">
        <v>37437</v>
      </c>
      <c r="C12372">
        <v>-4.16</v>
      </c>
      <c r="E12372" t="e">
        <f>VLOOKUP(Fund.Returns!A12372,Qualified.Funds!A:B,2,)</f>
        <v>#N/A</v>
      </c>
    </row>
    <row r="12373" spans="1:5" hidden="1">
      <c r="A12373">
        <v>7302</v>
      </c>
      <c r="B12373" s="1">
        <v>37468</v>
      </c>
      <c r="C12373">
        <v>-5.9</v>
      </c>
      <c r="E12373" t="e">
        <f>VLOOKUP(Fund.Returns!A12373,Qualified.Funds!A:B,2,)</f>
        <v>#N/A</v>
      </c>
    </row>
    <row r="12374" spans="1:5" hidden="1">
      <c r="A12374">
        <v>7302</v>
      </c>
      <c r="B12374" s="1">
        <v>37499</v>
      </c>
      <c r="C12374">
        <v>-1.4</v>
      </c>
      <c r="E12374" t="e">
        <f>VLOOKUP(Fund.Returns!A12374,Qualified.Funds!A:B,2,)</f>
        <v>#N/A</v>
      </c>
    </row>
    <row r="12375" spans="1:5" hidden="1">
      <c r="A12375">
        <v>7302</v>
      </c>
      <c r="B12375" s="1">
        <v>37529</v>
      </c>
      <c r="C12375">
        <v>-2.87</v>
      </c>
      <c r="E12375" t="e">
        <f>VLOOKUP(Fund.Returns!A12375,Qualified.Funds!A:B,2,)</f>
        <v>#N/A</v>
      </c>
    </row>
    <row r="12376" spans="1:5" hidden="1">
      <c r="A12376">
        <v>7302</v>
      </c>
      <c r="B12376" s="1">
        <v>37560</v>
      </c>
      <c r="C12376">
        <v>0.38</v>
      </c>
      <c r="E12376" t="e">
        <f>VLOOKUP(Fund.Returns!A12376,Qualified.Funds!A:B,2,)</f>
        <v>#N/A</v>
      </c>
    </row>
    <row r="12377" spans="1:5" hidden="1">
      <c r="A12377">
        <v>7302</v>
      </c>
      <c r="B12377" s="1">
        <v>37590</v>
      </c>
      <c r="C12377">
        <v>7.63</v>
      </c>
      <c r="E12377" t="e">
        <f>VLOOKUP(Fund.Returns!A12377,Qualified.Funds!A:B,2,)</f>
        <v>#N/A</v>
      </c>
    </row>
    <row r="12378" spans="1:5" hidden="1">
      <c r="A12378">
        <v>7302</v>
      </c>
      <c r="B12378" s="1">
        <v>37621</v>
      </c>
      <c r="C12378">
        <v>-3.56</v>
      </c>
      <c r="E12378" t="e">
        <f>VLOOKUP(Fund.Returns!A12378,Qualified.Funds!A:B,2,)</f>
        <v>#N/A</v>
      </c>
    </row>
    <row r="12379" spans="1:5" hidden="1">
      <c r="A12379">
        <v>7302</v>
      </c>
      <c r="B12379" s="1">
        <v>37652</v>
      </c>
      <c r="C12379">
        <v>-3.74</v>
      </c>
      <c r="E12379" t="e">
        <f>VLOOKUP(Fund.Returns!A12379,Qualified.Funds!A:B,2,)</f>
        <v>#N/A</v>
      </c>
    </row>
    <row r="12380" spans="1:5" hidden="1">
      <c r="A12380">
        <v>7302</v>
      </c>
      <c r="B12380" s="1">
        <v>37680</v>
      </c>
      <c r="C12380">
        <v>-2.8</v>
      </c>
      <c r="E12380" t="e">
        <f>VLOOKUP(Fund.Returns!A12380,Qualified.Funds!A:B,2,)</f>
        <v>#N/A</v>
      </c>
    </row>
    <row r="12381" spans="1:5" hidden="1">
      <c r="A12381">
        <v>7302</v>
      </c>
      <c r="B12381" s="1">
        <v>37711</v>
      </c>
      <c r="C12381">
        <v>-1.48</v>
      </c>
      <c r="E12381" t="e">
        <f>VLOOKUP(Fund.Returns!A12381,Qualified.Funds!A:B,2,)</f>
        <v>#N/A</v>
      </c>
    </row>
    <row r="12382" spans="1:5" hidden="1">
      <c r="A12382">
        <v>7302</v>
      </c>
      <c r="B12382" s="1">
        <v>37741</v>
      </c>
      <c r="C12382">
        <v>4.01</v>
      </c>
      <c r="E12382" t="e">
        <f>VLOOKUP(Fund.Returns!A12382,Qualified.Funds!A:B,2,)</f>
        <v>#N/A</v>
      </c>
    </row>
    <row r="12383" spans="1:5" hidden="1">
      <c r="A12383">
        <v>7302</v>
      </c>
      <c r="B12383" s="1">
        <v>37772</v>
      </c>
      <c r="C12383">
        <v>5.0599999999999996</v>
      </c>
      <c r="E12383" t="e">
        <f>VLOOKUP(Fund.Returns!A12383,Qualified.Funds!A:B,2,)</f>
        <v>#N/A</v>
      </c>
    </row>
    <row r="12384" spans="1:5" hidden="1">
      <c r="A12384">
        <v>7302</v>
      </c>
      <c r="B12384" s="1">
        <v>37802</v>
      </c>
      <c r="C12384">
        <v>4.79</v>
      </c>
      <c r="E12384" t="e">
        <f>VLOOKUP(Fund.Returns!A12384,Qualified.Funds!A:B,2,)</f>
        <v>#N/A</v>
      </c>
    </row>
    <row r="12385" spans="1:5" hidden="1">
      <c r="A12385">
        <v>7302</v>
      </c>
      <c r="B12385" s="1">
        <v>37833</v>
      </c>
      <c r="C12385">
        <v>0.27</v>
      </c>
      <c r="E12385" t="e">
        <f>VLOOKUP(Fund.Returns!A12385,Qualified.Funds!A:B,2,)</f>
        <v>#N/A</v>
      </c>
    </row>
    <row r="12386" spans="1:5" hidden="1">
      <c r="A12386">
        <v>7302</v>
      </c>
      <c r="B12386" s="1">
        <v>37864</v>
      </c>
      <c r="C12386">
        <v>2.08</v>
      </c>
      <c r="E12386" t="e">
        <f>VLOOKUP(Fund.Returns!A12386,Qualified.Funds!A:B,2,)</f>
        <v>#N/A</v>
      </c>
    </row>
    <row r="12387" spans="1:5" hidden="1">
      <c r="A12387">
        <v>7302</v>
      </c>
      <c r="B12387" s="1">
        <v>37894</v>
      </c>
      <c r="C12387">
        <v>0.57999999999999996</v>
      </c>
      <c r="E12387" t="e">
        <f>VLOOKUP(Fund.Returns!A12387,Qualified.Funds!A:B,2,)</f>
        <v>#N/A</v>
      </c>
    </row>
    <row r="12388" spans="1:5" hidden="1">
      <c r="A12388">
        <v>7302</v>
      </c>
      <c r="B12388" s="1">
        <v>37925</v>
      </c>
      <c r="C12388">
        <v>4.2699999999999996</v>
      </c>
      <c r="E12388" t="e">
        <f>VLOOKUP(Fund.Returns!A12388,Qualified.Funds!A:B,2,)</f>
        <v>#N/A</v>
      </c>
    </row>
    <row r="12389" spans="1:5" hidden="1">
      <c r="A12389">
        <v>7302</v>
      </c>
      <c r="B12389" s="1">
        <v>37955</v>
      </c>
      <c r="C12389">
        <v>1.04</v>
      </c>
      <c r="E12389" t="e">
        <f>VLOOKUP(Fund.Returns!A12389,Qualified.Funds!A:B,2,)</f>
        <v>#N/A</v>
      </c>
    </row>
    <row r="12390" spans="1:5" hidden="1">
      <c r="A12390">
        <v>7302</v>
      </c>
      <c r="B12390" s="1">
        <v>37986</v>
      </c>
      <c r="C12390">
        <v>1.2</v>
      </c>
      <c r="E12390" t="e">
        <f>VLOOKUP(Fund.Returns!A12390,Qualified.Funds!A:B,2,)</f>
        <v>#N/A</v>
      </c>
    </row>
    <row r="12391" spans="1:5" hidden="1">
      <c r="A12391">
        <v>7302</v>
      </c>
      <c r="B12391" s="1">
        <v>38017</v>
      </c>
      <c r="C12391">
        <v>1.8</v>
      </c>
      <c r="E12391" t="e">
        <f>VLOOKUP(Fund.Returns!A12391,Qualified.Funds!A:B,2,)</f>
        <v>#N/A</v>
      </c>
    </row>
    <row r="12392" spans="1:5" hidden="1">
      <c r="A12392">
        <v>7302</v>
      </c>
      <c r="B12392" s="1">
        <v>38046</v>
      </c>
      <c r="C12392">
        <v>1.37</v>
      </c>
      <c r="E12392" t="e">
        <f>VLOOKUP(Fund.Returns!A12392,Qualified.Funds!A:B,2,)</f>
        <v>#N/A</v>
      </c>
    </row>
    <row r="12393" spans="1:5" hidden="1">
      <c r="A12393">
        <v>7302</v>
      </c>
      <c r="B12393" s="1">
        <v>38077</v>
      </c>
      <c r="C12393">
        <v>1.34</v>
      </c>
      <c r="E12393" t="e">
        <f>VLOOKUP(Fund.Returns!A12393,Qualified.Funds!A:B,2,)</f>
        <v>#N/A</v>
      </c>
    </row>
    <row r="12394" spans="1:5" hidden="1">
      <c r="A12394">
        <v>7302</v>
      </c>
      <c r="B12394" s="1">
        <v>38107</v>
      </c>
      <c r="C12394">
        <v>-1.28</v>
      </c>
      <c r="E12394" t="e">
        <f>VLOOKUP(Fund.Returns!A12394,Qualified.Funds!A:B,2,)</f>
        <v>#N/A</v>
      </c>
    </row>
    <row r="12395" spans="1:5" hidden="1">
      <c r="A12395">
        <v>7302</v>
      </c>
      <c r="B12395" s="1">
        <v>38138</v>
      </c>
      <c r="C12395">
        <v>-1.42</v>
      </c>
      <c r="E12395" t="e">
        <f>VLOOKUP(Fund.Returns!A12395,Qualified.Funds!A:B,2,)</f>
        <v>#N/A</v>
      </c>
    </row>
    <row r="12396" spans="1:5" hidden="1">
      <c r="A12396">
        <v>7302</v>
      </c>
      <c r="B12396" s="1">
        <v>38168</v>
      </c>
      <c r="C12396">
        <v>0.16</v>
      </c>
      <c r="E12396" t="e">
        <f>VLOOKUP(Fund.Returns!A12396,Qualified.Funds!A:B,2,)</f>
        <v>#N/A</v>
      </c>
    </row>
    <row r="12397" spans="1:5" hidden="1">
      <c r="A12397">
        <v>7302</v>
      </c>
      <c r="B12397" s="1">
        <v>38199</v>
      </c>
      <c r="C12397">
        <v>-2.91</v>
      </c>
      <c r="E12397" t="e">
        <f>VLOOKUP(Fund.Returns!A12397,Qualified.Funds!A:B,2,)</f>
        <v>#N/A</v>
      </c>
    </row>
    <row r="12398" spans="1:5" hidden="1">
      <c r="A12398">
        <v>7302</v>
      </c>
      <c r="B12398" s="1">
        <v>38230</v>
      </c>
      <c r="C12398">
        <v>-0.73</v>
      </c>
      <c r="E12398" t="e">
        <f>VLOOKUP(Fund.Returns!A12398,Qualified.Funds!A:B,2,)</f>
        <v>#N/A</v>
      </c>
    </row>
    <row r="12399" spans="1:5" hidden="1">
      <c r="A12399">
        <v>7302</v>
      </c>
      <c r="B12399" s="1">
        <v>38260</v>
      </c>
      <c r="C12399">
        <v>2.74</v>
      </c>
      <c r="E12399" t="e">
        <f>VLOOKUP(Fund.Returns!A12399,Qualified.Funds!A:B,2,)</f>
        <v>#N/A</v>
      </c>
    </row>
    <row r="12400" spans="1:5" hidden="1">
      <c r="A12400">
        <v>7302</v>
      </c>
      <c r="B12400" s="1">
        <v>38291</v>
      </c>
      <c r="C12400">
        <v>0.91</v>
      </c>
      <c r="E12400" t="e">
        <f>VLOOKUP(Fund.Returns!A12400,Qualified.Funds!A:B,2,)</f>
        <v>#N/A</v>
      </c>
    </row>
    <row r="12401" spans="1:5" hidden="1">
      <c r="A12401">
        <v>7302</v>
      </c>
      <c r="B12401" s="1">
        <v>38321</v>
      </c>
      <c r="C12401">
        <v>3.8</v>
      </c>
      <c r="E12401" t="e">
        <f>VLOOKUP(Fund.Returns!A12401,Qualified.Funds!A:B,2,)</f>
        <v>#N/A</v>
      </c>
    </row>
    <row r="12402" spans="1:5" hidden="1">
      <c r="A12402">
        <v>7302</v>
      </c>
      <c r="B12402" s="1">
        <v>38352</v>
      </c>
      <c r="C12402">
        <v>2.95</v>
      </c>
      <c r="E12402" t="e">
        <f>VLOOKUP(Fund.Returns!A12402,Qualified.Funds!A:B,2,)</f>
        <v>#N/A</v>
      </c>
    </row>
    <row r="12403" spans="1:5" hidden="1">
      <c r="A12403">
        <v>7302</v>
      </c>
      <c r="B12403" s="1">
        <v>38383</v>
      </c>
      <c r="C12403">
        <v>-1.19</v>
      </c>
      <c r="E12403" t="e">
        <f>VLOOKUP(Fund.Returns!A12403,Qualified.Funds!A:B,2,)</f>
        <v>#N/A</v>
      </c>
    </row>
    <row r="12404" spans="1:5" hidden="1">
      <c r="A12404">
        <v>7302</v>
      </c>
      <c r="B12404" s="1">
        <v>38411</v>
      </c>
      <c r="C12404">
        <v>2.61</v>
      </c>
      <c r="E12404" t="e">
        <f>VLOOKUP(Fund.Returns!A12404,Qualified.Funds!A:B,2,)</f>
        <v>#N/A</v>
      </c>
    </row>
    <row r="12405" spans="1:5" hidden="1">
      <c r="A12405">
        <v>7302</v>
      </c>
      <c r="B12405" s="1">
        <v>38442</v>
      </c>
      <c r="C12405">
        <v>-0.39</v>
      </c>
      <c r="E12405" t="e">
        <f>VLOOKUP(Fund.Returns!A12405,Qualified.Funds!A:B,2,)</f>
        <v>#N/A</v>
      </c>
    </row>
    <row r="12406" spans="1:5" hidden="1">
      <c r="A12406">
        <v>7302</v>
      </c>
      <c r="B12406" s="1">
        <v>38472</v>
      </c>
      <c r="C12406">
        <v>0.8</v>
      </c>
      <c r="E12406" t="e">
        <f>VLOOKUP(Fund.Returns!A12406,Qualified.Funds!A:B,2,)</f>
        <v>#N/A</v>
      </c>
    </row>
    <row r="12407" spans="1:5" hidden="1">
      <c r="A12407">
        <v>7302</v>
      </c>
      <c r="B12407" s="1">
        <v>38503</v>
      </c>
      <c r="C12407">
        <v>-0.73</v>
      </c>
      <c r="E12407" t="e">
        <f>VLOOKUP(Fund.Returns!A12407,Qualified.Funds!A:B,2,)</f>
        <v>#N/A</v>
      </c>
    </row>
    <row r="12408" spans="1:5" hidden="1">
      <c r="A12408">
        <v>7302</v>
      </c>
      <c r="B12408" s="1">
        <v>38533</v>
      </c>
      <c r="C12408">
        <v>-1.2</v>
      </c>
      <c r="E12408" t="e">
        <f>VLOOKUP(Fund.Returns!A12408,Qualified.Funds!A:B,2,)</f>
        <v>#N/A</v>
      </c>
    </row>
    <row r="12409" spans="1:5" hidden="1">
      <c r="A12409">
        <v>7302</v>
      </c>
      <c r="B12409" s="1">
        <v>38564</v>
      </c>
      <c r="C12409">
        <v>3.3</v>
      </c>
      <c r="E12409" t="e">
        <f>VLOOKUP(Fund.Returns!A12409,Qualified.Funds!A:B,2,)</f>
        <v>#N/A</v>
      </c>
    </row>
    <row r="12410" spans="1:5" hidden="1">
      <c r="A12410">
        <v>7302</v>
      </c>
      <c r="B12410" s="1">
        <v>38595</v>
      </c>
      <c r="C12410">
        <v>1.3</v>
      </c>
      <c r="E12410" t="e">
        <f>VLOOKUP(Fund.Returns!A12410,Qualified.Funds!A:B,2,)</f>
        <v>#N/A</v>
      </c>
    </row>
    <row r="12411" spans="1:5" hidden="1">
      <c r="A12411">
        <v>7302</v>
      </c>
      <c r="B12411" s="1">
        <v>38625</v>
      </c>
      <c r="C12411">
        <v>1.72</v>
      </c>
      <c r="E12411" t="e">
        <f>VLOOKUP(Fund.Returns!A12411,Qualified.Funds!A:B,2,)</f>
        <v>#N/A</v>
      </c>
    </row>
    <row r="12412" spans="1:5" hidden="1">
      <c r="A12412">
        <v>7302</v>
      </c>
      <c r="B12412" s="1">
        <v>38656</v>
      </c>
      <c r="C12412">
        <v>-1.44</v>
      </c>
      <c r="E12412" t="e">
        <f>VLOOKUP(Fund.Returns!A12412,Qualified.Funds!A:B,2,)</f>
        <v>#N/A</v>
      </c>
    </row>
    <row r="12413" spans="1:5" hidden="1">
      <c r="A12413">
        <v>7302</v>
      </c>
      <c r="B12413" s="1">
        <v>38686</v>
      </c>
      <c r="C12413">
        <v>0.64</v>
      </c>
      <c r="E12413" t="e">
        <f>VLOOKUP(Fund.Returns!A12413,Qualified.Funds!A:B,2,)</f>
        <v>#N/A</v>
      </c>
    </row>
    <row r="12414" spans="1:5" hidden="1">
      <c r="A12414">
        <v>7302</v>
      </c>
      <c r="B12414" s="1">
        <v>38717</v>
      </c>
      <c r="C12414">
        <v>0.46</v>
      </c>
      <c r="E12414" t="e">
        <f>VLOOKUP(Fund.Returns!A12414,Qualified.Funds!A:B,2,)</f>
        <v>#N/A</v>
      </c>
    </row>
    <row r="12415" spans="1:5" hidden="1">
      <c r="A12415">
        <v>7302</v>
      </c>
      <c r="B12415" s="1">
        <v>38748</v>
      </c>
      <c r="C12415">
        <v>1.38</v>
      </c>
      <c r="E12415" t="e">
        <f>VLOOKUP(Fund.Returns!A12415,Qualified.Funds!A:B,2,)</f>
        <v>#N/A</v>
      </c>
    </row>
    <row r="12416" spans="1:5" hidden="1">
      <c r="A12416">
        <v>7302</v>
      </c>
      <c r="B12416" s="1">
        <v>38776</v>
      </c>
      <c r="C12416">
        <v>1.68</v>
      </c>
      <c r="E12416" t="e">
        <f>VLOOKUP(Fund.Returns!A12416,Qualified.Funds!A:B,2,)</f>
        <v>#N/A</v>
      </c>
    </row>
    <row r="12417" spans="1:5" hidden="1">
      <c r="A12417">
        <v>7302</v>
      </c>
      <c r="B12417" s="1">
        <v>38807</v>
      </c>
      <c r="C12417">
        <v>2.33</v>
      </c>
      <c r="E12417" t="e">
        <f>VLOOKUP(Fund.Returns!A12417,Qualified.Funds!A:B,2,)</f>
        <v>#N/A</v>
      </c>
    </row>
    <row r="12418" spans="1:5" hidden="1">
      <c r="A12418">
        <v>7302</v>
      </c>
      <c r="B12418" s="1">
        <v>38837</v>
      </c>
      <c r="C12418">
        <v>0.03</v>
      </c>
      <c r="E12418" t="e">
        <f>VLOOKUP(Fund.Returns!A12418,Qualified.Funds!A:B,2,)</f>
        <v>#N/A</v>
      </c>
    </row>
    <row r="12419" spans="1:5" hidden="1">
      <c r="A12419">
        <v>7302</v>
      </c>
      <c r="B12419" s="1">
        <v>38868</v>
      </c>
      <c r="C12419">
        <v>-1.2</v>
      </c>
      <c r="E12419" t="e">
        <f>VLOOKUP(Fund.Returns!A12419,Qualified.Funds!A:B,2,)</f>
        <v>#N/A</v>
      </c>
    </row>
    <row r="12420" spans="1:5" hidden="1">
      <c r="A12420">
        <v>7302</v>
      </c>
      <c r="B12420" s="1">
        <v>38898</v>
      </c>
      <c r="C12420">
        <v>-0.16</v>
      </c>
      <c r="E12420" t="e">
        <f>VLOOKUP(Fund.Returns!A12420,Qualified.Funds!A:B,2,)</f>
        <v>#N/A</v>
      </c>
    </row>
    <row r="12421" spans="1:5" hidden="1">
      <c r="A12421">
        <v>7302</v>
      </c>
      <c r="B12421" s="1">
        <v>38929</v>
      </c>
      <c r="C12421">
        <v>-0.1</v>
      </c>
      <c r="E12421" t="e">
        <f>VLOOKUP(Fund.Returns!A12421,Qualified.Funds!A:B,2,)</f>
        <v>#N/A</v>
      </c>
    </row>
    <row r="12422" spans="1:5" hidden="1">
      <c r="A12422">
        <v>7302</v>
      </c>
      <c r="B12422" s="1">
        <v>38960</v>
      </c>
      <c r="C12422">
        <v>0.39</v>
      </c>
      <c r="E12422" t="e">
        <f>VLOOKUP(Fund.Returns!A12422,Qualified.Funds!A:B,2,)</f>
        <v>#N/A</v>
      </c>
    </row>
    <row r="12423" spans="1:5" hidden="1">
      <c r="A12423">
        <v>7304</v>
      </c>
      <c r="B12423" s="1">
        <v>36585</v>
      </c>
      <c r="C12423">
        <v>0</v>
      </c>
      <c r="E12423" t="e">
        <f>VLOOKUP(Fund.Returns!A12423,Qualified.Funds!A:B,2,)</f>
        <v>#N/A</v>
      </c>
    </row>
    <row r="12424" spans="1:5" hidden="1">
      <c r="A12424">
        <v>7304</v>
      </c>
      <c r="B12424" s="1">
        <v>36616</v>
      </c>
      <c r="C12424">
        <v>10.14</v>
      </c>
      <c r="E12424" t="e">
        <f>VLOOKUP(Fund.Returns!A12424,Qualified.Funds!A:B,2,)</f>
        <v>#N/A</v>
      </c>
    </row>
    <row r="12425" spans="1:5" hidden="1">
      <c r="A12425">
        <v>7304</v>
      </c>
      <c r="B12425" s="1">
        <v>36646</v>
      </c>
      <c r="C12425">
        <v>-0.87</v>
      </c>
      <c r="E12425" t="e">
        <f>VLOOKUP(Fund.Returns!A12425,Qualified.Funds!A:B,2,)</f>
        <v>#N/A</v>
      </c>
    </row>
    <row r="12426" spans="1:5" hidden="1">
      <c r="A12426">
        <v>7304</v>
      </c>
      <c r="B12426" s="1">
        <v>36677</v>
      </c>
      <c r="C12426">
        <v>-2.48</v>
      </c>
      <c r="E12426" t="e">
        <f>VLOOKUP(Fund.Returns!A12426,Qualified.Funds!A:B,2,)</f>
        <v>#N/A</v>
      </c>
    </row>
    <row r="12427" spans="1:5" hidden="1">
      <c r="A12427">
        <v>7304</v>
      </c>
      <c r="B12427" s="1">
        <v>36707</v>
      </c>
      <c r="C12427">
        <v>6.04</v>
      </c>
      <c r="E12427" t="e">
        <f>VLOOKUP(Fund.Returns!A12427,Qualified.Funds!A:B,2,)</f>
        <v>#N/A</v>
      </c>
    </row>
    <row r="12428" spans="1:5" hidden="1">
      <c r="A12428">
        <v>7304</v>
      </c>
      <c r="B12428" s="1">
        <v>36738</v>
      </c>
      <c r="C12428">
        <v>-0.36</v>
      </c>
      <c r="E12428" t="e">
        <f>VLOOKUP(Fund.Returns!A12428,Qualified.Funds!A:B,2,)</f>
        <v>#N/A</v>
      </c>
    </row>
    <row r="12429" spans="1:5" hidden="1">
      <c r="A12429">
        <v>7304</v>
      </c>
      <c r="B12429" s="1">
        <v>36769</v>
      </c>
      <c r="C12429">
        <v>-5.49</v>
      </c>
      <c r="E12429" t="e">
        <f>VLOOKUP(Fund.Returns!A12429,Qualified.Funds!A:B,2,)</f>
        <v>#N/A</v>
      </c>
    </row>
    <row r="12430" spans="1:5" hidden="1">
      <c r="A12430">
        <v>7304</v>
      </c>
      <c r="B12430" s="1">
        <v>36799</v>
      </c>
      <c r="C12430">
        <v>-9.16</v>
      </c>
      <c r="E12430" t="e">
        <f>VLOOKUP(Fund.Returns!A12430,Qualified.Funds!A:B,2,)</f>
        <v>#N/A</v>
      </c>
    </row>
    <row r="12431" spans="1:5" hidden="1">
      <c r="A12431">
        <v>7304</v>
      </c>
      <c r="B12431" s="1">
        <v>36830</v>
      </c>
      <c r="C12431">
        <v>-4.6500000000000004</v>
      </c>
      <c r="E12431" t="e">
        <f>VLOOKUP(Fund.Returns!A12431,Qualified.Funds!A:B,2,)</f>
        <v>#N/A</v>
      </c>
    </row>
    <row r="12432" spans="1:5" hidden="1">
      <c r="A12432">
        <v>7304</v>
      </c>
      <c r="B12432" s="1">
        <v>36860</v>
      </c>
      <c r="C12432">
        <v>0.11</v>
      </c>
      <c r="E12432" t="e">
        <f>VLOOKUP(Fund.Returns!A12432,Qualified.Funds!A:B,2,)</f>
        <v>#N/A</v>
      </c>
    </row>
    <row r="12433" spans="1:5" hidden="1">
      <c r="A12433">
        <v>7304</v>
      </c>
      <c r="B12433" s="1">
        <v>36891</v>
      </c>
      <c r="C12433">
        <v>4.59</v>
      </c>
      <c r="E12433" t="e">
        <f>VLOOKUP(Fund.Returns!A12433,Qualified.Funds!A:B,2,)</f>
        <v>#N/A</v>
      </c>
    </row>
    <row r="12434" spans="1:5" hidden="1">
      <c r="A12434">
        <v>7304</v>
      </c>
      <c r="B12434" s="1">
        <v>36922</v>
      </c>
      <c r="C12434">
        <v>1.58</v>
      </c>
      <c r="E12434" t="e">
        <f>VLOOKUP(Fund.Returns!A12434,Qualified.Funds!A:B,2,)</f>
        <v>#N/A</v>
      </c>
    </row>
    <row r="12435" spans="1:5" hidden="1">
      <c r="A12435">
        <v>7304</v>
      </c>
      <c r="B12435" s="1">
        <v>36950</v>
      </c>
      <c r="C12435">
        <v>-0.62</v>
      </c>
      <c r="E12435" t="e">
        <f>VLOOKUP(Fund.Returns!A12435,Qualified.Funds!A:B,2,)</f>
        <v>#N/A</v>
      </c>
    </row>
    <row r="12436" spans="1:5" hidden="1">
      <c r="A12436">
        <v>7304</v>
      </c>
      <c r="B12436" s="1">
        <v>36981</v>
      </c>
      <c r="C12436">
        <v>-4.0999999999999996</v>
      </c>
      <c r="E12436" t="e">
        <f>VLOOKUP(Fund.Returns!A12436,Qualified.Funds!A:B,2,)</f>
        <v>#N/A</v>
      </c>
    </row>
    <row r="12437" spans="1:5" hidden="1">
      <c r="A12437">
        <v>7304</v>
      </c>
      <c r="B12437" s="1">
        <v>37011</v>
      </c>
      <c r="C12437">
        <v>0.56999999999999995</v>
      </c>
      <c r="E12437" t="e">
        <f>VLOOKUP(Fund.Returns!A12437,Qualified.Funds!A:B,2,)</f>
        <v>#N/A</v>
      </c>
    </row>
    <row r="12438" spans="1:5" hidden="1">
      <c r="A12438">
        <v>7304</v>
      </c>
      <c r="B12438" s="1">
        <v>37042</v>
      </c>
      <c r="C12438">
        <v>3.66</v>
      </c>
      <c r="E12438" t="e">
        <f>VLOOKUP(Fund.Returns!A12438,Qualified.Funds!A:B,2,)</f>
        <v>#N/A</v>
      </c>
    </row>
    <row r="12439" spans="1:5" hidden="1">
      <c r="A12439">
        <v>7304</v>
      </c>
      <c r="B12439" s="1">
        <v>37072</v>
      </c>
      <c r="C12439">
        <v>1.29</v>
      </c>
      <c r="E12439" t="e">
        <f>VLOOKUP(Fund.Returns!A12439,Qualified.Funds!A:B,2,)</f>
        <v>#N/A</v>
      </c>
    </row>
    <row r="12440" spans="1:5" hidden="1">
      <c r="A12440">
        <v>7304</v>
      </c>
      <c r="B12440" s="1">
        <v>37103</v>
      </c>
      <c r="C12440">
        <v>0.36</v>
      </c>
      <c r="E12440" t="e">
        <f>VLOOKUP(Fund.Returns!A12440,Qualified.Funds!A:B,2,)</f>
        <v>#N/A</v>
      </c>
    </row>
    <row r="12441" spans="1:5" hidden="1">
      <c r="A12441">
        <v>7304</v>
      </c>
      <c r="B12441" s="1">
        <v>37134</v>
      </c>
      <c r="C12441">
        <v>0.98</v>
      </c>
      <c r="E12441" t="e">
        <f>VLOOKUP(Fund.Returns!A12441,Qualified.Funds!A:B,2,)</f>
        <v>#N/A</v>
      </c>
    </row>
    <row r="12442" spans="1:5" hidden="1">
      <c r="A12442">
        <v>7304</v>
      </c>
      <c r="B12442" s="1">
        <v>37164</v>
      </c>
      <c r="C12442">
        <v>-1.58</v>
      </c>
      <c r="E12442" t="e">
        <f>VLOOKUP(Fund.Returns!A12442,Qualified.Funds!A:B,2,)</f>
        <v>#N/A</v>
      </c>
    </row>
    <row r="12443" spans="1:5" hidden="1">
      <c r="A12443">
        <v>7304</v>
      </c>
      <c r="B12443" s="1">
        <v>37195</v>
      </c>
      <c r="C12443">
        <v>2.66</v>
      </c>
      <c r="E12443" t="e">
        <f>VLOOKUP(Fund.Returns!A12443,Qualified.Funds!A:B,2,)</f>
        <v>#N/A</v>
      </c>
    </row>
    <row r="12444" spans="1:5" hidden="1">
      <c r="A12444">
        <v>7304</v>
      </c>
      <c r="B12444" s="1">
        <v>37225</v>
      </c>
      <c r="C12444">
        <v>4.79</v>
      </c>
      <c r="E12444" t="e">
        <f>VLOOKUP(Fund.Returns!A12444,Qualified.Funds!A:B,2,)</f>
        <v>#N/A</v>
      </c>
    </row>
    <row r="12445" spans="1:5" hidden="1">
      <c r="A12445">
        <v>7304</v>
      </c>
      <c r="B12445" s="1">
        <v>37256</v>
      </c>
      <c r="C12445">
        <v>2.13</v>
      </c>
      <c r="E12445" t="e">
        <f>VLOOKUP(Fund.Returns!A12445,Qualified.Funds!A:B,2,)</f>
        <v>#N/A</v>
      </c>
    </row>
    <row r="12446" spans="1:5" hidden="1">
      <c r="A12446">
        <v>7304</v>
      </c>
      <c r="B12446" s="1">
        <v>37287</v>
      </c>
      <c r="C12446">
        <v>3.2431999999999999</v>
      </c>
      <c r="E12446" t="e">
        <f>VLOOKUP(Fund.Returns!A12446,Qualified.Funds!A:B,2,)</f>
        <v>#N/A</v>
      </c>
    </row>
    <row r="12447" spans="1:5" hidden="1">
      <c r="A12447">
        <v>7304</v>
      </c>
      <c r="B12447" s="1">
        <v>37315</v>
      </c>
      <c r="C12447">
        <v>3.3784000000000001</v>
      </c>
      <c r="E12447" t="e">
        <f>VLOOKUP(Fund.Returns!A12447,Qualified.Funds!A:B,2,)</f>
        <v>#N/A</v>
      </c>
    </row>
    <row r="12448" spans="1:5" hidden="1">
      <c r="A12448">
        <v>7304</v>
      </c>
      <c r="B12448" s="1">
        <v>37346</v>
      </c>
      <c r="C12448">
        <v>2.2503000000000002</v>
      </c>
      <c r="E12448" t="e">
        <f>VLOOKUP(Fund.Returns!A12448,Qualified.Funds!A:B,2,)</f>
        <v>#N/A</v>
      </c>
    </row>
    <row r="12449" spans="1:5" hidden="1">
      <c r="A12449">
        <v>7304</v>
      </c>
      <c r="B12449" s="1">
        <v>37376</v>
      </c>
      <c r="C12449">
        <v>2.4750000000000001</v>
      </c>
      <c r="E12449" t="e">
        <f>VLOOKUP(Fund.Returns!A12449,Qualified.Funds!A:B,2,)</f>
        <v>#N/A</v>
      </c>
    </row>
    <row r="12450" spans="1:5" hidden="1">
      <c r="A12450">
        <v>7304</v>
      </c>
      <c r="B12450" s="1">
        <v>37407</v>
      </c>
      <c r="C12450">
        <v>0.69389999999999996</v>
      </c>
      <c r="E12450" t="e">
        <f>VLOOKUP(Fund.Returns!A12450,Qualified.Funds!A:B,2,)</f>
        <v>#N/A</v>
      </c>
    </row>
    <row r="12451" spans="1:5" hidden="1">
      <c r="A12451">
        <v>7304</v>
      </c>
      <c r="B12451" s="1">
        <v>37437</v>
      </c>
      <c r="C12451">
        <v>11.9994</v>
      </c>
      <c r="E12451" t="e">
        <f>VLOOKUP(Fund.Returns!A12451,Qualified.Funds!A:B,2,)</f>
        <v>#N/A</v>
      </c>
    </row>
    <row r="12452" spans="1:5" hidden="1">
      <c r="A12452">
        <v>7304</v>
      </c>
      <c r="B12452" s="1">
        <v>37468</v>
      </c>
      <c r="C12452">
        <v>-0.37659999999999999</v>
      </c>
      <c r="E12452" t="e">
        <f>VLOOKUP(Fund.Returns!A12452,Qualified.Funds!A:B,2,)</f>
        <v>#N/A</v>
      </c>
    </row>
    <row r="12453" spans="1:5" hidden="1">
      <c r="A12453">
        <v>7304</v>
      </c>
      <c r="B12453" s="1">
        <v>37499</v>
      </c>
      <c r="C12453">
        <v>1.0587</v>
      </c>
      <c r="E12453" t="e">
        <f>VLOOKUP(Fund.Returns!A12453,Qualified.Funds!A:B,2,)</f>
        <v>#N/A</v>
      </c>
    </row>
    <row r="12454" spans="1:5" hidden="1">
      <c r="A12454">
        <v>7304</v>
      </c>
      <c r="B12454" s="1">
        <v>37529</v>
      </c>
      <c r="C12454">
        <v>2.0108000000000001</v>
      </c>
      <c r="E12454" t="e">
        <f>VLOOKUP(Fund.Returns!A12454,Qualified.Funds!A:B,2,)</f>
        <v>#N/A</v>
      </c>
    </row>
    <row r="12455" spans="1:5" hidden="1">
      <c r="A12455">
        <v>7304</v>
      </c>
      <c r="B12455" s="1">
        <v>37560</v>
      </c>
      <c r="C12455">
        <v>1.5812999999999999</v>
      </c>
      <c r="E12455" t="e">
        <f>VLOOKUP(Fund.Returns!A12455,Qualified.Funds!A:B,2,)</f>
        <v>#N/A</v>
      </c>
    </row>
    <row r="12456" spans="1:5" hidden="1">
      <c r="A12456">
        <v>7304</v>
      </c>
      <c r="B12456" s="1">
        <v>37590</v>
      </c>
      <c r="C12456">
        <v>2.5488</v>
      </c>
      <c r="E12456" t="e">
        <f>VLOOKUP(Fund.Returns!A12456,Qualified.Funds!A:B,2,)</f>
        <v>#N/A</v>
      </c>
    </row>
    <row r="12457" spans="1:5" hidden="1">
      <c r="A12457">
        <v>7304</v>
      </c>
      <c r="B12457" s="1">
        <v>37621</v>
      </c>
      <c r="C12457">
        <v>0.94220000000000004</v>
      </c>
      <c r="E12457" t="e">
        <f>VLOOKUP(Fund.Returns!A12457,Qualified.Funds!A:B,2,)</f>
        <v>#N/A</v>
      </c>
    </row>
    <row r="12458" spans="1:5" hidden="1">
      <c r="A12458">
        <v>7304</v>
      </c>
      <c r="B12458" s="1">
        <v>37652</v>
      </c>
      <c r="C12458">
        <v>2.3782999999999999</v>
      </c>
      <c r="E12458" t="e">
        <f>VLOOKUP(Fund.Returns!A12458,Qualified.Funds!A:B,2,)</f>
        <v>#N/A</v>
      </c>
    </row>
    <row r="12459" spans="1:5" hidden="1">
      <c r="A12459">
        <v>7304</v>
      </c>
      <c r="B12459" s="1">
        <v>37680</v>
      </c>
      <c r="C12459">
        <v>3.2565</v>
      </c>
      <c r="E12459" t="e">
        <f>VLOOKUP(Fund.Returns!A12459,Qualified.Funds!A:B,2,)</f>
        <v>#N/A</v>
      </c>
    </row>
    <row r="12460" spans="1:5" hidden="1">
      <c r="A12460">
        <v>7304</v>
      </c>
      <c r="B12460" s="1">
        <v>37711</v>
      </c>
      <c r="C12460">
        <v>1.49</v>
      </c>
      <c r="E12460" t="e">
        <f>VLOOKUP(Fund.Returns!A12460,Qualified.Funds!A:B,2,)</f>
        <v>#N/A</v>
      </c>
    </row>
    <row r="12461" spans="1:5" hidden="1">
      <c r="A12461">
        <v>7304</v>
      </c>
      <c r="B12461" s="1">
        <v>37741</v>
      </c>
      <c r="C12461">
        <v>5.14</v>
      </c>
      <c r="E12461" t="e">
        <f>VLOOKUP(Fund.Returns!A12461,Qualified.Funds!A:B,2,)</f>
        <v>#N/A</v>
      </c>
    </row>
    <row r="12462" spans="1:5" hidden="1">
      <c r="A12462">
        <v>7304</v>
      </c>
      <c r="B12462" s="1">
        <v>37772</v>
      </c>
      <c r="C12462">
        <v>5.7423000000000002</v>
      </c>
      <c r="E12462" t="e">
        <f>VLOOKUP(Fund.Returns!A12462,Qualified.Funds!A:B,2,)</f>
        <v>#N/A</v>
      </c>
    </row>
    <row r="12463" spans="1:5" hidden="1">
      <c r="A12463">
        <v>7304</v>
      </c>
      <c r="B12463" s="1">
        <v>37802</v>
      </c>
      <c r="C12463">
        <v>2.5950000000000002</v>
      </c>
      <c r="E12463" t="e">
        <f>VLOOKUP(Fund.Returns!A12463,Qualified.Funds!A:B,2,)</f>
        <v>#N/A</v>
      </c>
    </row>
    <row r="12464" spans="1:5" hidden="1">
      <c r="A12464">
        <v>7304</v>
      </c>
      <c r="B12464" s="1">
        <v>37833</v>
      </c>
      <c r="C12464">
        <v>0.69599999999999995</v>
      </c>
      <c r="E12464" t="e">
        <f>VLOOKUP(Fund.Returns!A12464,Qualified.Funds!A:B,2,)</f>
        <v>#N/A</v>
      </c>
    </row>
    <row r="12465" spans="1:5" hidden="1">
      <c r="A12465">
        <v>7304</v>
      </c>
      <c r="B12465" s="1">
        <v>37864</v>
      </c>
      <c r="C12465">
        <v>8.0649999999999995</v>
      </c>
      <c r="E12465" t="e">
        <f>VLOOKUP(Fund.Returns!A12465,Qualified.Funds!A:B,2,)</f>
        <v>#N/A</v>
      </c>
    </row>
    <row r="12466" spans="1:5" hidden="1">
      <c r="A12466">
        <v>7304</v>
      </c>
      <c r="B12466" s="1">
        <v>37894</v>
      </c>
      <c r="C12466">
        <v>2.1880000000000002</v>
      </c>
      <c r="E12466" t="e">
        <f>VLOOKUP(Fund.Returns!A12466,Qualified.Funds!A:B,2,)</f>
        <v>#N/A</v>
      </c>
    </row>
    <row r="12467" spans="1:5" hidden="1">
      <c r="A12467">
        <v>7304</v>
      </c>
      <c r="B12467" s="1">
        <v>37925</v>
      </c>
      <c r="C12467">
        <v>1.1279999999999999</v>
      </c>
      <c r="E12467" t="e">
        <f>VLOOKUP(Fund.Returns!A12467,Qualified.Funds!A:B,2,)</f>
        <v>#N/A</v>
      </c>
    </row>
    <row r="12468" spans="1:5" hidden="1">
      <c r="A12468">
        <v>7304</v>
      </c>
      <c r="B12468" s="1">
        <v>37955</v>
      </c>
      <c r="C12468">
        <v>1.25</v>
      </c>
      <c r="E12468" t="e">
        <f>VLOOKUP(Fund.Returns!A12468,Qualified.Funds!A:B,2,)</f>
        <v>#N/A</v>
      </c>
    </row>
    <row r="12469" spans="1:5" hidden="1">
      <c r="A12469">
        <v>7304</v>
      </c>
      <c r="B12469" s="1">
        <v>37986</v>
      </c>
      <c r="C12469">
        <v>4.54</v>
      </c>
      <c r="E12469" t="e">
        <f>VLOOKUP(Fund.Returns!A12469,Qualified.Funds!A:B,2,)</f>
        <v>#N/A</v>
      </c>
    </row>
    <row r="12470" spans="1:5" hidden="1">
      <c r="A12470">
        <v>7304</v>
      </c>
      <c r="B12470" s="1">
        <v>38017</v>
      </c>
      <c r="C12470">
        <v>0.86</v>
      </c>
      <c r="E12470" t="e">
        <f>VLOOKUP(Fund.Returns!A12470,Qualified.Funds!A:B,2,)</f>
        <v>#N/A</v>
      </c>
    </row>
    <row r="12471" spans="1:5" hidden="1">
      <c r="A12471">
        <v>7304</v>
      </c>
      <c r="B12471" s="1">
        <v>38046</v>
      </c>
      <c r="C12471">
        <v>0.12</v>
      </c>
      <c r="E12471" t="e">
        <f>VLOOKUP(Fund.Returns!A12471,Qualified.Funds!A:B,2,)</f>
        <v>#N/A</v>
      </c>
    </row>
    <row r="12472" spans="1:5" hidden="1">
      <c r="A12472">
        <v>7304</v>
      </c>
      <c r="B12472" s="1">
        <v>38077</v>
      </c>
      <c r="C12472">
        <v>1.69</v>
      </c>
      <c r="E12472" t="e">
        <f>VLOOKUP(Fund.Returns!A12472,Qualified.Funds!A:B,2,)</f>
        <v>#N/A</v>
      </c>
    </row>
    <row r="12473" spans="1:5" hidden="1">
      <c r="A12473">
        <v>7304</v>
      </c>
      <c r="B12473" s="1">
        <v>38107</v>
      </c>
      <c r="C12473">
        <v>-1.1299999999999999</v>
      </c>
      <c r="E12473" t="e">
        <f>VLOOKUP(Fund.Returns!A12473,Qualified.Funds!A:B,2,)</f>
        <v>#N/A</v>
      </c>
    </row>
    <row r="12474" spans="1:5" hidden="1">
      <c r="A12474">
        <v>7304</v>
      </c>
      <c r="B12474" s="1">
        <v>38138</v>
      </c>
      <c r="C12474">
        <v>-1.67</v>
      </c>
      <c r="E12474" t="e">
        <f>VLOOKUP(Fund.Returns!A12474,Qualified.Funds!A:B,2,)</f>
        <v>#N/A</v>
      </c>
    </row>
    <row r="12475" spans="1:5" hidden="1">
      <c r="A12475">
        <v>7304</v>
      </c>
      <c r="B12475" s="1">
        <v>38168</v>
      </c>
      <c r="C12475">
        <v>0.97</v>
      </c>
      <c r="E12475" t="e">
        <f>VLOOKUP(Fund.Returns!A12475,Qualified.Funds!A:B,2,)</f>
        <v>#N/A</v>
      </c>
    </row>
    <row r="12476" spans="1:5" hidden="1">
      <c r="A12476">
        <v>7304</v>
      </c>
      <c r="B12476" s="1">
        <v>38199</v>
      </c>
      <c r="C12476">
        <v>1.1399999999999999</v>
      </c>
      <c r="E12476" t="e">
        <f>VLOOKUP(Fund.Returns!A12476,Qualified.Funds!A:B,2,)</f>
        <v>#N/A</v>
      </c>
    </row>
    <row r="12477" spans="1:5" hidden="1">
      <c r="A12477">
        <v>7304</v>
      </c>
      <c r="B12477" s="1">
        <v>38230</v>
      </c>
      <c r="C12477">
        <v>2.99</v>
      </c>
      <c r="E12477" t="e">
        <f>VLOOKUP(Fund.Returns!A12477,Qualified.Funds!A:B,2,)</f>
        <v>#N/A</v>
      </c>
    </row>
    <row r="12478" spans="1:5" hidden="1">
      <c r="A12478">
        <v>7304</v>
      </c>
      <c r="B12478" s="1">
        <v>38260</v>
      </c>
      <c r="C12478">
        <v>2.67</v>
      </c>
      <c r="E12478" t="e">
        <f>VLOOKUP(Fund.Returns!A12478,Qualified.Funds!A:B,2,)</f>
        <v>#N/A</v>
      </c>
    </row>
    <row r="12479" spans="1:5" hidden="1">
      <c r="A12479">
        <v>7304</v>
      </c>
      <c r="B12479" s="1">
        <v>38291</v>
      </c>
      <c r="C12479">
        <v>2.31</v>
      </c>
      <c r="E12479" t="e">
        <f>VLOOKUP(Fund.Returns!A12479,Qualified.Funds!A:B,2,)</f>
        <v>#N/A</v>
      </c>
    </row>
    <row r="12480" spans="1:5" hidden="1">
      <c r="A12480">
        <v>7304</v>
      </c>
      <c r="B12480" s="1">
        <v>38321</v>
      </c>
      <c r="C12480">
        <v>2.62</v>
      </c>
      <c r="E12480" t="e">
        <f>VLOOKUP(Fund.Returns!A12480,Qualified.Funds!A:B,2,)</f>
        <v>#N/A</v>
      </c>
    </row>
    <row r="12481" spans="1:5" hidden="1">
      <c r="A12481">
        <v>7304</v>
      </c>
      <c r="B12481" s="1">
        <v>38352</v>
      </c>
      <c r="C12481">
        <v>3.62</v>
      </c>
      <c r="E12481" t="e">
        <f>VLOOKUP(Fund.Returns!A12481,Qualified.Funds!A:B,2,)</f>
        <v>#N/A</v>
      </c>
    </row>
    <row r="12482" spans="1:5" hidden="1">
      <c r="A12482">
        <v>7304</v>
      </c>
      <c r="B12482" s="1">
        <v>38383</v>
      </c>
      <c r="C12482">
        <v>0.38</v>
      </c>
      <c r="E12482" t="e">
        <f>VLOOKUP(Fund.Returns!A12482,Qualified.Funds!A:B,2,)</f>
        <v>#N/A</v>
      </c>
    </row>
    <row r="12483" spans="1:5" hidden="1">
      <c r="A12483">
        <v>7304</v>
      </c>
      <c r="B12483" s="1">
        <v>38411</v>
      </c>
      <c r="C12483">
        <v>1.49</v>
      </c>
      <c r="E12483" t="e">
        <f>VLOOKUP(Fund.Returns!A12483,Qualified.Funds!A:B,2,)</f>
        <v>#N/A</v>
      </c>
    </row>
    <row r="12484" spans="1:5" hidden="1">
      <c r="A12484">
        <v>7304</v>
      </c>
      <c r="B12484" s="1">
        <v>38442</v>
      </c>
      <c r="C12484">
        <v>-1.4</v>
      </c>
      <c r="E12484" t="e">
        <f>VLOOKUP(Fund.Returns!A12484,Qualified.Funds!A:B,2,)</f>
        <v>#N/A</v>
      </c>
    </row>
    <row r="12485" spans="1:5" hidden="1">
      <c r="A12485">
        <v>7304</v>
      </c>
      <c r="B12485" s="1">
        <v>38472</v>
      </c>
      <c r="C12485">
        <v>0.36</v>
      </c>
      <c r="E12485" t="e">
        <f>VLOOKUP(Fund.Returns!A12485,Qualified.Funds!A:B,2,)</f>
        <v>#N/A</v>
      </c>
    </row>
    <row r="12486" spans="1:5" hidden="1">
      <c r="A12486">
        <v>7304</v>
      </c>
      <c r="B12486" s="1">
        <v>38503</v>
      </c>
      <c r="C12486">
        <v>1.37</v>
      </c>
      <c r="E12486" t="e">
        <f>VLOOKUP(Fund.Returns!A12486,Qualified.Funds!A:B,2,)</f>
        <v>#N/A</v>
      </c>
    </row>
    <row r="12487" spans="1:5" hidden="1">
      <c r="A12487">
        <v>7304</v>
      </c>
      <c r="B12487" s="1">
        <v>38533</v>
      </c>
      <c r="C12487">
        <v>1.1499999999999999</v>
      </c>
      <c r="E12487" t="e">
        <f>VLOOKUP(Fund.Returns!A12487,Qualified.Funds!A:B,2,)</f>
        <v>#N/A</v>
      </c>
    </row>
    <row r="12488" spans="1:5" hidden="1">
      <c r="A12488">
        <v>7304</v>
      </c>
      <c r="B12488" s="1">
        <v>38564</v>
      </c>
      <c r="C12488">
        <v>1.06</v>
      </c>
      <c r="E12488" t="e">
        <f>VLOOKUP(Fund.Returns!A12488,Qualified.Funds!A:B,2,)</f>
        <v>#N/A</v>
      </c>
    </row>
    <row r="12489" spans="1:5" hidden="1">
      <c r="A12489">
        <v>7304</v>
      </c>
      <c r="B12489" s="1">
        <v>38595</v>
      </c>
      <c r="C12489">
        <v>1.36</v>
      </c>
      <c r="E12489" t="e">
        <f>VLOOKUP(Fund.Returns!A12489,Qualified.Funds!A:B,2,)</f>
        <v>#N/A</v>
      </c>
    </row>
    <row r="12490" spans="1:5" hidden="1">
      <c r="A12490">
        <v>7304</v>
      </c>
      <c r="B12490" s="1">
        <v>38625</v>
      </c>
      <c r="C12490">
        <v>1.94</v>
      </c>
      <c r="E12490" t="e">
        <f>VLOOKUP(Fund.Returns!A12490,Qualified.Funds!A:B,2,)</f>
        <v>#N/A</v>
      </c>
    </row>
    <row r="12491" spans="1:5" hidden="1">
      <c r="A12491">
        <v>7304</v>
      </c>
      <c r="B12491" s="1">
        <v>38656</v>
      </c>
      <c r="C12491">
        <v>-0.69</v>
      </c>
      <c r="E12491" t="e">
        <f>VLOOKUP(Fund.Returns!A12491,Qualified.Funds!A:B,2,)</f>
        <v>#N/A</v>
      </c>
    </row>
    <row r="12492" spans="1:5" hidden="1">
      <c r="A12492">
        <v>7304</v>
      </c>
      <c r="B12492" s="1">
        <v>38686</v>
      </c>
      <c r="C12492">
        <v>1.23</v>
      </c>
      <c r="E12492" t="e">
        <f>VLOOKUP(Fund.Returns!A12492,Qualified.Funds!A:B,2,)</f>
        <v>#N/A</v>
      </c>
    </row>
    <row r="12493" spans="1:5" hidden="1">
      <c r="A12493">
        <v>7304</v>
      </c>
      <c r="B12493" s="1">
        <v>38717</v>
      </c>
      <c r="C12493">
        <v>1.3</v>
      </c>
      <c r="E12493" t="e">
        <f>VLOOKUP(Fund.Returns!A12493,Qualified.Funds!A:B,2,)</f>
        <v>#N/A</v>
      </c>
    </row>
    <row r="12494" spans="1:5" hidden="1">
      <c r="A12494">
        <v>7304</v>
      </c>
      <c r="B12494" s="1">
        <v>38748</v>
      </c>
      <c r="C12494">
        <v>0.84</v>
      </c>
      <c r="E12494" t="e">
        <f>VLOOKUP(Fund.Returns!A12494,Qualified.Funds!A:B,2,)</f>
        <v>#N/A</v>
      </c>
    </row>
    <row r="12495" spans="1:5" hidden="1">
      <c r="A12495">
        <v>7304</v>
      </c>
      <c r="B12495" s="1">
        <v>38776</v>
      </c>
      <c r="C12495">
        <v>2.11</v>
      </c>
      <c r="E12495" t="e">
        <f>VLOOKUP(Fund.Returns!A12495,Qualified.Funds!A:B,2,)</f>
        <v>#N/A</v>
      </c>
    </row>
    <row r="12496" spans="1:5" hidden="1">
      <c r="A12496">
        <v>7304</v>
      </c>
      <c r="B12496" s="1">
        <v>38807</v>
      </c>
      <c r="C12496">
        <v>0.18</v>
      </c>
      <c r="E12496" t="e">
        <f>VLOOKUP(Fund.Returns!A12496,Qualified.Funds!A:B,2,)</f>
        <v>#N/A</v>
      </c>
    </row>
    <row r="12497" spans="1:5" hidden="1">
      <c r="A12497">
        <v>7304</v>
      </c>
      <c r="B12497" s="1">
        <v>38837</v>
      </c>
      <c r="C12497">
        <v>0.4</v>
      </c>
      <c r="E12497" t="e">
        <f>VLOOKUP(Fund.Returns!A12497,Qualified.Funds!A:B,2,)</f>
        <v>#N/A</v>
      </c>
    </row>
    <row r="12498" spans="1:5" hidden="1">
      <c r="A12498">
        <v>7304</v>
      </c>
      <c r="B12498" s="1">
        <v>38868</v>
      </c>
      <c r="C12498">
        <v>-0.23</v>
      </c>
      <c r="E12498" t="e">
        <f>VLOOKUP(Fund.Returns!A12498,Qualified.Funds!A:B,2,)</f>
        <v>#N/A</v>
      </c>
    </row>
    <row r="12499" spans="1:5" hidden="1">
      <c r="A12499">
        <v>7304</v>
      </c>
      <c r="B12499" s="1">
        <v>38898</v>
      </c>
      <c r="C12499">
        <v>-0.84</v>
      </c>
      <c r="E12499" t="e">
        <f>VLOOKUP(Fund.Returns!A12499,Qualified.Funds!A:B,2,)</f>
        <v>#N/A</v>
      </c>
    </row>
    <row r="12500" spans="1:5" hidden="1">
      <c r="A12500">
        <v>7304</v>
      </c>
      <c r="B12500" s="1">
        <v>38929</v>
      </c>
      <c r="C12500">
        <v>2</v>
      </c>
      <c r="E12500" t="e">
        <f>VLOOKUP(Fund.Returns!A12500,Qualified.Funds!A:B,2,)</f>
        <v>#N/A</v>
      </c>
    </row>
    <row r="12501" spans="1:5" hidden="1">
      <c r="A12501">
        <v>7304</v>
      </c>
      <c r="B12501" s="1">
        <v>38960</v>
      </c>
      <c r="C12501">
        <v>2.15</v>
      </c>
      <c r="E12501" t="e">
        <f>VLOOKUP(Fund.Returns!A12501,Qualified.Funds!A:B,2,)</f>
        <v>#N/A</v>
      </c>
    </row>
    <row r="12502" spans="1:5" hidden="1">
      <c r="A12502">
        <v>7447</v>
      </c>
      <c r="B12502" s="1">
        <v>37711</v>
      </c>
      <c r="C12502">
        <v>1.26</v>
      </c>
      <c r="E12502" t="e">
        <f>VLOOKUP(Fund.Returns!A12502,Qualified.Funds!A:B,2,)</f>
        <v>#N/A</v>
      </c>
    </row>
    <row r="12503" spans="1:5" hidden="1">
      <c r="A12503">
        <v>7447</v>
      </c>
      <c r="B12503" s="1">
        <v>37741</v>
      </c>
      <c r="C12503">
        <v>3.38</v>
      </c>
      <c r="E12503" t="e">
        <f>VLOOKUP(Fund.Returns!A12503,Qualified.Funds!A:B,2,)</f>
        <v>#N/A</v>
      </c>
    </row>
    <row r="12504" spans="1:5" hidden="1">
      <c r="A12504">
        <v>7447</v>
      </c>
      <c r="B12504" s="1">
        <v>37772</v>
      </c>
      <c r="C12504">
        <v>2.95</v>
      </c>
      <c r="E12504" t="e">
        <f>VLOOKUP(Fund.Returns!A12504,Qualified.Funds!A:B,2,)</f>
        <v>#N/A</v>
      </c>
    </row>
    <row r="12505" spans="1:5" hidden="1">
      <c r="A12505">
        <v>7447</v>
      </c>
      <c r="B12505" s="1">
        <v>37802</v>
      </c>
      <c r="C12505">
        <v>3.03</v>
      </c>
      <c r="E12505" t="e">
        <f>VLOOKUP(Fund.Returns!A12505,Qualified.Funds!A:B,2,)</f>
        <v>#N/A</v>
      </c>
    </row>
    <row r="12506" spans="1:5" hidden="1">
      <c r="A12506">
        <v>7447</v>
      </c>
      <c r="B12506" s="1">
        <v>37833</v>
      </c>
      <c r="C12506">
        <v>1.63</v>
      </c>
      <c r="E12506" t="e">
        <f>VLOOKUP(Fund.Returns!A12506,Qualified.Funds!A:B,2,)</f>
        <v>#N/A</v>
      </c>
    </row>
    <row r="12507" spans="1:5" hidden="1">
      <c r="A12507">
        <v>7447</v>
      </c>
      <c r="B12507" s="1">
        <v>37864</v>
      </c>
      <c r="C12507">
        <v>1.03</v>
      </c>
      <c r="E12507" t="e">
        <f>VLOOKUP(Fund.Returns!A12507,Qualified.Funds!A:B,2,)</f>
        <v>#N/A</v>
      </c>
    </row>
    <row r="12508" spans="1:5" hidden="1">
      <c r="A12508">
        <v>7447</v>
      </c>
      <c r="B12508" s="1">
        <v>37894</v>
      </c>
      <c r="C12508">
        <v>2.27</v>
      </c>
      <c r="E12508" t="e">
        <f>VLOOKUP(Fund.Returns!A12508,Qualified.Funds!A:B,2,)</f>
        <v>#N/A</v>
      </c>
    </row>
    <row r="12509" spans="1:5" hidden="1">
      <c r="A12509">
        <v>7447</v>
      </c>
      <c r="B12509" s="1">
        <v>37925</v>
      </c>
      <c r="C12509">
        <v>3.85</v>
      </c>
      <c r="E12509" t="e">
        <f>VLOOKUP(Fund.Returns!A12509,Qualified.Funds!A:B,2,)</f>
        <v>#N/A</v>
      </c>
    </row>
    <row r="12510" spans="1:5" hidden="1">
      <c r="A12510">
        <v>7447</v>
      </c>
      <c r="B12510" s="1">
        <v>37955</v>
      </c>
      <c r="C12510">
        <v>0.37</v>
      </c>
      <c r="E12510" t="e">
        <f>VLOOKUP(Fund.Returns!A12510,Qualified.Funds!A:B,2,)</f>
        <v>#N/A</v>
      </c>
    </row>
    <row r="12511" spans="1:5" hidden="1">
      <c r="A12511">
        <v>7447</v>
      </c>
      <c r="B12511" s="1">
        <v>37986</v>
      </c>
      <c r="C12511">
        <v>0.17</v>
      </c>
      <c r="E12511" t="e">
        <f>VLOOKUP(Fund.Returns!A12511,Qualified.Funds!A:B,2,)</f>
        <v>#N/A</v>
      </c>
    </row>
    <row r="12512" spans="1:5" hidden="1">
      <c r="A12512">
        <v>7447</v>
      </c>
      <c r="B12512" s="1">
        <v>38017</v>
      </c>
      <c r="C12512">
        <v>3.62</v>
      </c>
      <c r="E12512" t="e">
        <f>VLOOKUP(Fund.Returns!A12512,Qualified.Funds!A:B,2,)</f>
        <v>#N/A</v>
      </c>
    </row>
    <row r="12513" spans="1:5" hidden="1">
      <c r="A12513">
        <v>7447</v>
      </c>
      <c r="B12513" s="1">
        <v>38046</v>
      </c>
      <c r="C12513">
        <v>-1.37</v>
      </c>
      <c r="E12513" t="e">
        <f>VLOOKUP(Fund.Returns!A12513,Qualified.Funds!A:B,2,)</f>
        <v>#N/A</v>
      </c>
    </row>
    <row r="12514" spans="1:5" hidden="1">
      <c r="A12514">
        <v>7447</v>
      </c>
      <c r="B12514" s="1">
        <v>38077</v>
      </c>
      <c r="C12514">
        <v>0.15</v>
      </c>
      <c r="E12514" t="e">
        <f>VLOOKUP(Fund.Returns!A12514,Qualified.Funds!A:B,2,)</f>
        <v>#N/A</v>
      </c>
    </row>
    <row r="12515" spans="1:5" hidden="1">
      <c r="A12515">
        <v>7447</v>
      </c>
      <c r="B12515" s="1">
        <v>38107</v>
      </c>
      <c r="C12515">
        <v>0.9</v>
      </c>
      <c r="E12515" t="e">
        <f>VLOOKUP(Fund.Returns!A12515,Qualified.Funds!A:B,2,)</f>
        <v>#N/A</v>
      </c>
    </row>
    <row r="12516" spans="1:5" hidden="1">
      <c r="A12516">
        <v>7447</v>
      </c>
      <c r="B12516" s="1">
        <v>38138</v>
      </c>
      <c r="C12516">
        <v>-0.98</v>
      </c>
      <c r="E12516" t="e">
        <f>VLOOKUP(Fund.Returns!A12516,Qualified.Funds!A:B,2,)</f>
        <v>#N/A</v>
      </c>
    </row>
    <row r="12517" spans="1:5" hidden="1">
      <c r="A12517">
        <v>7447</v>
      </c>
      <c r="B12517" s="1">
        <v>38168</v>
      </c>
      <c r="C12517">
        <v>0.55000000000000004</v>
      </c>
      <c r="E12517" t="e">
        <f>VLOOKUP(Fund.Returns!A12517,Qualified.Funds!A:B,2,)</f>
        <v>#N/A</v>
      </c>
    </row>
    <row r="12518" spans="1:5" hidden="1">
      <c r="A12518">
        <v>7447</v>
      </c>
      <c r="B12518" s="1">
        <v>38199</v>
      </c>
      <c r="C12518">
        <v>0.18</v>
      </c>
      <c r="E12518" t="e">
        <f>VLOOKUP(Fund.Returns!A12518,Qualified.Funds!A:B,2,)</f>
        <v>#N/A</v>
      </c>
    </row>
    <row r="12519" spans="1:5" hidden="1">
      <c r="A12519">
        <v>7447</v>
      </c>
      <c r="B12519" s="1">
        <v>38230</v>
      </c>
      <c r="C12519">
        <v>0.82</v>
      </c>
      <c r="E12519" t="e">
        <f>VLOOKUP(Fund.Returns!A12519,Qualified.Funds!A:B,2,)</f>
        <v>#N/A</v>
      </c>
    </row>
    <row r="12520" spans="1:5" hidden="1">
      <c r="A12520">
        <v>7447</v>
      </c>
      <c r="B12520" s="1">
        <v>38260</v>
      </c>
      <c r="C12520">
        <v>0.54</v>
      </c>
      <c r="E12520" t="e">
        <f>VLOOKUP(Fund.Returns!A12520,Qualified.Funds!A:B,2,)</f>
        <v>#N/A</v>
      </c>
    </row>
    <row r="12521" spans="1:5" hidden="1">
      <c r="A12521">
        <v>7447</v>
      </c>
      <c r="B12521" s="1">
        <v>38291</v>
      </c>
      <c r="C12521">
        <v>1.24</v>
      </c>
      <c r="E12521" t="e">
        <f>VLOOKUP(Fund.Returns!A12521,Qualified.Funds!A:B,2,)</f>
        <v>#N/A</v>
      </c>
    </row>
    <row r="12522" spans="1:5" hidden="1">
      <c r="A12522">
        <v>7447</v>
      </c>
      <c r="B12522" s="1">
        <v>38321</v>
      </c>
      <c r="C12522">
        <v>3.58</v>
      </c>
      <c r="E12522" t="e">
        <f>VLOOKUP(Fund.Returns!A12522,Qualified.Funds!A:B,2,)</f>
        <v>#N/A</v>
      </c>
    </row>
    <row r="12523" spans="1:5" hidden="1">
      <c r="A12523">
        <v>7447</v>
      </c>
      <c r="B12523" s="1">
        <v>38352</v>
      </c>
      <c r="C12523">
        <v>3.08</v>
      </c>
      <c r="E12523" t="e">
        <f>VLOOKUP(Fund.Returns!A12523,Qualified.Funds!A:B,2,)</f>
        <v>#N/A</v>
      </c>
    </row>
    <row r="12524" spans="1:5" hidden="1">
      <c r="A12524">
        <v>7447</v>
      </c>
      <c r="B12524" s="1">
        <v>38383</v>
      </c>
      <c r="C12524">
        <v>-0.74</v>
      </c>
      <c r="E12524" t="e">
        <f>VLOOKUP(Fund.Returns!A12524,Qualified.Funds!A:B,2,)</f>
        <v>#N/A</v>
      </c>
    </row>
    <row r="12525" spans="1:5" hidden="1">
      <c r="A12525">
        <v>7447</v>
      </c>
      <c r="B12525" s="1">
        <v>38411</v>
      </c>
      <c r="C12525">
        <v>0.82</v>
      </c>
      <c r="E12525" t="e">
        <f>VLOOKUP(Fund.Returns!A12525,Qualified.Funds!A:B,2,)</f>
        <v>#N/A</v>
      </c>
    </row>
    <row r="12526" spans="1:5" hidden="1">
      <c r="A12526">
        <v>7447</v>
      </c>
      <c r="B12526" s="1">
        <v>38442</v>
      </c>
      <c r="C12526">
        <v>0.53</v>
      </c>
      <c r="E12526" t="e">
        <f>VLOOKUP(Fund.Returns!A12526,Qualified.Funds!A:B,2,)</f>
        <v>#N/A</v>
      </c>
    </row>
    <row r="12527" spans="1:5" hidden="1">
      <c r="A12527">
        <v>7447</v>
      </c>
      <c r="B12527" s="1">
        <v>38472</v>
      </c>
      <c r="C12527">
        <v>-0.32</v>
      </c>
      <c r="E12527" t="e">
        <f>VLOOKUP(Fund.Returns!A12527,Qualified.Funds!A:B,2,)</f>
        <v>#N/A</v>
      </c>
    </row>
    <row r="12528" spans="1:5" hidden="1">
      <c r="A12528">
        <v>7447</v>
      </c>
      <c r="B12528" s="1">
        <v>38503</v>
      </c>
      <c r="C12528">
        <v>0.32</v>
      </c>
      <c r="E12528" t="e">
        <f>VLOOKUP(Fund.Returns!A12528,Qualified.Funds!A:B,2,)</f>
        <v>#N/A</v>
      </c>
    </row>
    <row r="12529" spans="1:5" hidden="1">
      <c r="A12529">
        <v>7447</v>
      </c>
      <c r="B12529" s="1">
        <v>38533</v>
      </c>
      <c r="C12529">
        <v>1.59</v>
      </c>
      <c r="E12529" t="e">
        <f>VLOOKUP(Fund.Returns!A12529,Qualified.Funds!A:B,2,)</f>
        <v>#N/A</v>
      </c>
    </row>
    <row r="12530" spans="1:5" hidden="1">
      <c r="A12530">
        <v>7447</v>
      </c>
      <c r="B12530" s="1">
        <v>38564</v>
      </c>
      <c r="C12530">
        <v>2</v>
      </c>
      <c r="E12530" t="e">
        <f>VLOOKUP(Fund.Returns!A12530,Qualified.Funds!A:B,2,)</f>
        <v>#N/A</v>
      </c>
    </row>
    <row r="12531" spans="1:5" hidden="1">
      <c r="A12531">
        <v>7447</v>
      </c>
      <c r="B12531" s="1">
        <v>38595</v>
      </c>
      <c r="C12531">
        <v>1.66</v>
      </c>
      <c r="E12531" t="e">
        <f>VLOOKUP(Fund.Returns!A12531,Qualified.Funds!A:B,2,)</f>
        <v>#N/A</v>
      </c>
    </row>
    <row r="12532" spans="1:5" hidden="1">
      <c r="A12532">
        <v>7447</v>
      </c>
      <c r="B12532" s="1">
        <v>38625</v>
      </c>
      <c r="C12532">
        <v>1.38</v>
      </c>
      <c r="E12532" t="e">
        <f>VLOOKUP(Fund.Returns!A12532,Qualified.Funds!A:B,2,)</f>
        <v>#N/A</v>
      </c>
    </row>
    <row r="12533" spans="1:5" hidden="1">
      <c r="A12533">
        <v>7447</v>
      </c>
      <c r="B12533" s="1">
        <v>38656</v>
      </c>
      <c r="C12533">
        <v>0.43</v>
      </c>
      <c r="E12533" t="e">
        <f>VLOOKUP(Fund.Returns!A12533,Qualified.Funds!A:B,2,)</f>
        <v>#N/A</v>
      </c>
    </row>
    <row r="12534" spans="1:5" hidden="1">
      <c r="A12534">
        <v>7447</v>
      </c>
      <c r="B12534" s="1">
        <v>38686</v>
      </c>
      <c r="C12534">
        <v>0.13</v>
      </c>
      <c r="E12534" t="e">
        <f>VLOOKUP(Fund.Returns!A12534,Qualified.Funds!A:B,2,)</f>
        <v>#N/A</v>
      </c>
    </row>
    <row r="12535" spans="1:5" hidden="1">
      <c r="A12535">
        <v>7447</v>
      </c>
      <c r="B12535" s="1">
        <v>38717</v>
      </c>
      <c r="C12535">
        <v>1.64</v>
      </c>
      <c r="E12535" t="e">
        <f>VLOOKUP(Fund.Returns!A12535,Qualified.Funds!A:B,2,)</f>
        <v>#N/A</v>
      </c>
    </row>
    <row r="12536" spans="1:5" hidden="1">
      <c r="A12536">
        <v>7447</v>
      </c>
      <c r="B12536" s="1">
        <v>38748</v>
      </c>
      <c r="C12536">
        <v>2.5499999999999998</v>
      </c>
      <c r="E12536" t="e">
        <f>VLOOKUP(Fund.Returns!A12536,Qualified.Funds!A:B,2,)</f>
        <v>#N/A</v>
      </c>
    </row>
    <row r="12537" spans="1:5" hidden="1">
      <c r="A12537">
        <v>7447</v>
      </c>
      <c r="B12537" s="1">
        <v>38776</v>
      </c>
      <c r="C12537">
        <v>0.22</v>
      </c>
      <c r="E12537" t="e">
        <f>VLOOKUP(Fund.Returns!A12537,Qualified.Funds!A:B,2,)</f>
        <v>#N/A</v>
      </c>
    </row>
    <row r="12538" spans="1:5" hidden="1">
      <c r="A12538">
        <v>7447</v>
      </c>
      <c r="B12538" s="1">
        <v>38807</v>
      </c>
      <c r="C12538">
        <v>1.58</v>
      </c>
      <c r="E12538" t="e">
        <f>VLOOKUP(Fund.Returns!A12538,Qualified.Funds!A:B,2,)</f>
        <v>#N/A</v>
      </c>
    </row>
    <row r="12539" spans="1:5" hidden="1">
      <c r="A12539">
        <v>7447</v>
      </c>
      <c r="B12539" s="1">
        <v>38837</v>
      </c>
      <c r="C12539">
        <v>0.74</v>
      </c>
      <c r="E12539" t="e">
        <f>VLOOKUP(Fund.Returns!A12539,Qualified.Funds!A:B,2,)</f>
        <v>#N/A</v>
      </c>
    </row>
    <row r="12540" spans="1:5" hidden="1">
      <c r="A12540">
        <v>7447</v>
      </c>
      <c r="B12540" s="1">
        <v>38868</v>
      </c>
      <c r="C12540">
        <v>1.44</v>
      </c>
      <c r="E12540" t="e">
        <f>VLOOKUP(Fund.Returns!A12540,Qualified.Funds!A:B,2,)</f>
        <v>#N/A</v>
      </c>
    </row>
    <row r="12541" spans="1:5" hidden="1">
      <c r="A12541">
        <v>7447</v>
      </c>
      <c r="B12541" s="1">
        <v>38898</v>
      </c>
      <c r="C12541">
        <v>0.3</v>
      </c>
      <c r="E12541" t="e">
        <f>VLOOKUP(Fund.Returns!A12541,Qualified.Funds!A:B,2,)</f>
        <v>#N/A</v>
      </c>
    </row>
    <row r="12542" spans="1:5" hidden="1">
      <c r="A12542">
        <v>7447</v>
      </c>
      <c r="B12542" s="1">
        <v>38929</v>
      </c>
      <c r="C12542">
        <v>0.21</v>
      </c>
      <c r="E12542" t="e">
        <f>VLOOKUP(Fund.Returns!A12542,Qualified.Funds!A:B,2,)</f>
        <v>#N/A</v>
      </c>
    </row>
    <row r="12543" spans="1:5" hidden="1">
      <c r="A12543">
        <v>7447</v>
      </c>
      <c r="B12543" s="1">
        <v>38960</v>
      </c>
      <c r="C12543">
        <v>0.71</v>
      </c>
      <c r="E12543" t="e">
        <f>VLOOKUP(Fund.Returns!A12543,Qualified.Funds!A:B,2,)</f>
        <v>#N/A</v>
      </c>
    </row>
    <row r="12544" spans="1:5" hidden="1">
      <c r="A12544">
        <v>7448</v>
      </c>
      <c r="B12544" s="1">
        <v>37711</v>
      </c>
      <c r="C12544">
        <v>1.26</v>
      </c>
      <c r="E12544" t="e">
        <f>VLOOKUP(Fund.Returns!A12544,Qualified.Funds!A:B,2,)</f>
        <v>#N/A</v>
      </c>
    </row>
    <row r="12545" spans="1:5" hidden="1">
      <c r="A12545">
        <v>7448</v>
      </c>
      <c r="B12545" s="1">
        <v>37741</v>
      </c>
      <c r="C12545">
        <v>3.38</v>
      </c>
      <c r="E12545" t="e">
        <f>VLOOKUP(Fund.Returns!A12545,Qualified.Funds!A:B,2,)</f>
        <v>#N/A</v>
      </c>
    </row>
    <row r="12546" spans="1:5" hidden="1">
      <c r="A12546">
        <v>7448</v>
      </c>
      <c r="B12546" s="1">
        <v>37772</v>
      </c>
      <c r="C12546">
        <v>2.95</v>
      </c>
      <c r="E12546" t="e">
        <f>VLOOKUP(Fund.Returns!A12546,Qualified.Funds!A:B,2,)</f>
        <v>#N/A</v>
      </c>
    </row>
    <row r="12547" spans="1:5" hidden="1">
      <c r="A12547">
        <v>7448</v>
      </c>
      <c r="B12547" s="1">
        <v>37802</v>
      </c>
      <c r="C12547">
        <v>3.03</v>
      </c>
      <c r="E12547" t="e">
        <f>VLOOKUP(Fund.Returns!A12547,Qualified.Funds!A:B,2,)</f>
        <v>#N/A</v>
      </c>
    </row>
    <row r="12548" spans="1:5" hidden="1">
      <c r="A12548">
        <v>7448</v>
      </c>
      <c r="B12548" s="1">
        <v>37833</v>
      </c>
      <c r="C12548">
        <v>1.63</v>
      </c>
      <c r="E12548" t="e">
        <f>VLOOKUP(Fund.Returns!A12548,Qualified.Funds!A:B,2,)</f>
        <v>#N/A</v>
      </c>
    </row>
    <row r="12549" spans="1:5" hidden="1">
      <c r="A12549">
        <v>7448</v>
      </c>
      <c r="B12549" s="1">
        <v>37864</v>
      </c>
      <c r="C12549">
        <v>1.03</v>
      </c>
      <c r="E12549" t="e">
        <f>VLOOKUP(Fund.Returns!A12549,Qualified.Funds!A:B,2,)</f>
        <v>#N/A</v>
      </c>
    </row>
    <row r="12550" spans="1:5" hidden="1">
      <c r="A12550">
        <v>7448</v>
      </c>
      <c r="B12550" s="1">
        <v>37894</v>
      </c>
      <c r="C12550">
        <v>2.27</v>
      </c>
      <c r="E12550" t="e">
        <f>VLOOKUP(Fund.Returns!A12550,Qualified.Funds!A:B,2,)</f>
        <v>#N/A</v>
      </c>
    </row>
    <row r="12551" spans="1:5" hidden="1">
      <c r="A12551">
        <v>7448</v>
      </c>
      <c r="B12551" s="1">
        <v>37925</v>
      </c>
      <c r="C12551">
        <v>3.85</v>
      </c>
      <c r="E12551" t="e">
        <f>VLOOKUP(Fund.Returns!A12551,Qualified.Funds!A:B,2,)</f>
        <v>#N/A</v>
      </c>
    </row>
    <row r="12552" spans="1:5" hidden="1">
      <c r="A12552">
        <v>7448</v>
      </c>
      <c r="B12552" s="1">
        <v>37955</v>
      </c>
      <c r="C12552">
        <v>0.37</v>
      </c>
      <c r="E12552" t="e">
        <f>VLOOKUP(Fund.Returns!A12552,Qualified.Funds!A:B,2,)</f>
        <v>#N/A</v>
      </c>
    </row>
    <row r="12553" spans="1:5" hidden="1">
      <c r="A12553">
        <v>7448</v>
      </c>
      <c r="B12553" s="1">
        <v>37986</v>
      </c>
      <c r="C12553">
        <v>0.17</v>
      </c>
      <c r="E12553" t="e">
        <f>VLOOKUP(Fund.Returns!A12553,Qualified.Funds!A:B,2,)</f>
        <v>#N/A</v>
      </c>
    </row>
    <row r="12554" spans="1:5" hidden="1">
      <c r="A12554">
        <v>7448</v>
      </c>
      <c r="B12554" s="1">
        <v>38017</v>
      </c>
      <c r="C12554">
        <v>3.57</v>
      </c>
      <c r="E12554" t="e">
        <f>VLOOKUP(Fund.Returns!A12554,Qualified.Funds!A:B,2,)</f>
        <v>#N/A</v>
      </c>
    </row>
    <row r="12555" spans="1:5" hidden="1">
      <c r="A12555">
        <v>7448</v>
      </c>
      <c r="B12555" s="1">
        <v>38046</v>
      </c>
      <c r="C12555">
        <v>-1.42</v>
      </c>
      <c r="E12555" t="e">
        <f>VLOOKUP(Fund.Returns!A12555,Qualified.Funds!A:B,2,)</f>
        <v>#N/A</v>
      </c>
    </row>
    <row r="12556" spans="1:5" hidden="1">
      <c r="A12556">
        <v>7448</v>
      </c>
      <c r="B12556" s="1">
        <v>38077</v>
      </c>
      <c r="C12556">
        <v>0.12</v>
      </c>
      <c r="E12556" t="e">
        <f>VLOOKUP(Fund.Returns!A12556,Qualified.Funds!A:B,2,)</f>
        <v>#N/A</v>
      </c>
    </row>
    <row r="12557" spans="1:5" hidden="1">
      <c r="A12557">
        <v>7448</v>
      </c>
      <c r="B12557" s="1">
        <v>38107</v>
      </c>
      <c r="C12557">
        <v>0.88</v>
      </c>
      <c r="E12557" t="e">
        <f>VLOOKUP(Fund.Returns!A12557,Qualified.Funds!A:B,2,)</f>
        <v>#N/A</v>
      </c>
    </row>
    <row r="12558" spans="1:5" hidden="1">
      <c r="A12558">
        <v>7448</v>
      </c>
      <c r="B12558" s="1">
        <v>38138</v>
      </c>
      <c r="C12558">
        <v>-1.02</v>
      </c>
      <c r="E12558" t="e">
        <f>VLOOKUP(Fund.Returns!A12558,Qualified.Funds!A:B,2,)</f>
        <v>#N/A</v>
      </c>
    </row>
    <row r="12559" spans="1:5" hidden="1">
      <c r="A12559">
        <v>7448</v>
      </c>
      <c r="B12559" s="1">
        <v>38168</v>
      </c>
      <c r="C12559">
        <v>0.52</v>
      </c>
      <c r="E12559" t="e">
        <f>VLOOKUP(Fund.Returns!A12559,Qualified.Funds!A:B,2,)</f>
        <v>#N/A</v>
      </c>
    </row>
    <row r="12560" spans="1:5" hidden="1">
      <c r="A12560">
        <v>7448</v>
      </c>
      <c r="B12560" s="1">
        <v>38199</v>
      </c>
      <c r="C12560">
        <v>0.15</v>
      </c>
      <c r="E12560" t="e">
        <f>VLOOKUP(Fund.Returns!A12560,Qualified.Funds!A:B,2,)</f>
        <v>#N/A</v>
      </c>
    </row>
    <row r="12561" spans="1:5" hidden="1">
      <c r="A12561">
        <v>7448</v>
      </c>
      <c r="B12561" s="1">
        <v>38230</v>
      </c>
      <c r="C12561">
        <v>0.8</v>
      </c>
      <c r="E12561" t="e">
        <f>VLOOKUP(Fund.Returns!A12561,Qualified.Funds!A:B,2,)</f>
        <v>#N/A</v>
      </c>
    </row>
    <row r="12562" spans="1:5" hidden="1">
      <c r="A12562">
        <v>7448</v>
      </c>
      <c r="B12562" s="1">
        <v>38260</v>
      </c>
      <c r="C12562">
        <v>0.51</v>
      </c>
      <c r="E12562" t="e">
        <f>VLOOKUP(Fund.Returns!A12562,Qualified.Funds!A:B,2,)</f>
        <v>#N/A</v>
      </c>
    </row>
    <row r="12563" spans="1:5" hidden="1">
      <c r="A12563">
        <v>7448</v>
      </c>
      <c r="B12563" s="1">
        <v>38291</v>
      </c>
      <c r="C12563">
        <v>1.21</v>
      </c>
      <c r="E12563" t="e">
        <f>VLOOKUP(Fund.Returns!A12563,Qualified.Funds!A:B,2,)</f>
        <v>#N/A</v>
      </c>
    </row>
    <row r="12564" spans="1:5" hidden="1">
      <c r="A12564">
        <v>7448</v>
      </c>
      <c r="B12564" s="1">
        <v>38321</v>
      </c>
      <c r="C12564">
        <v>3.53</v>
      </c>
      <c r="E12564" t="e">
        <f>VLOOKUP(Fund.Returns!A12564,Qualified.Funds!A:B,2,)</f>
        <v>#N/A</v>
      </c>
    </row>
    <row r="12565" spans="1:5" hidden="1">
      <c r="A12565">
        <v>7448</v>
      </c>
      <c r="B12565" s="1">
        <v>38352</v>
      </c>
      <c r="C12565">
        <v>3.16</v>
      </c>
      <c r="E12565" t="e">
        <f>VLOOKUP(Fund.Returns!A12565,Qualified.Funds!A:B,2,)</f>
        <v>#N/A</v>
      </c>
    </row>
    <row r="12566" spans="1:5" hidden="1">
      <c r="A12566">
        <v>7448</v>
      </c>
      <c r="B12566" s="1">
        <v>38383</v>
      </c>
      <c r="C12566">
        <v>-0.8</v>
      </c>
      <c r="E12566" t="e">
        <f>VLOOKUP(Fund.Returns!A12566,Qualified.Funds!A:B,2,)</f>
        <v>#N/A</v>
      </c>
    </row>
    <row r="12567" spans="1:5" hidden="1">
      <c r="A12567">
        <v>7448</v>
      </c>
      <c r="B12567" s="1">
        <v>38411</v>
      </c>
      <c r="C12567">
        <v>0.81</v>
      </c>
      <c r="E12567" t="e">
        <f>VLOOKUP(Fund.Returns!A12567,Qualified.Funds!A:B,2,)</f>
        <v>#N/A</v>
      </c>
    </row>
    <row r="12568" spans="1:5" hidden="1">
      <c r="A12568">
        <v>7448</v>
      </c>
      <c r="B12568" s="1">
        <v>38442</v>
      </c>
      <c r="C12568">
        <v>0.48</v>
      </c>
      <c r="E12568" t="e">
        <f>VLOOKUP(Fund.Returns!A12568,Qualified.Funds!A:B,2,)</f>
        <v>#N/A</v>
      </c>
    </row>
    <row r="12569" spans="1:5" hidden="1">
      <c r="A12569">
        <v>7448</v>
      </c>
      <c r="B12569" s="1">
        <v>38472</v>
      </c>
      <c r="C12569">
        <v>-0.35</v>
      </c>
      <c r="E12569" t="e">
        <f>VLOOKUP(Fund.Returns!A12569,Qualified.Funds!A:B,2,)</f>
        <v>#N/A</v>
      </c>
    </row>
    <row r="12570" spans="1:5" hidden="1">
      <c r="A12570">
        <v>7448</v>
      </c>
      <c r="B12570" s="1">
        <v>38503</v>
      </c>
      <c r="C12570">
        <v>0.28999999999999998</v>
      </c>
      <c r="E12570" t="e">
        <f>VLOOKUP(Fund.Returns!A12570,Qualified.Funds!A:B,2,)</f>
        <v>#N/A</v>
      </c>
    </row>
    <row r="12571" spans="1:5" hidden="1">
      <c r="A12571">
        <v>7448</v>
      </c>
      <c r="B12571" s="1">
        <v>38533</v>
      </c>
      <c r="C12571">
        <v>1.56</v>
      </c>
      <c r="E12571" t="e">
        <f>VLOOKUP(Fund.Returns!A12571,Qualified.Funds!A:B,2,)</f>
        <v>#N/A</v>
      </c>
    </row>
    <row r="12572" spans="1:5" hidden="1">
      <c r="A12572">
        <v>7448</v>
      </c>
      <c r="B12572" s="1">
        <v>38564</v>
      </c>
      <c r="C12572">
        <v>1.98</v>
      </c>
      <c r="E12572" t="e">
        <f>VLOOKUP(Fund.Returns!A12572,Qualified.Funds!A:B,2,)</f>
        <v>#N/A</v>
      </c>
    </row>
    <row r="12573" spans="1:5" hidden="1">
      <c r="A12573">
        <v>7448</v>
      </c>
      <c r="B12573" s="1">
        <v>38595</v>
      </c>
      <c r="C12573">
        <v>1.65</v>
      </c>
      <c r="E12573" t="e">
        <f>VLOOKUP(Fund.Returns!A12573,Qualified.Funds!A:B,2,)</f>
        <v>#N/A</v>
      </c>
    </row>
    <row r="12574" spans="1:5" hidden="1">
      <c r="A12574">
        <v>7448</v>
      </c>
      <c r="B12574" s="1">
        <v>38625</v>
      </c>
      <c r="C12574">
        <v>1.36</v>
      </c>
      <c r="E12574" t="e">
        <f>VLOOKUP(Fund.Returns!A12574,Qualified.Funds!A:B,2,)</f>
        <v>#N/A</v>
      </c>
    </row>
    <row r="12575" spans="1:5" hidden="1">
      <c r="A12575">
        <v>7448</v>
      </c>
      <c r="B12575" s="1">
        <v>38656</v>
      </c>
      <c r="C12575">
        <v>0.42</v>
      </c>
      <c r="E12575" t="e">
        <f>VLOOKUP(Fund.Returns!A12575,Qualified.Funds!A:B,2,)</f>
        <v>#N/A</v>
      </c>
    </row>
    <row r="12576" spans="1:5" hidden="1">
      <c r="A12576">
        <v>7448</v>
      </c>
      <c r="B12576" s="1">
        <v>38686</v>
      </c>
      <c r="C12576">
        <v>0.12</v>
      </c>
      <c r="E12576" t="e">
        <f>VLOOKUP(Fund.Returns!A12576,Qualified.Funds!A:B,2,)</f>
        <v>#N/A</v>
      </c>
    </row>
    <row r="12577" spans="1:5" hidden="1">
      <c r="A12577">
        <v>7448</v>
      </c>
      <c r="B12577" s="1">
        <v>38717</v>
      </c>
      <c r="C12577">
        <v>1.69</v>
      </c>
      <c r="E12577" t="e">
        <f>VLOOKUP(Fund.Returns!A12577,Qualified.Funds!A:B,2,)</f>
        <v>#N/A</v>
      </c>
    </row>
    <row r="12578" spans="1:5" hidden="1">
      <c r="A12578">
        <v>7448</v>
      </c>
      <c r="B12578" s="1">
        <v>38748</v>
      </c>
      <c r="C12578">
        <v>2.5299999999999998</v>
      </c>
      <c r="E12578" t="e">
        <f>VLOOKUP(Fund.Returns!A12578,Qualified.Funds!A:B,2,)</f>
        <v>#N/A</v>
      </c>
    </row>
    <row r="12579" spans="1:5" hidden="1">
      <c r="A12579">
        <v>7448</v>
      </c>
      <c r="B12579" s="1">
        <v>38776</v>
      </c>
      <c r="C12579">
        <v>0.23</v>
      </c>
      <c r="E12579" t="e">
        <f>VLOOKUP(Fund.Returns!A12579,Qualified.Funds!A:B,2,)</f>
        <v>#N/A</v>
      </c>
    </row>
    <row r="12580" spans="1:5" hidden="1">
      <c r="A12580">
        <v>7448</v>
      </c>
      <c r="B12580" s="1">
        <v>38807</v>
      </c>
      <c r="C12580">
        <v>1.55</v>
      </c>
      <c r="E12580" t="e">
        <f>VLOOKUP(Fund.Returns!A12580,Qualified.Funds!A:B,2,)</f>
        <v>#N/A</v>
      </c>
    </row>
    <row r="12581" spans="1:5" hidden="1">
      <c r="A12581">
        <v>7448</v>
      </c>
      <c r="B12581" s="1">
        <v>38837</v>
      </c>
      <c r="C12581">
        <v>0.77</v>
      </c>
      <c r="E12581" t="e">
        <f>VLOOKUP(Fund.Returns!A12581,Qualified.Funds!A:B,2,)</f>
        <v>#N/A</v>
      </c>
    </row>
    <row r="12582" spans="1:5" hidden="1">
      <c r="A12582">
        <v>7448</v>
      </c>
      <c r="B12582" s="1">
        <v>38868</v>
      </c>
      <c r="C12582">
        <v>1.41</v>
      </c>
      <c r="E12582" t="e">
        <f>VLOOKUP(Fund.Returns!A12582,Qualified.Funds!A:B,2,)</f>
        <v>#N/A</v>
      </c>
    </row>
    <row r="12583" spans="1:5" hidden="1">
      <c r="A12583">
        <v>7448</v>
      </c>
      <c r="B12583" s="1">
        <v>38898</v>
      </c>
      <c r="C12583">
        <v>0.3</v>
      </c>
      <c r="E12583" t="e">
        <f>VLOOKUP(Fund.Returns!A12583,Qualified.Funds!A:B,2,)</f>
        <v>#N/A</v>
      </c>
    </row>
    <row r="12584" spans="1:5" hidden="1">
      <c r="A12584">
        <v>7448</v>
      </c>
      <c r="B12584" s="1">
        <v>38929</v>
      </c>
      <c r="C12584">
        <v>0.21</v>
      </c>
      <c r="E12584" t="e">
        <f>VLOOKUP(Fund.Returns!A12584,Qualified.Funds!A:B,2,)</f>
        <v>#N/A</v>
      </c>
    </row>
    <row r="12585" spans="1:5" hidden="1">
      <c r="A12585">
        <v>7448</v>
      </c>
      <c r="B12585" s="1">
        <v>38960</v>
      </c>
      <c r="C12585">
        <v>0.68</v>
      </c>
      <c r="E12585" t="e">
        <f>VLOOKUP(Fund.Returns!A12585,Qualified.Funds!A:B,2,)</f>
        <v>#N/A</v>
      </c>
    </row>
    <row r="12586" spans="1:5" hidden="1">
      <c r="A12586">
        <v>7489</v>
      </c>
      <c r="B12586" s="1">
        <v>37376</v>
      </c>
      <c r="C12586">
        <v>0.25</v>
      </c>
      <c r="E12586" t="e">
        <f>VLOOKUP(Fund.Returns!A12586,Qualified.Funds!A:B,2,)</f>
        <v>#N/A</v>
      </c>
    </row>
    <row r="12587" spans="1:5" hidden="1">
      <c r="A12587">
        <v>7489</v>
      </c>
      <c r="B12587" s="1">
        <v>37407</v>
      </c>
      <c r="C12587">
        <v>0.01</v>
      </c>
      <c r="E12587" t="e">
        <f>VLOOKUP(Fund.Returns!A12587,Qualified.Funds!A:B,2,)</f>
        <v>#N/A</v>
      </c>
    </row>
    <row r="12588" spans="1:5" hidden="1">
      <c r="A12588">
        <v>7489</v>
      </c>
      <c r="B12588" s="1">
        <v>37437</v>
      </c>
      <c r="C12588">
        <v>0.04</v>
      </c>
      <c r="E12588" t="e">
        <f>VLOOKUP(Fund.Returns!A12588,Qualified.Funds!A:B,2,)</f>
        <v>#N/A</v>
      </c>
    </row>
    <row r="12589" spans="1:5" hidden="1">
      <c r="A12589">
        <v>7489</v>
      </c>
      <c r="B12589" s="1">
        <v>37468</v>
      </c>
      <c r="C12589">
        <v>0.56000000000000005</v>
      </c>
      <c r="E12589" t="e">
        <f>VLOOKUP(Fund.Returns!A12589,Qualified.Funds!A:B,2,)</f>
        <v>#N/A</v>
      </c>
    </row>
    <row r="12590" spans="1:5" hidden="1">
      <c r="A12590">
        <v>7489</v>
      </c>
      <c r="B12590" s="1">
        <v>37499</v>
      </c>
      <c r="C12590">
        <v>1.7</v>
      </c>
      <c r="E12590" t="e">
        <f>VLOOKUP(Fund.Returns!A12590,Qualified.Funds!A:B,2,)</f>
        <v>#N/A</v>
      </c>
    </row>
    <row r="12591" spans="1:5" hidden="1">
      <c r="A12591">
        <v>7489</v>
      </c>
      <c r="B12591" s="1">
        <v>37529</v>
      </c>
      <c r="C12591">
        <v>0.53</v>
      </c>
      <c r="E12591" t="e">
        <f>VLOOKUP(Fund.Returns!A12591,Qualified.Funds!A:B,2,)</f>
        <v>#N/A</v>
      </c>
    </row>
    <row r="12592" spans="1:5" hidden="1">
      <c r="A12592">
        <v>7489</v>
      </c>
      <c r="B12592" s="1">
        <v>37560</v>
      </c>
      <c r="C12592">
        <v>-1.23</v>
      </c>
      <c r="E12592" t="e">
        <f>VLOOKUP(Fund.Returns!A12592,Qualified.Funds!A:B,2,)</f>
        <v>#N/A</v>
      </c>
    </row>
    <row r="12593" spans="1:5" hidden="1">
      <c r="A12593">
        <v>7489</v>
      </c>
      <c r="B12593" s="1">
        <v>37590</v>
      </c>
      <c r="C12593">
        <v>-0.03</v>
      </c>
      <c r="E12593" t="e">
        <f>VLOOKUP(Fund.Returns!A12593,Qualified.Funds!A:B,2,)</f>
        <v>#N/A</v>
      </c>
    </row>
    <row r="12594" spans="1:5" hidden="1">
      <c r="A12594">
        <v>7489</v>
      </c>
      <c r="B12594" s="1">
        <v>37621</v>
      </c>
      <c r="C12594">
        <v>1.7</v>
      </c>
      <c r="E12594" t="e">
        <f>VLOOKUP(Fund.Returns!A12594,Qualified.Funds!A:B,2,)</f>
        <v>#N/A</v>
      </c>
    </row>
    <row r="12595" spans="1:5" hidden="1">
      <c r="A12595">
        <v>7489</v>
      </c>
      <c r="B12595" s="1">
        <v>37652</v>
      </c>
      <c r="C12595">
        <v>0.75</v>
      </c>
      <c r="E12595" t="e">
        <f>VLOOKUP(Fund.Returns!A12595,Qualified.Funds!A:B,2,)</f>
        <v>#N/A</v>
      </c>
    </row>
    <row r="12596" spans="1:5" hidden="1">
      <c r="A12596">
        <v>7489</v>
      </c>
      <c r="B12596" s="1">
        <v>37680</v>
      </c>
      <c r="C12596">
        <v>0.79</v>
      </c>
      <c r="E12596" t="e">
        <f>VLOOKUP(Fund.Returns!A12596,Qualified.Funds!A:B,2,)</f>
        <v>#N/A</v>
      </c>
    </row>
    <row r="12597" spans="1:5" hidden="1">
      <c r="A12597">
        <v>7489</v>
      </c>
      <c r="B12597" s="1">
        <v>37711</v>
      </c>
      <c r="C12597">
        <v>-0.11</v>
      </c>
      <c r="E12597" t="e">
        <f>VLOOKUP(Fund.Returns!A12597,Qualified.Funds!A:B,2,)</f>
        <v>#N/A</v>
      </c>
    </row>
    <row r="12598" spans="1:5" hidden="1">
      <c r="A12598">
        <v>7489</v>
      </c>
      <c r="B12598" s="1">
        <v>37741</v>
      </c>
      <c r="C12598">
        <v>1.88</v>
      </c>
      <c r="E12598" t="e">
        <f>VLOOKUP(Fund.Returns!A12598,Qualified.Funds!A:B,2,)</f>
        <v>#N/A</v>
      </c>
    </row>
    <row r="12599" spans="1:5" hidden="1">
      <c r="A12599">
        <v>7489</v>
      </c>
      <c r="B12599" s="1">
        <v>37772</v>
      </c>
      <c r="C12599">
        <v>-7.0000000000000007E-2</v>
      </c>
      <c r="E12599" t="e">
        <f>VLOOKUP(Fund.Returns!A12599,Qualified.Funds!A:B,2,)</f>
        <v>#N/A</v>
      </c>
    </row>
    <row r="12600" spans="1:5" hidden="1">
      <c r="A12600">
        <v>7489</v>
      </c>
      <c r="B12600" s="1">
        <v>37802</v>
      </c>
      <c r="C12600">
        <v>0.78</v>
      </c>
      <c r="E12600" t="e">
        <f>VLOOKUP(Fund.Returns!A12600,Qualified.Funds!A:B,2,)</f>
        <v>#N/A</v>
      </c>
    </row>
    <row r="12601" spans="1:5" hidden="1">
      <c r="A12601">
        <v>7489</v>
      </c>
      <c r="B12601" s="1">
        <v>37833</v>
      </c>
      <c r="C12601">
        <v>1.46</v>
      </c>
      <c r="E12601" t="e">
        <f>VLOOKUP(Fund.Returns!A12601,Qualified.Funds!A:B,2,)</f>
        <v>#N/A</v>
      </c>
    </row>
    <row r="12602" spans="1:5" hidden="1">
      <c r="A12602">
        <v>7489</v>
      </c>
      <c r="B12602" s="1">
        <v>37864</v>
      </c>
      <c r="C12602">
        <v>0.36</v>
      </c>
      <c r="E12602" t="e">
        <f>VLOOKUP(Fund.Returns!A12602,Qualified.Funds!A:B,2,)</f>
        <v>#N/A</v>
      </c>
    </row>
    <row r="12603" spans="1:5" hidden="1">
      <c r="A12603">
        <v>7489</v>
      </c>
      <c r="B12603" s="1">
        <v>37894</v>
      </c>
      <c r="C12603">
        <v>0.67</v>
      </c>
      <c r="E12603" t="e">
        <f>VLOOKUP(Fund.Returns!A12603,Qualified.Funds!A:B,2,)</f>
        <v>#N/A</v>
      </c>
    </row>
    <row r="12604" spans="1:5" hidden="1">
      <c r="A12604">
        <v>7489</v>
      </c>
      <c r="B12604" s="1">
        <v>37925</v>
      </c>
      <c r="C12604">
        <v>0.64</v>
      </c>
      <c r="E12604" t="e">
        <f>VLOOKUP(Fund.Returns!A12604,Qualified.Funds!A:B,2,)</f>
        <v>#N/A</v>
      </c>
    </row>
    <row r="12605" spans="1:5" hidden="1">
      <c r="A12605">
        <v>7489</v>
      </c>
      <c r="B12605" s="1">
        <v>37955</v>
      </c>
      <c r="C12605">
        <v>1.31</v>
      </c>
      <c r="E12605" t="e">
        <f>VLOOKUP(Fund.Returns!A12605,Qualified.Funds!A:B,2,)</f>
        <v>#N/A</v>
      </c>
    </row>
    <row r="12606" spans="1:5" hidden="1">
      <c r="A12606">
        <v>7489</v>
      </c>
      <c r="B12606" s="1">
        <v>37986</v>
      </c>
      <c r="C12606">
        <v>1.43</v>
      </c>
      <c r="E12606" t="e">
        <f>VLOOKUP(Fund.Returns!A12606,Qualified.Funds!A:B,2,)</f>
        <v>#N/A</v>
      </c>
    </row>
    <row r="12607" spans="1:5" hidden="1">
      <c r="A12607">
        <v>7489</v>
      </c>
      <c r="B12607" s="1">
        <v>38017</v>
      </c>
      <c r="C12607">
        <v>2.66</v>
      </c>
      <c r="E12607" t="e">
        <f>VLOOKUP(Fund.Returns!A12607,Qualified.Funds!A:B,2,)</f>
        <v>#N/A</v>
      </c>
    </row>
    <row r="12608" spans="1:5" hidden="1">
      <c r="A12608">
        <v>7489</v>
      </c>
      <c r="B12608" s="1">
        <v>38046</v>
      </c>
      <c r="C12608">
        <v>1.75</v>
      </c>
      <c r="E12608" t="e">
        <f>VLOOKUP(Fund.Returns!A12608,Qualified.Funds!A:B,2,)</f>
        <v>#N/A</v>
      </c>
    </row>
    <row r="12609" spans="1:5" hidden="1">
      <c r="A12609">
        <v>7489</v>
      </c>
      <c r="B12609" s="1">
        <v>38077</v>
      </c>
      <c r="C12609">
        <v>-0.21</v>
      </c>
      <c r="E12609" t="e">
        <f>VLOOKUP(Fund.Returns!A12609,Qualified.Funds!A:B,2,)</f>
        <v>#N/A</v>
      </c>
    </row>
    <row r="12610" spans="1:5" hidden="1">
      <c r="A12610">
        <v>7489</v>
      </c>
      <c r="B12610" s="1">
        <v>38107</v>
      </c>
      <c r="C12610">
        <v>-0.14000000000000001</v>
      </c>
      <c r="E12610" t="e">
        <f>VLOOKUP(Fund.Returns!A12610,Qualified.Funds!A:B,2,)</f>
        <v>#N/A</v>
      </c>
    </row>
    <row r="12611" spans="1:5" hidden="1">
      <c r="A12611">
        <v>7489</v>
      </c>
      <c r="B12611" s="1">
        <v>38138</v>
      </c>
      <c r="C12611">
        <v>-1.37</v>
      </c>
      <c r="E12611" t="e">
        <f>VLOOKUP(Fund.Returns!A12611,Qualified.Funds!A:B,2,)</f>
        <v>#N/A</v>
      </c>
    </row>
    <row r="12612" spans="1:5" hidden="1">
      <c r="A12612">
        <v>7489</v>
      </c>
      <c r="B12612" s="1">
        <v>38168</v>
      </c>
      <c r="C12612">
        <v>0.65</v>
      </c>
      <c r="E12612" t="e">
        <f>VLOOKUP(Fund.Returns!A12612,Qualified.Funds!A:B,2,)</f>
        <v>#N/A</v>
      </c>
    </row>
    <row r="12613" spans="1:5" hidden="1">
      <c r="A12613">
        <v>7489</v>
      </c>
      <c r="B12613" s="1">
        <v>38199</v>
      </c>
      <c r="C12613">
        <v>-1.9</v>
      </c>
      <c r="E12613" t="e">
        <f>VLOOKUP(Fund.Returns!A12613,Qualified.Funds!A:B,2,)</f>
        <v>#N/A</v>
      </c>
    </row>
    <row r="12614" spans="1:5" hidden="1">
      <c r="A12614">
        <v>7489</v>
      </c>
      <c r="B12614" s="1">
        <v>38230</v>
      </c>
      <c r="C12614">
        <v>0.49</v>
      </c>
      <c r="E12614" t="e">
        <f>VLOOKUP(Fund.Returns!A12614,Qualified.Funds!A:B,2,)</f>
        <v>#N/A</v>
      </c>
    </row>
    <row r="12615" spans="1:5" hidden="1">
      <c r="A12615">
        <v>7489</v>
      </c>
      <c r="B12615" s="1">
        <v>38260</v>
      </c>
      <c r="C12615">
        <v>-1.19</v>
      </c>
      <c r="E12615" t="e">
        <f>VLOOKUP(Fund.Returns!A12615,Qualified.Funds!A:B,2,)</f>
        <v>#N/A</v>
      </c>
    </row>
    <row r="12616" spans="1:5" hidden="1">
      <c r="A12616">
        <v>7489</v>
      </c>
      <c r="B12616" s="1">
        <v>38291</v>
      </c>
      <c r="C12616">
        <v>1.21</v>
      </c>
      <c r="E12616" t="e">
        <f>VLOOKUP(Fund.Returns!A12616,Qualified.Funds!A:B,2,)</f>
        <v>#N/A</v>
      </c>
    </row>
    <row r="12617" spans="1:5" hidden="1">
      <c r="A12617">
        <v>7489</v>
      </c>
      <c r="B12617" s="1">
        <v>38321</v>
      </c>
      <c r="C12617">
        <v>3.38</v>
      </c>
      <c r="E12617" t="e">
        <f>VLOOKUP(Fund.Returns!A12617,Qualified.Funds!A:B,2,)</f>
        <v>#N/A</v>
      </c>
    </row>
    <row r="12618" spans="1:5" hidden="1">
      <c r="A12618">
        <v>7489</v>
      </c>
      <c r="B12618" s="1">
        <v>38352</v>
      </c>
      <c r="C12618">
        <v>4.8899999999999997</v>
      </c>
      <c r="E12618" t="e">
        <f>VLOOKUP(Fund.Returns!A12618,Qualified.Funds!A:B,2,)</f>
        <v>#N/A</v>
      </c>
    </row>
    <row r="12619" spans="1:5" hidden="1">
      <c r="A12619">
        <v>7489</v>
      </c>
      <c r="B12619" s="1">
        <v>38383</v>
      </c>
      <c r="C12619">
        <v>0.09</v>
      </c>
      <c r="E12619" t="e">
        <f>VLOOKUP(Fund.Returns!A12619,Qualified.Funds!A:B,2,)</f>
        <v>#N/A</v>
      </c>
    </row>
    <row r="12620" spans="1:5" hidden="1">
      <c r="A12620">
        <v>7489</v>
      </c>
      <c r="B12620" s="1">
        <v>38411</v>
      </c>
      <c r="C12620">
        <v>1.64</v>
      </c>
      <c r="E12620" t="e">
        <f>VLOOKUP(Fund.Returns!A12620,Qualified.Funds!A:B,2,)</f>
        <v>#N/A</v>
      </c>
    </row>
    <row r="12621" spans="1:5" hidden="1">
      <c r="A12621">
        <v>7489</v>
      </c>
      <c r="B12621" s="1">
        <v>38442</v>
      </c>
      <c r="C12621">
        <v>1.83</v>
      </c>
      <c r="E12621" t="e">
        <f>VLOOKUP(Fund.Returns!A12621,Qualified.Funds!A:B,2,)</f>
        <v>#N/A</v>
      </c>
    </row>
    <row r="12622" spans="1:5" hidden="1">
      <c r="A12622">
        <v>7489</v>
      </c>
      <c r="B12622" s="1">
        <v>38472</v>
      </c>
      <c r="C12622">
        <v>-1.45</v>
      </c>
      <c r="E12622" t="e">
        <f>VLOOKUP(Fund.Returns!A12622,Qualified.Funds!A:B,2,)</f>
        <v>#N/A</v>
      </c>
    </row>
    <row r="12623" spans="1:5" hidden="1">
      <c r="A12623">
        <v>7489</v>
      </c>
      <c r="B12623" s="1">
        <v>38503</v>
      </c>
      <c r="C12623">
        <v>-2.73</v>
      </c>
      <c r="E12623" t="e">
        <f>VLOOKUP(Fund.Returns!A12623,Qualified.Funds!A:B,2,)</f>
        <v>#N/A</v>
      </c>
    </row>
    <row r="12624" spans="1:5" hidden="1">
      <c r="A12624">
        <v>7489</v>
      </c>
      <c r="B12624" s="1">
        <v>38533</v>
      </c>
      <c r="C12624">
        <v>-1.85</v>
      </c>
      <c r="E12624" t="e">
        <f>VLOOKUP(Fund.Returns!A12624,Qualified.Funds!A:B,2,)</f>
        <v>#N/A</v>
      </c>
    </row>
    <row r="12625" spans="1:5" hidden="1">
      <c r="A12625">
        <v>7489</v>
      </c>
      <c r="B12625" s="1">
        <v>38564</v>
      </c>
      <c r="C12625">
        <v>-1.96</v>
      </c>
      <c r="E12625" t="e">
        <f>VLOOKUP(Fund.Returns!A12625,Qualified.Funds!A:B,2,)</f>
        <v>#N/A</v>
      </c>
    </row>
    <row r="12626" spans="1:5" hidden="1">
      <c r="A12626">
        <v>7489</v>
      </c>
      <c r="B12626" s="1">
        <v>38595</v>
      </c>
      <c r="C12626">
        <v>1.41</v>
      </c>
      <c r="E12626" t="e">
        <f>VLOOKUP(Fund.Returns!A12626,Qualified.Funds!A:B,2,)</f>
        <v>#N/A</v>
      </c>
    </row>
    <row r="12627" spans="1:5" hidden="1">
      <c r="A12627">
        <v>7489</v>
      </c>
      <c r="B12627" s="1">
        <v>38625</v>
      </c>
      <c r="C12627">
        <v>1.68</v>
      </c>
      <c r="E12627" t="e">
        <f>VLOOKUP(Fund.Returns!A12627,Qualified.Funds!A:B,2,)</f>
        <v>#N/A</v>
      </c>
    </row>
    <row r="12628" spans="1:5" hidden="1">
      <c r="A12628">
        <v>7489</v>
      </c>
      <c r="B12628" s="1">
        <v>38656</v>
      </c>
      <c r="C12628">
        <v>-2.11</v>
      </c>
      <c r="E12628" t="e">
        <f>VLOOKUP(Fund.Returns!A12628,Qualified.Funds!A:B,2,)</f>
        <v>#N/A</v>
      </c>
    </row>
    <row r="12629" spans="1:5" hidden="1">
      <c r="A12629">
        <v>7489</v>
      </c>
      <c r="B12629" s="1">
        <v>38686</v>
      </c>
      <c r="C12629">
        <v>2.8</v>
      </c>
      <c r="E12629" t="e">
        <f>VLOOKUP(Fund.Returns!A12629,Qualified.Funds!A:B,2,)</f>
        <v>#N/A</v>
      </c>
    </row>
    <row r="12630" spans="1:5" hidden="1">
      <c r="A12630">
        <v>7489</v>
      </c>
      <c r="B12630" s="1">
        <v>38717</v>
      </c>
      <c r="C12630">
        <v>1.53</v>
      </c>
      <c r="E12630" t="e">
        <f>VLOOKUP(Fund.Returns!A12630,Qualified.Funds!A:B,2,)</f>
        <v>#N/A</v>
      </c>
    </row>
    <row r="12631" spans="1:5" hidden="1">
      <c r="A12631">
        <v>7489</v>
      </c>
      <c r="B12631" s="1">
        <v>38748</v>
      </c>
      <c r="C12631">
        <v>2.2799999999999998</v>
      </c>
      <c r="E12631" t="e">
        <f>VLOOKUP(Fund.Returns!A12631,Qualified.Funds!A:B,2,)</f>
        <v>#N/A</v>
      </c>
    </row>
    <row r="12632" spans="1:5" hidden="1">
      <c r="A12632">
        <v>7489</v>
      </c>
      <c r="B12632" s="1">
        <v>38776</v>
      </c>
      <c r="C12632">
        <v>5.2</v>
      </c>
      <c r="E12632" t="e">
        <f>VLOOKUP(Fund.Returns!A12632,Qualified.Funds!A:B,2,)</f>
        <v>#N/A</v>
      </c>
    </row>
    <row r="12633" spans="1:5" hidden="1">
      <c r="A12633">
        <v>7489</v>
      </c>
      <c r="B12633" s="1">
        <v>38807</v>
      </c>
      <c r="C12633">
        <v>3.57</v>
      </c>
      <c r="E12633" t="e">
        <f>VLOOKUP(Fund.Returns!A12633,Qualified.Funds!A:B,2,)</f>
        <v>#N/A</v>
      </c>
    </row>
    <row r="12634" spans="1:5" hidden="1">
      <c r="A12634">
        <v>7489</v>
      </c>
      <c r="B12634" s="1">
        <v>38837</v>
      </c>
      <c r="C12634">
        <v>-0.97</v>
      </c>
      <c r="E12634" t="e">
        <f>VLOOKUP(Fund.Returns!A12634,Qualified.Funds!A:B,2,)</f>
        <v>#N/A</v>
      </c>
    </row>
    <row r="12635" spans="1:5" hidden="1">
      <c r="A12635">
        <v>7489</v>
      </c>
      <c r="B12635" s="1">
        <v>38868</v>
      </c>
      <c r="C12635">
        <v>-1.31</v>
      </c>
      <c r="E12635" t="e">
        <f>VLOOKUP(Fund.Returns!A12635,Qualified.Funds!A:B,2,)</f>
        <v>#N/A</v>
      </c>
    </row>
    <row r="12636" spans="1:5" hidden="1">
      <c r="A12636">
        <v>7489</v>
      </c>
      <c r="B12636" s="1">
        <v>38898</v>
      </c>
      <c r="C12636">
        <v>1.21</v>
      </c>
      <c r="E12636" t="e">
        <f>VLOOKUP(Fund.Returns!A12636,Qualified.Funds!A:B,2,)</f>
        <v>#N/A</v>
      </c>
    </row>
    <row r="12637" spans="1:5" hidden="1">
      <c r="A12637">
        <v>7489</v>
      </c>
      <c r="B12637" s="1">
        <v>38929</v>
      </c>
      <c r="C12637">
        <v>1.1299999999999999</v>
      </c>
      <c r="E12637" t="e">
        <f>VLOOKUP(Fund.Returns!A12637,Qualified.Funds!A:B,2,)</f>
        <v>#N/A</v>
      </c>
    </row>
    <row r="12638" spans="1:5" hidden="1">
      <c r="A12638">
        <v>7489</v>
      </c>
      <c r="B12638" s="1">
        <v>38960</v>
      </c>
      <c r="C12638">
        <v>0.13</v>
      </c>
      <c r="E12638" t="e">
        <f>VLOOKUP(Fund.Returns!A12638,Qualified.Funds!A:B,2,)</f>
        <v>#N/A</v>
      </c>
    </row>
    <row r="12639" spans="1:5" hidden="1">
      <c r="A12639">
        <v>7491</v>
      </c>
      <c r="B12639" s="1">
        <v>37346</v>
      </c>
      <c r="C12639">
        <v>0.35</v>
      </c>
      <c r="E12639" t="e">
        <f>VLOOKUP(Fund.Returns!A12639,Qualified.Funds!A:B,2,)</f>
        <v>#N/A</v>
      </c>
    </row>
    <row r="12640" spans="1:5" hidden="1">
      <c r="A12640">
        <v>7491</v>
      </c>
      <c r="B12640" s="1">
        <v>37376</v>
      </c>
      <c r="C12640">
        <v>0.25</v>
      </c>
      <c r="E12640" t="e">
        <f>VLOOKUP(Fund.Returns!A12640,Qualified.Funds!A:B,2,)</f>
        <v>#N/A</v>
      </c>
    </row>
    <row r="12641" spans="1:5" hidden="1">
      <c r="A12641">
        <v>7491</v>
      </c>
      <c r="B12641" s="1">
        <v>37407</v>
      </c>
      <c r="C12641">
        <v>0.02</v>
      </c>
      <c r="E12641" t="e">
        <f>VLOOKUP(Fund.Returns!A12641,Qualified.Funds!A:B,2,)</f>
        <v>#N/A</v>
      </c>
    </row>
    <row r="12642" spans="1:5" hidden="1">
      <c r="A12642">
        <v>7491</v>
      </c>
      <c r="B12642" s="1">
        <v>37437</v>
      </c>
      <c r="C12642">
        <v>0.06</v>
      </c>
      <c r="E12642" t="e">
        <f>VLOOKUP(Fund.Returns!A12642,Qualified.Funds!A:B,2,)</f>
        <v>#N/A</v>
      </c>
    </row>
    <row r="12643" spans="1:5" hidden="1">
      <c r="A12643">
        <v>7491</v>
      </c>
      <c r="B12643" s="1">
        <v>37468</v>
      </c>
      <c r="C12643">
        <v>0.6</v>
      </c>
      <c r="E12643" t="e">
        <f>VLOOKUP(Fund.Returns!A12643,Qualified.Funds!A:B,2,)</f>
        <v>#N/A</v>
      </c>
    </row>
    <row r="12644" spans="1:5" hidden="1">
      <c r="A12644">
        <v>7491</v>
      </c>
      <c r="B12644" s="1">
        <v>37499</v>
      </c>
      <c r="C12644">
        <v>1.63</v>
      </c>
      <c r="E12644" t="e">
        <f>VLOOKUP(Fund.Returns!A12644,Qualified.Funds!A:B,2,)</f>
        <v>#N/A</v>
      </c>
    </row>
    <row r="12645" spans="1:5" hidden="1">
      <c r="A12645">
        <v>7491</v>
      </c>
      <c r="B12645" s="1">
        <v>37529</v>
      </c>
      <c r="C12645">
        <v>0.47</v>
      </c>
      <c r="E12645" t="e">
        <f>VLOOKUP(Fund.Returns!A12645,Qualified.Funds!A:B,2,)</f>
        <v>#N/A</v>
      </c>
    </row>
    <row r="12646" spans="1:5" hidden="1">
      <c r="A12646">
        <v>7491</v>
      </c>
      <c r="B12646" s="1">
        <v>37560</v>
      </c>
      <c r="C12646">
        <v>-1.27</v>
      </c>
      <c r="E12646" t="e">
        <f>VLOOKUP(Fund.Returns!A12646,Qualified.Funds!A:B,2,)</f>
        <v>#N/A</v>
      </c>
    </row>
    <row r="12647" spans="1:5" hidden="1">
      <c r="A12647">
        <v>7491</v>
      </c>
      <c r="B12647" s="1">
        <v>37590</v>
      </c>
      <c r="C12647">
        <v>0.02</v>
      </c>
      <c r="E12647" t="e">
        <f>VLOOKUP(Fund.Returns!A12647,Qualified.Funds!A:B,2,)</f>
        <v>#N/A</v>
      </c>
    </row>
    <row r="12648" spans="1:5" hidden="1">
      <c r="A12648">
        <v>7491</v>
      </c>
      <c r="B12648" s="1">
        <v>37621</v>
      </c>
      <c r="C12648">
        <v>1.69</v>
      </c>
      <c r="E12648" t="e">
        <f>VLOOKUP(Fund.Returns!A12648,Qualified.Funds!A:B,2,)</f>
        <v>#N/A</v>
      </c>
    </row>
    <row r="12649" spans="1:5" hidden="1">
      <c r="A12649">
        <v>7491</v>
      </c>
      <c r="B12649" s="1">
        <v>37652</v>
      </c>
      <c r="C12649">
        <v>0.72</v>
      </c>
      <c r="E12649" t="e">
        <f>VLOOKUP(Fund.Returns!A12649,Qualified.Funds!A:B,2,)</f>
        <v>#N/A</v>
      </c>
    </row>
    <row r="12650" spans="1:5" hidden="1">
      <c r="A12650">
        <v>7491</v>
      </c>
      <c r="B12650" s="1">
        <v>37680</v>
      </c>
      <c r="C12650">
        <v>0.81</v>
      </c>
      <c r="E12650" t="e">
        <f>VLOOKUP(Fund.Returns!A12650,Qualified.Funds!A:B,2,)</f>
        <v>#N/A</v>
      </c>
    </row>
    <row r="12651" spans="1:5" hidden="1">
      <c r="A12651">
        <v>7491</v>
      </c>
      <c r="B12651" s="1">
        <v>37711</v>
      </c>
      <c r="C12651">
        <v>-0.14000000000000001</v>
      </c>
      <c r="E12651" t="e">
        <f>VLOOKUP(Fund.Returns!A12651,Qualified.Funds!A:B,2,)</f>
        <v>#N/A</v>
      </c>
    </row>
    <row r="12652" spans="1:5" hidden="1">
      <c r="A12652">
        <v>7491</v>
      </c>
      <c r="B12652" s="1">
        <v>37741</v>
      </c>
      <c r="C12652">
        <v>1.87</v>
      </c>
      <c r="E12652" t="e">
        <f>VLOOKUP(Fund.Returns!A12652,Qualified.Funds!A:B,2,)</f>
        <v>#N/A</v>
      </c>
    </row>
    <row r="12653" spans="1:5" hidden="1">
      <c r="A12653">
        <v>7491</v>
      </c>
      <c r="B12653" s="1">
        <v>37772</v>
      </c>
      <c r="C12653">
        <v>-0.1</v>
      </c>
      <c r="E12653" t="e">
        <f>VLOOKUP(Fund.Returns!A12653,Qualified.Funds!A:B,2,)</f>
        <v>#N/A</v>
      </c>
    </row>
    <row r="12654" spans="1:5" hidden="1">
      <c r="A12654">
        <v>7491</v>
      </c>
      <c r="B12654" s="1">
        <v>37802</v>
      </c>
      <c r="C12654">
        <v>0.76</v>
      </c>
      <c r="E12654" t="e">
        <f>VLOOKUP(Fund.Returns!A12654,Qualified.Funds!A:B,2,)</f>
        <v>#N/A</v>
      </c>
    </row>
    <row r="12655" spans="1:5" hidden="1">
      <c r="A12655">
        <v>7491</v>
      </c>
      <c r="B12655" s="1">
        <v>37833</v>
      </c>
      <c r="C12655">
        <v>1.46</v>
      </c>
      <c r="E12655" t="e">
        <f>VLOOKUP(Fund.Returns!A12655,Qualified.Funds!A:B,2,)</f>
        <v>#N/A</v>
      </c>
    </row>
    <row r="12656" spans="1:5" hidden="1">
      <c r="A12656">
        <v>7491</v>
      </c>
      <c r="B12656" s="1">
        <v>37864</v>
      </c>
      <c r="C12656">
        <v>0.38</v>
      </c>
      <c r="E12656" t="e">
        <f>VLOOKUP(Fund.Returns!A12656,Qualified.Funds!A:B,2,)</f>
        <v>#N/A</v>
      </c>
    </row>
    <row r="12657" spans="1:5" hidden="1">
      <c r="A12657">
        <v>7491</v>
      </c>
      <c r="B12657" s="1">
        <v>37894</v>
      </c>
      <c r="C12657">
        <v>0.66</v>
      </c>
      <c r="E12657" t="e">
        <f>VLOOKUP(Fund.Returns!A12657,Qualified.Funds!A:B,2,)</f>
        <v>#N/A</v>
      </c>
    </row>
    <row r="12658" spans="1:5" hidden="1">
      <c r="A12658">
        <v>7491</v>
      </c>
      <c r="B12658" s="1">
        <v>37925</v>
      </c>
      <c r="C12658">
        <v>0.64</v>
      </c>
      <c r="E12658" t="e">
        <f>VLOOKUP(Fund.Returns!A12658,Qualified.Funds!A:B,2,)</f>
        <v>#N/A</v>
      </c>
    </row>
    <row r="12659" spans="1:5" hidden="1">
      <c r="A12659">
        <v>7491</v>
      </c>
      <c r="B12659" s="1">
        <v>37955</v>
      </c>
      <c r="C12659">
        <v>1.3</v>
      </c>
      <c r="E12659" t="e">
        <f>VLOOKUP(Fund.Returns!A12659,Qualified.Funds!A:B,2,)</f>
        <v>#N/A</v>
      </c>
    </row>
    <row r="12660" spans="1:5" hidden="1">
      <c r="A12660">
        <v>7491</v>
      </c>
      <c r="B12660" s="1">
        <v>37986</v>
      </c>
      <c r="C12660">
        <v>1.53</v>
      </c>
      <c r="E12660" t="e">
        <f>VLOOKUP(Fund.Returns!A12660,Qualified.Funds!A:B,2,)</f>
        <v>#N/A</v>
      </c>
    </row>
    <row r="12661" spans="1:5" hidden="1">
      <c r="A12661">
        <v>7491</v>
      </c>
      <c r="B12661" s="1">
        <v>38017</v>
      </c>
      <c r="C12661">
        <v>2.72</v>
      </c>
      <c r="E12661" t="e">
        <f>VLOOKUP(Fund.Returns!A12661,Qualified.Funds!A:B,2,)</f>
        <v>#N/A</v>
      </c>
    </row>
    <row r="12662" spans="1:5" hidden="1">
      <c r="A12662">
        <v>7491</v>
      </c>
      <c r="B12662" s="1">
        <v>38046</v>
      </c>
      <c r="C12662">
        <v>1.77</v>
      </c>
      <c r="E12662" t="e">
        <f>VLOOKUP(Fund.Returns!A12662,Qualified.Funds!A:B,2,)</f>
        <v>#N/A</v>
      </c>
    </row>
    <row r="12663" spans="1:5" hidden="1">
      <c r="A12663">
        <v>7491</v>
      </c>
      <c r="B12663" s="1">
        <v>38077</v>
      </c>
      <c r="C12663">
        <v>-0.21</v>
      </c>
      <c r="E12663" t="e">
        <f>VLOOKUP(Fund.Returns!A12663,Qualified.Funds!A:B,2,)</f>
        <v>#N/A</v>
      </c>
    </row>
    <row r="12664" spans="1:5" hidden="1">
      <c r="A12664">
        <v>7491</v>
      </c>
      <c r="B12664" s="1">
        <v>38107</v>
      </c>
      <c r="C12664">
        <v>-0.13</v>
      </c>
      <c r="E12664" t="e">
        <f>VLOOKUP(Fund.Returns!A12664,Qualified.Funds!A:B,2,)</f>
        <v>#N/A</v>
      </c>
    </row>
    <row r="12665" spans="1:5" hidden="1">
      <c r="A12665">
        <v>7491</v>
      </c>
      <c r="B12665" s="1">
        <v>38138</v>
      </c>
      <c r="C12665">
        <v>-1.33</v>
      </c>
      <c r="E12665" t="e">
        <f>VLOOKUP(Fund.Returns!A12665,Qualified.Funds!A:B,2,)</f>
        <v>#N/A</v>
      </c>
    </row>
    <row r="12666" spans="1:5" hidden="1">
      <c r="A12666">
        <v>7491</v>
      </c>
      <c r="B12666" s="1">
        <v>38168</v>
      </c>
      <c r="C12666">
        <v>0.68</v>
      </c>
      <c r="E12666" t="e">
        <f>VLOOKUP(Fund.Returns!A12666,Qualified.Funds!A:B,2,)</f>
        <v>#N/A</v>
      </c>
    </row>
    <row r="12667" spans="1:5" hidden="1">
      <c r="A12667">
        <v>7491</v>
      </c>
      <c r="B12667" s="1">
        <v>38199</v>
      </c>
      <c r="C12667">
        <v>-1.8</v>
      </c>
      <c r="E12667" t="e">
        <f>VLOOKUP(Fund.Returns!A12667,Qualified.Funds!A:B,2,)</f>
        <v>#N/A</v>
      </c>
    </row>
    <row r="12668" spans="1:5" hidden="1">
      <c r="A12668">
        <v>7491</v>
      </c>
      <c r="B12668" s="1">
        <v>38230</v>
      </c>
      <c r="C12668">
        <v>0.4</v>
      </c>
      <c r="E12668" t="e">
        <f>VLOOKUP(Fund.Returns!A12668,Qualified.Funds!A:B,2,)</f>
        <v>#N/A</v>
      </c>
    </row>
    <row r="12669" spans="1:5" hidden="1">
      <c r="A12669">
        <v>7491</v>
      </c>
      <c r="B12669" s="1">
        <v>38260</v>
      </c>
      <c r="C12669">
        <v>-1.1499999999999999</v>
      </c>
      <c r="E12669" t="e">
        <f>VLOOKUP(Fund.Returns!A12669,Qualified.Funds!A:B,2,)</f>
        <v>#N/A</v>
      </c>
    </row>
    <row r="12670" spans="1:5" hidden="1">
      <c r="A12670">
        <v>7491</v>
      </c>
      <c r="B12670" s="1">
        <v>38291</v>
      </c>
      <c r="C12670">
        <v>1.21</v>
      </c>
      <c r="E12670" t="e">
        <f>VLOOKUP(Fund.Returns!A12670,Qualified.Funds!A:B,2,)</f>
        <v>#N/A</v>
      </c>
    </row>
    <row r="12671" spans="1:5" hidden="1">
      <c r="A12671">
        <v>7491</v>
      </c>
      <c r="B12671" s="1">
        <v>38321</v>
      </c>
      <c r="C12671">
        <v>3.4</v>
      </c>
      <c r="E12671" t="e">
        <f>VLOOKUP(Fund.Returns!A12671,Qualified.Funds!A:B,2,)</f>
        <v>#N/A</v>
      </c>
    </row>
    <row r="12672" spans="1:5" hidden="1">
      <c r="A12672">
        <v>7491</v>
      </c>
      <c r="B12672" s="1">
        <v>38352</v>
      </c>
      <c r="C12672">
        <v>4.9000000000000004</v>
      </c>
      <c r="E12672" t="e">
        <f>VLOOKUP(Fund.Returns!A12672,Qualified.Funds!A:B,2,)</f>
        <v>#N/A</v>
      </c>
    </row>
    <row r="12673" spans="1:5" hidden="1">
      <c r="A12673">
        <v>7491</v>
      </c>
      <c r="B12673" s="1">
        <v>38383</v>
      </c>
      <c r="C12673">
        <v>0.1</v>
      </c>
      <c r="E12673" t="e">
        <f>VLOOKUP(Fund.Returns!A12673,Qualified.Funds!A:B,2,)</f>
        <v>#N/A</v>
      </c>
    </row>
    <row r="12674" spans="1:5" hidden="1">
      <c r="A12674">
        <v>7491</v>
      </c>
      <c r="B12674" s="1">
        <v>38411</v>
      </c>
      <c r="C12674">
        <v>1.7</v>
      </c>
      <c r="E12674" t="e">
        <f>VLOOKUP(Fund.Returns!A12674,Qualified.Funds!A:B,2,)</f>
        <v>#N/A</v>
      </c>
    </row>
    <row r="12675" spans="1:5" hidden="1">
      <c r="A12675">
        <v>7491</v>
      </c>
      <c r="B12675" s="1">
        <v>38442</v>
      </c>
      <c r="C12675">
        <v>1.86</v>
      </c>
      <c r="E12675" t="e">
        <f>VLOOKUP(Fund.Returns!A12675,Qualified.Funds!A:B,2,)</f>
        <v>#N/A</v>
      </c>
    </row>
    <row r="12676" spans="1:5" hidden="1">
      <c r="A12676">
        <v>7491</v>
      </c>
      <c r="B12676" s="1">
        <v>38472</v>
      </c>
      <c r="C12676">
        <v>-1.45</v>
      </c>
      <c r="E12676" t="e">
        <f>VLOOKUP(Fund.Returns!A12676,Qualified.Funds!A:B,2,)</f>
        <v>#N/A</v>
      </c>
    </row>
    <row r="12677" spans="1:5" hidden="1">
      <c r="A12677">
        <v>7491</v>
      </c>
      <c r="B12677" s="1">
        <v>38503</v>
      </c>
      <c r="C12677">
        <v>-2.7</v>
      </c>
      <c r="E12677" t="e">
        <f>VLOOKUP(Fund.Returns!A12677,Qualified.Funds!A:B,2,)</f>
        <v>#N/A</v>
      </c>
    </row>
    <row r="12678" spans="1:5" hidden="1">
      <c r="A12678">
        <v>7491</v>
      </c>
      <c r="B12678" s="1">
        <v>38533</v>
      </c>
      <c r="C12678">
        <v>-1.79</v>
      </c>
      <c r="E12678" t="e">
        <f>VLOOKUP(Fund.Returns!A12678,Qualified.Funds!A:B,2,)</f>
        <v>#N/A</v>
      </c>
    </row>
    <row r="12679" spans="1:5" hidden="1">
      <c r="A12679">
        <v>7491</v>
      </c>
      <c r="B12679" s="1">
        <v>38564</v>
      </c>
      <c r="C12679">
        <v>-1.95</v>
      </c>
      <c r="E12679" t="e">
        <f>VLOOKUP(Fund.Returns!A12679,Qualified.Funds!A:B,2,)</f>
        <v>#N/A</v>
      </c>
    </row>
    <row r="12680" spans="1:5" hidden="1">
      <c r="A12680">
        <v>7491</v>
      </c>
      <c r="B12680" s="1">
        <v>38595</v>
      </c>
      <c r="C12680">
        <v>1.41</v>
      </c>
      <c r="E12680" t="e">
        <f>VLOOKUP(Fund.Returns!A12680,Qualified.Funds!A:B,2,)</f>
        <v>#N/A</v>
      </c>
    </row>
    <row r="12681" spans="1:5" hidden="1">
      <c r="A12681">
        <v>7491</v>
      </c>
      <c r="B12681" s="1">
        <v>38625</v>
      </c>
      <c r="C12681">
        <v>1.67</v>
      </c>
      <c r="E12681" t="e">
        <f>VLOOKUP(Fund.Returns!A12681,Qualified.Funds!A:B,2,)</f>
        <v>#N/A</v>
      </c>
    </row>
    <row r="12682" spans="1:5" hidden="1">
      <c r="A12682">
        <v>7491</v>
      </c>
      <c r="B12682" s="1">
        <v>38656</v>
      </c>
      <c r="C12682">
        <v>-2.13</v>
      </c>
      <c r="E12682" t="e">
        <f>VLOOKUP(Fund.Returns!A12682,Qualified.Funds!A:B,2,)</f>
        <v>#N/A</v>
      </c>
    </row>
    <row r="12683" spans="1:5" hidden="1">
      <c r="A12683">
        <v>7491</v>
      </c>
      <c r="B12683" s="1">
        <v>38686</v>
      </c>
      <c r="C12683">
        <v>2.81</v>
      </c>
      <c r="E12683" t="e">
        <f>VLOOKUP(Fund.Returns!A12683,Qualified.Funds!A:B,2,)</f>
        <v>#N/A</v>
      </c>
    </row>
    <row r="12684" spans="1:5" hidden="1">
      <c r="A12684">
        <v>7491</v>
      </c>
      <c r="B12684" s="1">
        <v>38717</v>
      </c>
      <c r="C12684">
        <v>1.5</v>
      </c>
      <c r="E12684" t="e">
        <f>VLOOKUP(Fund.Returns!A12684,Qualified.Funds!A:B,2,)</f>
        <v>#N/A</v>
      </c>
    </row>
    <row r="12685" spans="1:5" hidden="1">
      <c r="A12685">
        <v>7491</v>
      </c>
      <c r="B12685" s="1">
        <v>38748</v>
      </c>
      <c r="C12685">
        <v>1.95</v>
      </c>
      <c r="E12685" t="e">
        <f>VLOOKUP(Fund.Returns!A12685,Qualified.Funds!A:B,2,)</f>
        <v>#N/A</v>
      </c>
    </row>
    <row r="12686" spans="1:5" hidden="1">
      <c r="A12686">
        <v>7491</v>
      </c>
      <c r="B12686" s="1">
        <v>38776</v>
      </c>
      <c r="C12686">
        <v>4.3600000000000003</v>
      </c>
      <c r="E12686" t="e">
        <f>VLOOKUP(Fund.Returns!A12686,Qualified.Funds!A:B,2,)</f>
        <v>#N/A</v>
      </c>
    </row>
    <row r="12687" spans="1:5" hidden="1">
      <c r="A12687">
        <v>7491</v>
      </c>
      <c r="B12687" s="1">
        <v>38807</v>
      </c>
      <c r="C12687">
        <v>3</v>
      </c>
      <c r="E12687" t="e">
        <f>VLOOKUP(Fund.Returns!A12687,Qualified.Funds!A:B,2,)</f>
        <v>#N/A</v>
      </c>
    </row>
    <row r="12688" spans="1:5" hidden="1">
      <c r="A12688">
        <v>7491</v>
      </c>
      <c r="B12688" s="1">
        <v>38837</v>
      </c>
      <c r="C12688">
        <v>-0.89</v>
      </c>
      <c r="E12688" t="e">
        <f>VLOOKUP(Fund.Returns!A12688,Qualified.Funds!A:B,2,)</f>
        <v>#N/A</v>
      </c>
    </row>
    <row r="12689" spans="1:5" hidden="1">
      <c r="A12689">
        <v>7491</v>
      </c>
      <c r="B12689" s="1">
        <v>38868</v>
      </c>
      <c r="C12689">
        <v>-1.18</v>
      </c>
      <c r="E12689" t="e">
        <f>VLOOKUP(Fund.Returns!A12689,Qualified.Funds!A:B,2,)</f>
        <v>#N/A</v>
      </c>
    </row>
    <row r="12690" spans="1:5" hidden="1">
      <c r="A12690">
        <v>7491</v>
      </c>
      <c r="B12690" s="1">
        <v>38898</v>
      </c>
      <c r="C12690">
        <v>0.95</v>
      </c>
      <c r="E12690" t="e">
        <f>VLOOKUP(Fund.Returns!A12690,Qualified.Funds!A:B,2,)</f>
        <v>#N/A</v>
      </c>
    </row>
    <row r="12691" spans="1:5" hidden="1">
      <c r="A12691">
        <v>7491</v>
      </c>
      <c r="B12691" s="1">
        <v>38929</v>
      </c>
      <c r="C12691">
        <v>0.88</v>
      </c>
      <c r="E12691" t="e">
        <f>VLOOKUP(Fund.Returns!A12691,Qualified.Funds!A:B,2,)</f>
        <v>#N/A</v>
      </c>
    </row>
    <row r="12692" spans="1:5" hidden="1">
      <c r="A12692">
        <v>7491</v>
      </c>
      <c r="B12692" s="1">
        <v>38960</v>
      </c>
      <c r="C12692">
        <v>0.32</v>
      </c>
      <c r="E12692" t="e">
        <f>VLOOKUP(Fund.Returns!A12692,Qualified.Funds!A:B,2,)</f>
        <v>#N/A</v>
      </c>
    </row>
    <row r="12693" spans="1:5" hidden="1">
      <c r="A12693">
        <v>7495</v>
      </c>
      <c r="B12693" s="1">
        <v>34365</v>
      </c>
      <c r="C12693">
        <v>2.93</v>
      </c>
      <c r="E12693" t="e">
        <f>VLOOKUP(Fund.Returns!A12693,Qualified.Funds!A:B,2,)</f>
        <v>#N/A</v>
      </c>
    </row>
    <row r="12694" spans="1:5" hidden="1">
      <c r="A12694">
        <v>7495</v>
      </c>
      <c r="B12694" s="1">
        <v>34393</v>
      </c>
      <c r="C12694">
        <v>-0.38</v>
      </c>
      <c r="E12694" t="e">
        <f>VLOOKUP(Fund.Returns!A12694,Qualified.Funds!A:B,2,)</f>
        <v>#N/A</v>
      </c>
    </row>
    <row r="12695" spans="1:5" hidden="1">
      <c r="A12695">
        <v>7495</v>
      </c>
      <c r="B12695" s="1">
        <v>34424</v>
      </c>
      <c r="C12695">
        <v>-0.05</v>
      </c>
      <c r="E12695" t="e">
        <f>VLOOKUP(Fund.Returns!A12695,Qualified.Funds!A:B,2,)</f>
        <v>#N/A</v>
      </c>
    </row>
    <row r="12696" spans="1:5" hidden="1">
      <c r="A12696">
        <v>7495</v>
      </c>
      <c r="B12696" s="1">
        <v>34454</v>
      </c>
      <c r="C12696">
        <v>-0.54</v>
      </c>
      <c r="E12696" t="e">
        <f>VLOOKUP(Fund.Returns!A12696,Qualified.Funds!A:B,2,)</f>
        <v>#N/A</v>
      </c>
    </row>
    <row r="12697" spans="1:5" hidden="1">
      <c r="A12697">
        <v>7495</v>
      </c>
      <c r="B12697" s="1">
        <v>34485</v>
      </c>
      <c r="C12697">
        <v>1.26</v>
      </c>
      <c r="E12697" t="e">
        <f>VLOOKUP(Fund.Returns!A12697,Qualified.Funds!A:B,2,)</f>
        <v>#N/A</v>
      </c>
    </row>
    <row r="12698" spans="1:5" hidden="1">
      <c r="A12698">
        <v>7495</v>
      </c>
      <c r="B12698" s="1">
        <v>34515</v>
      </c>
      <c r="C12698">
        <v>0.87</v>
      </c>
      <c r="E12698" t="e">
        <f>VLOOKUP(Fund.Returns!A12698,Qualified.Funds!A:B,2,)</f>
        <v>#N/A</v>
      </c>
    </row>
    <row r="12699" spans="1:5" hidden="1">
      <c r="A12699">
        <v>7495</v>
      </c>
      <c r="B12699" s="1">
        <v>34546</v>
      </c>
      <c r="C12699">
        <v>1.9</v>
      </c>
      <c r="E12699" t="e">
        <f>VLOOKUP(Fund.Returns!A12699,Qualified.Funds!A:B,2,)</f>
        <v>#N/A</v>
      </c>
    </row>
    <row r="12700" spans="1:5" hidden="1">
      <c r="A12700">
        <v>7495</v>
      </c>
      <c r="B12700" s="1">
        <v>34577</v>
      </c>
      <c r="C12700">
        <v>2.4300000000000002</v>
      </c>
      <c r="E12700" t="e">
        <f>VLOOKUP(Fund.Returns!A12700,Qualified.Funds!A:B,2,)</f>
        <v>#N/A</v>
      </c>
    </row>
    <row r="12701" spans="1:5" hidden="1">
      <c r="A12701">
        <v>7495</v>
      </c>
      <c r="B12701" s="1">
        <v>34607</v>
      </c>
      <c r="C12701">
        <v>0.78</v>
      </c>
      <c r="E12701" t="e">
        <f>VLOOKUP(Fund.Returns!A12701,Qualified.Funds!A:B,2,)</f>
        <v>#N/A</v>
      </c>
    </row>
    <row r="12702" spans="1:5" hidden="1">
      <c r="A12702">
        <v>7495</v>
      </c>
      <c r="B12702" s="1">
        <v>34638</v>
      </c>
      <c r="C12702">
        <v>-0.51</v>
      </c>
      <c r="E12702" t="e">
        <f>VLOOKUP(Fund.Returns!A12702,Qualified.Funds!A:B,2,)</f>
        <v>#N/A</v>
      </c>
    </row>
    <row r="12703" spans="1:5" hidden="1">
      <c r="A12703">
        <v>7495</v>
      </c>
      <c r="B12703" s="1">
        <v>34668</v>
      </c>
      <c r="C12703">
        <v>-0.96</v>
      </c>
      <c r="E12703" t="e">
        <f>VLOOKUP(Fund.Returns!A12703,Qualified.Funds!A:B,2,)</f>
        <v>#N/A</v>
      </c>
    </row>
    <row r="12704" spans="1:5" hidden="1">
      <c r="A12704">
        <v>7495</v>
      </c>
      <c r="B12704" s="1">
        <v>34699</v>
      </c>
      <c r="C12704">
        <v>0.7</v>
      </c>
      <c r="E12704" t="e">
        <f>VLOOKUP(Fund.Returns!A12704,Qualified.Funds!A:B,2,)</f>
        <v>#N/A</v>
      </c>
    </row>
    <row r="12705" spans="1:5" hidden="1">
      <c r="A12705">
        <v>7495</v>
      </c>
      <c r="B12705" s="1">
        <v>34730</v>
      </c>
      <c r="C12705">
        <v>2</v>
      </c>
      <c r="E12705" t="e">
        <f>VLOOKUP(Fund.Returns!A12705,Qualified.Funds!A:B,2,)</f>
        <v>#N/A</v>
      </c>
    </row>
    <row r="12706" spans="1:5" hidden="1">
      <c r="A12706">
        <v>7495</v>
      </c>
      <c r="B12706" s="1">
        <v>34758</v>
      </c>
      <c r="C12706">
        <v>3.14</v>
      </c>
      <c r="E12706" t="e">
        <f>VLOOKUP(Fund.Returns!A12706,Qualified.Funds!A:B,2,)</f>
        <v>#N/A</v>
      </c>
    </row>
    <row r="12707" spans="1:5" hidden="1">
      <c r="A12707">
        <v>7495</v>
      </c>
      <c r="B12707" s="1">
        <v>34789</v>
      </c>
      <c r="C12707">
        <v>1.59</v>
      </c>
      <c r="E12707" t="e">
        <f>VLOOKUP(Fund.Returns!A12707,Qualified.Funds!A:B,2,)</f>
        <v>#N/A</v>
      </c>
    </row>
    <row r="12708" spans="1:5" hidden="1">
      <c r="A12708">
        <v>7495</v>
      </c>
      <c r="B12708" s="1">
        <v>34819</v>
      </c>
      <c r="C12708">
        <v>1.18</v>
      </c>
      <c r="E12708" t="e">
        <f>VLOOKUP(Fund.Returns!A12708,Qualified.Funds!A:B,2,)</f>
        <v>#N/A</v>
      </c>
    </row>
    <row r="12709" spans="1:5" hidden="1">
      <c r="A12709">
        <v>7495</v>
      </c>
      <c r="B12709" s="1">
        <v>34850</v>
      </c>
      <c r="C12709">
        <v>1.24</v>
      </c>
      <c r="E12709" t="e">
        <f>VLOOKUP(Fund.Returns!A12709,Qualified.Funds!A:B,2,)</f>
        <v>#N/A</v>
      </c>
    </row>
    <row r="12710" spans="1:5" hidden="1">
      <c r="A12710">
        <v>7495</v>
      </c>
      <c r="B12710" s="1">
        <v>34880</v>
      </c>
      <c r="C12710">
        <v>3.04</v>
      </c>
      <c r="E12710" t="e">
        <f>VLOOKUP(Fund.Returns!A12710,Qualified.Funds!A:B,2,)</f>
        <v>#N/A</v>
      </c>
    </row>
    <row r="12711" spans="1:5" hidden="1">
      <c r="A12711">
        <v>7495</v>
      </c>
      <c r="B12711" s="1">
        <v>34911</v>
      </c>
      <c r="C12711">
        <v>1.64</v>
      </c>
      <c r="E12711" t="e">
        <f>VLOOKUP(Fund.Returns!A12711,Qualified.Funds!A:B,2,)</f>
        <v>#N/A</v>
      </c>
    </row>
    <row r="12712" spans="1:5" hidden="1">
      <c r="A12712">
        <v>7495</v>
      </c>
      <c r="B12712" s="1">
        <v>34942</v>
      </c>
      <c r="C12712">
        <v>1.34</v>
      </c>
      <c r="E12712" t="e">
        <f>VLOOKUP(Fund.Returns!A12712,Qualified.Funds!A:B,2,)</f>
        <v>#N/A</v>
      </c>
    </row>
    <row r="12713" spans="1:5" hidden="1">
      <c r="A12713">
        <v>7495</v>
      </c>
      <c r="B12713" s="1">
        <v>34972</v>
      </c>
      <c r="C12713">
        <v>1.66</v>
      </c>
      <c r="E12713" t="e">
        <f>VLOOKUP(Fund.Returns!A12713,Qualified.Funds!A:B,2,)</f>
        <v>#N/A</v>
      </c>
    </row>
    <row r="12714" spans="1:5" hidden="1">
      <c r="A12714">
        <v>7495</v>
      </c>
      <c r="B12714" s="1">
        <v>35003</v>
      </c>
      <c r="C12714">
        <v>-1.31</v>
      </c>
      <c r="E12714" t="e">
        <f>VLOOKUP(Fund.Returns!A12714,Qualified.Funds!A:B,2,)</f>
        <v>#N/A</v>
      </c>
    </row>
    <row r="12715" spans="1:5" hidden="1">
      <c r="A12715">
        <v>7495</v>
      </c>
      <c r="B12715" s="1">
        <v>35033</v>
      </c>
      <c r="C12715">
        <v>1.73</v>
      </c>
      <c r="E12715" t="e">
        <f>VLOOKUP(Fund.Returns!A12715,Qualified.Funds!A:B,2,)</f>
        <v>#N/A</v>
      </c>
    </row>
    <row r="12716" spans="1:5" hidden="1">
      <c r="A12716">
        <v>7495</v>
      </c>
      <c r="B12716" s="1">
        <v>35064</v>
      </c>
      <c r="C12716">
        <v>2.21</v>
      </c>
      <c r="E12716" t="e">
        <f>VLOOKUP(Fund.Returns!A12716,Qualified.Funds!A:B,2,)</f>
        <v>#N/A</v>
      </c>
    </row>
    <row r="12717" spans="1:5" hidden="1">
      <c r="A12717">
        <v>7495</v>
      </c>
      <c r="B12717" s="1">
        <v>35095</v>
      </c>
      <c r="C12717">
        <v>1.59</v>
      </c>
      <c r="E12717" t="e">
        <f>VLOOKUP(Fund.Returns!A12717,Qualified.Funds!A:B,2,)</f>
        <v>#N/A</v>
      </c>
    </row>
    <row r="12718" spans="1:5" hidden="1">
      <c r="A12718">
        <v>7495</v>
      </c>
      <c r="B12718" s="1">
        <v>35124</v>
      </c>
      <c r="C12718">
        <v>2.08</v>
      </c>
      <c r="E12718" t="e">
        <f>VLOOKUP(Fund.Returns!A12718,Qualified.Funds!A:B,2,)</f>
        <v>#N/A</v>
      </c>
    </row>
    <row r="12719" spans="1:5" hidden="1">
      <c r="A12719">
        <v>7495</v>
      </c>
      <c r="B12719" s="1">
        <v>35155</v>
      </c>
      <c r="C12719">
        <v>1.96</v>
      </c>
      <c r="E12719" t="e">
        <f>VLOOKUP(Fund.Returns!A12719,Qualified.Funds!A:B,2,)</f>
        <v>#N/A</v>
      </c>
    </row>
    <row r="12720" spans="1:5" hidden="1">
      <c r="A12720">
        <v>7495</v>
      </c>
      <c r="B12720" s="1">
        <v>35185</v>
      </c>
      <c r="C12720">
        <v>2.1800000000000002</v>
      </c>
      <c r="E12720" t="e">
        <f>VLOOKUP(Fund.Returns!A12720,Qualified.Funds!A:B,2,)</f>
        <v>#N/A</v>
      </c>
    </row>
    <row r="12721" spans="1:5" hidden="1">
      <c r="A12721">
        <v>7495</v>
      </c>
      <c r="B12721" s="1">
        <v>35216</v>
      </c>
      <c r="C12721">
        <v>1.85</v>
      </c>
      <c r="E12721" t="e">
        <f>VLOOKUP(Fund.Returns!A12721,Qualified.Funds!A:B,2,)</f>
        <v>#N/A</v>
      </c>
    </row>
    <row r="12722" spans="1:5" hidden="1">
      <c r="A12722">
        <v>7495</v>
      </c>
      <c r="B12722" s="1">
        <v>35246</v>
      </c>
      <c r="C12722">
        <v>-0.41</v>
      </c>
      <c r="E12722" t="e">
        <f>VLOOKUP(Fund.Returns!A12722,Qualified.Funds!A:B,2,)</f>
        <v>#N/A</v>
      </c>
    </row>
    <row r="12723" spans="1:5" hidden="1">
      <c r="A12723">
        <v>7495</v>
      </c>
      <c r="B12723" s="1">
        <v>35277</v>
      </c>
      <c r="C12723">
        <v>-0.64</v>
      </c>
      <c r="E12723" t="e">
        <f>VLOOKUP(Fund.Returns!A12723,Qualified.Funds!A:B,2,)</f>
        <v>#N/A</v>
      </c>
    </row>
    <row r="12724" spans="1:5" hidden="1">
      <c r="A12724">
        <v>7495</v>
      </c>
      <c r="B12724" s="1">
        <v>35308</v>
      </c>
      <c r="C12724">
        <v>1.47</v>
      </c>
      <c r="E12724" t="e">
        <f>VLOOKUP(Fund.Returns!A12724,Qualified.Funds!A:B,2,)</f>
        <v>#N/A</v>
      </c>
    </row>
    <row r="12725" spans="1:5" hidden="1">
      <c r="A12725">
        <v>7495</v>
      </c>
      <c r="B12725" s="1">
        <v>35338</v>
      </c>
      <c r="C12725">
        <v>1.81</v>
      </c>
      <c r="E12725" t="e">
        <f>VLOOKUP(Fund.Returns!A12725,Qualified.Funds!A:B,2,)</f>
        <v>#N/A</v>
      </c>
    </row>
    <row r="12726" spans="1:5" hidden="1">
      <c r="A12726">
        <v>7495</v>
      </c>
      <c r="B12726" s="1">
        <v>35369</v>
      </c>
      <c r="C12726">
        <v>-0.36</v>
      </c>
      <c r="E12726" t="e">
        <f>VLOOKUP(Fund.Returns!A12726,Qualified.Funds!A:B,2,)</f>
        <v>#N/A</v>
      </c>
    </row>
    <row r="12727" spans="1:5" hidden="1">
      <c r="A12727">
        <v>7495</v>
      </c>
      <c r="B12727" s="1">
        <v>35399</v>
      </c>
      <c r="C12727">
        <v>1.7</v>
      </c>
      <c r="E12727" t="e">
        <f>VLOOKUP(Fund.Returns!A12727,Qualified.Funds!A:B,2,)</f>
        <v>#N/A</v>
      </c>
    </row>
    <row r="12728" spans="1:5" hidden="1">
      <c r="A12728">
        <v>7495</v>
      </c>
      <c r="B12728" s="1">
        <v>35430</v>
      </c>
      <c r="C12728">
        <v>2.02</v>
      </c>
      <c r="E12728" t="e">
        <f>VLOOKUP(Fund.Returns!A12728,Qualified.Funds!A:B,2,)</f>
        <v>#N/A</v>
      </c>
    </row>
    <row r="12729" spans="1:5" hidden="1">
      <c r="A12729">
        <v>7495</v>
      </c>
      <c r="B12729" s="1">
        <v>35461</v>
      </c>
      <c r="C12729">
        <v>2.11</v>
      </c>
      <c r="E12729" t="e">
        <f>VLOOKUP(Fund.Returns!A12729,Qualified.Funds!A:B,2,)</f>
        <v>#N/A</v>
      </c>
    </row>
    <row r="12730" spans="1:5" hidden="1">
      <c r="A12730">
        <v>7495</v>
      </c>
      <c r="B12730" s="1">
        <v>35489</v>
      </c>
      <c r="C12730">
        <v>1.06</v>
      </c>
      <c r="E12730" t="e">
        <f>VLOOKUP(Fund.Returns!A12730,Qualified.Funds!A:B,2,)</f>
        <v>#N/A</v>
      </c>
    </row>
    <row r="12731" spans="1:5" hidden="1">
      <c r="A12731">
        <v>7495</v>
      </c>
      <c r="B12731" s="1">
        <v>35520</v>
      </c>
      <c r="C12731">
        <v>-0.54</v>
      </c>
      <c r="E12731" t="e">
        <f>VLOOKUP(Fund.Returns!A12731,Qualified.Funds!A:B,2,)</f>
        <v>#N/A</v>
      </c>
    </row>
    <row r="12732" spans="1:5" hidden="1">
      <c r="A12732">
        <v>7495</v>
      </c>
      <c r="B12732" s="1">
        <v>35550</v>
      </c>
      <c r="C12732">
        <v>-0.14000000000000001</v>
      </c>
      <c r="E12732" t="e">
        <f>VLOOKUP(Fund.Returns!A12732,Qualified.Funds!A:B,2,)</f>
        <v>#N/A</v>
      </c>
    </row>
    <row r="12733" spans="1:5" hidden="1">
      <c r="A12733">
        <v>7495</v>
      </c>
      <c r="B12733" s="1">
        <v>35581</v>
      </c>
      <c r="C12733">
        <v>4.51</v>
      </c>
      <c r="E12733" t="e">
        <f>VLOOKUP(Fund.Returns!A12733,Qualified.Funds!A:B,2,)</f>
        <v>#N/A</v>
      </c>
    </row>
    <row r="12734" spans="1:5" hidden="1">
      <c r="A12734">
        <v>7495</v>
      </c>
      <c r="B12734" s="1">
        <v>35611</v>
      </c>
      <c r="C12734">
        <v>4.46</v>
      </c>
      <c r="E12734" t="e">
        <f>VLOOKUP(Fund.Returns!A12734,Qualified.Funds!A:B,2,)</f>
        <v>#N/A</v>
      </c>
    </row>
    <row r="12735" spans="1:5" hidden="1">
      <c r="A12735">
        <v>7495</v>
      </c>
      <c r="B12735" s="1">
        <v>35642</v>
      </c>
      <c r="C12735">
        <v>1.45</v>
      </c>
      <c r="E12735" t="e">
        <f>VLOOKUP(Fund.Returns!A12735,Qualified.Funds!A:B,2,)</f>
        <v>#N/A</v>
      </c>
    </row>
    <row r="12736" spans="1:5" hidden="1">
      <c r="A12736">
        <v>7495</v>
      </c>
      <c r="B12736" s="1">
        <v>35673</v>
      </c>
      <c r="C12736">
        <v>1.76</v>
      </c>
      <c r="E12736" t="e">
        <f>VLOOKUP(Fund.Returns!A12736,Qualified.Funds!A:B,2,)</f>
        <v>#N/A</v>
      </c>
    </row>
    <row r="12737" spans="1:5" hidden="1">
      <c r="A12737">
        <v>7495</v>
      </c>
      <c r="B12737" s="1">
        <v>35703</v>
      </c>
      <c r="C12737">
        <v>3.44</v>
      </c>
      <c r="E12737" t="e">
        <f>VLOOKUP(Fund.Returns!A12737,Qualified.Funds!A:B,2,)</f>
        <v>#N/A</v>
      </c>
    </row>
    <row r="12738" spans="1:5" hidden="1">
      <c r="A12738">
        <v>7495</v>
      </c>
      <c r="B12738" s="1">
        <v>35734</v>
      </c>
      <c r="C12738">
        <v>0.13</v>
      </c>
      <c r="E12738" t="e">
        <f>VLOOKUP(Fund.Returns!A12738,Qualified.Funds!A:B,2,)</f>
        <v>#N/A</v>
      </c>
    </row>
    <row r="12739" spans="1:5" hidden="1">
      <c r="A12739">
        <v>7495</v>
      </c>
      <c r="B12739" s="1">
        <v>35764</v>
      </c>
      <c r="C12739">
        <v>2.3199999999999998</v>
      </c>
      <c r="E12739" t="e">
        <f>VLOOKUP(Fund.Returns!A12739,Qualified.Funds!A:B,2,)</f>
        <v>#N/A</v>
      </c>
    </row>
    <row r="12740" spans="1:5" hidden="1">
      <c r="A12740">
        <v>7495</v>
      </c>
      <c r="B12740" s="1">
        <v>35795</v>
      </c>
      <c r="C12740">
        <v>2.2200000000000002</v>
      </c>
      <c r="E12740" t="e">
        <f>VLOOKUP(Fund.Returns!A12740,Qualified.Funds!A:B,2,)</f>
        <v>#N/A</v>
      </c>
    </row>
    <row r="12741" spans="1:5" hidden="1">
      <c r="A12741">
        <v>7495</v>
      </c>
      <c r="B12741" s="1">
        <v>35826</v>
      </c>
      <c r="C12741">
        <v>-0.62</v>
      </c>
      <c r="E12741" t="e">
        <f>VLOOKUP(Fund.Returns!A12741,Qualified.Funds!A:B,2,)</f>
        <v>#N/A</v>
      </c>
    </row>
    <row r="12742" spans="1:5" hidden="1">
      <c r="A12742">
        <v>7495</v>
      </c>
      <c r="B12742" s="1">
        <v>35854</v>
      </c>
      <c r="C12742">
        <v>4.5199999999999996</v>
      </c>
      <c r="E12742" t="e">
        <f>VLOOKUP(Fund.Returns!A12742,Qualified.Funds!A:B,2,)</f>
        <v>#N/A</v>
      </c>
    </row>
    <row r="12743" spans="1:5" hidden="1">
      <c r="A12743">
        <v>7495</v>
      </c>
      <c r="B12743" s="1">
        <v>35885</v>
      </c>
      <c r="C12743">
        <v>1.66</v>
      </c>
      <c r="E12743" t="e">
        <f>VLOOKUP(Fund.Returns!A12743,Qualified.Funds!A:B,2,)</f>
        <v>#N/A</v>
      </c>
    </row>
    <row r="12744" spans="1:5" hidden="1">
      <c r="A12744">
        <v>7495</v>
      </c>
      <c r="B12744" s="1">
        <v>35915</v>
      </c>
      <c r="C12744">
        <v>1.91</v>
      </c>
      <c r="E12744" t="e">
        <f>VLOOKUP(Fund.Returns!A12744,Qualified.Funds!A:B,2,)</f>
        <v>#N/A</v>
      </c>
    </row>
    <row r="12745" spans="1:5" hidden="1">
      <c r="A12745">
        <v>7495</v>
      </c>
      <c r="B12745" s="1">
        <v>35946</v>
      </c>
      <c r="C12745">
        <v>-1.08</v>
      </c>
      <c r="E12745" t="e">
        <f>VLOOKUP(Fund.Returns!A12745,Qualified.Funds!A:B,2,)</f>
        <v>#N/A</v>
      </c>
    </row>
    <row r="12746" spans="1:5" hidden="1">
      <c r="A12746">
        <v>7495</v>
      </c>
      <c r="B12746" s="1">
        <v>35976</v>
      </c>
      <c r="C12746">
        <v>-0.95</v>
      </c>
      <c r="E12746" t="e">
        <f>VLOOKUP(Fund.Returns!A12746,Qualified.Funds!A:B,2,)</f>
        <v>#N/A</v>
      </c>
    </row>
    <row r="12747" spans="1:5" hidden="1">
      <c r="A12747">
        <v>7495</v>
      </c>
      <c r="B12747" s="1">
        <v>36007</v>
      </c>
      <c r="C12747">
        <v>-2.2999999999999998</v>
      </c>
      <c r="E12747" t="e">
        <f>VLOOKUP(Fund.Returns!A12747,Qualified.Funds!A:B,2,)</f>
        <v>#N/A</v>
      </c>
    </row>
    <row r="12748" spans="1:5" hidden="1">
      <c r="A12748">
        <v>7495</v>
      </c>
      <c r="B12748" s="1">
        <v>36038</v>
      </c>
      <c r="C12748">
        <v>-9.83</v>
      </c>
      <c r="E12748" t="e">
        <f>VLOOKUP(Fund.Returns!A12748,Qualified.Funds!A:B,2,)</f>
        <v>#N/A</v>
      </c>
    </row>
    <row r="12749" spans="1:5" hidden="1">
      <c r="A12749">
        <v>7495</v>
      </c>
      <c r="B12749" s="1">
        <v>36068</v>
      </c>
      <c r="C12749">
        <v>1.8</v>
      </c>
      <c r="E12749" t="e">
        <f>VLOOKUP(Fund.Returns!A12749,Qualified.Funds!A:B,2,)</f>
        <v>#N/A</v>
      </c>
    </row>
    <row r="12750" spans="1:5" hidden="1">
      <c r="A12750">
        <v>7495</v>
      </c>
      <c r="B12750" s="1">
        <v>36099</v>
      </c>
      <c r="C12750">
        <v>4.41</v>
      </c>
      <c r="E12750" t="e">
        <f>VLOOKUP(Fund.Returns!A12750,Qualified.Funds!A:B,2,)</f>
        <v>#N/A</v>
      </c>
    </row>
    <row r="12751" spans="1:5" hidden="1">
      <c r="A12751">
        <v>7495</v>
      </c>
      <c r="B12751" s="1">
        <v>36129</v>
      </c>
      <c r="C12751">
        <v>3.57</v>
      </c>
      <c r="E12751" t="e">
        <f>VLOOKUP(Fund.Returns!A12751,Qualified.Funds!A:B,2,)</f>
        <v>#N/A</v>
      </c>
    </row>
    <row r="12752" spans="1:5" hidden="1">
      <c r="A12752">
        <v>7495</v>
      </c>
      <c r="B12752" s="1">
        <v>36160</v>
      </c>
      <c r="C12752">
        <v>0.79</v>
      </c>
      <c r="E12752" t="e">
        <f>VLOOKUP(Fund.Returns!A12752,Qualified.Funds!A:B,2,)</f>
        <v>#N/A</v>
      </c>
    </row>
    <row r="12753" spans="1:5" hidden="1">
      <c r="A12753">
        <v>7495</v>
      </c>
      <c r="B12753" s="1">
        <v>36191</v>
      </c>
      <c r="C12753">
        <v>1.19</v>
      </c>
      <c r="E12753" t="e">
        <f>VLOOKUP(Fund.Returns!A12753,Qualified.Funds!A:B,2,)</f>
        <v>#N/A</v>
      </c>
    </row>
    <row r="12754" spans="1:5" hidden="1">
      <c r="A12754">
        <v>7495</v>
      </c>
      <c r="B12754" s="1">
        <v>36219</v>
      </c>
      <c r="C12754">
        <v>0.39</v>
      </c>
      <c r="E12754" t="e">
        <f>VLOOKUP(Fund.Returns!A12754,Qualified.Funds!A:B,2,)</f>
        <v>#N/A</v>
      </c>
    </row>
    <row r="12755" spans="1:5" hidden="1">
      <c r="A12755">
        <v>7495</v>
      </c>
      <c r="B12755" s="1">
        <v>36250</v>
      </c>
      <c r="C12755">
        <v>1.69</v>
      </c>
      <c r="E12755" t="e">
        <f>VLOOKUP(Fund.Returns!A12755,Qualified.Funds!A:B,2,)</f>
        <v>#N/A</v>
      </c>
    </row>
    <row r="12756" spans="1:5" hidden="1">
      <c r="A12756">
        <v>7495</v>
      </c>
      <c r="B12756" s="1">
        <v>36280</v>
      </c>
      <c r="C12756">
        <v>5.16</v>
      </c>
      <c r="E12756" t="e">
        <f>VLOOKUP(Fund.Returns!A12756,Qualified.Funds!A:B,2,)</f>
        <v>#N/A</v>
      </c>
    </row>
    <row r="12757" spans="1:5" hidden="1">
      <c r="A12757">
        <v>7495</v>
      </c>
      <c r="B12757" s="1">
        <v>36311</v>
      </c>
      <c r="C12757">
        <v>2.0699999999999998</v>
      </c>
      <c r="E12757" t="e">
        <f>VLOOKUP(Fund.Returns!A12757,Qualified.Funds!A:B,2,)</f>
        <v>#N/A</v>
      </c>
    </row>
    <row r="12758" spans="1:5" hidden="1">
      <c r="A12758">
        <v>7495</v>
      </c>
      <c r="B12758" s="1">
        <v>36341</v>
      </c>
      <c r="C12758">
        <v>2.83</v>
      </c>
      <c r="E12758" t="e">
        <f>VLOOKUP(Fund.Returns!A12758,Qualified.Funds!A:B,2,)</f>
        <v>#N/A</v>
      </c>
    </row>
    <row r="12759" spans="1:5" hidden="1">
      <c r="A12759">
        <v>7495</v>
      </c>
      <c r="B12759" s="1">
        <v>36372</v>
      </c>
      <c r="C12759">
        <v>1.68</v>
      </c>
      <c r="E12759" t="e">
        <f>VLOOKUP(Fund.Returns!A12759,Qualified.Funds!A:B,2,)</f>
        <v>#N/A</v>
      </c>
    </row>
    <row r="12760" spans="1:5" hidden="1">
      <c r="A12760">
        <v>7495</v>
      </c>
      <c r="B12760" s="1">
        <v>36403</v>
      </c>
      <c r="C12760">
        <v>1.25</v>
      </c>
      <c r="E12760" t="e">
        <f>VLOOKUP(Fund.Returns!A12760,Qualified.Funds!A:B,2,)</f>
        <v>#N/A</v>
      </c>
    </row>
    <row r="12761" spans="1:5" hidden="1">
      <c r="A12761">
        <v>7495</v>
      </c>
      <c r="B12761" s="1">
        <v>36433</v>
      </c>
      <c r="C12761">
        <v>0.28999999999999998</v>
      </c>
      <c r="E12761" t="e">
        <f>VLOOKUP(Fund.Returns!A12761,Qualified.Funds!A:B,2,)</f>
        <v>#N/A</v>
      </c>
    </row>
    <row r="12762" spans="1:5" hidden="1">
      <c r="A12762">
        <v>7495</v>
      </c>
      <c r="B12762" s="1">
        <v>36464</v>
      </c>
      <c r="C12762">
        <v>0.76</v>
      </c>
      <c r="E12762" t="e">
        <f>VLOOKUP(Fund.Returns!A12762,Qualified.Funds!A:B,2,)</f>
        <v>#N/A</v>
      </c>
    </row>
    <row r="12763" spans="1:5" hidden="1">
      <c r="A12763">
        <v>7495</v>
      </c>
      <c r="B12763" s="1">
        <v>36494</v>
      </c>
      <c r="C12763">
        <v>1.76</v>
      </c>
      <c r="E12763" t="e">
        <f>VLOOKUP(Fund.Returns!A12763,Qualified.Funds!A:B,2,)</f>
        <v>#N/A</v>
      </c>
    </row>
    <row r="12764" spans="1:5" hidden="1">
      <c r="A12764">
        <v>7495</v>
      </c>
      <c r="B12764" s="1">
        <v>36525</v>
      </c>
      <c r="C12764">
        <v>-1.39</v>
      </c>
      <c r="E12764" t="e">
        <f>VLOOKUP(Fund.Returns!A12764,Qualified.Funds!A:B,2,)</f>
        <v>#N/A</v>
      </c>
    </row>
    <row r="12765" spans="1:5" hidden="1">
      <c r="A12765">
        <v>7495</v>
      </c>
      <c r="B12765" s="1">
        <v>36556</v>
      </c>
      <c r="C12765">
        <v>2.91</v>
      </c>
      <c r="E12765" t="e">
        <f>VLOOKUP(Fund.Returns!A12765,Qualified.Funds!A:B,2,)</f>
        <v>#N/A</v>
      </c>
    </row>
    <row r="12766" spans="1:5" hidden="1">
      <c r="A12766">
        <v>7495</v>
      </c>
      <c r="B12766" s="1">
        <v>36585</v>
      </c>
      <c r="C12766">
        <v>1.8</v>
      </c>
      <c r="E12766" t="e">
        <f>VLOOKUP(Fund.Returns!A12766,Qualified.Funds!A:B,2,)</f>
        <v>#N/A</v>
      </c>
    </row>
    <row r="12767" spans="1:5" hidden="1">
      <c r="A12767">
        <v>7495</v>
      </c>
      <c r="B12767" s="1">
        <v>36616</v>
      </c>
      <c r="C12767">
        <v>0.48</v>
      </c>
      <c r="E12767" t="e">
        <f>VLOOKUP(Fund.Returns!A12767,Qualified.Funds!A:B,2,)</f>
        <v>#N/A</v>
      </c>
    </row>
    <row r="12768" spans="1:5" hidden="1">
      <c r="A12768">
        <v>7495</v>
      </c>
      <c r="B12768" s="1">
        <v>36646</v>
      </c>
      <c r="C12768">
        <v>3.34</v>
      </c>
      <c r="E12768" t="e">
        <f>VLOOKUP(Fund.Returns!A12768,Qualified.Funds!A:B,2,)</f>
        <v>#N/A</v>
      </c>
    </row>
    <row r="12769" spans="1:5" hidden="1">
      <c r="A12769">
        <v>7495</v>
      </c>
      <c r="B12769" s="1">
        <v>36677</v>
      </c>
      <c r="C12769">
        <v>1.65</v>
      </c>
      <c r="E12769" t="e">
        <f>VLOOKUP(Fund.Returns!A12769,Qualified.Funds!A:B,2,)</f>
        <v>#N/A</v>
      </c>
    </row>
    <row r="12770" spans="1:5" hidden="1">
      <c r="A12770">
        <v>7495</v>
      </c>
      <c r="B12770" s="1">
        <v>36707</v>
      </c>
      <c r="C12770">
        <v>1.36</v>
      </c>
      <c r="E12770" t="e">
        <f>VLOOKUP(Fund.Returns!A12770,Qualified.Funds!A:B,2,)</f>
        <v>#N/A</v>
      </c>
    </row>
    <row r="12771" spans="1:5" hidden="1">
      <c r="A12771">
        <v>7495</v>
      </c>
      <c r="B12771" s="1">
        <v>36738</v>
      </c>
      <c r="C12771">
        <v>0.97</v>
      </c>
      <c r="E12771" t="e">
        <f>VLOOKUP(Fund.Returns!A12771,Qualified.Funds!A:B,2,)</f>
        <v>#N/A</v>
      </c>
    </row>
    <row r="12772" spans="1:5" hidden="1">
      <c r="A12772">
        <v>7495</v>
      </c>
      <c r="B12772" s="1">
        <v>36769</v>
      </c>
      <c r="C12772">
        <v>1.72</v>
      </c>
      <c r="E12772" t="e">
        <f>VLOOKUP(Fund.Returns!A12772,Qualified.Funds!A:B,2,)</f>
        <v>#N/A</v>
      </c>
    </row>
    <row r="12773" spans="1:5" hidden="1">
      <c r="A12773">
        <v>7495</v>
      </c>
      <c r="B12773" s="1">
        <v>36799</v>
      </c>
      <c r="C12773">
        <v>0.66</v>
      </c>
      <c r="E12773" t="e">
        <f>VLOOKUP(Fund.Returns!A12773,Qualified.Funds!A:B,2,)</f>
        <v>#N/A</v>
      </c>
    </row>
    <row r="12774" spans="1:5" hidden="1">
      <c r="A12774">
        <v>7495</v>
      </c>
      <c r="B12774" s="1">
        <v>36830</v>
      </c>
      <c r="C12774">
        <v>0.25</v>
      </c>
      <c r="E12774" t="e">
        <f>VLOOKUP(Fund.Returns!A12774,Qualified.Funds!A:B,2,)</f>
        <v>#N/A</v>
      </c>
    </row>
    <row r="12775" spans="1:5" hidden="1">
      <c r="A12775">
        <v>7495</v>
      </c>
      <c r="B12775" s="1">
        <v>36860</v>
      </c>
      <c r="C12775">
        <v>0.72</v>
      </c>
      <c r="E12775" t="e">
        <f>VLOOKUP(Fund.Returns!A12775,Qualified.Funds!A:B,2,)</f>
        <v>#N/A</v>
      </c>
    </row>
    <row r="12776" spans="1:5" hidden="1">
      <c r="A12776">
        <v>7495</v>
      </c>
      <c r="B12776" s="1">
        <v>36891</v>
      </c>
      <c r="C12776">
        <v>0.62</v>
      </c>
      <c r="E12776" t="e">
        <f>VLOOKUP(Fund.Returns!A12776,Qualified.Funds!A:B,2,)</f>
        <v>#N/A</v>
      </c>
    </row>
    <row r="12777" spans="1:5" hidden="1">
      <c r="A12777">
        <v>7495</v>
      </c>
      <c r="B12777" s="1">
        <v>36922</v>
      </c>
      <c r="C12777">
        <v>1.97</v>
      </c>
      <c r="E12777" t="e">
        <f>VLOOKUP(Fund.Returns!A12777,Qualified.Funds!A:B,2,)</f>
        <v>#N/A</v>
      </c>
    </row>
    <row r="12778" spans="1:5" hidden="1">
      <c r="A12778">
        <v>7495</v>
      </c>
      <c r="B12778" s="1">
        <v>36950</v>
      </c>
      <c r="C12778">
        <v>1.47</v>
      </c>
      <c r="E12778" t="e">
        <f>VLOOKUP(Fund.Returns!A12778,Qualified.Funds!A:B,2,)</f>
        <v>#N/A</v>
      </c>
    </row>
    <row r="12779" spans="1:5" hidden="1">
      <c r="A12779">
        <v>7495</v>
      </c>
      <c r="B12779" s="1">
        <v>36981</v>
      </c>
      <c r="C12779">
        <v>-0.36</v>
      </c>
      <c r="E12779" t="e">
        <f>VLOOKUP(Fund.Returns!A12779,Qualified.Funds!A:B,2,)</f>
        <v>#N/A</v>
      </c>
    </row>
    <row r="12780" spans="1:5" hidden="1">
      <c r="A12780">
        <v>7495</v>
      </c>
      <c r="B12780" s="1">
        <v>37011</v>
      </c>
      <c r="C12780">
        <v>0.75</v>
      </c>
      <c r="E12780" t="e">
        <f>VLOOKUP(Fund.Returns!A12780,Qualified.Funds!A:B,2,)</f>
        <v>#N/A</v>
      </c>
    </row>
    <row r="12781" spans="1:5" hidden="1">
      <c r="A12781">
        <v>7495</v>
      </c>
      <c r="B12781" s="1">
        <v>37042</v>
      </c>
      <c r="C12781">
        <v>1.85</v>
      </c>
      <c r="E12781" t="e">
        <f>VLOOKUP(Fund.Returns!A12781,Qualified.Funds!A:B,2,)</f>
        <v>#N/A</v>
      </c>
    </row>
    <row r="12782" spans="1:5" hidden="1">
      <c r="A12782">
        <v>7495</v>
      </c>
      <c r="B12782" s="1">
        <v>37072</v>
      </c>
      <c r="C12782">
        <v>0.47</v>
      </c>
      <c r="E12782" t="e">
        <f>VLOOKUP(Fund.Returns!A12782,Qualified.Funds!A:B,2,)</f>
        <v>#N/A</v>
      </c>
    </row>
    <row r="12783" spans="1:5" hidden="1">
      <c r="A12783">
        <v>7495</v>
      </c>
      <c r="B12783" s="1">
        <v>37103</v>
      </c>
      <c r="C12783">
        <v>0.79</v>
      </c>
      <c r="E12783" t="e">
        <f>VLOOKUP(Fund.Returns!A12783,Qualified.Funds!A:B,2,)</f>
        <v>#N/A</v>
      </c>
    </row>
    <row r="12784" spans="1:5" hidden="1">
      <c r="A12784">
        <v>7495</v>
      </c>
      <c r="B12784" s="1">
        <v>37134</v>
      </c>
      <c r="C12784">
        <v>1.6</v>
      </c>
      <c r="E12784" t="e">
        <f>VLOOKUP(Fund.Returns!A12784,Qualified.Funds!A:B,2,)</f>
        <v>#N/A</v>
      </c>
    </row>
    <row r="12785" spans="1:5" hidden="1">
      <c r="A12785">
        <v>7495</v>
      </c>
      <c r="B12785" s="1">
        <v>37164</v>
      </c>
      <c r="C12785">
        <v>-1.5</v>
      </c>
      <c r="E12785" t="e">
        <f>VLOOKUP(Fund.Returns!A12785,Qualified.Funds!A:B,2,)</f>
        <v>#N/A</v>
      </c>
    </row>
    <row r="12786" spans="1:5" hidden="1">
      <c r="A12786">
        <v>7495</v>
      </c>
      <c r="B12786" s="1">
        <v>37195</v>
      </c>
      <c r="C12786">
        <v>1.65</v>
      </c>
      <c r="E12786" t="e">
        <f>VLOOKUP(Fund.Returns!A12786,Qualified.Funds!A:B,2,)</f>
        <v>#N/A</v>
      </c>
    </row>
    <row r="12787" spans="1:5" hidden="1">
      <c r="A12787">
        <v>7495</v>
      </c>
      <c r="B12787" s="1">
        <v>37225</v>
      </c>
      <c r="C12787">
        <v>-0.21</v>
      </c>
      <c r="E12787" t="e">
        <f>VLOOKUP(Fund.Returns!A12787,Qualified.Funds!A:B,2,)</f>
        <v>#N/A</v>
      </c>
    </row>
    <row r="12788" spans="1:5" hidden="1">
      <c r="A12788">
        <v>7495</v>
      </c>
      <c r="B12788" s="1">
        <v>37256</v>
      </c>
      <c r="C12788">
        <v>1.04</v>
      </c>
      <c r="E12788" t="e">
        <f>VLOOKUP(Fund.Returns!A12788,Qualified.Funds!A:B,2,)</f>
        <v>#N/A</v>
      </c>
    </row>
    <row r="12789" spans="1:5" hidden="1">
      <c r="A12789">
        <v>7495</v>
      </c>
      <c r="B12789" s="1">
        <v>37287</v>
      </c>
      <c r="C12789">
        <v>1.39</v>
      </c>
      <c r="E12789" t="e">
        <f>VLOOKUP(Fund.Returns!A12789,Qualified.Funds!A:B,2,)</f>
        <v>#N/A</v>
      </c>
    </row>
    <row r="12790" spans="1:5" hidden="1">
      <c r="A12790">
        <v>7495</v>
      </c>
      <c r="B12790" s="1">
        <v>37315</v>
      </c>
      <c r="C12790">
        <v>0.39</v>
      </c>
      <c r="E12790" t="e">
        <f>VLOOKUP(Fund.Returns!A12790,Qualified.Funds!A:B,2,)</f>
        <v>#N/A</v>
      </c>
    </row>
    <row r="12791" spans="1:5" hidden="1">
      <c r="A12791">
        <v>7495</v>
      </c>
      <c r="B12791" s="1">
        <v>37346</v>
      </c>
      <c r="C12791">
        <v>1.52</v>
      </c>
      <c r="E12791" t="e">
        <f>VLOOKUP(Fund.Returns!A12791,Qualified.Funds!A:B,2,)</f>
        <v>#N/A</v>
      </c>
    </row>
    <row r="12792" spans="1:5" hidden="1">
      <c r="A12792">
        <v>7495</v>
      </c>
      <c r="B12792" s="1">
        <v>37376</v>
      </c>
      <c r="C12792">
        <v>1.67</v>
      </c>
      <c r="E12792" t="e">
        <f>VLOOKUP(Fund.Returns!A12792,Qualified.Funds!A:B,2,)</f>
        <v>#N/A</v>
      </c>
    </row>
    <row r="12793" spans="1:5" hidden="1">
      <c r="A12793">
        <v>7495</v>
      </c>
      <c r="B12793" s="1">
        <v>37407</v>
      </c>
      <c r="C12793">
        <v>0.44</v>
      </c>
      <c r="E12793" t="e">
        <f>VLOOKUP(Fund.Returns!A12793,Qualified.Funds!A:B,2,)</f>
        <v>#N/A</v>
      </c>
    </row>
    <row r="12794" spans="1:5" hidden="1">
      <c r="A12794">
        <v>7495</v>
      </c>
      <c r="B12794" s="1">
        <v>37437</v>
      </c>
      <c r="C12794">
        <v>-0.98</v>
      </c>
      <c r="E12794" t="e">
        <f>VLOOKUP(Fund.Returns!A12794,Qualified.Funds!A:B,2,)</f>
        <v>#N/A</v>
      </c>
    </row>
    <row r="12795" spans="1:5" hidden="1">
      <c r="A12795">
        <v>7495</v>
      </c>
      <c r="B12795" s="1">
        <v>37468</v>
      </c>
      <c r="C12795">
        <v>-1.52</v>
      </c>
      <c r="E12795" t="e">
        <f>VLOOKUP(Fund.Returns!A12795,Qualified.Funds!A:B,2,)</f>
        <v>#N/A</v>
      </c>
    </row>
    <row r="12796" spans="1:5" hidden="1">
      <c r="A12796">
        <v>7495</v>
      </c>
      <c r="B12796" s="1">
        <v>37499</v>
      </c>
      <c r="C12796">
        <v>-0.05</v>
      </c>
      <c r="E12796" t="e">
        <f>VLOOKUP(Fund.Returns!A12796,Qualified.Funds!A:B,2,)</f>
        <v>#N/A</v>
      </c>
    </row>
    <row r="12797" spans="1:5" hidden="1">
      <c r="A12797">
        <v>7495</v>
      </c>
      <c r="B12797" s="1">
        <v>37529</v>
      </c>
      <c r="C12797">
        <v>0.63</v>
      </c>
      <c r="E12797" t="e">
        <f>VLOOKUP(Fund.Returns!A12797,Qualified.Funds!A:B,2,)</f>
        <v>#N/A</v>
      </c>
    </row>
    <row r="12798" spans="1:5" hidden="1">
      <c r="A12798">
        <v>7495</v>
      </c>
      <c r="B12798" s="1">
        <v>37560</v>
      </c>
      <c r="C12798">
        <v>-0.4</v>
      </c>
      <c r="E12798" t="e">
        <f>VLOOKUP(Fund.Returns!A12798,Qualified.Funds!A:B,2,)</f>
        <v>#N/A</v>
      </c>
    </row>
    <row r="12799" spans="1:5" hidden="1">
      <c r="A12799">
        <v>7495</v>
      </c>
      <c r="B12799" s="1">
        <v>37590</v>
      </c>
      <c r="C12799">
        <v>1.02</v>
      </c>
      <c r="E12799" t="e">
        <f>VLOOKUP(Fund.Returns!A12799,Qualified.Funds!A:B,2,)</f>
        <v>#N/A</v>
      </c>
    </row>
    <row r="12800" spans="1:5" hidden="1">
      <c r="A12800">
        <v>7495</v>
      </c>
      <c r="B12800" s="1">
        <v>37621</v>
      </c>
      <c r="C12800">
        <v>2.5</v>
      </c>
      <c r="E12800" t="e">
        <f>VLOOKUP(Fund.Returns!A12800,Qualified.Funds!A:B,2,)</f>
        <v>#N/A</v>
      </c>
    </row>
    <row r="12801" spans="1:5" hidden="1">
      <c r="A12801">
        <v>7495</v>
      </c>
      <c r="B12801" s="1">
        <v>37652</v>
      </c>
      <c r="C12801">
        <v>1.22</v>
      </c>
      <c r="E12801" t="e">
        <f>VLOOKUP(Fund.Returns!A12801,Qualified.Funds!A:B,2,)</f>
        <v>#N/A</v>
      </c>
    </row>
    <row r="12802" spans="1:5" hidden="1">
      <c r="A12802">
        <v>7495</v>
      </c>
      <c r="B12802" s="1">
        <v>37680</v>
      </c>
      <c r="C12802">
        <v>0.89</v>
      </c>
      <c r="E12802" t="e">
        <f>VLOOKUP(Fund.Returns!A12802,Qualified.Funds!A:B,2,)</f>
        <v>#N/A</v>
      </c>
    </row>
    <row r="12803" spans="1:5" hidden="1">
      <c r="A12803">
        <v>7495</v>
      </c>
      <c r="B12803" s="1">
        <v>37711</v>
      </c>
      <c r="C12803">
        <v>0.57999999999999996</v>
      </c>
      <c r="E12803" t="e">
        <f>VLOOKUP(Fund.Returns!A12803,Qualified.Funds!A:B,2,)</f>
        <v>#N/A</v>
      </c>
    </row>
    <row r="12804" spans="1:5" hidden="1">
      <c r="A12804">
        <v>7495</v>
      </c>
      <c r="B12804" s="1">
        <v>37741</v>
      </c>
      <c r="C12804">
        <v>1.84</v>
      </c>
      <c r="E12804" t="e">
        <f>VLOOKUP(Fund.Returns!A12804,Qualified.Funds!A:B,2,)</f>
        <v>#N/A</v>
      </c>
    </row>
    <row r="12805" spans="1:5" hidden="1">
      <c r="A12805">
        <v>7495</v>
      </c>
      <c r="B12805" s="1">
        <v>37772</v>
      </c>
      <c r="C12805">
        <v>2.66</v>
      </c>
      <c r="E12805" t="e">
        <f>VLOOKUP(Fund.Returns!A12805,Qualified.Funds!A:B,2,)</f>
        <v>#N/A</v>
      </c>
    </row>
    <row r="12806" spans="1:5" hidden="1">
      <c r="A12806">
        <v>7495</v>
      </c>
      <c r="B12806" s="1">
        <v>37802</v>
      </c>
      <c r="C12806">
        <v>1.6</v>
      </c>
      <c r="E12806" t="e">
        <f>VLOOKUP(Fund.Returns!A12806,Qualified.Funds!A:B,2,)</f>
        <v>#N/A</v>
      </c>
    </row>
    <row r="12807" spans="1:5" hidden="1">
      <c r="A12807">
        <v>7495</v>
      </c>
      <c r="B12807" s="1">
        <v>37833</v>
      </c>
      <c r="C12807">
        <v>2.14</v>
      </c>
      <c r="E12807" t="e">
        <f>VLOOKUP(Fund.Returns!A12807,Qualified.Funds!A:B,2,)</f>
        <v>#N/A</v>
      </c>
    </row>
    <row r="12808" spans="1:5" hidden="1">
      <c r="A12808">
        <v>7495</v>
      </c>
      <c r="B12808" s="1">
        <v>37864</v>
      </c>
      <c r="C12808">
        <v>0.5</v>
      </c>
      <c r="E12808" t="e">
        <f>VLOOKUP(Fund.Returns!A12808,Qualified.Funds!A:B,2,)</f>
        <v>#N/A</v>
      </c>
    </row>
    <row r="12809" spans="1:5" hidden="1">
      <c r="A12809">
        <v>7495</v>
      </c>
      <c r="B12809" s="1">
        <v>37894</v>
      </c>
      <c r="C12809">
        <v>2</v>
      </c>
      <c r="E12809" t="e">
        <f>VLOOKUP(Fund.Returns!A12809,Qualified.Funds!A:B,2,)</f>
        <v>#N/A</v>
      </c>
    </row>
    <row r="12810" spans="1:5" hidden="1">
      <c r="A12810">
        <v>7495</v>
      </c>
      <c r="B12810" s="1">
        <v>37925</v>
      </c>
      <c r="C12810">
        <v>1.79</v>
      </c>
      <c r="E12810" t="e">
        <f>VLOOKUP(Fund.Returns!A12810,Qualified.Funds!A:B,2,)</f>
        <v>#N/A</v>
      </c>
    </row>
    <row r="12811" spans="1:5" hidden="1">
      <c r="A12811">
        <v>7495</v>
      </c>
      <c r="B12811" s="1">
        <v>37955</v>
      </c>
      <c r="C12811">
        <v>0.42</v>
      </c>
      <c r="E12811" t="e">
        <f>VLOOKUP(Fund.Returns!A12811,Qualified.Funds!A:B,2,)</f>
        <v>#N/A</v>
      </c>
    </row>
    <row r="12812" spans="1:5" hidden="1">
      <c r="A12812">
        <v>7495</v>
      </c>
      <c r="B12812" s="1">
        <v>37986</v>
      </c>
      <c r="C12812">
        <v>0.48</v>
      </c>
      <c r="E12812" t="e">
        <f>VLOOKUP(Fund.Returns!A12812,Qualified.Funds!A:B,2,)</f>
        <v>#N/A</v>
      </c>
    </row>
    <row r="12813" spans="1:5" hidden="1">
      <c r="A12813">
        <v>7495</v>
      </c>
      <c r="B12813" s="1">
        <v>38017</v>
      </c>
      <c r="C12813">
        <v>2.48</v>
      </c>
      <c r="E12813" t="e">
        <f>VLOOKUP(Fund.Returns!A12813,Qualified.Funds!A:B,2,)</f>
        <v>#N/A</v>
      </c>
    </row>
    <row r="12814" spans="1:5" hidden="1">
      <c r="A12814">
        <v>7495</v>
      </c>
      <c r="B12814" s="1">
        <v>38046</v>
      </c>
      <c r="C12814">
        <v>1.1299999999999999</v>
      </c>
      <c r="E12814" t="e">
        <f>VLOOKUP(Fund.Returns!A12814,Qualified.Funds!A:B,2,)</f>
        <v>#N/A</v>
      </c>
    </row>
    <row r="12815" spans="1:5" hidden="1">
      <c r="A12815">
        <v>7495</v>
      </c>
      <c r="B12815" s="1">
        <v>38077</v>
      </c>
      <c r="C12815">
        <v>-0.53</v>
      </c>
      <c r="E12815" t="e">
        <f>VLOOKUP(Fund.Returns!A12815,Qualified.Funds!A:B,2,)</f>
        <v>#N/A</v>
      </c>
    </row>
    <row r="12816" spans="1:5" hidden="1">
      <c r="A12816">
        <v>7495</v>
      </c>
      <c r="B12816" s="1">
        <v>38107</v>
      </c>
      <c r="C12816">
        <v>0.94</v>
      </c>
      <c r="E12816" t="e">
        <f>VLOOKUP(Fund.Returns!A12816,Qualified.Funds!A:B,2,)</f>
        <v>#N/A</v>
      </c>
    </row>
    <row r="12817" spans="1:5" hidden="1">
      <c r="A12817">
        <v>7495</v>
      </c>
      <c r="B12817" s="1">
        <v>38138</v>
      </c>
      <c r="C12817">
        <v>-0.67</v>
      </c>
      <c r="E12817" t="e">
        <f>VLOOKUP(Fund.Returns!A12817,Qualified.Funds!A:B,2,)</f>
        <v>#N/A</v>
      </c>
    </row>
    <row r="12818" spans="1:5" hidden="1">
      <c r="A12818">
        <v>7495</v>
      </c>
      <c r="B12818" s="1">
        <v>38168</v>
      </c>
      <c r="C12818">
        <v>0.39</v>
      </c>
      <c r="E12818" t="e">
        <f>VLOOKUP(Fund.Returns!A12818,Qualified.Funds!A:B,2,)</f>
        <v>#N/A</v>
      </c>
    </row>
    <row r="12819" spans="1:5" hidden="1">
      <c r="A12819">
        <v>7495</v>
      </c>
      <c r="B12819" s="1">
        <v>38199</v>
      </c>
      <c r="C12819">
        <v>0.25</v>
      </c>
      <c r="E12819" t="e">
        <f>VLOOKUP(Fund.Returns!A12819,Qualified.Funds!A:B,2,)</f>
        <v>#N/A</v>
      </c>
    </row>
    <row r="12820" spans="1:5" hidden="1">
      <c r="A12820">
        <v>7495</v>
      </c>
      <c r="B12820" s="1">
        <v>38230</v>
      </c>
      <c r="C12820">
        <v>-0.16</v>
      </c>
      <c r="E12820" t="e">
        <f>VLOOKUP(Fund.Returns!A12820,Qualified.Funds!A:B,2,)</f>
        <v>#N/A</v>
      </c>
    </row>
    <row r="12821" spans="1:5" hidden="1">
      <c r="A12821">
        <v>7495</v>
      </c>
      <c r="B12821" s="1">
        <v>38260</v>
      </c>
      <c r="C12821">
        <v>1.1200000000000001</v>
      </c>
      <c r="E12821" t="e">
        <f>VLOOKUP(Fund.Returns!A12821,Qualified.Funds!A:B,2,)</f>
        <v>#N/A</v>
      </c>
    </row>
    <row r="12822" spans="1:5" hidden="1">
      <c r="A12822">
        <v>7495</v>
      </c>
      <c r="B12822" s="1">
        <v>38291</v>
      </c>
      <c r="C12822">
        <v>0.93</v>
      </c>
      <c r="E12822" t="e">
        <f>VLOOKUP(Fund.Returns!A12822,Qualified.Funds!A:B,2,)</f>
        <v>#N/A</v>
      </c>
    </row>
    <row r="12823" spans="1:5" hidden="1">
      <c r="A12823">
        <v>7495</v>
      </c>
      <c r="B12823" s="1">
        <v>38321</v>
      </c>
      <c r="C12823">
        <v>3.15</v>
      </c>
      <c r="E12823" t="e">
        <f>VLOOKUP(Fund.Returns!A12823,Qualified.Funds!A:B,2,)</f>
        <v>#N/A</v>
      </c>
    </row>
    <row r="12824" spans="1:5" hidden="1">
      <c r="A12824">
        <v>7495</v>
      </c>
      <c r="B12824" s="1">
        <v>38352</v>
      </c>
      <c r="C12824">
        <v>2.09</v>
      </c>
      <c r="E12824" t="e">
        <f>VLOOKUP(Fund.Returns!A12824,Qualified.Funds!A:B,2,)</f>
        <v>#N/A</v>
      </c>
    </row>
    <row r="12825" spans="1:5" hidden="1">
      <c r="A12825">
        <v>7495</v>
      </c>
      <c r="B12825" s="1">
        <v>38383</v>
      </c>
      <c r="C12825">
        <v>-0.1</v>
      </c>
      <c r="E12825" t="e">
        <f>VLOOKUP(Fund.Returns!A12825,Qualified.Funds!A:B,2,)</f>
        <v>#N/A</v>
      </c>
    </row>
    <row r="12826" spans="1:5" hidden="1">
      <c r="A12826">
        <v>7495</v>
      </c>
      <c r="B12826" s="1">
        <v>38411</v>
      </c>
      <c r="C12826">
        <v>1.43</v>
      </c>
      <c r="E12826" t="e">
        <f>VLOOKUP(Fund.Returns!A12826,Qualified.Funds!A:B,2,)</f>
        <v>#N/A</v>
      </c>
    </row>
    <row r="12827" spans="1:5" hidden="1">
      <c r="A12827">
        <v>7495</v>
      </c>
      <c r="B12827" s="1">
        <v>38442</v>
      </c>
      <c r="C12827">
        <v>0.2</v>
      </c>
      <c r="E12827" t="e">
        <f>VLOOKUP(Fund.Returns!A12827,Qualified.Funds!A:B,2,)</f>
        <v>#N/A</v>
      </c>
    </row>
    <row r="12828" spans="1:5" hidden="1">
      <c r="A12828">
        <v>7495</v>
      </c>
      <c r="B12828" s="1">
        <v>38472</v>
      </c>
      <c r="C12828">
        <v>-0.92</v>
      </c>
      <c r="E12828" t="e">
        <f>VLOOKUP(Fund.Returns!A12828,Qualified.Funds!A:B,2,)</f>
        <v>#N/A</v>
      </c>
    </row>
    <row r="12829" spans="1:5" hidden="1">
      <c r="A12829">
        <v>7495</v>
      </c>
      <c r="B12829" s="1">
        <v>38503</v>
      </c>
      <c r="C12829">
        <v>1.02</v>
      </c>
      <c r="E12829" t="e">
        <f>VLOOKUP(Fund.Returns!A12829,Qualified.Funds!A:B,2,)</f>
        <v>#N/A</v>
      </c>
    </row>
    <row r="12830" spans="1:5" hidden="1">
      <c r="A12830">
        <v>7495</v>
      </c>
      <c r="B12830" s="1">
        <v>38533</v>
      </c>
      <c r="C12830">
        <v>0.99</v>
      </c>
      <c r="E12830" t="e">
        <f>VLOOKUP(Fund.Returns!A12830,Qualified.Funds!A:B,2,)</f>
        <v>#N/A</v>
      </c>
    </row>
    <row r="12831" spans="1:5" hidden="1">
      <c r="A12831">
        <v>7495</v>
      </c>
      <c r="B12831" s="1">
        <v>38564</v>
      </c>
      <c r="C12831">
        <v>1.7</v>
      </c>
      <c r="E12831" t="e">
        <f>VLOOKUP(Fund.Returns!A12831,Qualified.Funds!A:B,2,)</f>
        <v>#N/A</v>
      </c>
    </row>
    <row r="12832" spans="1:5" hidden="1">
      <c r="A12832">
        <v>7495</v>
      </c>
      <c r="B12832" s="1">
        <v>38595</v>
      </c>
      <c r="C12832">
        <v>0.77</v>
      </c>
      <c r="E12832" t="e">
        <f>VLOOKUP(Fund.Returns!A12832,Qualified.Funds!A:B,2,)</f>
        <v>#N/A</v>
      </c>
    </row>
    <row r="12833" spans="1:5" hidden="1">
      <c r="A12833">
        <v>7495</v>
      </c>
      <c r="B12833" s="1">
        <v>38625</v>
      </c>
      <c r="C12833">
        <v>-0.88</v>
      </c>
      <c r="E12833" t="e">
        <f>VLOOKUP(Fund.Returns!A12833,Qualified.Funds!A:B,2,)</f>
        <v>#N/A</v>
      </c>
    </row>
    <row r="12834" spans="1:5" hidden="1">
      <c r="A12834">
        <v>7495</v>
      </c>
      <c r="B12834" s="1">
        <v>38656</v>
      </c>
      <c r="C12834">
        <v>-0.49</v>
      </c>
      <c r="E12834" t="e">
        <f>VLOOKUP(Fund.Returns!A12834,Qualified.Funds!A:B,2,)</f>
        <v>#N/A</v>
      </c>
    </row>
    <row r="12835" spans="1:5" hidden="1">
      <c r="A12835">
        <v>7495</v>
      </c>
      <c r="B12835" s="1">
        <v>38686</v>
      </c>
      <c r="C12835">
        <v>0.78</v>
      </c>
      <c r="E12835" t="e">
        <f>VLOOKUP(Fund.Returns!A12835,Qualified.Funds!A:B,2,)</f>
        <v>#N/A</v>
      </c>
    </row>
    <row r="12836" spans="1:5" hidden="1">
      <c r="A12836">
        <v>7495</v>
      </c>
      <c r="B12836" s="1">
        <v>38717</v>
      </c>
      <c r="C12836">
        <v>0.28000000000000003</v>
      </c>
      <c r="E12836" t="e">
        <f>VLOOKUP(Fund.Returns!A12836,Qualified.Funds!A:B,2,)</f>
        <v>#N/A</v>
      </c>
    </row>
    <row r="12837" spans="1:5" hidden="1">
      <c r="A12837">
        <v>7495</v>
      </c>
      <c r="B12837" s="1">
        <v>38748</v>
      </c>
      <c r="C12837">
        <v>2.23</v>
      </c>
      <c r="E12837" t="e">
        <f>VLOOKUP(Fund.Returns!A12837,Qualified.Funds!A:B,2,)</f>
        <v>#N/A</v>
      </c>
    </row>
    <row r="12838" spans="1:5" hidden="1">
      <c r="A12838">
        <v>7495</v>
      </c>
      <c r="B12838" s="1">
        <v>38776</v>
      </c>
      <c r="C12838">
        <v>0.74</v>
      </c>
      <c r="E12838" t="e">
        <f>VLOOKUP(Fund.Returns!A12838,Qualified.Funds!A:B,2,)</f>
        <v>#N/A</v>
      </c>
    </row>
    <row r="12839" spans="1:5" hidden="1">
      <c r="A12839">
        <v>7495</v>
      </c>
      <c r="B12839" s="1">
        <v>38807</v>
      </c>
      <c r="C12839">
        <v>1.56</v>
      </c>
      <c r="E12839" t="e">
        <f>VLOOKUP(Fund.Returns!A12839,Qualified.Funds!A:B,2,)</f>
        <v>#N/A</v>
      </c>
    </row>
    <row r="12840" spans="1:5" hidden="1">
      <c r="A12840">
        <v>7495</v>
      </c>
      <c r="B12840" s="1">
        <v>38837</v>
      </c>
      <c r="C12840">
        <v>1.74</v>
      </c>
      <c r="E12840" t="e">
        <f>VLOOKUP(Fund.Returns!A12840,Qualified.Funds!A:B,2,)</f>
        <v>#N/A</v>
      </c>
    </row>
    <row r="12841" spans="1:5" hidden="1">
      <c r="A12841">
        <v>7495</v>
      </c>
      <c r="B12841" s="1">
        <v>38868</v>
      </c>
      <c r="C12841">
        <v>-0.1</v>
      </c>
      <c r="E12841" t="e">
        <f>VLOOKUP(Fund.Returns!A12841,Qualified.Funds!A:B,2,)</f>
        <v>#N/A</v>
      </c>
    </row>
    <row r="12842" spans="1:5" hidden="1">
      <c r="A12842">
        <v>7495</v>
      </c>
      <c r="B12842" s="1">
        <v>38898</v>
      </c>
      <c r="C12842">
        <v>-0.01</v>
      </c>
      <c r="E12842" t="e">
        <f>VLOOKUP(Fund.Returns!A12842,Qualified.Funds!A:B,2,)</f>
        <v>#N/A</v>
      </c>
    </row>
    <row r="12843" spans="1:5" hidden="1">
      <c r="A12843">
        <v>7495</v>
      </c>
      <c r="B12843" s="1">
        <v>38929</v>
      </c>
      <c r="C12843">
        <v>-0.03</v>
      </c>
      <c r="E12843" t="e">
        <f>VLOOKUP(Fund.Returns!A12843,Qualified.Funds!A:B,2,)</f>
        <v>#N/A</v>
      </c>
    </row>
    <row r="12844" spans="1:5" hidden="1">
      <c r="A12844">
        <v>7495</v>
      </c>
      <c r="B12844" s="1">
        <v>38960</v>
      </c>
      <c r="C12844">
        <v>-0.05</v>
      </c>
      <c r="E12844" t="e">
        <f>VLOOKUP(Fund.Returns!A12844,Qualified.Funds!A:B,2,)</f>
        <v>#N/A</v>
      </c>
    </row>
    <row r="12845" spans="1:5" hidden="1">
      <c r="A12845">
        <v>7517</v>
      </c>
      <c r="B12845" s="1">
        <v>36799</v>
      </c>
      <c r="C12845">
        <v>0.08</v>
      </c>
      <c r="E12845" t="e">
        <f>VLOOKUP(Fund.Returns!A12845,Qualified.Funds!A:B,2,)</f>
        <v>#N/A</v>
      </c>
    </row>
    <row r="12846" spans="1:5" hidden="1">
      <c r="A12846">
        <v>7517</v>
      </c>
      <c r="B12846" s="1">
        <v>36830</v>
      </c>
      <c r="C12846">
        <v>0.08</v>
      </c>
      <c r="E12846" t="e">
        <f>VLOOKUP(Fund.Returns!A12846,Qualified.Funds!A:B,2,)</f>
        <v>#N/A</v>
      </c>
    </row>
    <row r="12847" spans="1:5" hidden="1">
      <c r="A12847">
        <v>7517</v>
      </c>
      <c r="B12847" s="1">
        <v>36860</v>
      </c>
      <c r="C12847">
        <v>0.08</v>
      </c>
      <c r="E12847" t="e">
        <f>VLOOKUP(Fund.Returns!A12847,Qualified.Funds!A:B,2,)</f>
        <v>#N/A</v>
      </c>
    </row>
    <row r="12848" spans="1:5" hidden="1">
      <c r="A12848">
        <v>7517</v>
      </c>
      <c r="B12848" s="1">
        <v>36891</v>
      </c>
      <c r="C12848">
        <v>0.08</v>
      </c>
      <c r="E12848" t="e">
        <f>VLOOKUP(Fund.Returns!A12848,Qualified.Funds!A:B,2,)</f>
        <v>#N/A</v>
      </c>
    </row>
    <row r="12849" spans="1:5" hidden="1">
      <c r="A12849">
        <v>7517</v>
      </c>
      <c r="B12849" s="1">
        <v>36922</v>
      </c>
      <c r="C12849">
        <v>0.34</v>
      </c>
      <c r="E12849" t="e">
        <f>VLOOKUP(Fund.Returns!A12849,Qualified.Funds!A:B,2,)</f>
        <v>#N/A</v>
      </c>
    </row>
    <row r="12850" spans="1:5" hidden="1">
      <c r="A12850">
        <v>7517</v>
      </c>
      <c r="B12850" s="1">
        <v>36950</v>
      </c>
      <c r="C12850">
        <v>2.73</v>
      </c>
      <c r="E12850" t="e">
        <f>VLOOKUP(Fund.Returns!A12850,Qualified.Funds!A:B,2,)</f>
        <v>#N/A</v>
      </c>
    </row>
    <row r="12851" spans="1:5" hidden="1">
      <c r="A12851">
        <v>7517</v>
      </c>
      <c r="B12851" s="1">
        <v>36981</v>
      </c>
      <c r="C12851">
        <v>2.62</v>
      </c>
      <c r="E12851" t="e">
        <f>VLOOKUP(Fund.Returns!A12851,Qualified.Funds!A:B,2,)</f>
        <v>#N/A</v>
      </c>
    </row>
    <row r="12852" spans="1:5" hidden="1">
      <c r="A12852">
        <v>7517</v>
      </c>
      <c r="B12852" s="1">
        <v>37011</v>
      </c>
      <c r="C12852">
        <v>0.37</v>
      </c>
      <c r="E12852" t="e">
        <f>VLOOKUP(Fund.Returns!A12852,Qualified.Funds!A:B,2,)</f>
        <v>#N/A</v>
      </c>
    </row>
    <row r="12853" spans="1:5" hidden="1">
      <c r="A12853">
        <v>7517</v>
      </c>
      <c r="B12853" s="1">
        <v>37042</v>
      </c>
      <c r="C12853">
        <v>0.36</v>
      </c>
      <c r="E12853" t="e">
        <f>VLOOKUP(Fund.Returns!A12853,Qualified.Funds!A:B,2,)</f>
        <v>#N/A</v>
      </c>
    </row>
    <row r="12854" spans="1:5" hidden="1">
      <c r="A12854">
        <v>7517</v>
      </c>
      <c r="B12854" s="1">
        <v>37072</v>
      </c>
      <c r="C12854">
        <v>0.79</v>
      </c>
      <c r="E12854" t="e">
        <f>VLOOKUP(Fund.Returns!A12854,Qualified.Funds!A:B,2,)</f>
        <v>#N/A</v>
      </c>
    </row>
    <row r="12855" spans="1:5" hidden="1">
      <c r="A12855">
        <v>7517</v>
      </c>
      <c r="B12855" s="1">
        <v>37103</v>
      </c>
      <c r="C12855">
        <v>1.03</v>
      </c>
      <c r="E12855" t="e">
        <f>VLOOKUP(Fund.Returns!A12855,Qualified.Funds!A:B,2,)</f>
        <v>#N/A</v>
      </c>
    </row>
    <row r="12856" spans="1:5" hidden="1">
      <c r="A12856">
        <v>7517</v>
      </c>
      <c r="B12856" s="1">
        <v>37134</v>
      </c>
      <c r="C12856">
        <v>11.7</v>
      </c>
      <c r="E12856" t="e">
        <f>VLOOKUP(Fund.Returns!A12856,Qualified.Funds!A:B,2,)</f>
        <v>#N/A</v>
      </c>
    </row>
    <row r="12857" spans="1:5" hidden="1">
      <c r="A12857">
        <v>7517</v>
      </c>
      <c r="B12857" s="1">
        <v>37164</v>
      </c>
      <c r="C12857">
        <v>0.25</v>
      </c>
      <c r="E12857" t="e">
        <f>VLOOKUP(Fund.Returns!A12857,Qualified.Funds!A:B,2,)</f>
        <v>#N/A</v>
      </c>
    </row>
    <row r="12858" spans="1:5" hidden="1">
      <c r="A12858">
        <v>7517</v>
      </c>
      <c r="B12858" s="1">
        <v>37195</v>
      </c>
      <c r="C12858">
        <v>1.1399999999999999</v>
      </c>
      <c r="E12858" t="e">
        <f>VLOOKUP(Fund.Returns!A12858,Qualified.Funds!A:B,2,)</f>
        <v>#N/A</v>
      </c>
    </row>
    <row r="12859" spans="1:5" hidden="1">
      <c r="A12859">
        <v>7517</v>
      </c>
      <c r="B12859" s="1">
        <v>37225</v>
      </c>
      <c r="C12859">
        <v>1.1000000000000001</v>
      </c>
      <c r="E12859" t="e">
        <f>VLOOKUP(Fund.Returns!A12859,Qualified.Funds!A:B,2,)</f>
        <v>#N/A</v>
      </c>
    </row>
    <row r="12860" spans="1:5" hidden="1">
      <c r="A12860">
        <v>7517</v>
      </c>
      <c r="B12860" s="1">
        <v>37256</v>
      </c>
      <c r="C12860">
        <v>0.47</v>
      </c>
      <c r="E12860" t="e">
        <f>VLOOKUP(Fund.Returns!A12860,Qualified.Funds!A:B,2,)</f>
        <v>#N/A</v>
      </c>
    </row>
    <row r="12861" spans="1:5" hidden="1">
      <c r="A12861">
        <v>7517</v>
      </c>
      <c r="B12861" s="1">
        <v>37287</v>
      </c>
      <c r="C12861">
        <v>0.26</v>
      </c>
      <c r="E12861" t="e">
        <f>VLOOKUP(Fund.Returns!A12861,Qualified.Funds!A:B,2,)</f>
        <v>#N/A</v>
      </c>
    </row>
    <row r="12862" spans="1:5" hidden="1">
      <c r="A12862">
        <v>7517</v>
      </c>
      <c r="B12862" s="1">
        <v>37315</v>
      </c>
      <c r="C12862">
        <v>1.25</v>
      </c>
      <c r="E12862" t="e">
        <f>VLOOKUP(Fund.Returns!A12862,Qualified.Funds!A:B,2,)</f>
        <v>#N/A</v>
      </c>
    </row>
    <row r="12863" spans="1:5" hidden="1">
      <c r="A12863">
        <v>7517</v>
      </c>
      <c r="B12863" s="1">
        <v>37346</v>
      </c>
      <c r="C12863">
        <v>0.28999999999999998</v>
      </c>
      <c r="E12863" t="e">
        <f>VLOOKUP(Fund.Returns!A12863,Qualified.Funds!A:B,2,)</f>
        <v>#N/A</v>
      </c>
    </row>
    <row r="12864" spans="1:5" hidden="1">
      <c r="A12864">
        <v>7517</v>
      </c>
      <c r="B12864" s="1">
        <v>37376</v>
      </c>
      <c r="C12864">
        <v>2.1</v>
      </c>
      <c r="E12864" t="e">
        <f>VLOOKUP(Fund.Returns!A12864,Qualified.Funds!A:B,2,)</f>
        <v>#N/A</v>
      </c>
    </row>
    <row r="12865" spans="1:5" hidden="1">
      <c r="A12865">
        <v>7517</v>
      </c>
      <c r="B12865" s="1">
        <v>37407</v>
      </c>
      <c r="C12865">
        <v>1.01</v>
      </c>
      <c r="E12865" t="e">
        <f>VLOOKUP(Fund.Returns!A12865,Qualified.Funds!A:B,2,)</f>
        <v>#N/A</v>
      </c>
    </row>
    <row r="12866" spans="1:5" hidden="1">
      <c r="A12866">
        <v>7517</v>
      </c>
      <c r="B12866" s="1">
        <v>37437</v>
      </c>
      <c r="C12866">
        <v>3.05</v>
      </c>
      <c r="E12866" t="e">
        <f>VLOOKUP(Fund.Returns!A12866,Qualified.Funds!A:B,2,)</f>
        <v>#N/A</v>
      </c>
    </row>
    <row r="12867" spans="1:5" hidden="1">
      <c r="A12867">
        <v>7517</v>
      </c>
      <c r="B12867" s="1">
        <v>37468</v>
      </c>
      <c r="C12867">
        <v>4.07</v>
      </c>
      <c r="E12867" t="e">
        <f>VLOOKUP(Fund.Returns!A12867,Qualified.Funds!A:B,2,)</f>
        <v>#N/A</v>
      </c>
    </row>
    <row r="12868" spans="1:5" hidden="1">
      <c r="A12868">
        <v>7517</v>
      </c>
      <c r="B12868" s="1">
        <v>37499</v>
      </c>
      <c r="C12868">
        <v>2.09</v>
      </c>
      <c r="E12868" t="e">
        <f>VLOOKUP(Fund.Returns!A12868,Qualified.Funds!A:B,2,)</f>
        <v>#N/A</v>
      </c>
    </row>
    <row r="12869" spans="1:5" hidden="1">
      <c r="A12869">
        <v>7517</v>
      </c>
      <c r="B12869" s="1">
        <v>37529</v>
      </c>
      <c r="C12869">
        <v>2.1800000000000002</v>
      </c>
      <c r="E12869" t="e">
        <f>VLOOKUP(Fund.Returns!A12869,Qualified.Funds!A:B,2,)</f>
        <v>#N/A</v>
      </c>
    </row>
    <row r="12870" spans="1:5" hidden="1">
      <c r="A12870">
        <v>7517</v>
      </c>
      <c r="B12870" s="1">
        <v>37560</v>
      </c>
      <c r="C12870">
        <v>2.4500000000000002</v>
      </c>
      <c r="E12870" t="e">
        <f>VLOOKUP(Fund.Returns!A12870,Qualified.Funds!A:B,2,)</f>
        <v>#N/A</v>
      </c>
    </row>
    <row r="12871" spans="1:5" hidden="1">
      <c r="A12871">
        <v>7517</v>
      </c>
      <c r="B12871" s="1">
        <v>37590</v>
      </c>
      <c r="C12871">
        <v>4.51</v>
      </c>
      <c r="E12871" t="e">
        <f>VLOOKUP(Fund.Returns!A12871,Qualified.Funds!A:B,2,)</f>
        <v>#N/A</v>
      </c>
    </row>
    <row r="12872" spans="1:5" hidden="1">
      <c r="A12872">
        <v>7517</v>
      </c>
      <c r="B12872" s="1">
        <v>37621</v>
      </c>
      <c r="C12872">
        <v>3.5</v>
      </c>
      <c r="E12872" t="e">
        <f>VLOOKUP(Fund.Returns!A12872,Qualified.Funds!A:B,2,)</f>
        <v>#N/A</v>
      </c>
    </row>
    <row r="12873" spans="1:5" hidden="1">
      <c r="A12873">
        <v>7517</v>
      </c>
      <c r="B12873" s="1">
        <v>37652</v>
      </c>
      <c r="C12873">
        <v>0.26</v>
      </c>
      <c r="E12873" t="e">
        <f>VLOOKUP(Fund.Returns!A12873,Qualified.Funds!A:B,2,)</f>
        <v>#N/A</v>
      </c>
    </row>
    <row r="12874" spans="1:5" hidden="1">
      <c r="A12874">
        <v>7517</v>
      </c>
      <c r="B12874" s="1">
        <v>37680</v>
      </c>
      <c r="C12874">
        <v>1.25</v>
      </c>
      <c r="E12874" t="e">
        <f>VLOOKUP(Fund.Returns!A12874,Qualified.Funds!A:B,2,)</f>
        <v>#N/A</v>
      </c>
    </row>
    <row r="12875" spans="1:5" hidden="1">
      <c r="A12875">
        <v>7517</v>
      </c>
      <c r="B12875" s="1">
        <v>37711</v>
      </c>
      <c r="C12875">
        <v>0.28999999999999998</v>
      </c>
      <c r="E12875" t="e">
        <f>VLOOKUP(Fund.Returns!A12875,Qualified.Funds!A:B,2,)</f>
        <v>#N/A</v>
      </c>
    </row>
    <row r="12876" spans="1:5" hidden="1">
      <c r="A12876">
        <v>7517</v>
      </c>
      <c r="B12876" s="1">
        <v>37741</v>
      </c>
      <c r="C12876">
        <v>2.1</v>
      </c>
      <c r="E12876" t="e">
        <f>VLOOKUP(Fund.Returns!A12876,Qualified.Funds!A:B,2,)</f>
        <v>#N/A</v>
      </c>
    </row>
    <row r="12877" spans="1:5" hidden="1">
      <c r="A12877">
        <v>7517</v>
      </c>
      <c r="B12877" s="1">
        <v>37772</v>
      </c>
      <c r="C12877">
        <v>1.01</v>
      </c>
      <c r="E12877" t="e">
        <f>VLOOKUP(Fund.Returns!A12877,Qualified.Funds!A:B,2,)</f>
        <v>#N/A</v>
      </c>
    </row>
    <row r="12878" spans="1:5" hidden="1">
      <c r="A12878">
        <v>7517</v>
      </c>
      <c r="B12878" s="1">
        <v>37802</v>
      </c>
      <c r="C12878">
        <v>3.05</v>
      </c>
      <c r="E12878" t="e">
        <f>VLOOKUP(Fund.Returns!A12878,Qualified.Funds!A:B,2,)</f>
        <v>#N/A</v>
      </c>
    </row>
    <row r="12879" spans="1:5" hidden="1">
      <c r="A12879">
        <v>7517</v>
      </c>
      <c r="B12879" s="1">
        <v>37833</v>
      </c>
      <c r="C12879">
        <v>4.07</v>
      </c>
      <c r="E12879" t="e">
        <f>VLOOKUP(Fund.Returns!A12879,Qualified.Funds!A:B,2,)</f>
        <v>#N/A</v>
      </c>
    </row>
    <row r="12880" spans="1:5" hidden="1">
      <c r="A12880">
        <v>7517</v>
      </c>
      <c r="B12880" s="1">
        <v>37864</v>
      </c>
      <c r="C12880">
        <v>2.09</v>
      </c>
      <c r="E12880" t="e">
        <f>VLOOKUP(Fund.Returns!A12880,Qualified.Funds!A:B,2,)</f>
        <v>#N/A</v>
      </c>
    </row>
    <row r="12881" spans="1:5" hidden="1">
      <c r="A12881">
        <v>7517</v>
      </c>
      <c r="B12881" s="1">
        <v>37894</v>
      </c>
      <c r="C12881">
        <v>2.1800000000000002</v>
      </c>
      <c r="E12881" t="e">
        <f>VLOOKUP(Fund.Returns!A12881,Qualified.Funds!A:B,2,)</f>
        <v>#N/A</v>
      </c>
    </row>
    <row r="12882" spans="1:5" hidden="1">
      <c r="A12882">
        <v>7517</v>
      </c>
      <c r="B12882" s="1">
        <v>37925</v>
      </c>
      <c r="C12882">
        <v>2.4500000000000002</v>
      </c>
      <c r="E12882" t="e">
        <f>VLOOKUP(Fund.Returns!A12882,Qualified.Funds!A:B,2,)</f>
        <v>#N/A</v>
      </c>
    </row>
    <row r="12883" spans="1:5" hidden="1">
      <c r="A12883">
        <v>7517</v>
      </c>
      <c r="B12883" s="1">
        <v>37955</v>
      </c>
      <c r="C12883">
        <v>4.51</v>
      </c>
      <c r="E12883" t="e">
        <f>VLOOKUP(Fund.Returns!A12883,Qualified.Funds!A:B,2,)</f>
        <v>#N/A</v>
      </c>
    </row>
    <row r="12884" spans="1:5" hidden="1">
      <c r="A12884">
        <v>7517</v>
      </c>
      <c r="B12884" s="1">
        <v>37986</v>
      </c>
      <c r="C12884">
        <v>3.5</v>
      </c>
      <c r="E12884" t="e">
        <f>VLOOKUP(Fund.Returns!A12884,Qualified.Funds!A:B,2,)</f>
        <v>#N/A</v>
      </c>
    </row>
    <row r="12885" spans="1:5" hidden="1">
      <c r="A12885">
        <v>7517</v>
      </c>
      <c r="B12885" s="1">
        <v>38017</v>
      </c>
      <c r="C12885">
        <v>14.71</v>
      </c>
      <c r="E12885" t="e">
        <f>VLOOKUP(Fund.Returns!A12885,Qualified.Funds!A:B,2,)</f>
        <v>#N/A</v>
      </c>
    </row>
    <row r="12886" spans="1:5" hidden="1">
      <c r="A12886">
        <v>7517</v>
      </c>
      <c r="B12886" s="1">
        <v>38046</v>
      </c>
      <c r="C12886">
        <v>9.36</v>
      </c>
      <c r="E12886" t="e">
        <f>VLOOKUP(Fund.Returns!A12886,Qualified.Funds!A:B,2,)</f>
        <v>#N/A</v>
      </c>
    </row>
    <row r="12887" spans="1:5" hidden="1">
      <c r="A12887">
        <v>7517</v>
      </c>
      <c r="B12887" s="1">
        <v>38077</v>
      </c>
      <c r="C12887">
        <v>5.01</v>
      </c>
      <c r="E12887" t="e">
        <f>VLOOKUP(Fund.Returns!A12887,Qualified.Funds!A:B,2,)</f>
        <v>#N/A</v>
      </c>
    </row>
    <row r="12888" spans="1:5" hidden="1">
      <c r="A12888">
        <v>7517</v>
      </c>
      <c r="B12888" s="1">
        <v>38107</v>
      </c>
      <c r="C12888">
        <v>2.2400000000000002</v>
      </c>
      <c r="E12888" t="e">
        <f>VLOOKUP(Fund.Returns!A12888,Qualified.Funds!A:B,2,)</f>
        <v>#N/A</v>
      </c>
    </row>
    <row r="12889" spans="1:5" hidden="1">
      <c r="A12889">
        <v>7517</v>
      </c>
      <c r="B12889" s="1">
        <v>38138</v>
      </c>
      <c r="C12889">
        <v>1.85</v>
      </c>
      <c r="E12889" t="e">
        <f>VLOOKUP(Fund.Returns!A12889,Qualified.Funds!A:B,2,)</f>
        <v>#N/A</v>
      </c>
    </row>
    <row r="12890" spans="1:5" hidden="1">
      <c r="A12890">
        <v>7517</v>
      </c>
      <c r="B12890" s="1">
        <v>38168</v>
      </c>
      <c r="C12890">
        <v>2.25</v>
      </c>
      <c r="E12890" t="e">
        <f>VLOOKUP(Fund.Returns!A12890,Qualified.Funds!A:B,2,)</f>
        <v>#N/A</v>
      </c>
    </row>
    <row r="12891" spans="1:5" hidden="1">
      <c r="A12891">
        <v>7517</v>
      </c>
      <c r="B12891" s="1">
        <v>38199</v>
      </c>
      <c r="C12891">
        <v>1.24</v>
      </c>
      <c r="E12891" t="e">
        <f>VLOOKUP(Fund.Returns!A12891,Qualified.Funds!A:B,2,)</f>
        <v>#N/A</v>
      </c>
    </row>
    <row r="12892" spans="1:5" hidden="1">
      <c r="A12892">
        <v>7517</v>
      </c>
      <c r="B12892" s="1">
        <v>38230</v>
      </c>
      <c r="C12892">
        <v>1.68</v>
      </c>
      <c r="E12892" t="e">
        <f>VLOOKUP(Fund.Returns!A12892,Qualified.Funds!A:B,2,)</f>
        <v>#N/A</v>
      </c>
    </row>
    <row r="12893" spans="1:5" hidden="1">
      <c r="A12893">
        <v>7517</v>
      </c>
      <c r="B12893" s="1">
        <v>38260</v>
      </c>
      <c r="C12893">
        <v>3.77</v>
      </c>
      <c r="E12893" t="e">
        <f>VLOOKUP(Fund.Returns!A12893,Qualified.Funds!A:B,2,)</f>
        <v>#N/A</v>
      </c>
    </row>
    <row r="12894" spans="1:5" hidden="1">
      <c r="A12894">
        <v>7517</v>
      </c>
      <c r="B12894" s="1">
        <v>38291</v>
      </c>
      <c r="C12894">
        <v>1.24</v>
      </c>
      <c r="E12894" t="e">
        <f>VLOOKUP(Fund.Returns!A12894,Qualified.Funds!A:B,2,)</f>
        <v>#N/A</v>
      </c>
    </row>
    <row r="12895" spans="1:5" hidden="1">
      <c r="A12895">
        <v>7517</v>
      </c>
      <c r="B12895" s="1">
        <v>38321</v>
      </c>
      <c r="C12895">
        <v>4.51</v>
      </c>
      <c r="E12895" t="e">
        <f>VLOOKUP(Fund.Returns!A12895,Qualified.Funds!A:B,2,)</f>
        <v>#N/A</v>
      </c>
    </row>
    <row r="12896" spans="1:5" hidden="1">
      <c r="A12896">
        <v>7517</v>
      </c>
      <c r="B12896" s="1">
        <v>38352</v>
      </c>
      <c r="C12896">
        <v>3.5</v>
      </c>
      <c r="E12896" t="e">
        <f>VLOOKUP(Fund.Returns!A12896,Qualified.Funds!A:B,2,)</f>
        <v>#N/A</v>
      </c>
    </row>
    <row r="12897" spans="1:5" hidden="1">
      <c r="A12897">
        <v>7517</v>
      </c>
      <c r="B12897" s="1">
        <v>38383</v>
      </c>
      <c r="C12897">
        <v>2.14</v>
      </c>
      <c r="E12897" t="e">
        <f>VLOOKUP(Fund.Returns!A12897,Qualified.Funds!A:B,2,)</f>
        <v>#N/A</v>
      </c>
    </row>
    <row r="12898" spans="1:5" hidden="1">
      <c r="A12898">
        <v>7517</v>
      </c>
      <c r="B12898" s="1">
        <v>38411</v>
      </c>
      <c r="C12898">
        <v>16.22</v>
      </c>
      <c r="E12898" t="e">
        <f>VLOOKUP(Fund.Returns!A12898,Qualified.Funds!A:B,2,)</f>
        <v>#N/A</v>
      </c>
    </row>
    <row r="12899" spans="1:5" hidden="1">
      <c r="A12899">
        <v>7517</v>
      </c>
      <c r="B12899" s="1">
        <v>38442</v>
      </c>
      <c r="C12899">
        <v>1.49</v>
      </c>
      <c r="E12899" t="e">
        <f>VLOOKUP(Fund.Returns!A12899,Qualified.Funds!A:B,2,)</f>
        <v>#N/A</v>
      </c>
    </row>
    <row r="12900" spans="1:5" hidden="1">
      <c r="A12900">
        <v>7517</v>
      </c>
      <c r="B12900" s="1">
        <v>38472</v>
      </c>
      <c r="C12900">
        <v>0.37</v>
      </c>
      <c r="E12900" t="e">
        <f>VLOOKUP(Fund.Returns!A12900,Qualified.Funds!A:B,2,)</f>
        <v>#N/A</v>
      </c>
    </row>
    <row r="12901" spans="1:5" hidden="1">
      <c r="A12901">
        <v>7517</v>
      </c>
      <c r="B12901" s="1">
        <v>38503</v>
      </c>
      <c r="C12901">
        <v>1.39</v>
      </c>
      <c r="E12901" t="e">
        <f>VLOOKUP(Fund.Returns!A12901,Qualified.Funds!A:B,2,)</f>
        <v>#N/A</v>
      </c>
    </row>
    <row r="12902" spans="1:5" hidden="1">
      <c r="A12902">
        <v>7517</v>
      </c>
      <c r="B12902" s="1">
        <v>38533</v>
      </c>
      <c r="C12902">
        <v>0.93</v>
      </c>
      <c r="E12902" t="e">
        <f>VLOOKUP(Fund.Returns!A12902,Qualified.Funds!A:B,2,)</f>
        <v>#N/A</v>
      </c>
    </row>
    <row r="12903" spans="1:5" hidden="1">
      <c r="A12903">
        <v>7517</v>
      </c>
      <c r="B12903" s="1">
        <v>38564</v>
      </c>
      <c r="C12903">
        <v>1.27</v>
      </c>
      <c r="E12903" t="e">
        <f>VLOOKUP(Fund.Returns!A12903,Qualified.Funds!A:B,2,)</f>
        <v>#N/A</v>
      </c>
    </row>
    <row r="12904" spans="1:5" hidden="1">
      <c r="A12904">
        <v>7517</v>
      </c>
      <c r="B12904" s="1">
        <v>38595</v>
      </c>
      <c r="C12904">
        <v>0.68</v>
      </c>
      <c r="E12904" t="e">
        <f>VLOOKUP(Fund.Returns!A12904,Qualified.Funds!A:B,2,)</f>
        <v>#N/A</v>
      </c>
    </row>
    <row r="12905" spans="1:5" hidden="1">
      <c r="A12905">
        <v>7517</v>
      </c>
      <c r="B12905" s="1">
        <v>38625</v>
      </c>
      <c r="C12905">
        <v>0.68</v>
      </c>
      <c r="E12905" t="e">
        <f>VLOOKUP(Fund.Returns!A12905,Qualified.Funds!A:B,2,)</f>
        <v>#N/A</v>
      </c>
    </row>
    <row r="12906" spans="1:5" hidden="1">
      <c r="A12906">
        <v>7517</v>
      </c>
      <c r="B12906" s="1">
        <v>38656</v>
      </c>
      <c r="C12906">
        <v>0.52</v>
      </c>
      <c r="E12906" t="e">
        <f>VLOOKUP(Fund.Returns!A12906,Qualified.Funds!A:B,2,)</f>
        <v>#N/A</v>
      </c>
    </row>
    <row r="12907" spans="1:5" hidden="1">
      <c r="A12907">
        <v>7517</v>
      </c>
      <c r="B12907" s="1">
        <v>38686</v>
      </c>
      <c r="C12907">
        <v>1.07</v>
      </c>
      <c r="E12907" t="e">
        <f>VLOOKUP(Fund.Returns!A12907,Qualified.Funds!A:B,2,)</f>
        <v>#N/A</v>
      </c>
    </row>
    <row r="12908" spans="1:5" hidden="1">
      <c r="A12908">
        <v>7517</v>
      </c>
      <c r="B12908" s="1">
        <v>38717</v>
      </c>
      <c r="C12908">
        <v>1.23</v>
      </c>
      <c r="E12908" t="e">
        <f>VLOOKUP(Fund.Returns!A12908,Qualified.Funds!A:B,2,)</f>
        <v>#N/A</v>
      </c>
    </row>
    <row r="12909" spans="1:5" hidden="1">
      <c r="A12909">
        <v>7517</v>
      </c>
      <c r="B12909" s="1">
        <v>38748</v>
      </c>
      <c r="C12909">
        <v>1.19</v>
      </c>
      <c r="E12909" t="e">
        <f>VLOOKUP(Fund.Returns!A12909,Qualified.Funds!A:B,2,)</f>
        <v>#N/A</v>
      </c>
    </row>
    <row r="12910" spans="1:5" hidden="1">
      <c r="A12910">
        <v>7517</v>
      </c>
      <c r="B12910" s="1">
        <v>38776</v>
      </c>
      <c r="C12910">
        <v>1.89</v>
      </c>
      <c r="E12910" t="e">
        <f>VLOOKUP(Fund.Returns!A12910,Qualified.Funds!A:B,2,)</f>
        <v>#N/A</v>
      </c>
    </row>
    <row r="12911" spans="1:5" hidden="1">
      <c r="A12911">
        <v>7517</v>
      </c>
      <c r="B12911" s="1">
        <v>38807</v>
      </c>
      <c r="C12911">
        <v>2.3199999999999998</v>
      </c>
      <c r="E12911" t="e">
        <f>VLOOKUP(Fund.Returns!A12911,Qualified.Funds!A:B,2,)</f>
        <v>#N/A</v>
      </c>
    </row>
    <row r="12912" spans="1:5" hidden="1">
      <c r="A12912">
        <v>7517</v>
      </c>
      <c r="B12912" s="1">
        <v>38837</v>
      </c>
      <c r="C12912">
        <v>1.98</v>
      </c>
      <c r="E12912" t="e">
        <f>VLOOKUP(Fund.Returns!A12912,Qualified.Funds!A:B,2,)</f>
        <v>#N/A</v>
      </c>
    </row>
    <row r="12913" spans="1:5" hidden="1">
      <c r="A12913">
        <v>7517</v>
      </c>
      <c r="B12913" s="1">
        <v>38868</v>
      </c>
      <c r="C12913">
        <v>1.31</v>
      </c>
      <c r="E12913" t="e">
        <f>VLOOKUP(Fund.Returns!A12913,Qualified.Funds!A:B,2,)</f>
        <v>#N/A</v>
      </c>
    </row>
    <row r="12914" spans="1:5" hidden="1">
      <c r="A12914">
        <v>7517</v>
      </c>
      <c r="B12914" s="1">
        <v>38898</v>
      </c>
      <c r="C12914">
        <v>1.38</v>
      </c>
      <c r="E12914" t="e">
        <f>VLOOKUP(Fund.Returns!A12914,Qualified.Funds!A:B,2,)</f>
        <v>#N/A</v>
      </c>
    </row>
    <row r="12915" spans="1:5" hidden="1">
      <c r="A12915">
        <v>7517</v>
      </c>
      <c r="B12915" s="1">
        <v>38929</v>
      </c>
      <c r="C12915">
        <v>0.44</v>
      </c>
      <c r="E12915" t="e">
        <f>VLOOKUP(Fund.Returns!A12915,Qualified.Funds!A:B,2,)</f>
        <v>#N/A</v>
      </c>
    </row>
    <row r="12916" spans="1:5" hidden="1">
      <c r="A12916">
        <v>7517</v>
      </c>
      <c r="B12916" s="1">
        <v>38960</v>
      </c>
      <c r="C12916">
        <v>1.25</v>
      </c>
      <c r="E12916" t="e">
        <f>VLOOKUP(Fund.Returns!A12916,Qualified.Funds!A:B,2,)</f>
        <v>#N/A</v>
      </c>
    </row>
    <row r="12917" spans="1:5" hidden="1">
      <c r="A12917">
        <v>7571</v>
      </c>
      <c r="B12917" s="1">
        <v>37468</v>
      </c>
      <c r="C12917">
        <v>-0.01</v>
      </c>
      <c r="E12917" t="e">
        <f>VLOOKUP(Fund.Returns!A12917,Qualified.Funds!A:B,2,)</f>
        <v>#N/A</v>
      </c>
    </row>
    <row r="12918" spans="1:5" hidden="1">
      <c r="A12918">
        <v>7571</v>
      </c>
      <c r="B12918" s="1">
        <v>37499</v>
      </c>
      <c r="C12918">
        <v>0.28999999999999998</v>
      </c>
      <c r="E12918" t="e">
        <f>VLOOKUP(Fund.Returns!A12918,Qualified.Funds!A:B,2,)</f>
        <v>#N/A</v>
      </c>
    </row>
    <row r="12919" spans="1:5" hidden="1">
      <c r="A12919">
        <v>7571</v>
      </c>
      <c r="B12919" s="1">
        <v>37529</v>
      </c>
      <c r="C12919">
        <v>-7.0000000000000007E-2</v>
      </c>
      <c r="E12919" t="e">
        <f>VLOOKUP(Fund.Returns!A12919,Qualified.Funds!A:B,2,)</f>
        <v>#N/A</v>
      </c>
    </row>
    <row r="12920" spans="1:5" hidden="1">
      <c r="A12920">
        <v>7571</v>
      </c>
      <c r="B12920" s="1">
        <v>37560</v>
      </c>
      <c r="C12920">
        <v>0.32</v>
      </c>
      <c r="E12920" t="e">
        <f>VLOOKUP(Fund.Returns!A12920,Qualified.Funds!A:B,2,)</f>
        <v>#N/A</v>
      </c>
    </row>
    <row r="12921" spans="1:5" hidden="1">
      <c r="A12921">
        <v>7571</v>
      </c>
      <c r="B12921" s="1">
        <v>37590</v>
      </c>
      <c r="C12921">
        <v>0.03</v>
      </c>
      <c r="E12921" t="e">
        <f>VLOOKUP(Fund.Returns!A12921,Qualified.Funds!A:B,2,)</f>
        <v>#N/A</v>
      </c>
    </row>
    <row r="12922" spans="1:5" hidden="1">
      <c r="A12922">
        <v>7571</v>
      </c>
      <c r="B12922" s="1">
        <v>37621</v>
      </c>
      <c r="C12922">
        <v>-0.05</v>
      </c>
      <c r="E12922" t="e">
        <f>VLOOKUP(Fund.Returns!A12922,Qualified.Funds!A:B,2,)</f>
        <v>#N/A</v>
      </c>
    </row>
    <row r="12923" spans="1:5" hidden="1">
      <c r="A12923">
        <v>7571</v>
      </c>
      <c r="B12923" s="1">
        <v>37652</v>
      </c>
      <c r="C12923">
        <v>0.26</v>
      </c>
      <c r="E12923" t="e">
        <f>VLOOKUP(Fund.Returns!A12923,Qualified.Funds!A:B,2,)</f>
        <v>#N/A</v>
      </c>
    </row>
    <row r="12924" spans="1:5" hidden="1">
      <c r="A12924">
        <v>7571</v>
      </c>
      <c r="B12924" s="1">
        <v>37680</v>
      </c>
      <c r="C12924">
        <v>0.01</v>
      </c>
      <c r="E12924" t="e">
        <f>VLOOKUP(Fund.Returns!A12924,Qualified.Funds!A:B,2,)</f>
        <v>#N/A</v>
      </c>
    </row>
    <row r="12925" spans="1:5" hidden="1">
      <c r="A12925">
        <v>7571</v>
      </c>
      <c r="B12925" s="1">
        <v>37711</v>
      </c>
      <c r="C12925">
        <v>0.36</v>
      </c>
      <c r="E12925" t="e">
        <f>VLOOKUP(Fund.Returns!A12925,Qualified.Funds!A:B,2,)</f>
        <v>#N/A</v>
      </c>
    </row>
    <row r="12926" spans="1:5" hidden="1">
      <c r="A12926">
        <v>7571</v>
      </c>
      <c r="B12926" s="1">
        <v>37741</v>
      </c>
      <c r="C12926">
        <v>0.3</v>
      </c>
      <c r="E12926" t="e">
        <f>VLOOKUP(Fund.Returns!A12926,Qualified.Funds!A:B,2,)</f>
        <v>#N/A</v>
      </c>
    </row>
    <row r="12927" spans="1:5" hidden="1">
      <c r="A12927">
        <v>7571</v>
      </c>
      <c r="B12927" s="1">
        <v>37772</v>
      </c>
      <c r="C12927">
        <v>0.08</v>
      </c>
      <c r="E12927" t="e">
        <f>VLOOKUP(Fund.Returns!A12927,Qualified.Funds!A:B,2,)</f>
        <v>#N/A</v>
      </c>
    </row>
    <row r="12928" spans="1:5" hidden="1">
      <c r="A12928">
        <v>7571</v>
      </c>
      <c r="B12928" s="1">
        <v>37802</v>
      </c>
      <c r="C12928">
        <v>0.02</v>
      </c>
      <c r="E12928" t="e">
        <f>VLOOKUP(Fund.Returns!A12928,Qualified.Funds!A:B,2,)</f>
        <v>#N/A</v>
      </c>
    </row>
    <row r="12929" spans="1:5" hidden="1">
      <c r="A12929">
        <v>7571</v>
      </c>
      <c r="B12929" s="1">
        <v>37833</v>
      </c>
      <c r="C12929">
        <v>0.57999999999999996</v>
      </c>
      <c r="E12929" t="e">
        <f>VLOOKUP(Fund.Returns!A12929,Qualified.Funds!A:B,2,)</f>
        <v>#N/A</v>
      </c>
    </row>
    <row r="12930" spans="1:5" hidden="1">
      <c r="A12930">
        <v>7571</v>
      </c>
      <c r="B12930" s="1">
        <v>37864</v>
      </c>
      <c r="C12930">
        <v>0.64</v>
      </c>
      <c r="E12930" t="e">
        <f>VLOOKUP(Fund.Returns!A12930,Qualified.Funds!A:B,2,)</f>
        <v>#N/A</v>
      </c>
    </row>
    <row r="12931" spans="1:5" hidden="1">
      <c r="A12931">
        <v>7571</v>
      </c>
      <c r="B12931" s="1">
        <v>37894</v>
      </c>
      <c r="C12931">
        <v>0.62</v>
      </c>
      <c r="E12931" t="e">
        <f>VLOOKUP(Fund.Returns!A12931,Qualified.Funds!A:B,2,)</f>
        <v>#N/A</v>
      </c>
    </row>
    <row r="12932" spans="1:5" hidden="1">
      <c r="A12932">
        <v>7571</v>
      </c>
      <c r="B12932" s="1">
        <v>37925</v>
      </c>
      <c r="C12932">
        <v>0.4</v>
      </c>
      <c r="E12932" t="e">
        <f>VLOOKUP(Fund.Returns!A12932,Qualified.Funds!A:B,2,)</f>
        <v>#N/A</v>
      </c>
    </row>
    <row r="12933" spans="1:5" hidden="1">
      <c r="A12933">
        <v>7571</v>
      </c>
      <c r="B12933" s="1">
        <v>37955</v>
      </c>
      <c r="C12933">
        <v>0.24</v>
      </c>
      <c r="E12933" t="e">
        <f>VLOOKUP(Fund.Returns!A12933,Qualified.Funds!A:B,2,)</f>
        <v>#N/A</v>
      </c>
    </row>
    <row r="12934" spans="1:5" hidden="1">
      <c r="A12934">
        <v>7571</v>
      </c>
      <c r="B12934" s="1">
        <v>37986</v>
      </c>
      <c r="C12934">
        <v>0.45</v>
      </c>
      <c r="E12934" t="e">
        <f>VLOOKUP(Fund.Returns!A12934,Qualified.Funds!A:B,2,)</f>
        <v>#N/A</v>
      </c>
    </row>
    <row r="12935" spans="1:5" hidden="1">
      <c r="A12935">
        <v>7571</v>
      </c>
      <c r="B12935" s="1">
        <v>38017</v>
      </c>
      <c r="C12935">
        <v>0.93</v>
      </c>
      <c r="E12935" t="e">
        <f>VLOOKUP(Fund.Returns!A12935,Qualified.Funds!A:B,2,)</f>
        <v>#N/A</v>
      </c>
    </row>
    <row r="12936" spans="1:5" hidden="1">
      <c r="A12936">
        <v>7571</v>
      </c>
      <c r="B12936" s="1">
        <v>38046</v>
      </c>
      <c r="C12936">
        <v>0.19</v>
      </c>
      <c r="E12936" t="e">
        <f>VLOOKUP(Fund.Returns!A12936,Qualified.Funds!A:B,2,)</f>
        <v>#N/A</v>
      </c>
    </row>
    <row r="12937" spans="1:5" hidden="1">
      <c r="A12937">
        <v>7571</v>
      </c>
      <c r="B12937" s="1">
        <v>38077</v>
      </c>
      <c r="C12937">
        <v>0.05</v>
      </c>
      <c r="E12937" t="e">
        <f>VLOOKUP(Fund.Returns!A12937,Qualified.Funds!A:B,2,)</f>
        <v>#N/A</v>
      </c>
    </row>
    <row r="12938" spans="1:5" hidden="1">
      <c r="A12938">
        <v>7571</v>
      </c>
      <c r="B12938" s="1">
        <v>38107</v>
      </c>
      <c r="C12938">
        <v>-0.08</v>
      </c>
      <c r="E12938" t="e">
        <f>VLOOKUP(Fund.Returns!A12938,Qualified.Funds!A:B,2,)</f>
        <v>#N/A</v>
      </c>
    </row>
    <row r="12939" spans="1:5" hidden="1">
      <c r="A12939">
        <v>7571</v>
      </c>
      <c r="B12939" s="1">
        <v>38138</v>
      </c>
      <c r="C12939">
        <v>0.35</v>
      </c>
      <c r="E12939" t="e">
        <f>VLOOKUP(Fund.Returns!A12939,Qualified.Funds!A:B,2,)</f>
        <v>#N/A</v>
      </c>
    </row>
    <row r="12940" spans="1:5" hidden="1">
      <c r="A12940">
        <v>7571</v>
      </c>
      <c r="B12940" s="1">
        <v>38168</v>
      </c>
      <c r="C12940">
        <v>0.09</v>
      </c>
      <c r="E12940" t="e">
        <f>VLOOKUP(Fund.Returns!A12940,Qualified.Funds!A:B,2,)</f>
        <v>#N/A</v>
      </c>
    </row>
    <row r="12941" spans="1:5" hidden="1">
      <c r="A12941">
        <v>7571</v>
      </c>
      <c r="B12941" s="1">
        <v>38199</v>
      </c>
      <c r="C12941">
        <v>-0.19</v>
      </c>
      <c r="E12941" t="e">
        <f>VLOOKUP(Fund.Returns!A12941,Qualified.Funds!A:B,2,)</f>
        <v>#N/A</v>
      </c>
    </row>
    <row r="12942" spans="1:5" hidden="1">
      <c r="A12942">
        <v>7571</v>
      </c>
      <c r="B12942" s="1">
        <v>38230</v>
      </c>
      <c r="C12942">
        <v>0.11</v>
      </c>
      <c r="E12942" t="e">
        <f>VLOOKUP(Fund.Returns!A12942,Qualified.Funds!A:B,2,)</f>
        <v>#N/A</v>
      </c>
    </row>
    <row r="12943" spans="1:5" hidden="1">
      <c r="A12943">
        <v>7571</v>
      </c>
      <c r="B12943" s="1">
        <v>38260</v>
      </c>
      <c r="C12943">
        <v>0.61</v>
      </c>
      <c r="E12943" t="e">
        <f>VLOOKUP(Fund.Returns!A12943,Qualified.Funds!A:B,2,)</f>
        <v>#N/A</v>
      </c>
    </row>
    <row r="12944" spans="1:5" hidden="1">
      <c r="A12944">
        <v>7571</v>
      </c>
      <c r="B12944" s="1">
        <v>38291</v>
      </c>
      <c r="C12944">
        <v>0.45</v>
      </c>
      <c r="E12944" t="e">
        <f>VLOOKUP(Fund.Returns!A12944,Qualified.Funds!A:B,2,)</f>
        <v>#N/A</v>
      </c>
    </row>
    <row r="12945" spans="1:5" hidden="1">
      <c r="A12945">
        <v>7571</v>
      </c>
      <c r="B12945" s="1">
        <v>38321</v>
      </c>
      <c r="C12945">
        <v>1.46</v>
      </c>
      <c r="E12945" t="e">
        <f>VLOOKUP(Fund.Returns!A12945,Qualified.Funds!A:B,2,)</f>
        <v>#N/A</v>
      </c>
    </row>
    <row r="12946" spans="1:5" hidden="1">
      <c r="A12946">
        <v>7571</v>
      </c>
      <c r="B12946" s="1">
        <v>38352</v>
      </c>
      <c r="C12946">
        <v>0.85</v>
      </c>
      <c r="E12946" t="e">
        <f>VLOOKUP(Fund.Returns!A12946,Qualified.Funds!A:B,2,)</f>
        <v>#N/A</v>
      </c>
    </row>
    <row r="12947" spans="1:5" hidden="1">
      <c r="A12947">
        <v>7571</v>
      </c>
      <c r="B12947" s="1">
        <v>38383</v>
      </c>
      <c r="C12947">
        <v>0.4</v>
      </c>
      <c r="E12947" t="e">
        <f>VLOOKUP(Fund.Returns!A12947,Qualified.Funds!A:B,2,)</f>
        <v>#N/A</v>
      </c>
    </row>
    <row r="12948" spans="1:5" hidden="1">
      <c r="A12948">
        <v>7571</v>
      </c>
      <c r="B12948" s="1">
        <v>38411</v>
      </c>
      <c r="C12948">
        <v>0.51</v>
      </c>
      <c r="E12948" t="e">
        <f>VLOOKUP(Fund.Returns!A12948,Qualified.Funds!A:B,2,)</f>
        <v>#N/A</v>
      </c>
    </row>
    <row r="12949" spans="1:5" hidden="1">
      <c r="A12949">
        <v>7571</v>
      </c>
      <c r="B12949" s="1">
        <v>38442</v>
      </c>
      <c r="C12949">
        <v>0.88</v>
      </c>
      <c r="E12949" t="e">
        <f>VLOOKUP(Fund.Returns!A12949,Qualified.Funds!A:B,2,)</f>
        <v>#N/A</v>
      </c>
    </row>
    <row r="12950" spans="1:5" hidden="1">
      <c r="A12950">
        <v>7571</v>
      </c>
      <c r="B12950" s="1">
        <v>38472</v>
      </c>
      <c r="C12950">
        <v>0.18</v>
      </c>
      <c r="E12950" t="e">
        <f>VLOOKUP(Fund.Returns!A12950,Qualified.Funds!A:B,2,)</f>
        <v>#N/A</v>
      </c>
    </row>
    <row r="12951" spans="1:5" hidden="1">
      <c r="A12951">
        <v>7571</v>
      </c>
      <c r="B12951" s="1">
        <v>38503</v>
      </c>
      <c r="C12951">
        <v>0.32</v>
      </c>
      <c r="E12951" t="e">
        <f>VLOOKUP(Fund.Returns!A12951,Qualified.Funds!A:B,2,)</f>
        <v>#N/A</v>
      </c>
    </row>
    <row r="12952" spans="1:5" hidden="1">
      <c r="A12952">
        <v>7571</v>
      </c>
      <c r="B12952" s="1">
        <v>38533</v>
      </c>
      <c r="C12952">
        <v>0.75</v>
      </c>
      <c r="E12952" t="e">
        <f>VLOOKUP(Fund.Returns!A12952,Qualified.Funds!A:B,2,)</f>
        <v>#N/A</v>
      </c>
    </row>
    <row r="12953" spans="1:5" hidden="1">
      <c r="A12953">
        <v>7571</v>
      </c>
      <c r="B12953" s="1">
        <v>38564</v>
      </c>
      <c r="C12953">
        <v>0.86</v>
      </c>
      <c r="E12953" t="e">
        <f>VLOOKUP(Fund.Returns!A12953,Qualified.Funds!A:B,2,)</f>
        <v>#N/A</v>
      </c>
    </row>
    <row r="12954" spans="1:5" hidden="1">
      <c r="A12954">
        <v>7571</v>
      </c>
      <c r="B12954" s="1">
        <v>38595</v>
      </c>
      <c r="C12954">
        <v>0.44</v>
      </c>
      <c r="E12954" t="e">
        <f>VLOOKUP(Fund.Returns!A12954,Qualified.Funds!A:B,2,)</f>
        <v>#N/A</v>
      </c>
    </row>
    <row r="12955" spans="1:5" hidden="1">
      <c r="A12955">
        <v>7571</v>
      </c>
      <c r="B12955" s="1">
        <v>38625</v>
      </c>
      <c r="C12955">
        <v>0.42</v>
      </c>
      <c r="E12955" t="e">
        <f>VLOOKUP(Fund.Returns!A12955,Qualified.Funds!A:B,2,)</f>
        <v>#N/A</v>
      </c>
    </row>
    <row r="12956" spans="1:5" hidden="1">
      <c r="A12956">
        <v>7571</v>
      </c>
      <c r="B12956" s="1">
        <v>38656</v>
      </c>
      <c r="C12956">
        <v>-0.32</v>
      </c>
      <c r="E12956" t="e">
        <f>VLOOKUP(Fund.Returns!A12956,Qualified.Funds!A:B,2,)</f>
        <v>#N/A</v>
      </c>
    </row>
    <row r="12957" spans="1:5" hidden="1">
      <c r="A12957">
        <v>7571</v>
      </c>
      <c r="B12957" s="1">
        <v>38686</v>
      </c>
      <c r="C12957">
        <v>1.55</v>
      </c>
      <c r="E12957" t="e">
        <f>VLOOKUP(Fund.Returns!A12957,Qualified.Funds!A:B,2,)</f>
        <v>#N/A</v>
      </c>
    </row>
    <row r="12958" spans="1:5" hidden="1">
      <c r="A12958">
        <v>7571</v>
      </c>
      <c r="B12958" s="1">
        <v>38717</v>
      </c>
      <c r="C12958">
        <v>0.32</v>
      </c>
      <c r="E12958" t="e">
        <f>VLOOKUP(Fund.Returns!A12958,Qualified.Funds!A:B,2,)</f>
        <v>#N/A</v>
      </c>
    </row>
    <row r="12959" spans="1:5" hidden="1">
      <c r="A12959">
        <v>7571</v>
      </c>
      <c r="B12959" s="1">
        <v>38748</v>
      </c>
      <c r="C12959">
        <v>1.52</v>
      </c>
      <c r="E12959" t="e">
        <f>VLOOKUP(Fund.Returns!A12959,Qualified.Funds!A:B,2,)</f>
        <v>#N/A</v>
      </c>
    </row>
    <row r="12960" spans="1:5" hidden="1">
      <c r="A12960">
        <v>7571</v>
      </c>
      <c r="B12960" s="1">
        <v>38776</v>
      </c>
      <c r="C12960">
        <v>0.45</v>
      </c>
      <c r="E12960" t="e">
        <f>VLOOKUP(Fund.Returns!A12960,Qualified.Funds!A:B,2,)</f>
        <v>#N/A</v>
      </c>
    </row>
    <row r="12961" spans="1:5" hidden="1">
      <c r="A12961">
        <v>7571</v>
      </c>
      <c r="B12961" s="1">
        <v>38807</v>
      </c>
      <c r="C12961">
        <v>1.62</v>
      </c>
      <c r="E12961" t="e">
        <f>VLOOKUP(Fund.Returns!A12961,Qualified.Funds!A:B,2,)</f>
        <v>#N/A</v>
      </c>
    </row>
    <row r="12962" spans="1:5" hidden="1">
      <c r="A12962">
        <v>7571</v>
      </c>
      <c r="B12962" s="1">
        <v>38837</v>
      </c>
      <c r="C12962">
        <v>0.66</v>
      </c>
      <c r="E12962" t="e">
        <f>VLOOKUP(Fund.Returns!A12962,Qualified.Funds!A:B,2,)</f>
        <v>#N/A</v>
      </c>
    </row>
    <row r="12963" spans="1:5" hidden="1">
      <c r="A12963">
        <v>7571</v>
      </c>
      <c r="B12963" s="1">
        <v>38868</v>
      </c>
      <c r="C12963">
        <v>1.1499999999999999</v>
      </c>
      <c r="E12963" t="e">
        <f>VLOOKUP(Fund.Returns!A12963,Qualified.Funds!A:B,2,)</f>
        <v>#N/A</v>
      </c>
    </row>
    <row r="12964" spans="1:5" hidden="1">
      <c r="A12964">
        <v>7571</v>
      </c>
      <c r="B12964" s="1">
        <v>38898</v>
      </c>
      <c r="C12964">
        <v>1.0900000000000001</v>
      </c>
      <c r="E12964" t="e">
        <f>VLOOKUP(Fund.Returns!A12964,Qualified.Funds!A:B,2,)</f>
        <v>#N/A</v>
      </c>
    </row>
    <row r="12965" spans="1:5" hidden="1">
      <c r="A12965">
        <v>7571</v>
      </c>
      <c r="B12965" s="1">
        <v>38929</v>
      </c>
      <c r="C12965">
        <v>0.43</v>
      </c>
      <c r="E12965" t="e">
        <f>VLOOKUP(Fund.Returns!A12965,Qualified.Funds!A:B,2,)</f>
        <v>#N/A</v>
      </c>
    </row>
    <row r="12966" spans="1:5" hidden="1">
      <c r="A12966">
        <v>7571</v>
      </c>
      <c r="B12966" s="1">
        <v>38960</v>
      </c>
      <c r="C12966">
        <v>-0.4</v>
      </c>
      <c r="E12966" t="e">
        <f>VLOOKUP(Fund.Returns!A12966,Qualified.Funds!A:B,2,)</f>
        <v>#N/A</v>
      </c>
    </row>
    <row r="12967" spans="1:5" hidden="1">
      <c r="A12967">
        <v>7596</v>
      </c>
      <c r="B12967" s="1">
        <v>37287</v>
      </c>
      <c r="C12967">
        <v>4.9000000000000004</v>
      </c>
      <c r="E12967" t="e">
        <f>VLOOKUP(Fund.Returns!A12967,Qualified.Funds!A:B,2,)</f>
        <v>#N/A</v>
      </c>
    </row>
    <row r="12968" spans="1:5" hidden="1">
      <c r="A12968">
        <v>7596</v>
      </c>
      <c r="B12968" s="1">
        <v>37315</v>
      </c>
      <c r="C12968">
        <v>1.26</v>
      </c>
      <c r="E12968" t="e">
        <f>VLOOKUP(Fund.Returns!A12968,Qualified.Funds!A:B,2,)</f>
        <v>#N/A</v>
      </c>
    </row>
    <row r="12969" spans="1:5" hidden="1">
      <c r="A12969">
        <v>7596</v>
      </c>
      <c r="B12969" s="1">
        <v>37346</v>
      </c>
      <c r="C12969">
        <v>3.69</v>
      </c>
      <c r="E12969" t="e">
        <f>VLOOKUP(Fund.Returns!A12969,Qualified.Funds!A:B,2,)</f>
        <v>#N/A</v>
      </c>
    </row>
    <row r="12970" spans="1:5" hidden="1">
      <c r="A12970">
        <v>7596</v>
      </c>
      <c r="B12970" s="1">
        <v>37376</v>
      </c>
      <c r="C12970">
        <v>2.02</v>
      </c>
      <c r="E12970" t="e">
        <f>VLOOKUP(Fund.Returns!A12970,Qualified.Funds!A:B,2,)</f>
        <v>#N/A</v>
      </c>
    </row>
    <row r="12971" spans="1:5" hidden="1">
      <c r="A12971">
        <v>7596</v>
      </c>
      <c r="B12971" s="1">
        <v>37407</v>
      </c>
      <c r="C12971">
        <v>8.73</v>
      </c>
      <c r="E12971" t="e">
        <f>VLOOKUP(Fund.Returns!A12971,Qualified.Funds!A:B,2,)</f>
        <v>#N/A</v>
      </c>
    </row>
    <row r="12972" spans="1:5" hidden="1">
      <c r="A12972">
        <v>7596</v>
      </c>
      <c r="B12972" s="1">
        <v>37437</v>
      </c>
      <c r="C12972">
        <v>2.46</v>
      </c>
      <c r="E12972" t="e">
        <f>VLOOKUP(Fund.Returns!A12972,Qualified.Funds!A:B,2,)</f>
        <v>#N/A</v>
      </c>
    </row>
    <row r="12973" spans="1:5" hidden="1">
      <c r="A12973">
        <v>7596</v>
      </c>
      <c r="B12973" s="1">
        <v>37468</v>
      </c>
      <c r="C12973">
        <v>-0.96</v>
      </c>
      <c r="E12973" t="e">
        <f>VLOOKUP(Fund.Returns!A12973,Qualified.Funds!A:B,2,)</f>
        <v>#N/A</v>
      </c>
    </row>
    <row r="12974" spans="1:5" hidden="1">
      <c r="A12974">
        <v>7596</v>
      </c>
      <c r="B12974" s="1">
        <v>37499</v>
      </c>
      <c r="C12974">
        <v>0.7</v>
      </c>
      <c r="E12974" t="e">
        <f>VLOOKUP(Fund.Returns!A12974,Qualified.Funds!A:B,2,)</f>
        <v>#N/A</v>
      </c>
    </row>
    <row r="12975" spans="1:5" hidden="1">
      <c r="A12975">
        <v>7596</v>
      </c>
      <c r="B12975" s="1">
        <v>37529</v>
      </c>
      <c r="C12975">
        <v>1.76</v>
      </c>
      <c r="E12975" t="e">
        <f>VLOOKUP(Fund.Returns!A12975,Qualified.Funds!A:B,2,)</f>
        <v>#N/A</v>
      </c>
    </row>
    <row r="12976" spans="1:5" hidden="1">
      <c r="A12976">
        <v>7596</v>
      </c>
      <c r="B12976" s="1">
        <v>37560</v>
      </c>
      <c r="C12976">
        <v>-0.9</v>
      </c>
      <c r="E12976" t="e">
        <f>VLOOKUP(Fund.Returns!A12976,Qualified.Funds!A:B,2,)</f>
        <v>#N/A</v>
      </c>
    </row>
    <row r="12977" spans="1:5" hidden="1">
      <c r="A12977">
        <v>7596</v>
      </c>
      <c r="B12977" s="1">
        <v>37590</v>
      </c>
      <c r="C12977">
        <v>1.71</v>
      </c>
      <c r="E12977" t="e">
        <f>VLOOKUP(Fund.Returns!A12977,Qualified.Funds!A:B,2,)</f>
        <v>#N/A</v>
      </c>
    </row>
    <row r="12978" spans="1:5" hidden="1">
      <c r="A12978">
        <v>7596</v>
      </c>
      <c r="B12978" s="1">
        <v>37621</v>
      </c>
      <c r="C12978">
        <v>2.04</v>
      </c>
      <c r="E12978" t="e">
        <f>VLOOKUP(Fund.Returns!A12978,Qualified.Funds!A:B,2,)</f>
        <v>#N/A</v>
      </c>
    </row>
    <row r="12979" spans="1:5" hidden="1">
      <c r="A12979">
        <v>7596</v>
      </c>
      <c r="B12979" s="1">
        <v>37652</v>
      </c>
      <c r="C12979">
        <v>2.34</v>
      </c>
      <c r="E12979" t="e">
        <f>VLOOKUP(Fund.Returns!A12979,Qualified.Funds!A:B,2,)</f>
        <v>#N/A</v>
      </c>
    </row>
    <row r="12980" spans="1:5" hidden="1">
      <c r="A12980">
        <v>7596</v>
      </c>
      <c r="B12980" s="1">
        <v>37680</v>
      </c>
      <c r="C12980">
        <v>1.69</v>
      </c>
      <c r="E12980" t="e">
        <f>VLOOKUP(Fund.Returns!A12980,Qualified.Funds!A:B,2,)</f>
        <v>#N/A</v>
      </c>
    </row>
    <row r="12981" spans="1:5" hidden="1">
      <c r="A12981">
        <v>7596</v>
      </c>
      <c r="B12981" s="1">
        <v>37711</v>
      </c>
      <c r="C12981">
        <v>1.31</v>
      </c>
      <c r="E12981" t="e">
        <f>VLOOKUP(Fund.Returns!A12981,Qualified.Funds!A:B,2,)</f>
        <v>#N/A</v>
      </c>
    </row>
    <row r="12982" spans="1:5" hidden="1">
      <c r="A12982">
        <v>7596</v>
      </c>
      <c r="B12982" s="1">
        <v>37741</v>
      </c>
      <c r="C12982">
        <v>2.56</v>
      </c>
      <c r="E12982" t="e">
        <f>VLOOKUP(Fund.Returns!A12982,Qualified.Funds!A:B,2,)</f>
        <v>#N/A</v>
      </c>
    </row>
    <row r="12983" spans="1:5" hidden="1">
      <c r="A12983">
        <v>7596</v>
      </c>
      <c r="B12983" s="1">
        <v>37772</v>
      </c>
      <c r="C12983">
        <v>1.21</v>
      </c>
      <c r="E12983" t="e">
        <f>VLOOKUP(Fund.Returns!A12983,Qualified.Funds!A:B,2,)</f>
        <v>#N/A</v>
      </c>
    </row>
    <row r="12984" spans="1:5" hidden="1">
      <c r="A12984">
        <v>7596</v>
      </c>
      <c r="B12984" s="1">
        <v>37802</v>
      </c>
      <c r="C12984">
        <v>2.94</v>
      </c>
      <c r="E12984" t="e">
        <f>VLOOKUP(Fund.Returns!A12984,Qualified.Funds!A:B,2,)</f>
        <v>#N/A</v>
      </c>
    </row>
    <row r="12985" spans="1:5" hidden="1">
      <c r="A12985">
        <v>7596</v>
      </c>
      <c r="B12985" s="1">
        <v>37833</v>
      </c>
      <c r="C12985">
        <v>0.33</v>
      </c>
      <c r="E12985" t="e">
        <f>VLOOKUP(Fund.Returns!A12985,Qualified.Funds!A:B,2,)</f>
        <v>#N/A</v>
      </c>
    </row>
    <row r="12986" spans="1:5" hidden="1">
      <c r="A12986">
        <v>7596</v>
      </c>
      <c r="B12986" s="1">
        <v>37864</v>
      </c>
      <c r="C12986">
        <v>1.28</v>
      </c>
      <c r="E12986" t="e">
        <f>VLOOKUP(Fund.Returns!A12986,Qualified.Funds!A:B,2,)</f>
        <v>#N/A</v>
      </c>
    </row>
    <row r="12987" spans="1:5" hidden="1">
      <c r="A12987">
        <v>7596</v>
      </c>
      <c r="B12987" s="1">
        <v>37894</v>
      </c>
      <c r="C12987">
        <v>1.19</v>
      </c>
      <c r="E12987" t="e">
        <f>VLOOKUP(Fund.Returns!A12987,Qualified.Funds!A:B,2,)</f>
        <v>#N/A</v>
      </c>
    </row>
    <row r="12988" spans="1:5" hidden="1">
      <c r="A12988">
        <v>7596</v>
      </c>
      <c r="B12988" s="1">
        <v>37925</v>
      </c>
      <c r="C12988">
        <v>2.14</v>
      </c>
      <c r="E12988" t="e">
        <f>VLOOKUP(Fund.Returns!A12988,Qualified.Funds!A:B,2,)</f>
        <v>#N/A</v>
      </c>
    </row>
    <row r="12989" spans="1:5" hidden="1">
      <c r="A12989">
        <v>7596</v>
      </c>
      <c r="B12989" s="1">
        <v>37955</v>
      </c>
      <c r="C12989">
        <v>1.46</v>
      </c>
      <c r="E12989" t="e">
        <f>VLOOKUP(Fund.Returns!A12989,Qualified.Funds!A:B,2,)</f>
        <v>#N/A</v>
      </c>
    </row>
    <row r="12990" spans="1:5" hidden="1">
      <c r="A12990">
        <v>7596</v>
      </c>
      <c r="B12990" s="1">
        <v>37986</v>
      </c>
      <c r="C12990">
        <v>1.1499999999999999</v>
      </c>
      <c r="E12990" t="e">
        <f>VLOOKUP(Fund.Returns!A12990,Qualified.Funds!A:B,2,)</f>
        <v>#N/A</v>
      </c>
    </row>
    <row r="12991" spans="1:5" hidden="1">
      <c r="A12991">
        <v>7596</v>
      </c>
      <c r="B12991" s="1">
        <v>38017</v>
      </c>
      <c r="C12991">
        <v>1.29</v>
      </c>
      <c r="E12991" t="e">
        <f>VLOOKUP(Fund.Returns!A12991,Qualified.Funds!A:B,2,)</f>
        <v>#N/A</v>
      </c>
    </row>
    <row r="12992" spans="1:5" hidden="1">
      <c r="A12992">
        <v>7596</v>
      </c>
      <c r="B12992" s="1">
        <v>38046</v>
      </c>
      <c r="C12992">
        <v>0.32</v>
      </c>
      <c r="E12992" t="e">
        <f>VLOOKUP(Fund.Returns!A12992,Qualified.Funds!A:B,2,)</f>
        <v>#N/A</v>
      </c>
    </row>
    <row r="12993" spans="1:5" hidden="1">
      <c r="A12993">
        <v>7596</v>
      </c>
      <c r="B12993" s="1">
        <v>38077</v>
      </c>
      <c r="C12993">
        <v>0.36</v>
      </c>
      <c r="E12993" t="e">
        <f>VLOOKUP(Fund.Returns!A12993,Qualified.Funds!A:B,2,)</f>
        <v>#N/A</v>
      </c>
    </row>
    <row r="12994" spans="1:5" hidden="1">
      <c r="A12994">
        <v>7596</v>
      </c>
      <c r="B12994" s="1">
        <v>38107</v>
      </c>
      <c r="C12994">
        <v>0.16</v>
      </c>
      <c r="E12994" t="e">
        <f>VLOOKUP(Fund.Returns!A12994,Qualified.Funds!A:B,2,)</f>
        <v>#N/A</v>
      </c>
    </row>
    <row r="12995" spans="1:5" hidden="1">
      <c r="A12995">
        <v>7596</v>
      </c>
      <c r="B12995" s="1">
        <v>38138</v>
      </c>
      <c r="C12995">
        <v>-0.56000000000000005</v>
      </c>
      <c r="E12995" t="e">
        <f>VLOOKUP(Fund.Returns!A12995,Qualified.Funds!A:B,2,)</f>
        <v>#N/A</v>
      </c>
    </row>
    <row r="12996" spans="1:5" hidden="1">
      <c r="A12996">
        <v>7596</v>
      </c>
      <c r="B12996" s="1">
        <v>38168</v>
      </c>
      <c r="C12996">
        <v>0.19</v>
      </c>
      <c r="E12996" t="e">
        <f>VLOOKUP(Fund.Returns!A12996,Qualified.Funds!A:B,2,)</f>
        <v>#N/A</v>
      </c>
    </row>
    <row r="12997" spans="1:5" hidden="1">
      <c r="A12997">
        <v>7596</v>
      </c>
      <c r="B12997" s="1">
        <v>38199</v>
      </c>
      <c r="C12997">
        <v>0.46</v>
      </c>
      <c r="E12997" t="e">
        <f>VLOOKUP(Fund.Returns!A12997,Qualified.Funds!A:B,2,)</f>
        <v>#N/A</v>
      </c>
    </row>
    <row r="12998" spans="1:5" hidden="1">
      <c r="A12998">
        <v>7596</v>
      </c>
      <c r="B12998" s="1">
        <v>38230</v>
      </c>
      <c r="C12998">
        <v>0.35</v>
      </c>
      <c r="E12998" t="e">
        <f>VLOOKUP(Fund.Returns!A12998,Qualified.Funds!A:B,2,)</f>
        <v>#N/A</v>
      </c>
    </row>
    <row r="12999" spans="1:5" hidden="1">
      <c r="A12999">
        <v>7596</v>
      </c>
      <c r="B12999" s="1">
        <v>38260</v>
      </c>
      <c r="C12999">
        <v>0.45</v>
      </c>
      <c r="E12999" t="e">
        <f>VLOOKUP(Fund.Returns!A12999,Qualified.Funds!A:B,2,)</f>
        <v>#N/A</v>
      </c>
    </row>
    <row r="13000" spans="1:5" hidden="1">
      <c r="A13000">
        <v>7596</v>
      </c>
      <c r="B13000" s="1">
        <v>38291</v>
      </c>
      <c r="C13000">
        <v>1.57</v>
      </c>
      <c r="E13000" t="e">
        <f>VLOOKUP(Fund.Returns!A13000,Qualified.Funds!A:B,2,)</f>
        <v>#N/A</v>
      </c>
    </row>
    <row r="13001" spans="1:5" hidden="1">
      <c r="A13001">
        <v>7596</v>
      </c>
      <c r="B13001" s="1">
        <v>38321</v>
      </c>
      <c r="C13001">
        <v>0.59</v>
      </c>
      <c r="E13001" t="e">
        <f>VLOOKUP(Fund.Returns!A13001,Qualified.Funds!A:B,2,)</f>
        <v>#N/A</v>
      </c>
    </row>
    <row r="13002" spans="1:5" hidden="1">
      <c r="A13002">
        <v>7596</v>
      </c>
      <c r="B13002" s="1">
        <v>38352</v>
      </c>
      <c r="C13002">
        <v>0.08</v>
      </c>
      <c r="E13002" t="e">
        <f>VLOOKUP(Fund.Returns!A13002,Qualified.Funds!A:B,2,)</f>
        <v>#N/A</v>
      </c>
    </row>
    <row r="13003" spans="1:5" hidden="1">
      <c r="A13003">
        <v>7596</v>
      </c>
      <c r="B13003" s="1">
        <v>38383</v>
      </c>
      <c r="C13003">
        <v>0.05</v>
      </c>
      <c r="E13003" t="e">
        <f>VLOOKUP(Fund.Returns!A13003,Qualified.Funds!A:B,2,)</f>
        <v>#N/A</v>
      </c>
    </row>
    <row r="13004" spans="1:5" hidden="1">
      <c r="A13004">
        <v>7596</v>
      </c>
      <c r="B13004" s="1">
        <v>38411</v>
      </c>
      <c r="C13004">
        <v>1.33</v>
      </c>
      <c r="E13004" t="e">
        <f>VLOOKUP(Fund.Returns!A13004,Qualified.Funds!A:B,2,)</f>
        <v>#N/A</v>
      </c>
    </row>
    <row r="13005" spans="1:5" hidden="1">
      <c r="A13005">
        <v>7596</v>
      </c>
      <c r="B13005" s="1">
        <v>38442</v>
      </c>
      <c r="C13005">
        <v>-0.43</v>
      </c>
      <c r="E13005" t="e">
        <f>VLOOKUP(Fund.Returns!A13005,Qualified.Funds!A:B,2,)</f>
        <v>#N/A</v>
      </c>
    </row>
    <row r="13006" spans="1:5" hidden="1">
      <c r="A13006">
        <v>7596</v>
      </c>
      <c r="B13006" s="1">
        <v>38472</v>
      </c>
      <c r="C13006">
        <v>-0.73</v>
      </c>
      <c r="E13006" t="e">
        <f>VLOOKUP(Fund.Returns!A13006,Qualified.Funds!A:B,2,)</f>
        <v>#N/A</v>
      </c>
    </row>
    <row r="13007" spans="1:5" hidden="1">
      <c r="A13007">
        <v>7596</v>
      </c>
      <c r="B13007" s="1">
        <v>38503</v>
      </c>
      <c r="C13007">
        <v>0.68</v>
      </c>
      <c r="E13007" t="e">
        <f>VLOOKUP(Fund.Returns!A13007,Qualified.Funds!A:B,2,)</f>
        <v>#N/A</v>
      </c>
    </row>
    <row r="13008" spans="1:5" hidden="1">
      <c r="A13008">
        <v>7596</v>
      </c>
      <c r="B13008" s="1">
        <v>38533</v>
      </c>
      <c r="C13008">
        <v>1.3</v>
      </c>
      <c r="E13008" t="e">
        <f>VLOOKUP(Fund.Returns!A13008,Qualified.Funds!A:B,2,)</f>
        <v>#N/A</v>
      </c>
    </row>
    <row r="13009" spans="1:5" hidden="1">
      <c r="A13009">
        <v>7596</v>
      </c>
      <c r="B13009" s="1">
        <v>38564</v>
      </c>
      <c r="C13009">
        <v>1.1499999999999999</v>
      </c>
      <c r="E13009" t="e">
        <f>VLOOKUP(Fund.Returns!A13009,Qualified.Funds!A:B,2,)</f>
        <v>#N/A</v>
      </c>
    </row>
    <row r="13010" spans="1:5" hidden="1">
      <c r="A13010">
        <v>7596</v>
      </c>
      <c r="B13010" s="1">
        <v>38595</v>
      </c>
      <c r="C13010">
        <v>1.79</v>
      </c>
      <c r="E13010" t="e">
        <f>VLOOKUP(Fund.Returns!A13010,Qualified.Funds!A:B,2,)</f>
        <v>#N/A</v>
      </c>
    </row>
    <row r="13011" spans="1:5" hidden="1">
      <c r="A13011">
        <v>7596</v>
      </c>
      <c r="B13011" s="1">
        <v>38625</v>
      </c>
      <c r="C13011">
        <v>1.81</v>
      </c>
      <c r="E13011" t="e">
        <f>VLOOKUP(Fund.Returns!A13011,Qualified.Funds!A:B,2,)</f>
        <v>#N/A</v>
      </c>
    </row>
    <row r="13012" spans="1:5" hidden="1">
      <c r="A13012">
        <v>7596</v>
      </c>
      <c r="B13012" s="1">
        <v>38656</v>
      </c>
      <c r="C13012">
        <v>1.18</v>
      </c>
      <c r="E13012" t="e">
        <f>VLOOKUP(Fund.Returns!A13012,Qualified.Funds!A:B,2,)</f>
        <v>#N/A</v>
      </c>
    </row>
    <row r="13013" spans="1:5" hidden="1">
      <c r="A13013">
        <v>7596</v>
      </c>
      <c r="B13013" s="1">
        <v>38686</v>
      </c>
      <c r="C13013">
        <v>1.21</v>
      </c>
      <c r="E13013" t="e">
        <f>VLOOKUP(Fund.Returns!A13013,Qualified.Funds!A:B,2,)</f>
        <v>#N/A</v>
      </c>
    </row>
    <row r="13014" spans="1:5" hidden="1">
      <c r="A13014">
        <v>7596</v>
      </c>
      <c r="B13014" s="1">
        <v>38717</v>
      </c>
      <c r="C13014">
        <v>1.85</v>
      </c>
      <c r="E13014" t="e">
        <f>VLOOKUP(Fund.Returns!A13014,Qualified.Funds!A:B,2,)</f>
        <v>#N/A</v>
      </c>
    </row>
    <row r="13015" spans="1:5" hidden="1">
      <c r="A13015">
        <v>7596</v>
      </c>
      <c r="B13015" s="1">
        <v>38748</v>
      </c>
      <c r="C13015">
        <v>1.37</v>
      </c>
      <c r="E13015" t="e">
        <f>VLOOKUP(Fund.Returns!A13015,Qualified.Funds!A:B,2,)</f>
        <v>#N/A</v>
      </c>
    </row>
    <row r="13016" spans="1:5" hidden="1">
      <c r="A13016">
        <v>7596</v>
      </c>
      <c r="B13016" s="1">
        <v>38776</v>
      </c>
      <c r="C13016">
        <v>3.79</v>
      </c>
      <c r="E13016" t="e">
        <f>VLOOKUP(Fund.Returns!A13016,Qualified.Funds!A:B,2,)</f>
        <v>#N/A</v>
      </c>
    </row>
    <row r="13017" spans="1:5" hidden="1">
      <c r="A13017">
        <v>7596</v>
      </c>
      <c r="B13017" s="1">
        <v>38807</v>
      </c>
      <c r="C13017">
        <v>2.57</v>
      </c>
      <c r="E13017" t="e">
        <f>VLOOKUP(Fund.Returns!A13017,Qualified.Funds!A:B,2,)</f>
        <v>#N/A</v>
      </c>
    </row>
    <row r="13018" spans="1:5" hidden="1">
      <c r="A13018">
        <v>7596</v>
      </c>
      <c r="B13018" s="1">
        <v>38837</v>
      </c>
      <c r="C13018">
        <v>2.37</v>
      </c>
      <c r="E13018" t="e">
        <f>VLOOKUP(Fund.Returns!A13018,Qualified.Funds!A:B,2,)</f>
        <v>#N/A</v>
      </c>
    </row>
    <row r="13019" spans="1:5" hidden="1">
      <c r="A13019">
        <v>7596</v>
      </c>
      <c r="B13019" s="1">
        <v>38868</v>
      </c>
      <c r="C13019">
        <v>2.58</v>
      </c>
      <c r="E13019" t="e">
        <f>VLOOKUP(Fund.Returns!A13019,Qualified.Funds!A:B,2,)</f>
        <v>#N/A</v>
      </c>
    </row>
    <row r="13020" spans="1:5" hidden="1">
      <c r="A13020">
        <v>7596</v>
      </c>
      <c r="B13020" s="1">
        <v>38898</v>
      </c>
      <c r="C13020">
        <v>1.74</v>
      </c>
      <c r="E13020" t="e">
        <f>VLOOKUP(Fund.Returns!A13020,Qualified.Funds!A:B,2,)</f>
        <v>#N/A</v>
      </c>
    </row>
    <row r="13021" spans="1:5" hidden="1">
      <c r="A13021">
        <v>7596</v>
      </c>
      <c r="B13021" s="1">
        <v>38929</v>
      </c>
      <c r="C13021">
        <v>1.27</v>
      </c>
      <c r="E13021" t="e">
        <f>VLOOKUP(Fund.Returns!A13021,Qualified.Funds!A:B,2,)</f>
        <v>#N/A</v>
      </c>
    </row>
    <row r="13022" spans="1:5" hidden="1">
      <c r="A13022">
        <v>7596</v>
      </c>
      <c r="B13022" s="1">
        <v>38960</v>
      </c>
      <c r="C13022">
        <v>1.41</v>
      </c>
      <c r="E13022" t="e">
        <f>VLOOKUP(Fund.Returns!A13022,Qualified.Funds!A:B,2,)</f>
        <v>#N/A</v>
      </c>
    </row>
    <row r="13023" spans="1:5" hidden="1">
      <c r="A13023">
        <v>7630</v>
      </c>
      <c r="B13023" s="1">
        <v>37315</v>
      </c>
      <c r="C13023">
        <v>3.01</v>
      </c>
      <c r="E13023" t="e">
        <f>VLOOKUP(Fund.Returns!A13023,Qualified.Funds!A:B,2,)</f>
        <v>#N/A</v>
      </c>
    </row>
    <row r="13024" spans="1:5" hidden="1">
      <c r="A13024">
        <v>7630</v>
      </c>
      <c r="B13024" s="1">
        <v>37346</v>
      </c>
      <c r="C13024">
        <v>1.93</v>
      </c>
      <c r="E13024" t="e">
        <f>VLOOKUP(Fund.Returns!A13024,Qualified.Funds!A:B,2,)</f>
        <v>#N/A</v>
      </c>
    </row>
    <row r="13025" spans="1:5" hidden="1">
      <c r="A13025">
        <v>7630</v>
      </c>
      <c r="B13025" s="1">
        <v>37376</v>
      </c>
      <c r="C13025">
        <v>2.27</v>
      </c>
      <c r="E13025" t="e">
        <f>VLOOKUP(Fund.Returns!A13025,Qualified.Funds!A:B,2,)</f>
        <v>#N/A</v>
      </c>
    </row>
    <row r="13026" spans="1:5" hidden="1">
      <c r="A13026">
        <v>7630</v>
      </c>
      <c r="B13026" s="1">
        <v>37407</v>
      </c>
      <c r="C13026">
        <v>0.53</v>
      </c>
      <c r="E13026" t="e">
        <f>VLOOKUP(Fund.Returns!A13026,Qualified.Funds!A:B,2,)</f>
        <v>#N/A</v>
      </c>
    </row>
    <row r="13027" spans="1:5" hidden="1">
      <c r="A13027">
        <v>7630</v>
      </c>
      <c r="B13027" s="1">
        <v>37437</v>
      </c>
      <c r="C13027">
        <v>11.71</v>
      </c>
      <c r="E13027" t="e">
        <f>VLOOKUP(Fund.Returns!A13027,Qualified.Funds!A:B,2,)</f>
        <v>#N/A</v>
      </c>
    </row>
    <row r="13028" spans="1:5" hidden="1">
      <c r="A13028">
        <v>7630</v>
      </c>
      <c r="B13028" s="1">
        <v>37468</v>
      </c>
      <c r="C13028">
        <v>-0.6</v>
      </c>
      <c r="E13028" t="e">
        <f>VLOOKUP(Fund.Returns!A13028,Qualified.Funds!A:B,2,)</f>
        <v>#N/A</v>
      </c>
    </row>
    <row r="13029" spans="1:5" hidden="1">
      <c r="A13029">
        <v>7630</v>
      </c>
      <c r="B13029" s="1">
        <v>37499</v>
      </c>
      <c r="C13029">
        <v>0.82</v>
      </c>
      <c r="E13029" t="e">
        <f>VLOOKUP(Fund.Returns!A13029,Qualified.Funds!A:B,2,)</f>
        <v>#N/A</v>
      </c>
    </row>
    <row r="13030" spans="1:5" hidden="1">
      <c r="A13030">
        <v>7630</v>
      </c>
      <c r="B13030" s="1">
        <v>37529</v>
      </c>
      <c r="C13030">
        <v>1.897</v>
      </c>
      <c r="E13030" t="e">
        <f>VLOOKUP(Fund.Returns!A13030,Qualified.Funds!A:B,2,)</f>
        <v>#N/A</v>
      </c>
    </row>
    <row r="13031" spans="1:5" hidden="1">
      <c r="A13031">
        <v>7630</v>
      </c>
      <c r="B13031" s="1">
        <v>37560</v>
      </c>
      <c r="C13031">
        <v>1.22</v>
      </c>
      <c r="E13031" t="e">
        <f>VLOOKUP(Fund.Returns!A13031,Qualified.Funds!A:B,2,)</f>
        <v>#N/A</v>
      </c>
    </row>
    <row r="13032" spans="1:5" hidden="1">
      <c r="A13032">
        <v>7630</v>
      </c>
      <c r="B13032" s="1">
        <v>37590</v>
      </c>
      <c r="C13032">
        <v>2.33</v>
      </c>
      <c r="E13032" t="e">
        <f>VLOOKUP(Fund.Returns!A13032,Qualified.Funds!A:B,2,)</f>
        <v>#N/A</v>
      </c>
    </row>
    <row r="13033" spans="1:5" hidden="1">
      <c r="A13033">
        <v>7630</v>
      </c>
      <c r="B13033" s="1">
        <v>37621</v>
      </c>
      <c r="C13033">
        <v>0.59</v>
      </c>
      <c r="E13033" t="e">
        <f>VLOOKUP(Fund.Returns!A13033,Qualified.Funds!A:B,2,)</f>
        <v>#N/A</v>
      </c>
    </row>
    <row r="13034" spans="1:5" hidden="1">
      <c r="A13034">
        <v>7630</v>
      </c>
      <c r="B13034" s="1">
        <v>37652</v>
      </c>
      <c r="C13034">
        <v>2.17</v>
      </c>
      <c r="E13034" t="e">
        <f>VLOOKUP(Fund.Returns!A13034,Qualified.Funds!A:B,2,)</f>
        <v>#N/A</v>
      </c>
    </row>
    <row r="13035" spans="1:5" hidden="1">
      <c r="A13035">
        <v>7630</v>
      </c>
      <c r="B13035" s="1">
        <v>37680</v>
      </c>
      <c r="C13035">
        <v>3.08</v>
      </c>
      <c r="E13035" t="e">
        <f>VLOOKUP(Fund.Returns!A13035,Qualified.Funds!A:B,2,)</f>
        <v>#N/A</v>
      </c>
    </row>
    <row r="13036" spans="1:5" hidden="1">
      <c r="A13036">
        <v>7630</v>
      </c>
      <c r="B13036" s="1">
        <v>37711</v>
      </c>
      <c r="C13036">
        <v>1.33</v>
      </c>
      <c r="E13036" t="e">
        <f>VLOOKUP(Fund.Returns!A13036,Qualified.Funds!A:B,2,)</f>
        <v>#N/A</v>
      </c>
    </row>
    <row r="13037" spans="1:5" hidden="1">
      <c r="A13037">
        <v>7630</v>
      </c>
      <c r="B13037" s="1">
        <v>37741</v>
      </c>
      <c r="C13037">
        <v>5</v>
      </c>
      <c r="E13037" t="e">
        <f>VLOOKUP(Fund.Returns!A13037,Qualified.Funds!A:B,2,)</f>
        <v>#N/A</v>
      </c>
    </row>
    <row r="13038" spans="1:5" hidden="1">
      <c r="A13038">
        <v>7630</v>
      </c>
      <c r="B13038" s="1">
        <v>37772</v>
      </c>
      <c r="C13038">
        <v>5.62</v>
      </c>
      <c r="E13038" t="e">
        <f>VLOOKUP(Fund.Returns!A13038,Qualified.Funds!A:B,2,)</f>
        <v>#N/A</v>
      </c>
    </row>
    <row r="13039" spans="1:5" hidden="1">
      <c r="A13039">
        <v>7630</v>
      </c>
      <c r="B13039" s="1">
        <v>37802</v>
      </c>
      <c r="C13039">
        <v>2.38</v>
      </c>
      <c r="E13039" t="e">
        <f>VLOOKUP(Fund.Returns!A13039,Qualified.Funds!A:B,2,)</f>
        <v>#N/A</v>
      </c>
    </row>
    <row r="13040" spans="1:5" hidden="1">
      <c r="A13040">
        <v>7630</v>
      </c>
      <c r="B13040" s="1">
        <v>37833</v>
      </c>
      <c r="C13040">
        <v>0.54</v>
      </c>
      <c r="E13040" t="e">
        <f>VLOOKUP(Fund.Returns!A13040,Qualified.Funds!A:B,2,)</f>
        <v>#N/A</v>
      </c>
    </row>
    <row r="13041" spans="1:5" hidden="1">
      <c r="A13041">
        <v>7630</v>
      </c>
      <c r="B13041" s="1">
        <v>37864</v>
      </c>
      <c r="C13041">
        <v>7.86</v>
      </c>
      <c r="E13041" t="e">
        <f>VLOOKUP(Fund.Returns!A13041,Qualified.Funds!A:B,2,)</f>
        <v>#N/A</v>
      </c>
    </row>
    <row r="13042" spans="1:5" hidden="1">
      <c r="A13042">
        <v>7630</v>
      </c>
      <c r="B13042" s="1">
        <v>37894</v>
      </c>
      <c r="C13042">
        <v>2</v>
      </c>
      <c r="E13042" t="e">
        <f>VLOOKUP(Fund.Returns!A13042,Qualified.Funds!A:B,2,)</f>
        <v>#N/A</v>
      </c>
    </row>
    <row r="13043" spans="1:5" hidden="1">
      <c r="A13043">
        <v>7630</v>
      </c>
      <c r="B13043" s="1">
        <v>37925</v>
      </c>
      <c r="C13043">
        <v>1.05</v>
      </c>
      <c r="E13043" t="e">
        <f>VLOOKUP(Fund.Returns!A13043,Qualified.Funds!A:B,2,)</f>
        <v>#N/A</v>
      </c>
    </row>
    <row r="13044" spans="1:5" hidden="1">
      <c r="A13044">
        <v>7630</v>
      </c>
      <c r="B13044" s="1">
        <v>37955</v>
      </c>
      <c r="C13044">
        <v>1.18</v>
      </c>
      <c r="E13044" t="e">
        <f>VLOOKUP(Fund.Returns!A13044,Qualified.Funds!A:B,2,)</f>
        <v>#N/A</v>
      </c>
    </row>
    <row r="13045" spans="1:5" hidden="1">
      <c r="A13045">
        <v>7630</v>
      </c>
      <c r="B13045" s="1">
        <v>37986</v>
      </c>
      <c r="C13045">
        <v>4.46</v>
      </c>
      <c r="E13045" t="e">
        <f>VLOOKUP(Fund.Returns!A13045,Qualified.Funds!A:B,2,)</f>
        <v>#N/A</v>
      </c>
    </row>
    <row r="13046" spans="1:5" hidden="1">
      <c r="A13046">
        <v>7630</v>
      </c>
      <c r="B13046" s="1">
        <v>38017</v>
      </c>
      <c r="C13046">
        <v>0.84</v>
      </c>
      <c r="E13046" t="e">
        <f>VLOOKUP(Fund.Returns!A13046,Qualified.Funds!A:B,2,)</f>
        <v>#N/A</v>
      </c>
    </row>
    <row r="13047" spans="1:5" hidden="1">
      <c r="A13047">
        <v>7630</v>
      </c>
      <c r="B13047" s="1">
        <v>38046</v>
      </c>
      <c r="C13047">
        <v>0.08</v>
      </c>
      <c r="E13047" t="e">
        <f>VLOOKUP(Fund.Returns!A13047,Qualified.Funds!A:B,2,)</f>
        <v>#N/A</v>
      </c>
    </row>
    <row r="13048" spans="1:5" hidden="1">
      <c r="A13048">
        <v>7630</v>
      </c>
      <c r="B13048" s="1">
        <v>38077</v>
      </c>
      <c r="C13048">
        <v>1.67</v>
      </c>
      <c r="E13048" t="e">
        <f>VLOOKUP(Fund.Returns!A13048,Qualified.Funds!A:B,2,)</f>
        <v>#N/A</v>
      </c>
    </row>
    <row r="13049" spans="1:5" hidden="1">
      <c r="A13049">
        <v>7630</v>
      </c>
      <c r="B13049" s="1">
        <v>38107</v>
      </c>
      <c r="C13049">
        <v>-1.1299999999999999</v>
      </c>
      <c r="E13049" t="e">
        <f>VLOOKUP(Fund.Returns!A13049,Qualified.Funds!A:B,2,)</f>
        <v>#N/A</v>
      </c>
    </row>
    <row r="13050" spans="1:5" hidden="1">
      <c r="A13050">
        <v>7630</v>
      </c>
      <c r="B13050" s="1">
        <v>38138</v>
      </c>
      <c r="C13050">
        <v>-1.7</v>
      </c>
      <c r="E13050" t="e">
        <f>VLOOKUP(Fund.Returns!A13050,Qualified.Funds!A:B,2,)</f>
        <v>#N/A</v>
      </c>
    </row>
    <row r="13051" spans="1:5" hidden="1">
      <c r="A13051">
        <v>7630</v>
      </c>
      <c r="B13051" s="1">
        <v>38168</v>
      </c>
      <c r="C13051">
        <v>0.94</v>
      </c>
      <c r="E13051" t="e">
        <f>VLOOKUP(Fund.Returns!A13051,Qualified.Funds!A:B,2,)</f>
        <v>#N/A</v>
      </c>
    </row>
    <row r="13052" spans="1:5" hidden="1">
      <c r="A13052">
        <v>7630</v>
      </c>
      <c r="B13052" s="1">
        <v>38199</v>
      </c>
      <c r="C13052">
        <v>1.1100000000000001</v>
      </c>
      <c r="E13052" t="e">
        <f>VLOOKUP(Fund.Returns!A13052,Qualified.Funds!A:B,2,)</f>
        <v>#N/A</v>
      </c>
    </row>
    <row r="13053" spans="1:5" hidden="1">
      <c r="A13053">
        <v>7630</v>
      </c>
      <c r="B13053" s="1">
        <v>38230</v>
      </c>
      <c r="C13053">
        <v>2.96</v>
      </c>
      <c r="E13053" t="e">
        <f>VLOOKUP(Fund.Returns!A13053,Qualified.Funds!A:B,2,)</f>
        <v>#N/A</v>
      </c>
    </row>
    <row r="13054" spans="1:5" hidden="1">
      <c r="A13054">
        <v>7630</v>
      </c>
      <c r="B13054" s="1">
        <v>38260</v>
      </c>
      <c r="C13054">
        <v>2.68</v>
      </c>
      <c r="E13054" t="e">
        <f>VLOOKUP(Fund.Returns!A13054,Qualified.Funds!A:B,2,)</f>
        <v>#N/A</v>
      </c>
    </row>
    <row r="13055" spans="1:5" hidden="1">
      <c r="A13055">
        <v>7630</v>
      </c>
      <c r="B13055" s="1">
        <v>38291</v>
      </c>
      <c r="C13055">
        <v>2.29</v>
      </c>
      <c r="E13055" t="e">
        <f>VLOOKUP(Fund.Returns!A13055,Qualified.Funds!A:B,2,)</f>
        <v>#N/A</v>
      </c>
    </row>
    <row r="13056" spans="1:5" hidden="1">
      <c r="A13056">
        <v>7630</v>
      </c>
      <c r="B13056" s="1">
        <v>38321</v>
      </c>
      <c r="C13056">
        <v>2.6</v>
      </c>
      <c r="E13056" t="e">
        <f>VLOOKUP(Fund.Returns!A13056,Qualified.Funds!A:B,2,)</f>
        <v>#N/A</v>
      </c>
    </row>
    <row r="13057" spans="1:5" hidden="1">
      <c r="A13057">
        <v>7630</v>
      </c>
      <c r="B13057" s="1">
        <v>38352</v>
      </c>
      <c r="C13057">
        <v>3.57</v>
      </c>
      <c r="E13057" t="e">
        <f>VLOOKUP(Fund.Returns!A13057,Qualified.Funds!A:B,2,)</f>
        <v>#N/A</v>
      </c>
    </row>
    <row r="13058" spans="1:5" hidden="1">
      <c r="A13058">
        <v>7630</v>
      </c>
      <c r="B13058" s="1">
        <v>38383</v>
      </c>
      <c r="C13058">
        <v>0.34</v>
      </c>
      <c r="E13058" t="e">
        <f>VLOOKUP(Fund.Returns!A13058,Qualified.Funds!A:B,2,)</f>
        <v>#N/A</v>
      </c>
    </row>
    <row r="13059" spans="1:5" hidden="1">
      <c r="A13059">
        <v>7630</v>
      </c>
      <c r="B13059" s="1">
        <v>38411</v>
      </c>
      <c r="C13059">
        <v>1.47</v>
      </c>
      <c r="E13059" t="e">
        <f>VLOOKUP(Fund.Returns!A13059,Qualified.Funds!A:B,2,)</f>
        <v>#N/A</v>
      </c>
    </row>
    <row r="13060" spans="1:5" hidden="1">
      <c r="A13060">
        <v>7630</v>
      </c>
      <c r="B13060" s="1">
        <v>38442</v>
      </c>
      <c r="C13060">
        <v>-1.42</v>
      </c>
      <c r="E13060" t="e">
        <f>VLOOKUP(Fund.Returns!A13060,Qualified.Funds!A:B,2,)</f>
        <v>#N/A</v>
      </c>
    </row>
    <row r="13061" spans="1:5" hidden="1">
      <c r="A13061">
        <v>7630</v>
      </c>
      <c r="B13061" s="1">
        <v>38472</v>
      </c>
      <c r="C13061">
        <v>0.36</v>
      </c>
      <c r="E13061" t="e">
        <f>VLOOKUP(Fund.Returns!A13061,Qualified.Funds!A:B,2,)</f>
        <v>#N/A</v>
      </c>
    </row>
    <row r="13062" spans="1:5" hidden="1">
      <c r="A13062">
        <v>7630</v>
      </c>
      <c r="B13062" s="1">
        <v>38503</v>
      </c>
      <c r="C13062">
        <v>1.36</v>
      </c>
      <c r="E13062" t="e">
        <f>VLOOKUP(Fund.Returns!A13062,Qualified.Funds!A:B,2,)</f>
        <v>#N/A</v>
      </c>
    </row>
    <row r="13063" spans="1:5" hidden="1">
      <c r="A13063">
        <v>7630</v>
      </c>
      <c r="B13063" s="1">
        <v>38533</v>
      </c>
      <c r="C13063">
        <v>1.03</v>
      </c>
      <c r="E13063" t="e">
        <f>VLOOKUP(Fund.Returns!A13063,Qualified.Funds!A:B,2,)</f>
        <v>#N/A</v>
      </c>
    </row>
    <row r="13064" spans="1:5" hidden="1">
      <c r="A13064">
        <v>7630</v>
      </c>
      <c r="B13064" s="1">
        <v>38564</v>
      </c>
      <c r="C13064">
        <v>0.94</v>
      </c>
      <c r="E13064" t="e">
        <f>VLOOKUP(Fund.Returns!A13064,Qualified.Funds!A:B,2,)</f>
        <v>#N/A</v>
      </c>
    </row>
    <row r="13065" spans="1:5" hidden="1">
      <c r="A13065">
        <v>7630</v>
      </c>
      <c r="B13065" s="1">
        <v>38595</v>
      </c>
      <c r="C13065">
        <v>1.21</v>
      </c>
      <c r="E13065" t="e">
        <f>VLOOKUP(Fund.Returns!A13065,Qualified.Funds!A:B,2,)</f>
        <v>#N/A</v>
      </c>
    </row>
    <row r="13066" spans="1:5" hidden="1">
      <c r="A13066">
        <v>7630</v>
      </c>
      <c r="B13066" s="1">
        <v>38625</v>
      </c>
      <c r="C13066">
        <v>1.74</v>
      </c>
      <c r="E13066" t="e">
        <f>VLOOKUP(Fund.Returns!A13066,Qualified.Funds!A:B,2,)</f>
        <v>#N/A</v>
      </c>
    </row>
    <row r="13067" spans="1:5" hidden="1">
      <c r="A13067">
        <v>7630</v>
      </c>
      <c r="B13067" s="1">
        <v>38656</v>
      </c>
      <c r="C13067">
        <v>-0.56999999999999995</v>
      </c>
      <c r="E13067" t="e">
        <f>VLOOKUP(Fund.Returns!A13067,Qualified.Funds!A:B,2,)</f>
        <v>#N/A</v>
      </c>
    </row>
    <row r="13068" spans="1:5" hidden="1">
      <c r="A13068">
        <v>7630</v>
      </c>
      <c r="B13068" s="1">
        <v>38686</v>
      </c>
      <c r="C13068">
        <v>1.07</v>
      </c>
      <c r="E13068" t="e">
        <f>VLOOKUP(Fund.Returns!A13068,Qualified.Funds!A:B,2,)</f>
        <v>#N/A</v>
      </c>
    </row>
    <row r="13069" spans="1:5" hidden="1">
      <c r="A13069">
        <v>7630</v>
      </c>
      <c r="B13069" s="1">
        <v>38717</v>
      </c>
      <c r="C13069">
        <v>1.1299999999999999</v>
      </c>
      <c r="E13069" t="e">
        <f>VLOOKUP(Fund.Returns!A13069,Qualified.Funds!A:B,2,)</f>
        <v>#N/A</v>
      </c>
    </row>
    <row r="13070" spans="1:5" hidden="1">
      <c r="A13070">
        <v>7630</v>
      </c>
      <c r="B13070" s="1">
        <v>38748</v>
      </c>
      <c r="C13070">
        <v>0.8</v>
      </c>
      <c r="E13070" t="e">
        <f>VLOOKUP(Fund.Returns!A13070,Qualified.Funds!A:B,2,)</f>
        <v>#N/A</v>
      </c>
    </row>
    <row r="13071" spans="1:5" hidden="1">
      <c r="A13071">
        <v>7630</v>
      </c>
      <c r="B13071" s="1">
        <v>38776</v>
      </c>
      <c r="C13071">
        <v>2.06</v>
      </c>
      <c r="E13071" t="e">
        <f>VLOOKUP(Fund.Returns!A13071,Qualified.Funds!A:B,2,)</f>
        <v>#N/A</v>
      </c>
    </row>
    <row r="13072" spans="1:5" hidden="1">
      <c r="A13072">
        <v>7630</v>
      </c>
      <c r="B13072" s="1">
        <v>38807</v>
      </c>
      <c r="C13072">
        <v>0.14000000000000001</v>
      </c>
      <c r="E13072" t="e">
        <f>VLOOKUP(Fund.Returns!A13072,Qualified.Funds!A:B,2,)</f>
        <v>#N/A</v>
      </c>
    </row>
    <row r="13073" spans="1:5" hidden="1">
      <c r="A13073">
        <v>7630</v>
      </c>
      <c r="B13073" s="1">
        <v>38837</v>
      </c>
      <c r="C13073">
        <v>0.36</v>
      </c>
      <c r="E13073" t="e">
        <f>VLOOKUP(Fund.Returns!A13073,Qualified.Funds!A:B,2,)</f>
        <v>#N/A</v>
      </c>
    </row>
    <row r="13074" spans="1:5" hidden="1">
      <c r="A13074">
        <v>7630</v>
      </c>
      <c r="B13074" s="1">
        <v>38868</v>
      </c>
      <c r="C13074">
        <v>-0.11</v>
      </c>
      <c r="E13074" t="e">
        <f>VLOOKUP(Fund.Returns!A13074,Qualified.Funds!A:B,2,)</f>
        <v>#N/A</v>
      </c>
    </row>
    <row r="13075" spans="1:5" hidden="1">
      <c r="A13075">
        <v>7630</v>
      </c>
      <c r="B13075" s="1">
        <v>38898</v>
      </c>
      <c r="C13075">
        <v>-0.76</v>
      </c>
      <c r="E13075" t="e">
        <f>VLOOKUP(Fund.Returns!A13075,Qualified.Funds!A:B,2,)</f>
        <v>#N/A</v>
      </c>
    </row>
    <row r="13076" spans="1:5" hidden="1">
      <c r="A13076">
        <v>7630</v>
      </c>
      <c r="B13076" s="1">
        <v>38929</v>
      </c>
      <c r="C13076">
        <v>1.97</v>
      </c>
      <c r="E13076" t="e">
        <f>VLOOKUP(Fund.Returns!A13076,Qualified.Funds!A:B,2,)</f>
        <v>#N/A</v>
      </c>
    </row>
    <row r="13077" spans="1:5" hidden="1">
      <c r="A13077">
        <v>7630</v>
      </c>
      <c r="B13077" s="1">
        <v>38960</v>
      </c>
      <c r="C13077">
        <v>1.89</v>
      </c>
      <c r="E13077" t="e">
        <f>VLOOKUP(Fund.Returns!A13077,Qualified.Funds!A:B,2,)</f>
        <v>#N/A</v>
      </c>
    </row>
    <row r="13078" spans="1:5" hidden="1">
      <c r="A13078">
        <v>7659</v>
      </c>
      <c r="B13078" s="1">
        <v>37468</v>
      </c>
      <c r="C13078">
        <v>3.11</v>
      </c>
      <c r="E13078" t="e">
        <f>VLOOKUP(Fund.Returns!A13078,Qualified.Funds!A:B,2,)</f>
        <v>#N/A</v>
      </c>
    </row>
    <row r="13079" spans="1:5" hidden="1">
      <c r="A13079">
        <v>7659</v>
      </c>
      <c r="B13079" s="1">
        <v>37499</v>
      </c>
      <c r="C13079">
        <v>5.14</v>
      </c>
      <c r="E13079" t="e">
        <f>VLOOKUP(Fund.Returns!A13079,Qualified.Funds!A:B,2,)</f>
        <v>#N/A</v>
      </c>
    </row>
    <row r="13080" spans="1:5" hidden="1">
      <c r="A13080">
        <v>7659</v>
      </c>
      <c r="B13080" s="1">
        <v>37529</v>
      </c>
      <c r="C13080">
        <v>1.78</v>
      </c>
      <c r="E13080" t="e">
        <f>VLOOKUP(Fund.Returns!A13080,Qualified.Funds!A:B,2,)</f>
        <v>#N/A</v>
      </c>
    </row>
    <row r="13081" spans="1:5" hidden="1">
      <c r="A13081">
        <v>7659</v>
      </c>
      <c r="B13081" s="1">
        <v>37560</v>
      </c>
      <c r="C13081">
        <v>-0.28000000000000003</v>
      </c>
      <c r="E13081" t="e">
        <f>VLOOKUP(Fund.Returns!A13081,Qualified.Funds!A:B,2,)</f>
        <v>#N/A</v>
      </c>
    </row>
    <row r="13082" spans="1:5" hidden="1">
      <c r="A13082">
        <v>7659</v>
      </c>
      <c r="B13082" s="1">
        <v>37590</v>
      </c>
      <c r="C13082">
        <v>0.52</v>
      </c>
      <c r="E13082" t="e">
        <f>VLOOKUP(Fund.Returns!A13082,Qualified.Funds!A:B,2,)</f>
        <v>#N/A</v>
      </c>
    </row>
    <row r="13083" spans="1:5" hidden="1">
      <c r="A13083">
        <v>7659</v>
      </c>
      <c r="B13083" s="1">
        <v>37621</v>
      </c>
      <c r="C13083">
        <v>7.56</v>
      </c>
      <c r="E13083" t="e">
        <f>VLOOKUP(Fund.Returns!A13083,Qualified.Funds!A:B,2,)</f>
        <v>#N/A</v>
      </c>
    </row>
    <row r="13084" spans="1:5" hidden="1">
      <c r="A13084">
        <v>7659</v>
      </c>
      <c r="B13084" s="1">
        <v>37652</v>
      </c>
      <c r="C13084">
        <v>3.32</v>
      </c>
      <c r="E13084" t="e">
        <f>VLOOKUP(Fund.Returns!A13084,Qualified.Funds!A:B,2,)</f>
        <v>#N/A</v>
      </c>
    </row>
    <row r="13085" spans="1:5" hidden="1">
      <c r="A13085">
        <v>7659</v>
      </c>
      <c r="B13085" s="1">
        <v>37680</v>
      </c>
      <c r="C13085">
        <v>0</v>
      </c>
      <c r="E13085" t="e">
        <f>VLOOKUP(Fund.Returns!A13085,Qualified.Funds!A:B,2,)</f>
        <v>#N/A</v>
      </c>
    </row>
    <row r="13086" spans="1:5" hidden="1">
      <c r="A13086">
        <v>7659</v>
      </c>
      <c r="B13086" s="1">
        <v>37711</v>
      </c>
      <c r="C13086">
        <v>2.65</v>
      </c>
      <c r="E13086" t="e">
        <f>VLOOKUP(Fund.Returns!A13086,Qualified.Funds!A:B,2,)</f>
        <v>#N/A</v>
      </c>
    </row>
    <row r="13087" spans="1:5" hidden="1">
      <c r="A13087">
        <v>7659</v>
      </c>
      <c r="B13087" s="1">
        <v>37741</v>
      </c>
      <c r="C13087">
        <v>6.61</v>
      </c>
      <c r="E13087" t="e">
        <f>VLOOKUP(Fund.Returns!A13087,Qualified.Funds!A:B,2,)</f>
        <v>#N/A</v>
      </c>
    </row>
    <row r="13088" spans="1:5" hidden="1">
      <c r="A13088">
        <v>7659</v>
      </c>
      <c r="B13088" s="1">
        <v>37772</v>
      </c>
      <c r="C13088">
        <v>6.13</v>
      </c>
      <c r="E13088" t="e">
        <f>VLOOKUP(Fund.Returns!A13088,Qualified.Funds!A:B,2,)</f>
        <v>#N/A</v>
      </c>
    </row>
    <row r="13089" spans="1:5" hidden="1">
      <c r="A13089">
        <v>7659</v>
      </c>
      <c r="B13089" s="1">
        <v>37802</v>
      </c>
      <c r="C13089">
        <v>5.79</v>
      </c>
      <c r="E13089" t="e">
        <f>VLOOKUP(Fund.Returns!A13089,Qualified.Funds!A:B,2,)</f>
        <v>#N/A</v>
      </c>
    </row>
    <row r="13090" spans="1:5" hidden="1">
      <c r="A13090">
        <v>7659</v>
      </c>
      <c r="B13090" s="1">
        <v>37833</v>
      </c>
      <c r="C13090">
        <v>1.5</v>
      </c>
      <c r="E13090" t="e">
        <f>VLOOKUP(Fund.Returns!A13090,Qualified.Funds!A:B,2,)</f>
        <v>#N/A</v>
      </c>
    </row>
    <row r="13091" spans="1:5" hidden="1">
      <c r="A13091">
        <v>7659</v>
      </c>
      <c r="B13091" s="1">
        <v>37864</v>
      </c>
      <c r="C13091">
        <v>1.22</v>
      </c>
      <c r="E13091" t="e">
        <f>VLOOKUP(Fund.Returns!A13091,Qualified.Funds!A:B,2,)</f>
        <v>#N/A</v>
      </c>
    </row>
    <row r="13092" spans="1:5" hidden="1">
      <c r="A13092">
        <v>7659</v>
      </c>
      <c r="B13092" s="1">
        <v>37894</v>
      </c>
      <c r="C13092">
        <v>2.98</v>
      </c>
      <c r="E13092" t="e">
        <f>VLOOKUP(Fund.Returns!A13092,Qualified.Funds!A:B,2,)</f>
        <v>#N/A</v>
      </c>
    </row>
    <row r="13093" spans="1:5" hidden="1">
      <c r="A13093">
        <v>7659</v>
      </c>
      <c r="B13093" s="1">
        <v>37925</v>
      </c>
      <c r="C13093">
        <v>1.6</v>
      </c>
      <c r="E13093" t="e">
        <f>VLOOKUP(Fund.Returns!A13093,Qualified.Funds!A:B,2,)</f>
        <v>#N/A</v>
      </c>
    </row>
    <row r="13094" spans="1:5" hidden="1">
      <c r="A13094">
        <v>7659</v>
      </c>
      <c r="B13094" s="1">
        <v>37955</v>
      </c>
      <c r="C13094">
        <v>0.71</v>
      </c>
      <c r="E13094" t="e">
        <f>VLOOKUP(Fund.Returns!A13094,Qualified.Funds!A:B,2,)</f>
        <v>#N/A</v>
      </c>
    </row>
    <row r="13095" spans="1:5" hidden="1">
      <c r="A13095">
        <v>7659</v>
      </c>
      <c r="B13095" s="1">
        <v>37986</v>
      </c>
      <c r="C13095">
        <v>2.69</v>
      </c>
      <c r="E13095" t="e">
        <f>VLOOKUP(Fund.Returns!A13095,Qualified.Funds!A:B,2,)</f>
        <v>#N/A</v>
      </c>
    </row>
    <row r="13096" spans="1:5" hidden="1">
      <c r="A13096">
        <v>7659</v>
      </c>
      <c r="B13096" s="1">
        <v>38017</v>
      </c>
      <c r="C13096">
        <v>2.09</v>
      </c>
      <c r="E13096" t="e">
        <f>VLOOKUP(Fund.Returns!A13096,Qualified.Funds!A:B,2,)</f>
        <v>#N/A</v>
      </c>
    </row>
    <row r="13097" spans="1:5" hidden="1">
      <c r="A13097">
        <v>7659</v>
      </c>
      <c r="B13097" s="1">
        <v>38046</v>
      </c>
      <c r="C13097">
        <v>1.24</v>
      </c>
      <c r="E13097" t="e">
        <f>VLOOKUP(Fund.Returns!A13097,Qualified.Funds!A:B,2,)</f>
        <v>#N/A</v>
      </c>
    </row>
    <row r="13098" spans="1:5" hidden="1">
      <c r="A13098">
        <v>7659</v>
      </c>
      <c r="B13098" s="1">
        <v>38077</v>
      </c>
      <c r="C13098">
        <v>1.65</v>
      </c>
      <c r="E13098" t="e">
        <f>VLOOKUP(Fund.Returns!A13098,Qualified.Funds!A:B,2,)</f>
        <v>#N/A</v>
      </c>
    </row>
    <row r="13099" spans="1:5" hidden="1">
      <c r="A13099">
        <v>7659</v>
      </c>
      <c r="B13099" s="1">
        <v>38107</v>
      </c>
      <c r="C13099">
        <v>-1.64</v>
      </c>
      <c r="E13099" t="e">
        <f>VLOOKUP(Fund.Returns!A13099,Qualified.Funds!A:B,2,)</f>
        <v>#N/A</v>
      </c>
    </row>
    <row r="13100" spans="1:5" hidden="1">
      <c r="A13100">
        <v>7659</v>
      </c>
      <c r="B13100" s="1">
        <v>38138</v>
      </c>
      <c r="C13100">
        <v>0.22</v>
      </c>
      <c r="E13100" t="e">
        <f>VLOOKUP(Fund.Returns!A13100,Qualified.Funds!A:B,2,)</f>
        <v>#N/A</v>
      </c>
    </row>
    <row r="13101" spans="1:5" hidden="1">
      <c r="A13101">
        <v>7659</v>
      </c>
      <c r="B13101" s="1">
        <v>38168</v>
      </c>
      <c r="C13101">
        <v>2.37</v>
      </c>
      <c r="E13101" t="e">
        <f>VLOOKUP(Fund.Returns!A13101,Qualified.Funds!A:B,2,)</f>
        <v>#N/A</v>
      </c>
    </row>
    <row r="13102" spans="1:5" hidden="1">
      <c r="A13102">
        <v>7659</v>
      </c>
      <c r="B13102" s="1">
        <v>38199</v>
      </c>
      <c r="C13102">
        <v>1.72</v>
      </c>
      <c r="E13102" t="e">
        <f>VLOOKUP(Fund.Returns!A13102,Qualified.Funds!A:B,2,)</f>
        <v>#N/A</v>
      </c>
    </row>
    <row r="13103" spans="1:5" hidden="1">
      <c r="A13103">
        <v>7659</v>
      </c>
      <c r="B13103" s="1">
        <v>38230</v>
      </c>
      <c r="C13103">
        <v>0.45</v>
      </c>
      <c r="E13103" t="e">
        <f>VLOOKUP(Fund.Returns!A13103,Qualified.Funds!A:B,2,)</f>
        <v>#N/A</v>
      </c>
    </row>
    <row r="13104" spans="1:5" hidden="1">
      <c r="A13104">
        <v>7659</v>
      </c>
      <c r="B13104" s="1">
        <v>38260</v>
      </c>
      <c r="C13104">
        <v>2.39</v>
      </c>
      <c r="E13104" t="e">
        <f>VLOOKUP(Fund.Returns!A13104,Qualified.Funds!A:B,2,)</f>
        <v>#N/A</v>
      </c>
    </row>
    <row r="13105" spans="1:5" hidden="1">
      <c r="A13105">
        <v>7659</v>
      </c>
      <c r="B13105" s="1">
        <v>38291</v>
      </c>
      <c r="C13105">
        <v>3.24</v>
      </c>
      <c r="E13105" t="e">
        <f>VLOOKUP(Fund.Returns!A13105,Qualified.Funds!A:B,2,)</f>
        <v>#N/A</v>
      </c>
    </row>
    <row r="13106" spans="1:5" hidden="1">
      <c r="A13106">
        <v>7659</v>
      </c>
      <c r="B13106" s="1">
        <v>38321</v>
      </c>
      <c r="C13106">
        <v>7.06</v>
      </c>
      <c r="E13106" t="e">
        <f>VLOOKUP(Fund.Returns!A13106,Qualified.Funds!A:B,2,)</f>
        <v>#N/A</v>
      </c>
    </row>
    <row r="13107" spans="1:5" hidden="1">
      <c r="A13107">
        <v>7659</v>
      </c>
      <c r="B13107" s="1">
        <v>38352</v>
      </c>
      <c r="C13107">
        <v>5.86</v>
      </c>
      <c r="E13107" t="e">
        <f>VLOOKUP(Fund.Returns!A13107,Qualified.Funds!A:B,2,)</f>
        <v>#N/A</v>
      </c>
    </row>
    <row r="13108" spans="1:5" hidden="1">
      <c r="A13108">
        <v>7659</v>
      </c>
      <c r="B13108" s="1">
        <v>38383</v>
      </c>
      <c r="C13108">
        <v>-0.54</v>
      </c>
      <c r="E13108" t="e">
        <f>VLOOKUP(Fund.Returns!A13108,Qualified.Funds!A:B,2,)</f>
        <v>#N/A</v>
      </c>
    </row>
    <row r="13109" spans="1:5" hidden="1">
      <c r="A13109">
        <v>7659</v>
      </c>
      <c r="B13109" s="1">
        <v>38411</v>
      </c>
      <c r="C13109">
        <v>4.17</v>
      </c>
      <c r="E13109" t="e">
        <f>VLOOKUP(Fund.Returns!A13109,Qualified.Funds!A:B,2,)</f>
        <v>#N/A</v>
      </c>
    </row>
    <row r="13110" spans="1:5" hidden="1">
      <c r="A13110">
        <v>7659</v>
      </c>
      <c r="B13110" s="1">
        <v>38442</v>
      </c>
      <c r="C13110">
        <v>-0.79</v>
      </c>
      <c r="E13110" t="e">
        <f>VLOOKUP(Fund.Returns!A13110,Qualified.Funds!A:B,2,)</f>
        <v>#N/A</v>
      </c>
    </row>
    <row r="13111" spans="1:5" hidden="1">
      <c r="A13111">
        <v>7659</v>
      </c>
      <c r="B13111" s="1">
        <v>38472</v>
      </c>
      <c r="C13111">
        <v>-1.84</v>
      </c>
      <c r="E13111" t="e">
        <f>VLOOKUP(Fund.Returns!A13111,Qualified.Funds!A:B,2,)</f>
        <v>#N/A</v>
      </c>
    </row>
    <row r="13112" spans="1:5" hidden="1">
      <c r="A13112">
        <v>7659</v>
      </c>
      <c r="B13112" s="1">
        <v>38503</v>
      </c>
      <c r="C13112">
        <v>4.41</v>
      </c>
      <c r="E13112" t="e">
        <f>VLOOKUP(Fund.Returns!A13112,Qualified.Funds!A:B,2,)</f>
        <v>#N/A</v>
      </c>
    </row>
    <row r="13113" spans="1:5" hidden="1">
      <c r="A13113">
        <v>7659</v>
      </c>
      <c r="B13113" s="1">
        <v>38533</v>
      </c>
      <c r="C13113">
        <v>1.39</v>
      </c>
      <c r="E13113" t="e">
        <f>VLOOKUP(Fund.Returns!A13113,Qualified.Funds!A:B,2,)</f>
        <v>#N/A</v>
      </c>
    </row>
    <row r="13114" spans="1:5" hidden="1">
      <c r="A13114">
        <v>7659</v>
      </c>
      <c r="B13114" s="1">
        <v>38564</v>
      </c>
      <c r="C13114">
        <v>3.81</v>
      </c>
      <c r="E13114" t="e">
        <f>VLOOKUP(Fund.Returns!A13114,Qualified.Funds!A:B,2,)</f>
        <v>#N/A</v>
      </c>
    </row>
    <row r="13115" spans="1:5" hidden="1">
      <c r="A13115">
        <v>7659</v>
      </c>
      <c r="B13115" s="1">
        <v>38595</v>
      </c>
      <c r="C13115">
        <v>1.66</v>
      </c>
      <c r="E13115" t="e">
        <f>VLOOKUP(Fund.Returns!A13115,Qualified.Funds!A:B,2,)</f>
        <v>#N/A</v>
      </c>
    </row>
    <row r="13116" spans="1:5" hidden="1">
      <c r="A13116">
        <v>7659</v>
      </c>
      <c r="B13116" s="1">
        <v>38625</v>
      </c>
      <c r="C13116">
        <v>3.95</v>
      </c>
      <c r="E13116" t="e">
        <f>VLOOKUP(Fund.Returns!A13116,Qualified.Funds!A:B,2,)</f>
        <v>#N/A</v>
      </c>
    </row>
    <row r="13117" spans="1:5" hidden="1">
      <c r="A13117">
        <v>7659</v>
      </c>
      <c r="B13117" s="1">
        <v>38656</v>
      </c>
      <c r="C13117">
        <v>-4.04</v>
      </c>
      <c r="E13117" t="e">
        <f>VLOOKUP(Fund.Returns!A13117,Qualified.Funds!A:B,2,)</f>
        <v>#N/A</v>
      </c>
    </row>
    <row r="13118" spans="1:5" hidden="1">
      <c r="A13118">
        <v>7659</v>
      </c>
      <c r="B13118" s="1">
        <v>38686</v>
      </c>
      <c r="C13118">
        <v>5.89</v>
      </c>
      <c r="E13118" t="e">
        <f>VLOOKUP(Fund.Returns!A13118,Qualified.Funds!A:B,2,)</f>
        <v>#N/A</v>
      </c>
    </row>
    <row r="13119" spans="1:5" hidden="1">
      <c r="A13119">
        <v>7659</v>
      </c>
      <c r="B13119" s="1">
        <v>38717</v>
      </c>
      <c r="C13119">
        <v>0.05</v>
      </c>
      <c r="E13119" t="e">
        <f>VLOOKUP(Fund.Returns!A13119,Qualified.Funds!A:B,2,)</f>
        <v>#N/A</v>
      </c>
    </row>
    <row r="13120" spans="1:5" hidden="1">
      <c r="A13120">
        <v>7659</v>
      </c>
      <c r="B13120" s="1">
        <v>38748</v>
      </c>
      <c r="C13120">
        <v>10.65</v>
      </c>
      <c r="E13120" t="e">
        <f>VLOOKUP(Fund.Returns!A13120,Qualified.Funds!A:B,2,)</f>
        <v>#N/A</v>
      </c>
    </row>
    <row r="13121" spans="1:5" hidden="1">
      <c r="A13121">
        <v>7659</v>
      </c>
      <c r="B13121" s="1">
        <v>38776</v>
      </c>
      <c r="C13121">
        <v>-2.13</v>
      </c>
      <c r="E13121" t="e">
        <f>VLOOKUP(Fund.Returns!A13121,Qualified.Funds!A:B,2,)</f>
        <v>#N/A</v>
      </c>
    </row>
    <row r="13122" spans="1:5" hidden="1">
      <c r="A13122">
        <v>7659</v>
      </c>
      <c r="B13122" s="1">
        <v>38807</v>
      </c>
      <c r="C13122">
        <v>3.96</v>
      </c>
      <c r="E13122" t="e">
        <f>VLOOKUP(Fund.Returns!A13122,Qualified.Funds!A:B,2,)</f>
        <v>#N/A</v>
      </c>
    </row>
    <row r="13123" spans="1:5" hidden="1">
      <c r="A13123">
        <v>7659</v>
      </c>
      <c r="B13123" s="1">
        <v>38837</v>
      </c>
      <c r="C13123">
        <v>1.7</v>
      </c>
      <c r="E13123" t="e">
        <f>VLOOKUP(Fund.Returns!A13123,Qualified.Funds!A:B,2,)</f>
        <v>#N/A</v>
      </c>
    </row>
    <row r="13124" spans="1:5" hidden="1">
      <c r="A13124">
        <v>7659</v>
      </c>
      <c r="B13124" s="1">
        <v>38868</v>
      </c>
      <c r="C13124">
        <v>-4.75</v>
      </c>
      <c r="E13124" t="e">
        <f>VLOOKUP(Fund.Returns!A13124,Qualified.Funds!A:B,2,)</f>
        <v>#N/A</v>
      </c>
    </row>
    <row r="13125" spans="1:5" hidden="1">
      <c r="A13125">
        <v>7659</v>
      </c>
      <c r="B13125" s="1">
        <v>38898</v>
      </c>
      <c r="C13125">
        <v>-3.07</v>
      </c>
      <c r="E13125" t="e">
        <f>VLOOKUP(Fund.Returns!A13125,Qualified.Funds!A:B,2,)</f>
        <v>#N/A</v>
      </c>
    </row>
    <row r="13126" spans="1:5" hidden="1">
      <c r="A13126">
        <v>7659</v>
      </c>
      <c r="B13126" s="1">
        <v>38929</v>
      </c>
      <c r="C13126">
        <v>-9.0500000000000007</v>
      </c>
      <c r="E13126" t="e">
        <f>VLOOKUP(Fund.Returns!A13126,Qualified.Funds!A:B,2,)</f>
        <v>#N/A</v>
      </c>
    </row>
    <row r="13127" spans="1:5" hidden="1">
      <c r="A13127">
        <v>7659</v>
      </c>
      <c r="B13127" s="1">
        <v>38960</v>
      </c>
      <c r="C13127">
        <v>7.47</v>
      </c>
      <c r="E13127" t="e">
        <f>VLOOKUP(Fund.Returns!A13127,Qualified.Funds!A:B,2,)</f>
        <v>#N/A</v>
      </c>
    </row>
    <row r="13128" spans="1:5" hidden="1">
      <c r="A13128">
        <v>7676</v>
      </c>
      <c r="B13128" s="1">
        <v>37195</v>
      </c>
      <c r="C13128">
        <v>0.495</v>
      </c>
      <c r="D13128">
        <v>20.099</v>
      </c>
      <c r="E13128" t="e">
        <f>VLOOKUP(Fund.Returns!A13128,Qualified.Funds!A:B,2,)</f>
        <v>#N/A</v>
      </c>
    </row>
    <row r="13129" spans="1:5" hidden="1">
      <c r="A13129">
        <v>7676</v>
      </c>
      <c r="B13129" s="1">
        <v>37225</v>
      </c>
      <c r="C13129">
        <v>1.1991000000000001</v>
      </c>
      <c r="D13129">
        <v>20.34</v>
      </c>
      <c r="E13129" t="e">
        <f>VLOOKUP(Fund.Returns!A13129,Qualified.Funds!A:B,2,)</f>
        <v>#N/A</v>
      </c>
    </row>
    <row r="13130" spans="1:5" hidden="1">
      <c r="A13130">
        <v>7676</v>
      </c>
      <c r="B13130" s="1">
        <v>37256</v>
      </c>
      <c r="C13130">
        <v>-1.3617999999999999</v>
      </c>
      <c r="D13130">
        <v>20.062999999999999</v>
      </c>
      <c r="E13130" t="e">
        <f>VLOOKUP(Fund.Returns!A13130,Qualified.Funds!A:B,2,)</f>
        <v>#N/A</v>
      </c>
    </row>
    <row r="13131" spans="1:5" hidden="1">
      <c r="A13131">
        <v>7676</v>
      </c>
      <c r="B13131" s="1">
        <v>37287</v>
      </c>
      <c r="C13131">
        <v>3.0305</v>
      </c>
      <c r="D13131">
        <v>20.670999999999999</v>
      </c>
      <c r="E13131" t="e">
        <f>VLOOKUP(Fund.Returns!A13131,Qualified.Funds!A:B,2,)</f>
        <v>#N/A</v>
      </c>
    </row>
    <row r="13132" spans="1:5" hidden="1">
      <c r="A13132">
        <v>7676</v>
      </c>
      <c r="B13132" s="1">
        <v>37315</v>
      </c>
      <c r="C13132">
        <v>1.0690999999999999</v>
      </c>
      <c r="D13132">
        <v>20.891999999999999</v>
      </c>
      <c r="E13132" t="e">
        <f>VLOOKUP(Fund.Returns!A13132,Qualified.Funds!A:B,2,)</f>
        <v>#N/A</v>
      </c>
    </row>
    <row r="13133" spans="1:5" hidden="1">
      <c r="A13133">
        <v>7676</v>
      </c>
      <c r="B13133" s="1">
        <v>37346</v>
      </c>
      <c r="C13133">
        <v>0.99560000000000004</v>
      </c>
      <c r="D13133">
        <v>21.1</v>
      </c>
      <c r="E13133" t="e">
        <f>VLOOKUP(Fund.Returns!A13133,Qualified.Funds!A:B,2,)</f>
        <v>#N/A</v>
      </c>
    </row>
    <row r="13134" spans="1:5" hidden="1">
      <c r="A13134">
        <v>7676</v>
      </c>
      <c r="B13134" s="1">
        <v>37376</v>
      </c>
      <c r="C13134">
        <v>1.3507</v>
      </c>
      <c r="D13134">
        <v>21.385000000000002</v>
      </c>
      <c r="E13134" t="e">
        <f>VLOOKUP(Fund.Returns!A13134,Qualified.Funds!A:B,2,)</f>
        <v>#N/A</v>
      </c>
    </row>
    <row r="13135" spans="1:5" hidden="1">
      <c r="A13135">
        <v>7676</v>
      </c>
      <c r="B13135" s="1">
        <v>37407</v>
      </c>
      <c r="C13135">
        <v>8.4199999999999997E-2</v>
      </c>
      <c r="D13135">
        <v>21.402999999999999</v>
      </c>
      <c r="E13135" t="e">
        <f>VLOOKUP(Fund.Returns!A13135,Qualified.Funds!A:B,2,)</f>
        <v>#N/A</v>
      </c>
    </row>
    <row r="13136" spans="1:5" hidden="1">
      <c r="A13136">
        <v>7676</v>
      </c>
      <c r="B13136" s="1">
        <v>37437</v>
      </c>
      <c r="C13136">
        <v>-0.313</v>
      </c>
      <c r="D13136">
        <v>21.335999999999999</v>
      </c>
      <c r="E13136" t="e">
        <f>VLOOKUP(Fund.Returns!A13136,Qualified.Funds!A:B,2,)</f>
        <v>#N/A</v>
      </c>
    </row>
    <row r="13137" spans="1:5" hidden="1">
      <c r="A13137">
        <v>7676</v>
      </c>
      <c r="B13137" s="1">
        <v>37468</v>
      </c>
      <c r="C13137">
        <v>-3.3136000000000001</v>
      </c>
      <c r="D13137">
        <v>20.629000000000001</v>
      </c>
      <c r="E13137" t="e">
        <f>VLOOKUP(Fund.Returns!A13137,Qualified.Funds!A:B,2,)</f>
        <v>#N/A</v>
      </c>
    </row>
    <row r="13138" spans="1:5" hidden="1">
      <c r="A13138">
        <v>7676</v>
      </c>
      <c r="B13138" s="1">
        <v>37499</v>
      </c>
      <c r="C13138">
        <v>-1.0374000000000001</v>
      </c>
      <c r="D13138">
        <v>20.414999999999999</v>
      </c>
      <c r="E13138" t="e">
        <f>VLOOKUP(Fund.Returns!A13138,Qualified.Funds!A:B,2,)</f>
        <v>#N/A</v>
      </c>
    </row>
    <row r="13139" spans="1:5" hidden="1">
      <c r="A13139">
        <v>7676</v>
      </c>
      <c r="B13139" s="1">
        <v>37529</v>
      </c>
      <c r="C13139">
        <v>-1.0188999999999999</v>
      </c>
      <c r="D13139">
        <v>20.207000000000001</v>
      </c>
      <c r="E13139" t="e">
        <f>VLOOKUP(Fund.Returns!A13139,Qualified.Funds!A:B,2,)</f>
        <v>#N/A</v>
      </c>
    </row>
    <row r="13140" spans="1:5" hidden="1">
      <c r="A13140">
        <v>7676</v>
      </c>
      <c r="B13140" s="1">
        <v>37560</v>
      </c>
      <c r="C13140">
        <v>2.1379000000000001</v>
      </c>
      <c r="D13140">
        <v>20.638999999999999</v>
      </c>
      <c r="E13140" t="e">
        <f>VLOOKUP(Fund.Returns!A13140,Qualified.Funds!A:B,2,)</f>
        <v>#N/A</v>
      </c>
    </row>
    <row r="13141" spans="1:5" hidden="1">
      <c r="A13141">
        <v>7676</v>
      </c>
      <c r="B13141" s="1">
        <v>37590</v>
      </c>
      <c r="C13141">
        <v>1.4051</v>
      </c>
      <c r="D13141">
        <v>20.928999999999998</v>
      </c>
      <c r="E13141" t="e">
        <f>VLOOKUP(Fund.Returns!A13141,Qualified.Funds!A:B,2,)</f>
        <v>#N/A</v>
      </c>
    </row>
    <row r="13142" spans="1:5" hidden="1">
      <c r="A13142">
        <v>7676</v>
      </c>
      <c r="B13142" s="1">
        <v>37621</v>
      </c>
      <c r="C13142">
        <v>-0.42520000000000002</v>
      </c>
      <c r="D13142">
        <v>20.84</v>
      </c>
      <c r="E13142" t="e">
        <f>VLOOKUP(Fund.Returns!A13142,Qualified.Funds!A:B,2,)</f>
        <v>#N/A</v>
      </c>
    </row>
    <row r="13143" spans="1:5" hidden="1">
      <c r="A13143">
        <v>7676</v>
      </c>
      <c r="B13143" s="1">
        <v>37652</v>
      </c>
      <c r="C13143">
        <v>1.8714</v>
      </c>
      <c r="D13143">
        <v>21.23</v>
      </c>
      <c r="E13143" t="e">
        <f>VLOOKUP(Fund.Returns!A13143,Qualified.Funds!A:B,2,)</f>
        <v>#N/A</v>
      </c>
    </row>
    <row r="13144" spans="1:5" hidden="1">
      <c r="A13144">
        <v>7676</v>
      </c>
      <c r="B13144" s="1">
        <v>37680</v>
      </c>
      <c r="C13144">
        <v>3.4621</v>
      </c>
      <c r="D13144">
        <v>21.965</v>
      </c>
      <c r="E13144" t="e">
        <f>VLOOKUP(Fund.Returns!A13144,Qualified.Funds!A:B,2,)</f>
        <v>#N/A</v>
      </c>
    </row>
    <row r="13145" spans="1:5" hidden="1">
      <c r="A13145">
        <v>7676</v>
      </c>
      <c r="B13145" s="1">
        <v>37711</v>
      </c>
      <c r="C13145">
        <v>0.8468</v>
      </c>
      <c r="D13145">
        <v>22.151</v>
      </c>
      <c r="E13145" t="e">
        <f>VLOOKUP(Fund.Returns!A13145,Qualified.Funds!A:B,2,)</f>
        <v>#N/A</v>
      </c>
    </row>
    <row r="13146" spans="1:5" hidden="1">
      <c r="A13146">
        <v>7676</v>
      </c>
      <c r="B13146" s="1">
        <v>37741</v>
      </c>
      <c r="C13146">
        <v>5.6115000000000004</v>
      </c>
      <c r="D13146">
        <v>23.393999999999998</v>
      </c>
      <c r="E13146" t="e">
        <f>VLOOKUP(Fund.Returns!A13146,Qualified.Funds!A:B,2,)</f>
        <v>#N/A</v>
      </c>
    </row>
    <row r="13147" spans="1:5" hidden="1">
      <c r="A13147">
        <v>7676</v>
      </c>
      <c r="B13147" s="1">
        <v>37772</v>
      </c>
      <c r="C13147">
        <v>2.8982000000000001</v>
      </c>
      <c r="D13147">
        <v>24.071999999999999</v>
      </c>
      <c r="E13147" t="e">
        <f>VLOOKUP(Fund.Returns!A13147,Qualified.Funds!A:B,2,)</f>
        <v>#N/A</v>
      </c>
    </row>
    <row r="13148" spans="1:5" hidden="1">
      <c r="A13148">
        <v>7676</v>
      </c>
      <c r="B13148" s="1">
        <v>37802</v>
      </c>
      <c r="C13148">
        <v>3.3980999999999999</v>
      </c>
      <c r="D13148">
        <v>24.89</v>
      </c>
      <c r="E13148" t="e">
        <f>VLOOKUP(Fund.Returns!A13148,Qualified.Funds!A:B,2,)</f>
        <v>#N/A</v>
      </c>
    </row>
    <row r="13149" spans="1:5" hidden="1">
      <c r="A13149">
        <v>7676</v>
      </c>
      <c r="B13149" s="1">
        <v>37833</v>
      </c>
      <c r="C13149">
        <v>0.23300000000000001</v>
      </c>
      <c r="D13149">
        <v>24.948</v>
      </c>
      <c r="E13149" t="e">
        <f>VLOOKUP(Fund.Returns!A13149,Qualified.Funds!A:B,2,)</f>
        <v>#N/A</v>
      </c>
    </row>
    <row r="13150" spans="1:5" hidden="1">
      <c r="A13150">
        <v>7676</v>
      </c>
      <c r="B13150" s="1">
        <v>37864</v>
      </c>
      <c r="C13150">
        <v>2.6335000000000002</v>
      </c>
      <c r="D13150">
        <v>25.605</v>
      </c>
      <c r="E13150" t="e">
        <f>VLOOKUP(Fund.Returns!A13150,Qualified.Funds!A:B,2,)</f>
        <v>#N/A</v>
      </c>
    </row>
    <row r="13151" spans="1:5" hidden="1">
      <c r="A13151">
        <v>7676</v>
      </c>
      <c r="B13151" s="1">
        <v>37894</v>
      </c>
      <c r="C13151">
        <v>1.8551</v>
      </c>
      <c r="D13151">
        <v>26.08</v>
      </c>
      <c r="E13151" t="e">
        <f>VLOOKUP(Fund.Returns!A13151,Qualified.Funds!A:B,2,)</f>
        <v>#N/A</v>
      </c>
    </row>
    <row r="13152" spans="1:5" hidden="1">
      <c r="A13152">
        <v>7676</v>
      </c>
      <c r="B13152" s="1">
        <v>37925</v>
      </c>
      <c r="C13152">
        <v>2.9984999999999999</v>
      </c>
      <c r="D13152">
        <v>26.861999999999998</v>
      </c>
      <c r="E13152" t="e">
        <f>VLOOKUP(Fund.Returns!A13152,Qualified.Funds!A:B,2,)</f>
        <v>#N/A</v>
      </c>
    </row>
    <row r="13153" spans="1:5" hidden="1">
      <c r="A13153">
        <v>7676</v>
      </c>
      <c r="B13153" s="1">
        <v>37955</v>
      </c>
      <c r="C13153">
        <v>1.5226</v>
      </c>
      <c r="D13153">
        <v>27.271000000000001</v>
      </c>
      <c r="E13153" t="e">
        <f>VLOOKUP(Fund.Returns!A13153,Qualified.Funds!A:B,2,)</f>
        <v>#N/A</v>
      </c>
    </row>
    <row r="13154" spans="1:5" hidden="1">
      <c r="A13154">
        <v>7676</v>
      </c>
      <c r="B13154" s="1">
        <v>37986</v>
      </c>
      <c r="C13154">
        <v>-0.56469999999999998</v>
      </c>
      <c r="D13154">
        <v>27.117000000000001</v>
      </c>
      <c r="E13154" t="e">
        <f>VLOOKUP(Fund.Returns!A13154,Qualified.Funds!A:B,2,)</f>
        <v>#N/A</v>
      </c>
    </row>
    <row r="13155" spans="1:5" hidden="1">
      <c r="A13155">
        <v>7676</v>
      </c>
      <c r="B13155" s="1">
        <v>38017</v>
      </c>
      <c r="C13155">
        <v>1.0584</v>
      </c>
      <c r="D13155">
        <v>27.404</v>
      </c>
      <c r="E13155" t="e">
        <f>VLOOKUP(Fund.Returns!A13155,Qualified.Funds!A:B,2,)</f>
        <v>#N/A</v>
      </c>
    </row>
    <row r="13156" spans="1:5" hidden="1">
      <c r="A13156">
        <v>7676</v>
      </c>
      <c r="B13156" s="1">
        <v>38046</v>
      </c>
      <c r="C13156">
        <v>2.7332000000000001</v>
      </c>
      <c r="D13156">
        <v>28.152999999999999</v>
      </c>
      <c r="E13156" t="e">
        <f>VLOOKUP(Fund.Returns!A13156,Qualified.Funds!A:B,2,)</f>
        <v>#N/A</v>
      </c>
    </row>
    <row r="13157" spans="1:5" hidden="1">
      <c r="A13157">
        <v>7676</v>
      </c>
      <c r="B13157" s="1">
        <v>38077</v>
      </c>
      <c r="C13157">
        <v>-1.0371999999999999</v>
      </c>
      <c r="D13157">
        <v>27.861000000000001</v>
      </c>
      <c r="E13157" t="e">
        <f>VLOOKUP(Fund.Returns!A13157,Qualified.Funds!A:B,2,)</f>
        <v>#N/A</v>
      </c>
    </row>
    <row r="13158" spans="1:5" hidden="1">
      <c r="A13158">
        <v>7676</v>
      </c>
      <c r="B13158" s="1">
        <v>38107</v>
      </c>
      <c r="C13158">
        <v>2.7099000000000002</v>
      </c>
      <c r="D13158">
        <v>28.616</v>
      </c>
      <c r="E13158" t="e">
        <f>VLOOKUP(Fund.Returns!A13158,Qualified.Funds!A:B,2,)</f>
        <v>#N/A</v>
      </c>
    </row>
    <row r="13159" spans="1:5" hidden="1">
      <c r="A13159">
        <v>7676</v>
      </c>
      <c r="B13159" s="1">
        <v>38138</v>
      </c>
      <c r="C13159">
        <v>-5.0495999999999999</v>
      </c>
      <c r="D13159">
        <v>27.170999999999999</v>
      </c>
      <c r="E13159" t="e">
        <f>VLOOKUP(Fund.Returns!A13159,Qualified.Funds!A:B,2,)</f>
        <v>#N/A</v>
      </c>
    </row>
    <row r="13160" spans="1:5" hidden="1">
      <c r="A13160">
        <v>7676</v>
      </c>
      <c r="B13160" s="1">
        <v>38168</v>
      </c>
      <c r="C13160">
        <v>2.5726</v>
      </c>
      <c r="D13160">
        <v>27.87</v>
      </c>
      <c r="E13160" t="e">
        <f>VLOOKUP(Fund.Returns!A13160,Qualified.Funds!A:B,2,)</f>
        <v>#N/A</v>
      </c>
    </row>
    <row r="13161" spans="1:5" hidden="1">
      <c r="A13161">
        <v>7676</v>
      </c>
      <c r="B13161" s="1">
        <v>38199</v>
      </c>
      <c r="C13161">
        <v>1.5536000000000001</v>
      </c>
      <c r="D13161">
        <v>28.303000000000001</v>
      </c>
      <c r="E13161" t="e">
        <f>VLOOKUP(Fund.Returns!A13161,Qualified.Funds!A:B,2,)</f>
        <v>#N/A</v>
      </c>
    </row>
    <row r="13162" spans="1:5" hidden="1">
      <c r="A13162">
        <v>7676</v>
      </c>
      <c r="B13162" s="1">
        <v>38230</v>
      </c>
      <c r="C13162">
        <v>0.83740000000000003</v>
      </c>
      <c r="D13162">
        <v>28.54</v>
      </c>
      <c r="E13162" t="e">
        <f>VLOOKUP(Fund.Returns!A13162,Qualified.Funds!A:B,2,)</f>
        <v>#N/A</v>
      </c>
    </row>
    <row r="13163" spans="1:5" hidden="1">
      <c r="A13163">
        <v>7676</v>
      </c>
      <c r="B13163" s="1">
        <v>38260</v>
      </c>
      <c r="C13163">
        <v>0.87949999999999995</v>
      </c>
      <c r="D13163">
        <v>28.791</v>
      </c>
      <c r="E13163" t="e">
        <f>VLOOKUP(Fund.Returns!A13163,Qualified.Funds!A:B,2,)</f>
        <v>#N/A</v>
      </c>
    </row>
    <row r="13164" spans="1:5" hidden="1">
      <c r="A13164">
        <v>7676</v>
      </c>
      <c r="B13164" s="1">
        <v>38291</v>
      </c>
      <c r="C13164">
        <v>2.5076999999999998</v>
      </c>
      <c r="D13164">
        <v>29.513000000000002</v>
      </c>
      <c r="E13164" t="e">
        <f>VLOOKUP(Fund.Returns!A13164,Qualified.Funds!A:B,2,)</f>
        <v>#N/A</v>
      </c>
    </row>
    <row r="13165" spans="1:5" hidden="1">
      <c r="A13165">
        <v>7676</v>
      </c>
      <c r="B13165" s="1">
        <v>38321</v>
      </c>
      <c r="C13165">
        <v>-0.84709999999999996</v>
      </c>
      <c r="D13165">
        <v>29.263000000000002</v>
      </c>
      <c r="E13165" t="e">
        <f>VLOOKUP(Fund.Returns!A13165,Qualified.Funds!A:B,2,)</f>
        <v>#N/A</v>
      </c>
    </row>
    <row r="13166" spans="1:5" hidden="1">
      <c r="A13166">
        <v>7676</v>
      </c>
      <c r="B13166" s="1">
        <v>38352</v>
      </c>
      <c r="C13166">
        <v>3.5676000000000001</v>
      </c>
      <c r="D13166">
        <v>30.306999999999999</v>
      </c>
      <c r="E13166" t="e">
        <f>VLOOKUP(Fund.Returns!A13166,Qualified.Funds!A:B,2,)</f>
        <v>#N/A</v>
      </c>
    </row>
    <row r="13167" spans="1:5" hidden="1">
      <c r="A13167">
        <v>7676</v>
      </c>
      <c r="B13167" s="1">
        <v>38383</v>
      </c>
      <c r="C13167">
        <v>2.9762</v>
      </c>
      <c r="D13167">
        <v>31.209</v>
      </c>
      <c r="E13167" t="e">
        <f>VLOOKUP(Fund.Returns!A13167,Qualified.Funds!A:B,2,)</f>
        <v>#N/A</v>
      </c>
    </row>
    <row r="13168" spans="1:5" hidden="1">
      <c r="A13168">
        <v>7676</v>
      </c>
      <c r="B13168" s="1">
        <v>38411</v>
      </c>
      <c r="C13168">
        <v>1.647</v>
      </c>
      <c r="D13168">
        <v>31.722999999999999</v>
      </c>
      <c r="E13168" t="e">
        <f>VLOOKUP(Fund.Returns!A13168,Qualified.Funds!A:B,2,)</f>
        <v>#N/A</v>
      </c>
    </row>
    <row r="13169" spans="1:5" hidden="1">
      <c r="A13169">
        <v>7676</v>
      </c>
      <c r="B13169" s="1">
        <v>38442</v>
      </c>
      <c r="C13169">
        <v>-9.1399999999999995E-2</v>
      </c>
      <c r="D13169">
        <v>31.693999999999999</v>
      </c>
      <c r="E13169" t="e">
        <f>VLOOKUP(Fund.Returns!A13169,Qualified.Funds!A:B,2,)</f>
        <v>#N/A</v>
      </c>
    </row>
    <row r="13170" spans="1:5" hidden="1">
      <c r="A13170">
        <v>7676</v>
      </c>
      <c r="B13170" s="1">
        <v>38472</v>
      </c>
      <c r="C13170">
        <v>-2.19</v>
      </c>
      <c r="D13170">
        <v>31</v>
      </c>
      <c r="E13170" t="e">
        <f>VLOOKUP(Fund.Returns!A13170,Qualified.Funds!A:B,2,)</f>
        <v>#N/A</v>
      </c>
    </row>
    <row r="13171" spans="1:5" hidden="1">
      <c r="A13171">
        <v>7676</v>
      </c>
      <c r="B13171" s="1">
        <v>38503</v>
      </c>
      <c r="C13171">
        <v>-0.09</v>
      </c>
      <c r="D13171">
        <v>29.09</v>
      </c>
      <c r="E13171" t="e">
        <f>VLOOKUP(Fund.Returns!A13171,Qualified.Funds!A:B,2,)</f>
        <v>#N/A</v>
      </c>
    </row>
    <row r="13172" spans="1:5" hidden="1">
      <c r="A13172">
        <v>7676</v>
      </c>
      <c r="B13172" s="1">
        <v>38533</v>
      </c>
      <c r="C13172">
        <v>1.29</v>
      </c>
      <c r="D13172">
        <v>29.46</v>
      </c>
      <c r="E13172" t="e">
        <f>VLOOKUP(Fund.Returns!A13172,Qualified.Funds!A:B,2,)</f>
        <v>#N/A</v>
      </c>
    </row>
    <row r="13173" spans="1:5" hidden="1">
      <c r="A13173">
        <v>7676</v>
      </c>
      <c r="B13173" s="1">
        <v>38564</v>
      </c>
      <c r="C13173">
        <v>1.66</v>
      </c>
      <c r="D13173">
        <v>29.95</v>
      </c>
      <c r="E13173" t="e">
        <f>VLOOKUP(Fund.Returns!A13173,Qualified.Funds!A:B,2,)</f>
        <v>#N/A</v>
      </c>
    </row>
    <row r="13174" spans="1:5" hidden="1">
      <c r="A13174">
        <v>7676</v>
      </c>
      <c r="B13174" s="1">
        <v>38595</v>
      </c>
      <c r="C13174">
        <v>1.24</v>
      </c>
      <c r="D13174">
        <v>30.32</v>
      </c>
      <c r="E13174" t="e">
        <f>VLOOKUP(Fund.Returns!A13174,Qualified.Funds!A:B,2,)</f>
        <v>#N/A</v>
      </c>
    </row>
    <row r="13175" spans="1:5" hidden="1">
      <c r="A13175">
        <v>7676</v>
      </c>
      <c r="B13175" s="1">
        <v>38625</v>
      </c>
      <c r="C13175">
        <v>2.57</v>
      </c>
      <c r="D13175">
        <v>31.1</v>
      </c>
      <c r="E13175" t="e">
        <f>VLOOKUP(Fund.Returns!A13175,Qualified.Funds!A:B,2,)</f>
        <v>#N/A</v>
      </c>
    </row>
    <row r="13176" spans="1:5" hidden="1">
      <c r="A13176">
        <v>7676</v>
      </c>
      <c r="B13176" s="1">
        <v>38656</v>
      </c>
      <c r="C13176">
        <v>-1.25</v>
      </c>
      <c r="D13176">
        <v>30.71</v>
      </c>
      <c r="E13176" t="e">
        <f>VLOOKUP(Fund.Returns!A13176,Qualified.Funds!A:B,2,)</f>
        <v>#N/A</v>
      </c>
    </row>
    <row r="13177" spans="1:5" hidden="1">
      <c r="A13177">
        <v>7676</v>
      </c>
      <c r="B13177" s="1">
        <v>38686</v>
      </c>
      <c r="C13177">
        <v>0.28999999999999998</v>
      </c>
      <c r="D13177">
        <v>30.8</v>
      </c>
      <c r="E13177" t="e">
        <f>VLOOKUP(Fund.Returns!A13177,Qualified.Funds!A:B,2,)</f>
        <v>#N/A</v>
      </c>
    </row>
    <row r="13178" spans="1:5" hidden="1">
      <c r="A13178">
        <v>7676</v>
      </c>
      <c r="B13178" s="1">
        <v>38717</v>
      </c>
      <c r="C13178">
        <v>0.62</v>
      </c>
      <c r="D13178">
        <v>30.99</v>
      </c>
      <c r="E13178" t="e">
        <f>VLOOKUP(Fund.Returns!A13178,Qualified.Funds!A:B,2,)</f>
        <v>#N/A</v>
      </c>
    </row>
    <row r="13179" spans="1:5" hidden="1">
      <c r="A13179">
        <v>7676</v>
      </c>
      <c r="B13179" s="1">
        <v>38748</v>
      </c>
      <c r="C13179">
        <v>0.52</v>
      </c>
      <c r="D13179">
        <v>31.15</v>
      </c>
      <c r="E13179" t="e">
        <f>VLOOKUP(Fund.Returns!A13179,Qualified.Funds!A:B,2,)</f>
        <v>#N/A</v>
      </c>
    </row>
    <row r="13180" spans="1:5" hidden="1">
      <c r="A13180">
        <v>7676</v>
      </c>
      <c r="B13180" s="1">
        <v>38776</v>
      </c>
      <c r="C13180">
        <v>-1.58</v>
      </c>
      <c r="D13180">
        <v>30.66</v>
      </c>
      <c r="E13180" t="e">
        <f>VLOOKUP(Fund.Returns!A13180,Qualified.Funds!A:B,2,)</f>
        <v>#N/A</v>
      </c>
    </row>
    <row r="13181" spans="1:5" hidden="1">
      <c r="A13181">
        <v>7676</v>
      </c>
      <c r="B13181" s="1">
        <v>38807</v>
      </c>
      <c r="C13181">
        <v>1.48</v>
      </c>
      <c r="D13181">
        <v>31.11</v>
      </c>
      <c r="E13181" t="e">
        <f>VLOOKUP(Fund.Returns!A13181,Qualified.Funds!A:B,2,)</f>
        <v>#N/A</v>
      </c>
    </row>
    <row r="13182" spans="1:5" hidden="1">
      <c r="A13182">
        <v>7676</v>
      </c>
      <c r="B13182" s="1">
        <v>38837</v>
      </c>
      <c r="C13182">
        <v>1.57</v>
      </c>
      <c r="D13182">
        <v>31.6</v>
      </c>
      <c r="E13182" t="e">
        <f>VLOOKUP(Fund.Returns!A13182,Qualified.Funds!A:B,2,)</f>
        <v>#N/A</v>
      </c>
    </row>
    <row r="13183" spans="1:5" hidden="1">
      <c r="A13183">
        <v>7676</v>
      </c>
      <c r="B13183" s="1">
        <v>38868</v>
      </c>
      <c r="C13183">
        <v>1.46</v>
      </c>
      <c r="D13183">
        <v>29.95</v>
      </c>
      <c r="E13183" t="e">
        <f>VLOOKUP(Fund.Returns!A13183,Qualified.Funds!A:B,2,)</f>
        <v>#N/A</v>
      </c>
    </row>
    <row r="13184" spans="1:5" hidden="1">
      <c r="A13184">
        <v>7676</v>
      </c>
      <c r="B13184" s="1">
        <v>38898</v>
      </c>
      <c r="C13184">
        <v>-1.37</v>
      </c>
      <c r="D13184">
        <v>29.54</v>
      </c>
      <c r="E13184" t="e">
        <f>VLOOKUP(Fund.Returns!A13184,Qualified.Funds!A:B,2,)</f>
        <v>#N/A</v>
      </c>
    </row>
    <row r="13185" spans="1:5" hidden="1">
      <c r="A13185">
        <v>7676</v>
      </c>
      <c r="B13185" s="1">
        <v>38929</v>
      </c>
      <c r="C13185">
        <v>2.2999999999999998</v>
      </c>
      <c r="D13185">
        <v>30.22</v>
      </c>
      <c r="E13185" t="e">
        <f>VLOOKUP(Fund.Returns!A13185,Qualified.Funds!A:B,2,)</f>
        <v>#N/A</v>
      </c>
    </row>
    <row r="13186" spans="1:5" hidden="1">
      <c r="A13186">
        <v>7676</v>
      </c>
      <c r="B13186" s="1">
        <v>38960</v>
      </c>
      <c r="C13186">
        <v>1.62</v>
      </c>
      <c r="D13186">
        <v>30.71</v>
      </c>
      <c r="E13186" t="e">
        <f>VLOOKUP(Fund.Returns!A13186,Qualified.Funds!A:B,2,)</f>
        <v>#N/A</v>
      </c>
    </row>
    <row r="13187" spans="1:5" hidden="1">
      <c r="A13187">
        <v>7708</v>
      </c>
      <c r="B13187" s="1">
        <v>36068</v>
      </c>
      <c r="C13187">
        <v>1.07</v>
      </c>
      <c r="E13187" t="e">
        <f>VLOOKUP(Fund.Returns!A13187,Qualified.Funds!A:B,2,)</f>
        <v>#N/A</v>
      </c>
    </row>
    <row r="13188" spans="1:5" hidden="1">
      <c r="A13188">
        <v>7708</v>
      </c>
      <c r="B13188" s="1">
        <v>36099</v>
      </c>
      <c r="C13188">
        <v>2.86</v>
      </c>
      <c r="E13188" t="e">
        <f>VLOOKUP(Fund.Returns!A13188,Qualified.Funds!A:B,2,)</f>
        <v>#N/A</v>
      </c>
    </row>
    <row r="13189" spans="1:5" hidden="1">
      <c r="A13189">
        <v>7708</v>
      </c>
      <c r="B13189" s="1">
        <v>36129</v>
      </c>
      <c r="C13189">
        <v>2.23</v>
      </c>
      <c r="E13189" t="e">
        <f>VLOOKUP(Fund.Returns!A13189,Qualified.Funds!A:B,2,)</f>
        <v>#N/A</v>
      </c>
    </row>
    <row r="13190" spans="1:5" hidden="1">
      <c r="A13190">
        <v>7708</v>
      </c>
      <c r="B13190" s="1">
        <v>36160</v>
      </c>
      <c r="C13190">
        <v>1.4854000000000001</v>
      </c>
      <c r="E13190" t="e">
        <f>VLOOKUP(Fund.Returns!A13190,Qualified.Funds!A:B,2,)</f>
        <v>#N/A</v>
      </c>
    </row>
    <row r="13191" spans="1:5" hidden="1">
      <c r="A13191">
        <v>7708</v>
      </c>
      <c r="B13191" s="1">
        <v>36191</v>
      </c>
      <c r="C13191">
        <v>4.25</v>
      </c>
      <c r="E13191" t="e">
        <f>VLOOKUP(Fund.Returns!A13191,Qualified.Funds!A:B,2,)</f>
        <v>#N/A</v>
      </c>
    </row>
    <row r="13192" spans="1:5" hidden="1">
      <c r="A13192">
        <v>7708</v>
      </c>
      <c r="B13192" s="1">
        <v>36219</v>
      </c>
      <c r="C13192">
        <v>0.98</v>
      </c>
      <c r="E13192" t="e">
        <f>VLOOKUP(Fund.Returns!A13192,Qualified.Funds!A:B,2,)</f>
        <v>#N/A</v>
      </c>
    </row>
    <row r="13193" spans="1:5" hidden="1">
      <c r="A13193">
        <v>7708</v>
      </c>
      <c r="B13193" s="1">
        <v>36250</v>
      </c>
      <c r="C13193">
        <v>2.9</v>
      </c>
      <c r="E13193" t="e">
        <f>VLOOKUP(Fund.Returns!A13193,Qualified.Funds!A:B,2,)</f>
        <v>#N/A</v>
      </c>
    </row>
    <row r="13194" spans="1:5" hidden="1">
      <c r="A13194">
        <v>7708</v>
      </c>
      <c r="B13194" s="1">
        <v>36280</v>
      </c>
      <c r="C13194">
        <v>4.4800000000000004</v>
      </c>
      <c r="E13194" t="e">
        <f>VLOOKUP(Fund.Returns!A13194,Qualified.Funds!A:B,2,)</f>
        <v>#N/A</v>
      </c>
    </row>
    <row r="13195" spans="1:5" hidden="1">
      <c r="A13195">
        <v>7708</v>
      </c>
      <c r="B13195" s="1">
        <v>36311</v>
      </c>
      <c r="C13195">
        <v>2.1800000000000002</v>
      </c>
      <c r="E13195" t="e">
        <f>VLOOKUP(Fund.Returns!A13195,Qualified.Funds!A:B,2,)</f>
        <v>#N/A</v>
      </c>
    </row>
    <row r="13196" spans="1:5" hidden="1">
      <c r="A13196">
        <v>7708</v>
      </c>
      <c r="B13196" s="1">
        <v>36341</v>
      </c>
      <c r="C13196">
        <v>4.95</v>
      </c>
      <c r="E13196" t="e">
        <f>VLOOKUP(Fund.Returns!A13196,Qualified.Funds!A:B,2,)</f>
        <v>#N/A</v>
      </c>
    </row>
    <row r="13197" spans="1:5" hidden="1">
      <c r="A13197">
        <v>7708</v>
      </c>
      <c r="B13197" s="1">
        <v>36372</v>
      </c>
      <c r="C13197">
        <v>0.38</v>
      </c>
      <c r="E13197" t="e">
        <f>VLOOKUP(Fund.Returns!A13197,Qualified.Funds!A:B,2,)</f>
        <v>#N/A</v>
      </c>
    </row>
    <row r="13198" spans="1:5" hidden="1">
      <c r="A13198">
        <v>7708</v>
      </c>
      <c r="B13198" s="1">
        <v>36403</v>
      </c>
      <c r="C13198">
        <v>-0.23</v>
      </c>
      <c r="E13198" t="e">
        <f>VLOOKUP(Fund.Returns!A13198,Qualified.Funds!A:B,2,)</f>
        <v>#N/A</v>
      </c>
    </row>
    <row r="13199" spans="1:5" hidden="1">
      <c r="A13199">
        <v>7708</v>
      </c>
      <c r="B13199" s="1">
        <v>36433</v>
      </c>
      <c r="C13199">
        <v>0.57999999999999996</v>
      </c>
      <c r="E13199" t="e">
        <f>VLOOKUP(Fund.Returns!A13199,Qualified.Funds!A:B,2,)</f>
        <v>#N/A</v>
      </c>
    </row>
    <row r="13200" spans="1:5" hidden="1">
      <c r="A13200">
        <v>7708</v>
      </c>
      <c r="B13200" s="1">
        <v>36464</v>
      </c>
      <c r="C13200">
        <v>-0.34</v>
      </c>
      <c r="E13200" t="e">
        <f>VLOOKUP(Fund.Returns!A13200,Qualified.Funds!A:B,2,)</f>
        <v>#N/A</v>
      </c>
    </row>
    <row r="13201" spans="1:5" hidden="1">
      <c r="A13201">
        <v>7708</v>
      </c>
      <c r="B13201" s="1">
        <v>36494</v>
      </c>
      <c r="C13201">
        <v>1.0900000000000001</v>
      </c>
      <c r="E13201" t="e">
        <f>VLOOKUP(Fund.Returns!A13201,Qualified.Funds!A:B,2,)</f>
        <v>#N/A</v>
      </c>
    </row>
    <row r="13202" spans="1:5" hidden="1">
      <c r="A13202">
        <v>7708</v>
      </c>
      <c r="B13202" s="1">
        <v>36525</v>
      </c>
      <c r="C13202">
        <v>-0.75</v>
      </c>
      <c r="E13202" t="e">
        <f>VLOOKUP(Fund.Returns!A13202,Qualified.Funds!A:B,2,)</f>
        <v>#N/A</v>
      </c>
    </row>
    <row r="13203" spans="1:5" hidden="1">
      <c r="A13203">
        <v>7708</v>
      </c>
      <c r="B13203" s="1">
        <v>36556</v>
      </c>
      <c r="C13203">
        <v>1.1399999999999999</v>
      </c>
      <c r="E13203" t="e">
        <f>VLOOKUP(Fund.Returns!A13203,Qualified.Funds!A:B,2,)</f>
        <v>#N/A</v>
      </c>
    </row>
    <row r="13204" spans="1:5" hidden="1">
      <c r="A13204">
        <v>7708</v>
      </c>
      <c r="B13204" s="1">
        <v>36585</v>
      </c>
      <c r="C13204">
        <v>3.03</v>
      </c>
      <c r="E13204" t="e">
        <f>VLOOKUP(Fund.Returns!A13204,Qualified.Funds!A:B,2,)</f>
        <v>#N/A</v>
      </c>
    </row>
    <row r="13205" spans="1:5" hidden="1">
      <c r="A13205">
        <v>7708</v>
      </c>
      <c r="B13205" s="1">
        <v>36616</v>
      </c>
      <c r="C13205">
        <v>-7.0000000000000007E-2</v>
      </c>
      <c r="E13205" t="e">
        <f>VLOOKUP(Fund.Returns!A13205,Qualified.Funds!A:B,2,)</f>
        <v>#N/A</v>
      </c>
    </row>
    <row r="13206" spans="1:5" hidden="1">
      <c r="A13206">
        <v>7708</v>
      </c>
      <c r="B13206" s="1">
        <v>36646</v>
      </c>
      <c r="C13206">
        <v>1.07</v>
      </c>
      <c r="E13206" t="e">
        <f>VLOOKUP(Fund.Returns!A13206,Qualified.Funds!A:B,2,)</f>
        <v>#N/A</v>
      </c>
    </row>
    <row r="13207" spans="1:5" hidden="1">
      <c r="A13207">
        <v>7708</v>
      </c>
      <c r="B13207" s="1">
        <v>36677</v>
      </c>
      <c r="C13207">
        <v>-0.4</v>
      </c>
      <c r="E13207" t="e">
        <f>VLOOKUP(Fund.Returns!A13207,Qualified.Funds!A:B,2,)</f>
        <v>#N/A</v>
      </c>
    </row>
    <row r="13208" spans="1:5" hidden="1">
      <c r="A13208">
        <v>7708</v>
      </c>
      <c r="B13208" s="1">
        <v>36707</v>
      </c>
      <c r="C13208">
        <v>1.97</v>
      </c>
      <c r="E13208" t="e">
        <f>VLOOKUP(Fund.Returns!A13208,Qualified.Funds!A:B,2,)</f>
        <v>#N/A</v>
      </c>
    </row>
    <row r="13209" spans="1:5" hidden="1">
      <c r="A13209">
        <v>7708</v>
      </c>
      <c r="B13209" s="1">
        <v>36738</v>
      </c>
      <c r="C13209">
        <v>1.1000000000000001</v>
      </c>
      <c r="E13209" t="e">
        <f>VLOOKUP(Fund.Returns!A13209,Qualified.Funds!A:B,2,)</f>
        <v>#N/A</v>
      </c>
    </row>
    <row r="13210" spans="1:5" hidden="1">
      <c r="A13210">
        <v>7708</v>
      </c>
      <c r="B13210" s="1">
        <v>36769</v>
      </c>
      <c r="C13210">
        <v>0.7</v>
      </c>
      <c r="E13210" t="e">
        <f>VLOOKUP(Fund.Returns!A13210,Qualified.Funds!A:B,2,)</f>
        <v>#N/A</v>
      </c>
    </row>
    <row r="13211" spans="1:5" hidden="1">
      <c r="A13211">
        <v>7708</v>
      </c>
      <c r="B13211" s="1">
        <v>36799</v>
      </c>
      <c r="C13211">
        <v>0.77</v>
      </c>
      <c r="E13211" t="e">
        <f>VLOOKUP(Fund.Returns!A13211,Qualified.Funds!A:B,2,)</f>
        <v>#N/A</v>
      </c>
    </row>
    <row r="13212" spans="1:5" hidden="1">
      <c r="A13212">
        <v>7708</v>
      </c>
      <c r="B13212" s="1">
        <v>36830</v>
      </c>
      <c r="C13212">
        <v>0.81</v>
      </c>
      <c r="E13212" t="e">
        <f>VLOOKUP(Fund.Returns!A13212,Qualified.Funds!A:B,2,)</f>
        <v>#N/A</v>
      </c>
    </row>
    <row r="13213" spans="1:5" hidden="1">
      <c r="A13213">
        <v>7708</v>
      </c>
      <c r="B13213" s="1">
        <v>36860</v>
      </c>
      <c r="C13213">
        <v>0.51</v>
      </c>
      <c r="E13213" t="e">
        <f>VLOOKUP(Fund.Returns!A13213,Qualified.Funds!A:B,2,)</f>
        <v>#N/A</v>
      </c>
    </row>
    <row r="13214" spans="1:5" hidden="1">
      <c r="A13214">
        <v>7708</v>
      </c>
      <c r="B13214" s="1">
        <v>36891</v>
      </c>
      <c r="C13214">
        <v>0.86</v>
      </c>
      <c r="E13214" t="e">
        <f>VLOOKUP(Fund.Returns!A13214,Qualified.Funds!A:B,2,)</f>
        <v>#N/A</v>
      </c>
    </row>
    <row r="13215" spans="1:5" hidden="1">
      <c r="A13215">
        <v>7708</v>
      </c>
      <c r="B13215" s="1">
        <v>36922</v>
      </c>
      <c r="C13215">
        <v>1.3</v>
      </c>
      <c r="E13215" t="e">
        <f>VLOOKUP(Fund.Returns!A13215,Qualified.Funds!A:B,2,)</f>
        <v>#N/A</v>
      </c>
    </row>
    <row r="13216" spans="1:5" hidden="1">
      <c r="A13216">
        <v>7708</v>
      </c>
      <c r="B13216" s="1">
        <v>36950</v>
      </c>
      <c r="C13216">
        <v>0.27</v>
      </c>
      <c r="E13216" t="e">
        <f>VLOOKUP(Fund.Returns!A13216,Qualified.Funds!A:B,2,)</f>
        <v>#N/A</v>
      </c>
    </row>
    <row r="13217" spans="1:5" hidden="1">
      <c r="A13217">
        <v>7708</v>
      </c>
      <c r="B13217" s="1">
        <v>36981</v>
      </c>
      <c r="C13217">
        <v>-1.2</v>
      </c>
      <c r="E13217" t="e">
        <f>VLOOKUP(Fund.Returns!A13217,Qualified.Funds!A:B,2,)</f>
        <v>#N/A</v>
      </c>
    </row>
    <row r="13218" spans="1:5" hidden="1">
      <c r="A13218">
        <v>7708</v>
      </c>
      <c r="B13218" s="1">
        <v>37011</v>
      </c>
      <c r="C13218">
        <v>1.1399999999999999</v>
      </c>
      <c r="E13218" t="e">
        <f>VLOOKUP(Fund.Returns!A13218,Qualified.Funds!A:B,2,)</f>
        <v>#N/A</v>
      </c>
    </row>
    <row r="13219" spans="1:5" hidden="1">
      <c r="A13219">
        <v>7708</v>
      </c>
      <c r="B13219" s="1">
        <v>37042</v>
      </c>
      <c r="C13219">
        <v>2</v>
      </c>
      <c r="E13219" t="e">
        <f>VLOOKUP(Fund.Returns!A13219,Qualified.Funds!A:B,2,)</f>
        <v>#N/A</v>
      </c>
    </row>
    <row r="13220" spans="1:5" hidden="1">
      <c r="A13220">
        <v>7708</v>
      </c>
      <c r="B13220" s="1">
        <v>37072</v>
      </c>
      <c r="C13220">
        <v>-1.22</v>
      </c>
      <c r="E13220" t="e">
        <f>VLOOKUP(Fund.Returns!A13220,Qualified.Funds!A:B,2,)</f>
        <v>#N/A</v>
      </c>
    </row>
    <row r="13221" spans="1:5" hidden="1">
      <c r="A13221">
        <v>7708</v>
      </c>
      <c r="B13221" s="1">
        <v>37103</v>
      </c>
      <c r="C13221">
        <v>1.44</v>
      </c>
      <c r="E13221" t="e">
        <f>VLOOKUP(Fund.Returns!A13221,Qualified.Funds!A:B,2,)</f>
        <v>#N/A</v>
      </c>
    </row>
    <row r="13222" spans="1:5" hidden="1">
      <c r="A13222">
        <v>7708</v>
      </c>
      <c r="B13222" s="1">
        <v>37134</v>
      </c>
      <c r="C13222">
        <v>1.39</v>
      </c>
      <c r="E13222" t="e">
        <f>VLOOKUP(Fund.Returns!A13222,Qualified.Funds!A:B,2,)</f>
        <v>#N/A</v>
      </c>
    </row>
    <row r="13223" spans="1:5" hidden="1">
      <c r="A13223">
        <v>7708</v>
      </c>
      <c r="B13223" s="1">
        <v>37164</v>
      </c>
      <c r="C13223">
        <v>-2.08</v>
      </c>
      <c r="E13223" t="e">
        <f>VLOOKUP(Fund.Returns!A13223,Qualified.Funds!A:B,2,)</f>
        <v>#N/A</v>
      </c>
    </row>
    <row r="13224" spans="1:5" hidden="1">
      <c r="A13224">
        <v>7708</v>
      </c>
      <c r="B13224" s="1">
        <v>37195</v>
      </c>
      <c r="C13224">
        <v>0.55000000000000004</v>
      </c>
      <c r="E13224" t="e">
        <f>VLOOKUP(Fund.Returns!A13224,Qualified.Funds!A:B,2,)</f>
        <v>#N/A</v>
      </c>
    </row>
    <row r="13225" spans="1:5" hidden="1">
      <c r="A13225">
        <v>7708</v>
      </c>
      <c r="B13225" s="1">
        <v>37225</v>
      </c>
      <c r="C13225">
        <v>0.17</v>
      </c>
      <c r="E13225" t="e">
        <f>VLOOKUP(Fund.Returns!A13225,Qualified.Funds!A:B,2,)</f>
        <v>#N/A</v>
      </c>
    </row>
    <row r="13226" spans="1:5" hidden="1">
      <c r="A13226">
        <v>7708</v>
      </c>
      <c r="B13226" s="1">
        <v>37256</v>
      </c>
      <c r="C13226">
        <v>-0.60370000000000001</v>
      </c>
      <c r="E13226" t="e">
        <f>VLOOKUP(Fund.Returns!A13226,Qualified.Funds!A:B,2,)</f>
        <v>#N/A</v>
      </c>
    </row>
    <row r="13227" spans="1:5" hidden="1">
      <c r="A13227">
        <v>7708</v>
      </c>
      <c r="B13227" s="1">
        <v>37287</v>
      </c>
      <c r="C13227">
        <v>1.5934999999999999</v>
      </c>
      <c r="E13227" t="e">
        <f>VLOOKUP(Fund.Returns!A13227,Qualified.Funds!A:B,2,)</f>
        <v>#N/A</v>
      </c>
    </row>
    <row r="13228" spans="1:5" hidden="1">
      <c r="A13228">
        <v>7708</v>
      </c>
      <c r="B13228" s="1">
        <v>37315</v>
      </c>
      <c r="C13228">
        <v>-0.70709999999999995</v>
      </c>
      <c r="E13228" t="e">
        <f>VLOOKUP(Fund.Returns!A13228,Qualified.Funds!A:B,2,)</f>
        <v>#N/A</v>
      </c>
    </row>
    <row r="13229" spans="1:5" hidden="1">
      <c r="A13229">
        <v>7708</v>
      </c>
      <c r="B13229" s="1">
        <v>37346</v>
      </c>
      <c r="C13229">
        <v>0.79630000000000001</v>
      </c>
      <c r="E13229" t="e">
        <f>VLOOKUP(Fund.Returns!A13229,Qualified.Funds!A:B,2,)</f>
        <v>#N/A</v>
      </c>
    </row>
    <row r="13230" spans="1:5" hidden="1">
      <c r="A13230">
        <v>7708</v>
      </c>
      <c r="B13230" s="1">
        <v>37376</v>
      </c>
      <c r="C13230">
        <v>0.41</v>
      </c>
      <c r="E13230" t="e">
        <f>VLOOKUP(Fund.Returns!A13230,Qualified.Funds!A:B,2,)</f>
        <v>#N/A</v>
      </c>
    </row>
    <row r="13231" spans="1:5" hidden="1">
      <c r="A13231">
        <v>7708</v>
      </c>
      <c r="B13231" s="1">
        <v>37407</v>
      </c>
      <c r="C13231">
        <v>1.9199999999999998E-2</v>
      </c>
      <c r="E13231" t="e">
        <f>VLOOKUP(Fund.Returns!A13231,Qualified.Funds!A:B,2,)</f>
        <v>#N/A</v>
      </c>
    </row>
    <row r="13232" spans="1:5" hidden="1">
      <c r="A13232">
        <v>7708</v>
      </c>
      <c r="B13232" s="1">
        <v>37437</v>
      </c>
      <c r="C13232">
        <v>-2.8908999999999998</v>
      </c>
      <c r="E13232" t="e">
        <f>VLOOKUP(Fund.Returns!A13232,Qualified.Funds!A:B,2,)</f>
        <v>#N/A</v>
      </c>
    </row>
    <row r="13233" spans="1:5" hidden="1">
      <c r="A13233">
        <v>7708</v>
      </c>
      <c r="B13233" s="1">
        <v>37468</v>
      </c>
      <c r="C13233">
        <v>-2.9967999999999999</v>
      </c>
      <c r="E13233" t="e">
        <f>VLOOKUP(Fund.Returns!A13233,Qualified.Funds!A:B,2,)</f>
        <v>#N/A</v>
      </c>
    </row>
    <row r="13234" spans="1:5" hidden="1">
      <c r="A13234">
        <v>7708</v>
      </c>
      <c r="B13234" s="1">
        <v>37499</v>
      </c>
      <c r="C13234">
        <v>8.9599999999999999E-2</v>
      </c>
      <c r="E13234" t="e">
        <f>VLOOKUP(Fund.Returns!A13234,Qualified.Funds!A:B,2,)</f>
        <v>#N/A</v>
      </c>
    </row>
    <row r="13235" spans="1:5" hidden="1">
      <c r="A13235">
        <v>7708</v>
      </c>
      <c r="B13235" s="1">
        <v>37529</v>
      </c>
      <c r="C13235">
        <v>0.22</v>
      </c>
      <c r="E13235" t="e">
        <f>VLOOKUP(Fund.Returns!A13235,Qualified.Funds!A:B,2,)</f>
        <v>#N/A</v>
      </c>
    </row>
    <row r="13236" spans="1:5" hidden="1">
      <c r="A13236">
        <v>7708</v>
      </c>
      <c r="B13236" s="1">
        <v>37560</v>
      </c>
      <c r="C13236">
        <v>-1.05</v>
      </c>
      <c r="E13236" t="e">
        <f>VLOOKUP(Fund.Returns!A13236,Qualified.Funds!A:B,2,)</f>
        <v>#N/A</v>
      </c>
    </row>
    <row r="13237" spans="1:5" hidden="1">
      <c r="A13237">
        <v>7708</v>
      </c>
      <c r="B13237" s="1">
        <v>37590</v>
      </c>
      <c r="C13237">
        <v>0.24</v>
      </c>
      <c r="E13237" t="e">
        <f>VLOOKUP(Fund.Returns!A13237,Qualified.Funds!A:B,2,)</f>
        <v>#N/A</v>
      </c>
    </row>
    <row r="13238" spans="1:5" hidden="1">
      <c r="A13238">
        <v>7708</v>
      </c>
      <c r="B13238" s="1">
        <v>37621</v>
      </c>
      <c r="C13238">
        <v>0.08</v>
      </c>
      <c r="E13238" t="e">
        <f>VLOOKUP(Fund.Returns!A13238,Qualified.Funds!A:B,2,)</f>
        <v>#N/A</v>
      </c>
    </row>
    <row r="13239" spans="1:5" hidden="1">
      <c r="A13239">
        <v>7708</v>
      </c>
      <c r="B13239" s="1">
        <v>37652</v>
      </c>
      <c r="C13239">
        <v>1.65</v>
      </c>
      <c r="E13239" t="e">
        <f>VLOOKUP(Fund.Returns!A13239,Qualified.Funds!A:B,2,)</f>
        <v>#N/A</v>
      </c>
    </row>
    <row r="13240" spans="1:5" hidden="1">
      <c r="A13240">
        <v>7708</v>
      </c>
      <c r="B13240" s="1">
        <v>37680</v>
      </c>
      <c r="C13240">
        <v>0.12</v>
      </c>
      <c r="E13240" t="e">
        <f>VLOOKUP(Fund.Returns!A13240,Qualified.Funds!A:B,2,)</f>
        <v>#N/A</v>
      </c>
    </row>
    <row r="13241" spans="1:5" hidden="1">
      <c r="A13241">
        <v>7708</v>
      </c>
      <c r="B13241" s="1">
        <v>37711</v>
      </c>
      <c r="C13241">
        <v>0.44</v>
      </c>
      <c r="E13241" t="e">
        <f>VLOOKUP(Fund.Returns!A13241,Qualified.Funds!A:B,2,)</f>
        <v>#N/A</v>
      </c>
    </row>
    <row r="13242" spans="1:5" hidden="1">
      <c r="A13242">
        <v>7708</v>
      </c>
      <c r="B13242" s="1">
        <v>37741</v>
      </c>
      <c r="C13242">
        <v>2.14</v>
      </c>
      <c r="E13242" t="e">
        <f>VLOOKUP(Fund.Returns!A13242,Qualified.Funds!A:B,2,)</f>
        <v>#N/A</v>
      </c>
    </row>
    <row r="13243" spans="1:5" hidden="1">
      <c r="A13243">
        <v>7708</v>
      </c>
      <c r="B13243" s="1">
        <v>37772</v>
      </c>
      <c r="C13243">
        <v>1.58</v>
      </c>
      <c r="E13243" t="e">
        <f>VLOOKUP(Fund.Returns!A13243,Qualified.Funds!A:B,2,)</f>
        <v>#N/A</v>
      </c>
    </row>
    <row r="13244" spans="1:5" hidden="1">
      <c r="A13244">
        <v>7708</v>
      </c>
      <c r="B13244" s="1">
        <v>37802</v>
      </c>
      <c r="C13244">
        <v>2.2599999999999998</v>
      </c>
      <c r="E13244" t="e">
        <f>VLOOKUP(Fund.Returns!A13244,Qualified.Funds!A:B,2,)</f>
        <v>#N/A</v>
      </c>
    </row>
    <row r="13245" spans="1:5" hidden="1">
      <c r="A13245">
        <v>7708</v>
      </c>
      <c r="B13245" s="1">
        <v>37833</v>
      </c>
      <c r="C13245">
        <v>0.63</v>
      </c>
      <c r="E13245" t="e">
        <f>VLOOKUP(Fund.Returns!A13245,Qualified.Funds!A:B,2,)</f>
        <v>#N/A</v>
      </c>
    </row>
    <row r="13246" spans="1:5" hidden="1">
      <c r="A13246">
        <v>7708</v>
      </c>
      <c r="B13246" s="1">
        <v>37864</v>
      </c>
      <c r="C13246">
        <v>0.47</v>
      </c>
      <c r="E13246" t="e">
        <f>VLOOKUP(Fund.Returns!A13246,Qualified.Funds!A:B,2,)</f>
        <v>#N/A</v>
      </c>
    </row>
    <row r="13247" spans="1:5" hidden="1">
      <c r="A13247">
        <v>7708</v>
      </c>
      <c r="B13247" s="1">
        <v>37894</v>
      </c>
      <c r="C13247">
        <v>1.37</v>
      </c>
      <c r="E13247" t="e">
        <f>VLOOKUP(Fund.Returns!A13247,Qualified.Funds!A:B,2,)</f>
        <v>#N/A</v>
      </c>
    </row>
    <row r="13248" spans="1:5" hidden="1">
      <c r="A13248">
        <v>7708</v>
      </c>
      <c r="B13248" s="1">
        <v>37925</v>
      </c>
      <c r="C13248">
        <v>1.66</v>
      </c>
      <c r="E13248" t="e">
        <f>VLOOKUP(Fund.Returns!A13248,Qualified.Funds!A:B,2,)</f>
        <v>#N/A</v>
      </c>
    </row>
    <row r="13249" spans="1:5" hidden="1">
      <c r="A13249">
        <v>7708</v>
      </c>
      <c r="B13249" s="1">
        <v>37955</v>
      </c>
      <c r="C13249">
        <v>0.21</v>
      </c>
      <c r="E13249" t="e">
        <f>VLOOKUP(Fund.Returns!A13249,Qualified.Funds!A:B,2,)</f>
        <v>#N/A</v>
      </c>
    </row>
    <row r="13250" spans="1:5" hidden="1">
      <c r="A13250">
        <v>7708</v>
      </c>
      <c r="B13250" s="1">
        <v>37986</v>
      </c>
      <c r="C13250">
        <v>0.72</v>
      </c>
      <c r="E13250" t="e">
        <f>VLOOKUP(Fund.Returns!A13250,Qualified.Funds!A:B,2,)</f>
        <v>#N/A</v>
      </c>
    </row>
    <row r="13251" spans="1:5" hidden="1">
      <c r="A13251">
        <v>7708</v>
      </c>
      <c r="B13251" s="1">
        <v>38017</v>
      </c>
      <c r="C13251">
        <v>1.62</v>
      </c>
      <c r="E13251" t="e">
        <f>VLOOKUP(Fund.Returns!A13251,Qualified.Funds!A:B,2,)</f>
        <v>#N/A</v>
      </c>
    </row>
    <row r="13252" spans="1:5" hidden="1">
      <c r="A13252">
        <v>7708</v>
      </c>
      <c r="B13252" s="1">
        <v>38046</v>
      </c>
      <c r="C13252">
        <v>1.01</v>
      </c>
      <c r="E13252" t="e">
        <f>VLOOKUP(Fund.Returns!A13252,Qualified.Funds!A:B,2,)</f>
        <v>#N/A</v>
      </c>
    </row>
    <row r="13253" spans="1:5" hidden="1">
      <c r="A13253">
        <v>7708</v>
      </c>
      <c r="B13253" s="1">
        <v>38077</v>
      </c>
      <c r="C13253">
        <v>-0.55000000000000004</v>
      </c>
      <c r="E13253" t="e">
        <f>VLOOKUP(Fund.Returns!A13253,Qualified.Funds!A:B,2,)</f>
        <v>#N/A</v>
      </c>
    </row>
    <row r="13254" spans="1:5" hidden="1">
      <c r="A13254">
        <v>7708</v>
      </c>
      <c r="B13254" s="1">
        <v>38107</v>
      </c>
      <c r="C13254">
        <v>0.11</v>
      </c>
      <c r="E13254" t="e">
        <f>VLOOKUP(Fund.Returns!A13254,Qualified.Funds!A:B,2,)</f>
        <v>#N/A</v>
      </c>
    </row>
    <row r="13255" spans="1:5" hidden="1">
      <c r="A13255">
        <v>7708</v>
      </c>
      <c r="B13255" s="1">
        <v>38138</v>
      </c>
      <c r="C13255">
        <v>-0.7</v>
      </c>
      <c r="E13255" t="e">
        <f>VLOOKUP(Fund.Returns!A13255,Qualified.Funds!A:B,2,)</f>
        <v>#N/A</v>
      </c>
    </row>
    <row r="13256" spans="1:5" hidden="1">
      <c r="A13256">
        <v>7708</v>
      </c>
      <c r="B13256" s="1">
        <v>38168</v>
      </c>
      <c r="C13256">
        <v>-7.0000000000000007E-2</v>
      </c>
      <c r="E13256" t="e">
        <f>VLOOKUP(Fund.Returns!A13256,Qualified.Funds!A:B,2,)</f>
        <v>#N/A</v>
      </c>
    </row>
    <row r="13257" spans="1:5" hidden="1">
      <c r="A13257">
        <v>7708</v>
      </c>
      <c r="B13257" s="1">
        <v>38199</v>
      </c>
      <c r="C13257">
        <v>-0.93</v>
      </c>
      <c r="E13257" t="e">
        <f>VLOOKUP(Fund.Returns!A13257,Qualified.Funds!A:B,2,)</f>
        <v>#N/A</v>
      </c>
    </row>
    <row r="13258" spans="1:5" hidden="1">
      <c r="A13258">
        <v>7708</v>
      </c>
      <c r="B13258" s="1">
        <v>38230</v>
      </c>
      <c r="C13258">
        <v>1.1499999999999999</v>
      </c>
      <c r="E13258" t="e">
        <f>VLOOKUP(Fund.Returns!A13258,Qualified.Funds!A:B,2,)</f>
        <v>#N/A</v>
      </c>
    </row>
    <row r="13259" spans="1:5" hidden="1">
      <c r="A13259">
        <v>7708</v>
      </c>
      <c r="B13259" s="1">
        <v>38260</v>
      </c>
      <c r="C13259">
        <v>0.28999999999999998</v>
      </c>
      <c r="E13259" t="e">
        <f>VLOOKUP(Fund.Returns!A13259,Qualified.Funds!A:B,2,)</f>
        <v>#N/A</v>
      </c>
    </row>
    <row r="13260" spans="1:5" hidden="1">
      <c r="A13260">
        <v>7708</v>
      </c>
      <c r="B13260" s="1">
        <v>38291</v>
      </c>
      <c r="C13260">
        <v>0.43</v>
      </c>
      <c r="E13260" t="e">
        <f>VLOOKUP(Fund.Returns!A13260,Qualified.Funds!A:B,2,)</f>
        <v>#N/A</v>
      </c>
    </row>
    <row r="13261" spans="1:5" hidden="1">
      <c r="A13261">
        <v>7708</v>
      </c>
      <c r="B13261" s="1">
        <v>38321</v>
      </c>
      <c r="C13261">
        <v>2.23</v>
      </c>
      <c r="E13261" t="e">
        <f>VLOOKUP(Fund.Returns!A13261,Qualified.Funds!A:B,2,)</f>
        <v>#N/A</v>
      </c>
    </row>
    <row r="13262" spans="1:5" hidden="1">
      <c r="A13262">
        <v>7708</v>
      </c>
      <c r="B13262" s="1">
        <v>38352</v>
      </c>
      <c r="C13262">
        <v>2.52</v>
      </c>
      <c r="E13262" t="e">
        <f>VLOOKUP(Fund.Returns!A13262,Qualified.Funds!A:B,2,)</f>
        <v>#N/A</v>
      </c>
    </row>
    <row r="13263" spans="1:5" hidden="1">
      <c r="A13263">
        <v>7708</v>
      </c>
      <c r="B13263" s="1">
        <v>38383</v>
      </c>
      <c r="C13263">
        <v>-0.31</v>
      </c>
      <c r="E13263" t="e">
        <f>VLOOKUP(Fund.Returns!A13263,Qualified.Funds!A:B,2,)</f>
        <v>#N/A</v>
      </c>
    </row>
    <row r="13264" spans="1:5" hidden="1">
      <c r="A13264">
        <v>7708</v>
      </c>
      <c r="B13264" s="1">
        <v>38411</v>
      </c>
      <c r="C13264">
        <v>0.59</v>
      </c>
      <c r="E13264" t="e">
        <f>VLOOKUP(Fund.Returns!A13264,Qualified.Funds!A:B,2,)</f>
        <v>#N/A</v>
      </c>
    </row>
    <row r="13265" spans="1:5" hidden="1">
      <c r="A13265">
        <v>7708</v>
      </c>
      <c r="B13265" s="1">
        <v>38442</v>
      </c>
      <c r="C13265">
        <v>0.11</v>
      </c>
      <c r="E13265" t="e">
        <f>VLOOKUP(Fund.Returns!A13265,Qualified.Funds!A:B,2,)</f>
        <v>#N/A</v>
      </c>
    </row>
    <row r="13266" spans="1:5" hidden="1">
      <c r="A13266">
        <v>7708</v>
      </c>
      <c r="B13266" s="1">
        <v>38472</v>
      </c>
      <c r="C13266">
        <v>-1.21</v>
      </c>
      <c r="E13266" t="e">
        <f>VLOOKUP(Fund.Returns!A13266,Qualified.Funds!A:B,2,)</f>
        <v>#N/A</v>
      </c>
    </row>
    <row r="13267" spans="1:5" hidden="1">
      <c r="A13267">
        <v>7708</v>
      </c>
      <c r="B13267" s="1">
        <v>38503</v>
      </c>
      <c r="C13267">
        <v>0.74</v>
      </c>
      <c r="E13267" t="e">
        <f>VLOOKUP(Fund.Returns!A13267,Qualified.Funds!A:B,2,)</f>
        <v>#N/A</v>
      </c>
    </row>
    <row r="13268" spans="1:5" hidden="1">
      <c r="A13268">
        <v>7708</v>
      </c>
      <c r="B13268" s="1">
        <v>38533</v>
      </c>
      <c r="C13268">
        <v>1.26</v>
      </c>
      <c r="E13268" t="e">
        <f>VLOOKUP(Fund.Returns!A13268,Qualified.Funds!A:B,2,)</f>
        <v>#N/A</v>
      </c>
    </row>
    <row r="13269" spans="1:5" hidden="1">
      <c r="A13269">
        <v>7708</v>
      </c>
      <c r="B13269" s="1">
        <v>38564</v>
      </c>
      <c r="C13269">
        <v>1.2</v>
      </c>
      <c r="E13269" t="e">
        <f>VLOOKUP(Fund.Returns!A13269,Qualified.Funds!A:B,2,)</f>
        <v>#N/A</v>
      </c>
    </row>
    <row r="13270" spans="1:5" hidden="1">
      <c r="A13270">
        <v>7708</v>
      </c>
      <c r="B13270" s="1">
        <v>38595</v>
      </c>
      <c r="C13270">
        <v>0.96</v>
      </c>
      <c r="E13270" t="e">
        <f>VLOOKUP(Fund.Returns!A13270,Qualified.Funds!A:B,2,)</f>
        <v>#N/A</v>
      </c>
    </row>
    <row r="13271" spans="1:5" hidden="1">
      <c r="A13271">
        <v>7708</v>
      </c>
      <c r="B13271" s="1">
        <v>38625</v>
      </c>
      <c r="C13271">
        <v>-0.02</v>
      </c>
      <c r="E13271" t="e">
        <f>VLOOKUP(Fund.Returns!A13271,Qualified.Funds!A:B,2,)</f>
        <v>#N/A</v>
      </c>
    </row>
    <row r="13272" spans="1:5" hidden="1">
      <c r="A13272">
        <v>7708</v>
      </c>
      <c r="B13272" s="1">
        <v>38656</v>
      </c>
      <c r="C13272">
        <v>-0.63</v>
      </c>
      <c r="E13272" t="e">
        <f>VLOOKUP(Fund.Returns!A13272,Qualified.Funds!A:B,2,)</f>
        <v>#N/A</v>
      </c>
    </row>
    <row r="13273" spans="1:5" hidden="1">
      <c r="A13273">
        <v>7708</v>
      </c>
      <c r="B13273" s="1">
        <v>38686</v>
      </c>
      <c r="C13273">
        <v>0.89</v>
      </c>
      <c r="E13273" t="e">
        <f>VLOOKUP(Fund.Returns!A13273,Qualified.Funds!A:B,2,)</f>
        <v>#N/A</v>
      </c>
    </row>
    <row r="13274" spans="1:5" hidden="1">
      <c r="A13274">
        <v>7708</v>
      </c>
      <c r="B13274" s="1">
        <v>38717</v>
      </c>
      <c r="C13274">
        <v>2.15</v>
      </c>
      <c r="E13274" t="e">
        <f>VLOOKUP(Fund.Returns!A13274,Qualified.Funds!A:B,2,)</f>
        <v>#N/A</v>
      </c>
    </row>
    <row r="13275" spans="1:5" hidden="1">
      <c r="A13275">
        <v>7708</v>
      </c>
      <c r="B13275" s="1">
        <v>38748</v>
      </c>
      <c r="C13275">
        <v>4.51</v>
      </c>
      <c r="E13275" t="e">
        <f>VLOOKUP(Fund.Returns!A13275,Qualified.Funds!A:B,2,)</f>
        <v>#N/A</v>
      </c>
    </row>
    <row r="13276" spans="1:5" hidden="1">
      <c r="A13276">
        <v>7708</v>
      </c>
      <c r="B13276" s="1">
        <v>38776</v>
      </c>
      <c r="C13276">
        <v>-0.38</v>
      </c>
      <c r="E13276" t="e">
        <f>VLOOKUP(Fund.Returns!A13276,Qualified.Funds!A:B,2,)</f>
        <v>#N/A</v>
      </c>
    </row>
    <row r="13277" spans="1:5" hidden="1">
      <c r="A13277">
        <v>7708</v>
      </c>
      <c r="B13277" s="1">
        <v>38807</v>
      </c>
      <c r="C13277">
        <v>3.17</v>
      </c>
      <c r="E13277" t="e">
        <f>VLOOKUP(Fund.Returns!A13277,Qualified.Funds!A:B,2,)</f>
        <v>#N/A</v>
      </c>
    </row>
    <row r="13278" spans="1:5" hidden="1">
      <c r="A13278">
        <v>7708</v>
      </c>
      <c r="B13278" s="1">
        <v>38837</v>
      </c>
      <c r="C13278">
        <v>1.42</v>
      </c>
      <c r="E13278" t="e">
        <f>VLOOKUP(Fund.Returns!A13278,Qualified.Funds!A:B,2,)</f>
        <v>#N/A</v>
      </c>
    </row>
    <row r="13279" spans="1:5" hidden="1">
      <c r="A13279">
        <v>7708</v>
      </c>
      <c r="B13279" s="1">
        <v>38868</v>
      </c>
      <c r="C13279">
        <v>0.93</v>
      </c>
      <c r="E13279" t="e">
        <f>VLOOKUP(Fund.Returns!A13279,Qualified.Funds!A:B,2,)</f>
        <v>#N/A</v>
      </c>
    </row>
    <row r="13280" spans="1:5" hidden="1">
      <c r="A13280">
        <v>7708</v>
      </c>
      <c r="B13280" s="1">
        <v>38898</v>
      </c>
      <c r="C13280">
        <v>0.52</v>
      </c>
      <c r="E13280" t="e">
        <f>VLOOKUP(Fund.Returns!A13280,Qualified.Funds!A:B,2,)</f>
        <v>#N/A</v>
      </c>
    </row>
    <row r="13281" spans="1:5" hidden="1">
      <c r="A13281">
        <v>7708</v>
      </c>
      <c r="B13281" s="1">
        <v>38929</v>
      </c>
      <c r="C13281">
        <v>1.1599999999999999</v>
      </c>
      <c r="E13281" t="e">
        <f>VLOOKUP(Fund.Returns!A13281,Qualified.Funds!A:B,2,)</f>
        <v>#N/A</v>
      </c>
    </row>
    <row r="13282" spans="1:5" hidden="1">
      <c r="A13282">
        <v>7708</v>
      </c>
      <c r="B13282" s="1">
        <v>38960</v>
      </c>
      <c r="C13282">
        <v>-0.08</v>
      </c>
      <c r="E13282" t="e">
        <f>VLOOKUP(Fund.Returns!A13282,Qualified.Funds!A:B,2,)</f>
        <v>#N/A</v>
      </c>
    </row>
    <row r="13283" spans="1:5" hidden="1">
      <c r="A13283">
        <v>7845</v>
      </c>
      <c r="B13283" s="1">
        <v>37437</v>
      </c>
      <c r="C13283">
        <v>-2.2999999999999998</v>
      </c>
      <c r="E13283" t="e">
        <f>VLOOKUP(Fund.Returns!A13283,Qualified.Funds!A:B,2,)</f>
        <v>#N/A</v>
      </c>
    </row>
    <row r="13284" spans="1:5" hidden="1">
      <c r="A13284">
        <v>7845</v>
      </c>
      <c r="B13284" s="1">
        <v>37468</v>
      </c>
      <c r="C13284">
        <v>-0.8</v>
      </c>
      <c r="E13284" t="e">
        <f>VLOOKUP(Fund.Returns!A13284,Qualified.Funds!A:B,2,)</f>
        <v>#N/A</v>
      </c>
    </row>
    <row r="13285" spans="1:5" hidden="1">
      <c r="A13285">
        <v>7845</v>
      </c>
      <c r="B13285" s="1">
        <v>37499</v>
      </c>
      <c r="C13285">
        <v>1.56</v>
      </c>
      <c r="E13285" t="e">
        <f>VLOOKUP(Fund.Returns!A13285,Qualified.Funds!A:B,2,)</f>
        <v>#N/A</v>
      </c>
    </row>
    <row r="13286" spans="1:5" hidden="1">
      <c r="A13286">
        <v>7845</v>
      </c>
      <c r="B13286" s="1">
        <v>37529</v>
      </c>
      <c r="C13286">
        <v>1.04</v>
      </c>
      <c r="E13286" t="e">
        <f>VLOOKUP(Fund.Returns!A13286,Qualified.Funds!A:B,2,)</f>
        <v>#N/A</v>
      </c>
    </row>
    <row r="13287" spans="1:5" hidden="1">
      <c r="A13287">
        <v>7845</v>
      </c>
      <c r="B13287" s="1">
        <v>37560</v>
      </c>
      <c r="C13287">
        <v>0.6</v>
      </c>
      <c r="E13287" t="e">
        <f>VLOOKUP(Fund.Returns!A13287,Qualified.Funds!A:B,2,)</f>
        <v>#N/A</v>
      </c>
    </row>
    <row r="13288" spans="1:5" hidden="1">
      <c r="A13288">
        <v>7845</v>
      </c>
      <c r="B13288" s="1">
        <v>37590</v>
      </c>
      <c r="C13288">
        <v>3.94</v>
      </c>
      <c r="E13288" t="e">
        <f>VLOOKUP(Fund.Returns!A13288,Qualified.Funds!A:B,2,)</f>
        <v>#N/A</v>
      </c>
    </row>
    <row r="13289" spans="1:5" hidden="1">
      <c r="A13289">
        <v>7845</v>
      </c>
      <c r="B13289" s="1">
        <v>37621</v>
      </c>
      <c r="C13289">
        <v>3.44</v>
      </c>
      <c r="E13289" t="e">
        <f>VLOOKUP(Fund.Returns!A13289,Qualified.Funds!A:B,2,)</f>
        <v>#N/A</v>
      </c>
    </row>
    <row r="13290" spans="1:5" hidden="1">
      <c r="A13290">
        <v>7845</v>
      </c>
      <c r="B13290" s="1">
        <v>37652</v>
      </c>
      <c r="C13290">
        <v>4.21</v>
      </c>
      <c r="E13290" t="e">
        <f>VLOOKUP(Fund.Returns!A13290,Qualified.Funds!A:B,2,)</f>
        <v>#N/A</v>
      </c>
    </row>
    <row r="13291" spans="1:5" hidden="1">
      <c r="A13291">
        <v>7845</v>
      </c>
      <c r="B13291" s="1">
        <v>37680</v>
      </c>
      <c r="C13291">
        <v>1.77</v>
      </c>
      <c r="E13291" t="e">
        <f>VLOOKUP(Fund.Returns!A13291,Qualified.Funds!A:B,2,)</f>
        <v>#N/A</v>
      </c>
    </row>
    <row r="13292" spans="1:5" hidden="1">
      <c r="A13292">
        <v>7845</v>
      </c>
      <c r="B13292" s="1">
        <v>37711</v>
      </c>
      <c r="C13292">
        <v>0.79</v>
      </c>
      <c r="E13292" t="e">
        <f>VLOOKUP(Fund.Returns!A13292,Qualified.Funds!A:B,2,)</f>
        <v>#N/A</v>
      </c>
    </row>
    <row r="13293" spans="1:5" hidden="1">
      <c r="A13293">
        <v>7845</v>
      </c>
      <c r="B13293" s="1">
        <v>37741</v>
      </c>
      <c r="C13293">
        <v>2.17</v>
      </c>
      <c r="E13293" t="e">
        <f>VLOOKUP(Fund.Returns!A13293,Qualified.Funds!A:B,2,)</f>
        <v>#N/A</v>
      </c>
    </row>
    <row r="13294" spans="1:5" hidden="1">
      <c r="A13294">
        <v>7845</v>
      </c>
      <c r="B13294" s="1">
        <v>37772</v>
      </c>
      <c r="C13294">
        <v>1.79</v>
      </c>
      <c r="E13294" t="e">
        <f>VLOOKUP(Fund.Returns!A13294,Qualified.Funds!A:B,2,)</f>
        <v>#N/A</v>
      </c>
    </row>
    <row r="13295" spans="1:5" hidden="1">
      <c r="A13295">
        <v>7845</v>
      </c>
      <c r="B13295" s="1">
        <v>37802</v>
      </c>
      <c r="C13295">
        <v>1.85</v>
      </c>
      <c r="E13295" t="e">
        <f>VLOOKUP(Fund.Returns!A13295,Qualified.Funds!A:B,2,)</f>
        <v>#N/A</v>
      </c>
    </row>
    <row r="13296" spans="1:5" hidden="1">
      <c r="A13296">
        <v>7845</v>
      </c>
      <c r="B13296" s="1">
        <v>37833</v>
      </c>
      <c r="C13296">
        <v>0.93</v>
      </c>
      <c r="E13296" t="e">
        <f>VLOOKUP(Fund.Returns!A13296,Qualified.Funds!A:B,2,)</f>
        <v>#N/A</v>
      </c>
    </row>
    <row r="13297" spans="1:5" hidden="1">
      <c r="A13297">
        <v>7845</v>
      </c>
      <c r="B13297" s="1">
        <v>37864</v>
      </c>
      <c r="C13297">
        <v>1.21</v>
      </c>
      <c r="E13297" t="e">
        <f>VLOOKUP(Fund.Returns!A13297,Qualified.Funds!A:B,2,)</f>
        <v>#N/A</v>
      </c>
    </row>
    <row r="13298" spans="1:5" hidden="1">
      <c r="A13298">
        <v>7845</v>
      </c>
      <c r="B13298" s="1">
        <v>37894</v>
      </c>
      <c r="C13298">
        <v>1.1499999999999999</v>
      </c>
      <c r="E13298" t="e">
        <f>VLOOKUP(Fund.Returns!A13298,Qualified.Funds!A:B,2,)</f>
        <v>#N/A</v>
      </c>
    </row>
    <row r="13299" spans="1:5" hidden="1">
      <c r="A13299">
        <v>7845</v>
      </c>
      <c r="B13299" s="1">
        <v>37925</v>
      </c>
      <c r="C13299">
        <v>2</v>
      </c>
      <c r="E13299" t="e">
        <f>VLOOKUP(Fund.Returns!A13299,Qualified.Funds!A:B,2,)</f>
        <v>#N/A</v>
      </c>
    </row>
    <row r="13300" spans="1:5" hidden="1">
      <c r="A13300">
        <v>7845</v>
      </c>
      <c r="B13300" s="1">
        <v>37955</v>
      </c>
      <c r="C13300">
        <v>0.96</v>
      </c>
      <c r="E13300" t="e">
        <f>VLOOKUP(Fund.Returns!A13300,Qualified.Funds!A:B,2,)</f>
        <v>#N/A</v>
      </c>
    </row>
    <row r="13301" spans="1:5" hidden="1">
      <c r="A13301">
        <v>7845</v>
      </c>
      <c r="B13301" s="1">
        <v>37986</v>
      </c>
      <c r="C13301">
        <v>0.93</v>
      </c>
      <c r="E13301" t="e">
        <f>VLOOKUP(Fund.Returns!A13301,Qualified.Funds!A:B,2,)</f>
        <v>#N/A</v>
      </c>
    </row>
    <row r="13302" spans="1:5" hidden="1">
      <c r="A13302">
        <v>7845</v>
      </c>
      <c r="B13302" s="1">
        <v>38017</v>
      </c>
      <c r="C13302">
        <v>1.61</v>
      </c>
      <c r="E13302" t="e">
        <f>VLOOKUP(Fund.Returns!A13302,Qualified.Funds!A:B,2,)</f>
        <v>#N/A</v>
      </c>
    </row>
    <row r="13303" spans="1:5" hidden="1">
      <c r="A13303">
        <v>7845</v>
      </c>
      <c r="B13303" s="1">
        <v>38046</v>
      </c>
      <c r="C13303">
        <v>-0.6</v>
      </c>
      <c r="E13303" t="e">
        <f>VLOOKUP(Fund.Returns!A13303,Qualified.Funds!A:B,2,)</f>
        <v>#N/A</v>
      </c>
    </row>
    <row r="13304" spans="1:5" hidden="1">
      <c r="A13304">
        <v>7845</v>
      </c>
      <c r="B13304" s="1">
        <v>38077</v>
      </c>
      <c r="C13304">
        <v>0.25</v>
      </c>
      <c r="E13304" t="e">
        <f>VLOOKUP(Fund.Returns!A13304,Qualified.Funds!A:B,2,)</f>
        <v>#N/A</v>
      </c>
    </row>
    <row r="13305" spans="1:5" hidden="1">
      <c r="A13305">
        <v>7845</v>
      </c>
      <c r="B13305" s="1">
        <v>38107</v>
      </c>
      <c r="C13305">
        <v>0.53</v>
      </c>
      <c r="E13305" t="e">
        <f>VLOOKUP(Fund.Returns!A13305,Qualified.Funds!A:B,2,)</f>
        <v>#N/A</v>
      </c>
    </row>
    <row r="13306" spans="1:5" hidden="1">
      <c r="A13306">
        <v>7845</v>
      </c>
      <c r="B13306" s="1">
        <v>38138</v>
      </c>
      <c r="C13306">
        <v>-0.12</v>
      </c>
      <c r="E13306" t="e">
        <f>VLOOKUP(Fund.Returns!A13306,Qualified.Funds!A:B,2,)</f>
        <v>#N/A</v>
      </c>
    </row>
    <row r="13307" spans="1:5" hidden="1">
      <c r="A13307">
        <v>7845</v>
      </c>
      <c r="B13307" s="1">
        <v>38168</v>
      </c>
      <c r="C13307">
        <v>0.64</v>
      </c>
      <c r="E13307" t="e">
        <f>VLOOKUP(Fund.Returns!A13307,Qualified.Funds!A:B,2,)</f>
        <v>#N/A</v>
      </c>
    </row>
    <row r="13308" spans="1:5" hidden="1">
      <c r="A13308">
        <v>7845</v>
      </c>
      <c r="B13308" s="1">
        <v>38199</v>
      </c>
      <c r="C13308">
        <v>0.42</v>
      </c>
      <c r="E13308" t="e">
        <f>VLOOKUP(Fund.Returns!A13308,Qualified.Funds!A:B,2,)</f>
        <v>#N/A</v>
      </c>
    </row>
    <row r="13309" spans="1:5" hidden="1">
      <c r="A13309">
        <v>7845</v>
      </c>
      <c r="B13309" s="1">
        <v>38230</v>
      </c>
      <c r="C13309">
        <v>0.14000000000000001</v>
      </c>
      <c r="E13309" t="e">
        <f>VLOOKUP(Fund.Returns!A13309,Qualified.Funds!A:B,2,)</f>
        <v>#N/A</v>
      </c>
    </row>
    <row r="13310" spans="1:5" hidden="1">
      <c r="A13310">
        <v>7845</v>
      </c>
      <c r="B13310" s="1">
        <v>38260</v>
      </c>
      <c r="C13310">
        <v>1.82</v>
      </c>
      <c r="E13310" t="e">
        <f>VLOOKUP(Fund.Returns!A13310,Qualified.Funds!A:B,2,)</f>
        <v>#N/A</v>
      </c>
    </row>
    <row r="13311" spans="1:5" hidden="1">
      <c r="A13311">
        <v>7845</v>
      </c>
      <c r="B13311" s="1">
        <v>38291</v>
      </c>
      <c r="C13311">
        <v>1.1000000000000001</v>
      </c>
      <c r="E13311" t="e">
        <f>VLOOKUP(Fund.Returns!A13311,Qualified.Funds!A:B,2,)</f>
        <v>#N/A</v>
      </c>
    </row>
    <row r="13312" spans="1:5" hidden="1">
      <c r="A13312">
        <v>7845</v>
      </c>
      <c r="B13312" s="1">
        <v>38321</v>
      </c>
      <c r="C13312">
        <v>3.08</v>
      </c>
      <c r="E13312" t="e">
        <f>VLOOKUP(Fund.Returns!A13312,Qualified.Funds!A:B,2,)</f>
        <v>#N/A</v>
      </c>
    </row>
    <row r="13313" spans="1:5" hidden="1">
      <c r="A13313">
        <v>7845</v>
      </c>
      <c r="B13313" s="1">
        <v>38352</v>
      </c>
      <c r="C13313">
        <v>1.72</v>
      </c>
      <c r="E13313" t="e">
        <f>VLOOKUP(Fund.Returns!A13313,Qualified.Funds!A:B,2,)</f>
        <v>#N/A</v>
      </c>
    </row>
    <row r="13314" spans="1:5" hidden="1">
      <c r="A13314">
        <v>7845</v>
      </c>
      <c r="B13314" s="1">
        <v>38383</v>
      </c>
      <c r="C13314">
        <v>0.55000000000000004</v>
      </c>
      <c r="E13314" t="e">
        <f>VLOOKUP(Fund.Returns!A13314,Qualified.Funds!A:B,2,)</f>
        <v>#N/A</v>
      </c>
    </row>
    <row r="13315" spans="1:5" hidden="1">
      <c r="A13315">
        <v>7845</v>
      </c>
      <c r="B13315" s="1">
        <v>38411</v>
      </c>
      <c r="C13315">
        <v>0.83</v>
      </c>
      <c r="E13315" t="e">
        <f>VLOOKUP(Fund.Returns!A13315,Qualified.Funds!A:B,2,)</f>
        <v>#N/A</v>
      </c>
    </row>
    <row r="13316" spans="1:5" hidden="1">
      <c r="A13316">
        <v>7845</v>
      </c>
      <c r="B13316" s="1">
        <v>38442</v>
      </c>
      <c r="C13316">
        <v>0.8</v>
      </c>
      <c r="E13316" t="e">
        <f>VLOOKUP(Fund.Returns!A13316,Qualified.Funds!A:B,2,)</f>
        <v>#N/A</v>
      </c>
    </row>
    <row r="13317" spans="1:5" hidden="1">
      <c r="A13317">
        <v>7845</v>
      </c>
      <c r="B13317" s="1">
        <v>38472</v>
      </c>
      <c r="C13317">
        <v>-0.65</v>
      </c>
      <c r="E13317" t="e">
        <f>VLOOKUP(Fund.Returns!A13317,Qualified.Funds!A:B,2,)</f>
        <v>#N/A</v>
      </c>
    </row>
    <row r="13318" spans="1:5" hidden="1">
      <c r="A13318">
        <v>7845</v>
      </c>
      <c r="B13318" s="1">
        <v>38503</v>
      </c>
      <c r="C13318">
        <v>-1.03</v>
      </c>
      <c r="E13318" t="e">
        <f>VLOOKUP(Fund.Returns!A13318,Qualified.Funds!A:B,2,)</f>
        <v>#N/A</v>
      </c>
    </row>
    <row r="13319" spans="1:5" hidden="1">
      <c r="A13319">
        <v>7845</v>
      </c>
      <c r="B13319" s="1">
        <v>38533</v>
      </c>
      <c r="C13319">
        <v>1.95</v>
      </c>
      <c r="E13319" t="e">
        <f>VLOOKUP(Fund.Returns!A13319,Qualified.Funds!A:B,2,)</f>
        <v>#N/A</v>
      </c>
    </row>
    <row r="13320" spans="1:5" hidden="1">
      <c r="A13320">
        <v>7845</v>
      </c>
      <c r="B13320" s="1">
        <v>38564</v>
      </c>
      <c r="C13320">
        <v>1.2</v>
      </c>
      <c r="E13320" t="e">
        <f>VLOOKUP(Fund.Returns!A13320,Qualified.Funds!A:B,2,)</f>
        <v>#N/A</v>
      </c>
    </row>
    <row r="13321" spans="1:5" hidden="1">
      <c r="A13321">
        <v>7845</v>
      </c>
      <c r="B13321" s="1">
        <v>38595</v>
      </c>
      <c r="C13321">
        <v>1.17</v>
      </c>
      <c r="E13321" t="e">
        <f>VLOOKUP(Fund.Returns!A13321,Qualified.Funds!A:B,2,)</f>
        <v>#N/A</v>
      </c>
    </row>
    <row r="13322" spans="1:5" hidden="1">
      <c r="A13322">
        <v>7845</v>
      </c>
      <c r="B13322" s="1">
        <v>38625</v>
      </c>
      <c r="C13322">
        <v>2.56</v>
      </c>
      <c r="E13322" t="e">
        <f>VLOOKUP(Fund.Returns!A13322,Qualified.Funds!A:B,2,)</f>
        <v>#N/A</v>
      </c>
    </row>
    <row r="13323" spans="1:5" hidden="1">
      <c r="A13323">
        <v>7845</v>
      </c>
      <c r="B13323" s="1">
        <v>38656</v>
      </c>
      <c r="C13323">
        <v>-0.3</v>
      </c>
      <c r="E13323" t="e">
        <f>VLOOKUP(Fund.Returns!A13323,Qualified.Funds!A:B,2,)</f>
        <v>#N/A</v>
      </c>
    </row>
    <row r="13324" spans="1:5" hidden="1">
      <c r="A13324">
        <v>7845</v>
      </c>
      <c r="B13324" s="1">
        <v>38686</v>
      </c>
      <c r="C13324">
        <v>-0.35</v>
      </c>
      <c r="E13324" t="e">
        <f>VLOOKUP(Fund.Returns!A13324,Qualified.Funds!A:B,2,)</f>
        <v>#N/A</v>
      </c>
    </row>
    <row r="13325" spans="1:5" hidden="1">
      <c r="A13325">
        <v>7845</v>
      </c>
      <c r="B13325" s="1">
        <v>38717</v>
      </c>
      <c r="C13325">
        <v>1.31</v>
      </c>
      <c r="E13325" t="e">
        <f>VLOOKUP(Fund.Returns!A13325,Qualified.Funds!A:B,2,)</f>
        <v>#N/A</v>
      </c>
    </row>
    <row r="13326" spans="1:5" hidden="1">
      <c r="A13326">
        <v>7845</v>
      </c>
      <c r="B13326" s="1">
        <v>38748</v>
      </c>
      <c r="C13326">
        <v>0.87</v>
      </c>
      <c r="E13326" t="e">
        <f>VLOOKUP(Fund.Returns!A13326,Qualified.Funds!A:B,2,)</f>
        <v>#N/A</v>
      </c>
    </row>
    <row r="13327" spans="1:5" hidden="1">
      <c r="A13327">
        <v>7845</v>
      </c>
      <c r="B13327" s="1">
        <v>38776</v>
      </c>
      <c r="C13327">
        <v>0.25</v>
      </c>
      <c r="E13327" t="e">
        <f>VLOOKUP(Fund.Returns!A13327,Qualified.Funds!A:B,2,)</f>
        <v>#N/A</v>
      </c>
    </row>
    <row r="13328" spans="1:5" hidden="1">
      <c r="A13328">
        <v>7845</v>
      </c>
      <c r="B13328" s="1">
        <v>38807</v>
      </c>
      <c r="C13328">
        <v>0.81</v>
      </c>
      <c r="E13328" t="e">
        <f>VLOOKUP(Fund.Returns!A13328,Qualified.Funds!A:B,2,)</f>
        <v>#N/A</v>
      </c>
    </row>
    <row r="13329" spans="1:5" hidden="1">
      <c r="A13329">
        <v>7845</v>
      </c>
      <c r="B13329" s="1">
        <v>38837</v>
      </c>
      <c r="C13329">
        <v>0.75</v>
      </c>
      <c r="E13329" t="e">
        <f>VLOOKUP(Fund.Returns!A13329,Qualified.Funds!A:B,2,)</f>
        <v>#N/A</v>
      </c>
    </row>
    <row r="13330" spans="1:5" hidden="1">
      <c r="A13330">
        <v>7845</v>
      </c>
      <c r="B13330" s="1">
        <v>38868</v>
      </c>
      <c r="C13330">
        <v>0.33</v>
      </c>
      <c r="E13330" t="e">
        <f>VLOOKUP(Fund.Returns!A13330,Qualified.Funds!A:B,2,)</f>
        <v>#N/A</v>
      </c>
    </row>
    <row r="13331" spans="1:5" hidden="1">
      <c r="A13331">
        <v>7845</v>
      </c>
      <c r="B13331" s="1">
        <v>38898</v>
      </c>
      <c r="C13331">
        <v>-0.65</v>
      </c>
      <c r="E13331" t="e">
        <f>VLOOKUP(Fund.Returns!A13331,Qualified.Funds!A:B,2,)</f>
        <v>#N/A</v>
      </c>
    </row>
    <row r="13332" spans="1:5" hidden="1">
      <c r="A13332">
        <v>7845</v>
      </c>
      <c r="B13332" s="1">
        <v>38929</v>
      </c>
      <c r="C13332">
        <v>-0.1</v>
      </c>
      <c r="E13332" t="e">
        <f>VLOOKUP(Fund.Returns!A13332,Qualified.Funds!A:B,2,)</f>
        <v>#N/A</v>
      </c>
    </row>
    <row r="13333" spans="1:5" hidden="1">
      <c r="A13333">
        <v>7845</v>
      </c>
      <c r="B13333" s="1">
        <v>38960</v>
      </c>
      <c r="C13333">
        <v>0.66</v>
      </c>
      <c r="E13333" t="e">
        <f>VLOOKUP(Fund.Returns!A13333,Qualified.Funds!A:B,2,)</f>
        <v>#N/A</v>
      </c>
    </row>
    <row r="13334" spans="1:5">
      <c r="A13334">
        <v>7879</v>
      </c>
      <c r="B13334" s="1">
        <v>36738</v>
      </c>
      <c r="C13334">
        <v>12</v>
      </c>
      <c r="E13334" t="str">
        <f>VLOOKUP(Fund.Returns!A13334,Qualified.Funds!A:B,2,)</f>
        <v>Highland Crusader Fund, L.P.</v>
      </c>
    </row>
    <row r="13335" spans="1:5">
      <c r="A13335">
        <v>7879</v>
      </c>
      <c r="B13335" s="1">
        <v>36769</v>
      </c>
      <c r="C13335">
        <v>9.4700000000000006</v>
      </c>
      <c r="E13335" t="str">
        <f>VLOOKUP(Fund.Returns!A13335,Qualified.Funds!A:B,2,)</f>
        <v>Highland Crusader Fund, L.P.</v>
      </c>
    </row>
    <row r="13336" spans="1:5">
      <c r="A13336">
        <v>7879</v>
      </c>
      <c r="B13336" s="1">
        <v>36799</v>
      </c>
      <c r="C13336">
        <v>0.28000000000000003</v>
      </c>
      <c r="E13336" t="str">
        <f>VLOOKUP(Fund.Returns!A13336,Qualified.Funds!A:B,2,)</f>
        <v>Highland Crusader Fund, L.P.</v>
      </c>
    </row>
    <row r="13337" spans="1:5">
      <c r="A13337">
        <v>7879</v>
      </c>
      <c r="B13337" s="1">
        <v>36830</v>
      </c>
      <c r="C13337">
        <v>1.22</v>
      </c>
      <c r="E13337" t="str">
        <f>VLOOKUP(Fund.Returns!A13337,Qualified.Funds!A:B,2,)</f>
        <v>Highland Crusader Fund, L.P.</v>
      </c>
    </row>
    <row r="13338" spans="1:5">
      <c r="A13338">
        <v>7879</v>
      </c>
      <c r="B13338" s="1">
        <v>36860</v>
      </c>
      <c r="C13338">
        <v>-2.86</v>
      </c>
      <c r="E13338" t="str">
        <f>VLOOKUP(Fund.Returns!A13338,Qualified.Funds!A:B,2,)</f>
        <v>Highland Crusader Fund, L.P.</v>
      </c>
    </row>
    <row r="13339" spans="1:5">
      <c r="A13339">
        <v>7879</v>
      </c>
      <c r="B13339" s="1">
        <v>36891</v>
      </c>
      <c r="C13339">
        <v>8.31</v>
      </c>
      <c r="E13339" t="str">
        <f>VLOOKUP(Fund.Returns!A13339,Qualified.Funds!A:B,2,)</f>
        <v>Highland Crusader Fund, L.P.</v>
      </c>
    </row>
    <row r="13340" spans="1:5">
      <c r="A13340">
        <v>7879</v>
      </c>
      <c r="B13340" s="1">
        <v>36922</v>
      </c>
      <c r="C13340">
        <v>-0.84</v>
      </c>
      <c r="E13340" t="str">
        <f>VLOOKUP(Fund.Returns!A13340,Qualified.Funds!A:B,2,)</f>
        <v>Highland Crusader Fund, L.P.</v>
      </c>
    </row>
    <row r="13341" spans="1:5">
      <c r="A13341">
        <v>7879</v>
      </c>
      <c r="B13341" s="1">
        <v>36950</v>
      </c>
      <c r="C13341">
        <v>2.06</v>
      </c>
      <c r="E13341" t="str">
        <f>VLOOKUP(Fund.Returns!A13341,Qualified.Funds!A:B,2,)</f>
        <v>Highland Crusader Fund, L.P.</v>
      </c>
    </row>
    <row r="13342" spans="1:5">
      <c r="A13342">
        <v>7879</v>
      </c>
      <c r="B13342" s="1">
        <v>36981</v>
      </c>
      <c r="C13342">
        <v>0.38</v>
      </c>
      <c r="E13342" t="str">
        <f>VLOOKUP(Fund.Returns!A13342,Qualified.Funds!A:B,2,)</f>
        <v>Highland Crusader Fund, L.P.</v>
      </c>
    </row>
    <row r="13343" spans="1:5">
      <c r="A13343">
        <v>7879</v>
      </c>
      <c r="B13343" s="1">
        <v>37011</v>
      </c>
      <c r="C13343">
        <v>-0.37</v>
      </c>
      <c r="E13343" t="str">
        <f>VLOOKUP(Fund.Returns!A13343,Qualified.Funds!A:B,2,)</f>
        <v>Highland Crusader Fund, L.P.</v>
      </c>
    </row>
    <row r="13344" spans="1:5">
      <c r="A13344">
        <v>7879</v>
      </c>
      <c r="B13344" s="1">
        <v>37042</v>
      </c>
      <c r="C13344">
        <v>1.41</v>
      </c>
      <c r="E13344" t="str">
        <f>VLOOKUP(Fund.Returns!A13344,Qualified.Funds!A:B,2,)</f>
        <v>Highland Crusader Fund, L.P.</v>
      </c>
    </row>
    <row r="13345" spans="1:5">
      <c r="A13345">
        <v>7879</v>
      </c>
      <c r="B13345" s="1">
        <v>37072</v>
      </c>
      <c r="C13345">
        <v>1.05</v>
      </c>
      <c r="E13345" t="str">
        <f>VLOOKUP(Fund.Returns!A13345,Qualified.Funds!A:B,2,)</f>
        <v>Highland Crusader Fund, L.P.</v>
      </c>
    </row>
    <row r="13346" spans="1:5">
      <c r="A13346">
        <v>7879</v>
      </c>
      <c r="B13346" s="1">
        <v>37103</v>
      </c>
      <c r="C13346">
        <v>2.34</v>
      </c>
      <c r="E13346" t="str">
        <f>VLOOKUP(Fund.Returns!A13346,Qualified.Funds!A:B,2,)</f>
        <v>Highland Crusader Fund, L.P.</v>
      </c>
    </row>
    <row r="13347" spans="1:5">
      <c r="A13347">
        <v>7879</v>
      </c>
      <c r="B13347" s="1">
        <v>37134</v>
      </c>
      <c r="C13347">
        <v>15.01</v>
      </c>
      <c r="E13347" t="str">
        <f>VLOOKUP(Fund.Returns!A13347,Qualified.Funds!A:B,2,)</f>
        <v>Highland Crusader Fund, L.P.</v>
      </c>
    </row>
    <row r="13348" spans="1:5">
      <c r="A13348">
        <v>7879</v>
      </c>
      <c r="B13348" s="1">
        <v>37164</v>
      </c>
      <c r="C13348">
        <v>3.43</v>
      </c>
      <c r="E13348" t="str">
        <f>VLOOKUP(Fund.Returns!A13348,Qualified.Funds!A:B,2,)</f>
        <v>Highland Crusader Fund, L.P.</v>
      </c>
    </row>
    <row r="13349" spans="1:5">
      <c r="A13349">
        <v>7879</v>
      </c>
      <c r="B13349" s="1">
        <v>37195</v>
      </c>
      <c r="C13349">
        <v>-0.5</v>
      </c>
      <c r="E13349" t="str">
        <f>VLOOKUP(Fund.Returns!A13349,Qualified.Funds!A:B,2,)</f>
        <v>Highland Crusader Fund, L.P.</v>
      </c>
    </row>
    <row r="13350" spans="1:5">
      <c r="A13350">
        <v>7879</v>
      </c>
      <c r="B13350" s="1">
        <v>37225</v>
      </c>
      <c r="C13350">
        <v>-2.3199999999999998</v>
      </c>
      <c r="E13350" t="str">
        <f>VLOOKUP(Fund.Returns!A13350,Qualified.Funds!A:B,2,)</f>
        <v>Highland Crusader Fund, L.P.</v>
      </c>
    </row>
    <row r="13351" spans="1:5">
      <c r="A13351">
        <v>7879</v>
      </c>
      <c r="B13351" s="1">
        <v>37256</v>
      </c>
      <c r="C13351">
        <v>1.86</v>
      </c>
      <c r="E13351" t="str">
        <f>VLOOKUP(Fund.Returns!A13351,Qualified.Funds!A:B,2,)</f>
        <v>Highland Crusader Fund, L.P.</v>
      </c>
    </row>
    <row r="13352" spans="1:5">
      <c r="A13352">
        <v>7879</v>
      </c>
      <c r="B13352" s="1">
        <v>37287</v>
      </c>
      <c r="C13352">
        <v>-8.6</v>
      </c>
      <c r="E13352" t="str">
        <f>VLOOKUP(Fund.Returns!A13352,Qualified.Funds!A:B,2,)</f>
        <v>Highland Crusader Fund, L.P.</v>
      </c>
    </row>
    <row r="13353" spans="1:5">
      <c r="A13353">
        <v>7879</v>
      </c>
      <c r="B13353" s="1">
        <v>37315</v>
      </c>
      <c r="C13353">
        <v>-2.7</v>
      </c>
      <c r="E13353" t="str">
        <f>VLOOKUP(Fund.Returns!A13353,Qualified.Funds!A:B,2,)</f>
        <v>Highland Crusader Fund, L.P.</v>
      </c>
    </row>
    <row r="13354" spans="1:5">
      <c r="A13354">
        <v>7879</v>
      </c>
      <c r="B13354" s="1">
        <v>37346</v>
      </c>
      <c r="C13354">
        <v>1.82</v>
      </c>
      <c r="E13354" t="str">
        <f>VLOOKUP(Fund.Returns!A13354,Qualified.Funds!A:B,2,)</f>
        <v>Highland Crusader Fund, L.P.</v>
      </c>
    </row>
    <row r="13355" spans="1:5">
      <c r="A13355">
        <v>7879</v>
      </c>
      <c r="B13355" s="1">
        <v>37376</v>
      </c>
      <c r="C13355">
        <v>1.72</v>
      </c>
      <c r="E13355" t="str">
        <f>VLOOKUP(Fund.Returns!A13355,Qualified.Funds!A:B,2,)</f>
        <v>Highland Crusader Fund, L.P.</v>
      </c>
    </row>
    <row r="13356" spans="1:5">
      <c r="A13356">
        <v>7879</v>
      </c>
      <c r="B13356" s="1">
        <v>37407</v>
      </c>
      <c r="C13356">
        <v>1.21</v>
      </c>
      <c r="E13356" t="str">
        <f>VLOOKUP(Fund.Returns!A13356,Qualified.Funds!A:B,2,)</f>
        <v>Highland Crusader Fund, L.P.</v>
      </c>
    </row>
    <row r="13357" spans="1:5">
      <c r="A13357">
        <v>7879</v>
      </c>
      <c r="B13357" s="1">
        <v>37437</v>
      </c>
      <c r="C13357">
        <v>1.18</v>
      </c>
      <c r="E13357" t="str">
        <f>VLOOKUP(Fund.Returns!A13357,Qualified.Funds!A:B,2,)</f>
        <v>Highland Crusader Fund, L.P.</v>
      </c>
    </row>
    <row r="13358" spans="1:5">
      <c r="A13358">
        <v>7879</v>
      </c>
      <c r="B13358" s="1">
        <v>37468</v>
      </c>
      <c r="C13358">
        <v>-5.55</v>
      </c>
      <c r="E13358" t="str">
        <f>VLOOKUP(Fund.Returns!A13358,Qualified.Funds!A:B,2,)</f>
        <v>Highland Crusader Fund, L.P.</v>
      </c>
    </row>
    <row r="13359" spans="1:5">
      <c r="A13359">
        <v>7879</v>
      </c>
      <c r="B13359" s="1">
        <v>37499</v>
      </c>
      <c r="C13359">
        <v>-0.7</v>
      </c>
      <c r="E13359" t="str">
        <f>VLOOKUP(Fund.Returns!A13359,Qualified.Funds!A:B,2,)</f>
        <v>Highland Crusader Fund, L.P.</v>
      </c>
    </row>
    <row r="13360" spans="1:5">
      <c r="A13360">
        <v>7879</v>
      </c>
      <c r="B13360" s="1">
        <v>37529</v>
      </c>
      <c r="C13360">
        <v>0.56000000000000005</v>
      </c>
      <c r="E13360" t="str">
        <f>VLOOKUP(Fund.Returns!A13360,Qualified.Funds!A:B,2,)</f>
        <v>Highland Crusader Fund, L.P.</v>
      </c>
    </row>
    <row r="13361" spans="1:5">
      <c r="A13361">
        <v>7879</v>
      </c>
      <c r="B13361" s="1">
        <v>37560</v>
      </c>
      <c r="C13361">
        <v>-5.08</v>
      </c>
      <c r="E13361" t="str">
        <f>VLOOKUP(Fund.Returns!A13361,Qualified.Funds!A:B,2,)</f>
        <v>Highland Crusader Fund, L.P.</v>
      </c>
    </row>
    <row r="13362" spans="1:5">
      <c r="A13362">
        <v>7879</v>
      </c>
      <c r="B13362" s="1">
        <v>37590</v>
      </c>
      <c r="C13362">
        <v>3.5</v>
      </c>
      <c r="E13362" t="str">
        <f>VLOOKUP(Fund.Returns!A13362,Qualified.Funds!A:B,2,)</f>
        <v>Highland Crusader Fund, L.P.</v>
      </c>
    </row>
    <row r="13363" spans="1:5">
      <c r="A13363">
        <v>7879</v>
      </c>
      <c r="B13363" s="1">
        <v>37621</v>
      </c>
      <c r="C13363">
        <v>1.41</v>
      </c>
      <c r="E13363" t="str">
        <f>VLOOKUP(Fund.Returns!A13363,Qualified.Funds!A:B,2,)</f>
        <v>Highland Crusader Fund, L.P.</v>
      </c>
    </row>
    <row r="13364" spans="1:5">
      <c r="A13364">
        <v>7879</v>
      </c>
      <c r="B13364" s="1">
        <v>37652</v>
      </c>
      <c r="C13364">
        <v>0.6</v>
      </c>
      <c r="E13364" t="str">
        <f>VLOOKUP(Fund.Returns!A13364,Qualified.Funds!A:B,2,)</f>
        <v>Highland Crusader Fund, L.P.</v>
      </c>
    </row>
    <row r="13365" spans="1:5">
      <c r="A13365">
        <v>7879</v>
      </c>
      <c r="B13365" s="1">
        <v>37680</v>
      </c>
      <c r="C13365">
        <v>-0.84</v>
      </c>
      <c r="E13365" t="str">
        <f>VLOOKUP(Fund.Returns!A13365,Qualified.Funds!A:B,2,)</f>
        <v>Highland Crusader Fund, L.P.</v>
      </c>
    </row>
    <row r="13366" spans="1:5">
      <c r="A13366">
        <v>7879</v>
      </c>
      <c r="B13366" s="1">
        <v>37711</v>
      </c>
      <c r="C13366">
        <v>0.86</v>
      </c>
      <c r="E13366" t="str">
        <f>VLOOKUP(Fund.Returns!A13366,Qualified.Funds!A:B,2,)</f>
        <v>Highland Crusader Fund, L.P.</v>
      </c>
    </row>
    <row r="13367" spans="1:5">
      <c r="A13367">
        <v>7879</v>
      </c>
      <c r="B13367" s="1">
        <v>37741</v>
      </c>
      <c r="C13367">
        <v>1.1100000000000001</v>
      </c>
      <c r="E13367" t="str">
        <f>VLOOKUP(Fund.Returns!A13367,Qualified.Funds!A:B,2,)</f>
        <v>Highland Crusader Fund, L.P.</v>
      </c>
    </row>
    <row r="13368" spans="1:5">
      <c r="A13368">
        <v>7879</v>
      </c>
      <c r="B13368" s="1">
        <v>37772</v>
      </c>
      <c r="C13368">
        <v>3.83</v>
      </c>
      <c r="E13368" t="str">
        <f>VLOOKUP(Fund.Returns!A13368,Qualified.Funds!A:B,2,)</f>
        <v>Highland Crusader Fund, L.P.</v>
      </c>
    </row>
    <row r="13369" spans="1:5">
      <c r="A13369">
        <v>7879</v>
      </c>
      <c r="B13369" s="1">
        <v>37802</v>
      </c>
      <c r="C13369">
        <v>1.94</v>
      </c>
      <c r="E13369" t="str">
        <f>VLOOKUP(Fund.Returns!A13369,Qualified.Funds!A:B,2,)</f>
        <v>Highland Crusader Fund, L.P.</v>
      </c>
    </row>
    <row r="13370" spans="1:5">
      <c r="A13370">
        <v>7879</v>
      </c>
      <c r="B13370" s="1">
        <v>37833</v>
      </c>
      <c r="C13370">
        <v>1.49</v>
      </c>
      <c r="E13370" t="str">
        <f>VLOOKUP(Fund.Returns!A13370,Qualified.Funds!A:B,2,)</f>
        <v>Highland Crusader Fund, L.P.</v>
      </c>
    </row>
    <row r="13371" spans="1:5">
      <c r="A13371">
        <v>7879</v>
      </c>
      <c r="B13371" s="1">
        <v>37864</v>
      </c>
      <c r="C13371">
        <v>2.73</v>
      </c>
      <c r="E13371" t="str">
        <f>VLOOKUP(Fund.Returns!A13371,Qualified.Funds!A:B,2,)</f>
        <v>Highland Crusader Fund, L.P.</v>
      </c>
    </row>
    <row r="13372" spans="1:5">
      <c r="A13372">
        <v>7879</v>
      </c>
      <c r="B13372" s="1">
        <v>37894</v>
      </c>
      <c r="C13372">
        <v>3.16</v>
      </c>
      <c r="E13372" t="str">
        <f>VLOOKUP(Fund.Returns!A13372,Qualified.Funds!A:B,2,)</f>
        <v>Highland Crusader Fund, L.P.</v>
      </c>
    </row>
    <row r="13373" spans="1:5">
      <c r="A13373">
        <v>7879</v>
      </c>
      <c r="B13373" s="1">
        <v>37925</v>
      </c>
      <c r="C13373">
        <v>2.84</v>
      </c>
      <c r="E13373" t="str">
        <f>VLOOKUP(Fund.Returns!A13373,Qualified.Funds!A:B,2,)</f>
        <v>Highland Crusader Fund, L.P.</v>
      </c>
    </row>
    <row r="13374" spans="1:5">
      <c r="A13374">
        <v>7879</v>
      </c>
      <c r="B13374" s="1">
        <v>37955</v>
      </c>
      <c r="C13374">
        <v>6.2</v>
      </c>
      <c r="E13374" t="str">
        <f>VLOOKUP(Fund.Returns!A13374,Qualified.Funds!A:B,2,)</f>
        <v>Highland Crusader Fund, L.P.</v>
      </c>
    </row>
    <row r="13375" spans="1:5">
      <c r="A13375">
        <v>7879</v>
      </c>
      <c r="B13375" s="1">
        <v>37986</v>
      </c>
      <c r="C13375">
        <v>3.85</v>
      </c>
      <c r="E13375" t="str">
        <f>VLOOKUP(Fund.Returns!A13375,Qualified.Funds!A:B,2,)</f>
        <v>Highland Crusader Fund, L.P.</v>
      </c>
    </row>
    <row r="13376" spans="1:5">
      <c r="A13376">
        <v>7879</v>
      </c>
      <c r="B13376" s="1">
        <v>38017</v>
      </c>
      <c r="C13376">
        <v>6.06</v>
      </c>
      <c r="E13376" t="str">
        <f>VLOOKUP(Fund.Returns!A13376,Qualified.Funds!A:B,2,)</f>
        <v>Highland Crusader Fund, L.P.</v>
      </c>
    </row>
    <row r="13377" spans="1:5">
      <c r="A13377">
        <v>7879</v>
      </c>
      <c r="B13377" s="1">
        <v>38046</v>
      </c>
      <c r="C13377">
        <v>3.65</v>
      </c>
      <c r="E13377" t="str">
        <f>VLOOKUP(Fund.Returns!A13377,Qualified.Funds!A:B,2,)</f>
        <v>Highland Crusader Fund, L.P.</v>
      </c>
    </row>
    <row r="13378" spans="1:5">
      <c r="A13378">
        <v>7879</v>
      </c>
      <c r="B13378" s="1">
        <v>38077</v>
      </c>
      <c r="C13378">
        <v>1.86</v>
      </c>
      <c r="E13378" t="str">
        <f>VLOOKUP(Fund.Returns!A13378,Qualified.Funds!A:B,2,)</f>
        <v>Highland Crusader Fund, L.P.</v>
      </c>
    </row>
    <row r="13379" spans="1:5">
      <c r="A13379">
        <v>7879</v>
      </c>
      <c r="B13379" s="1">
        <v>38107</v>
      </c>
      <c r="C13379">
        <v>2.75</v>
      </c>
      <c r="E13379" t="str">
        <f>VLOOKUP(Fund.Returns!A13379,Qualified.Funds!A:B,2,)</f>
        <v>Highland Crusader Fund, L.P.</v>
      </c>
    </row>
    <row r="13380" spans="1:5">
      <c r="A13380">
        <v>7879</v>
      </c>
      <c r="B13380" s="1">
        <v>38138</v>
      </c>
      <c r="C13380">
        <v>2.62</v>
      </c>
      <c r="E13380" t="str">
        <f>VLOOKUP(Fund.Returns!A13380,Qualified.Funds!A:B,2,)</f>
        <v>Highland Crusader Fund, L.P.</v>
      </c>
    </row>
    <row r="13381" spans="1:5">
      <c r="A13381">
        <v>7879</v>
      </c>
      <c r="B13381" s="1">
        <v>38168</v>
      </c>
      <c r="C13381">
        <v>9.5500000000000007</v>
      </c>
      <c r="E13381" t="str">
        <f>VLOOKUP(Fund.Returns!A13381,Qualified.Funds!A:B,2,)</f>
        <v>Highland Crusader Fund, L.P.</v>
      </c>
    </row>
    <row r="13382" spans="1:5">
      <c r="A13382">
        <v>7879</v>
      </c>
      <c r="B13382" s="1">
        <v>38199</v>
      </c>
      <c r="C13382">
        <v>-4.6100000000000003</v>
      </c>
      <c r="E13382" t="str">
        <f>VLOOKUP(Fund.Returns!A13382,Qualified.Funds!A:B,2,)</f>
        <v>Highland Crusader Fund, L.P.</v>
      </c>
    </row>
    <row r="13383" spans="1:5">
      <c r="A13383">
        <v>7879</v>
      </c>
      <c r="B13383" s="1">
        <v>38230</v>
      </c>
      <c r="C13383">
        <v>2.92</v>
      </c>
      <c r="E13383" t="str">
        <f>VLOOKUP(Fund.Returns!A13383,Qualified.Funds!A:B,2,)</f>
        <v>Highland Crusader Fund, L.P.</v>
      </c>
    </row>
    <row r="13384" spans="1:5">
      <c r="A13384">
        <v>7879</v>
      </c>
      <c r="B13384" s="1">
        <v>38260</v>
      </c>
      <c r="C13384">
        <v>-2.1</v>
      </c>
      <c r="E13384" t="str">
        <f>VLOOKUP(Fund.Returns!A13384,Qualified.Funds!A:B,2,)</f>
        <v>Highland Crusader Fund, L.P.</v>
      </c>
    </row>
    <row r="13385" spans="1:5">
      <c r="A13385">
        <v>7879</v>
      </c>
      <c r="B13385" s="1">
        <v>38291</v>
      </c>
      <c r="C13385">
        <v>1.84</v>
      </c>
      <c r="E13385" t="str">
        <f>VLOOKUP(Fund.Returns!A13385,Qualified.Funds!A:B,2,)</f>
        <v>Highland Crusader Fund, L.P.</v>
      </c>
    </row>
    <row r="13386" spans="1:5">
      <c r="A13386">
        <v>7879</v>
      </c>
      <c r="B13386" s="1">
        <v>38321</v>
      </c>
      <c r="C13386">
        <v>10.63</v>
      </c>
      <c r="E13386" t="str">
        <f>VLOOKUP(Fund.Returns!A13386,Qualified.Funds!A:B,2,)</f>
        <v>Highland Crusader Fund, L.P.</v>
      </c>
    </row>
    <row r="13387" spans="1:5">
      <c r="A13387">
        <v>7879</v>
      </c>
      <c r="B13387" s="1">
        <v>38352</v>
      </c>
      <c r="C13387">
        <v>7.53</v>
      </c>
      <c r="E13387" t="str">
        <f>VLOOKUP(Fund.Returns!A13387,Qualified.Funds!A:B,2,)</f>
        <v>Highland Crusader Fund, L.P.</v>
      </c>
    </row>
    <row r="13388" spans="1:5">
      <c r="A13388">
        <v>7879</v>
      </c>
      <c r="B13388" s="1">
        <v>38383</v>
      </c>
      <c r="C13388">
        <v>1.67</v>
      </c>
      <c r="E13388" t="str">
        <f>VLOOKUP(Fund.Returns!A13388,Qualified.Funds!A:B,2,)</f>
        <v>Highland Crusader Fund, L.P.</v>
      </c>
    </row>
    <row r="13389" spans="1:5">
      <c r="A13389">
        <v>7879</v>
      </c>
      <c r="B13389" s="1">
        <v>38411</v>
      </c>
      <c r="C13389">
        <v>3.3</v>
      </c>
      <c r="E13389" t="str">
        <f>VLOOKUP(Fund.Returns!A13389,Qualified.Funds!A:B,2,)</f>
        <v>Highland Crusader Fund, L.P.</v>
      </c>
    </row>
    <row r="13390" spans="1:5">
      <c r="A13390">
        <v>7879</v>
      </c>
      <c r="B13390" s="1">
        <v>38442</v>
      </c>
      <c r="C13390">
        <v>0.42</v>
      </c>
      <c r="E13390" t="str">
        <f>VLOOKUP(Fund.Returns!A13390,Qualified.Funds!A:B,2,)</f>
        <v>Highland Crusader Fund, L.P.</v>
      </c>
    </row>
    <row r="13391" spans="1:5">
      <c r="A13391">
        <v>7879</v>
      </c>
      <c r="B13391" s="1">
        <v>38472</v>
      </c>
      <c r="C13391">
        <v>-3.2</v>
      </c>
      <c r="E13391" t="str">
        <f>VLOOKUP(Fund.Returns!A13391,Qualified.Funds!A:B,2,)</f>
        <v>Highland Crusader Fund, L.P.</v>
      </c>
    </row>
    <row r="13392" spans="1:5">
      <c r="A13392">
        <v>7879</v>
      </c>
      <c r="B13392" s="1">
        <v>38503</v>
      </c>
      <c r="C13392">
        <v>-1.1100000000000001</v>
      </c>
      <c r="E13392" t="str">
        <f>VLOOKUP(Fund.Returns!A13392,Qualified.Funds!A:B,2,)</f>
        <v>Highland Crusader Fund, L.P.</v>
      </c>
    </row>
    <row r="13393" spans="1:5">
      <c r="A13393">
        <v>7879</v>
      </c>
      <c r="B13393" s="1">
        <v>38533</v>
      </c>
      <c r="C13393">
        <v>3.82</v>
      </c>
      <c r="E13393" t="str">
        <f>VLOOKUP(Fund.Returns!A13393,Qualified.Funds!A:B,2,)</f>
        <v>Highland Crusader Fund, L.P.</v>
      </c>
    </row>
    <row r="13394" spans="1:5">
      <c r="A13394">
        <v>7879</v>
      </c>
      <c r="B13394" s="1">
        <v>38564</v>
      </c>
      <c r="C13394">
        <v>3.64</v>
      </c>
      <c r="E13394" t="str">
        <f>VLOOKUP(Fund.Returns!A13394,Qualified.Funds!A:B,2,)</f>
        <v>Highland Crusader Fund, L.P.</v>
      </c>
    </row>
    <row r="13395" spans="1:5">
      <c r="A13395">
        <v>7879</v>
      </c>
      <c r="B13395" s="1">
        <v>38595</v>
      </c>
      <c r="C13395">
        <v>4.37</v>
      </c>
      <c r="E13395" t="str">
        <f>VLOOKUP(Fund.Returns!A13395,Qualified.Funds!A:B,2,)</f>
        <v>Highland Crusader Fund, L.P.</v>
      </c>
    </row>
    <row r="13396" spans="1:5">
      <c r="A13396">
        <v>7879</v>
      </c>
      <c r="B13396" s="1">
        <v>38625</v>
      </c>
      <c r="C13396">
        <v>0.62</v>
      </c>
      <c r="E13396" t="str">
        <f>VLOOKUP(Fund.Returns!A13396,Qualified.Funds!A:B,2,)</f>
        <v>Highland Crusader Fund, L.P.</v>
      </c>
    </row>
    <row r="13397" spans="1:5">
      <c r="A13397">
        <v>7879</v>
      </c>
      <c r="B13397" s="1">
        <v>38656</v>
      </c>
      <c r="C13397">
        <v>-2.62</v>
      </c>
      <c r="E13397" t="str">
        <f>VLOOKUP(Fund.Returns!A13397,Qualified.Funds!A:B,2,)</f>
        <v>Highland Crusader Fund, L.P.</v>
      </c>
    </row>
    <row r="13398" spans="1:5">
      <c r="A13398">
        <v>7879</v>
      </c>
      <c r="B13398" s="1">
        <v>38686</v>
      </c>
      <c r="C13398">
        <v>2.2400000000000002</v>
      </c>
      <c r="E13398" t="str">
        <f>VLOOKUP(Fund.Returns!A13398,Qualified.Funds!A:B,2,)</f>
        <v>Highland Crusader Fund, L.P.</v>
      </c>
    </row>
    <row r="13399" spans="1:5">
      <c r="A13399">
        <v>7879</v>
      </c>
      <c r="B13399" s="1">
        <v>38717</v>
      </c>
      <c r="C13399">
        <v>3.25</v>
      </c>
      <c r="E13399" t="str">
        <f>VLOOKUP(Fund.Returns!A13399,Qualified.Funds!A:B,2,)</f>
        <v>Highland Crusader Fund, L.P.</v>
      </c>
    </row>
    <row r="13400" spans="1:5">
      <c r="A13400">
        <v>7879</v>
      </c>
      <c r="B13400" s="1">
        <v>38748</v>
      </c>
      <c r="C13400">
        <v>4.43</v>
      </c>
      <c r="E13400" t="str">
        <f>VLOOKUP(Fund.Returns!A13400,Qualified.Funds!A:B,2,)</f>
        <v>Highland Crusader Fund, L.P.</v>
      </c>
    </row>
    <row r="13401" spans="1:5">
      <c r="A13401">
        <v>7879</v>
      </c>
      <c r="B13401" s="1">
        <v>38776</v>
      </c>
      <c r="C13401">
        <v>2.81</v>
      </c>
      <c r="E13401" t="str">
        <f>VLOOKUP(Fund.Returns!A13401,Qualified.Funds!A:B,2,)</f>
        <v>Highland Crusader Fund, L.P.</v>
      </c>
    </row>
    <row r="13402" spans="1:5">
      <c r="A13402">
        <v>7879</v>
      </c>
      <c r="B13402" s="1">
        <v>38807</v>
      </c>
      <c r="C13402">
        <v>4.5599999999999996</v>
      </c>
      <c r="E13402" t="str">
        <f>VLOOKUP(Fund.Returns!A13402,Qualified.Funds!A:B,2,)</f>
        <v>Highland Crusader Fund, L.P.</v>
      </c>
    </row>
    <row r="13403" spans="1:5">
      <c r="A13403">
        <v>7879</v>
      </c>
      <c r="B13403" s="1">
        <v>38837</v>
      </c>
      <c r="C13403">
        <v>3.63</v>
      </c>
      <c r="E13403" t="str">
        <f>VLOOKUP(Fund.Returns!A13403,Qualified.Funds!A:B,2,)</f>
        <v>Highland Crusader Fund, L.P.</v>
      </c>
    </row>
    <row r="13404" spans="1:5">
      <c r="A13404">
        <v>7879</v>
      </c>
      <c r="B13404" s="1">
        <v>38868</v>
      </c>
      <c r="C13404">
        <v>2.37</v>
      </c>
      <c r="E13404" t="str">
        <f>VLOOKUP(Fund.Returns!A13404,Qualified.Funds!A:B,2,)</f>
        <v>Highland Crusader Fund, L.P.</v>
      </c>
    </row>
    <row r="13405" spans="1:5">
      <c r="A13405">
        <v>7879</v>
      </c>
      <c r="B13405" s="1">
        <v>38898</v>
      </c>
      <c r="C13405">
        <v>-0.09</v>
      </c>
      <c r="E13405" t="str">
        <f>VLOOKUP(Fund.Returns!A13405,Qualified.Funds!A:B,2,)</f>
        <v>Highland Crusader Fund, L.P.</v>
      </c>
    </row>
    <row r="13406" spans="1:5">
      <c r="A13406">
        <v>7879</v>
      </c>
      <c r="B13406" s="1">
        <v>38929</v>
      </c>
      <c r="C13406">
        <v>0.1</v>
      </c>
      <c r="E13406" t="str">
        <f>VLOOKUP(Fund.Returns!A13406,Qualified.Funds!A:B,2,)</f>
        <v>Highland Crusader Fund, L.P.</v>
      </c>
    </row>
    <row r="13407" spans="1:5">
      <c r="A13407">
        <v>7879</v>
      </c>
      <c r="B13407" s="1">
        <v>38960</v>
      </c>
      <c r="C13407">
        <v>0.85</v>
      </c>
      <c r="E13407" t="str">
        <f>VLOOKUP(Fund.Returns!A13407,Qualified.Funds!A:B,2,)</f>
        <v>Highland Crusader Fund, L.P.</v>
      </c>
    </row>
    <row r="13408" spans="1:5" hidden="1">
      <c r="A13408">
        <v>7880</v>
      </c>
      <c r="B13408" s="1">
        <v>36738</v>
      </c>
      <c r="C13408">
        <v>12</v>
      </c>
      <c r="E13408" t="e">
        <f>VLOOKUP(Fund.Returns!A13408,Qualified.Funds!A:B,2,)</f>
        <v>#N/A</v>
      </c>
    </row>
    <row r="13409" spans="1:5" hidden="1">
      <c r="A13409">
        <v>7880</v>
      </c>
      <c r="B13409" s="1">
        <v>36769</v>
      </c>
      <c r="C13409">
        <v>9.4700000000000006</v>
      </c>
      <c r="E13409" t="e">
        <f>VLOOKUP(Fund.Returns!A13409,Qualified.Funds!A:B,2,)</f>
        <v>#N/A</v>
      </c>
    </row>
    <row r="13410" spans="1:5" hidden="1">
      <c r="A13410">
        <v>7880</v>
      </c>
      <c r="B13410" s="1">
        <v>36799</v>
      </c>
      <c r="C13410">
        <v>0.28000000000000003</v>
      </c>
      <c r="E13410" t="e">
        <f>VLOOKUP(Fund.Returns!A13410,Qualified.Funds!A:B,2,)</f>
        <v>#N/A</v>
      </c>
    </row>
    <row r="13411" spans="1:5" hidden="1">
      <c r="A13411">
        <v>7880</v>
      </c>
      <c r="B13411" s="1">
        <v>36830</v>
      </c>
      <c r="C13411">
        <v>1.22</v>
      </c>
      <c r="E13411" t="e">
        <f>VLOOKUP(Fund.Returns!A13411,Qualified.Funds!A:B,2,)</f>
        <v>#N/A</v>
      </c>
    </row>
    <row r="13412" spans="1:5" hidden="1">
      <c r="A13412">
        <v>7880</v>
      </c>
      <c r="B13412" s="1">
        <v>36860</v>
      </c>
      <c r="C13412">
        <v>-2.86</v>
      </c>
      <c r="E13412" t="e">
        <f>VLOOKUP(Fund.Returns!A13412,Qualified.Funds!A:B,2,)</f>
        <v>#N/A</v>
      </c>
    </row>
    <row r="13413" spans="1:5" hidden="1">
      <c r="A13413">
        <v>7880</v>
      </c>
      <c r="B13413" s="1">
        <v>36891</v>
      </c>
      <c r="C13413">
        <v>8.31</v>
      </c>
      <c r="E13413" t="e">
        <f>VLOOKUP(Fund.Returns!A13413,Qualified.Funds!A:B,2,)</f>
        <v>#N/A</v>
      </c>
    </row>
    <row r="13414" spans="1:5" hidden="1">
      <c r="A13414">
        <v>7880</v>
      </c>
      <c r="B13414" s="1">
        <v>36922</v>
      </c>
      <c r="C13414">
        <v>-0.84</v>
      </c>
      <c r="E13414" t="e">
        <f>VLOOKUP(Fund.Returns!A13414,Qualified.Funds!A:B,2,)</f>
        <v>#N/A</v>
      </c>
    </row>
    <row r="13415" spans="1:5" hidden="1">
      <c r="A13415">
        <v>7880</v>
      </c>
      <c r="B13415" s="1">
        <v>36950</v>
      </c>
      <c r="C13415">
        <v>2.06</v>
      </c>
      <c r="E13415" t="e">
        <f>VLOOKUP(Fund.Returns!A13415,Qualified.Funds!A:B,2,)</f>
        <v>#N/A</v>
      </c>
    </row>
    <row r="13416" spans="1:5" hidden="1">
      <c r="A13416">
        <v>7880</v>
      </c>
      <c r="B13416" s="1">
        <v>36981</v>
      </c>
      <c r="C13416">
        <v>0.38</v>
      </c>
      <c r="E13416" t="e">
        <f>VLOOKUP(Fund.Returns!A13416,Qualified.Funds!A:B,2,)</f>
        <v>#N/A</v>
      </c>
    </row>
    <row r="13417" spans="1:5" hidden="1">
      <c r="A13417">
        <v>7880</v>
      </c>
      <c r="B13417" s="1">
        <v>37011</v>
      </c>
      <c r="C13417">
        <v>-0.37</v>
      </c>
      <c r="E13417" t="e">
        <f>VLOOKUP(Fund.Returns!A13417,Qualified.Funds!A:B,2,)</f>
        <v>#N/A</v>
      </c>
    </row>
    <row r="13418" spans="1:5" hidden="1">
      <c r="A13418">
        <v>7880</v>
      </c>
      <c r="B13418" s="1">
        <v>37042</v>
      </c>
      <c r="C13418">
        <v>1.41</v>
      </c>
      <c r="E13418" t="e">
        <f>VLOOKUP(Fund.Returns!A13418,Qualified.Funds!A:B,2,)</f>
        <v>#N/A</v>
      </c>
    </row>
    <row r="13419" spans="1:5" hidden="1">
      <c r="A13419">
        <v>7880</v>
      </c>
      <c r="B13419" s="1">
        <v>37072</v>
      </c>
      <c r="C13419">
        <v>1.05</v>
      </c>
      <c r="E13419" t="e">
        <f>VLOOKUP(Fund.Returns!A13419,Qualified.Funds!A:B,2,)</f>
        <v>#N/A</v>
      </c>
    </row>
    <row r="13420" spans="1:5" hidden="1">
      <c r="A13420">
        <v>7880</v>
      </c>
      <c r="B13420" s="1">
        <v>37103</v>
      </c>
      <c r="C13420">
        <v>2.34</v>
      </c>
      <c r="E13420" t="e">
        <f>VLOOKUP(Fund.Returns!A13420,Qualified.Funds!A:B,2,)</f>
        <v>#N/A</v>
      </c>
    </row>
    <row r="13421" spans="1:5" hidden="1">
      <c r="A13421">
        <v>7880</v>
      </c>
      <c r="B13421" s="1">
        <v>37134</v>
      </c>
      <c r="C13421">
        <v>15.01</v>
      </c>
      <c r="E13421" t="e">
        <f>VLOOKUP(Fund.Returns!A13421,Qualified.Funds!A:B,2,)</f>
        <v>#N/A</v>
      </c>
    </row>
    <row r="13422" spans="1:5" hidden="1">
      <c r="A13422">
        <v>7880</v>
      </c>
      <c r="B13422" s="1">
        <v>37164</v>
      </c>
      <c r="C13422">
        <v>3.43</v>
      </c>
      <c r="E13422" t="e">
        <f>VLOOKUP(Fund.Returns!A13422,Qualified.Funds!A:B,2,)</f>
        <v>#N/A</v>
      </c>
    </row>
    <row r="13423" spans="1:5" hidden="1">
      <c r="A13423">
        <v>7880</v>
      </c>
      <c r="B13423" s="1">
        <v>37195</v>
      </c>
      <c r="C13423">
        <v>-0.5</v>
      </c>
      <c r="E13423" t="e">
        <f>VLOOKUP(Fund.Returns!A13423,Qualified.Funds!A:B,2,)</f>
        <v>#N/A</v>
      </c>
    </row>
    <row r="13424" spans="1:5" hidden="1">
      <c r="A13424">
        <v>7880</v>
      </c>
      <c r="B13424" s="1">
        <v>37225</v>
      </c>
      <c r="C13424">
        <v>-2.3199999999999998</v>
      </c>
      <c r="E13424" t="e">
        <f>VLOOKUP(Fund.Returns!A13424,Qualified.Funds!A:B,2,)</f>
        <v>#N/A</v>
      </c>
    </row>
    <row r="13425" spans="1:5" hidden="1">
      <c r="A13425">
        <v>7880</v>
      </c>
      <c r="B13425" s="1">
        <v>37256</v>
      </c>
      <c r="C13425">
        <v>1.86</v>
      </c>
      <c r="E13425" t="e">
        <f>VLOOKUP(Fund.Returns!A13425,Qualified.Funds!A:B,2,)</f>
        <v>#N/A</v>
      </c>
    </row>
    <row r="13426" spans="1:5" hidden="1">
      <c r="A13426">
        <v>7880</v>
      </c>
      <c r="B13426" s="1">
        <v>37287</v>
      </c>
      <c r="C13426">
        <v>-8.6</v>
      </c>
      <c r="E13426" t="e">
        <f>VLOOKUP(Fund.Returns!A13426,Qualified.Funds!A:B,2,)</f>
        <v>#N/A</v>
      </c>
    </row>
    <row r="13427" spans="1:5" hidden="1">
      <c r="A13427">
        <v>7880</v>
      </c>
      <c r="B13427" s="1">
        <v>37315</v>
      </c>
      <c r="C13427">
        <v>-2.7</v>
      </c>
      <c r="E13427" t="e">
        <f>VLOOKUP(Fund.Returns!A13427,Qualified.Funds!A:B,2,)</f>
        <v>#N/A</v>
      </c>
    </row>
    <row r="13428" spans="1:5" hidden="1">
      <c r="A13428">
        <v>7880</v>
      </c>
      <c r="B13428" s="1">
        <v>37346</v>
      </c>
      <c r="C13428">
        <v>1.82</v>
      </c>
      <c r="E13428" t="e">
        <f>VLOOKUP(Fund.Returns!A13428,Qualified.Funds!A:B,2,)</f>
        <v>#N/A</v>
      </c>
    </row>
    <row r="13429" spans="1:5" hidden="1">
      <c r="A13429">
        <v>7880</v>
      </c>
      <c r="B13429" s="1">
        <v>37376</v>
      </c>
      <c r="C13429">
        <v>1.72</v>
      </c>
      <c r="E13429" t="e">
        <f>VLOOKUP(Fund.Returns!A13429,Qualified.Funds!A:B,2,)</f>
        <v>#N/A</v>
      </c>
    </row>
    <row r="13430" spans="1:5" hidden="1">
      <c r="A13430">
        <v>7880</v>
      </c>
      <c r="B13430" s="1">
        <v>37407</v>
      </c>
      <c r="C13430">
        <v>1.21</v>
      </c>
      <c r="E13430" t="e">
        <f>VLOOKUP(Fund.Returns!A13430,Qualified.Funds!A:B,2,)</f>
        <v>#N/A</v>
      </c>
    </row>
    <row r="13431" spans="1:5" hidden="1">
      <c r="A13431">
        <v>7880</v>
      </c>
      <c r="B13431" s="1">
        <v>37437</v>
      </c>
      <c r="C13431">
        <v>1.18</v>
      </c>
      <c r="E13431" t="e">
        <f>VLOOKUP(Fund.Returns!A13431,Qualified.Funds!A:B,2,)</f>
        <v>#N/A</v>
      </c>
    </row>
    <row r="13432" spans="1:5" hidden="1">
      <c r="A13432">
        <v>7880</v>
      </c>
      <c r="B13432" s="1">
        <v>37468</v>
      </c>
      <c r="C13432">
        <v>-5.55</v>
      </c>
      <c r="E13432" t="e">
        <f>VLOOKUP(Fund.Returns!A13432,Qualified.Funds!A:B,2,)</f>
        <v>#N/A</v>
      </c>
    </row>
    <row r="13433" spans="1:5" hidden="1">
      <c r="A13433">
        <v>7880</v>
      </c>
      <c r="B13433" s="1">
        <v>37499</v>
      </c>
      <c r="C13433">
        <v>-0.7</v>
      </c>
      <c r="E13433" t="e">
        <f>VLOOKUP(Fund.Returns!A13433,Qualified.Funds!A:B,2,)</f>
        <v>#N/A</v>
      </c>
    </row>
    <row r="13434" spans="1:5" hidden="1">
      <c r="A13434">
        <v>7880</v>
      </c>
      <c r="B13434" s="1">
        <v>37529</v>
      </c>
      <c r="C13434">
        <v>0.56000000000000005</v>
      </c>
      <c r="E13434" t="e">
        <f>VLOOKUP(Fund.Returns!A13434,Qualified.Funds!A:B,2,)</f>
        <v>#N/A</v>
      </c>
    </row>
    <row r="13435" spans="1:5" hidden="1">
      <c r="A13435">
        <v>7880</v>
      </c>
      <c r="B13435" s="1">
        <v>37560</v>
      </c>
      <c r="C13435">
        <v>-5.08</v>
      </c>
      <c r="E13435" t="e">
        <f>VLOOKUP(Fund.Returns!A13435,Qualified.Funds!A:B,2,)</f>
        <v>#N/A</v>
      </c>
    </row>
    <row r="13436" spans="1:5" hidden="1">
      <c r="A13436">
        <v>7880</v>
      </c>
      <c r="B13436" s="1">
        <v>37590</v>
      </c>
      <c r="C13436">
        <v>3.5</v>
      </c>
      <c r="E13436" t="e">
        <f>VLOOKUP(Fund.Returns!A13436,Qualified.Funds!A:B,2,)</f>
        <v>#N/A</v>
      </c>
    </row>
    <row r="13437" spans="1:5" hidden="1">
      <c r="A13437">
        <v>7880</v>
      </c>
      <c r="B13437" s="1">
        <v>37621</v>
      </c>
      <c r="C13437">
        <v>1.41</v>
      </c>
      <c r="E13437" t="e">
        <f>VLOOKUP(Fund.Returns!A13437,Qualified.Funds!A:B,2,)</f>
        <v>#N/A</v>
      </c>
    </row>
    <row r="13438" spans="1:5" hidden="1">
      <c r="A13438">
        <v>7880</v>
      </c>
      <c r="B13438" s="1">
        <v>37652</v>
      </c>
      <c r="C13438">
        <v>0.6</v>
      </c>
      <c r="E13438" t="e">
        <f>VLOOKUP(Fund.Returns!A13438,Qualified.Funds!A:B,2,)</f>
        <v>#N/A</v>
      </c>
    </row>
    <row r="13439" spans="1:5" hidden="1">
      <c r="A13439">
        <v>7880</v>
      </c>
      <c r="B13439" s="1">
        <v>37680</v>
      </c>
      <c r="C13439">
        <v>-0.84</v>
      </c>
      <c r="E13439" t="e">
        <f>VLOOKUP(Fund.Returns!A13439,Qualified.Funds!A:B,2,)</f>
        <v>#N/A</v>
      </c>
    </row>
    <row r="13440" spans="1:5" hidden="1">
      <c r="A13440">
        <v>7880</v>
      </c>
      <c r="B13440" s="1">
        <v>37711</v>
      </c>
      <c r="C13440">
        <v>0.86</v>
      </c>
      <c r="E13440" t="e">
        <f>VLOOKUP(Fund.Returns!A13440,Qualified.Funds!A:B,2,)</f>
        <v>#N/A</v>
      </c>
    </row>
    <row r="13441" spans="1:5" hidden="1">
      <c r="A13441">
        <v>7880</v>
      </c>
      <c r="B13441" s="1">
        <v>37741</v>
      </c>
      <c r="C13441">
        <v>1.1100000000000001</v>
      </c>
      <c r="E13441" t="e">
        <f>VLOOKUP(Fund.Returns!A13441,Qualified.Funds!A:B,2,)</f>
        <v>#N/A</v>
      </c>
    </row>
    <row r="13442" spans="1:5" hidden="1">
      <c r="A13442">
        <v>7880</v>
      </c>
      <c r="B13442" s="1">
        <v>37772</v>
      </c>
      <c r="C13442">
        <v>3.83</v>
      </c>
      <c r="E13442" t="e">
        <f>VLOOKUP(Fund.Returns!A13442,Qualified.Funds!A:B,2,)</f>
        <v>#N/A</v>
      </c>
    </row>
    <row r="13443" spans="1:5" hidden="1">
      <c r="A13443">
        <v>7880</v>
      </c>
      <c r="B13443" s="1">
        <v>37802</v>
      </c>
      <c r="C13443">
        <v>1.94</v>
      </c>
      <c r="E13443" t="e">
        <f>VLOOKUP(Fund.Returns!A13443,Qualified.Funds!A:B,2,)</f>
        <v>#N/A</v>
      </c>
    </row>
    <row r="13444" spans="1:5" hidden="1">
      <c r="A13444">
        <v>7880</v>
      </c>
      <c r="B13444" s="1">
        <v>37833</v>
      </c>
      <c r="C13444">
        <v>1.49</v>
      </c>
      <c r="E13444" t="e">
        <f>VLOOKUP(Fund.Returns!A13444,Qualified.Funds!A:B,2,)</f>
        <v>#N/A</v>
      </c>
    </row>
    <row r="13445" spans="1:5" hidden="1">
      <c r="A13445">
        <v>7880</v>
      </c>
      <c r="B13445" s="1">
        <v>37864</v>
      </c>
      <c r="C13445">
        <v>2.73</v>
      </c>
      <c r="E13445" t="e">
        <f>VLOOKUP(Fund.Returns!A13445,Qualified.Funds!A:B,2,)</f>
        <v>#N/A</v>
      </c>
    </row>
    <row r="13446" spans="1:5" hidden="1">
      <c r="A13446">
        <v>7880</v>
      </c>
      <c r="B13446" s="1">
        <v>37894</v>
      </c>
      <c r="C13446">
        <v>3.16</v>
      </c>
      <c r="E13446" t="e">
        <f>VLOOKUP(Fund.Returns!A13446,Qualified.Funds!A:B,2,)</f>
        <v>#N/A</v>
      </c>
    </row>
    <row r="13447" spans="1:5" hidden="1">
      <c r="A13447">
        <v>7880</v>
      </c>
      <c r="B13447" s="1">
        <v>37925</v>
      </c>
      <c r="C13447">
        <v>2.84</v>
      </c>
      <c r="E13447" t="e">
        <f>VLOOKUP(Fund.Returns!A13447,Qualified.Funds!A:B,2,)</f>
        <v>#N/A</v>
      </c>
    </row>
    <row r="13448" spans="1:5" hidden="1">
      <c r="A13448">
        <v>7880</v>
      </c>
      <c r="B13448" s="1">
        <v>37955</v>
      </c>
      <c r="C13448">
        <v>6.2</v>
      </c>
      <c r="E13448" t="e">
        <f>VLOOKUP(Fund.Returns!A13448,Qualified.Funds!A:B,2,)</f>
        <v>#N/A</v>
      </c>
    </row>
    <row r="13449" spans="1:5" hidden="1">
      <c r="A13449">
        <v>7880</v>
      </c>
      <c r="B13449" s="1">
        <v>37986</v>
      </c>
      <c r="C13449">
        <v>3.85</v>
      </c>
      <c r="E13449" t="e">
        <f>VLOOKUP(Fund.Returns!A13449,Qualified.Funds!A:B,2,)</f>
        <v>#N/A</v>
      </c>
    </row>
    <row r="13450" spans="1:5" hidden="1">
      <c r="A13450">
        <v>7880</v>
      </c>
      <c r="B13450" s="1">
        <v>38017</v>
      </c>
      <c r="C13450">
        <v>6.06</v>
      </c>
      <c r="E13450" t="e">
        <f>VLOOKUP(Fund.Returns!A13450,Qualified.Funds!A:B,2,)</f>
        <v>#N/A</v>
      </c>
    </row>
    <row r="13451" spans="1:5" hidden="1">
      <c r="A13451">
        <v>7880</v>
      </c>
      <c r="B13451" s="1">
        <v>38046</v>
      </c>
      <c r="C13451">
        <v>3.65</v>
      </c>
      <c r="E13451" t="e">
        <f>VLOOKUP(Fund.Returns!A13451,Qualified.Funds!A:B,2,)</f>
        <v>#N/A</v>
      </c>
    </row>
    <row r="13452" spans="1:5" hidden="1">
      <c r="A13452">
        <v>7880</v>
      </c>
      <c r="B13452" s="1">
        <v>38077</v>
      </c>
      <c r="C13452">
        <v>1.86</v>
      </c>
      <c r="E13452" t="e">
        <f>VLOOKUP(Fund.Returns!A13452,Qualified.Funds!A:B,2,)</f>
        <v>#N/A</v>
      </c>
    </row>
    <row r="13453" spans="1:5" hidden="1">
      <c r="A13453">
        <v>7880</v>
      </c>
      <c r="B13453" s="1">
        <v>38107</v>
      </c>
      <c r="C13453">
        <v>2.75</v>
      </c>
      <c r="E13453" t="e">
        <f>VLOOKUP(Fund.Returns!A13453,Qualified.Funds!A:B,2,)</f>
        <v>#N/A</v>
      </c>
    </row>
    <row r="13454" spans="1:5" hidden="1">
      <c r="A13454">
        <v>7880</v>
      </c>
      <c r="B13454" s="1">
        <v>38138</v>
      </c>
      <c r="C13454">
        <v>2.62</v>
      </c>
      <c r="E13454" t="e">
        <f>VLOOKUP(Fund.Returns!A13454,Qualified.Funds!A:B,2,)</f>
        <v>#N/A</v>
      </c>
    </row>
    <row r="13455" spans="1:5" hidden="1">
      <c r="A13455">
        <v>7880</v>
      </c>
      <c r="B13455" s="1">
        <v>38168</v>
      </c>
      <c r="C13455">
        <v>9.5500000000000007</v>
      </c>
      <c r="E13455" t="e">
        <f>VLOOKUP(Fund.Returns!A13455,Qualified.Funds!A:B,2,)</f>
        <v>#N/A</v>
      </c>
    </row>
    <row r="13456" spans="1:5" hidden="1">
      <c r="A13456">
        <v>7880</v>
      </c>
      <c r="B13456" s="1">
        <v>38199</v>
      </c>
      <c r="C13456">
        <v>-4.6100000000000003</v>
      </c>
      <c r="E13456" t="e">
        <f>VLOOKUP(Fund.Returns!A13456,Qualified.Funds!A:B,2,)</f>
        <v>#N/A</v>
      </c>
    </row>
    <row r="13457" spans="1:5" hidden="1">
      <c r="A13457">
        <v>7880</v>
      </c>
      <c r="B13457" s="1">
        <v>38230</v>
      </c>
      <c r="C13457">
        <v>2.92</v>
      </c>
      <c r="E13457" t="e">
        <f>VLOOKUP(Fund.Returns!A13457,Qualified.Funds!A:B,2,)</f>
        <v>#N/A</v>
      </c>
    </row>
    <row r="13458" spans="1:5" hidden="1">
      <c r="A13458">
        <v>7880</v>
      </c>
      <c r="B13458" s="1">
        <v>38260</v>
      </c>
      <c r="C13458">
        <v>-2.1</v>
      </c>
      <c r="E13458" t="e">
        <f>VLOOKUP(Fund.Returns!A13458,Qualified.Funds!A:B,2,)</f>
        <v>#N/A</v>
      </c>
    </row>
    <row r="13459" spans="1:5" hidden="1">
      <c r="A13459">
        <v>7880</v>
      </c>
      <c r="B13459" s="1">
        <v>38291</v>
      </c>
      <c r="C13459">
        <v>1.84</v>
      </c>
      <c r="E13459" t="e">
        <f>VLOOKUP(Fund.Returns!A13459,Qualified.Funds!A:B,2,)</f>
        <v>#N/A</v>
      </c>
    </row>
    <row r="13460" spans="1:5" hidden="1">
      <c r="A13460">
        <v>7880</v>
      </c>
      <c r="B13460" s="1">
        <v>38321</v>
      </c>
      <c r="C13460">
        <v>10.63</v>
      </c>
      <c r="E13460" t="e">
        <f>VLOOKUP(Fund.Returns!A13460,Qualified.Funds!A:B,2,)</f>
        <v>#N/A</v>
      </c>
    </row>
    <row r="13461" spans="1:5" hidden="1">
      <c r="A13461">
        <v>7880</v>
      </c>
      <c r="B13461" s="1">
        <v>38352</v>
      </c>
      <c r="C13461">
        <v>7.53</v>
      </c>
      <c r="E13461" t="e">
        <f>VLOOKUP(Fund.Returns!A13461,Qualified.Funds!A:B,2,)</f>
        <v>#N/A</v>
      </c>
    </row>
    <row r="13462" spans="1:5" hidden="1">
      <c r="A13462">
        <v>7880</v>
      </c>
      <c r="B13462" s="1">
        <v>38383</v>
      </c>
      <c r="C13462">
        <v>1.67</v>
      </c>
      <c r="E13462" t="e">
        <f>VLOOKUP(Fund.Returns!A13462,Qualified.Funds!A:B,2,)</f>
        <v>#N/A</v>
      </c>
    </row>
    <row r="13463" spans="1:5" hidden="1">
      <c r="A13463">
        <v>7880</v>
      </c>
      <c r="B13463" s="1">
        <v>38411</v>
      </c>
      <c r="C13463">
        <v>3.3</v>
      </c>
      <c r="E13463" t="e">
        <f>VLOOKUP(Fund.Returns!A13463,Qualified.Funds!A:B,2,)</f>
        <v>#N/A</v>
      </c>
    </row>
    <row r="13464" spans="1:5" hidden="1">
      <c r="A13464">
        <v>7880</v>
      </c>
      <c r="B13464" s="1">
        <v>38442</v>
      </c>
      <c r="C13464">
        <v>0.42</v>
      </c>
      <c r="E13464" t="e">
        <f>VLOOKUP(Fund.Returns!A13464,Qualified.Funds!A:B,2,)</f>
        <v>#N/A</v>
      </c>
    </row>
    <row r="13465" spans="1:5" hidden="1">
      <c r="A13465">
        <v>7880</v>
      </c>
      <c r="B13465" s="1">
        <v>38472</v>
      </c>
      <c r="C13465">
        <v>-3.2</v>
      </c>
      <c r="E13465" t="e">
        <f>VLOOKUP(Fund.Returns!A13465,Qualified.Funds!A:B,2,)</f>
        <v>#N/A</v>
      </c>
    </row>
    <row r="13466" spans="1:5" hidden="1">
      <c r="A13466">
        <v>7880</v>
      </c>
      <c r="B13466" s="1">
        <v>38503</v>
      </c>
      <c r="C13466">
        <v>-1.1100000000000001</v>
      </c>
      <c r="E13466" t="e">
        <f>VLOOKUP(Fund.Returns!A13466,Qualified.Funds!A:B,2,)</f>
        <v>#N/A</v>
      </c>
    </row>
    <row r="13467" spans="1:5" hidden="1">
      <c r="A13467">
        <v>7880</v>
      </c>
      <c r="B13467" s="1">
        <v>38533</v>
      </c>
      <c r="C13467">
        <v>3.82</v>
      </c>
      <c r="E13467" t="e">
        <f>VLOOKUP(Fund.Returns!A13467,Qualified.Funds!A:B,2,)</f>
        <v>#N/A</v>
      </c>
    </row>
    <row r="13468" spans="1:5" hidden="1">
      <c r="A13468">
        <v>7880</v>
      </c>
      <c r="B13468" s="1">
        <v>38564</v>
      </c>
      <c r="C13468">
        <v>3.64</v>
      </c>
      <c r="E13468" t="e">
        <f>VLOOKUP(Fund.Returns!A13468,Qualified.Funds!A:B,2,)</f>
        <v>#N/A</v>
      </c>
    </row>
    <row r="13469" spans="1:5" hidden="1">
      <c r="A13469">
        <v>7880</v>
      </c>
      <c r="B13469" s="1">
        <v>38595</v>
      </c>
      <c r="C13469">
        <v>4.37</v>
      </c>
      <c r="E13469" t="e">
        <f>VLOOKUP(Fund.Returns!A13469,Qualified.Funds!A:B,2,)</f>
        <v>#N/A</v>
      </c>
    </row>
    <row r="13470" spans="1:5" hidden="1">
      <c r="A13470">
        <v>7880</v>
      </c>
      <c r="B13470" s="1">
        <v>38625</v>
      </c>
      <c r="C13470">
        <v>0.62</v>
      </c>
      <c r="E13470" t="e">
        <f>VLOOKUP(Fund.Returns!A13470,Qualified.Funds!A:B,2,)</f>
        <v>#N/A</v>
      </c>
    </row>
    <row r="13471" spans="1:5" hidden="1">
      <c r="A13471">
        <v>7880</v>
      </c>
      <c r="B13471" s="1">
        <v>38656</v>
      </c>
      <c r="C13471">
        <v>-2.62</v>
      </c>
      <c r="E13471" t="e">
        <f>VLOOKUP(Fund.Returns!A13471,Qualified.Funds!A:B,2,)</f>
        <v>#N/A</v>
      </c>
    </row>
    <row r="13472" spans="1:5" hidden="1">
      <c r="A13472">
        <v>7880</v>
      </c>
      <c r="B13472" s="1">
        <v>38686</v>
      </c>
      <c r="C13472">
        <v>2.2400000000000002</v>
      </c>
      <c r="E13472" t="e">
        <f>VLOOKUP(Fund.Returns!A13472,Qualified.Funds!A:B,2,)</f>
        <v>#N/A</v>
      </c>
    </row>
    <row r="13473" spans="1:5" hidden="1">
      <c r="A13473">
        <v>7880</v>
      </c>
      <c r="B13473" s="1">
        <v>38717</v>
      </c>
      <c r="C13473">
        <v>3.25</v>
      </c>
      <c r="E13473" t="e">
        <f>VLOOKUP(Fund.Returns!A13473,Qualified.Funds!A:B,2,)</f>
        <v>#N/A</v>
      </c>
    </row>
    <row r="13474" spans="1:5" hidden="1">
      <c r="A13474">
        <v>7880</v>
      </c>
      <c r="B13474" s="1">
        <v>38748</v>
      </c>
      <c r="C13474">
        <v>4.43</v>
      </c>
      <c r="E13474" t="e">
        <f>VLOOKUP(Fund.Returns!A13474,Qualified.Funds!A:B,2,)</f>
        <v>#N/A</v>
      </c>
    </row>
    <row r="13475" spans="1:5" hidden="1">
      <c r="A13475">
        <v>7880</v>
      </c>
      <c r="B13475" s="1">
        <v>38776</v>
      </c>
      <c r="C13475">
        <v>2.81</v>
      </c>
      <c r="E13475" t="e">
        <f>VLOOKUP(Fund.Returns!A13475,Qualified.Funds!A:B,2,)</f>
        <v>#N/A</v>
      </c>
    </row>
    <row r="13476" spans="1:5" hidden="1">
      <c r="A13476">
        <v>7880</v>
      </c>
      <c r="B13476" s="1">
        <v>38807</v>
      </c>
      <c r="C13476">
        <v>4.58</v>
      </c>
      <c r="E13476" t="e">
        <f>VLOOKUP(Fund.Returns!A13476,Qualified.Funds!A:B,2,)</f>
        <v>#N/A</v>
      </c>
    </row>
    <row r="13477" spans="1:5" hidden="1">
      <c r="A13477">
        <v>7880</v>
      </c>
      <c r="B13477" s="1">
        <v>38837</v>
      </c>
      <c r="C13477">
        <v>3.63</v>
      </c>
      <c r="E13477" t="e">
        <f>VLOOKUP(Fund.Returns!A13477,Qualified.Funds!A:B,2,)</f>
        <v>#N/A</v>
      </c>
    </row>
    <row r="13478" spans="1:5" hidden="1">
      <c r="A13478">
        <v>7880</v>
      </c>
      <c r="B13478" s="1">
        <v>38868</v>
      </c>
      <c r="C13478">
        <v>2.37</v>
      </c>
      <c r="E13478" t="e">
        <f>VLOOKUP(Fund.Returns!A13478,Qualified.Funds!A:B,2,)</f>
        <v>#N/A</v>
      </c>
    </row>
    <row r="13479" spans="1:5" hidden="1">
      <c r="A13479">
        <v>7880</v>
      </c>
      <c r="B13479" s="1">
        <v>38898</v>
      </c>
      <c r="C13479">
        <v>-0.09</v>
      </c>
      <c r="E13479" t="e">
        <f>VLOOKUP(Fund.Returns!A13479,Qualified.Funds!A:B,2,)</f>
        <v>#N/A</v>
      </c>
    </row>
    <row r="13480" spans="1:5" hidden="1">
      <c r="A13480">
        <v>7880</v>
      </c>
      <c r="B13480" s="1">
        <v>38929</v>
      </c>
      <c r="C13480">
        <v>0.1</v>
      </c>
      <c r="E13480" t="e">
        <f>VLOOKUP(Fund.Returns!A13480,Qualified.Funds!A:B,2,)</f>
        <v>#N/A</v>
      </c>
    </row>
    <row r="13481" spans="1:5" hidden="1">
      <c r="A13481">
        <v>7880</v>
      </c>
      <c r="B13481" s="1">
        <v>38960</v>
      </c>
      <c r="C13481">
        <v>0.85</v>
      </c>
      <c r="E13481" t="e">
        <f>VLOOKUP(Fund.Returns!A13481,Qualified.Funds!A:B,2,)</f>
        <v>#N/A</v>
      </c>
    </row>
    <row r="13482" spans="1:5" hidden="1">
      <c r="A13482">
        <v>8049</v>
      </c>
      <c r="B13482" s="1">
        <v>37468</v>
      </c>
      <c r="C13482">
        <v>-10.66</v>
      </c>
      <c r="E13482" t="e">
        <f>VLOOKUP(Fund.Returns!A13482,Qualified.Funds!A:B,2,)</f>
        <v>#N/A</v>
      </c>
    </row>
    <row r="13483" spans="1:5" hidden="1">
      <c r="A13483">
        <v>8049</v>
      </c>
      <c r="B13483" s="1">
        <v>37499</v>
      </c>
      <c r="C13483">
        <v>-0.37</v>
      </c>
      <c r="E13483" t="e">
        <f>VLOOKUP(Fund.Returns!A13483,Qualified.Funds!A:B,2,)</f>
        <v>#N/A</v>
      </c>
    </row>
    <row r="13484" spans="1:5" hidden="1">
      <c r="A13484">
        <v>8049</v>
      </c>
      <c r="B13484" s="1">
        <v>37529</v>
      </c>
      <c r="C13484">
        <v>-1.85</v>
      </c>
      <c r="E13484" t="e">
        <f>VLOOKUP(Fund.Returns!A13484,Qualified.Funds!A:B,2,)</f>
        <v>#N/A</v>
      </c>
    </row>
    <row r="13485" spans="1:5" hidden="1">
      <c r="A13485">
        <v>8049</v>
      </c>
      <c r="B13485" s="1">
        <v>37560</v>
      </c>
      <c r="C13485">
        <v>1.1399999999999999</v>
      </c>
      <c r="E13485" t="e">
        <f>VLOOKUP(Fund.Returns!A13485,Qualified.Funds!A:B,2,)</f>
        <v>#N/A</v>
      </c>
    </row>
    <row r="13486" spans="1:5" hidden="1">
      <c r="A13486">
        <v>8049</v>
      </c>
      <c r="B13486" s="1">
        <v>37590</v>
      </c>
      <c r="C13486">
        <v>4.83</v>
      </c>
      <c r="E13486" t="e">
        <f>VLOOKUP(Fund.Returns!A13486,Qualified.Funds!A:B,2,)</f>
        <v>#N/A</v>
      </c>
    </row>
    <row r="13487" spans="1:5" hidden="1">
      <c r="A13487">
        <v>8049</v>
      </c>
      <c r="B13487" s="1">
        <v>37621</v>
      </c>
      <c r="C13487">
        <v>1.85</v>
      </c>
      <c r="E13487" t="e">
        <f>VLOOKUP(Fund.Returns!A13487,Qualified.Funds!A:B,2,)</f>
        <v>#N/A</v>
      </c>
    </row>
    <row r="13488" spans="1:5" hidden="1">
      <c r="A13488">
        <v>8049</v>
      </c>
      <c r="B13488" s="1">
        <v>37652</v>
      </c>
      <c r="C13488">
        <v>1.87</v>
      </c>
      <c r="E13488" t="e">
        <f>VLOOKUP(Fund.Returns!A13488,Qualified.Funds!A:B,2,)</f>
        <v>#N/A</v>
      </c>
    </row>
    <row r="13489" spans="1:5" hidden="1">
      <c r="A13489">
        <v>8049</v>
      </c>
      <c r="B13489" s="1">
        <v>37680</v>
      </c>
      <c r="C13489">
        <v>1.45</v>
      </c>
      <c r="E13489" t="e">
        <f>VLOOKUP(Fund.Returns!A13489,Qualified.Funds!A:B,2,)</f>
        <v>#N/A</v>
      </c>
    </row>
    <row r="13490" spans="1:5" hidden="1">
      <c r="A13490">
        <v>8049</v>
      </c>
      <c r="B13490" s="1">
        <v>37711</v>
      </c>
      <c r="C13490">
        <v>1.59</v>
      </c>
      <c r="E13490" t="e">
        <f>VLOOKUP(Fund.Returns!A13490,Qualified.Funds!A:B,2,)</f>
        <v>#N/A</v>
      </c>
    </row>
    <row r="13491" spans="1:5" hidden="1">
      <c r="A13491">
        <v>8049</v>
      </c>
      <c r="B13491" s="1">
        <v>37741</v>
      </c>
      <c r="C13491">
        <v>5.19</v>
      </c>
      <c r="E13491" t="e">
        <f>VLOOKUP(Fund.Returns!A13491,Qualified.Funds!A:B,2,)</f>
        <v>#N/A</v>
      </c>
    </row>
    <row r="13492" spans="1:5" hidden="1">
      <c r="A13492">
        <v>8049</v>
      </c>
      <c r="B13492" s="1">
        <v>37772</v>
      </c>
      <c r="C13492">
        <v>5.7</v>
      </c>
      <c r="E13492" t="e">
        <f>VLOOKUP(Fund.Returns!A13492,Qualified.Funds!A:B,2,)</f>
        <v>#N/A</v>
      </c>
    </row>
    <row r="13493" spans="1:5" hidden="1">
      <c r="A13493">
        <v>8049</v>
      </c>
      <c r="B13493" s="1">
        <v>37802</v>
      </c>
      <c r="C13493">
        <v>2.93</v>
      </c>
      <c r="E13493" t="e">
        <f>VLOOKUP(Fund.Returns!A13493,Qualified.Funds!A:B,2,)</f>
        <v>#N/A</v>
      </c>
    </row>
    <row r="13494" spans="1:5" hidden="1">
      <c r="A13494">
        <v>8049</v>
      </c>
      <c r="B13494" s="1">
        <v>37833</v>
      </c>
      <c r="C13494">
        <v>3.21</v>
      </c>
      <c r="E13494" t="e">
        <f>VLOOKUP(Fund.Returns!A13494,Qualified.Funds!A:B,2,)</f>
        <v>#N/A</v>
      </c>
    </row>
    <row r="13495" spans="1:5" hidden="1">
      <c r="A13495">
        <v>8049</v>
      </c>
      <c r="B13495" s="1">
        <v>37864</v>
      </c>
      <c r="C13495">
        <v>1.1000000000000001</v>
      </c>
      <c r="E13495" t="e">
        <f>VLOOKUP(Fund.Returns!A13495,Qualified.Funds!A:B,2,)</f>
        <v>#N/A</v>
      </c>
    </row>
    <row r="13496" spans="1:5" hidden="1">
      <c r="A13496">
        <v>8049</v>
      </c>
      <c r="B13496" s="1">
        <v>37894</v>
      </c>
      <c r="C13496">
        <v>4.2</v>
      </c>
      <c r="E13496" t="e">
        <f>VLOOKUP(Fund.Returns!A13496,Qualified.Funds!A:B,2,)</f>
        <v>#N/A</v>
      </c>
    </row>
    <row r="13497" spans="1:5" hidden="1">
      <c r="A13497">
        <v>8049</v>
      </c>
      <c r="B13497" s="1">
        <v>37925</v>
      </c>
      <c r="C13497">
        <v>3</v>
      </c>
      <c r="E13497" t="e">
        <f>VLOOKUP(Fund.Returns!A13497,Qualified.Funds!A:B,2,)</f>
        <v>#N/A</v>
      </c>
    </row>
    <row r="13498" spans="1:5" hidden="1">
      <c r="A13498">
        <v>8049</v>
      </c>
      <c r="B13498" s="1">
        <v>37955</v>
      </c>
      <c r="C13498">
        <v>2.9</v>
      </c>
      <c r="E13498" t="e">
        <f>VLOOKUP(Fund.Returns!A13498,Qualified.Funds!A:B,2,)</f>
        <v>#N/A</v>
      </c>
    </row>
    <row r="13499" spans="1:5" hidden="1">
      <c r="A13499">
        <v>8049</v>
      </c>
      <c r="B13499" s="1">
        <v>37986</v>
      </c>
      <c r="C13499">
        <v>3.9</v>
      </c>
      <c r="E13499" t="e">
        <f>VLOOKUP(Fund.Returns!A13499,Qualified.Funds!A:B,2,)</f>
        <v>#N/A</v>
      </c>
    </row>
    <row r="13500" spans="1:5" hidden="1">
      <c r="A13500">
        <v>8049</v>
      </c>
      <c r="B13500" s="1">
        <v>38017</v>
      </c>
      <c r="C13500">
        <v>4.3</v>
      </c>
      <c r="E13500" t="e">
        <f>VLOOKUP(Fund.Returns!A13500,Qualified.Funds!A:B,2,)</f>
        <v>#N/A</v>
      </c>
    </row>
    <row r="13501" spans="1:5" hidden="1">
      <c r="A13501">
        <v>8049</v>
      </c>
      <c r="B13501" s="1">
        <v>38046</v>
      </c>
      <c r="C13501">
        <v>0</v>
      </c>
      <c r="E13501" t="e">
        <f>VLOOKUP(Fund.Returns!A13501,Qualified.Funds!A:B,2,)</f>
        <v>#N/A</v>
      </c>
    </row>
    <row r="13502" spans="1:5" hidden="1">
      <c r="A13502">
        <v>8049</v>
      </c>
      <c r="B13502" s="1">
        <v>38077</v>
      </c>
      <c r="C13502">
        <v>2</v>
      </c>
      <c r="E13502" t="e">
        <f>VLOOKUP(Fund.Returns!A13502,Qualified.Funds!A:B,2,)</f>
        <v>#N/A</v>
      </c>
    </row>
    <row r="13503" spans="1:5" hidden="1">
      <c r="A13503">
        <v>8049</v>
      </c>
      <c r="B13503" s="1">
        <v>38107</v>
      </c>
      <c r="C13503">
        <v>0.1</v>
      </c>
      <c r="E13503" t="e">
        <f>VLOOKUP(Fund.Returns!A13503,Qualified.Funds!A:B,2,)</f>
        <v>#N/A</v>
      </c>
    </row>
    <row r="13504" spans="1:5" hidden="1">
      <c r="A13504">
        <v>8049</v>
      </c>
      <c r="B13504" s="1">
        <v>38138</v>
      </c>
      <c r="C13504">
        <v>-1.24</v>
      </c>
      <c r="E13504" t="e">
        <f>VLOOKUP(Fund.Returns!A13504,Qualified.Funds!A:B,2,)</f>
        <v>#N/A</v>
      </c>
    </row>
    <row r="13505" spans="1:5" hidden="1">
      <c r="A13505">
        <v>8049</v>
      </c>
      <c r="B13505" s="1">
        <v>38168</v>
      </c>
      <c r="C13505">
        <v>2.34</v>
      </c>
      <c r="E13505" t="e">
        <f>VLOOKUP(Fund.Returns!A13505,Qualified.Funds!A:B,2,)</f>
        <v>#N/A</v>
      </c>
    </row>
    <row r="13506" spans="1:5" hidden="1">
      <c r="A13506">
        <v>8049</v>
      </c>
      <c r="B13506" s="1">
        <v>38199</v>
      </c>
      <c r="C13506">
        <v>-0.71</v>
      </c>
      <c r="E13506" t="e">
        <f>VLOOKUP(Fund.Returns!A13506,Qualified.Funds!A:B,2,)</f>
        <v>#N/A</v>
      </c>
    </row>
    <row r="13507" spans="1:5" hidden="1">
      <c r="A13507">
        <v>8049</v>
      </c>
      <c r="B13507" s="1">
        <v>38230</v>
      </c>
      <c r="C13507">
        <v>0.36</v>
      </c>
      <c r="E13507" t="e">
        <f>VLOOKUP(Fund.Returns!A13507,Qualified.Funds!A:B,2,)</f>
        <v>#N/A</v>
      </c>
    </row>
    <row r="13508" spans="1:5" hidden="1">
      <c r="A13508">
        <v>8049</v>
      </c>
      <c r="B13508" s="1">
        <v>38260</v>
      </c>
      <c r="C13508">
        <v>0.45</v>
      </c>
      <c r="E13508" t="e">
        <f>VLOOKUP(Fund.Returns!A13508,Qualified.Funds!A:B,2,)</f>
        <v>#N/A</v>
      </c>
    </row>
    <row r="13509" spans="1:5" hidden="1">
      <c r="A13509">
        <v>8049</v>
      </c>
      <c r="B13509" s="1">
        <v>38291</v>
      </c>
      <c r="C13509">
        <v>1.3</v>
      </c>
      <c r="E13509" t="e">
        <f>VLOOKUP(Fund.Returns!A13509,Qualified.Funds!A:B,2,)</f>
        <v>#N/A</v>
      </c>
    </row>
    <row r="13510" spans="1:5" hidden="1">
      <c r="A13510">
        <v>8049</v>
      </c>
      <c r="B13510" s="1">
        <v>38321</v>
      </c>
      <c r="C13510">
        <v>3.1</v>
      </c>
      <c r="E13510" t="e">
        <f>VLOOKUP(Fund.Returns!A13510,Qualified.Funds!A:B,2,)</f>
        <v>#N/A</v>
      </c>
    </row>
    <row r="13511" spans="1:5" hidden="1">
      <c r="A13511">
        <v>8049</v>
      </c>
      <c r="B13511" s="1">
        <v>38352</v>
      </c>
      <c r="C13511">
        <v>2.6</v>
      </c>
      <c r="E13511" t="e">
        <f>VLOOKUP(Fund.Returns!A13511,Qualified.Funds!A:B,2,)</f>
        <v>#N/A</v>
      </c>
    </row>
    <row r="13512" spans="1:5" hidden="1">
      <c r="A13512">
        <v>8049</v>
      </c>
      <c r="B13512" s="1">
        <v>38383</v>
      </c>
      <c r="C13512">
        <v>0.51</v>
      </c>
      <c r="E13512" t="e">
        <f>VLOOKUP(Fund.Returns!A13512,Qualified.Funds!A:B,2,)</f>
        <v>#N/A</v>
      </c>
    </row>
    <row r="13513" spans="1:5" hidden="1">
      <c r="A13513">
        <v>8049</v>
      </c>
      <c r="B13513" s="1">
        <v>38411</v>
      </c>
      <c r="C13513">
        <v>0.69</v>
      </c>
      <c r="E13513" t="e">
        <f>VLOOKUP(Fund.Returns!A13513,Qualified.Funds!A:B,2,)</f>
        <v>#N/A</v>
      </c>
    </row>
    <row r="13514" spans="1:5" hidden="1">
      <c r="A13514">
        <v>8049</v>
      </c>
      <c r="B13514" s="1">
        <v>38442</v>
      </c>
      <c r="C13514">
        <v>-0.46</v>
      </c>
      <c r="E13514" t="e">
        <f>VLOOKUP(Fund.Returns!A13514,Qualified.Funds!A:B,2,)</f>
        <v>#N/A</v>
      </c>
    </row>
    <row r="13515" spans="1:5" hidden="1">
      <c r="A13515">
        <v>8049</v>
      </c>
      <c r="B13515" s="1">
        <v>38472</v>
      </c>
      <c r="C13515">
        <v>-0.38</v>
      </c>
      <c r="E13515" t="e">
        <f>VLOOKUP(Fund.Returns!A13515,Qualified.Funds!A:B,2,)</f>
        <v>#N/A</v>
      </c>
    </row>
    <row r="13516" spans="1:5" hidden="1">
      <c r="A13516">
        <v>8049</v>
      </c>
      <c r="B13516" s="1">
        <v>38503</v>
      </c>
      <c r="C13516">
        <v>-3.16</v>
      </c>
      <c r="E13516" t="e">
        <f>VLOOKUP(Fund.Returns!A13516,Qualified.Funds!A:B,2,)</f>
        <v>#N/A</v>
      </c>
    </row>
    <row r="13517" spans="1:5" hidden="1">
      <c r="A13517">
        <v>8049</v>
      </c>
      <c r="B13517" s="1">
        <v>38533</v>
      </c>
      <c r="C13517">
        <v>0.28000000000000003</v>
      </c>
      <c r="E13517" t="e">
        <f>VLOOKUP(Fund.Returns!A13517,Qualified.Funds!A:B,2,)</f>
        <v>#N/A</v>
      </c>
    </row>
    <row r="13518" spans="1:5" hidden="1">
      <c r="A13518">
        <v>8049</v>
      </c>
      <c r="B13518" s="1">
        <v>38564</v>
      </c>
      <c r="C13518">
        <v>1.76</v>
      </c>
      <c r="E13518" t="e">
        <f>VLOOKUP(Fund.Returns!A13518,Qualified.Funds!A:B,2,)</f>
        <v>#N/A</v>
      </c>
    </row>
    <row r="13519" spans="1:5" hidden="1">
      <c r="A13519">
        <v>8049</v>
      </c>
      <c r="B13519" s="1">
        <v>38595</v>
      </c>
      <c r="C13519">
        <v>0.27</v>
      </c>
      <c r="E13519" t="e">
        <f>VLOOKUP(Fund.Returns!A13519,Qualified.Funds!A:B,2,)</f>
        <v>#N/A</v>
      </c>
    </row>
    <row r="13520" spans="1:5" hidden="1">
      <c r="A13520">
        <v>8049</v>
      </c>
      <c r="B13520" s="1">
        <v>38625</v>
      </c>
      <c r="C13520">
        <v>2.2400000000000002</v>
      </c>
      <c r="E13520" t="e">
        <f>VLOOKUP(Fund.Returns!A13520,Qualified.Funds!A:B,2,)</f>
        <v>#N/A</v>
      </c>
    </row>
    <row r="13521" spans="1:5" hidden="1">
      <c r="A13521">
        <v>8049</v>
      </c>
      <c r="B13521" s="1">
        <v>38656</v>
      </c>
      <c r="C13521">
        <v>-1.57</v>
      </c>
      <c r="E13521" t="e">
        <f>VLOOKUP(Fund.Returns!A13521,Qualified.Funds!A:B,2,)</f>
        <v>#N/A</v>
      </c>
    </row>
    <row r="13522" spans="1:5" hidden="1">
      <c r="A13522">
        <v>8049</v>
      </c>
      <c r="B13522" s="1">
        <v>38686</v>
      </c>
      <c r="C13522">
        <v>1.97</v>
      </c>
      <c r="E13522" t="e">
        <f>VLOOKUP(Fund.Returns!A13522,Qualified.Funds!A:B,2,)</f>
        <v>#N/A</v>
      </c>
    </row>
    <row r="13523" spans="1:5" hidden="1">
      <c r="A13523">
        <v>8049</v>
      </c>
      <c r="B13523" s="1">
        <v>38717</v>
      </c>
      <c r="C13523">
        <v>1</v>
      </c>
      <c r="E13523" t="e">
        <f>VLOOKUP(Fund.Returns!A13523,Qualified.Funds!A:B,2,)</f>
        <v>#N/A</v>
      </c>
    </row>
    <row r="13524" spans="1:5" hidden="1">
      <c r="A13524">
        <v>8049</v>
      </c>
      <c r="B13524" s="1">
        <v>38748</v>
      </c>
      <c r="C13524">
        <v>6.14</v>
      </c>
      <c r="E13524" t="e">
        <f>VLOOKUP(Fund.Returns!A13524,Qualified.Funds!A:B,2,)</f>
        <v>#N/A</v>
      </c>
    </row>
    <row r="13525" spans="1:5" hidden="1">
      <c r="A13525">
        <v>8049</v>
      </c>
      <c r="B13525" s="1">
        <v>38776</v>
      </c>
      <c r="C13525">
        <v>-1.18</v>
      </c>
      <c r="E13525" t="e">
        <f>VLOOKUP(Fund.Returns!A13525,Qualified.Funds!A:B,2,)</f>
        <v>#N/A</v>
      </c>
    </row>
    <row r="13526" spans="1:5" hidden="1">
      <c r="A13526">
        <v>8049</v>
      </c>
      <c r="B13526" s="1">
        <v>38807</v>
      </c>
      <c r="C13526">
        <v>3.13</v>
      </c>
      <c r="E13526" t="e">
        <f>VLOOKUP(Fund.Returns!A13526,Qualified.Funds!A:B,2,)</f>
        <v>#N/A</v>
      </c>
    </row>
    <row r="13527" spans="1:5" hidden="1">
      <c r="A13527">
        <v>8049</v>
      </c>
      <c r="B13527" s="1">
        <v>38837</v>
      </c>
      <c r="C13527">
        <v>1.88</v>
      </c>
      <c r="E13527" t="e">
        <f>VLOOKUP(Fund.Returns!A13527,Qualified.Funds!A:B,2,)</f>
        <v>#N/A</v>
      </c>
    </row>
    <row r="13528" spans="1:5" hidden="1">
      <c r="A13528">
        <v>8049</v>
      </c>
      <c r="B13528" s="1">
        <v>38868</v>
      </c>
      <c r="C13528">
        <v>0.18</v>
      </c>
      <c r="E13528" t="e">
        <f>VLOOKUP(Fund.Returns!A13528,Qualified.Funds!A:B,2,)</f>
        <v>#N/A</v>
      </c>
    </row>
    <row r="13529" spans="1:5" hidden="1">
      <c r="A13529">
        <v>8049</v>
      </c>
      <c r="B13529" s="1">
        <v>38898</v>
      </c>
      <c r="C13529">
        <v>-0.03</v>
      </c>
      <c r="E13529" t="e">
        <f>VLOOKUP(Fund.Returns!A13529,Qualified.Funds!A:B,2,)</f>
        <v>#N/A</v>
      </c>
    </row>
    <row r="13530" spans="1:5" hidden="1">
      <c r="A13530">
        <v>8049</v>
      </c>
      <c r="B13530" s="1">
        <v>38929</v>
      </c>
      <c r="C13530">
        <v>-1.21</v>
      </c>
      <c r="E13530" t="e">
        <f>VLOOKUP(Fund.Returns!A13530,Qualified.Funds!A:B,2,)</f>
        <v>#N/A</v>
      </c>
    </row>
    <row r="13531" spans="1:5" hidden="1">
      <c r="A13531">
        <v>8049</v>
      </c>
      <c r="B13531" s="1">
        <v>38960</v>
      </c>
      <c r="C13531">
        <v>0.02</v>
      </c>
      <c r="E13531" t="e">
        <f>VLOOKUP(Fund.Returns!A13531,Qualified.Funds!A:B,2,)</f>
        <v>#N/A</v>
      </c>
    </row>
    <row r="13532" spans="1:5" hidden="1">
      <c r="A13532">
        <v>8162</v>
      </c>
      <c r="B13532" s="1">
        <v>37376</v>
      </c>
      <c r="C13532">
        <v>0.04</v>
      </c>
      <c r="E13532" t="e">
        <f>VLOOKUP(Fund.Returns!A13532,Qualified.Funds!A:B,2,)</f>
        <v>#N/A</v>
      </c>
    </row>
    <row r="13533" spans="1:5" hidden="1">
      <c r="A13533">
        <v>8162</v>
      </c>
      <c r="B13533" s="1">
        <v>37407</v>
      </c>
      <c r="C13533">
        <v>0.4</v>
      </c>
      <c r="E13533" t="e">
        <f>VLOOKUP(Fund.Returns!A13533,Qualified.Funds!A:B,2,)</f>
        <v>#N/A</v>
      </c>
    </row>
    <row r="13534" spans="1:5" hidden="1">
      <c r="A13534">
        <v>8162</v>
      </c>
      <c r="B13534" s="1">
        <v>37437</v>
      </c>
      <c r="C13534">
        <v>-6.25</v>
      </c>
      <c r="E13534" t="e">
        <f>VLOOKUP(Fund.Returns!A13534,Qualified.Funds!A:B,2,)</f>
        <v>#N/A</v>
      </c>
    </row>
    <row r="13535" spans="1:5" hidden="1">
      <c r="A13535">
        <v>8162</v>
      </c>
      <c r="B13535" s="1">
        <v>37468</v>
      </c>
      <c r="C13535">
        <v>-5.37</v>
      </c>
      <c r="E13535" t="e">
        <f>VLOOKUP(Fund.Returns!A13535,Qualified.Funds!A:B,2,)</f>
        <v>#N/A</v>
      </c>
    </row>
    <row r="13536" spans="1:5" hidden="1">
      <c r="A13536">
        <v>8162</v>
      </c>
      <c r="B13536" s="1">
        <v>37499</v>
      </c>
      <c r="C13536">
        <v>1.89</v>
      </c>
      <c r="E13536" t="e">
        <f>VLOOKUP(Fund.Returns!A13536,Qualified.Funds!A:B,2,)</f>
        <v>#N/A</v>
      </c>
    </row>
    <row r="13537" spans="1:5" hidden="1">
      <c r="A13537">
        <v>8162</v>
      </c>
      <c r="B13537" s="1">
        <v>37529</v>
      </c>
      <c r="C13537">
        <v>0.95</v>
      </c>
      <c r="E13537" t="e">
        <f>VLOOKUP(Fund.Returns!A13537,Qualified.Funds!A:B,2,)</f>
        <v>#N/A</v>
      </c>
    </row>
    <row r="13538" spans="1:5" hidden="1">
      <c r="A13538">
        <v>8162</v>
      </c>
      <c r="B13538" s="1">
        <v>37560</v>
      </c>
      <c r="C13538">
        <v>0.71</v>
      </c>
      <c r="E13538" t="e">
        <f>VLOOKUP(Fund.Returns!A13538,Qualified.Funds!A:B,2,)</f>
        <v>#N/A</v>
      </c>
    </row>
    <row r="13539" spans="1:5" hidden="1">
      <c r="A13539">
        <v>8162</v>
      </c>
      <c r="B13539" s="1">
        <v>37590</v>
      </c>
      <c r="C13539">
        <v>3.17</v>
      </c>
      <c r="E13539" t="e">
        <f>VLOOKUP(Fund.Returns!A13539,Qualified.Funds!A:B,2,)</f>
        <v>#N/A</v>
      </c>
    </row>
    <row r="13540" spans="1:5" hidden="1">
      <c r="A13540">
        <v>8162</v>
      </c>
      <c r="B13540" s="1">
        <v>37621</v>
      </c>
      <c r="C13540">
        <v>2.77</v>
      </c>
      <c r="E13540" t="e">
        <f>VLOOKUP(Fund.Returns!A13540,Qualified.Funds!A:B,2,)</f>
        <v>#N/A</v>
      </c>
    </row>
    <row r="13541" spans="1:5" hidden="1">
      <c r="A13541">
        <v>8162</v>
      </c>
      <c r="B13541" s="1">
        <v>37652</v>
      </c>
      <c r="C13541">
        <v>4.1900000000000004</v>
      </c>
      <c r="E13541" t="e">
        <f>VLOOKUP(Fund.Returns!A13541,Qualified.Funds!A:B,2,)</f>
        <v>#N/A</v>
      </c>
    </row>
    <row r="13542" spans="1:5" hidden="1">
      <c r="A13542">
        <v>8162</v>
      </c>
      <c r="B13542" s="1">
        <v>37680</v>
      </c>
      <c r="C13542">
        <v>0.94</v>
      </c>
      <c r="E13542" t="e">
        <f>VLOOKUP(Fund.Returns!A13542,Qualified.Funds!A:B,2,)</f>
        <v>#N/A</v>
      </c>
    </row>
    <row r="13543" spans="1:5" hidden="1">
      <c r="A13543">
        <v>8162</v>
      </c>
      <c r="B13543" s="1">
        <v>37711</v>
      </c>
      <c r="C13543">
        <v>1.42</v>
      </c>
      <c r="E13543" t="e">
        <f>VLOOKUP(Fund.Returns!A13543,Qualified.Funds!A:B,2,)</f>
        <v>#N/A</v>
      </c>
    </row>
    <row r="13544" spans="1:5" hidden="1">
      <c r="A13544">
        <v>8162</v>
      </c>
      <c r="B13544" s="1">
        <v>37741</v>
      </c>
      <c r="C13544">
        <v>5.69</v>
      </c>
      <c r="E13544" t="e">
        <f>VLOOKUP(Fund.Returns!A13544,Qualified.Funds!A:B,2,)</f>
        <v>#N/A</v>
      </c>
    </row>
    <row r="13545" spans="1:5" hidden="1">
      <c r="A13545">
        <v>8162</v>
      </c>
      <c r="B13545" s="1">
        <v>37772</v>
      </c>
      <c r="C13545">
        <v>7.71</v>
      </c>
      <c r="E13545" t="e">
        <f>VLOOKUP(Fund.Returns!A13545,Qualified.Funds!A:B,2,)</f>
        <v>#N/A</v>
      </c>
    </row>
    <row r="13546" spans="1:5" hidden="1">
      <c r="A13546">
        <v>8162</v>
      </c>
      <c r="B13546" s="1">
        <v>37802</v>
      </c>
      <c r="C13546">
        <v>4.17</v>
      </c>
      <c r="E13546" t="e">
        <f>VLOOKUP(Fund.Returns!A13546,Qualified.Funds!A:B,2,)</f>
        <v>#N/A</v>
      </c>
    </row>
    <row r="13547" spans="1:5" hidden="1">
      <c r="A13547">
        <v>8162</v>
      </c>
      <c r="B13547" s="1">
        <v>37833</v>
      </c>
      <c r="C13547">
        <v>2.08</v>
      </c>
      <c r="E13547" t="e">
        <f>VLOOKUP(Fund.Returns!A13547,Qualified.Funds!A:B,2,)</f>
        <v>#N/A</v>
      </c>
    </row>
    <row r="13548" spans="1:5" hidden="1">
      <c r="A13548">
        <v>8162</v>
      </c>
      <c r="B13548" s="1">
        <v>37864</v>
      </c>
      <c r="C13548">
        <v>1.07</v>
      </c>
      <c r="E13548" t="e">
        <f>VLOOKUP(Fund.Returns!A13548,Qualified.Funds!A:B,2,)</f>
        <v>#N/A</v>
      </c>
    </row>
    <row r="13549" spans="1:5" hidden="1">
      <c r="A13549">
        <v>8162</v>
      </c>
      <c r="B13549" s="1">
        <v>37894</v>
      </c>
      <c r="C13549">
        <v>3.28</v>
      </c>
      <c r="E13549" t="e">
        <f>VLOOKUP(Fund.Returns!A13549,Qualified.Funds!A:B,2,)</f>
        <v>#N/A</v>
      </c>
    </row>
    <row r="13550" spans="1:5" hidden="1">
      <c r="A13550">
        <v>8162</v>
      </c>
      <c r="B13550" s="1">
        <v>37925</v>
      </c>
      <c r="C13550">
        <v>4.51</v>
      </c>
      <c r="E13550" t="e">
        <f>VLOOKUP(Fund.Returns!A13550,Qualified.Funds!A:B,2,)</f>
        <v>#N/A</v>
      </c>
    </row>
    <row r="13551" spans="1:5" hidden="1">
      <c r="A13551">
        <v>8162</v>
      </c>
      <c r="B13551" s="1">
        <v>37955</v>
      </c>
      <c r="C13551">
        <v>2.57</v>
      </c>
      <c r="E13551" t="e">
        <f>VLOOKUP(Fund.Returns!A13551,Qualified.Funds!A:B,2,)</f>
        <v>#N/A</v>
      </c>
    </row>
    <row r="13552" spans="1:5" hidden="1">
      <c r="A13552">
        <v>8162</v>
      </c>
      <c r="B13552" s="1">
        <v>37986</v>
      </c>
      <c r="C13552">
        <v>2.85</v>
      </c>
      <c r="E13552" t="e">
        <f>VLOOKUP(Fund.Returns!A13552,Qualified.Funds!A:B,2,)</f>
        <v>#N/A</v>
      </c>
    </row>
    <row r="13553" spans="1:5" hidden="1">
      <c r="A13553">
        <v>8162</v>
      </c>
      <c r="B13553" s="1">
        <v>38017</v>
      </c>
      <c r="C13553">
        <v>4.92</v>
      </c>
      <c r="E13553" t="e">
        <f>VLOOKUP(Fund.Returns!A13553,Qualified.Funds!A:B,2,)</f>
        <v>#N/A</v>
      </c>
    </row>
    <row r="13554" spans="1:5" hidden="1">
      <c r="A13554">
        <v>8162</v>
      </c>
      <c r="B13554" s="1">
        <v>38046</v>
      </c>
      <c r="C13554">
        <v>1.28</v>
      </c>
      <c r="E13554" t="e">
        <f>VLOOKUP(Fund.Returns!A13554,Qualified.Funds!A:B,2,)</f>
        <v>#N/A</v>
      </c>
    </row>
    <row r="13555" spans="1:5" hidden="1">
      <c r="A13555">
        <v>8162</v>
      </c>
      <c r="B13555" s="1">
        <v>38077</v>
      </c>
      <c r="C13555">
        <v>0.53</v>
      </c>
      <c r="E13555" t="e">
        <f>VLOOKUP(Fund.Returns!A13555,Qualified.Funds!A:B,2,)</f>
        <v>#N/A</v>
      </c>
    </row>
    <row r="13556" spans="1:5" hidden="1">
      <c r="A13556">
        <v>8162</v>
      </c>
      <c r="B13556" s="1">
        <v>38107</v>
      </c>
      <c r="C13556">
        <v>1.73</v>
      </c>
      <c r="E13556" t="e">
        <f>VLOOKUP(Fund.Returns!A13556,Qualified.Funds!A:B,2,)</f>
        <v>#N/A</v>
      </c>
    </row>
    <row r="13557" spans="1:5" hidden="1">
      <c r="A13557">
        <v>8162</v>
      </c>
      <c r="B13557" s="1">
        <v>38138</v>
      </c>
      <c r="C13557">
        <v>0.08</v>
      </c>
      <c r="E13557" t="e">
        <f>VLOOKUP(Fund.Returns!A13557,Qualified.Funds!A:B,2,)</f>
        <v>#N/A</v>
      </c>
    </row>
    <row r="13558" spans="1:5" hidden="1">
      <c r="A13558">
        <v>8162</v>
      </c>
      <c r="B13558" s="1">
        <v>38168</v>
      </c>
      <c r="C13558">
        <v>1.42</v>
      </c>
      <c r="E13558" t="e">
        <f>VLOOKUP(Fund.Returns!A13558,Qualified.Funds!A:B,2,)</f>
        <v>#N/A</v>
      </c>
    </row>
    <row r="13559" spans="1:5" hidden="1">
      <c r="A13559">
        <v>8162</v>
      </c>
      <c r="B13559" s="1">
        <v>38199</v>
      </c>
      <c r="C13559">
        <v>0.02</v>
      </c>
      <c r="E13559" t="e">
        <f>VLOOKUP(Fund.Returns!A13559,Qualified.Funds!A:B,2,)</f>
        <v>#N/A</v>
      </c>
    </row>
    <row r="13560" spans="1:5" hidden="1">
      <c r="A13560">
        <v>8162</v>
      </c>
      <c r="B13560" s="1">
        <v>38230</v>
      </c>
      <c r="C13560">
        <v>0.56999999999999995</v>
      </c>
      <c r="E13560" t="e">
        <f>VLOOKUP(Fund.Returns!A13560,Qualified.Funds!A:B,2,)</f>
        <v>#N/A</v>
      </c>
    </row>
    <row r="13561" spans="1:5" hidden="1">
      <c r="A13561">
        <v>8162</v>
      </c>
      <c r="B13561" s="1">
        <v>38260</v>
      </c>
      <c r="C13561">
        <v>1.57</v>
      </c>
      <c r="E13561" t="e">
        <f>VLOOKUP(Fund.Returns!A13561,Qualified.Funds!A:B,2,)</f>
        <v>#N/A</v>
      </c>
    </row>
    <row r="13562" spans="1:5" hidden="1">
      <c r="A13562">
        <v>8162</v>
      </c>
      <c r="B13562" s="1">
        <v>38291</v>
      </c>
      <c r="C13562">
        <v>1.55</v>
      </c>
      <c r="E13562" t="e">
        <f>VLOOKUP(Fund.Returns!A13562,Qualified.Funds!A:B,2,)</f>
        <v>#N/A</v>
      </c>
    </row>
    <row r="13563" spans="1:5" hidden="1">
      <c r="A13563">
        <v>8162</v>
      </c>
      <c r="B13563" s="1">
        <v>38321</v>
      </c>
      <c r="C13563">
        <v>3.58</v>
      </c>
      <c r="E13563" t="e">
        <f>VLOOKUP(Fund.Returns!A13563,Qualified.Funds!A:B,2,)</f>
        <v>#N/A</v>
      </c>
    </row>
    <row r="13564" spans="1:5" hidden="1">
      <c r="A13564">
        <v>8162</v>
      </c>
      <c r="B13564" s="1">
        <v>38352</v>
      </c>
      <c r="C13564">
        <v>3.49</v>
      </c>
      <c r="E13564" t="e">
        <f>VLOOKUP(Fund.Returns!A13564,Qualified.Funds!A:B,2,)</f>
        <v>#N/A</v>
      </c>
    </row>
    <row r="13565" spans="1:5" hidden="1">
      <c r="A13565">
        <v>8162</v>
      </c>
      <c r="B13565" s="1">
        <v>38383</v>
      </c>
      <c r="C13565">
        <v>0.57999999999999996</v>
      </c>
      <c r="E13565" t="e">
        <f>VLOOKUP(Fund.Returns!A13565,Qualified.Funds!A:B,2,)</f>
        <v>#N/A</v>
      </c>
    </row>
    <row r="13566" spans="1:5" hidden="1">
      <c r="A13566">
        <v>8162</v>
      </c>
      <c r="B13566" s="1">
        <v>38411</v>
      </c>
      <c r="C13566">
        <v>2.1</v>
      </c>
      <c r="E13566" t="e">
        <f>VLOOKUP(Fund.Returns!A13566,Qualified.Funds!A:B,2,)</f>
        <v>#N/A</v>
      </c>
    </row>
    <row r="13567" spans="1:5" hidden="1">
      <c r="A13567">
        <v>8162</v>
      </c>
      <c r="B13567" s="1">
        <v>38442</v>
      </c>
      <c r="C13567">
        <v>-0.16</v>
      </c>
      <c r="E13567" t="e">
        <f>VLOOKUP(Fund.Returns!A13567,Qualified.Funds!A:B,2,)</f>
        <v>#N/A</v>
      </c>
    </row>
    <row r="13568" spans="1:5" hidden="1">
      <c r="A13568">
        <v>8162</v>
      </c>
      <c r="B13568" s="1">
        <v>38472</v>
      </c>
      <c r="C13568">
        <v>-1.23</v>
      </c>
      <c r="E13568" t="e">
        <f>VLOOKUP(Fund.Returns!A13568,Qualified.Funds!A:B,2,)</f>
        <v>#N/A</v>
      </c>
    </row>
    <row r="13569" spans="1:5" hidden="1">
      <c r="A13569">
        <v>8162</v>
      </c>
      <c r="B13569" s="1">
        <v>38503</v>
      </c>
      <c r="C13569">
        <v>-0.73</v>
      </c>
      <c r="E13569" t="e">
        <f>VLOOKUP(Fund.Returns!A13569,Qualified.Funds!A:B,2,)</f>
        <v>#N/A</v>
      </c>
    </row>
    <row r="13570" spans="1:5" hidden="1">
      <c r="A13570">
        <v>8162</v>
      </c>
      <c r="B13570" s="1">
        <v>38533</v>
      </c>
      <c r="C13570">
        <v>2.62</v>
      </c>
      <c r="E13570" t="e">
        <f>VLOOKUP(Fund.Returns!A13570,Qualified.Funds!A:B,2,)</f>
        <v>#N/A</v>
      </c>
    </row>
    <row r="13571" spans="1:5" hidden="1">
      <c r="A13571">
        <v>8162</v>
      </c>
      <c r="B13571" s="1">
        <v>38564</v>
      </c>
      <c r="C13571">
        <v>2.5499999999999998</v>
      </c>
      <c r="E13571" t="e">
        <f>VLOOKUP(Fund.Returns!A13571,Qualified.Funds!A:B,2,)</f>
        <v>#N/A</v>
      </c>
    </row>
    <row r="13572" spans="1:5" hidden="1">
      <c r="A13572">
        <v>8162</v>
      </c>
      <c r="B13572" s="1">
        <v>38595</v>
      </c>
      <c r="C13572">
        <v>2.0499999999999998</v>
      </c>
      <c r="E13572" t="e">
        <f>VLOOKUP(Fund.Returns!A13572,Qualified.Funds!A:B,2,)</f>
        <v>#N/A</v>
      </c>
    </row>
    <row r="13573" spans="1:5" hidden="1">
      <c r="A13573">
        <v>8162</v>
      </c>
      <c r="B13573" s="1">
        <v>38625</v>
      </c>
      <c r="C13573">
        <v>0.9</v>
      </c>
      <c r="E13573" t="e">
        <f>VLOOKUP(Fund.Returns!A13573,Qualified.Funds!A:B,2,)</f>
        <v>#N/A</v>
      </c>
    </row>
    <row r="13574" spans="1:5" hidden="1">
      <c r="A13574">
        <v>8162</v>
      </c>
      <c r="B13574" s="1">
        <v>38656</v>
      </c>
      <c r="C13574">
        <v>-0.26</v>
      </c>
      <c r="E13574" t="e">
        <f>VLOOKUP(Fund.Returns!A13574,Qualified.Funds!A:B,2,)</f>
        <v>#N/A</v>
      </c>
    </row>
    <row r="13575" spans="1:5" hidden="1">
      <c r="A13575">
        <v>8162</v>
      </c>
      <c r="B13575" s="1">
        <v>38686</v>
      </c>
      <c r="C13575">
        <v>1.7</v>
      </c>
      <c r="E13575" t="e">
        <f>VLOOKUP(Fund.Returns!A13575,Qualified.Funds!A:B,2,)</f>
        <v>#N/A</v>
      </c>
    </row>
    <row r="13576" spans="1:5" hidden="1">
      <c r="A13576">
        <v>8162</v>
      </c>
      <c r="B13576" s="1">
        <v>38717</v>
      </c>
      <c r="C13576">
        <v>1.87</v>
      </c>
      <c r="E13576" t="e">
        <f>VLOOKUP(Fund.Returns!A13576,Qualified.Funds!A:B,2,)</f>
        <v>#N/A</v>
      </c>
    </row>
    <row r="13577" spans="1:5" hidden="1">
      <c r="A13577">
        <v>8162</v>
      </c>
      <c r="B13577" s="1">
        <v>38748</v>
      </c>
      <c r="C13577">
        <v>3.29</v>
      </c>
      <c r="E13577" t="e">
        <f>VLOOKUP(Fund.Returns!A13577,Qualified.Funds!A:B,2,)</f>
        <v>#N/A</v>
      </c>
    </row>
    <row r="13578" spans="1:5" hidden="1">
      <c r="A13578">
        <v>8162</v>
      </c>
      <c r="B13578" s="1">
        <v>38776</v>
      </c>
      <c r="C13578">
        <v>0.59</v>
      </c>
      <c r="E13578" t="e">
        <f>VLOOKUP(Fund.Returns!A13578,Qualified.Funds!A:B,2,)</f>
        <v>#N/A</v>
      </c>
    </row>
    <row r="13579" spans="1:5" hidden="1">
      <c r="A13579">
        <v>8162</v>
      </c>
      <c r="B13579" s="1">
        <v>38807</v>
      </c>
      <c r="C13579">
        <v>2.02</v>
      </c>
      <c r="E13579" t="e">
        <f>VLOOKUP(Fund.Returns!A13579,Qualified.Funds!A:B,2,)</f>
        <v>#N/A</v>
      </c>
    </row>
    <row r="13580" spans="1:5" hidden="1">
      <c r="A13580">
        <v>8162</v>
      </c>
      <c r="B13580" s="1">
        <v>38837</v>
      </c>
      <c r="C13580">
        <v>2.5499999999999998</v>
      </c>
      <c r="E13580" t="e">
        <f>VLOOKUP(Fund.Returns!A13580,Qualified.Funds!A:B,2,)</f>
        <v>#N/A</v>
      </c>
    </row>
    <row r="13581" spans="1:5" hidden="1">
      <c r="A13581">
        <v>8162</v>
      </c>
      <c r="B13581" s="1">
        <v>38868</v>
      </c>
      <c r="C13581">
        <v>0.73</v>
      </c>
      <c r="E13581" t="e">
        <f>VLOOKUP(Fund.Returns!A13581,Qualified.Funds!A:B,2,)</f>
        <v>#N/A</v>
      </c>
    </row>
    <row r="13582" spans="1:5" hidden="1">
      <c r="A13582">
        <v>8162</v>
      </c>
      <c r="B13582" s="1">
        <v>38898</v>
      </c>
      <c r="C13582">
        <v>-1.01</v>
      </c>
      <c r="E13582" t="e">
        <f>VLOOKUP(Fund.Returns!A13582,Qualified.Funds!A:B,2,)</f>
        <v>#N/A</v>
      </c>
    </row>
    <row r="13583" spans="1:5" hidden="1">
      <c r="A13583">
        <v>8162</v>
      </c>
      <c r="B13583" s="1">
        <v>38929</v>
      </c>
      <c r="C13583">
        <v>-1.28</v>
      </c>
      <c r="E13583" t="e">
        <f>VLOOKUP(Fund.Returns!A13583,Qualified.Funds!A:B,2,)</f>
        <v>#N/A</v>
      </c>
    </row>
    <row r="13584" spans="1:5" hidden="1">
      <c r="A13584">
        <v>8162</v>
      </c>
      <c r="B13584" s="1">
        <v>38960</v>
      </c>
      <c r="C13584">
        <v>1.23</v>
      </c>
      <c r="E13584" t="e">
        <f>VLOOKUP(Fund.Returns!A13584,Qualified.Funds!A:B,2,)</f>
        <v>#N/A</v>
      </c>
    </row>
    <row r="13585" spans="1:5" hidden="1">
      <c r="A13585">
        <v>8163</v>
      </c>
      <c r="B13585" s="1">
        <v>37376</v>
      </c>
      <c r="C13585">
        <v>0.12</v>
      </c>
      <c r="E13585" t="e">
        <f>VLOOKUP(Fund.Returns!A13585,Qualified.Funds!A:B,2,)</f>
        <v>#N/A</v>
      </c>
    </row>
    <row r="13586" spans="1:5" hidden="1">
      <c r="A13586">
        <v>8163</v>
      </c>
      <c r="B13586" s="1">
        <v>37407</v>
      </c>
      <c r="C13586">
        <v>0.18</v>
      </c>
      <c r="E13586" t="e">
        <f>VLOOKUP(Fund.Returns!A13586,Qualified.Funds!A:B,2,)</f>
        <v>#N/A</v>
      </c>
    </row>
    <row r="13587" spans="1:5" hidden="1">
      <c r="A13587">
        <v>8163</v>
      </c>
      <c r="B13587" s="1">
        <v>37437</v>
      </c>
      <c r="C13587">
        <v>-7.08</v>
      </c>
      <c r="E13587" t="e">
        <f>VLOOKUP(Fund.Returns!A13587,Qualified.Funds!A:B,2,)</f>
        <v>#N/A</v>
      </c>
    </row>
    <row r="13588" spans="1:5" hidden="1">
      <c r="A13588">
        <v>8163</v>
      </c>
      <c r="B13588" s="1">
        <v>37468</v>
      </c>
      <c r="C13588">
        <v>-6.13</v>
      </c>
      <c r="E13588" t="e">
        <f>VLOOKUP(Fund.Returns!A13588,Qualified.Funds!A:B,2,)</f>
        <v>#N/A</v>
      </c>
    </row>
    <row r="13589" spans="1:5" hidden="1">
      <c r="A13589">
        <v>8163</v>
      </c>
      <c r="B13589" s="1">
        <v>37499</v>
      </c>
      <c r="C13589">
        <v>2.14</v>
      </c>
      <c r="E13589" t="e">
        <f>VLOOKUP(Fund.Returns!A13589,Qualified.Funds!A:B,2,)</f>
        <v>#N/A</v>
      </c>
    </row>
    <row r="13590" spans="1:5" hidden="1">
      <c r="A13590">
        <v>8163</v>
      </c>
      <c r="B13590" s="1">
        <v>37529</v>
      </c>
      <c r="C13590">
        <v>1.64</v>
      </c>
      <c r="E13590" t="e">
        <f>VLOOKUP(Fund.Returns!A13590,Qualified.Funds!A:B,2,)</f>
        <v>#N/A</v>
      </c>
    </row>
    <row r="13591" spans="1:5" hidden="1">
      <c r="A13591">
        <v>8163</v>
      </c>
      <c r="B13591" s="1">
        <v>37560</v>
      </c>
      <c r="C13591">
        <v>0.74</v>
      </c>
      <c r="E13591" t="e">
        <f>VLOOKUP(Fund.Returns!A13591,Qualified.Funds!A:B,2,)</f>
        <v>#N/A</v>
      </c>
    </row>
    <row r="13592" spans="1:5" hidden="1">
      <c r="A13592">
        <v>8163</v>
      </c>
      <c r="B13592" s="1">
        <v>37590</v>
      </c>
      <c r="C13592">
        <v>3.2</v>
      </c>
      <c r="E13592" t="e">
        <f>VLOOKUP(Fund.Returns!A13592,Qualified.Funds!A:B,2,)</f>
        <v>#N/A</v>
      </c>
    </row>
    <row r="13593" spans="1:5" hidden="1">
      <c r="A13593">
        <v>8163</v>
      </c>
      <c r="B13593" s="1">
        <v>37621</v>
      </c>
      <c r="C13593">
        <v>2.87</v>
      </c>
      <c r="E13593" t="e">
        <f>VLOOKUP(Fund.Returns!A13593,Qualified.Funds!A:B,2,)</f>
        <v>#N/A</v>
      </c>
    </row>
    <row r="13594" spans="1:5" hidden="1">
      <c r="A13594">
        <v>8163</v>
      </c>
      <c r="B13594" s="1">
        <v>37652</v>
      </c>
      <c r="C13594">
        <v>4.3499999999999996</v>
      </c>
      <c r="E13594" t="e">
        <f>VLOOKUP(Fund.Returns!A13594,Qualified.Funds!A:B,2,)</f>
        <v>#N/A</v>
      </c>
    </row>
    <row r="13595" spans="1:5" hidden="1">
      <c r="A13595">
        <v>8163</v>
      </c>
      <c r="B13595" s="1">
        <v>37680</v>
      </c>
      <c r="C13595">
        <v>0.96</v>
      </c>
      <c r="E13595" t="e">
        <f>VLOOKUP(Fund.Returns!A13595,Qualified.Funds!A:B,2,)</f>
        <v>#N/A</v>
      </c>
    </row>
    <row r="13596" spans="1:5" hidden="1">
      <c r="A13596">
        <v>8163</v>
      </c>
      <c r="B13596" s="1">
        <v>37711</v>
      </c>
      <c r="C13596">
        <v>1.44</v>
      </c>
      <c r="E13596" t="e">
        <f>VLOOKUP(Fund.Returns!A13596,Qualified.Funds!A:B,2,)</f>
        <v>#N/A</v>
      </c>
    </row>
    <row r="13597" spans="1:5" hidden="1">
      <c r="A13597">
        <v>8163</v>
      </c>
      <c r="B13597" s="1">
        <v>37741</v>
      </c>
      <c r="C13597">
        <v>5.67</v>
      </c>
      <c r="E13597" t="e">
        <f>VLOOKUP(Fund.Returns!A13597,Qualified.Funds!A:B,2,)</f>
        <v>#N/A</v>
      </c>
    </row>
    <row r="13598" spans="1:5" hidden="1">
      <c r="A13598">
        <v>8163</v>
      </c>
      <c r="B13598" s="1">
        <v>37772</v>
      </c>
      <c r="C13598">
        <v>7.68</v>
      </c>
      <c r="E13598" t="e">
        <f>VLOOKUP(Fund.Returns!A13598,Qualified.Funds!A:B,2,)</f>
        <v>#N/A</v>
      </c>
    </row>
    <row r="13599" spans="1:5" hidden="1">
      <c r="A13599">
        <v>8163</v>
      </c>
      <c r="B13599" s="1">
        <v>37802</v>
      </c>
      <c r="C13599">
        <v>4.09</v>
      </c>
      <c r="E13599" t="e">
        <f>VLOOKUP(Fund.Returns!A13599,Qualified.Funds!A:B,2,)</f>
        <v>#N/A</v>
      </c>
    </row>
    <row r="13600" spans="1:5" hidden="1">
      <c r="A13600">
        <v>8163</v>
      </c>
      <c r="B13600" s="1">
        <v>37833</v>
      </c>
      <c r="C13600">
        <v>2.08</v>
      </c>
      <c r="E13600" t="e">
        <f>VLOOKUP(Fund.Returns!A13600,Qualified.Funds!A:B,2,)</f>
        <v>#N/A</v>
      </c>
    </row>
    <row r="13601" spans="1:5" hidden="1">
      <c r="A13601">
        <v>8163</v>
      </c>
      <c r="B13601" s="1">
        <v>37864</v>
      </c>
      <c r="C13601">
        <v>1.06</v>
      </c>
      <c r="E13601" t="e">
        <f>VLOOKUP(Fund.Returns!A13601,Qualified.Funds!A:B,2,)</f>
        <v>#N/A</v>
      </c>
    </row>
    <row r="13602" spans="1:5" hidden="1">
      <c r="A13602">
        <v>8163</v>
      </c>
      <c r="B13602" s="1">
        <v>37894</v>
      </c>
      <c r="C13602">
        <v>3.24</v>
      </c>
      <c r="E13602" t="e">
        <f>VLOOKUP(Fund.Returns!A13602,Qualified.Funds!A:B,2,)</f>
        <v>#N/A</v>
      </c>
    </row>
    <row r="13603" spans="1:5" hidden="1">
      <c r="A13603">
        <v>8163</v>
      </c>
      <c r="B13603" s="1">
        <v>37925</v>
      </c>
      <c r="C13603">
        <v>4.45</v>
      </c>
      <c r="E13603" t="e">
        <f>VLOOKUP(Fund.Returns!A13603,Qualified.Funds!A:B,2,)</f>
        <v>#N/A</v>
      </c>
    </row>
    <row r="13604" spans="1:5" hidden="1">
      <c r="A13604">
        <v>8163</v>
      </c>
      <c r="B13604" s="1">
        <v>37955</v>
      </c>
      <c r="C13604">
        <v>2.52</v>
      </c>
      <c r="E13604" t="e">
        <f>VLOOKUP(Fund.Returns!A13604,Qualified.Funds!A:B,2,)</f>
        <v>#N/A</v>
      </c>
    </row>
    <row r="13605" spans="1:5" hidden="1">
      <c r="A13605">
        <v>8163</v>
      </c>
      <c r="B13605" s="1">
        <v>37986</v>
      </c>
      <c r="C13605">
        <v>2.77</v>
      </c>
      <c r="E13605" t="e">
        <f>VLOOKUP(Fund.Returns!A13605,Qualified.Funds!A:B,2,)</f>
        <v>#N/A</v>
      </c>
    </row>
    <row r="13606" spans="1:5" hidden="1">
      <c r="A13606">
        <v>8163</v>
      </c>
      <c r="B13606" s="1">
        <v>38017</v>
      </c>
      <c r="C13606">
        <v>4.91</v>
      </c>
      <c r="E13606" t="e">
        <f>VLOOKUP(Fund.Returns!A13606,Qualified.Funds!A:B,2,)</f>
        <v>#N/A</v>
      </c>
    </row>
    <row r="13607" spans="1:5" hidden="1">
      <c r="A13607">
        <v>8163</v>
      </c>
      <c r="B13607" s="1">
        <v>38046</v>
      </c>
      <c r="C13607">
        <v>1.28</v>
      </c>
      <c r="E13607" t="e">
        <f>VLOOKUP(Fund.Returns!A13607,Qualified.Funds!A:B,2,)</f>
        <v>#N/A</v>
      </c>
    </row>
    <row r="13608" spans="1:5" hidden="1">
      <c r="A13608">
        <v>8163</v>
      </c>
      <c r="B13608" s="1">
        <v>38077</v>
      </c>
      <c r="C13608">
        <v>0.53</v>
      </c>
      <c r="E13608" t="e">
        <f>VLOOKUP(Fund.Returns!A13608,Qualified.Funds!A:B,2,)</f>
        <v>#N/A</v>
      </c>
    </row>
    <row r="13609" spans="1:5" hidden="1">
      <c r="A13609">
        <v>8163</v>
      </c>
      <c r="B13609" s="1">
        <v>38107</v>
      </c>
      <c r="C13609">
        <v>1.74</v>
      </c>
      <c r="E13609" t="e">
        <f>VLOOKUP(Fund.Returns!A13609,Qualified.Funds!A:B,2,)</f>
        <v>#N/A</v>
      </c>
    </row>
    <row r="13610" spans="1:5" hidden="1">
      <c r="A13610">
        <v>8163</v>
      </c>
      <c r="B13610" s="1">
        <v>38138</v>
      </c>
      <c r="C13610">
        <v>0.08</v>
      </c>
      <c r="E13610" t="e">
        <f>VLOOKUP(Fund.Returns!A13610,Qualified.Funds!A:B,2,)</f>
        <v>#N/A</v>
      </c>
    </row>
    <row r="13611" spans="1:5" hidden="1">
      <c r="A13611">
        <v>8163</v>
      </c>
      <c r="B13611" s="1">
        <v>38168</v>
      </c>
      <c r="C13611">
        <v>1.42</v>
      </c>
      <c r="E13611" t="e">
        <f>VLOOKUP(Fund.Returns!A13611,Qualified.Funds!A:B,2,)</f>
        <v>#N/A</v>
      </c>
    </row>
    <row r="13612" spans="1:5" hidden="1">
      <c r="A13612">
        <v>8163</v>
      </c>
      <c r="B13612" s="1">
        <v>38199</v>
      </c>
      <c r="C13612">
        <v>0.02</v>
      </c>
      <c r="E13612" t="e">
        <f>VLOOKUP(Fund.Returns!A13612,Qualified.Funds!A:B,2,)</f>
        <v>#N/A</v>
      </c>
    </row>
    <row r="13613" spans="1:5" hidden="1">
      <c r="A13613">
        <v>8163</v>
      </c>
      <c r="B13613" s="1">
        <v>38230</v>
      </c>
      <c r="C13613">
        <v>0.56999999999999995</v>
      </c>
      <c r="E13613" t="e">
        <f>VLOOKUP(Fund.Returns!A13613,Qualified.Funds!A:B,2,)</f>
        <v>#N/A</v>
      </c>
    </row>
    <row r="13614" spans="1:5" hidden="1">
      <c r="A13614">
        <v>8163</v>
      </c>
      <c r="B13614" s="1">
        <v>38260</v>
      </c>
      <c r="C13614">
        <v>1.57</v>
      </c>
      <c r="E13614" t="e">
        <f>VLOOKUP(Fund.Returns!A13614,Qualified.Funds!A:B,2,)</f>
        <v>#N/A</v>
      </c>
    </row>
    <row r="13615" spans="1:5" hidden="1">
      <c r="A13615">
        <v>8163</v>
      </c>
      <c r="B13615" s="1">
        <v>38291</v>
      </c>
      <c r="C13615">
        <v>1.55</v>
      </c>
      <c r="E13615" t="e">
        <f>VLOOKUP(Fund.Returns!A13615,Qualified.Funds!A:B,2,)</f>
        <v>#N/A</v>
      </c>
    </row>
    <row r="13616" spans="1:5" hidden="1">
      <c r="A13616">
        <v>8163</v>
      </c>
      <c r="B13616" s="1">
        <v>38321</v>
      </c>
      <c r="C13616">
        <v>3.57</v>
      </c>
      <c r="E13616" t="e">
        <f>VLOOKUP(Fund.Returns!A13616,Qualified.Funds!A:B,2,)</f>
        <v>#N/A</v>
      </c>
    </row>
    <row r="13617" spans="1:5" hidden="1">
      <c r="A13617">
        <v>8163</v>
      </c>
      <c r="B13617" s="1">
        <v>38352</v>
      </c>
      <c r="C13617">
        <v>3.41</v>
      </c>
      <c r="E13617" t="e">
        <f>VLOOKUP(Fund.Returns!A13617,Qualified.Funds!A:B,2,)</f>
        <v>#N/A</v>
      </c>
    </row>
    <row r="13618" spans="1:5" hidden="1">
      <c r="A13618">
        <v>8163</v>
      </c>
      <c r="B13618" s="1">
        <v>38383</v>
      </c>
      <c r="C13618">
        <v>0.55000000000000004</v>
      </c>
      <c r="E13618" t="e">
        <f>VLOOKUP(Fund.Returns!A13618,Qualified.Funds!A:B,2,)</f>
        <v>#N/A</v>
      </c>
    </row>
    <row r="13619" spans="1:5" hidden="1">
      <c r="A13619">
        <v>8163</v>
      </c>
      <c r="B13619" s="1">
        <v>38411</v>
      </c>
      <c r="C13619">
        <v>1.97</v>
      </c>
      <c r="E13619" t="e">
        <f>VLOOKUP(Fund.Returns!A13619,Qualified.Funds!A:B,2,)</f>
        <v>#N/A</v>
      </c>
    </row>
    <row r="13620" spans="1:5" hidden="1">
      <c r="A13620">
        <v>8163</v>
      </c>
      <c r="B13620" s="1">
        <v>38442</v>
      </c>
      <c r="C13620">
        <v>-0.28999999999999998</v>
      </c>
      <c r="E13620" t="e">
        <f>VLOOKUP(Fund.Returns!A13620,Qualified.Funds!A:B,2,)</f>
        <v>#N/A</v>
      </c>
    </row>
    <row r="13621" spans="1:5" hidden="1">
      <c r="A13621">
        <v>8163</v>
      </c>
      <c r="B13621" s="1">
        <v>38472</v>
      </c>
      <c r="C13621">
        <v>-1.5</v>
      </c>
      <c r="E13621" t="e">
        <f>VLOOKUP(Fund.Returns!A13621,Qualified.Funds!A:B,2,)</f>
        <v>#N/A</v>
      </c>
    </row>
    <row r="13622" spans="1:5" hidden="1">
      <c r="A13622">
        <v>8163</v>
      </c>
      <c r="B13622" s="1">
        <v>38503</v>
      </c>
      <c r="C13622">
        <v>-0.78</v>
      </c>
      <c r="E13622" t="e">
        <f>VLOOKUP(Fund.Returns!A13622,Qualified.Funds!A:B,2,)</f>
        <v>#N/A</v>
      </c>
    </row>
    <row r="13623" spans="1:5" hidden="1">
      <c r="A13623">
        <v>8163</v>
      </c>
      <c r="B13623" s="1">
        <v>38533</v>
      </c>
      <c r="C13623">
        <v>2.79</v>
      </c>
      <c r="E13623" t="e">
        <f>VLOOKUP(Fund.Returns!A13623,Qualified.Funds!A:B,2,)</f>
        <v>#N/A</v>
      </c>
    </row>
    <row r="13624" spans="1:5" hidden="1">
      <c r="A13624">
        <v>8163</v>
      </c>
      <c r="B13624" s="1">
        <v>38564</v>
      </c>
      <c r="C13624">
        <v>2.7</v>
      </c>
      <c r="E13624" t="e">
        <f>VLOOKUP(Fund.Returns!A13624,Qualified.Funds!A:B,2,)</f>
        <v>#N/A</v>
      </c>
    </row>
    <row r="13625" spans="1:5" hidden="1">
      <c r="A13625">
        <v>8163</v>
      </c>
      <c r="B13625" s="1">
        <v>38595</v>
      </c>
      <c r="C13625">
        <v>2.21</v>
      </c>
      <c r="E13625" t="e">
        <f>VLOOKUP(Fund.Returns!A13625,Qualified.Funds!A:B,2,)</f>
        <v>#N/A</v>
      </c>
    </row>
    <row r="13626" spans="1:5" hidden="1">
      <c r="A13626">
        <v>8163</v>
      </c>
      <c r="B13626" s="1">
        <v>38625</v>
      </c>
      <c r="C13626">
        <v>0.93</v>
      </c>
      <c r="E13626" t="e">
        <f>VLOOKUP(Fund.Returns!A13626,Qualified.Funds!A:B,2,)</f>
        <v>#N/A</v>
      </c>
    </row>
    <row r="13627" spans="1:5" hidden="1">
      <c r="A13627">
        <v>8163</v>
      </c>
      <c r="B13627" s="1">
        <v>38656</v>
      </c>
      <c r="C13627">
        <v>-0.24</v>
      </c>
      <c r="E13627" t="e">
        <f>VLOOKUP(Fund.Returns!A13627,Qualified.Funds!A:B,2,)</f>
        <v>#N/A</v>
      </c>
    </row>
    <row r="13628" spans="1:5" hidden="1">
      <c r="A13628">
        <v>8163</v>
      </c>
      <c r="B13628" s="1">
        <v>38686</v>
      </c>
      <c r="C13628">
        <v>1.43</v>
      </c>
      <c r="E13628" t="e">
        <f>VLOOKUP(Fund.Returns!A13628,Qualified.Funds!A:B,2,)</f>
        <v>#N/A</v>
      </c>
    </row>
    <row r="13629" spans="1:5" hidden="1">
      <c r="A13629">
        <v>8163</v>
      </c>
      <c r="B13629" s="1">
        <v>38717</v>
      </c>
      <c r="C13629">
        <v>0.77</v>
      </c>
      <c r="E13629" t="e">
        <f>VLOOKUP(Fund.Returns!A13629,Qualified.Funds!A:B,2,)</f>
        <v>#N/A</v>
      </c>
    </row>
    <row r="13630" spans="1:5" hidden="1">
      <c r="A13630">
        <v>8163</v>
      </c>
      <c r="B13630" s="1">
        <v>38748</v>
      </c>
      <c r="C13630">
        <v>3.43</v>
      </c>
      <c r="E13630" t="e">
        <f>VLOOKUP(Fund.Returns!A13630,Qualified.Funds!A:B,2,)</f>
        <v>#N/A</v>
      </c>
    </row>
    <row r="13631" spans="1:5" hidden="1">
      <c r="A13631">
        <v>8163</v>
      </c>
      <c r="B13631" s="1">
        <v>38776</v>
      </c>
      <c r="C13631">
        <v>0.3</v>
      </c>
      <c r="E13631" t="e">
        <f>VLOOKUP(Fund.Returns!A13631,Qualified.Funds!A:B,2,)</f>
        <v>#N/A</v>
      </c>
    </row>
    <row r="13632" spans="1:5" hidden="1">
      <c r="A13632">
        <v>8163</v>
      </c>
      <c r="B13632" s="1">
        <v>38807</v>
      </c>
      <c r="C13632">
        <v>2.77</v>
      </c>
      <c r="E13632" t="e">
        <f>VLOOKUP(Fund.Returns!A13632,Qualified.Funds!A:B,2,)</f>
        <v>#N/A</v>
      </c>
    </row>
    <row r="13633" spans="1:5" hidden="1">
      <c r="A13633">
        <v>8163</v>
      </c>
      <c r="B13633" s="1">
        <v>38837</v>
      </c>
      <c r="C13633">
        <v>2.75</v>
      </c>
      <c r="E13633" t="e">
        <f>VLOOKUP(Fund.Returns!A13633,Qualified.Funds!A:B,2,)</f>
        <v>#N/A</v>
      </c>
    </row>
    <row r="13634" spans="1:5" hidden="1">
      <c r="A13634">
        <v>8163</v>
      </c>
      <c r="B13634" s="1">
        <v>38868</v>
      </c>
      <c r="C13634">
        <v>0.8</v>
      </c>
      <c r="E13634" t="e">
        <f>VLOOKUP(Fund.Returns!A13634,Qualified.Funds!A:B,2,)</f>
        <v>#N/A</v>
      </c>
    </row>
    <row r="13635" spans="1:5" hidden="1">
      <c r="A13635">
        <v>8163</v>
      </c>
      <c r="B13635" s="1">
        <v>38898</v>
      </c>
      <c r="C13635">
        <v>-1.54</v>
      </c>
      <c r="E13635" t="e">
        <f>VLOOKUP(Fund.Returns!A13635,Qualified.Funds!A:B,2,)</f>
        <v>#N/A</v>
      </c>
    </row>
    <row r="13636" spans="1:5" hidden="1">
      <c r="A13636">
        <v>8163</v>
      </c>
      <c r="B13636" s="1">
        <v>38929</v>
      </c>
      <c r="C13636">
        <v>-1.89</v>
      </c>
      <c r="E13636" t="e">
        <f>VLOOKUP(Fund.Returns!A13636,Qualified.Funds!A:B,2,)</f>
        <v>#N/A</v>
      </c>
    </row>
    <row r="13637" spans="1:5" hidden="1">
      <c r="A13637">
        <v>8163</v>
      </c>
      <c r="B13637" s="1">
        <v>38960</v>
      </c>
      <c r="C13637">
        <v>0.74</v>
      </c>
      <c r="E13637" t="e">
        <f>VLOOKUP(Fund.Returns!A13637,Qualified.Funds!A:B,2,)</f>
        <v>#N/A</v>
      </c>
    </row>
    <row r="13638" spans="1:5" hidden="1">
      <c r="A13638">
        <v>8351</v>
      </c>
      <c r="B13638" s="1">
        <v>37468</v>
      </c>
      <c r="C13638">
        <v>-0.53</v>
      </c>
      <c r="E13638" t="e">
        <f>VLOOKUP(Fund.Returns!A13638,Qualified.Funds!A:B,2,)</f>
        <v>#N/A</v>
      </c>
    </row>
    <row r="13639" spans="1:5" hidden="1">
      <c r="A13639">
        <v>8351</v>
      </c>
      <c r="B13639" s="1">
        <v>37499</v>
      </c>
      <c r="C13639">
        <v>0.2</v>
      </c>
      <c r="E13639" t="e">
        <f>VLOOKUP(Fund.Returns!A13639,Qualified.Funds!A:B,2,)</f>
        <v>#N/A</v>
      </c>
    </row>
    <row r="13640" spans="1:5" hidden="1">
      <c r="A13640">
        <v>8351</v>
      </c>
      <c r="B13640" s="1">
        <v>37529</v>
      </c>
      <c r="C13640">
        <v>2.7</v>
      </c>
      <c r="E13640" t="e">
        <f>VLOOKUP(Fund.Returns!A13640,Qualified.Funds!A:B,2,)</f>
        <v>#N/A</v>
      </c>
    </row>
    <row r="13641" spans="1:5" hidden="1">
      <c r="A13641">
        <v>8351</v>
      </c>
      <c r="B13641" s="1">
        <v>37560</v>
      </c>
      <c r="C13641">
        <v>2.83</v>
      </c>
      <c r="E13641" t="e">
        <f>VLOOKUP(Fund.Returns!A13641,Qualified.Funds!A:B,2,)</f>
        <v>#N/A</v>
      </c>
    </row>
    <row r="13642" spans="1:5" hidden="1">
      <c r="A13642">
        <v>8351</v>
      </c>
      <c r="B13642" s="1">
        <v>37590</v>
      </c>
      <c r="C13642">
        <v>4.9800000000000004</v>
      </c>
      <c r="E13642" t="e">
        <f>VLOOKUP(Fund.Returns!A13642,Qualified.Funds!A:B,2,)</f>
        <v>#N/A</v>
      </c>
    </row>
    <row r="13643" spans="1:5" hidden="1">
      <c r="A13643">
        <v>8351</v>
      </c>
      <c r="B13643" s="1">
        <v>37621</v>
      </c>
      <c r="C13643">
        <v>1.82</v>
      </c>
      <c r="E13643" t="e">
        <f>VLOOKUP(Fund.Returns!A13643,Qualified.Funds!A:B,2,)</f>
        <v>#N/A</v>
      </c>
    </row>
    <row r="13644" spans="1:5" hidden="1">
      <c r="A13644">
        <v>8351</v>
      </c>
      <c r="B13644" s="1">
        <v>37652</v>
      </c>
      <c r="C13644">
        <v>2.76</v>
      </c>
      <c r="E13644" t="e">
        <f>VLOOKUP(Fund.Returns!A13644,Qualified.Funds!A:B,2,)</f>
        <v>#N/A</v>
      </c>
    </row>
    <row r="13645" spans="1:5" hidden="1">
      <c r="A13645">
        <v>8351</v>
      </c>
      <c r="B13645" s="1">
        <v>37680</v>
      </c>
      <c r="C13645">
        <v>0.75</v>
      </c>
      <c r="E13645" t="e">
        <f>VLOOKUP(Fund.Returns!A13645,Qualified.Funds!A:B,2,)</f>
        <v>#N/A</v>
      </c>
    </row>
    <row r="13646" spans="1:5" hidden="1">
      <c r="A13646">
        <v>8351</v>
      </c>
      <c r="B13646" s="1">
        <v>37711</v>
      </c>
      <c r="C13646">
        <v>2.09</v>
      </c>
      <c r="E13646" t="e">
        <f>VLOOKUP(Fund.Returns!A13646,Qualified.Funds!A:B,2,)</f>
        <v>#N/A</v>
      </c>
    </row>
    <row r="13647" spans="1:5" hidden="1">
      <c r="A13647">
        <v>8351</v>
      </c>
      <c r="B13647" s="1">
        <v>37741</v>
      </c>
      <c r="C13647">
        <v>3.22</v>
      </c>
      <c r="E13647" t="e">
        <f>VLOOKUP(Fund.Returns!A13647,Qualified.Funds!A:B,2,)</f>
        <v>#N/A</v>
      </c>
    </row>
    <row r="13648" spans="1:5" hidden="1">
      <c r="A13648">
        <v>8351</v>
      </c>
      <c r="B13648" s="1">
        <v>37772</v>
      </c>
      <c r="C13648">
        <v>6.23</v>
      </c>
      <c r="E13648" t="e">
        <f>VLOOKUP(Fund.Returns!A13648,Qualified.Funds!A:B,2,)</f>
        <v>#N/A</v>
      </c>
    </row>
    <row r="13649" spans="1:5" hidden="1">
      <c r="A13649">
        <v>8351</v>
      </c>
      <c r="B13649" s="1">
        <v>37802</v>
      </c>
      <c r="C13649">
        <v>5.29</v>
      </c>
      <c r="E13649" t="e">
        <f>VLOOKUP(Fund.Returns!A13649,Qualified.Funds!A:B,2,)</f>
        <v>#N/A</v>
      </c>
    </row>
    <row r="13650" spans="1:5" hidden="1">
      <c r="A13650">
        <v>8351</v>
      </c>
      <c r="B13650" s="1">
        <v>37833</v>
      </c>
      <c r="C13650">
        <v>0.22</v>
      </c>
      <c r="E13650" t="e">
        <f>VLOOKUP(Fund.Returns!A13650,Qualified.Funds!A:B,2,)</f>
        <v>#N/A</v>
      </c>
    </row>
    <row r="13651" spans="1:5" hidden="1">
      <c r="A13651">
        <v>8351</v>
      </c>
      <c r="B13651" s="1">
        <v>37864</v>
      </c>
      <c r="C13651">
        <v>0.82</v>
      </c>
      <c r="E13651" t="e">
        <f>VLOOKUP(Fund.Returns!A13651,Qualified.Funds!A:B,2,)</f>
        <v>#N/A</v>
      </c>
    </row>
    <row r="13652" spans="1:5" hidden="1">
      <c r="A13652">
        <v>8351</v>
      </c>
      <c r="B13652" s="1">
        <v>37894</v>
      </c>
      <c r="C13652">
        <v>2.87</v>
      </c>
      <c r="E13652" t="e">
        <f>VLOOKUP(Fund.Returns!A13652,Qualified.Funds!A:B,2,)</f>
        <v>#N/A</v>
      </c>
    </row>
    <row r="13653" spans="1:5" hidden="1">
      <c r="A13653">
        <v>8351</v>
      </c>
      <c r="B13653" s="1">
        <v>37925</v>
      </c>
      <c r="C13653">
        <v>7.73</v>
      </c>
      <c r="E13653" t="e">
        <f>VLOOKUP(Fund.Returns!A13653,Qualified.Funds!A:B,2,)</f>
        <v>#N/A</v>
      </c>
    </row>
    <row r="13654" spans="1:5" hidden="1">
      <c r="A13654">
        <v>8351</v>
      </c>
      <c r="B13654" s="1">
        <v>37955</v>
      </c>
      <c r="C13654">
        <v>2.71</v>
      </c>
      <c r="E13654" t="e">
        <f>VLOOKUP(Fund.Returns!A13654,Qualified.Funds!A:B,2,)</f>
        <v>#N/A</v>
      </c>
    </row>
    <row r="13655" spans="1:5" hidden="1">
      <c r="A13655">
        <v>8351</v>
      </c>
      <c r="B13655" s="1">
        <v>37986</v>
      </c>
      <c r="C13655">
        <v>2.48</v>
      </c>
      <c r="E13655" t="e">
        <f>VLOOKUP(Fund.Returns!A13655,Qualified.Funds!A:B,2,)</f>
        <v>#N/A</v>
      </c>
    </row>
    <row r="13656" spans="1:5" hidden="1">
      <c r="A13656">
        <v>8351</v>
      </c>
      <c r="B13656" s="1">
        <v>38017</v>
      </c>
      <c r="C13656">
        <v>2.52</v>
      </c>
      <c r="E13656" t="e">
        <f>VLOOKUP(Fund.Returns!A13656,Qualified.Funds!A:B,2,)</f>
        <v>#N/A</v>
      </c>
    </row>
    <row r="13657" spans="1:5" hidden="1">
      <c r="A13657">
        <v>8351</v>
      </c>
      <c r="B13657" s="1">
        <v>38046</v>
      </c>
      <c r="C13657">
        <v>1.01</v>
      </c>
      <c r="E13657" t="e">
        <f>VLOOKUP(Fund.Returns!A13657,Qualified.Funds!A:B,2,)</f>
        <v>#N/A</v>
      </c>
    </row>
    <row r="13658" spans="1:5" hidden="1">
      <c r="A13658">
        <v>8351</v>
      </c>
      <c r="B13658" s="1">
        <v>38077</v>
      </c>
      <c r="C13658">
        <v>1</v>
      </c>
      <c r="E13658" t="e">
        <f>VLOOKUP(Fund.Returns!A13658,Qualified.Funds!A:B,2,)</f>
        <v>#N/A</v>
      </c>
    </row>
    <row r="13659" spans="1:5" hidden="1">
      <c r="A13659">
        <v>8351</v>
      </c>
      <c r="B13659" s="1">
        <v>38107</v>
      </c>
      <c r="C13659">
        <v>0.88</v>
      </c>
      <c r="E13659" t="e">
        <f>VLOOKUP(Fund.Returns!A13659,Qualified.Funds!A:B,2,)</f>
        <v>#N/A</v>
      </c>
    </row>
    <row r="13660" spans="1:5" hidden="1">
      <c r="A13660">
        <v>8351</v>
      </c>
      <c r="B13660" s="1">
        <v>38138</v>
      </c>
      <c r="C13660">
        <v>-0.27800000000000002</v>
      </c>
      <c r="E13660" t="e">
        <f>VLOOKUP(Fund.Returns!A13660,Qualified.Funds!A:B,2,)</f>
        <v>#N/A</v>
      </c>
    </row>
    <row r="13661" spans="1:5" hidden="1">
      <c r="A13661">
        <v>8351</v>
      </c>
      <c r="B13661" s="1">
        <v>38168</v>
      </c>
      <c r="C13661">
        <v>2.2599999999999998</v>
      </c>
      <c r="E13661" t="e">
        <f>VLOOKUP(Fund.Returns!A13661,Qualified.Funds!A:B,2,)</f>
        <v>#N/A</v>
      </c>
    </row>
    <row r="13662" spans="1:5" hidden="1">
      <c r="A13662">
        <v>8351</v>
      </c>
      <c r="B13662" s="1">
        <v>38199</v>
      </c>
      <c r="C13662">
        <v>-1.79</v>
      </c>
      <c r="E13662" t="e">
        <f>VLOOKUP(Fund.Returns!A13662,Qualified.Funds!A:B,2,)</f>
        <v>#N/A</v>
      </c>
    </row>
    <row r="13663" spans="1:5" hidden="1">
      <c r="A13663">
        <v>8351</v>
      </c>
      <c r="B13663" s="1">
        <v>38230</v>
      </c>
      <c r="C13663">
        <v>1.03</v>
      </c>
      <c r="E13663" t="e">
        <f>VLOOKUP(Fund.Returns!A13663,Qualified.Funds!A:B,2,)</f>
        <v>#N/A</v>
      </c>
    </row>
    <row r="13664" spans="1:5" hidden="1">
      <c r="A13664">
        <v>8351</v>
      </c>
      <c r="B13664" s="1">
        <v>38260</v>
      </c>
      <c r="C13664">
        <v>1.4</v>
      </c>
      <c r="E13664" t="e">
        <f>VLOOKUP(Fund.Returns!A13664,Qualified.Funds!A:B,2,)</f>
        <v>#N/A</v>
      </c>
    </row>
    <row r="13665" spans="1:5" hidden="1">
      <c r="A13665">
        <v>8351</v>
      </c>
      <c r="B13665" s="1">
        <v>38291</v>
      </c>
      <c r="C13665">
        <v>1.93</v>
      </c>
      <c r="E13665" t="e">
        <f>VLOOKUP(Fund.Returns!A13665,Qualified.Funds!A:B,2,)</f>
        <v>#N/A</v>
      </c>
    </row>
    <row r="13666" spans="1:5" hidden="1">
      <c r="A13666">
        <v>8351</v>
      </c>
      <c r="B13666" s="1">
        <v>38321</v>
      </c>
      <c r="C13666">
        <v>3.6</v>
      </c>
      <c r="E13666" t="e">
        <f>VLOOKUP(Fund.Returns!A13666,Qualified.Funds!A:B,2,)</f>
        <v>#N/A</v>
      </c>
    </row>
    <row r="13667" spans="1:5" hidden="1">
      <c r="A13667">
        <v>8351</v>
      </c>
      <c r="B13667" s="1">
        <v>38352</v>
      </c>
      <c r="C13667">
        <v>2.5099999999999998</v>
      </c>
      <c r="E13667" t="e">
        <f>VLOOKUP(Fund.Returns!A13667,Qualified.Funds!A:B,2,)</f>
        <v>#N/A</v>
      </c>
    </row>
    <row r="13668" spans="1:5" hidden="1">
      <c r="A13668">
        <v>8351</v>
      </c>
      <c r="B13668" s="1">
        <v>38383</v>
      </c>
      <c r="C13668">
        <v>1.53</v>
      </c>
      <c r="E13668" t="e">
        <f>VLOOKUP(Fund.Returns!A13668,Qualified.Funds!A:B,2,)</f>
        <v>#N/A</v>
      </c>
    </row>
    <row r="13669" spans="1:5" hidden="1">
      <c r="A13669">
        <v>8351</v>
      </c>
      <c r="B13669" s="1">
        <v>38411</v>
      </c>
      <c r="C13669">
        <v>0.86</v>
      </c>
      <c r="E13669" t="e">
        <f>VLOOKUP(Fund.Returns!A13669,Qualified.Funds!A:B,2,)</f>
        <v>#N/A</v>
      </c>
    </row>
    <row r="13670" spans="1:5" hidden="1">
      <c r="A13670">
        <v>8351</v>
      </c>
      <c r="B13670" s="1">
        <v>38442</v>
      </c>
      <c r="C13670">
        <v>-0.04</v>
      </c>
      <c r="E13670" t="e">
        <f>VLOOKUP(Fund.Returns!A13670,Qualified.Funds!A:B,2,)</f>
        <v>#N/A</v>
      </c>
    </row>
    <row r="13671" spans="1:5" hidden="1">
      <c r="A13671">
        <v>8351</v>
      </c>
      <c r="B13671" s="1">
        <v>38472</v>
      </c>
      <c r="C13671">
        <v>0.06</v>
      </c>
      <c r="E13671" t="e">
        <f>VLOOKUP(Fund.Returns!A13671,Qualified.Funds!A:B,2,)</f>
        <v>#N/A</v>
      </c>
    </row>
    <row r="13672" spans="1:5" hidden="1">
      <c r="A13672">
        <v>8351</v>
      </c>
      <c r="B13672" s="1">
        <v>38503</v>
      </c>
      <c r="C13672">
        <v>0.53</v>
      </c>
      <c r="E13672" t="e">
        <f>VLOOKUP(Fund.Returns!A13672,Qualified.Funds!A:B,2,)</f>
        <v>#N/A</v>
      </c>
    </row>
    <row r="13673" spans="1:5" hidden="1">
      <c r="A13673">
        <v>8351</v>
      </c>
      <c r="B13673" s="1">
        <v>38533</v>
      </c>
      <c r="C13673">
        <v>2.19</v>
      </c>
      <c r="E13673" t="e">
        <f>VLOOKUP(Fund.Returns!A13673,Qualified.Funds!A:B,2,)</f>
        <v>#N/A</v>
      </c>
    </row>
    <row r="13674" spans="1:5" hidden="1">
      <c r="A13674">
        <v>8351</v>
      </c>
      <c r="B13674" s="1">
        <v>38564</v>
      </c>
      <c r="C13674">
        <v>2.21</v>
      </c>
      <c r="E13674" t="e">
        <f>VLOOKUP(Fund.Returns!A13674,Qualified.Funds!A:B,2,)</f>
        <v>#N/A</v>
      </c>
    </row>
    <row r="13675" spans="1:5" hidden="1">
      <c r="A13675">
        <v>8351</v>
      </c>
      <c r="B13675" s="1">
        <v>38595</v>
      </c>
      <c r="C13675">
        <v>-0.97</v>
      </c>
      <c r="E13675" t="e">
        <f>VLOOKUP(Fund.Returns!A13675,Qualified.Funds!A:B,2,)</f>
        <v>#N/A</v>
      </c>
    </row>
    <row r="13676" spans="1:5" hidden="1">
      <c r="A13676">
        <v>8351</v>
      </c>
      <c r="B13676" s="1">
        <v>38625</v>
      </c>
      <c r="C13676">
        <v>-1.68</v>
      </c>
      <c r="E13676" t="e">
        <f>VLOOKUP(Fund.Returns!A13676,Qualified.Funds!A:B,2,)</f>
        <v>#N/A</v>
      </c>
    </row>
    <row r="13677" spans="1:5" hidden="1">
      <c r="A13677">
        <v>8351</v>
      </c>
      <c r="B13677" s="1">
        <v>38656</v>
      </c>
      <c r="C13677">
        <v>0.03</v>
      </c>
      <c r="E13677" t="e">
        <f>VLOOKUP(Fund.Returns!A13677,Qualified.Funds!A:B,2,)</f>
        <v>#N/A</v>
      </c>
    </row>
    <row r="13678" spans="1:5" hidden="1">
      <c r="A13678">
        <v>8351</v>
      </c>
      <c r="B13678" s="1">
        <v>38686</v>
      </c>
      <c r="C13678">
        <v>3.46</v>
      </c>
      <c r="E13678" t="e">
        <f>VLOOKUP(Fund.Returns!A13678,Qualified.Funds!A:B,2,)</f>
        <v>#N/A</v>
      </c>
    </row>
    <row r="13679" spans="1:5" hidden="1">
      <c r="A13679">
        <v>8351</v>
      </c>
      <c r="B13679" s="1">
        <v>38717</v>
      </c>
      <c r="C13679">
        <v>2.02</v>
      </c>
      <c r="E13679" t="e">
        <f>VLOOKUP(Fund.Returns!A13679,Qualified.Funds!A:B,2,)</f>
        <v>#N/A</v>
      </c>
    </row>
    <row r="13680" spans="1:5" hidden="1">
      <c r="A13680">
        <v>8351</v>
      </c>
      <c r="B13680" s="1">
        <v>38748</v>
      </c>
      <c r="C13680">
        <v>3.98</v>
      </c>
      <c r="E13680" t="e">
        <f>VLOOKUP(Fund.Returns!A13680,Qualified.Funds!A:B,2,)</f>
        <v>#N/A</v>
      </c>
    </row>
    <row r="13681" spans="1:5" hidden="1">
      <c r="A13681">
        <v>8351</v>
      </c>
      <c r="B13681" s="1">
        <v>38776</v>
      </c>
      <c r="C13681">
        <v>-0.03</v>
      </c>
      <c r="E13681" t="e">
        <f>VLOOKUP(Fund.Returns!A13681,Qualified.Funds!A:B,2,)</f>
        <v>#N/A</v>
      </c>
    </row>
    <row r="13682" spans="1:5" hidden="1">
      <c r="A13682">
        <v>8351</v>
      </c>
      <c r="B13682" s="1">
        <v>38807</v>
      </c>
      <c r="C13682">
        <v>0.44</v>
      </c>
      <c r="E13682" t="e">
        <f>VLOOKUP(Fund.Returns!A13682,Qualified.Funds!A:B,2,)</f>
        <v>#N/A</v>
      </c>
    </row>
    <row r="13683" spans="1:5" hidden="1">
      <c r="A13683">
        <v>8351</v>
      </c>
      <c r="B13683" s="1">
        <v>38837</v>
      </c>
      <c r="C13683">
        <v>1.63</v>
      </c>
      <c r="E13683" t="e">
        <f>VLOOKUP(Fund.Returns!A13683,Qualified.Funds!A:B,2,)</f>
        <v>#N/A</v>
      </c>
    </row>
    <row r="13684" spans="1:5" hidden="1">
      <c r="A13684">
        <v>8351</v>
      </c>
      <c r="B13684" s="1">
        <v>38868</v>
      </c>
      <c r="C13684">
        <v>-1.03</v>
      </c>
      <c r="E13684" t="e">
        <f>VLOOKUP(Fund.Returns!A13684,Qualified.Funds!A:B,2,)</f>
        <v>#N/A</v>
      </c>
    </row>
    <row r="13685" spans="1:5" hidden="1">
      <c r="A13685">
        <v>8351</v>
      </c>
      <c r="B13685" s="1">
        <v>38898</v>
      </c>
      <c r="C13685">
        <v>-1.74</v>
      </c>
      <c r="E13685" t="e">
        <f>VLOOKUP(Fund.Returns!A13685,Qualified.Funds!A:B,2,)</f>
        <v>#N/A</v>
      </c>
    </row>
    <row r="13686" spans="1:5" hidden="1">
      <c r="A13686">
        <v>8351</v>
      </c>
      <c r="B13686" s="1">
        <v>38929</v>
      </c>
      <c r="C13686">
        <v>-1.39</v>
      </c>
      <c r="E13686" t="e">
        <f>VLOOKUP(Fund.Returns!A13686,Qualified.Funds!A:B,2,)</f>
        <v>#N/A</v>
      </c>
    </row>
    <row r="13687" spans="1:5" hidden="1">
      <c r="A13687">
        <v>8351</v>
      </c>
      <c r="B13687" s="1">
        <v>38960</v>
      </c>
      <c r="C13687">
        <v>2.62</v>
      </c>
      <c r="E13687" t="e">
        <f>VLOOKUP(Fund.Returns!A13687,Qualified.Funds!A:B,2,)</f>
        <v>#N/A</v>
      </c>
    </row>
    <row r="13688" spans="1:5" hidden="1">
      <c r="A13688">
        <v>8379</v>
      </c>
      <c r="B13688" s="1">
        <v>36280</v>
      </c>
      <c r="C13688">
        <v>4.4800000000000004</v>
      </c>
      <c r="E13688" t="e">
        <f>VLOOKUP(Fund.Returns!A13688,Qualified.Funds!A:B,2,)</f>
        <v>#N/A</v>
      </c>
    </row>
    <row r="13689" spans="1:5" hidden="1">
      <c r="A13689">
        <v>8379</v>
      </c>
      <c r="B13689" s="1">
        <v>36311</v>
      </c>
      <c r="C13689">
        <v>1.38</v>
      </c>
      <c r="E13689" t="e">
        <f>VLOOKUP(Fund.Returns!A13689,Qualified.Funds!A:B,2,)</f>
        <v>#N/A</v>
      </c>
    </row>
    <row r="13690" spans="1:5" hidden="1">
      <c r="A13690">
        <v>8379</v>
      </c>
      <c r="B13690" s="1">
        <v>36341</v>
      </c>
      <c r="C13690">
        <v>1.78</v>
      </c>
      <c r="E13690" t="e">
        <f>VLOOKUP(Fund.Returns!A13690,Qualified.Funds!A:B,2,)</f>
        <v>#N/A</v>
      </c>
    </row>
    <row r="13691" spans="1:5" hidden="1">
      <c r="A13691">
        <v>8379</v>
      </c>
      <c r="B13691" s="1">
        <v>36372</v>
      </c>
      <c r="C13691">
        <v>0.35</v>
      </c>
      <c r="E13691" t="e">
        <f>VLOOKUP(Fund.Returns!A13691,Qualified.Funds!A:B,2,)</f>
        <v>#N/A</v>
      </c>
    </row>
    <row r="13692" spans="1:5" hidden="1">
      <c r="A13692">
        <v>8379</v>
      </c>
      <c r="B13692" s="1">
        <v>36403</v>
      </c>
      <c r="C13692">
        <v>0.66</v>
      </c>
      <c r="E13692" t="e">
        <f>VLOOKUP(Fund.Returns!A13692,Qualified.Funds!A:B,2,)</f>
        <v>#N/A</v>
      </c>
    </row>
    <row r="13693" spans="1:5" hidden="1">
      <c r="A13693">
        <v>8379</v>
      </c>
      <c r="B13693" s="1">
        <v>36433</v>
      </c>
      <c r="C13693">
        <v>-2.56</v>
      </c>
      <c r="E13693" t="e">
        <f>VLOOKUP(Fund.Returns!A13693,Qualified.Funds!A:B,2,)</f>
        <v>#N/A</v>
      </c>
    </row>
    <row r="13694" spans="1:5" hidden="1">
      <c r="A13694">
        <v>8379</v>
      </c>
      <c r="B13694" s="1">
        <v>36464</v>
      </c>
      <c r="C13694">
        <v>-1.44</v>
      </c>
      <c r="E13694" t="e">
        <f>VLOOKUP(Fund.Returns!A13694,Qualified.Funds!A:B,2,)</f>
        <v>#N/A</v>
      </c>
    </row>
    <row r="13695" spans="1:5" hidden="1">
      <c r="A13695">
        <v>8379</v>
      </c>
      <c r="B13695" s="1">
        <v>36494</v>
      </c>
      <c r="C13695">
        <v>2.91</v>
      </c>
      <c r="E13695" t="e">
        <f>VLOOKUP(Fund.Returns!A13695,Qualified.Funds!A:B,2,)</f>
        <v>#N/A</v>
      </c>
    </row>
    <row r="13696" spans="1:5" hidden="1">
      <c r="A13696">
        <v>8379</v>
      </c>
      <c r="B13696" s="1">
        <v>36525</v>
      </c>
      <c r="C13696">
        <v>1.64</v>
      </c>
      <c r="E13696" t="e">
        <f>VLOOKUP(Fund.Returns!A13696,Qualified.Funds!A:B,2,)</f>
        <v>#N/A</v>
      </c>
    </row>
    <row r="13697" spans="1:5" hidden="1">
      <c r="A13697">
        <v>8379</v>
      </c>
      <c r="B13697" s="1">
        <v>36556</v>
      </c>
      <c r="C13697">
        <v>4.54</v>
      </c>
      <c r="E13697" t="e">
        <f>VLOOKUP(Fund.Returns!A13697,Qualified.Funds!A:B,2,)</f>
        <v>#N/A</v>
      </c>
    </row>
    <row r="13698" spans="1:5" hidden="1">
      <c r="A13698">
        <v>8379</v>
      </c>
      <c r="B13698" s="1">
        <v>36585</v>
      </c>
      <c r="C13698">
        <v>6.43</v>
      </c>
      <c r="E13698" t="e">
        <f>VLOOKUP(Fund.Returns!A13698,Qualified.Funds!A:B,2,)</f>
        <v>#N/A</v>
      </c>
    </row>
    <row r="13699" spans="1:5" hidden="1">
      <c r="A13699">
        <v>8379</v>
      </c>
      <c r="B13699" s="1">
        <v>36616</v>
      </c>
      <c r="C13699">
        <v>2.31</v>
      </c>
      <c r="E13699" t="e">
        <f>VLOOKUP(Fund.Returns!A13699,Qualified.Funds!A:B,2,)</f>
        <v>#N/A</v>
      </c>
    </row>
    <row r="13700" spans="1:5" hidden="1">
      <c r="A13700">
        <v>8379</v>
      </c>
      <c r="B13700" s="1">
        <v>36646</v>
      </c>
      <c r="C13700">
        <v>-0.59</v>
      </c>
      <c r="E13700" t="e">
        <f>VLOOKUP(Fund.Returns!A13700,Qualified.Funds!A:B,2,)</f>
        <v>#N/A</v>
      </c>
    </row>
    <row r="13701" spans="1:5" hidden="1">
      <c r="A13701">
        <v>8379</v>
      </c>
      <c r="B13701" s="1">
        <v>36677</v>
      </c>
      <c r="C13701">
        <v>-0.41</v>
      </c>
      <c r="E13701" t="e">
        <f>VLOOKUP(Fund.Returns!A13701,Qualified.Funds!A:B,2,)</f>
        <v>#N/A</v>
      </c>
    </row>
    <row r="13702" spans="1:5" hidden="1">
      <c r="A13702">
        <v>8379</v>
      </c>
      <c r="B13702" s="1">
        <v>36707</v>
      </c>
      <c r="C13702">
        <v>5.62</v>
      </c>
      <c r="E13702" t="e">
        <f>VLOOKUP(Fund.Returns!A13702,Qualified.Funds!A:B,2,)</f>
        <v>#N/A</v>
      </c>
    </row>
    <row r="13703" spans="1:5" hidden="1">
      <c r="A13703">
        <v>8379</v>
      </c>
      <c r="B13703" s="1">
        <v>36738</v>
      </c>
      <c r="C13703">
        <v>1.32</v>
      </c>
      <c r="E13703" t="e">
        <f>VLOOKUP(Fund.Returns!A13703,Qualified.Funds!A:B,2,)</f>
        <v>#N/A</v>
      </c>
    </row>
    <row r="13704" spans="1:5" hidden="1">
      <c r="A13704">
        <v>8379</v>
      </c>
      <c r="B13704" s="1">
        <v>36769</v>
      </c>
      <c r="C13704">
        <v>-0.52</v>
      </c>
      <c r="E13704" t="e">
        <f>VLOOKUP(Fund.Returns!A13704,Qualified.Funds!A:B,2,)</f>
        <v>#N/A</v>
      </c>
    </row>
    <row r="13705" spans="1:5" hidden="1">
      <c r="A13705">
        <v>8379</v>
      </c>
      <c r="B13705" s="1">
        <v>36799</v>
      </c>
      <c r="C13705">
        <v>-1.74</v>
      </c>
      <c r="E13705" t="e">
        <f>VLOOKUP(Fund.Returns!A13705,Qualified.Funds!A:B,2,)</f>
        <v>#N/A</v>
      </c>
    </row>
    <row r="13706" spans="1:5" hidden="1">
      <c r="A13706">
        <v>8379</v>
      </c>
      <c r="B13706" s="1">
        <v>36830</v>
      </c>
      <c r="C13706">
        <v>-3.36</v>
      </c>
      <c r="E13706" t="e">
        <f>VLOOKUP(Fund.Returns!A13706,Qualified.Funds!A:B,2,)</f>
        <v>#N/A</v>
      </c>
    </row>
    <row r="13707" spans="1:5" hidden="1">
      <c r="A13707">
        <v>8379</v>
      </c>
      <c r="B13707" s="1">
        <v>36860</v>
      </c>
      <c r="C13707">
        <v>-4</v>
      </c>
      <c r="E13707" t="e">
        <f>VLOOKUP(Fund.Returns!A13707,Qualified.Funds!A:B,2,)</f>
        <v>#N/A</v>
      </c>
    </row>
    <row r="13708" spans="1:5" hidden="1">
      <c r="A13708">
        <v>8379</v>
      </c>
      <c r="B13708" s="1">
        <v>36891</v>
      </c>
      <c r="C13708">
        <v>-2.4</v>
      </c>
      <c r="E13708" t="e">
        <f>VLOOKUP(Fund.Returns!A13708,Qualified.Funds!A:B,2,)</f>
        <v>#N/A</v>
      </c>
    </row>
    <row r="13709" spans="1:5" hidden="1">
      <c r="A13709">
        <v>8379</v>
      </c>
      <c r="B13709" s="1">
        <v>36922</v>
      </c>
      <c r="C13709">
        <v>6.81</v>
      </c>
      <c r="E13709" t="e">
        <f>VLOOKUP(Fund.Returns!A13709,Qualified.Funds!A:B,2,)</f>
        <v>#N/A</v>
      </c>
    </row>
    <row r="13710" spans="1:5" hidden="1">
      <c r="A13710">
        <v>8379</v>
      </c>
      <c r="B13710" s="1">
        <v>36950</v>
      </c>
      <c r="C13710">
        <v>4.43</v>
      </c>
      <c r="E13710" t="e">
        <f>VLOOKUP(Fund.Returns!A13710,Qualified.Funds!A:B,2,)</f>
        <v>#N/A</v>
      </c>
    </row>
    <row r="13711" spans="1:5" hidden="1">
      <c r="A13711">
        <v>8379</v>
      </c>
      <c r="B13711" s="1">
        <v>36981</v>
      </c>
      <c r="C13711">
        <v>-0.61</v>
      </c>
      <c r="E13711" t="e">
        <f>VLOOKUP(Fund.Returns!A13711,Qualified.Funds!A:B,2,)</f>
        <v>#N/A</v>
      </c>
    </row>
    <row r="13712" spans="1:5" hidden="1">
      <c r="A13712">
        <v>8379</v>
      </c>
      <c r="B13712" s="1">
        <v>37011</v>
      </c>
      <c r="C13712">
        <v>1.81</v>
      </c>
      <c r="E13712" t="e">
        <f>VLOOKUP(Fund.Returns!A13712,Qualified.Funds!A:B,2,)</f>
        <v>#N/A</v>
      </c>
    </row>
    <row r="13713" spans="1:5" hidden="1">
      <c r="A13713">
        <v>8379</v>
      </c>
      <c r="B13713" s="1">
        <v>37042</v>
      </c>
      <c r="C13713">
        <v>8.85</v>
      </c>
      <c r="E13713" t="e">
        <f>VLOOKUP(Fund.Returns!A13713,Qualified.Funds!A:B,2,)</f>
        <v>#N/A</v>
      </c>
    </row>
    <row r="13714" spans="1:5" hidden="1">
      <c r="A13714">
        <v>8379</v>
      </c>
      <c r="B13714" s="1">
        <v>37072</v>
      </c>
      <c r="C13714">
        <v>2.14</v>
      </c>
      <c r="E13714" t="e">
        <f>VLOOKUP(Fund.Returns!A13714,Qualified.Funds!A:B,2,)</f>
        <v>#N/A</v>
      </c>
    </row>
    <row r="13715" spans="1:5" hidden="1">
      <c r="A13715">
        <v>8379</v>
      </c>
      <c r="B13715" s="1">
        <v>37103</v>
      </c>
      <c r="C13715">
        <v>0.23</v>
      </c>
      <c r="E13715" t="e">
        <f>VLOOKUP(Fund.Returns!A13715,Qualified.Funds!A:B,2,)</f>
        <v>#N/A</v>
      </c>
    </row>
    <row r="13716" spans="1:5" hidden="1">
      <c r="A13716">
        <v>8379</v>
      </c>
      <c r="B13716" s="1">
        <v>37134</v>
      </c>
      <c r="C13716">
        <v>0.82</v>
      </c>
      <c r="E13716" t="e">
        <f>VLOOKUP(Fund.Returns!A13716,Qualified.Funds!A:B,2,)</f>
        <v>#N/A</v>
      </c>
    </row>
    <row r="13717" spans="1:5" hidden="1">
      <c r="A13717">
        <v>8379</v>
      </c>
      <c r="B13717" s="1">
        <v>37164</v>
      </c>
      <c r="C13717">
        <v>-4.32</v>
      </c>
      <c r="E13717" t="e">
        <f>VLOOKUP(Fund.Returns!A13717,Qualified.Funds!A:B,2,)</f>
        <v>#N/A</v>
      </c>
    </row>
    <row r="13718" spans="1:5" hidden="1">
      <c r="A13718">
        <v>8379</v>
      </c>
      <c r="B13718" s="1">
        <v>37195</v>
      </c>
      <c r="C13718">
        <v>4.33</v>
      </c>
      <c r="E13718" t="e">
        <f>VLOOKUP(Fund.Returns!A13718,Qualified.Funds!A:B,2,)</f>
        <v>#N/A</v>
      </c>
    </row>
    <row r="13719" spans="1:5" hidden="1">
      <c r="A13719">
        <v>8379</v>
      </c>
      <c r="B13719" s="1">
        <v>37225</v>
      </c>
      <c r="C13719">
        <v>4.2699999999999996</v>
      </c>
      <c r="E13719" t="e">
        <f>VLOOKUP(Fund.Returns!A13719,Qualified.Funds!A:B,2,)</f>
        <v>#N/A</v>
      </c>
    </row>
    <row r="13720" spans="1:5" hidden="1">
      <c r="A13720">
        <v>8379</v>
      </c>
      <c r="B13720" s="1">
        <v>37256</v>
      </c>
      <c r="C13720">
        <v>2.39</v>
      </c>
      <c r="E13720" t="e">
        <f>VLOOKUP(Fund.Returns!A13720,Qualified.Funds!A:B,2,)</f>
        <v>#N/A</v>
      </c>
    </row>
    <row r="13721" spans="1:5" hidden="1">
      <c r="A13721">
        <v>8379</v>
      </c>
      <c r="B13721" s="1">
        <v>37287</v>
      </c>
      <c r="C13721">
        <v>4.3</v>
      </c>
      <c r="E13721" t="e">
        <f>VLOOKUP(Fund.Returns!A13721,Qualified.Funds!A:B,2,)</f>
        <v>#N/A</v>
      </c>
    </row>
    <row r="13722" spans="1:5" hidden="1">
      <c r="A13722">
        <v>8379</v>
      </c>
      <c r="B13722" s="1">
        <v>37315</v>
      </c>
      <c r="C13722">
        <v>0.63</v>
      </c>
      <c r="E13722" t="e">
        <f>VLOOKUP(Fund.Returns!A13722,Qualified.Funds!A:B,2,)</f>
        <v>#N/A</v>
      </c>
    </row>
    <row r="13723" spans="1:5" hidden="1">
      <c r="A13723">
        <v>8379</v>
      </c>
      <c r="B13723" s="1">
        <v>37346</v>
      </c>
      <c r="C13723">
        <v>6.04</v>
      </c>
      <c r="E13723" t="e">
        <f>VLOOKUP(Fund.Returns!A13723,Qualified.Funds!A:B,2,)</f>
        <v>#N/A</v>
      </c>
    </row>
    <row r="13724" spans="1:5" hidden="1">
      <c r="A13724">
        <v>8379</v>
      </c>
      <c r="B13724" s="1">
        <v>37376</v>
      </c>
      <c r="C13724">
        <v>3.05</v>
      </c>
      <c r="E13724" t="e">
        <f>VLOOKUP(Fund.Returns!A13724,Qualified.Funds!A:B,2,)</f>
        <v>#N/A</v>
      </c>
    </row>
    <row r="13725" spans="1:5" hidden="1">
      <c r="A13725">
        <v>8379</v>
      </c>
      <c r="B13725" s="1">
        <v>37407</v>
      </c>
      <c r="C13725">
        <v>0.71</v>
      </c>
      <c r="E13725" t="e">
        <f>VLOOKUP(Fund.Returns!A13725,Qualified.Funds!A:B,2,)</f>
        <v>#N/A</v>
      </c>
    </row>
    <row r="13726" spans="1:5" hidden="1">
      <c r="A13726">
        <v>8379</v>
      </c>
      <c r="B13726" s="1">
        <v>37437</v>
      </c>
      <c r="C13726">
        <v>-7.23</v>
      </c>
      <c r="E13726" t="e">
        <f>VLOOKUP(Fund.Returns!A13726,Qualified.Funds!A:B,2,)</f>
        <v>#N/A</v>
      </c>
    </row>
    <row r="13727" spans="1:5" hidden="1">
      <c r="A13727">
        <v>8379</v>
      </c>
      <c r="B13727" s="1">
        <v>37468</v>
      </c>
      <c r="C13727">
        <v>-7.69</v>
      </c>
      <c r="E13727" t="e">
        <f>VLOOKUP(Fund.Returns!A13727,Qualified.Funds!A:B,2,)</f>
        <v>#N/A</v>
      </c>
    </row>
    <row r="13728" spans="1:5" hidden="1">
      <c r="A13728">
        <v>8379</v>
      </c>
      <c r="B13728" s="1">
        <v>37499</v>
      </c>
      <c r="C13728">
        <v>1.05</v>
      </c>
      <c r="E13728" t="e">
        <f>VLOOKUP(Fund.Returns!A13728,Qualified.Funds!A:B,2,)</f>
        <v>#N/A</v>
      </c>
    </row>
    <row r="13729" spans="1:5" hidden="1">
      <c r="A13729">
        <v>8379</v>
      </c>
      <c r="B13729" s="1">
        <v>37529</v>
      </c>
      <c r="C13729">
        <v>-3.57</v>
      </c>
      <c r="E13729" t="e">
        <f>VLOOKUP(Fund.Returns!A13729,Qualified.Funds!A:B,2,)</f>
        <v>#N/A</v>
      </c>
    </row>
    <row r="13730" spans="1:5" hidden="1">
      <c r="A13730">
        <v>8379</v>
      </c>
      <c r="B13730" s="1">
        <v>37560</v>
      </c>
      <c r="C13730">
        <v>0.46</v>
      </c>
      <c r="E13730" t="e">
        <f>VLOOKUP(Fund.Returns!A13730,Qualified.Funds!A:B,2,)</f>
        <v>#N/A</v>
      </c>
    </row>
    <row r="13731" spans="1:5" hidden="1">
      <c r="A13731">
        <v>8379</v>
      </c>
      <c r="B13731" s="1">
        <v>37590</v>
      </c>
      <c r="C13731">
        <v>8.69</v>
      </c>
      <c r="E13731" t="e">
        <f>VLOOKUP(Fund.Returns!A13731,Qualified.Funds!A:B,2,)</f>
        <v>#N/A</v>
      </c>
    </row>
    <row r="13732" spans="1:5" hidden="1">
      <c r="A13732">
        <v>8379</v>
      </c>
      <c r="B13732" s="1">
        <v>37621</v>
      </c>
      <c r="C13732">
        <v>2.25</v>
      </c>
      <c r="E13732" t="e">
        <f>VLOOKUP(Fund.Returns!A13732,Qualified.Funds!A:B,2,)</f>
        <v>#N/A</v>
      </c>
    </row>
    <row r="13733" spans="1:5" hidden="1">
      <c r="A13733">
        <v>8379</v>
      </c>
      <c r="B13733" s="1">
        <v>37652</v>
      </c>
      <c r="C13733">
        <v>6.24</v>
      </c>
      <c r="E13733" t="e">
        <f>VLOOKUP(Fund.Returns!A13733,Qualified.Funds!A:B,2,)</f>
        <v>#N/A</v>
      </c>
    </row>
    <row r="13734" spans="1:5" hidden="1">
      <c r="A13734">
        <v>8379</v>
      </c>
      <c r="B13734" s="1">
        <v>37680</v>
      </c>
      <c r="C13734">
        <v>0.68</v>
      </c>
      <c r="E13734" t="e">
        <f>VLOOKUP(Fund.Returns!A13734,Qualified.Funds!A:B,2,)</f>
        <v>#N/A</v>
      </c>
    </row>
    <row r="13735" spans="1:5" hidden="1">
      <c r="A13735">
        <v>8379</v>
      </c>
      <c r="B13735" s="1">
        <v>37711</v>
      </c>
      <c r="C13735">
        <v>0.97</v>
      </c>
      <c r="E13735" t="e">
        <f>VLOOKUP(Fund.Returns!A13735,Qualified.Funds!A:B,2,)</f>
        <v>#N/A</v>
      </c>
    </row>
    <row r="13736" spans="1:5" hidden="1">
      <c r="A13736">
        <v>8379</v>
      </c>
      <c r="B13736" s="1">
        <v>37741</v>
      </c>
      <c r="C13736">
        <v>3.93</v>
      </c>
      <c r="E13736" t="e">
        <f>VLOOKUP(Fund.Returns!A13736,Qualified.Funds!A:B,2,)</f>
        <v>#N/A</v>
      </c>
    </row>
    <row r="13737" spans="1:5" hidden="1">
      <c r="A13737">
        <v>8379</v>
      </c>
      <c r="B13737" s="1">
        <v>37772</v>
      </c>
      <c r="C13737">
        <v>2.0099999999999998</v>
      </c>
      <c r="E13737" t="e">
        <f>VLOOKUP(Fund.Returns!A13737,Qualified.Funds!A:B,2,)</f>
        <v>#N/A</v>
      </c>
    </row>
    <row r="13738" spans="1:5" hidden="1">
      <c r="A13738">
        <v>8379</v>
      </c>
      <c r="B13738" s="1">
        <v>37802</v>
      </c>
      <c r="C13738">
        <v>2.29</v>
      </c>
      <c r="E13738" t="e">
        <f>VLOOKUP(Fund.Returns!A13738,Qualified.Funds!A:B,2,)</f>
        <v>#N/A</v>
      </c>
    </row>
    <row r="13739" spans="1:5" hidden="1">
      <c r="A13739">
        <v>8379</v>
      </c>
      <c r="B13739" s="1">
        <v>37833</v>
      </c>
      <c r="C13739">
        <v>-0.14000000000000001</v>
      </c>
      <c r="E13739" t="e">
        <f>VLOOKUP(Fund.Returns!A13739,Qualified.Funds!A:B,2,)</f>
        <v>#N/A</v>
      </c>
    </row>
    <row r="13740" spans="1:5" hidden="1">
      <c r="A13740">
        <v>8379</v>
      </c>
      <c r="B13740" s="1">
        <v>37864</v>
      </c>
      <c r="C13740">
        <v>-0.16</v>
      </c>
      <c r="E13740" t="e">
        <f>VLOOKUP(Fund.Returns!A13740,Qualified.Funds!A:B,2,)</f>
        <v>#N/A</v>
      </c>
    </row>
    <row r="13741" spans="1:5" hidden="1">
      <c r="A13741">
        <v>8379</v>
      </c>
      <c r="B13741" s="1">
        <v>37894</v>
      </c>
      <c r="C13741">
        <v>3.9</v>
      </c>
      <c r="E13741" t="e">
        <f>VLOOKUP(Fund.Returns!A13741,Qualified.Funds!A:B,2,)</f>
        <v>#N/A</v>
      </c>
    </row>
    <row r="13742" spans="1:5" hidden="1">
      <c r="A13742">
        <v>8379</v>
      </c>
      <c r="B13742" s="1">
        <v>37925</v>
      </c>
      <c r="C13742">
        <v>4.01</v>
      </c>
      <c r="E13742" t="e">
        <f>VLOOKUP(Fund.Returns!A13742,Qualified.Funds!A:B,2,)</f>
        <v>#N/A</v>
      </c>
    </row>
    <row r="13743" spans="1:5" hidden="1">
      <c r="A13743">
        <v>8379</v>
      </c>
      <c r="B13743" s="1">
        <v>37955</v>
      </c>
      <c r="C13743">
        <v>1.53</v>
      </c>
      <c r="E13743" t="e">
        <f>VLOOKUP(Fund.Returns!A13743,Qualified.Funds!A:B,2,)</f>
        <v>#N/A</v>
      </c>
    </row>
    <row r="13744" spans="1:5" hidden="1">
      <c r="A13744">
        <v>8379</v>
      </c>
      <c r="B13744" s="1">
        <v>37986</v>
      </c>
      <c r="C13744">
        <v>0.56999999999999995</v>
      </c>
      <c r="E13744" t="e">
        <f>VLOOKUP(Fund.Returns!A13744,Qualified.Funds!A:B,2,)</f>
        <v>#N/A</v>
      </c>
    </row>
    <row r="13745" spans="1:5" hidden="1">
      <c r="A13745">
        <v>8379</v>
      </c>
      <c r="B13745" s="1">
        <v>38017</v>
      </c>
      <c r="C13745">
        <v>1.56</v>
      </c>
      <c r="E13745" t="e">
        <f>VLOOKUP(Fund.Returns!A13745,Qualified.Funds!A:B,2,)</f>
        <v>#N/A</v>
      </c>
    </row>
    <row r="13746" spans="1:5" hidden="1">
      <c r="A13746">
        <v>8379</v>
      </c>
      <c r="B13746" s="1">
        <v>38046</v>
      </c>
      <c r="C13746">
        <v>-0.01</v>
      </c>
      <c r="E13746" t="e">
        <f>VLOOKUP(Fund.Returns!A13746,Qualified.Funds!A:B,2,)</f>
        <v>#N/A</v>
      </c>
    </row>
    <row r="13747" spans="1:5" hidden="1">
      <c r="A13747">
        <v>8379</v>
      </c>
      <c r="B13747" s="1">
        <v>38077</v>
      </c>
      <c r="C13747">
        <v>0.54</v>
      </c>
      <c r="E13747" t="e">
        <f>VLOOKUP(Fund.Returns!A13747,Qualified.Funds!A:B,2,)</f>
        <v>#N/A</v>
      </c>
    </row>
    <row r="13748" spans="1:5" hidden="1">
      <c r="A13748">
        <v>8379</v>
      </c>
      <c r="B13748" s="1">
        <v>38107</v>
      </c>
      <c r="C13748">
        <v>7.0000000000000007E-2</v>
      </c>
      <c r="E13748" t="e">
        <f>VLOOKUP(Fund.Returns!A13748,Qualified.Funds!A:B,2,)</f>
        <v>#N/A</v>
      </c>
    </row>
    <row r="13749" spans="1:5" hidden="1">
      <c r="A13749">
        <v>8379</v>
      </c>
      <c r="B13749" s="1">
        <v>38138</v>
      </c>
      <c r="C13749">
        <v>-0.75</v>
      </c>
      <c r="E13749" t="e">
        <f>VLOOKUP(Fund.Returns!A13749,Qualified.Funds!A:B,2,)</f>
        <v>#N/A</v>
      </c>
    </row>
    <row r="13750" spans="1:5" hidden="1">
      <c r="A13750">
        <v>8379</v>
      </c>
      <c r="B13750" s="1">
        <v>38168</v>
      </c>
      <c r="C13750">
        <v>0.84</v>
      </c>
      <c r="E13750" t="e">
        <f>VLOOKUP(Fund.Returns!A13750,Qualified.Funds!A:B,2,)</f>
        <v>#N/A</v>
      </c>
    </row>
    <row r="13751" spans="1:5" hidden="1">
      <c r="A13751">
        <v>8379</v>
      </c>
      <c r="B13751" s="1">
        <v>38199</v>
      </c>
      <c r="C13751">
        <v>-0.16</v>
      </c>
      <c r="E13751" t="e">
        <f>VLOOKUP(Fund.Returns!A13751,Qualified.Funds!A:B,2,)</f>
        <v>#N/A</v>
      </c>
    </row>
    <row r="13752" spans="1:5" hidden="1">
      <c r="A13752">
        <v>8379</v>
      </c>
      <c r="B13752" s="1">
        <v>38230</v>
      </c>
      <c r="C13752">
        <v>0.18</v>
      </c>
      <c r="E13752" t="e">
        <f>VLOOKUP(Fund.Returns!A13752,Qualified.Funds!A:B,2,)</f>
        <v>#N/A</v>
      </c>
    </row>
    <row r="13753" spans="1:5" hidden="1">
      <c r="A13753">
        <v>8379</v>
      </c>
      <c r="B13753" s="1">
        <v>38260</v>
      </c>
      <c r="C13753">
        <v>0.66</v>
      </c>
      <c r="E13753" t="e">
        <f>VLOOKUP(Fund.Returns!A13753,Qualified.Funds!A:B,2,)</f>
        <v>#N/A</v>
      </c>
    </row>
    <row r="13754" spans="1:5" hidden="1">
      <c r="A13754">
        <v>8379</v>
      </c>
      <c r="B13754" s="1">
        <v>38291</v>
      </c>
      <c r="C13754">
        <v>0.77</v>
      </c>
      <c r="E13754" t="e">
        <f>VLOOKUP(Fund.Returns!A13754,Qualified.Funds!A:B,2,)</f>
        <v>#N/A</v>
      </c>
    </row>
    <row r="13755" spans="1:5" hidden="1">
      <c r="A13755">
        <v>8379</v>
      </c>
      <c r="B13755" s="1">
        <v>38321</v>
      </c>
      <c r="C13755">
        <v>1.47</v>
      </c>
      <c r="E13755" t="e">
        <f>VLOOKUP(Fund.Returns!A13755,Qualified.Funds!A:B,2,)</f>
        <v>#N/A</v>
      </c>
    </row>
    <row r="13756" spans="1:5" hidden="1">
      <c r="A13756">
        <v>8379</v>
      </c>
      <c r="B13756" s="1">
        <v>38352</v>
      </c>
      <c r="C13756">
        <v>1.74</v>
      </c>
      <c r="E13756" t="e">
        <f>VLOOKUP(Fund.Returns!A13756,Qualified.Funds!A:B,2,)</f>
        <v>#N/A</v>
      </c>
    </row>
    <row r="13757" spans="1:5" hidden="1">
      <c r="A13757">
        <v>8379</v>
      </c>
      <c r="B13757" s="1">
        <v>38383</v>
      </c>
      <c r="C13757">
        <v>0.54</v>
      </c>
      <c r="E13757" t="e">
        <f>VLOOKUP(Fund.Returns!A13757,Qualified.Funds!A:B,2,)</f>
        <v>#N/A</v>
      </c>
    </row>
    <row r="13758" spans="1:5" hidden="1">
      <c r="A13758">
        <v>8379</v>
      </c>
      <c r="B13758" s="1">
        <v>38411</v>
      </c>
      <c r="C13758">
        <v>0.72</v>
      </c>
      <c r="E13758" t="e">
        <f>VLOOKUP(Fund.Returns!A13758,Qualified.Funds!A:B,2,)</f>
        <v>#N/A</v>
      </c>
    </row>
    <row r="13759" spans="1:5" hidden="1">
      <c r="A13759">
        <v>8379</v>
      </c>
      <c r="B13759" s="1">
        <v>38442</v>
      </c>
      <c r="C13759">
        <v>-0.32</v>
      </c>
      <c r="E13759" t="e">
        <f>VLOOKUP(Fund.Returns!A13759,Qualified.Funds!A:B,2,)</f>
        <v>#N/A</v>
      </c>
    </row>
    <row r="13760" spans="1:5" hidden="1">
      <c r="A13760">
        <v>8379</v>
      </c>
      <c r="B13760" s="1">
        <v>38472</v>
      </c>
      <c r="C13760">
        <v>-0.47</v>
      </c>
      <c r="E13760" t="e">
        <f>VLOOKUP(Fund.Returns!A13760,Qualified.Funds!A:B,2,)</f>
        <v>#N/A</v>
      </c>
    </row>
    <row r="13761" spans="1:5" hidden="1">
      <c r="A13761">
        <v>8379</v>
      </c>
      <c r="B13761" s="1">
        <v>38503</v>
      </c>
      <c r="C13761">
        <v>0.45</v>
      </c>
      <c r="E13761" t="e">
        <f>VLOOKUP(Fund.Returns!A13761,Qualified.Funds!A:B,2,)</f>
        <v>#N/A</v>
      </c>
    </row>
    <row r="13762" spans="1:5" hidden="1">
      <c r="A13762">
        <v>8379</v>
      </c>
      <c r="B13762" s="1">
        <v>38533</v>
      </c>
      <c r="C13762">
        <v>1.08</v>
      </c>
      <c r="E13762" t="e">
        <f>VLOOKUP(Fund.Returns!A13762,Qualified.Funds!A:B,2,)</f>
        <v>#N/A</v>
      </c>
    </row>
    <row r="13763" spans="1:5" hidden="1">
      <c r="A13763">
        <v>8379</v>
      </c>
      <c r="B13763" s="1">
        <v>38564</v>
      </c>
      <c r="C13763">
        <v>1.76</v>
      </c>
      <c r="E13763" t="e">
        <f>VLOOKUP(Fund.Returns!A13763,Qualified.Funds!A:B,2,)</f>
        <v>#N/A</v>
      </c>
    </row>
    <row r="13764" spans="1:5" hidden="1">
      <c r="A13764">
        <v>8379</v>
      </c>
      <c r="B13764" s="1">
        <v>38595</v>
      </c>
      <c r="C13764">
        <v>2.81</v>
      </c>
      <c r="E13764" t="e">
        <f>VLOOKUP(Fund.Returns!A13764,Qualified.Funds!A:B,2,)</f>
        <v>#N/A</v>
      </c>
    </row>
    <row r="13765" spans="1:5" hidden="1">
      <c r="A13765">
        <v>8379</v>
      </c>
      <c r="B13765" s="1">
        <v>38625</v>
      </c>
      <c r="C13765">
        <v>2.39</v>
      </c>
      <c r="E13765" t="e">
        <f>VLOOKUP(Fund.Returns!A13765,Qualified.Funds!A:B,2,)</f>
        <v>#N/A</v>
      </c>
    </row>
    <row r="13766" spans="1:5" hidden="1">
      <c r="A13766">
        <v>8379</v>
      </c>
      <c r="B13766" s="1">
        <v>38656</v>
      </c>
      <c r="C13766">
        <v>-1.23</v>
      </c>
      <c r="E13766" t="e">
        <f>VLOOKUP(Fund.Returns!A13766,Qualified.Funds!A:B,2,)</f>
        <v>#N/A</v>
      </c>
    </row>
    <row r="13767" spans="1:5" hidden="1">
      <c r="A13767">
        <v>8379</v>
      </c>
      <c r="B13767" s="1">
        <v>38686</v>
      </c>
      <c r="C13767">
        <v>-0.26</v>
      </c>
      <c r="E13767" t="e">
        <f>VLOOKUP(Fund.Returns!A13767,Qualified.Funds!A:B,2,)</f>
        <v>#N/A</v>
      </c>
    </row>
    <row r="13768" spans="1:5" hidden="1">
      <c r="A13768">
        <v>8379</v>
      </c>
      <c r="B13768" s="1">
        <v>38717</v>
      </c>
      <c r="C13768">
        <v>1.56</v>
      </c>
      <c r="E13768" t="e">
        <f>VLOOKUP(Fund.Returns!A13768,Qualified.Funds!A:B,2,)</f>
        <v>#N/A</v>
      </c>
    </row>
    <row r="13769" spans="1:5" hidden="1">
      <c r="A13769">
        <v>8379</v>
      </c>
      <c r="B13769" s="1">
        <v>38748</v>
      </c>
      <c r="C13769">
        <v>0.86</v>
      </c>
      <c r="E13769" t="e">
        <f>VLOOKUP(Fund.Returns!A13769,Qualified.Funds!A:B,2,)</f>
        <v>#N/A</v>
      </c>
    </row>
    <row r="13770" spans="1:5" hidden="1">
      <c r="A13770">
        <v>8379</v>
      </c>
      <c r="B13770" s="1">
        <v>38776</v>
      </c>
      <c r="C13770">
        <v>0.25</v>
      </c>
      <c r="E13770" t="e">
        <f>VLOOKUP(Fund.Returns!A13770,Qualified.Funds!A:B,2,)</f>
        <v>#N/A</v>
      </c>
    </row>
    <row r="13771" spans="1:5" hidden="1">
      <c r="A13771">
        <v>8379</v>
      </c>
      <c r="B13771" s="1">
        <v>38807</v>
      </c>
      <c r="C13771">
        <v>0.28000000000000003</v>
      </c>
      <c r="E13771" t="e">
        <f>VLOOKUP(Fund.Returns!A13771,Qualified.Funds!A:B,2,)</f>
        <v>#N/A</v>
      </c>
    </row>
    <row r="13772" spans="1:5" hidden="1">
      <c r="A13772">
        <v>8379</v>
      </c>
      <c r="B13772" s="1">
        <v>38837</v>
      </c>
      <c r="C13772">
        <v>0.5</v>
      </c>
      <c r="E13772" t="e">
        <f>VLOOKUP(Fund.Returns!A13772,Qualified.Funds!A:B,2,)</f>
        <v>#N/A</v>
      </c>
    </row>
    <row r="13773" spans="1:5" hidden="1">
      <c r="A13773">
        <v>8379</v>
      </c>
      <c r="B13773" s="1">
        <v>38868</v>
      </c>
      <c r="C13773">
        <v>1.37</v>
      </c>
      <c r="E13773" t="e">
        <f>VLOOKUP(Fund.Returns!A13773,Qualified.Funds!A:B,2,)</f>
        <v>#N/A</v>
      </c>
    </row>
    <row r="13774" spans="1:5" hidden="1">
      <c r="A13774">
        <v>8379</v>
      </c>
      <c r="B13774" s="1">
        <v>38898</v>
      </c>
      <c r="C13774">
        <v>0.63</v>
      </c>
      <c r="E13774" t="e">
        <f>VLOOKUP(Fund.Returns!A13774,Qualified.Funds!A:B,2,)</f>
        <v>#N/A</v>
      </c>
    </row>
    <row r="13775" spans="1:5" hidden="1">
      <c r="A13775">
        <v>8379</v>
      </c>
      <c r="B13775" s="1">
        <v>38929</v>
      </c>
      <c r="C13775">
        <v>-0.02</v>
      </c>
      <c r="E13775" t="e">
        <f>VLOOKUP(Fund.Returns!A13775,Qualified.Funds!A:B,2,)</f>
        <v>#N/A</v>
      </c>
    </row>
    <row r="13776" spans="1:5" hidden="1">
      <c r="A13776">
        <v>8379</v>
      </c>
      <c r="B13776" s="1">
        <v>38960</v>
      </c>
      <c r="C13776">
        <v>0.89</v>
      </c>
      <c r="E13776" t="e">
        <f>VLOOKUP(Fund.Returns!A13776,Qualified.Funds!A:B,2,)</f>
        <v>#N/A</v>
      </c>
    </row>
    <row r="13777" spans="1:5" hidden="1">
      <c r="A13777">
        <v>8381</v>
      </c>
      <c r="B13777" s="1">
        <v>36981</v>
      </c>
      <c r="C13777">
        <v>0.35</v>
      </c>
      <c r="E13777" t="e">
        <f>VLOOKUP(Fund.Returns!A13777,Qualified.Funds!A:B,2,)</f>
        <v>#N/A</v>
      </c>
    </row>
    <row r="13778" spans="1:5" hidden="1">
      <c r="A13778">
        <v>8381</v>
      </c>
      <c r="B13778" s="1">
        <v>37011</v>
      </c>
      <c r="C13778">
        <v>-0.09</v>
      </c>
      <c r="E13778" t="e">
        <f>VLOOKUP(Fund.Returns!A13778,Qualified.Funds!A:B,2,)</f>
        <v>#N/A</v>
      </c>
    </row>
    <row r="13779" spans="1:5" hidden="1">
      <c r="A13779">
        <v>8381</v>
      </c>
      <c r="B13779" s="1">
        <v>37042</v>
      </c>
      <c r="C13779">
        <v>1.18</v>
      </c>
      <c r="E13779" t="e">
        <f>VLOOKUP(Fund.Returns!A13779,Qualified.Funds!A:B,2,)</f>
        <v>#N/A</v>
      </c>
    </row>
    <row r="13780" spans="1:5" hidden="1">
      <c r="A13780">
        <v>8381</v>
      </c>
      <c r="B13780" s="1">
        <v>37072</v>
      </c>
      <c r="C13780">
        <v>2.44</v>
      </c>
      <c r="E13780" t="e">
        <f>VLOOKUP(Fund.Returns!A13780,Qualified.Funds!A:B,2,)</f>
        <v>#N/A</v>
      </c>
    </row>
    <row r="13781" spans="1:5" hidden="1">
      <c r="A13781">
        <v>8381</v>
      </c>
      <c r="B13781" s="1">
        <v>37103</v>
      </c>
      <c r="C13781">
        <v>0.47</v>
      </c>
      <c r="E13781" t="e">
        <f>VLOOKUP(Fund.Returns!A13781,Qualified.Funds!A:B,2,)</f>
        <v>#N/A</v>
      </c>
    </row>
    <row r="13782" spans="1:5" hidden="1">
      <c r="A13782">
        <v>8381</v>
      </c>
      <c r="B13782" s="1">
        <v>37134</v>
      </c>
      <c r="C13782">
        <v>1.33</v>
      </c>
      <c r="E13782" t="e">
        <f>VLOOKUP(Fund.Returns!A13782,Qualified.Funds!A:B,2,)</f>
        <v>#N/A</v>
      </c>
    </row>
    <row r="13783" spans="1:5" hidden="1">
      <c r="A13783">
        <v>8381</v>
      </c>
      <c r="B13783" s="1">
        <v>37164</v>
      </c>
      <c r="C13783">
        <v>-1.88</v>
      </c>
      <c r="E13783" t="e">
        <f>VLOOKUP(Fund.Returns!A13783,Qualified.Funds!A:B,2,)</f>
        <v>#N/A</v>
      </c>
    </row>
    <row r="13784" spans="1:5" hidden="1">
      <c r="A13784">
        <v>8381</v>
      </c>
      <c r="B13784" s="1">
        <v>37195</v>
      </c>
      <c r="C13784">
        <v>-0.91</v>
      </c>
      <c r="E13784" t="e">
        <f>VLOOKUP(Fund.Returns!A13784,Qualified.Funds!A:B,2,)</f>
        <v>#N/A</v>
      </c>
    </row>
    <row r="13785" spans="1:5" hidden="1">
      <c r="A13785">
        <v>8381</v>
      </c>
      <c r="B13785" s="1">
        <v>37225</v>
      </c>
      <c r="C13785">
        <v>-1.34</v>
      </c>
      <c r="E13785" t="e">
        <f>VLOOKUP(Fund.Returns!A13785,Qualified.Funds!A:B,2,)</f>
        <v>#N/A</v>
      </c>
    </row>
    <row r="13786" spans="1:5" hidden="1">
      <c r="A13786">
        <v>8381</v>
      </c>
      <c r="B13786" s="1">
        <v>37256</v>
      </c>
      <c r="C13786">
        <v>2.04</v>
      </c>
      <c r="E13786" t="e">
        <f>VLOOKUP(Fund.Returns!A13786,Qualified.Funds!A:B,2,)</f>
        <v>#N/A</v>
      </c>
    </row>
    <row r="13787" spans="1:5" hidden="1">
      <c r="A13787">
        <v>8381</v>
      </c>
      <c r="B13787" s="1">
        <v>37287</v>
      </c>
      <c r="C13787">
        <v>1.61</v>
      </c>
      <c r="E13787" t="e">
        <f>VLOOKUP(Fund.Returns!A13787,Qualified.Funds!A:B,2,)</f>
        <v>#N/A</v>
      </c>
    </row>
    <row r="13788" spans="1:5" hidden="1">
      <c r="A13788">
        <v>8381</v>
      </c>
      <c r="B13788" s="1">
        <v>37315</v>
      </c>
      <c r="C13788">
        <v>0.74</v>
      </c>
      <c r="E13788" t="e">
        <f>VLOOKUP(Fund.Returns!A13788,Qualified.Funds!A:B,2,)</f>
        <v>#N/A</v>
      </c>
    </row>
    <row r="13789" spans="1:5" hidden="1">
      <c r="A13789">
        <v>8381</v>
      </c>
      <c r="B13789" s="1">
        <v>37346</v>
      </c>
      <c r="C13789">
        <v>0.42</v>
      </c>
      <c r="E13789" t="e">
        <f>VLOOKUP(Fund.Returns!A13789,Qualified.Funds!A:B,2,)</f>
        <v>#N/A</v>
      </c>
    </row>
    <row r="13790" spans="1:5" hidden="1">
      <c r="A13790">
        <v>8381</v>
      </c>
      <c r="B13790" s="1">
        <v>37376</v>
      </c>
      <c r="C13790">
        <v>1.08</v>
      </c>
      <c r="E13790" t="e">
        <f>VLOOKUP(Fund.Returns!A13790,Qualified.Funds!A:B,2,)</f>
        <v>#N/A</v>
      </c>
    </row>
    <row r="13791" spans="1:5" hidden="1">
      <c r="A13791">
        <v>8381</v>
      </c>
      <c r="B13791" s="1">
        <v>37407</v>
      </c>
      <c r="C13791">
        <v>0.18</v>
      </c>
      <c r="E13791" t="e">
        <f>VLOOKUP(Fund.Returns!A13791,Qualified.Funds!A:B,2,)</f>
        <v>#N/A</v>
      </c>
    </row>
    <row r="13792" spans="1:5" hidden="1">
      <c r="A13792">
        <v>8381</v>
      </c>
      <c r="B13792" s="1">
        <v>37437</v>
      </c>
      <c r="C13792">
        <v>-1.28</v>
      </c>
      <c r="E13792" t="e">
        <f>VLOOKUP(Fund.Returns!A13792,Qualified.Funds!A:B,2,)</f>
        <v>#N/A</v>
      </c>
    </row>
    <row r="13793" spans="1:5" hidden="1">
      <c r="A13793">
        <v>8381</v>
      </c>
      <c r="B13793" s="1">
        <v>37468</v>
      </c>
      <c r="C13793">
        <v>-3.91</v>
      </c>
      <c r="E13793" t="e">
        <f>VLOOKUP(Fund.Returns!A13793,Qualified.Funds!A:B,2,)</f>
        <v>#N/A</v>
      </c>
    </row>
    <row r="13794" spans="1:5" hidden="1">
      <c r="A13794">
        <v>8381</v>
      </c>
      <c r="B13794" s="1">
        <v>37499</v>
      </c>
      <c r="C13794">
        <v>0</v>
      </c>
      <c r="E13794" t="e">
        <f>VLOOKUP(Fund.Returns!A13794,Qualified.Funds!A:B,2,)</f>
        <v>#N/A</v>
      </c>
    </row>
    <row r="13795" spans="1:5" hidden="1">
      <c r="A13795">
        <v>8381</v>
      </c>
      <c r="B13795" s="1">
        <v>37529</v>
      </c>
      <c r="C13795">
        <v>-1.52</v>
      </c>
      <c r="E13795" t="e">
        <f>VLOOKUP(Fund.Returns!A13795,Qualified.Funds!A:B,2,)</f>
        <v>#N/A</v>
      </c>
    </row>
    <row r="13796" spans="1:5" hidden="1">
      <c r="A13796">
        <v>8381</v>
      </c>
      <c r="B13796" s="1">
        <v>37560</v>
      </c>
      <c r="C13796">
        <v>-1.04</v>
      </c>
      <c r="E13796" t="e">
        <f>VLOOKUP(Fund.Returns!A13796,Qualified.Funds!A:B,2,)</f>
        <v>#N/A</v>
      </c>
    </row>
    <row r="13797" spans="1:5" hidden="1">
      <c r="A13797">
        <v>8381</v>
      </c>
      <c r="B13797" s="1">
        <v>37590</v>
      </c>
      <c r="C13797">
        <v>4.8</v>
      </c>
      <c r="E13797" t="e">
        <f>VLOOKUP(Fund.Returns!A13797,Qualified.Funds!A:B,2,)</f>
        <v>#N/A</v>
      </c>
    </row>
    <row r="13798" spans="1:5" hidden="1">
      <c r="A13798">
        <v>8381</v>
      </c>
      <c r="B13798" s="1">
        <v>37621</v>
      </c>
      <c r="C13798">
        <v>2.8</v>
      </c>
      <c r="E13798" t="e">
        <f>VLOOKUP(Fund.Returns!A13798,Qualified.Funds!A:B,2,)</f>
        <v>#N/A</v>
      </c>
    </row>
    <row r="13799" spans="1:5" hidden="1">
      <c r="A13799">
        <v>8381</v>
      </c>
      <c r="B13799" s="1">
        <v>37652</v>
      </c>
      <c r="C13799">
        <v>3.02</v>
      </c>
      <c r="E13799" t="e">
        <f>VLOOKUP(Fund.Returns!A13799,Qualified.Funds!A:B,2,)</f>
        <v>#N/A</v>
      </c>
    </row>
    <row r="13800" spans="1:5" hidden="1">
      <c r="A13800">
        <v>8381</v>
      </c>
      <c r="B13800" s="1">
        <v>37680</v>
      </c>
      <c r="C13800">
        <v>0.88</v>
      </c>
      <c r="E13800" t="e">
        <f>VLOOKUP(Fund.Returns!A13800,Qualified.Funds!A:B,2,)</f>
        <v>#N/A</v>
      </c>
    </row>
    <row r="13801" spans="1:5" hidden="1">
      <c r="A13801">
        <v>8381</v>
      </c>
      <c r="B13801" s="1">
        <v>37711</v>
      </c>
      <c r="C13801">
        <v>1.43</v>
      </c>
      <c r="E13801" t="e">
        <f>VLOOKUP(Fund.Returns!A13801,Qualified.Funds!A:B,2,)</f>
        <v>#N/A</v>
      </c>
    </row>
    <row r="13802" spans="1:5" hidden="1">
      <c r="A13802">
        <v>8381</v>
      </c>
      <c r="B13802" s="1">
        <v>37741</v>
      </c>
      <c r="C13802">
        <v>3.71</v>
      </c>
      <c r="E13802" t="e">
        <f>VLOOKUP(Fund.Returns!A13802,Qualified.Funds!A:B,2,)</f>
        <v>#N/A</v>
      </c>
    </row>
    <row r="13803" spans="1:5" hidden="1">
      <c r="A13803">
        <v>8381</v>
      </c>
      <c r="B13803" s="1">
        <v>37772</v>
      </c>
      <c r="C13803">
        <v>2.2799999999999998</v>
      </c>
      <c r="E13803" t="e">
        <f>VLOOKUP(Fund.Returns!A13803,Qualified.Funds!A:B,2,)</f>
        <v>#N/A</v>
      </c>
    </row>
    <row r="13804" spans="1:5" hidden="1">
      <c r="A13804">
        <v>8381</v>
      </c>
      <c r="B13804" s="1">
        <v>37802</v>
      </c>
      <c r="C13804">
        <v>3.65</v>
      </c>
      <c r="E13804" t="e">
        <f>VLOOKUP(Fund.Returns!A13804,Qualified.Funds!A:B,2,)</f>
        <v>#N/A</v>
      </c>
    </row>
    <row r="13805" spans="1:5" hidden="1">
      <c r="A13805">
        <v>8381</v>
      </c>
      <c r="B13805" s="1">
        <v>37833</v>
      </c>
      <c r="C13805">
        <v>0.31</v>
      </c>
      <c r="E13805" t="e">
        <f>VLOOKUP(Fund.Returns!A13805,Qualified.Funds!A:B,2,)</f>
        <v>#N/A</v>
      </c>
    </row>
    <row r="13806" spans="1:5" hidden="1">
      <c r="A13806">
        <v>8381</v>
      </c>
      <c r="B13806" s="1">
        <v>37864</v>
      </c>
      <c r="C13806">
        <v>0.38</v>
      </c>
      <c r="E13806" t="e">
        <f>VLOOKUP(Fund.Returns!A13806,Qualified.Funds!A:B,2,)</f>
        <v>#N/A</v>
      </c>
    </row>
    <row r="13807" spans="1:5" hidden="1">
      <c r="A13807">
        <v>8381</v>
      </c>
      <c r="B13807" s="1">
        <v>37894</v>
      </c>
      <c r="C13807">
        <v>1.45</v>
      </c>
      <c r="E13807" t="e">
        <f>VLOOKUP(Fund.Returns!A13807,Qualified.Funds!A:B,2,)</f>
        <v>#N/A</v>
      </c>
    </row>
    <row r="13808" spans="1:5" hidden="1">
      <c r="A13808">
        <v>8381</v>
      </c>
      <c r="B13808" s="1">
        <v>37925</v>
      </c>
      <c r="C13808">
        <v>2.2200000000000002</v>
      </c>
      <c r="E13808" t="e">
        <f>VLOOKUP(Fund.Returns!A13808,Qualified.Funds!A:B,2,)</f>
        <v>#N/A</v>
      </c>
    </row>
    <row r="13809" spans="1:5" hidden="1">
      <c r="A13809">
        <v>8381</v>
      </c>
      <c r="B13809" s="1">
        <v>37955</v>
      </c>
      <c r="C13809">
        <v>1.36</v>
      </c>
      <c r="E13809" t="e">
        <f>VLOOKUP(Fund.Returns!A13809,Qualified.Funds!A:B,2,)</f>
        <v>#N/A</v>
      </c>
    </row>
    <row r="13810" spans="1:5" hidden="1">
      <c r="A13810">
        <v>8381</v>
      </c>
      <c r="B13810" s="1">
        <v>37986</v>
      </c>
      <c r="C13810">
        <v>1.31</v>
      </c>
      <c r="E13810" t="e">
        <f>VLOOKUP(Fund.Returns!A13810,Qualified.Funds!A:B,2,)</f>
        <v>#N/A</v>
      </c>
    </row>
    <row r="13811" spans="1:5" hidden="1">
      <c r="A13811">
        <v>8381</v>
      </c>
      <c r="B13811" s="1">
        <v>38017</v>
      </c>
      <c r="C13811">
        <v>2.09</v>
      </c>
      <c r="E13811" t="e">
        <f>VLOOKUP(Fund.Returns!A13811,Qualified.Funds!A:B,2,)</f>
        <v>#N/A</v>
      </c>
    </row>
    <row r="13812" spans="1:5" hidden="1">
      <c r="A13812">
        <v>8381</v>
      </c>
      <c r="B13812" s="1">
        <v>38046</v>
      </c>
      <c r="C13812">
        <v>0.53</v>
      </c>
      <c r="E13812" t="e">
        <f>VLOOKUP(Fund.Returns!A13812,Qualified.Funds!A:B,2,)</f>
        <v>#N/A</v>
      </c>
    </row>
    <row r="13813" spans="1:5" hidden="1">
      <c r="A13813">
        <v>8381</v>
      </c>
      <c r="B13813" s="1">
        <v>38077</v>
      </c>
      <c r="C13813">
        <v>0.05</v>
      </c>
      <c r="E13813" t="e">
        <f>VLOOKUP(Fund.Returns!A13813,Qualified.Funds!A:B,2,)</f>
        <v>#N/A</v>
      </c>
    </row>
    <row r="13814" spans="1:5" hidden="1">
      <c r="A13814">
        <v>8381</v>
      </c>
      <c r="B13814" s="1">
        <v>38107</v>
      </c>
      <c r="C13814">
        <v>0.43</v>
      </c>
      <c r="E13814" t="e">
        <f>VLOOKUP(Fund.Returns!A13814,Qualified.Funds!A:B,2,)</f>
        <v>#N/A</v>
      </c>
    </row>
    <row r="13815" spans="1:5" hidden="1">
      <c r="A13815">
        <v>8381</v>
      </c>
      <c r="B13815" s="1">
        <v>38138</v>
      </c>
      <c r="C13815">
        <v>-0.68</v>
      </c>
      <c r="E13815" t="e">
        <f>VLOOKUP(Fund.Returns!A13815,Qualified.Funds!A:B,2,)</f>
        <v>#N/A</v>
      </c>
    </row>
    <row r="13816" spans="1:5" hidden="1">
      <c r="A13816">
        <v>8381</v>
      </c>
      <c r="B13816" s="1">
        <v>38168</v>
      </c>
      <c r="C13816">
        <v>1.21</v>
      </c>
      <c r="E13816" t="e">
        <f>VLOOKUP(Fund.Returns!A13816,Qualified.Funds!A:B,2,)</f>
        <v>#N/A</v>
      </c>
    </row>
    <row r="13817" spans="1:5" hidden="1">
      <c r="A13817">
        <v>8381</v>
      </c>
      <c r="B13817" s="1">
        <v>38199</v>
      </c>
      <c r="C13817">
        <v>1.1499999999999999</v>
      </c>
      <c r="E13817" t="e">
        <f>VLOOKUP(Fund.Returns!A13817,Qualified.Funds!A:B,2,)</f>
        <v>#N/A</v>
      </c>
    </row>
    <row r="13818" spans="1:5" hidden="1">
      <c r="A13818">
        <v>8381</v>
      </c>
      <c r="B13818" s="1">
        <v>38230</v>
      </c>
      <c r="C13818">
        <v>2.52</v>
      </c>
      <c r="E13818" t="e">
        <f>VLOOKUP(Fund.Returns!A13818,Qualified.Funds!A:B,2,)</f>
        <v>#N/A</v>
      </c>
    </row>
    <row r="13819" spans="1:5" hidden="1">
      <c r="A13819">
        <v>8381</v>
      </c>
      <c r="B13819" s="1">
        <v>38260</v>
      </c>
      <c r="C13819">
        <v>0.88</v>
      </c>
      <c r="E13819" t="e">
        <f>VLOOKUP(Fund.Returns!A13819,Qualified.Funds!A:B,2,)</f>
        <v>#N/A</v>
      </c>
    </row>
    <row r="13820" spans="1:5" hidden="1">
      <c r="A13820">
        <v>8381</v>
      </c>
      <c r="B13820" s="1">
        <v>38291</v>
      </c>
      <c r="C13820">
        <v>0.82</v>
      </c>
      <c r="E13820" t="e">
        <f>VLOOKUP(Fund.Returns!A13820,Qualified.Funds!A:B,2,)</f>
        <v>#N/A</v>
      </c>
    </row>
    <row r="13821" spans="1:5" hidden="1">
      <c r="A13821">
        <v>8381</v>
      </c>
      <c r="B13821" s="1">
        <v>38321</v>
      </c>
      <c r="C13821">
        <v>8</v>
      </c>
      <c r="E13821" t="e">
        <f>VLOOKUP(Fund.Returns!A13821,Qualified.Funds!A:B,2,)</f>
        <v>#N/A</v>
      </c>
    </row>
    <row r="13822" spans="1:5" hidden="1">
      <c r="A13822">
        <v>8381</v>
      </c>
      <c r="B13822" s="1">
        <v>38352</v>
      </c>
      <c r="C13822">
        <v>1.65</v>
      </c>
      <c r="E13822" t="e">
        <f>VLOOKUP(Fund.Returns!A13822,Qualified.Funds!A:B,2,)</f>
        <v>#N/A</v>
      </c>
    </row>
    <row r="13823" spans="1:5" hidden="1">
      <c r="A13823">
        <v>8381</v>
      </c>
      <c r="B13823" s="1">
        <v>38383</v>
      </c>
      <c r="C13823">
        <v>1.216</v>
      </c>
      <c r="E13823" t="e">
        <f>VLOOKUP(Fund.Returns!A13823,Qualified.Funds!A:B,2,)</f>
        <v>#N/A</v>
      </c>
    </row>
    <row r="13824" spans="1:5" hidden="1">
      <c r="A13824">
        <v>8381</v>
      </c>
      <c r="B13824" s="1">
        <v>38411</v>
      </c>
      <c r="C13824">
        <v>1.79</v>
      </c>
      <c r="E13824" t="e">
        <f>VLOOKUP(Fund.Returns!A13824,Qualified.Funds!A:B,2,)</f>
        <v>#N/A</v>
      </c>
    </row>
    <row r="13825" spans="1:5" hidden="1">
      <c r="A13825">
        <v>8381</v>
      </c>
      <c r="B13825" s="1">
        <v>38442</v>
      </c>
      <c r="C13825">
        <v>0.28999999999999998</v>
      </c>
      <c r="E13825" t="e">
        <f>VLOOKUP(Fund.Returns!A13825,Qualified.Funds!A:B,2,)</f>
        <v>#N/A</v>
      </c>
    </row>
    <row r="13826" spans="1:5" hidden="1">
      <c r="A13826">
        <v>8381</v>
      </c>
      <c r="B13826" s="1">
        <v>38472</v>
      </c>
      <c r="C13826">
        <v>0.17</v>
      </c>
      <c r="E13826" t="e">
        <f>VLOOKUP(Fund.Returns!A13826,Qualified.Funds!A:B,2,)</f>
        <v>#N/A</v>
      </c>
    </row>
    <row r="13827" spans="1:5" hidden="1">
      <c r="A13827">
        <v>8381</v>
      </c>
      <c r="B13827" s="1">
        <v>38503</v>
      </c>
      <c r="C13827">
        <v>0.56000000000000005</v>
      </c>
      <c r="E13827" t="e">
        <f>VLOOKUP(Fund.Returns!A13827,Qualified.Funds!A:B,2,)</f>
        <v>#N/A</v>
      </c>
    </row>
    <row r="13828" spans="1:5" hidden="1">
      <c r="A13828">
        <v>8381</v>
      </c>
      <c r="B13828" s="1">
        <v>38533</v>
      </c>
      <c r="C13828">
        <v>1.1599999999999999</v>
      </c>
      <c r="E13828" t="e">
        <f>VLOOKUP(Fund.Returns!A13828,Qualified.Funds!A:B,2,)</f>
        <v>#N/A</v>
      </c>
    </row>
    <row r="13829" spans="1:5" hidden="1">
      <c r="A13829">
        <v>8381</v>
      </c>
      <c r="B13829" s="1">
        <v>38564</v>
      </c>
      <c r="C13829">
        <v>3.37</v>
      </c>
      <c r="E13829" t="e">
        <f>VLOOKUP(Fund.Returns!A13829,Qualified.Funds!A:B,2,)</f>
        <v>#N/A</v>
      </c>
    </row>
    <row r="13830" spans="1:5" hidden="1">
      <c r="A13830">
        <v>8381</v>
      </c>
      <c r="B13830" s="1">
        <v>38595</v>
      </c>
      <c r="C13830">
        <v>2.81</v>
      </c>
      <c r="E13830" t="e">
        <f>VLOOKUP(Fund.Returns!A13830,Qualified.Funds!A:B,2,)</f>
        <v>#N/A</v>
      </c>
    </row>
    <row r="13831" spans="1:5" hidden="1">
      <c r="A13831">
        <v>8381</v>
      </c>
      <c r="B13831" s="1">
        <v>38625</v>
      </c>
      <c r="C13831">
        <v>0.61</v>
      </c>
      <c r="E13831" t="e">
        <f>VLOOKUP(Fund.Returns!A13831,Qualified.Funds!A:B,2,)</f>
        <v>#N/A</v>
      </c>
    </row>
    <row r="13832" spans="1:5" hidden="1">
      <c r="A13832">
        <v>8381</v>
      </c>
      <c r="B13832" s="1">
        <v>38656</v>
      </c>
      <c r="C13832">
        <v>-1</v>
      </c>
      <c r="E13832" t="e">
        <f>VLOOKUP(Fund.Returns!A13832,Qualified.Funds!A:B,2,)</f>
        <v>#N/A</v>
      </c>
    </row>
    <row r="13833" spans="1:5" hidden="1">
      <c r="A13833">
        <v>8381</v>
      </c>
      <c r="B13833" s="1">
        <v>38686</v>
      </c>
      <c r="C13833">
        <v>-0.41</v>
      </c>
      <c r="E13833" t="e">
        <f>VLOOKUP(Fund.Returns!A13833,Qualified.Funds!A:B,2,)</f>
        <v>#N/A</v>
      </c>
    </row>
    <row r="13834" spans="1:5" hidden="1">
      <c r="A13834">
        <v>8381</v>
      </c>
      <c r="B13834" s="1">
        <v>38717</v>
      </c>
      <c r="C13834">
        <v>0.49</v>
      </c>
      <c r="E13834" t="e">
        <f>VLOOKUP(Fund.Returns!A13834,Qualified.Funds!A:B,2,)</f>
        <v>#N/A</v>
      </c>
    </row>
    <row r="13835" spans="1:5" hidden="1">
      <c r="A13835">
        <v>8381</v>
      </c>
      <c r="B13835" s="1">
        <v>38748</v>
      </c>
      <c r="C13835">
        <v>1.88</v>
      </c>
      <c r="E13835" t="e">
        <f>VLOOKUP(Fund.Returns!A13835,Qualified.Funds!A:B,2,)</f>
        <v>#N/A</v>
      </c>
    </row>
    <row r="13836" spans="1:5" hidden="1">
      <c r="A13836">
        <v>8381</v>
      </c>
      <c r="B13836" s="1">
        <v>38776</v>
      </c>
      <c r="C13836">
        <v>0.33</v>
      </c>
      <c r="E13836" t="e">
        <f>VLOOKUP(Fund.Returns!A13836,Qualified.Funds!A:B,2,)</f>
        <v>#N/A</v>
      </c>
    </row>
    <row r="13837" spans="1:5" hidden="1">
      <c r="A13837">
        <v>8381</v>
      </c>
      <c r="B13837" s="1">
        <v>38807</v>
      </c>
      <c r="C13837">
        <v>1.89</v>
      </c>
      <c r="E13837" t="e">
        <f>VLOOKUP(Fund.Returns!A13837,Qualified.Funds!A:B,2,)</f>
        <v>#N/A</v>
      </c>
    </row>
    <row r="13838" spans="1:5" hidden="1">
      <c r="A13838">
        <v>8381</v>
      </c>
      <c r="B13838" s="1">
        <v>38837</v>
      </c>
      <c r="C13838">
        <v>0.8</v>
      </c>
      <c r="E13838" t="e">
        <f>VLOOKUP(Fund.Returns!A13838,Qualified.Funds!A:B,2,)</f>
        <v>#N/A</v>
      </c>
    </row>
    <row r="13839" spans="1:5" hidden="1">
      <c r="A13839">
        <v>8381</v>
      </c>
      <c r="B13839" s="1">
        <v>38868</v>
      </c>
      <c r="C13839">
        <v>1.9</v>
      </c>
      <c r="E13839" t="e">
        <f>VLOOKUP(Fund.Returns!A13839,Qualified.Funds!A:B,2,)</f>
        <v>#N/A</v>
      </c>
    </row>
    <row r="13840" spans="1:5" hidden="1">
      <c r="A13840">
        <v>8381</v>
      </c>
      <c r="B13840" s="1">
        <v>38898</v>
      </c>
      <c r="C13840">
        <v>-0.01</v>
      </c>
      <c r="E13840" t="e">
        <f>VLOOKUP(Fund.Returns!A13840,Qualified.Funds!A:B,2,)</f>
        <v>#N/A</v>
      </c>
    </row>
    <row r="13841" spans="1:5" hidden="1">
      <c r="A13841">
        <v>8381</v>
      </c>
      <c r="B13841" s="1">
        <v>38929</v>
      </c>
      <c r="C13841">
        <v>-0.27</v>
      </c>
      <c r="E13841" t="e">
        <f>VLOOKUP(Fund.Returns!A13841,Qualified.Funds!A:B,2,)</f>
        <v>#N/A</v>
      </c>
    </row>
    <row r="13842" spans="1:5" hidden="1">
      <c r="A13842">
        <v>8381</v>
      </c>
      <c r="B13842" s="1">
        <v>38960</v>
      </c>
      <c r="C13842">
        <v>1.35</v>
      </c>
      <c r="E13842" t="e">
        <f>VLOOKUP(Fund.Returns!A13842,Qualified.Funds!A:B,2,)</f>
        <v>#N/A</v>
      </c>
    </row>
    <row r="13843" spans="1:5" hidden="1">
      <c r="A13843">
        <v>8400</v>
      </c>
      <c r="B13843" s="1">
        <v>37256</v>
      </c>
      <c r="C13843">
        <v>2.04</v>
      </c>
      <c r="E13843" t="e">
        <f>VLOOKUP(Fund.Returns!A13843,Qualified.Funds!A:B,2,)</f>
        <v>#N/A</v>
      </c>
    </row>
    <row r="13844" spans="1:5" hidden="1">
      <c r="A13844">
        <v>8400</v>
      </c>
      <c r="B13844" s="1">
        <v>37287</v>
      </c>
      <c r="C13844">
        <v>1.61</v>
      </c>
      <c r="E13844" t="e">
        <f>VLOOKUP(Fund.Returns!A13844,Qualified.Funds!A:B,2,)</f>
        <v>#N/A</v>
      </c>
    </row>
    <row r="13845" spans="1:5" hidden="1">
      <c r="A13845">
        <v>8400</v>
      </c>
      <c r="B13845" s="1">
        <v>37315</v>
      </c>
      <c r="C13845">
        <v>0.74</v>
      </c>
      <c r="E13845" t="e">
        <f>VLOOKUP(Fund.Returns!A13845,Qualified.Funds!A:B,2,)</f>
        <v>#N/A</v>
      </c>
    </row>
    <row r="13846" spans="1:5" hidden="1">
      <c r="A13846">
        <v>8400</v>
      </c>
      <c r="B13846" s="1">
        <v>37346</v>
      </c>
      <c r="C13846">
        <v>0.42</v>
      </c>
      <c r="E13846" t="e">
        <f>VLOOKUP(Fund.Returns!A13846,Qualified.Funds!A:B,2,)</f>
        <v>#N/A</v>
      </c>
    </row>
    <row r="13847" spans="1:5" hidden="1">
      <c r="A13847">
        <v>8400</v>
      </c>
      <c r="B13847" s="1">
        <v>37376</v>
      </c>
      <c r="C13847">
        <v>1.08</v>
      </c>
      <c r="E13847" t="e">
        <f>VLOOKUP(Fund.Returns!A13847,Qualified.Funds!A:B,2,)</f>
        <v>#N/A</v>
      </c>
    </row>
    <row r="13848" spans="1:5" hidden="1">
      <c r="A13848">
        <v>8400</v>
      </c>
      <c r="B13848" s="1">
        <v>37407</v>
      </c>
      <c r="C13848">
        <v>0.18</v>
      </c>
      <c r="E13848" t="e">
        <f>VLOOKUP(Fund.Returns!A13848,Qualified.Funds!A:B,2,)</f>
        <v>#N/A</v>
      </c>
    </row>
    <row r="13849" spans="1:5" hidden="1">
      <c r="A13849">
        <v>8400</v>
      </c>
      <c r="B13849" s="1">
        <v>37437</v>
      </c>
      <c r="C13849">
        <v>-1.28</v>
      </c>
      <c r="E13849" t="e">
        <f>VLOOKUP(Fund.Returns!A13849,Qualified.Funds!A:B,2,)</f>
        <v>#N/A</v>
      </c>
    </row>
    <row r="13850" spans="1:5" hidden="1">
      <c r="A13850">
        <v>8400</v>
      </c>
      <c r="B13850" s="1">
        <v>37468</v>
      </c>
      <c r="C13850">
        <v>-3.91</v>
      </c>
      <c r="E13850" t="e">
        <f>VLOOKUP(Fund.Returns!A13850,Qualified.Funds!A:B,2,)</f>
        <v>#N/A</v>
      </c>
    </row>
    <row r="13851" spans="1:5" hidden="1">
      <c r="A13851">
        <v>8400</v>
      </c>
      <c r="B13851" s="1">
        <v>37499</v>
      </c>
      <c r="C13851">
        <v>0</v>
      </c>
      <c r="E13851" t="e">
        <f>VLOOKUP(Fund.Returns!A13851,Qualified.Funds!A:B,2,)</f>
        <v>#N/A</v>
      </c>
    </row>
    <row r="13852" spans="1:5" hidden="1">
      <c r="A13852">
        <v>8400</v>
      </c>
      <c r="B13852" s="1">
        <v>37529</v>
      </c>
      <c r="C13852">
        <v>-1.52</v>
      </c>
      <c r="E13852" t="e">
        <f>VLOOKUP(Fund.Returns!A13852,Qualified.Funds!A:B,2,)</f>
        <v>#N/A</v>
      </c>
    </row>
    <row r="13853" spans="1:5" hidden="1">
      <c r="A13853">
        <v>8400</v>
      </c>
      <c r="B13853" s="1">
        <v>37560</v>
      </c>
      <c r="C13853">
        <v>-1.04</v>
      </c>
      <c r="E13853" t="e">
        <f>VLOOKUP(Fund.Returns!A13853,Qualified.Funds!A:B,2,)</f>
        <v>#N/A</v>
      </c>
    </row>
    <row r="13854" spans="1:5" hidden="1">
      <c r="A13854">
        <v>8400</v>
      </c>
      <c r="B13854" s="1">
        <v>37590</v>
      </c>
      <c r="C13854">
        <v>4.8</v>
      </c>
      <c r="E13854" t="e">
        <f>VLOOKUP(Fund.Returns!A13854,Qualified.Funds!A:B,2,)</f>
        <v>#N/A</v>
      </c>
    </row>
    <row r="13855" spans="1:5" hidden="1">
      <c r="A13855">
        <v>8400</v>
      </c>
      <c r="B13855" s="1">
        <v>37621</v>
      </c>
      <c r="C13855">
        <v>2.8</v>
      </c>
      <c r="E13855" t="e">
        <f>VLOOKUP(Fund.Returns!A13855,Qualified.Funds!A:B,2,)</f>
        <v>#N/A</v>
      </c>
    </row>
    <row r="13856" spans="1:5" hidden="1">
      <c r="A13856">
        <v>8400</v>
      </c>
      <c r="B13856" s="1">
        <v>37652</v>
      </c>
      <c r="C13856">
        <v>3.02</v>
      </c>
      <c r="E13856" t="e">
        <f>VLOOKUP(Fund.Returns!A13856,Qualified.Funds!A:B,2,)</f>
        <v>#N/A</v>
      </c>
    </row>
    <row r="13857" spans="1:5" hidden="1">
      <c r="A13857">
        <v>8400</v>
      </c>
      <c r="B13857" s="1">
        <v>37680</v>
      </c>
      <c r="C13857">
        <v>0.88</v>
      </c>
      <c r="E13857" t="e">
        <f>VLOOKUP(Fund.Returns!A13857,Qualified.Funds!A:B,2,)</f>
        <v>#N/A</v>
      </c>
    </row>
    <row r="13858" spans="1:5" hidden="1">
      <c r="A13858">
        <v>8400</v>
      </c>
      <c r="B13858" s="1">
        <v>37711</v>
      </c>
      <c r="C13858">
        <v>1.43</v>
      </c>
      <c r="E13858" t="e">
        <f>VLOOKUP(Fund.Returns!A13858,Qualified.Funds!A:B,2,)</f>
        <v>#N/A</v>
      </c>
    </row>
    <row r="13859" spans="1:5" hidden="1">
      <c r="A13859">
        <v>8400</v>
      </c>
      <c r="B13859" s="1">
        <v>37741</v>
      </c>
      <c r="C13859">
        <v>3.71</v>
      </c>
      <c r="E13859" t="e">
        <f>VLOOKUP(Fund.Returns!A13859,Qualified.Funds!A:B,2,)</f>
        <v>#N/A</v>
      </c>
    </row>
    <row r="13860" spans="1:5" hidden="1">
      <c r="A13860">
        <v>8400</v>
      </c>
      <c r="B13860" s="1">
        <v>37772</v>
      </c>
      <c r="C13860">
        <v>2.2799999999999998</v>
      </c>
      <c r="E13860" t="e">
        <f>VLOOKUP(Fund.Returns!A13860,Qualified.Funds!A:B,2,)</f>
        <v>#N/A</v>
      </c>
    </row>
    <row r="13861" spans="1:5" hidden="1">
      <c r="A13861">
        <v>8400</v>
      </c>
      <c r="B13861" s="1">
        <v>37802</v>
      </c>
      <c r="C13861">
        <v>3.65</v>
      </c>
      <c r="E13861" t="e">
        <f>VLOOKUP(Fund.Returns!A13861,Qualified.Funds!A:B,2,)</f>
        <v>#N/A</v>
      </c>
    </row>
    <row r="13862" spans="1:5" hidden="1">
      <c r="A13862">
        <v>8400</v>
      </c>
      <c r="B13862" s="1">
        <v>37833</v>
      </c>
      <c r="C13862">
        <v>0.31</v>
      </c>
      <c r="E13862" t="e">
        <f>VLOOKUP(Fund.Returns!A13862,Qualified.Funds!A:B,2,)</f>
        <v>#N/A</v>
      </c>
    </row>
    <row r="13863" spans="1:5" hidden="1">
      <c r="A13863">
        <v>8400</v>
      </c>
      <c r="B13863" s="1">
        <v>37864</v>
      </c>
      <c r="C13863">
        <v>0.38</v>
      </c>
      <c r="E13863" t="e">
        <f>VLOOKUP(Fund.Returns!A13863,Qualified.Funds!A:B,2,)</f>
        <v>#N/A</v>
      </c>
    </row>
    <row r="13864" spans="1:5" hidden="1">
      <c r="A13864">
        <v>8400</v>
      </c>
      <c r="B13864" s="1">
        <v>37894</v>
      </c>
      <c r="C13864">
        <v>1.45</v>
      </c>
      <c r="E13864" t="e">
        <f>VLOOKUP(Fund.Returns!A13864,Qualified.Funds!A:B,2,)</f>
        <v>#N/A</v>
      </c>
    </row>
    <row r="13865" spans="1:5" hidden="1">
      <c r="A13865">
        <v>8400</v>
      </c>
      <c r="B13865" s="1">
        <v>37925</v>
      </c>
      <c r="C13865">
        <v>2.2200000000000002</v>
      </c>
      <c r="E13865" t="e">
        <f>VLOOKUP(Fund.Returns!A13865,Qualified.Funds!A:B,2,)</f>
        <v>#N/A</v>
      </c>
    </row>
    <row r="13866" spans="1:5" hidden="1">
      <c r="A13866">
        <v>8400</v>
      </c>
      <c r="B13866" s="1">
        <v>37955</v>
      </c>
      <c r="C13866">
        <v>1.36</v>
      </c>
      <c r="E13866" t="e">
        <f>VLOOKUP(Fund.Returns!A13866,Qualified.Funds!A:B,2,)</f>
        <v>#N/A</v>
      </c>
    </row>
    <row r="13867" spans="1:5" hidden="1">
      <c r="A13867">
        <v>8400</v>
      </c>
      <c r="B13867" s="1">
        <v>37986</v>
      </c>
      <c r="C13867">
        <v>1.31</v>
      </c>
      <c r="E13867" t="e">
        <f>VLOOKUP(Fund.Returns!A13867,Qualified.Funds!A:B,2,)</f>
        <v>#N/A</v>
      </c>
    </row>
    <row r="13868" spans="1:5" hidden="1">
      <c r="A13868">
        <v>8400</v>
      </c>
      <c r="B13868" s="1">
        <v>38017</v>
      </c>
      <c r="C13868">
        <v>2.09</v>
      </c>
      <c r="E13868" t="e">
        <f>VLOOKUP(Fund.Returns!A13868,Qualified.Funds!A:B,2,)</f>
        <v>#N/A</v>
      </c>
    </row>
    <row r="13869" spans="1:5" hidden="1">
      <c r="A13869">
        <v>8400</v>
      </c>
      <c r="B13869" s="1">
        <v>38046</v>
      </c>
      <c r="C13869">
        <v>0.53</v>
      </c>
      <c r="E13869" t="e">
        <f>VLOOKUP(Fund.Returns!A13869,Qualified.Funds!A:B,2,)</f>
        <v>#N/A</v>
      </c>
    </row>
    <row r="13870" spans="1:5" hidden="1">
      <c r="A13870">
        <v>8400</v>
      </c>
      <c r="B13870" s="1">
        <v>38077</v>
      </c>
      <c r="C13870">
        <v>0.05</v>
      </c>
      <c r="E13870" t="e">
        <f>VLOOKUP(Fund.Returns!A13870,Qualified.Funds!A:B,2,)</f>
        <v>#N/A</v>
      </c>
    </row>
    <row r="13871" spans="1:5" hidden="1">
      <c r="A13871">
        <v>8400</v>
      </c>
      <c r="B13871" s="1">
        <v>38107</v>
      </c>
      <c r="C13871">
        <v>0.43</v>
      </c>
      <c r="E13871" t="e">
        <f>VLOOKUP(Fund.Returns!A13871,Qualified.Funds!A:B,2,)</f>
        <v>#N/A</v>
      </c>
    </row>
    <row r="13872" spans="1:5" hidden="1">
      <c r="A13872">
        <v>8400</v>
      </c>
      <c r="B13872" s="1">
        <v>38138</v>
      </c>
      <c r="C13872">
        <v>-0.68</v>
      </c>
      <c r="E13872" t="e">
        <f>VLOOKUP(Fund.Returns!A13872,Qualified.Funds!A:B,2,)</f>
        <v>#N/A</v>
      </c>
    </row>
    <row r="13873" spans="1:5" hidden="1">
      <c r="A13873">
        <v>8400</v>
      </c>
      <c r="B13873" s="1">
        <v>38168</v>
      </c>
      <c r="C13873">
        <v>1.21</v>
      </c>
      <c r="E13873" t="e">
        <f>VLOOKUP(Fund.Returns!A13873,Qualified.Funds!A:B,2,)</f>
        <v>#N/A</v>
      </c>
    </row>
    <row r="13874" spans="1:5" hidden="1">
      <c r="A13874">
        <v>8400</v>
      </c>
      <c r="B13874" s="1">
        <v>38199</v>
      </c>
      <c r="C13874">
        <v>1.1499999999999999</v>
      </c>
      <c r="E13874" t="e">
        <f>VLOOKUP(Fund.Returns!A13874,Qualified.Funds!A:B,2,)</f>
        <v>#N/A</v>
      </c>
    </row>
    <row r="13875" spans="1:5" hidden="1">
      <c r="A13875">
        <v>8400</v>
      </c>
      <c r="B13875" s="1">
        <v>38230</v>
      </c>
      <c r="C13875">
        <v>2.52</v>
      </c>
      <c r="E13875" t="e">
        <f>VLOOKUP(Fund.Returns!A13875,Qualified.Funds!A:B,2,)</f>
        <v>#N/A</v>
      </c>
    </row>
    <row r="13876" spans="1:5" hidden="1">
      <c r="A13876">
        <v>8400</v>
      </c>
      <c r="B13876" s="1">
        <v>38260</v>
      </c>
      <c r="C13876">
        <v>0.88</v>
      </c>
      <c r="E13876" t="e">
        <f>VLOOKUP(Fund.Returns!A13876,Qualified.Funds!A:B,2,)</f>
        <v>#N/A</v>
      </c>
    </row>
    <row r="13877" spans="1:5" hidden="1">
      <c r="A13877">
        <v>8400</v>
      </c>
      <c r="B13877" s="1">
        <v>38291</v>
      </c>
      <c r="C13877">
        <v>0.82</v>
      </c>
      <c r="E13877" t="e">
        <f>VLOOKUP(Fund.Returns!A13877,Qualified.Funds!A:B,2,)</f>
        <v>#N/A</v>
      </c>
    </row>
    <row r="13878" spans="1:5" hidden="1">
      <c r="A13878">
        <v>8400</v>
      </c>
      <c r="B13878" s="1">
        <v>38321</v>
      </c>
      <c r="C13878">
        <v>8</v>
      </c>
      <c r="E13878" t="e">
        <f>VLOOKUP(Fund.Returns!A13878,Qualified.Funds!A:B,2,)</f>
        <v>#N/A</v>
      </c>
    </row>
    <row r="13879" spans="1:5" hidden="1">
      <c r="A13879">
        <v>8400</v>
      </c>
      <c r="B13879" s="1">
        <v>38352</v>
      </c>
      <c r="C13879">
        <v>1.65</v>
      </c>
      <c r="E13879" t="e">
        <f>VLOOKUP(Fund.Returns!A13879,Qualified.Funds!A:B,2,)</f>
        <v>#N/A</v>
      </c>
    </row>
    <row r="13880" spans="1:5" hidden="1">
      <c r="A13880">
        <v>8400</v>
      </c>
      <c r="B13880" s="1">
        <v>38383</v>
      </c>
      <c r="C13880">
        <v>1.216</v>
      </c>
      <c r="E13880" t="e">
        <f>VLOOKUP(Fund.Returns!A13880,Qualified.Funds!A:B,2,)</f>
        <v>#N/A</v>
      </c>
    </row>
    <row r="13881" spans="1:5" hidden="1">
      <c r="A13881">
        <v>8400</v>
      </c>
      <c r="B13881" s="1">
        <v>38411</v>
      </c>
      <c r="C13881">
        <v>1.79</v>
      </c>
      <c r="E13881" t="e">
        <f>VLOOKUP(Fund.Returns!A13881,Qualified.Funds!A:B,2,)</f>
        <v>#N/A</v>
      </c>
    </row>
    <row r="13882" spans="1:5" hidden="1">
      <c r="A13882">
        <v>8400</v>
      </c>
      <c r="B13882" s="1">
        <v>38442</v>
      </c>
      <c r="C13882">
        <v>0.28999999999999998</v>
      </c>
      <c r="E13882" t="e">
        <f>VLOOKUP(Fund.Returns!A13882,Qualified.Funds!A:B,2,)</f>
        <v>#N/A</v>
      </c>
    </row>
    <row r="13883" spans="1:5" hidden="1">
      <c r="A13883">
        <v>8400</v>
      </c>
      <c r="B13883" s="1">
        <v>38472</v>
      </c>
      <c r="C13883">
        <v>0.17</v>
      </c>
      <c r="E13883" t="e">
        <f>VLOOKUP(Fund.Returns!A13883,Qualified.Funds!A:B,2,)</f>
        <v>#N/A</v>
      </c>
    </row>
    <row r="13884" spans="1:5" hidden="1">
      <c r="A13884">
        <v>8400</v>
      </c>
      <c r="B13884" s="1">
        <v>38503</v>
      </c>
      <c r="C13884">
        <v>0.56000000000000005</v>
      </c>
      <c r="E13884" t="e">
        <f>VLOOKUP(Fund.Returns!A13884,Qualified.Funds!A:B,2,)</f>
        <v>#N/A</v>
      </c>
    </row>
    <row r="13885" spans="1:5" hidden="1">
      <c r="A13885">
        <v>8400</v>
      </c>
      <c r="B13885" s="1">
        <v>38533</v>
      </c>
      <c r="C13885">
        <v>1.1599999999999999</v>
      </c>
      <c r="E13885" t="e">
        <f>VLOOKUP(Fund.Returns!A13885,Qualified.Funds!A:B,2,)</f>
        <v>#N/A</v>
      </c>
    </row>
    <row r="13886" spans="1:5" hidden="1">
      <c r="A13886">
        <v>8400</v>
      </c>
      <c r="B13886" s="1">
        <v>38564</v>
      </c>
      <c r="C13886">
        <v>3.37</v>
      </c>
      <c r="E13886" t="e">
        <f>VLOOKUP(Fund.Returns!A13886,Qualified.Funds!A:B,2,)</f>
        <v>#N/A</v>
      </c>
    </row>
    <row r="13887" spans="1:5" hidden="1">
      <c r="A13887">
        <v>8400</v>
      </c>
      <c r="B13887" s="1">
        <v>38595</v>
      </c>
      <c r="C13887">
        <v>2.81</v>
      </c>
      <c r="E13887" t="e">
        <f>VLOOKUP(Fund.Returns!A13887,Qualified.Funds!A:B,2,)</f>
        <v>#N/A</v>
      </c>
    </row>
    <row r="13888" spans="1:5" hidden="1">
      <c r="A13888">
        <v>8400</v>
      </c>
      <c r="B13888" s="1">
        <v>38625</v>
      </c>
      <c r="C13888">
        <v>0.61</v>
      </c>
      <c r="E13888" t="e">
        <f>VLOOKUP(Fund.Returns!A13888,Qualified.Funds!A:B,2,)</f>
        <v>#N/A</v>
      </c>
    </row>
    <row r="13889" spans="1:5" hidden="1">
      <c r="A13889">
        <v>8400</v>
      </c>
      <c r="B13889" s="1">
        <v>38656</v>
      </c>
      <c r="C13889">
        <v>-1</v>
      </c>
      <c r="E13889" t="e">
        <f>VLOOKUP(Fund.Returns!A13889,Qualified.Funds!A:B,2,)</f>
        <v>#N/A</v>
      </c>
    </row>
    <row r="13890" spans="1:5" hidden="1">
      <c r="A13890">
        <v>8400</v>
      </c>
      <c r="B13890" s="1">
        <v>38686</v>
      </c>
      <c r="C13890">
        <v>-0.41</v>
      </c>
      <c r="E13890" t="e">
        <f>VLOOKUP(Fund.Returns!A13890,Qualified.Funds!A:B,2,)</f>
        <v>#N/A</v>
      </c>
    </row>
    <row r="13891" spans="1:5" hidden="1">
      <c r="A13891">
        <v>8400</v>
      </c>
      <c r="B13891" s="1">
        <v>38717</v>
      </c>
      <c r="C13891">
        <v>0.49</v>
      </c>
      <c r="E13891" t="e">
        <f>VLOOKUP(Fund.Returns!A13891,Qualified.Funds!A:B,2,)</f>
        <v>#N/A</v>
      </c>
    </row>
    <row r="13892" spans="1:5" hidden="1">
      <c r="A13892">
        <v>8400</v>
      </c>
      <c r="B13892" s="1">
        <v>38748</v>
      </c>
      <c r="C13892">
        <v>1.88</v>
      </c>
      <c r="E13892" t="e">
        <f>VLOOKUP(Fund.Returns!A13892,Qualified.Funds!A:B,2,)</f>
        <v>#N/A</v>
      </c>
    </row>
    <row r="13893" spans="1:5" hidden="1">
      <c r="A13893">
        <v>8400</v>
      </c>
      <c r="B13893" s="1">
        <v>38776</v>
      </c>
      <c r="C13893">
        <v>0.33</v>
      </c>
      <c r="E13893" t="e">
        <f>VLOOKUP(Fund.Returns!A13893,Qualified.Funds!A:B,2,)</f>
        <v>#N/A</v>
      </c>
    </row>
    <row r="13894" spans="1:5" hidden="1">
      <c r="A13894">
        <v>8400</v>
      </c>
      <c r="B13894" s="1">
        <v>38807</v>
      </c>
      <c r="C13894">
        <v>1.89</v>
      </c>
      <c r="E13894" t="e">
        <f>VLOOKUP(Fund.Returns!A13894,Qualified.Funds!A:B,2,)</f>
        <v>#N/A</v>
      </c>
    </row>
    <row r="13895" spans="1:5" hidden="1">
      <c r="A13895">
        <v>8400</v>
      </c>
      <c r="B13895" s="1">
        <v>38837</v>
      </c>
      <c r="C13895">
        <v>0.8</v>
      </c>
      <c r="E13895" t="e">
        <f>VLOOKUP(Fund.Returns!A13895,Qualified.Funds!A:B,2,)</f>
        <v>#N/A</v>
      </c>
    </row>
    <row r="13896" spans="1:5" hidden="1">
      <c r="A13896">
        <v>8400</v>
      </c>
      <c r="B13896" s="1">
        <v>38868</v>
      </c>
      <c r="C13896">
        <v>1.9</v>
      </c>
      <c r="E13896" t="e">
        <f>VLOOKUP(Fund.Returns!A13896,Qualified.Funds!A:B,2,)</f>
        <v>#N/A</v>
      </c>
    </row>
    <row r="13897" spans="1:5" hidden="1">
      <c r="A13897">
        <v>8400</v>
      </c>
      <c r="B13897" s="1">
        <v>38898</v>
      </c>
      <c r="C13897">
        <v>-0.01</v>
      </c>
      <c r="E13897" t="e">
        <f>VLOOKUP(Fund.Returns!A13897,Qualified.Funds!A:B,2,)</f>
        <v>#N/A</v>
      </c>
    </row>
    <row r="13898" spans="1:5" hidden="1">
      <c r="A13898">
        <v>8400</v>
      </c>
      <c r="B13898" s="1">
        <v>38929</v>
      </c>
      <c r="C13898">
        <v>-0.27</v>
      </c>
      <c r="E13898" t="e">
        <f>VLOOKUP(Fund.Returns!A13898,Qualified.Funds!A:B,2,)</f>
        <v>#N/A</v>
      </c>
    </row>
    <row r="13899" spans="1:5" hidden="1">
      <c r="A13899">
        <v>8400</v>
      </c>
      <c r="B13899" s="1">
        <v>38960</v>
      </c>
      <c r="C13899">
        <v>1.35</v>
      </c>
      <c r="E13899" t="e">
        <f>VLOOKUP(Fund.Returns!A13899,Qualified.Funds!A:B,2,)</f>
        <v>#N/A</v>
      </c>
    </row>
    <row r="13900" spans="1:5" hidden="1">
      <c r="A13900">
        <v>8487</v>
      </c>
      <c r="B13900" s="1">
        <v>34365</v>
      </c>
      <c r="C13900">
        <v>1.8</v>
      </c>
      <c r="E13900" t="e">
        <f>VLOOKUP(Fund.Returns!A13900,Qualified.Funds!A:B,2,)</f>
        <v>#N/A</v>
      </c>
    </row>
    <row r="13901" spans="1:5" hidden="1">
      <c r="A13901">
        <v>8487</v>
      </c>
      <c r="B13901" s="1">
        <v>34393</v>
      </c>
      <c r="C13901">
        <v>-0.34</v>
      </c>
      <c r="E13901" t="e">
        <f>VLOOKUP(Fund.Returns!A13901,Qualified.Funds!A:B,2,)</f>
        <v>#N/A</v>
      </c>
    </row>
    <row r="13902" spans="1:5" hidden="1">
      <c r="A13902">
        <v>8487</v>
      </c>
      <c r="B13902" s="1">
        <v>34424</v>
      </c>
      <c r="C13902">
        <v>-2.44</v>
      </c>
      <c r="E13902" t="e">
        <f>VLOOKUP(Fund.Returns!A13902,Qualified.Funds!A:B,2,)</f>
        <v>#N/A</v>
      </c>
    </row>
    <row r="13903" spans="1:5" hidden="1">
      <c r="A13903">
        <v>8487</v>
      </c>
      <c r="B13903" s="1">
        <v>34454</v>
      </c>
      <c r="C13903">
        <v>-0.44</v>
      </c>
      <c r="E13903" t="e">
        <f>VLOOKUP(Fund.Returns!A13903,Qualified.Funds!A:B,2,)</f>
        <v>#N/A</v>
      </c>
    </row>
    <row r="13904" spans="1:5" hidden="1">
      <c r="A13904">
        <v>8487</v>
      </c>
      <c r="B13904" s="1">
        <v>34485</v>
      </c>
      <c r="C13904">
        <v>2</v>
      </c>
      <c r="E13904" t="e">
        <f>VLOOKUP(Fund.Returns!A13904,Qualified.Funds!A:B,2,)</f>
        <v>#N/A</v>
      </c>
    </row>
    <row r="13905" spans="1:5" hidden="1">
      <c r="A13905">
        <v>8487</v>
      </c>
      <c r="B13905" s="1">
        <v>34515</v>
      </c>
      <c r="C13905">
        <v>-2</v>
      </c>
      <c r="E13905" t="e">
        <f>VLOOKUP(Fund.Returns!A13905,Qualified.Funds!A:B,2,)</f>
        <v>#N/A</v>
      </c>
    </row>
    <row r="13906" spans="1:5" hidden="1">
      <c r="A13906">
        <v>8487</v>
      </c>
      <c r="B13906" s="1">
        <v>34546</v>
      </c>
      <c r="C13906">
        <v>2.2999999999999998</v>
      </c>
      <c r="E13906" t="e">
        <f>VLOOKUP(Fund.Returns!A13906,Qualified.Funds!A:B,2,)</f>
        <v>#N/A</v>
      </c>
    </row>
    <row r="13907" spans="1:5" hidden="1">
      <c r="A13907">
        <v>8487</v>
      </c>
      <c r="B13907" s="1">
        <v>34577</v>
      </c>
      <c r="C13907">
        <v>2.94</v>
      </c>
      <c r="E13907" t="e">
        <f>VLOOKUP(Fund.Returns!A13907,Qualified.Funds!A:B,2,)</f>
        <v>#N/A</v>
      </c>
    </row>
    <row r="13908" spans="1:5" hidden="1">
      <c r="A13908">
        <v>8487</v>
      </c>
      <c r="B13908" s="1">
        <v>34607</v>
      </c>
      <c r="C13908">
        <v>-1.45</v>
      </c>
      <c r="E13908" t="e">
        <f>VLOOKUP(Fund.Returns!A13908,Qualified.Funds!A:B,2,)</f>
        <v>#N/A</v>
      </c>
    </row>
    <row r="13909" spans="1:5" hidden="1">
      <c r="A13909">
        <v>8487</v>
      </c>
      <c r="B13909" s="1">
        <v>34638</v>
      </c>
      <c r="C13909">
        <v>0</v>
      </c>
      <c r="E13909" t="e">
        <f>VLOOKUP(Fund.Returns!A13909,Qualified.Funds!A:B,2,)</f>
        <v>#N/A</v>
      </c>
    </row>
    <row r="13910" spans="1:5" hidden="1">
      <c r="A13910">
        <v>8487</v>
      </c>
      <c r="B13910" s="1">
        <v>34668</v>
      </c>
      <c r="C13910">
        <v>-2.54</v>
      </c>
      <c r="E13910" t="e">
        <f>VLOOKUP(Fund.Returns!A13910,Qualified.Funds!A:B,2,)</f>
        <v>#N/A</v>
      </c>
    </row>
    <row r="13911" spans="1:5" hidden="1">
      <c r="A13911">
        <v>8487</v>
      </c>
      <c r="B13911" s="1">
        <v>34699</v>
      </c>
      <c r="C13911">
        <v>0.15</v>
      </c>
      <c r="E13911" t="e">
        <f>VLOOKUP(Fund.Returns!A13911,Qualified.Funds!A:B,2,)</f>
        <v>#N/A</v>
      </c>
    </row>
    <row r="13912" spans="1:5" hidden="1">
      <c r="A13912">
        <v>8487</v>
      </c>
      <c r="B13912" s="1">
        <v>34730</v>
      </c>
      <c r="C13912">
        <v>0.8</v>
      </c>
      <c r="E13912" t="e">
        <f>VLOOKUP(Fund.Returns!A13912,Qualified.Funds!A:B,2,)</f>
        <v>#N/A</v>
      </c>
    </row>
    <row r="13913" spans="1:5" hidden="1">
      <c r="A13913">
        <v>8487</v>
      </c>
      <c r="B13913" s="1">
        <v>34758</v>
      </c>
      <c r="C13913">
        <v>1.75</v>
      </c>
      <c r="E13913" t="e">
        <f>VLOOKUP(Fund.Returns!A13913,Qualified.Funds!A:B,2,)</f>
        <v>#N/A</v>
      </c>
    </row>
    <row r="13914" spans="1:5" hidden="1">
      <c r="A13914">
        <v>8487</v>
      </c>
      <c r="B13914" s="1">
        <v>34789</v>
      </c>
      <c r="C13914">
        <v>1.9</v>
      </c>
      <c r="E13914" t="e">
        <f>VLOOKUP(Fund.Returns!A13914,Qualified.Funds!A:B,2,)</f>
        <v>#N/A</v>
      </c>
    </row>
    <row r="13915" spans="1:5" hidden="1">
      <c r="A13915">
        <v>8487</v>
      </c>
      <c r="B13915" s="1">
        <v>34819</v>
      </c>
      <c r="C13915">
        <v>0.15</v>
      </c>
      <c r="E13915" t="e">
        <f>VLOOKUP(Fund.Returns!A13915,Qualified.Funds!A:B,2,)</f>
        <v>#N/A</v>
      </c>
    </row>
    <row r="13916" spans="1:5" hidden="1">
      <c r="A13916">
        <v>8487</v>
      </c>
      <c r="B13916" s="1">
        <v>34850</v>
      </c>
      <c r="C13916">
        <v>3.35</v>
      </c>
      <c r="E13916" t="e">
        <f>VLOOKUP(Fund.Returns!A13916,Qualified.Funds!A:B,2,)</f>
        <v>#N/A</v>
      </c>
    </row>
    <row r="13917" spans="1:5" hidden="1">
      <c r="A13917">
        <v>8487</v>
      </c>
      <c r="B13917" s="1">
        <v>34880</v>
      </c>
      <c r="C13917">
        <v>2.0499999999999998</v>
      </c>
      <c r="E13917" t="e">
        <f>VLOOKUP(Fund.Returns!A13917,Qualified.Funds!A:B,2,)</f>
        <v>#N/A</v>
      </c>
    </row>
    <row r="13918" spans="1:5" hidden="1">
      <c r="A13918">
        <v>8487</v>
      </c>
      <c r="B13918" s="1">
        <v>34911</v>
      </c>
      <c r="C13918">
        <v>3.31</v>
      </c>
      <c r="E13918" t="e">
        <f>VLOOKUP(Fund.Returns!A13918,Qualified.Funds!A:B,2,)</f>
        <v>#N/A</v>
      </c>
    </row>
    <row r="13919" spans="1:5" hidden="1">
      <c r="A13919">
        <v>8487</v>
      </c>
      <c r="B13919" s="1">
        <v>34942</v>
      </c>
      <c r="C13919">
        <v>3.15</v>
      </c>
      <c r="E13919" t="e">
        <f>VLOOKUP(Fund.Returns!A13919,Qualified.Funds!A:B,2,)</f>
        <v>#N/A</v>
      </c>
    </row>
    <row r="13920" spans="1:5" hidden="1">
      <c r="A13920">
        <v>8487</v>
      </c>
      <c r="B13920" s="1">
        <v>34972</v>
      </c>
      <c r="C13920">
        <v>2.0499999999999998</v>
      </c>
      <c r="E13920" t="e">
        <f>VLOOKUP(Fund.Returns!A13920,Qualified.Funds!A:B,2,)</f>
        <v>#N/A</v>
      </c>
    </row>
    <row r="13921" spans="1:5" hidden="1">
      <c r="A13921">
        <v>8487</v>
      </c>
      <c r="B13921" s="1">
        <v>35003</v>
      </c>
      <c r="C13921">
        <v>-1.1499999999999999</v>
      </c>
      <c r="E13921" t="e">
        <f>VLOOKUP(Fund.Returns!A13921,Qualified.Funds!A:B,2,)</f>
        <v>#N/A</v>
      </c>
    </row>
    <row r="13922" spans="1:5" hidden="1">
      <c r="A13922">
        <v>8487</v>
      </c>
      <c r="B13922" s="1">
        <v>35033</v>
      </c>
      <c r="C13922">
        <v>3.44</v>
      </c>
      <c r="E13922" t="e">
        <f>VLOOKUP(Fund.Returns!A13922,Qualified.Funds!A:B,2,)</f>
        <v>#N/A</v>
      </c>
    </row>
    <row r="13923" spans="1:5" hidden="1">
      <c r="A13923">
        <v>8487</v>
      </c>
      <c r="B13923" s="1">
        <v>35064</v>
      </c>
      <c r="C13923">
        <v>2.2400000000000002</v>
      </c>
      <c r="E13923" t="e">
        <f>VLOOKUP(Fund.Returns!A13923,Qualified.Funds!A:B,2,)</f>
        <v>#N/A</v>
      </c>
    </row>
    <row r="13924" spans="1:5" hidden="1">
      <c r="A13924">
        <v>8487</v>
      </c>
      <c r="B13924" s="1">
        <v>35095</v>
      </c>
      <c r="C13924">
        <v>1.34</v>
      </c>
      <c r="E13924" t="e">
        <f>VLOOKUP(Fund.Returns!A13924,Qualified.Funds!A:B,2,)</f>
        <v>#N/A</v>
      </c>
    </row>
    <row r="13925" spans="1:5" hidden="1">
      <c r="A13925">
        <v>8487</v>
      </c>
      <c r="B13925" s="1">
        <v>35124</v>
      </c>
      <c r="C13925">
        <v>5.35</v>
      </c>
      <c r="E13925" t="e">
        <f>VLOOKUP(Fund.Returns!A13925,Qualified.Funds!A:B,2,)</f>
        <v>#N/A</v>
      </c>
    </row>
    <row r="13926" spans="1:5" hidden="1">
      <c r="A13926">
        <v>8487</v>
      </c>
      <c r="B13926" s="1">
        <v>35155</v>
      </c>
      <c r="C13926">
        <v>2.74</v>
      </c>
      <c r="E13926" t="e">
        <f>VLOOKUP(Fund.Returns!A13926,Qualified.Funds!A:B,2,)</f>
        <v>#N/A</v>
      </c>
    </row>
    <row r="13927" spans="1:5" hidden="1">
      <c r="A13927">
        <v>8487</v>
      </c>
      <c r="B13927" s="1">
        <v>35185</v>
      </c>
      <c r="C13927">
        <v>3.8</v>
      </c>
      <c r="E13927" t="e">
        <f>VLOOKUP(Fund.Returns!A13927,Qualified.Funds!A:B,2,)</f>
        <v>#N/A</v>
      </c>
    </row>
    <row r="13928" spans="1:5" hidden="1">
      <c r="A13928">
        <v>8487</v>
      </c>
      <c r="B13928" s="1">
        <v>35216</v>
      </c>
      <c r="C13928">
        <v>4.43</v>
      </c>
      <c r="E13928" t="e">
        <f>VLOOKUP(Fund.Returns!A13928,Qualified.Funds!A:B,2,)</f>
        <v>#N/A</v>
      </c>
    </row>
    <row r="13929" spans="1:5" hidden="1">
      <c r="A13929">
        <v>8487</v>
      </c>
      <c r="B13929" s="1">
        <v>35246</v>
      </c>
      <c r="C13929">
        <v>-2.5</v>
      </c>
      <c r="E13929" t="e">
        <f>VLOOKUP(Fund.Returns!A13929,Qualified.Funds!A:B,2,)</f>
        <v>#N/A</v>
      </c>
    </row>
    <row r="13930" spans="1:5" hidden="1">
      <c r="A13930">
        <v>8487</v>
      </c>
      <c r="B13930" s="1">
        <v>35277</v>
      </c>
      <c r="C13930">
        <v>-3.14</v>
      </c>
      <c r="E13930" t="e">
        <f>VLOOKUP(Fund.Returns!A13930,Qualified.Funds!A:B,2,)</f>
        <v>#N/A</v>
      </c>
    </row>
    <row r="13931" spans="1:5" hidden="1">
      <c r="A13931">
        <v>8487</v>
      </c>
      <c r="B13931" s="1">
        <v>35308</v>
      </c>
      <c r="C13931">
        <v>1.84</v>
      </c>
      <c r="E13931" t="e">
        <f>VLOOKUP(Fund.Returns!A13931,Qualified.Funds!A:B,2,)</f>
        <v>#N/A</v>
      </c>
    </row>
    <row r="13932" spans="1:5" hidden="1">
      <c r="A13932">
        <v>8487</v>
      </c>
      <c r="B13932" s="1">
        <v>35338</v>
      </c>
      <c r="C13932">
        <v>3.35</v>
      </c>
      <c r="E13932" t="e">
        <f>VLOOKUP(Fund.Returns!A13932,Qualified.Funds!A:B,2,)</f>
        <v>#N/A</v>
      </c>
    </row>
    <row r="13933" spans="1:5" hidden="1">
      <c r="A13933">
        <v>8487</v>
      </c>
      <c r="B13933" s="1">
        <v>35369</v>
      </c>
      <c r="C13933">
        <v>1.4</v>
      </c>
      <c r="E13933" t="e">
        <f>VLOOKUP(Fund.Returns!A13933,Qualified.Funds!A:B,2,)</f>
        <v>#N/A</v>
      </c>
    </row>
    <row r="13934" spans="1:5" hidden="1">
      <c r="A13934">
        <v>8487</v>
      </c>
      <c r="B13934" s="1">
        <v>35399</v>
      </c>
      <c r="C13934">
        <v>3.71</v>
      </c>
      <c r="E13934" t="e">
        <f>VLOOKUP(Fund.Returns!A13934,Qualified.Funds!A:B,2,)</f>
        <v>#N/A</v>
      </c>
    </row>
    <row r="13935" spans="1:5" hidden="1">
      <c r="A13935">
        <v>8487</v>
      </c>
      <c r="B13935" s="1">
        <v>35430</v>
      </c>
      <c r="C13935">
        <v>0.44</v>
      </c>
      <c r="E13935" t="e">
        <f>VLOOKUP(Fund.Returns!A13935,Qualified.Funds!A:B,2,)</f>
        <v>#N/A</v>
      </c>
    </row>
    <row r="13936" spans="1:5" hidden="1">
      <c r="A13936">
        <v>8487</v>
      </c>
      <c r="B13936" s="1">
        <v>35461</v>
      </c>
      <c r="C13936">
        <v>3.2</v>
      </c>
      <c r="E13936" t="e">
        <f>VLOOKUP(Fund.Returns!A13936,Qualified.Funds!A:B,2,)</f>
        <v>#N/A</v>
      </c>
    </row>
    <row r="13937" spans="1:5" hidden="1">
      <c r="A13937">
        <v>8487</v>
      </c>
      <c r="B13937" s="1">
        <v>35489</v>
      </c>
      <c r="C13937">
        <v>0.1</v>
      </c>
      <c r="E13937" t="e">
        <f>VLOOKUP(Fund.Returns!A13937,Qualified.Funds!A:B,2,)</f>
        <v>#N/A</v>
      </c>
    </row>
    <row r="13938" spans="1:5" hidden="1">
      <c r="A13938">
        <v>8487</v>
      </c>
      <c r="B13938" s="1">
        <v>35520</v>
      </c>
      <c r="C13938">
        <v>-1.8</v>
      </c>
      <c r="E13938" t="e">
        <f>VLOOKUP(Fund.Returns!A13938,Qualified.Funds!A:B,2,)</f>
        <v>#N/A</v>
      </c>
    </row>
    <row r="13939" spans="1:5" hidden="1">
      <c r="A13939">
        <v>8487</v>
      </c>
      <c r="B13939" s="1">
        <v>35550</v>
      </c>
      <c r="C13939">
        <v>-0.2</v>
      </c>
      <c r="E13939" t="e">
        <f>VLOOKUP(Fund.Returns!A13939,Qualified.Funds!A:B,2,)</f>
        <v>#N/A</v>
      </c>
    </row>
    <row r="13940" spans="1:5" hidden="1">
      <c r="A13940">
        <v>8487</v>
      </c>
      <c r="B13940" s="1">
        <v>35581</v>
      </c>
      <c r="C13940">
        <v>5.05</v>
      </c>
      <c r="E13940" t="e">
        <f>VLOOKUP(Fund.Returns!A13940,Qualified.Funds!A:B,2,)</f>
        <v>#N/A</v>
      </c>
    </row>
    <row r="13941" spans="1:5" hidden="1">
      <c r="A13941">
        <v>8487</v>
      </c>
      <c r="B13941" s="1">
        <v>35611</v>
      </c>
      <c r="C13941">
        <v>3.75</v>
      </c>
      <c r="E13941" t="e">
        <f>VLOOKUP(Fund.Returns!A13941,Qualified.Funds!A:B,2,)</f>
        <v>#N/A</v>
      </c>
    </row>
    <row r="13942" spans="1:5" hidden="1">
      <c r="A13942">
        <v>8487</v>
      </c>
      <c r="B13942" s="1">
        <v>35642</v>
      </c>
      <c r="C13942">
        <v>4.3</v>
      </c>
      <c r="E13942" t="e">
        <f>VLOOKUP(Fund.Returns!A13942,Qualified.Funds!A:B,2,)</f>
        <v>#N/A</v>
      </c>
    </row>
    <row r="13943" spans="1:5" hidden="1">
      <c r="A13943">
        <v>8487</v>
      </c>
      <c r="B13943" s="1">
        <v>35673</v>
      </c>
      <c r="C13943">
        <v>0.4</v>
      </c>
      <c r="E13943" t="e">
        <f>VLOOKUP(Fund.Returns!A13943,Qualified.Funds!A:B,2,)</f>
        <v>#N/A</v>
      </c>
    </row>
    <row r="13944" spans="1:5" hidden="1">
      <c r="A13944">
        <v>8487</v>
      </c>
      <c r="B13944" s="1">
        <v>35703</v>
      </c>
      <c r="C13944">
        <v>7.6</v>
      </c>
      <c r="E13944" t="e">
        <f>VLOOKUP(Fund.Returns!A13944,Qualified.Funds!A:B,2,)</f>
        <v>#N/A</v>
      </c>
    </row>
    <row r="13945" spans="1:5" hidden="1">
      <c r="A13945">
        <v>8487</v>
      </c>
      <c r="B13945" s="1">
        <v>35734</v>
      </c>
      <c r="C13945">
        <v>-1.75</v>
      </c>
      <c r="E13945" t="e">
        <f>VLOOKUP(Fund.Returns!A13945,Qualified.Funds!A:B,2,)</f>
        <v>#N/A</v>
      </c>
    </row>
    <row r="13946" spans="1:5" hidden="1">
      <c r="A13946">
        <v>8487</v>
      </c>
      <c r="B13946" s="1">
        <v>35764</v>
      </c>
      <c r="C13946">
        <v>-0.45</v>
      </c>
      <c r="E13946" t="e">
        <f>VLOOKUP(Fund.Returns!A13946,Qualified.Funds!A:B,2,)</f>
        <v>#N/A</v>
      </c>
    </row>
    <row r="13947" spans="1:5" hidden="1">
      <c r="A13947">
        <v>8487</v>
      </c>
      <c r="B13947" s="1">
        <v>35795</v>
      </c>
      <c r="C13947">
        <v>-0.6</v>
      </c>
      <c r="E13947" t="e">
        <f>VLOOKUP(Fund.Returns!A13947,Qualified.Funds!A:B,2,)</f>
        <v>#N/A</v>
      </c>
    </row>
    <row r="13948" spans="1:5" hidden="1">
      <c r="A13948">
        <v>8487</v>
      </c>
      <c r="B13948" s="1">
        <v>35826</v>
      </c>
      <c r="C13948">
        <v>0.1</v>
      </c>
      <c r="E13948" t="e">
        <f>VLOOKUP(Fund.Returns!A13948,Qualified.Funds!A:B,2,)</f>
        <v>#N/A</v>
      </c>
    </row>
    <row r="13949" spans="1:5" hidden="1">
      <c r="A13949">
        <v>8487</v>
      </c>
      <c r="B13949" s="1">
        <v>35854</v>
      </c>
      <c r="C13949">
        <v>4.4000000000000004</v>
      </c>
      <c r="E13949" t="e">
        <f>VLOOKUP(Fund.Returns!A13949,Qualified.Funds!A:B,2,)</f>
        <v>#N/A</v>
      </c>
    </row>
    <row r="13950" spans="1:5" hidden="1">
      <c r="A13950">
        <v>8487</v>
      </c>
      <c r="B13950" s="1">
        <v>35885</v>
      </c>
      <c r="C13950">
        <v>3.5</v>
      </c>
      <c r="E13950" t="e">
        <f>VLOOKUP(Fund.Returns!A13950,Qualified.Funds!A:B,2,)</f>
        <v>#N/A</v>
      </c>
    </row>
    <row r="13951" spans="1:5" hidden="1">
      <c r="A13951">
        <v>8487</v>
      </c>
      <c r="B13951" s="1">
        <v>35915</v>
      </c>
      <c r="C13951">
        <v>2.0499999999999998</v>
      </c>
      <c r="E13951" t="e">
        <f>VLOOKUP(Fund.Returns!A13951,Qualified.Funds!A:B,2,)</f>
        <v>#N/A</v>
      </c>
    </row>
    <row r="13952" spans="1:5" hidden="1">
      <c r="A13952">
        <v>8487</v>
      </c>
      <c r="B13952" s="1">
        <v>35946</v>
      </c>
      <c r="C13952">
        <v>-1.94</v>
      </c>
      <c r="E13952" t="e">
        <f>VLOOKUP(Fund.Returns!A13952,Qualified.Funds!A:B,2,)</f>
        <v>#N/A</v>
      </c>
    </row>
    <row r="13953" spans="1:5" hidden="1">
      <c r="A13953">
        <v>8487</v>
      </c>
      <c r="B13953" s="1">
        <v>35976</v>
      </c>
      <c r="C13953">
        <v>-1.65</v>
      </c>
      <c r="E13953" t="e">
        <f>VLOOKUP(Fund.Returns!A13953,Qualified.Funds!A:B,2,)</f>
        <v>#N/A</v>
      </c>
    </row>
    <row r="13954" spans="1:5" hidden="1">
      <c r="A13954">
        <v>8487</v>
      </c>
      <c r="B13954" s="1">
        <v>36007</v>
      </c>
      <c r="C13954">
        <v>-3.1</v>
      </c>
      <c r="E13954" t="e">
        <f>VLOOKUP(Fund.Returns!A13954,Qualified.Funds!A:B,2,)</f>
        <v>#N/A</v>
      </c>
    </row>
    <row r="13955" spans="1:5" hidden="1">
      <c r="A13955">
        <v>8487</v>
      </c>
      <c r="B13955" s="1">
        <v>36038</v>
      </c>
      <c r="C13955">
        <v>-10.7</v>
      </c>
      <c r="E13955" t="e">
        <f>VLOOKUP(Fund.Returns!A13955,Qualified.Funds!A:B,2,)</f>
        <v>#N/A</v>
      </c>
    </row>
    <row r="13956" spans="1:5" hidden="1">
      <c r="A13956">
        <v>8487</v>
      </c>
      <c r="B13956" s="1">
        <v>36068</v>
      </c>
      <c r="C13956">
        <v>0.5</v>
      </c>
      <c r="E13956" t="e">
        <f>VLOOKUP(Fund.Returns!A13956,Qualified.Funds!A:B,2,)</f>
        <v>#N/A</v>
      </c>
    </row>
    <row r="13957" spans="1:5" hidden="1">
      <c r="A13957">
        <v>8487</v>
      </c>
      <c r="B13957" s="1">
        <v>36099</v>
      </c>
      <c r="C13957">
        <v>6.15</v>
      </c>
      <c r="E13957" t="e">
        <f>VLOOKUP(Fund.Returns!A13957,Qualified.Funds!A:B,2,)</f>
        <v>#N/A</v>
      </c>
    </row>
    <row r="13958" spans="1:5" hidden="1">
      <c r="A13958">
        <v>8487</v>
      </c>
      <c r="B13958" s="1">
        <v>36129</v>
      </c>
      <c r="C13958">
        <v>4.1500000000000004</v>
      </c>
      <c r="E13958" t="e">
        <f>VLOOKUP(Fund.Returns!A13958,Qualified.Funds!A:B,2,)</f>
        <v>#N/A</v>
      </c>
    </row>
    <row r="13959" spans="1:5" hidden="1">
      <c r="A13959">
        <v>8487</v>
      </c>
      <c r="B13959" s="1">
        <v>36160</v>
      </c>
      <c r="C13959">
        <v>3.85</v>
      </c>
      <c r="E13959" t="e">
        <f>VLOOKUP(Fund.Returns!A13959,Qualified.Funds!A:B,2,)</f>
        <v>#N/A</v>
      </c>
    </row>
    <row r="13960" spans="1:5" hidden="1">
      <c r="A13960">
        <v>8487</v>
      </c>
      <c r="B13960" s="1">
        <v>36191</v>
      </c>
      <c r="C13960">
        <v>-0.24</v>
      </c>
      <c r="E13960" t="e">
        <f>VLOOKUP(Fund.Returns!A13960,Qualified.Funds!A:B,2,)</f>
        <v>#N/A</v>
      </c>
    </row>
    <row r="13961" spans="1:5" hidden="1">
      <c r="A13961">
        <v>8487</v>
      </c>
      <c r="B13961" s="1">
        <v>36219</v>
      </c>
      <c r="C13961">
        <v>-6.55</v>
      </c>
      <c r="E13961" t="e">
        <f>VLOOKUP(Fund.Returns!A13961,Qualified.Funds!A:B,2,)</f>
        <v>#N/A</v>
      </c>
    </row>
    <row r="13962" spans="1:5" hidden="1">
      <c r="A13962">
        <v>8487</v>
      </c>
      <c r="B13962" s="1">
        <v>36250</v>
      </c>
      <c r="C13962">
        <v>-0.25</v>
      </c>
      <c r="E13962" t="e">
        <f>VLOOKUP(Fund.Returns!A13962,Qualified.Funds!A:B,2,)</f>
        <v>#N/A</v>
      </c>
    </row>
    <row r="13963" spans="1:5" hidden="1">
      <c r="A13963">
        <v>8487</v>
      </c>
      <c r="B13963" s="1">
        <v>36280</v>
      </c>
      <c r="C13963">
        <v>8.1</v>
      </c>
      <c r="E13963" t="e">
        <f>VLOOKUP(Fund.Returns!A13963,Qualified.Funds!A:B,2,)</f>
        <v>#N/A</v>
      </c>
    </row>
    <row r="13964" spans="1:5" hidden="1">
      <c r="A13964">
        <v>8487</v>
      </c>
      <c r="B13964" s="1">
        <v>36311</v>
      </c>
      <c r="C13964">
        <v>4.8</v>
      </c>
      <c r="E13964" t="e">
        <f>VLOOKUP(Fund.Returns!A13964,Qualified.Funds!A:B,2,)</f>
        <v>#N/A</v>
      </c>
    </row>
    <row r="13965" spans="1:5" hidden="1">
      <c r="A13965">
        <v>8487</v>
      </c>
      <c r="B13965" s="1">
        <v>36341</v>
      </c>
      <c r="C13965">
        <v>1.7</v>
      </c>
      <c r="E13965" t="e">
        <f>VLOOKUP(Fund.Returns!A13965,Qualified.Funds!A:B,2,)</f>
        <v>#N/A</v>
      </c>
    </row>
    <row r="13966" spans="1:5" hidden="1">
      <c r="A13966">
        <v>8487</v>
      </c>
      <c r="B13966" s="1">
        <v>36372</v>
      </c>
      <c r="C13966">
        <v>1.4</v>
      </c>
      <c r="E13966" t="e">
        <f>VLOOKUP(Fund.Returns!A13966,Qualified.Funds!A:B,2,)</f>
        <v>#N/A</v>
      </c>
    </row>
    <row r="13967" spans="1:5" hidden="1">
      <c r="A13967">
        <v>8487</v>
      </c>
      <c r="B13967" s="1">
        <v>36403</v>
      </c>
      <c r="C13967">
        <v>-2.94</v>
      </c>
      <c r="E13967" t="e">
        <f>VLOOKUP(Fund.Returns!A13967,Qualified.Funds!A:B,2,)</f>
        <v>#N/A</v>
      </c>
    </row>
    <row r="13968" spans="1:5" hidden="1">
      <c r="A13968">
        <v>8487</v>
      </c>
      <c r="B13968" s="1">
        <v>36433</v>
      </c>
      <c r="C13968">
        <v>-0.5</v>
      </c>
      <c r="E13968" t="e">
        <f>VLOOKUP(Fund.Returns!A13968,Qualified.Funds!A:B,2,)</f>
        <v>#N/A</v>
      </c>
    </row>
    <row r="13969" spans="1:5" hidden="1">
      <c r="A13969">
        <v>8487</v>
      </c>
      <c r="B13969" s="1">
        <v>36464</v>
      </c>
      <c r="C13969">
        <v>-1.24</v>
      </c>
      <c r="E13969" t="e">
        <f>VLOOKUP(Fund.Returns!A13969,Qualified.Funds!A:B,2,)</f>
        <v>#N/A</v>
      </c>
    </row>
    <row r="13970" spans="1:5" hidden="1">
      <c r="A13970">
        <v>8487</v>
      </c>
      <c r="B13970" s="1">
        <v>36494</v>
      </c>
      <c r="C13970">
        <v>7.56</v>
      </c>
      <c r="E13970" t="e">
        <f>VLOOKUP(Fund.Returns!A13970,Qualified.Funds!A:B,2,)</f>
        <v>#N/A</v>
      </c>
    </row>
    <row r="13971" spans="1:5" hidden="1">
      <c r="A13971">
        <v>8487</v>
      </c>
      <c r="B13971" s="1">
        <v>36525</v>
      </c>
      <c r="C13971">
        <v>6.15</v>
      </c>
      <c r="E13971" t="e">
        <f>VLOOKUP(Fund.Returns!A13971,Qualified.Funds!A:B,2,)</f>
        <v>#N/A</v>
      </c>
    </row>
    <row r="13972" spans="1:5" hidden="1">
      <c r="A13972">
        <v>8487</v>
      </c>
      <c r="B13972" s="1">
        <v>36556</v>
      </c>
      <c r="C13972">
        <v>0.15</v>
      </c>
      <c r="E13972" t="e">
        <f>VLOOKUP(Fund.Returns!A13972,Qualified.Funds!A:B,2,)</f>
        <v>#N/A</v>
      </c>
    </row>
    <row r="13973" spans="1:5" hidden="1">
      <c r="A13973">
        <v>8487</v>
      </c>
      <c r="B13973" s="1">
        <v>36585</v>
      </c>
      <c r="C13973">
        <v>6.5</v>
      </c>
      <c r="E13973" t="e">
        <f>VLOOKUP(Fund.Returns!A13973,Qualified.Funds!A:B,2,)</f>
        <v>#N/A</v>
      </c>
    </row>
    <row r="13974" spans="1:5" hidden="1">
      <c r="A13974">
        <v>8487</v>
      </c>
      <c r="B13974" s="1">
        <v>36616</v>
      </c>
      <c r="C13974">
        <v>3.7</v>
      </c>
      <c r="E13974" t="e">
        <f>VLOOKUP(Fund.Returns!A13974,Qualified.Funds!A:B,2,)</f>
        <v>#N/A</v>
      </c>
    </row>
    <row r="13975" spans="1:5" hidden="1">
      <c r="A13975">
        <v>8487</v>
      </c>
      <c r="B13975" s="1">
        <v>36646</v>
      </c>
      <c r="C13975">
        <v>-6.25</v>
      </c>
      <c r="E13975" t="e">
        <f>VLOOKUP(Fund.Returns!A13975,Qualified.Funds!A:B,2,)</f>
        <v>#N/A</v>
      </c>
    </row>
    <row r="13976" spans="1:5" hidden="1">
      <c r="A13976">
        <v>8487</v>
      </c>
      <c r="B13976" s="1">
        <v>36677</v>
      </c>
      <c r="C13976">
        <v>-0.9</v>
      </c>
      <c r="E13976" t="e">
        <f>VLOOKUP(Fund.Returns!A13976,Qualified.Funds!A:B,2,)</f>
        <v>#N/A</v>
      </c>
    </row>
    <row r="13977" spans="1:5" hidden="1">
      <c r="A13977">
        <v>8487</v>
      </c>
      <c r="B13977" s="1">
        <v>36707</v>
      </c>
      <c r="C13977">
        <v>2.9</v>
      </c>
      <c r="E13977" t="e">
        <f>VLOOKUP(Fund.Returns!A13977,Qualified.Funds!A:B,2,)</f>
        <v>#N/A</v>
      </c>
    </row>
    <row r="13978" spans="1:5" hidden="1">
      <c r="A13978">
        <v>8487</v>
      </c>
      <c r="B13978" s="1">
        <v>36738</v>
      </c>
      <c r="C13978">
        <v>0.1</v>
      </c>
      <c r="E13978" t="e">
        <f>VLOOKUP(Fund.Returns!A13978,Qualified.Funds!A:B,2,)</f>
        <v>#N/A</v>
      </c>
    </row>
    <row r="13979" spans="1:5" hidden="1">
      <c r="A13979">
        <v>8487</v>
      </c>
      <c r="B13979" s="1">
        <v>36769</v>
      </c>
      <c r="C13979">
        <v>4.0999999999999996</v>
      </c>
      <c r="E13979" t="e">
        <f>VLOOKUP(Fund.Returns!A13979,Qualified.Funds!A:B,2,)</f>
        <v>#N/A</v>
      </c>
    </row>
    <row r="13980" spans="1:5" hidden="1">
      <c r="A13980">
        <v>8487</v>
      </c>
      <c r="B13980" s="1">
        <v>36799</v>
      </c>
      <c r="C13980">
        <v>-0.8</v>
      </c>
      <c r="E13980" t="e">
        <f>VLOOKUP(Fund.Returns!A13980,Qualified.Funds!A:B,2,)</f>
        <v>#N/A</v>
      </c>
    </row>
    <row r="13981" spans="1:5" hidden="1">
      <c r="A13981">
        <v>8487</v>
      </c>
      <c r="B13981" s="1">
        <v>36830</v>
      </c>
      <c r="C13981">
        <v>-2.0499999999999998</v>
      </c>
      <c r="E13981" t="e">
        <f>VLOOKUP(Fund.Returns!A13981,Qualified.Funds!A:B,2,)</f>
        <v>#N/A</v>
      </c>
    </row>
    <row r="13982" spans="1:5" hidden="1">
      <c r="A13982">
        <v>8487</v>
      </c>
      <c r="B13982" s="1">
        <v>36860</v>
      </c>
      <c r="C13982">
        <v>-2.95</v>
      </c>
      <c r="E13982" t="e">
        <f>VLOOKUP(Fund.Returns!A13982,Qualified.Funds!A:B,2,)</f>
        <v>#N/A</v>
      </c>
    </row>
    <row r="13983" spans="1:5" hidden="1">
      <c r="A13983">
        <v>8487</v>
      </c>
      <c r="B13983" s="1">
        <v>36891</v>
      </c>
      <c r="C13983">
        <v>5.74</v>
      </c>
      <c r="E13983" t="e">
        <f>VLOOKUP(Fund.Returns!A13983,Qualified.Funds!A:B,2,)</f>
        <v>#N/A</v>
      </c>
    </row>
    <row r="13984" spans="1:5" hidden="1">
      <c r="A13984">
        <v>8487</v>
      </c>
      <c r="B13984" s="1">
        <v>36922</v>
      </c>
      <c r="C13984">
        <v>4.3499999999999996</v>
      </c>
      <c r="E13984" t="e">
        <f>VLOOKUP(Fund.Returns!A13984,Qualified.Funds!A:B,2,)</f>
        <v>#N/A</v>
      </c>
    </row>
    <row r="13985" spans="1:5" hidden="1">
      <c r="A13985">
        <v>8487</v>
      </c>
      <c r="B13985" s="1">
        <v>36950</v>
      </c>
      <c r="C13985">
        <v>0.18</v>
      </c>
      <c r="E13985" t="e">
        <f>VLOOKUP(Fund.Returns!A13985,Qualified.Funds!A:B,2,)</f>
        <v>#N/A</v>
      </c>
    </row>
    <row r="13986" spans="1:5" hidden="1">
      <c r="A13986">
        <v>8487</v>
      </c>
      <c r="B13986" s="1">
        <v>36981</v>
      </c>
      <c r="C13986">
        <v>0</v>
      </c>
      <c r="E13986" t="e">
        <f>VLOOKUP(Fund.Returns!A13986,Qualified.Funds!A:B,2,)</f>
        <v>#N/A</v>
      </c>
    </row>
    <row r="13987" spans="1:5" hidden="1">
      <c r="A13987">
        <v>8487</v>
      </c>
      <c r="B13987" s="1">
        <v>37011</v>
      </c>
      <c r="C13987">
        <v>5.35</v>
      </c>
      <c r="E13987" t="e">
        <f>VLOOKUP(Fund.Returns!A13987,Qualified.Funds!A:B,2,)</f>
        <v>#N/A</v>
      </c>
    </row>
    <row r="13988" spans="1:5" hidden="1">
      <c r="A13988">
        <v>8487</v>
      </c>
      <c r="B13988" s="1">
        <v>37042</v>
      </c>
      <c r="C13988">
        <v>6.4</v>
      </c>
      <c r="E13988" t="e">
        <f>VLOOKUP(Fund.Returns!A13988,Qualified.Funds!A:B,2,)</f>
        <v>#N/A</v>
      </c>
    </row>
    <row r="13989" spans="1:5" hidden="1">
      <c r="A13989">
        <v>8487</v>
      </c>
      <c r="B13989" s="1">
        <v>37072</v>
      </c>
      <c r="C13989">
        <v>0.4</v>
      </c>
      <c r="E13989" t="e">
        <f>VLOOKUP(Fund.Returns!A13989,Qualified.Funds!A:B,2,)</f>
        <v>#N/A</v>
      </c>
    </row>
    <row r="13990" spans="1:5" hidden="1">
      <c r="A13990">
        <v>8487</v>
      </c>
      <c r="B13990" s="1">
        <v>37103</v>
      </c>
      <c r="C13990">
        <v>1.1399999999999999</v>
      </c>
      <c r="E13990" t="e">
        <f>VLOOKUP(Fund.Returns!A13990,Qualified.Funds!A:B,2,)</f>
        <v>#N/A</v>
      </c>
    </row>
    <row r="13991" spans="1:5" hidden="1">
      <c r="A13991">
        <v>8487</v>
      </c>
      <c r="B13991" s="1">
        <v>37134</v>
      </c>
      <c r="C13991">
        <v>-2.64</v>
      </c>
      <c r="E13991" t="e">
        <f>VLOOKUP(Fund.Returns!A13991,Qualified.Funds!A:B,2,)</f>
        <v>#N/A</v>
      </c>
    </row>
    <row r="13992" spans="1:5" hidden="1">
      <c r="A13992">
        <v>8487</v>
      </c>
      <c r="B13992" s="1">
        <v>37164</v>
      </c>
      <c r="C13992">
        <v>-8.6</v>
      </c>
      <c r="E13992" t="e">
        <f>VLOOKUP(Fund.Returns!A13992,Qualified.Funds!A:B,2,)</f>
        <v>#N/A</v>
      </c>
    </row>
    <row r="13993" spans="1:5" hidden="1">
      <c r="A13993">
        <v>8487</v>
      </c>
      <c r="B13993" s="1">
        <v>37195</v>
      </c>
      <c r="C13993">
        <v>4.04</v>
      </c>
      <c r="E13993" t="e">
        <f>VLOOKUP(Fund.Returns!A13993,Qualified.Funds!A:B,2,)</f>
        <v>#N/A</v>
      </c>
    </row>
    <row r="13994" spans="1:5" hidden="1">
      <c r="A13994">
        <v>8487</v>
      </c>
      <c r="B13994" s="1">
        <v>37225</v>
      </c>
      <c r="C13994">
        <v>3.54</v>
      </c>
      <c r="E13994" t="e">
        <f>VLOOKUP(Fund.Returns!A13994,Qualified.Funds!A:B,2,)</f>
        <v>#N/A</v>
      </c>
    </row>
    <row r="13995" spans="1:5" hidden="1">
      <c r="A13995">
        <v>8487</v>
      </c>
      <c r="B13995" s="1">
        <v>37256</v>
      </c>
      <c r="C13995">
        <v>3.1</v>
      </c>
      <c r="E13995" t="e">
        <f>VLOOKUP(Fund.Returns!A13995,Qualified.Funds!A:B,2,)</f>
        <v>#N/A</v>
      </c>
    </row>
    <row r="13996" spans="1:5" hidden="1">
      <c r="A13996">
        <v>8487</v>
      </c>
      <c r="B13996" s="1">
        <v>37287</v>
      </c>
      <c r="C13996">
        <v>0.91</v>
      </c>
      <c r="E13996" t="e">
        <f>VLOOKUP(Fund.Returns!A13996,Qualified.Funds!A:B,2,)</f>
        <v>#N/A</v>
      </c>
    </row>
    <row r="13997" spans="1:5" hidden="1">
      <c r="A13997">
        <v>8487</v>
      </c>
      <c r="B13997" s="1">
        <v>37315</v>
      </c>
      <c r="C13997">
        <v>-0.9</v>
      </c>
      <c r="E13997" t="e">
        <f>VLOOKUP(Fund.Returns!A13997,Qualified.Funds!A:B,2,)</f>
        <v>#N/A</v>
      </c>
    </row>
    <row r="13998" spans="1:5" hidden="1">
      <c r="A13998">
        <v>8487</v>
      </c>
      <c r="B13998" s="1">
        <v>37346</v>
      </c>
      <c r="C13998">
        <v>3.44</v>
      </c>
      <c r="E13998" t="e">
        <f>VLOOKUP(Fund.Returns!A13998,Qualified.Funds!A:B,2,)</f>
        <v>#N/A</v>
      </c>
    </row>
    <row r="13999" spans="1:5" hidden="1">
      <c r="A13999">
        <v>8487</v>
      </c>
      <c r="B13999" s="1">
        <v>37376</v>
      </c>
      <c r="C13999">
        <v>1.77</v>
      </c>
      <c r="E13999" t="e">
        <f>VLOOKUP(Fund.Returns!A13999,Qualified.Funds!A:B,2,)</f>
        <v>#N/A</v>
      </c>
    </row>
    <row r="14000" spans="1:5" hidden="1">
      <c r="A14000">
        <v>8487</v>
      </c>
      <c r="B14000" s="1">
        <v>37407</v>
      </c>
      <c r="C14000">
        <v>1.61</v>
      </c>
      <c r="E14000" t="e">
        <f>VLOOKUP(Fund.Returns!A14000,Qualified.Funds!A:B,2,)</f>
        <v>#N/A</v>
      </c>
    </row>
    <row r="14001" spans="1:5" hidden="1">
      <c r="A14001">
        <v>8487</v>
      </c>
      <c r="B14001" s="1">
        <v>37437</v>
      </c>
      <c r="C14001">
        <v>-0.94</v>
      </c>
      <c r="E14001" t="e">
        <f>VLOOKUP(Fund.Returns!A14001,Qualified.Funds!A:B,2,)</f>
        <v>#N/A</v>
      </c>
    </row>
    <row r="14002" spans="1:5" hidden="1">
      <c r="A14002">
        <v>8487</v>
      </c>
      <c r="B14002" s="1">
        <v>37468</v>
      </c>
      <c r="C14002">
        <v>-5.72</v>
      </c>
      <c r="E14002" t="e">
        <f>VLOOKUP(Fund.Returns!A14002,Qualified.Funds!A:B,2,)</f>
        <v>#N/A</v>
      </c>
    </row>
    <row r="14003" spans="1:5" hidden="1">
      <c r="A14003">
        <v>8487</v>
      </c>
      <c r="B14003" s="1">
        <v>37499</v>
      </c>
      <c r="C14003">
        <v>-0.8</v>
      </c>
      <c r="E14003" t="e">
        <f>VLOOKUP(Fund.Returns!A14003,Qualified.Funds!A:B,2,)</f>
        <v>#N/A</v>
      </c>
    </row>
    <row r="14004" spans="1:5" hidden="1">
      <c r="A14004">
        <v>8487</v>
      </c>
      <c r="B14004" s="1">
        <v>37529</v>
      </c>
      <c r="C14004">
        <v>-2.2999999999999998</v>
      </c>
      <c r="E14004" t="e">
        <f>VLOOKUP(Fund.Returns!A14004,Qualified.Funds!A:B,2,)</f>
        <v>#N/A</v>
      </c>
    </row>
    <row r="14005" spans="1:5" hidden="1">
      <c r="A14005">
        <v>8487</v>
      </c>
      <c r="B14005" s="1">
        <v>37560</v>
      </c>
      <c r="C14005">
        <v>-0.6</v>
      </c>
      <c r="E14005" t="e">
        <f>VLOOKUP(Fund.Returns!A14005,Qualified.Funds!A:B,2,)</f>
        <v>#N/A</v>
      </c>
    </row>
    <row r="14006" spans="1:5" hidden="1">
      <c r="A14006">
        <v>8487</v>
      </c>
      <c r="B14006" s="1">
        <v>37590</v>
      </c>
      <c r="C14006">
        <v>3.25</v>
      </c>
      <c r="E14006" t="e">
        <f>VLOOKUP(Fund.Returns!A14006,Qualified.Funds!A:B,2,)</f>
        <v>#N/A</v>
      </c>
    </row>
    <row r="14007" spans="1:5" hidden="1">
      <c r="A14007">
        <v>8487</v>
      </c>
      <c r="B14007" s="1">
        <v>37621</v>
      </c>
      <c r="C14007">
        <v>1.1000000000000001</v>
      </c>
      <c r="E14007" t="e">
        <f>VLOOKUP(Fund.Returns!A14007,Qualified.Funds!A:B,2,)</f>
        <v>#N/A</v>
      </c>
    </row>
    <row r="14008" spans="1:5" hidden="1">
      <c r="A14008">
        <v>8487</v>
      </c>
      <c r="B14008" s="1">
        <v>37652</v>
      </c>
      <c r="C14008">
        <v>0.74</v>
      </c>
      <c r="E14008" t="e">
        <f>VLOOKUP(Fund.Returns!A14008,Qualified.Funds!A:B,2,)</f>
        <v>#N/A</v>
      </c>
    </row>
    <row r="14009" spans="1:5" hidden="1">
      <c r="A14009">
        <v>8487</v>
      </c>
      <c r="B14009" s="1">
        <v>37680</v>
      </c>
      <c r="C14009">
        <v>0.92</v>
      </c>
      <c r="E14009" t="e">
        <f>VLOOKUP(Fund.Returns!A14009,Qualified.Funds!A:B,2,)</f>
        <v>#N/A</v>
      </c>
    </row>
    <row r="14010" spans="1:5" hidden="1">
      <c r="A14010">
        <v>8487</v>
      </c>
      <c r="B14010" s="1">
        <v>37711</v>
      </c>
      <c r="C14010">
        <v>2.17</v>
      </c>
      <c r="E14010" t="e">
        <f>VLOOKUP(Fund.Returns!A14010,Qualified.Funds!A:B,2,)</f>
        <v>#N/A</v>
      </c>
    </row>
    <row r="14011" spans="1:5" hidden="1">
      <c r="A14011">
        <v>8487</v>
      </c>
      <c r="B14011" s="1">
        <v>37741</v>
      </c>
      <c r="C14011">
        <v>4.84</v>
      </c>
      <c r="E14011" t="e">
        <f>VLOOKUP(Fund.Returns!A14011,Qualified.Funds!A:B,2,)</f>
        <v>#N/A</v>
      </c>
    </row>
    <row r="14012" spans="1:5" hidden="1">
      <c r="A14012">
        <v>8487</v>
      </c>
      <c r="B14012" s="1">
        <v>37772</v>
      </c>
      <c r="C14012">
        <v>7.03</v>
      </c>
      <c r="E14012" t="e">
        <f>VLOOKUP(Fund.Returns!A14012,Qualified.Funds!A:B,2,)</f>
        <v>#N/A</v>
      </c>
    </row>
    <row r="14013" spans="1:5" hidden="1">
      <c r="A14013">
        <v>8487</v>
      </c>
      <c r="B14013" s="1">
        <v>37802</v>
      </c>
      <c r="C14013">
        <v>3.7</v>
      </c>
      <c r="E14013" t="e">
        <f>VLOOKUP(Fund.Returns!A14013,Qualified.Funds!A:B,2,)</f>
        <v>#N/A</v>
      </c>
    </row>
    <row r="14014" spans="1:5" hidden="1">
      <c r="A14014">
        <v>8487</v>
      </c>
      <c r="B14014" s="1">
        <v>37833</v>
      </c>
      <c r="C14014">
        <v>5.9</v>
      </c>
      <c r="E14014" t="e">
        <f>VLOOKUP(Fund.Returns!A14014,Qualified.Funds!A:B,2,)</f>
        <v>#N/A</v>
      </c>
    </row>
    <row r="14015" spans="1:5" hidden="1">
      <c r="A14015">
        <v>8487</v>
      </c>
      <c r="B14015" s="1">
        <v>37864</v>
      </c>
      <c r="C14015">
        <v>1.6</v>
      </c>
      <c r="E14015" t="e">
        <f>VLOOKUP(Fund.Returns!A14015,Qualified.Funds!A:B,2,)</f>
        <v>#N/A</v>
      </c>
    </row>
    <row r="14016" spans="1:5" hidden="1">
      <c r="A14016">
        <v>8487</v>
      </c>
      <c r="B14016" s="1">
        <v>37894</v>
      </c>
      <c r="C14016">
        <v>1.9</v>
      </c>
      <c r="E14016" t="e">
        <f>VLOOKUP(Fund.Returns!A14016,Qualified.Funds!A:B,2,)</f>
        <v>#N/A</v>
      </c>
    </row>
    <row r="14017" spans="1:5" hidden="1">
      <c r="A14017">
        <v>8487</v>
      </c>
      <c r="B14017" s="1">
        <v>37925</v>
      </c>
      <c r="C14017">
        <v>4.0999999999999996</v>
      </c>
      <c r="E14017" t="e">
        <f>VLOOKUP(Fund.Returns!A14017,Qualified.Funds!A:B,2,)</f>
        <v>#N/A</v>
      </c>
    </row>
    <row r="14018" spans="1:5" hidden="1">
      <c r="A14018">
        <v>8487</v>
      </c>
      <c r="B14018" s="1">
        <v>37955</v>
      </c>
      <c r="C14018">
        <v>1.64</v>
      </c>
      <c r="E14018" t="e">
        <f>VLOOKUP(Fund.Returns!A14018,Qualified.Funds!A:B,2,)</f>
        <v>#N/A</v>
      </c>
    </row>
    <row r="14019" spans="1:5" hidden="1">
      <c r="A14019">
        <v>8487</v>
      </c>
      <c r="B14019" s="1">
        <v>37986</v>
      </c>
      <c r="C14019">
        <v>4.3899999999999997</v>
      </c>
      <c r="E14019" t="e">
        <f>VLOOKUP(Fund.Returns!A14019,Qualified.Funds!A:B,2,)</f>
        <v>#N/A</v>
      </c>
    </row>
    <row r="14020" spans="1:5" hidden="1">
      <c r="A14020">
        <v>8487</v>
      </c>
      <c r="B14020" s="1">
        <v>38017</v>
      </c>
      <c r="C14020">
        <v>3.04</v>
      </c>
      <c r="E14020" t="e">
        <f>VLOOKUP(Fund.Returns!A14020,Qualified.Funds!A:B,2,)</f>
        <v>#N/A</v>
      </c>
    </row>
    <row r="14021" spans="1:5" hidden="1">
      <c r="A14021">
        <v>8487</v>
      </c>
      <c r="B14021" s="1">
        <v>38046</v>
      </c>
      <c r="C14021">
        <v>1.07</v>
      </c>
      <c r="E14021" t="e">
        <f>VLOOKUP(Fund.Returns!A14021,Qualified.Funds!A:B,2,)</f>
        <v>#N/A</v>
      </c>
    </row>
    <row r="14022" spans="1:5" hidden="1">
      <c r="A14022">
        <v>8487</v>
      </c>
      <c r="B14022" s="1">
        <v>38077</v>
      </c>
      <c r="C14022">
        <v>1.91</v>
      </c>
      <c r="E14022" t="e">
        <f>VLOOKUP(Fund.Returns!A14022,Qualified.Funds!A:B,2,)</f>
        <v>#N/A</v>
      </c>
    </row>
    <row r="14023" spans="1:5" hidden="1">
      <c r="A14023">
        <v>8487</v>
      </c>
      <c r="B14023" s="1">
        <v>38107</v>
      </c>
      <c r="C14023">
        <v>1.33</v>
      </c>
      <c r="E14023" t="e">
        <f>VLOOKUP(Fund.Returns!A14023,Qualified.Funds!A:B,2,)</f>
        <v>#N/A</v>
      </c>
    </row>
    <row r="14024" spans="1:5" hidden="1">
      <c r="A14024">
        <v>8487</v>
      </c>
      <c r="B14024" s="1">
        <v>38138</v>
      </c>
      <c r="C14024">
        <v>1.17</v>
      </c>
      <c r="E14024" t="e">
        <f>VLOOKUP(Fund.Returns!A14024,Qualified.Funds!A:B,2,)</f>
        <v>#N/A</v>
      </c>
    </row>
    <row r="14025" spans="1:5" hidden="1">
      <c r="A14025">
        <v>8487</v>
      </c>
      <c r="B14025" s="1">
        <v>38168</v>
      </c>
      <c r="C14025">
        <v>1.53</v>
      </c>
      <c r="E14025" t="e">
        <f>VLOOKUP(Fund.Returns!A14025,Qualified.Funds!A:B,2,)</f>
        <v>#N/A</v>
      </c>
    </row>
    <row r="14026" spans="1:5" hidden="1">
      <c r="A14026">
        <v>8487</v>
      </c>
      <c r="B14026" s="1">
        <v>38199</v>
      </c>
      <c r="C14026">
        <v>-1.23</v>
      </c>
      <c r="E14026" t="e">
        <f>VLOOKUP(Fund.Returns!A14026,Qualified.Funds!A:B,2,)</f>
        <v>#N/A</v>
      </c>
    </row>
    <row r="14027" spans="1:5" hidden="1">
      <c r="A14027">
        <v>8487</v>
      </c>
      <c r="B14027" s="1">
        <v>38230</v>
      </c>
      <c r="C14027">
        <v>2.58</v>
      </c>
      <c r="E14027" t="e">
        <f>VLOOKUP(Fund.Returns!A14027,Qualified.Funds!A:B,2,)</f>
        <v>#N/A</v>
      </c>
    </row>
    <row r="14028" spans="1:5" hidden="1">
      <c r="A14028">
        <v>8487</v>
      </c>
      <c r="B14028" s="1">
        <v>38260</v>
      </c>
      <c r="C14028">
        <v>2.2000000000000002</v>
      </c>
      <c r="E14028" t="e">
        <f>VLOOKUP(Fund.Returns!A14028,Qualified.Funds!A:B,2,)</f>
        <v>#N/A</v>
      </c>
    </row>
    <row r="14029" spans="1:5" hidden="1">
      <c r="A14029">
        <v>8487</v>
      </c>
      <c r="B14029" s="1">
        <v>38291</v>
      </c>
      <c r="C14029">
        <v>0.68</v>
      </c>
      <c r="E14029" t="e">
        <f>VLOOKUP(Fund.Returns!A14029,Qualified.Funds!A:B,2,)</f>
        <v>#N/A</v>
      </c>
    </row>
    <row r="14030" spans="1:5" hidden="1">
      <c r="A14030">
        <v>8487</v>
      </c>
      <c r="B14030" s="1">
        <v>38321</v>
      </c>
      <c r="C14030">
        <v>4.5599999999999996</v>
      </c>
      <c r="E14030" t="e">
        <f>VLOOKUP(Fund.Returns!A14030,Qualified.Funds!A:B,2,)</f>
        <v>#N/A</v>
      </c>
    </row>
    <row r="14031" spans="1:5" hidden="1">
      <c r="A14031">
        <v>8487</v>
      </c>
      <c r="B14031" s="1">
        <v>38352</v>
      </c>
      <c r="C14031">
        <v>3.79</v>
      </c>
      <c r="E14031" t="e">
        <f>VLOOKUP(Fund.Returns!A14031,Qualified.Funds!A:B,2,)</f>
        <v>#N/A</v>
      </c>
    </row>
    <row r="14032" spans="1:5" hidden="1">
      <c r="A14032">
        <v>8487</v>
      </c>
      <c r="B14032" s="1">
        <v>38383</v>
      </c>
      <c r="C14032">
        <v>0.02</v>
      </c>
      <c r="E14032" t="e">
        <f>VLOOKUP(Fund.Returns!A14032,Qualified.Funds!A:B,2,)</f>
        <v>#N/A</v>
      </c>
    </row>
    <row r="14033" spans="1:5" hidden="1">
      <c r="A14033">
        <v>8487</v>
      </c>
      <c r="B14033" s="1">
        <v>38411</v>
      </c>
      <c r="C14033">
        <v>2.4</v>
      </c>
      <c r="E14033" t="e">
        <f>VLOOKUP(Fund.Returns!A14033,Qualified.Funds!A:B,2,)</f>
        <v>#N/A</v>
      </c>
    </row>
    <row r="14034" spans="1:5" hidden="1">
      <c r="A14034">
        <v>8487</v>
      </c>
      <c r="B14034" s="1">
        <v>38442</v>
      </c>
      <c r="C14034">
        <v>-2.14</v>
      </c>
      <c r="E14034" t="e">
        <f>VLOOKUP(Fund.Returns!A14034,Qualified.Funds!A:B,2,)</f>
        <v>#N/A</v>
      </c>
    </row>
    <row r="14035" spans="1:5" hidden="1">
      <c r="A14035">
        <v>8487</v>
      </c>
      <c r="B14035" s="1">
        <v>38472</v>
      </c>
      <c r="C14035">
        <v>-4.3</v>
      </c>
      <c r="E14035" t="e">
        <f>VLOOKUP(Fund.Returns!A14035,Qualified.Funds!A:B,2,)</f>
        <v>#N/A</v>
      </c>
    </row>
    <row r="14036" spans="1:5" hidden="1">
      <c r="A14036">
        <v>8487</v>
      </c>
      <c r="B14036" s="1">
        <v>38503</v>
      </c>
      <c r="C14036">
        <v>2.0499999999999998</v>
      </c>
      <c r="E14036" t="e">
        <f>VLOOKUP(Fund.Returns!A14036,Qualified.Funds!A:B,2,)</f>
        <v>#N/A</v>
      </c>
    </row>
    <row r="14037" spans="1:5" hidden="1">
      <c r="A14037">
        <v>8487</v>
      </c>
      <c r="B14037" s="1">
        <v>38533</v>
      </c>
      <c r="C14037">
        <v>2.88</v>
      </c>
      <c r="E14037" t="e">
        <f>VLOOKUP(Fund.Returns!A14037,Qualified.Funds!A:B,2,)</f>
        <v>#N/A</v>
      </c>
    </row>
    <row r="14038" spans="1:5" hidden="1">
      <c r="A14038">
        <v>8487</v>
      </c>
      <c r="B14038" s="1">
        <v>38564</v>
      </c>
      <c r="C14038">
        <v>3.04</v>
      </c>
      <c r="E14038" t="e">
        <f>VLOOKUP(Fund.Returns!A14038,Qualified.Funds!A:B,2,)</f>
        <v>#N/A</v>
      </c>
    </row>
    <row r="14039" spans="1:5" hidden="1">
      <c r="A14039">
        <v>8487</v>
      </c>
      <c r="B14039" s="1">
        <v>38595</v>
      </c>
      <c r="C14039">
        <v>-0.57999999999999996</v>
      </c>
      <c r="E14039" t="e">
        <f>VLOOKUP(Fund.Returns!A14039,Qualified.Funds!A:B,2,)</f>
        <v>#N/A</v>
      </c>
    </row>
    <row r="14040" spans="1:5" hidden="1">
      <c r="A14040">
        <v>8487</v>
      </c>
      <c r="B14040" s="1">
        <v>38625</v>
      </c>
      <c r="C14040">
        <v>7.0000000000000007E-2</v>
      </c>
      <c r="E14040" t="e">
        <f>VLOOKUP(Fund.Returns!A14040,Qualified.Funds!A:B,2,)</f>
        <v>#N/A</v>
      </c>
    </row>
    <row r="14041" spans="1:5" hidden="1">
      <c r="A14041">
        <v>8487</v>
      </c>
      <c r="B14041" s="1">
        <v>38656</v>
      </c>
      <c r="C14041">
        <v>-2.69</v>
      </c>
      <c r="E14041" t="e">
        <f>VLOOKUP(Fund.Returns!A14041,Qualified.Funds!A:B,2,)</f>
        <v>#N/A</v>
      </c>
    </row>
    <row r="14042" spans="1:5" hidden="1">
      <c r="A14042">
        <v>8487</v>
      </c>
      <c r="B14042" s="1">
        <v>38686</v>
      </c>
      <c r="C14042">
        <v>2.5499999999999998</v>
      </c>
      <c r="E14042" t="e">
        <f>VLOOKUP(Fund.Returns!A14042,Qualified.Funds!A:B,2,)</f>
        <v>#N/A</v>
      </c>
    </row>
    <row r="14043" spans="1:5" hidden="1">
      <c r="A14043">
        <v>8487</v>
      </c>
      <c r="B14043" s="1">
        <v>38717</v>
      </c>
      <c r="C14043">
        <v>1.04</v>
      </c>
      <c r="E14043" t="e">
        <f>VLOOKUP(Fund.Returns!A14043,Qualified.Funds!A:B,2,)</f>
        <v>#N/A</v>
      </c>
    </row>
    <row r="14044" spans="1:5" hidden="1">
      <c r="A14044">
        <v>8487</v>
      </c>
      <c r="B14044" s="1">
        <v>38748</v>
      </c>
      <c r="C14044">
        <v>4.51</v>
      </c>
      <c r="E14044" t="e">
        <f>VLOOKUP(Fund.Returns!A14044,Qualified.Funds!A:B,2,)</f>
        <v>#N/A</v>
      </c>
    </row>
    <row r="14045" spans="1:5" hidden="1">
      <c r="A14045">
        <v>8487</v>
      </c>
      <c r="B14045" s="1">
        <v>38776</v>
      </c>
      <c r="C14045">
        <v>0.63</v>
      </c>
      <c r="E14045" t="e">
        <f>VLOOKUP(Fund.Returns!A14045,Qualified.Funds!A:B,2,)</f>
        <v>#N/A</v>
      </c>
    </row>
    <row r="14046" spans="1:5" hidden="1">
      <c r="A14046">
        <v>8487</v>
      </c>
      <c r="B14046" s="1">
        <v>38807</v>
      </c>
      <c r="C14046">
        <v>2.44</v>
      </c>
      <c r="E14046" t="e">
        <f>VLOOKUP(Fund.Returns!A14046,Qualified.Funds!A:B,2,)</f>
        <v>#N/A</v>
      </c>
    </row>
    <row r="14047" spans="1:5" hidden="1">
      <c r="A14047">
        <v>8487</v>
      </c>
      <c r="B14047" s="1">
        <v>38837</v>
      </c>
      <c r="C14047">
        <v>2.09</v>
      </c>
      <c r="E14047" t="e">
        <f>VLOOKUP(Fund.Returns!A14047,Qualified.Funds!A:B,2,)</f>
        <v>#N/A</v>
      </c>
    </row>
    <row r="14048" spans="1:5" hidden="1">
      <c r="A14048">
        <v>8487</v>
      </c>
      <c r="B14048" s="1">
        <v>38868</v>
      </c>
      <c r="C14048">
        <v>-4.0599999999999996</v>
      </c>
      <c r="E14048" t="e">
        <f>VLOOKUP(Fund.Returns!A14048,Qualified.Funds!A:B,2,)</f>
        <v>#N/A</v>
      </c>
    </row>
    <row r="14049" spans="1:5" hidden="1">
      <c r="A14049">
        <v>8487</v>
      </c>
      <c r="B14049" s="1">
        <v>38898</v>
      </c>
      <c r="C14049">
        <v>-1.02</v>
      </c>
      <c r="E14049" t="e">
        <f>VLOOKUP(Fund.Returns!A14049,Qualified.Funds!A:B,2,)</f>
        <v>#N/A</v>
      </c>
    </row>
    <row r="14050" spans="1:5" hidden="1">
      <c r="A14050">
        <v>8487</v>
      </c>
      <c r="B14050" s="1">
        <v>38929</v>
      </c>
      <c r="C14050">
        <v>-1.76</v>
      </c>
      <c r="E14050" t="e">
        <f>VLOOKUP(Fund.Returns!A14050,Qualified.Funds!A:B,2,)</f>
        <v>#N/A</v>
      </c>
    </row>
    <row r="14051" spans="1:5" hidden="1">
      <c r="A14051">
        <v>8487</v>
      </c>
      <c r="B14051" s="1">
        <v>38960</v>
      </c>
      <c r="C14051">
        <v>2</v>
      </c>
      <c r="E14051" t="e">
        <f>VLOOKUP(Fund.Returns!A14051,Qualified.Funds!A:B,2,)</f>
        <v>#N/A</v>
      </c>
    </row>
    <row r="14052" spans="1:5" hidden="1">
      <c r="A14052">
        <v>8714</v>
      </c>
      <c r="B14052" s="1">
        <v>37468</v>
      </c>
      <c r="C14052">
        <v>3.11</v>
      </c>
      <c r="E14052" t="e">
        <f>VLOOKUP(Fund.Returns!A14052,Qualified.Funds!A:B,2,)</f>
        <v>#N/A</v>
      </c>
    </row>
    <row r="14053" spans="1:5" hidden="1">
      <c r="A14053">
        <v>8714</v>
      </c>
      <c r="B14053" s="1">
        <v>37499</v>
      </c>
      <c r="C14053">
        <v>5.14</v>
      </c>
      <c r="E14053" t="e">
        <f>VLOOKUP(Fund.Returns!A14053,Qualified.Funds!A:B,2,)</f>
        <v>#N/A</v>
      </c>
    </row>
    <row r="14054" spans="1:5" hidden="1">
      <c r="A14054">
        <v>8714</v>
      </c>
      <c r="B14054" s="1">
        <v>37529</v>
      </c>
      <c r="C14054">
        <v>1.78</v>
      </c>
      <c r="E14054" t="e">
        <f>VLOOKUP(Fund.Returns!A14054,Qualified.Funds!A:B,2,)</f>
        <v>#N/A</v>
      </c>
    </row>
    <row r="14055" spans="1:5" hidden="1">
      <c r="A14055">
        <v>8714</v>
      </c>
      <c r="B14055" s="1">
        <v>37560</v>
      </c>
      <c r="C14055">
        <v>-0.28000000000000003</v>
      </c>
      <c r="E14055" t="e">
        <f>VLOOKUP(Fund.Returns!A14055,Qualified.Funds!A:B,2,)</f>
        <v>#N/A</v>
      </c>
    </row>
    <row r="14056" spans="1:5" hidden="1">
      <c r="A14056">
        <v>8714</v>
      </c>
      <c r="B14056" s="1">
        <v>37590</v>
      </c>
      <c r="C14056">
        <v>0.52</v>
      </c>
      <c r="E14056" t="e">
        <f>VLOOKUP(Fund.Returns!A14056,Qualified.Funds!A:B,2,)</f>
        <v>#N/A</v>
      </c>
    </row>
    <row r="14057" spans="1:5" hidden="1">
      <c r="A14057">
        <v>8714</v>
      </c>
      <c r="B14057" s="1">
        <v>37621</v>
      </c>
      <c r="C14057">
        <v>7.56</v>
      </c>
      <c r="E14057" t="e">
        <f>VLOOKUP(Fund.Returns!A14057,Qualified.Funds!A:B,2,)</f>
        <v>#N/A</v>
      </c>
    </row>
    <row r="14058" spans="1:5" hidden="1">
      <c r="A14058">
        <v>8714</v>
      </c>
      <c r="B14058" s="1">
        <v>37652</v>
      </c>
      <c r="C14058">
        <v>2.2200000000000002</v>
      </c>
      <c r="E14058" t="e">
        <f>VLOOKUP(Fund.Returns!A14058,Qualified.Funds!A:B,2,)</f>
        <v>#N/A</v>
      </c>
    </row>
    <row r="14059" spans="1:5" hidden="1">
      <c r="A14059">
        <v>8714</v>
      </c>
      <c r="B14059" s="1">
        <v>37680</v>
      </c>
      <c r="C14059">
        <v>0.48</v>
      </c>
      <c r="E14059" t="e">
        <f>VLOOKUP(Fund.Returns!A14059,Qualified.Funds!A:B,2,)</f>
        <v>#N/A</v>
      </c>
    </row>
    <row r="14060" spans="1:5" hidden="1">
      <c r="A14060">
        <v>8714</v>
      </c>
      <c r="B14060" s="1">
        <v>37711</v>
      </c>
      <c r="C14060">
        <v>3.73</v>
      </c>
      <c r="E14060" t="e">
        <f>VLOOKUP(Fund.Returns!A14060,Qualified.Funds!A:B,2,)</f>
        <v>#N/A</v>
      </c>
    </row>
    <row r="14061" spans="1:5" hidden="1">
      <c r="A14061">
        <v>8714</v>
      </c>
      <c r="B14061" s="1">
        <v>37741</v>
      </c>
      <c r="C14061">
        <v>5.47</v>
      </c>
      <c r="E14061" t="e">
        <f>VLOOKUP(Fund.Returns!A14061,Qualified.Funds!A:B,2,)</f>
        <v>#N/A</v>
      </c>
    </row>
    <row r="14062" spans="1:5" hidden="1">
      <c r="A14062">
        <v>8714</v>
      </c>
      <c r="B14062" s="1">
        <v>37772</v>
      </c>
      <c r="C14062">
        <v>4.68</v>
      </c>
      <c r="E14062" t="e">
        <f>VLOOKUP(Fund.Returns!A14062,Qualified.Funds!A:B,2,)</f>
        <v>#N/A</v>
      </c>
    </row>
    <row r="14063" spans="1:5" hidden="1">
      <c r="A14063">
        <v>8714</v>
      </c>
      <c r="B14063" s="1">
        <v>37802</v>
      </c>
      <c r="C14063">
        <v>4.97</v>
      </c>
      <c r="E14063" t="e">
        <f>VLOOKUP(Fund.Returns!A14063,Qualified.Funds!A:B,2,)</f>
        <v>#N/A</v>
      </c>
    </row>
    <row r="14064" spans="1:5" hidden="1">
      <c r="A14064">
        <v>8714</v>
      </c>
      <c r="B14064" s="1">
        <v>37833</v>
      </c>
      <c r="C14064">
        <v>2.96</v>
      </c>
      <c r="E14064" t="e">
        <f>VLOOKUP(Fund.Returns!A14064,Qualified.Funds!A:B,2,)</f>
        <v>#N/A</v>
      </c>
    </row>
    <row r="14065" spans="1:5" hidden="1">
      <c r="A14065">
        <v>8714</v>
      </c>
      <c r="B14065" s="1">
        <v>37864</v>
      </c>
      <c r="C14065">
        <v>1.27</v>
      </c>
      <c r="E14065" t="e">
        <f>VLOOKUP(Fund.Returns!A14065,Qualified.Funds!A:B,2,)</f>
        <v>#N/A</v>
      </c>
    </row>
    <row r="14066" spans="1:5" hidden="1">
      <c r="A14066">
        <v>8714</v>
      </c>
      <c r="B14066" s="1">
        <v>37894</v>
      </c>
      <c r="C14066">
        <v>3.12</v>
      </c>
      <c r="E14066" t="e">
        <f>VLOOKUP(Fund.Returns!A14066,Qualified.Funds!A:B,2,)</f>
        <v>#N/A</v>
      </c>
    </row>
    <row r="14067" spans="1:5" hidden="1">
      <c r="A14067">
        <v>8714</v>
      </c>
      <c r="B14067" s="1">
        <v>37925</v>
      </c>
      <c r="C14067">
        <v>1.61</v>
      </c>
      <c r="E14067" t="e">
        <f>VLOOKUP(Fund.Returns!A14067,Qualified.Funds!A:B,2,)</f>
        <v>#N/A</v>
      </c>
    </row>
    <row r="14068" spans="1:5" hidden="1">
      <c r="A14068">
        <v>8714</v>
      </c>
      <c r="B14068" s="1">
        <v>37955</v>
      </c>
      <c r="C14068">
        <v>0.65</v>
      </c>
      <c r="E14068" t="e">
        <f>VLOOKUP(Fund.Returns!A14068,Qualified.Funds!A:B,2,)</f>
        <v>#N/A</v>
      </c>
    </row>
    <row r="14069" spans="1:5" hidden="1">
      <c r="A14069">
        <v>8714</v>
      </c>
      <c r="B14069" s="1">
        <v>37986</v>
      </c>
      <c r="C14069">
        <v>2.33</v>
      </c>
      <c r="E14069" t="e">
        <f>VLOOKUP(Fund.Returns!A14069,Qualified.Funds!A:B,2,)</f>
        <v>#N/A</v>
      </c>
    </row>
    <row r="14070" spans="1:5" hidden="1">
      <c r="A14070">
        <v>8714</v>
      </c>
      <c r="B14070" s="1">
        <v>38017</v>
      </c>
      <c r="C14070">
        <v>1.99</v>
      </c>
      <c r="E14070" t="e">
        <f>VLOOKUP(Fund.Returns!A14070,Qualified.Funds!A:B,2,)</f>
        <v>#N/A</v>
      </c>
    </row>
    <row r="14071" spans="1:5" hidden="1">
      <c r="A14071">
        <v>8714</v>
      </c>
      <c r="B14071" s="1">
        <v>38046</v>
      </c>
      <c r="C14071">
        <v>1.05</v>
      </c>
      <c r="E14071" t="e">
        <f>VLOOKUP(Fund.Returns!A14071,Qualified.Funds!A:B,2,)</f>
        <v>#N/A</v>
      </c>
    </row>
    <row r="14072" spans="1:5" hidden="1">
      <c r="A14072">
        <v>8714</v>
      </c>
      <c r="B14072" s="1">
        <v>38077</v>
      </c>
      <c r="C14072">
        <v>1.6</v>
      </c>
      <c r="E14072" t="e">
        <f>VLOOKUP(Fund.Returns!A14072,Qualified.Funds!A:B,2,)</f>
        <v>#N/A</v>
      </c>
    </row>
    <row r="14073" spans="1:5" hidden="1">
      <c r="A14073">
        <v>8714</v>
      </c>
      <c r="B14073" s="1">
        <v>38107</v>
      </c>
      <c r="C14073">
        <v>-1.84</v>
      </c>
      <c r="E14073" t="e">
        <f>VLOOKUP(Fund.Returns!A14073,Qualified.Funds!A:B,2,)</f>
        <v>#N/A</v>
      </c>
    </row>
    <row r="14074" spans="1:5" hidden="1">
      <c r="A14074">
        <v>8714</v>
      </c>
      <c r="B14074" s="1">
        <v>38138</v>
      </c>
      <c r="C14074">
        <v>0.16</v>
      </c>
      <c r="E14074" t="e">
        <f>VLOOKUP(Fund.Returns!A14074,Qualified.Funds!A:B,2,)</f>
        <v>#N/A</v>
      </c>
    </row>
    <row r="14075" spans="1:5" hidden="1">
      <c r="A14075">
        <v>8714</v>
      </c>
      <c r="B14075" s="1">
        <v>38168</v>
      </c>
      <c r="C14075">
        <v>2.4300000000000002</v>
      </c>
      <c r="E14075" t="e">
        <f>VLOOKUP(Fund.Returns!A14075,Qualified.Funds!A:B,2,)</f>
        <v>#N/A</v>
      </c>
    </row>
    <row r="14076" spans="1:5" hidden="1">
      <c r="A14076">
        <v>8714</v>
      </c>
      <c r="B14076" s="1">
        <v>38199</v>
      </c>
      <c r="C14076">
        <v>1.68</v>
      </c>
      <c r="E14076" t="e">
        <f>VLOOKUP(Fund.Returns!A14076,Qualified.Funds!A:B,2,)</f>
        <v>#N/A</v>
      </c>
    </row>
    <row r="14077" spans="1:5" hidden="1">
      <c r="A14077">
        <v>8714</v>
      </c>
      <c r="B14077" s="1">
        <v>38230</v>
      </c>
      <c r="C14077">
        <v>0.44</v>
      </c>
      <c r="E14077" t="e">
        <f>VLOOKUP(Fund.Returns!A14077,Qualified.Funds!A:B,2,)</f>
        <v>#N/A</v>
      </c>
    </row>
    <row r="14078" spans="1:5" hidden="1">
      <c r="A14078">
        <v>8714</v>
      </c>
      <c r="B14078" s="1">
        <v>38260</v>
      </c>
      <c r="C14078">
        <v>2.4500000000000002</v>
      </c>
      <c r="E14078" t="e">
        <f>VLOOKUP(Fund.Returns!A14078,Qualified.Funds!A:B,2,)</f>
        <v>#N/A</v>
      </c>
    </row>
    <row r="14079" spans="1:5" hidden="1">
      <c r="A14079">
        <v>8714</v>
      </c>
      <c r="B14079" s="1">
        <v>38291</v>
      </c>
      <c r="C14079">
        <v>3.16</v>
      </c>
      <c r="E14079" t="e">
        <f>VLOOKUP(Fund.Returns!A14079,Qualified.Funds!A:B,2,)</f>
        <v>#N/A</v>
      </c>
    </row>
    <row r="14080" spans="1:5" hidden="1">
      <c r="A14080">
        <v>8714</v>
      </c>
      <c r="B14080" s="1">
        <v>38321</v>
      </c>
      <c r="C14080">
        <v>6.9</v>
      </c>
      <c r="E14080" t="e">
        <f>VLOOKUP(Fund.Returns!A14080,Qualified.Funds!A:B,2,)</f>
        <v>#N/A</v>
      </c>
    </row>
    <row r="14081" spans="1:5" hidden="1">
      <c r="A14081">
        <v>8714</v>
      </c>
      <c r="B14081" s="1">
        <v>38352</v>
      </c>
      <c r="C14081">
        <v>5.95</v>
      </c>
      <c r="E14081" t="e">
        <f>VLOOKUP(Fund.Returns!A14081,Qualified.Funds!A:B,2,)</f>
        <v>#N/A</v>
      </c>
    </row>
    <row r="14082" spans="1:5" hidden="1">
      <c r="A14082">
        <v>8714</v>
      </c>
      <c r="B14082" s="1">
        <v>38383</v>
      </c>
      <c r="C14082">
        <v>-0.53</v>
      </c>
      <c r="E14082" t="e">
        <f>VLOOKUP(Fund.Returns!A14082,Qualified.Funds!A:B,2,)</f>
        <v>#N/A</v>
      </c>
    </row>
    <row r="14083" spans="1:5" hidden="1">
      <c r="A14083">
        <v>8714</v>
      </c>
      <c r="B14083" s="1">
        <v>38411</v>
      </c>
      <c r="C14083">
        <v>3.89</v>
      </c>
      <c r="E14083" t="e">
        <f>VLOOKUP(Fund.Returns!A14083,Qualified.Funds!A:B,2,)</f>
        <v>#N/A</v>
      </c>
    </row>
    <row r="14084" spans="1:5" hidden="1">
      <c r="A14084">
        <v>8714</v>
      </c>
      <c r="B14084" s="1">
        <v>38442</v>
      </c>
      <c r="C14084">
        <v>-0.89</v>
      </c>
      <c r="E14084" t="e">
        <f>VLOOKUP(Fund.Returns!A14084,Qualified.Funds!A:B,2,)</f>
        <v>#N/A</v>
      </c>
    </row>
    <row r="14085" spans="1:5" hidden="1">
      <c r="A14085">
        <v>8714</v>
      </c>
      <c r="B14085" s="1">
        <v>38472</v>
      </c>
      <c r="C14085">
        <v>-1.89</v>
      </c>
      <c r="E14085" t="e">
        <f>VLOOKUP(Fund.Returns!A14085,Qualified.Funds!A:B,2,)</f>
        <v>#N/A</v>
      </c>
    </row>
    <row r="14086" spans="1:5" hidden="1">
      <c r="A14086">
        <v>8714</v>
      </c>
      <c r="B14086" s="1">
        <v>38503</v>
      </c>
      <c r="C14086">
        <v>3.98</v>
      </c>
      <c r="E14086" t="e">
        <f>VLOOKUP(Fund.Returns!A14086,Qualified.Funds!A:B,2,)</f>
        <v>#N/A</v>
      </c>
    </row>
    <row r="14087" spans="1:5" hidden="1">
      <c r="A14087">
        <v>8714</v>
      </c>
      <c r="B14087" s="1">
        <v>38533</v>
      </c>
      <c r="C14087">
        <v>1.08</v>
      </c>
      <c r="E14087" t="e">
        <f>VLOOKUP(Fund.Returns!A14087,Qualified.Funds!A:B,2,)</f>
        <v>#N/A</v>
      </c>
    </row>
    <row r="14088" spans="1:5" hidden="1">
      <c r="A14088">
        <v>8714</v>
      </c>
      <c r="B14088" s="1">
        <v>38564</v>
      </c>
      <c r="C14088">
        <v>4.1500000000000004</v>
      </c>
      <c r="E14088" t="e">
        <f>VLOOKUP(Fund.Returns!A14088,Qualified.Funds!A:B,2,)</f>
        <v>#N/A</v>
      </c>
    </row>
    <row r="14089" spans="1:5" hidden="1">
      <c r="A14089">
        <v>8714</v>
      </c>
      <c r="B14089" s="1">
        <v>38595</v>
      </c>
      <c r="C14089">
        <v>1.69</v>
      </c>
      <c r="E14089" t="e">
        <f>VLOOKUP(Fund.Returns!A14089,Qualified.Funds!A:B,2,)</f>
        <v>#N/A</v>
      </c>
    </row>
    <row r="14090" spans="1:5" hidden="1">
      <c r="A14090">
        <v>8714</v>
      </c>
      <c r="B14090" s="1">
        <v>38625</v>
      </c>
      <c r="C14090">
        <v>3.98</v>
      </c>
      <c r="E14090" t="e">
        <f>VLOOKUP(Fund.Returns!A14090,Qualified.Funds!A:B,2,)</f>
        <v>#N/A</v>
      </c>
    </row>
    <row r="14091" spans="1:5" hidden="1">
      <c r="A14091">
        <v>8714</v>
      </c>
      <c r="B14091" s="1">
        <v>38656</v>
      </c>
      <c r="C14091">
        <v>-3.94</v>
      </c>
      <c r="E14091" t="e">
        <f>VLOOKUP(Fund.Returns!A14091,Qualified.Funds!A:B,2,)</f>
        <v>#N/A</v>
      </c>
    </row>
    <row r="14092" spans="1:5" hidden="1">
      <c r="A14092">
        <v>8714</v>
      </c>
      <c r="B14092" s="1">
        <v>38686</v>
      </c>
      <c r="C14092">
        <v>5.63</v>
      </c>
      <c r="E14092" t="e">
        <f>VLOOKUP(Fund.Returns!A14092,Qualified.Funds!A:B,2,)</f>
        <v>#N/A</v>
      </c>
    </row>
    <row r="14093" spans="1:5" hidden="1">
      <c r="A14093">
        <v>8714</v>
      </c>
      <c r="B14093" s="1">
        <v>38717</v>
      </c>
      <c r="C14093">
        <v>0.83</v>
      </c>
      <c r="E14093" t="e">
        <f>VLOOKUP(Fund.Returns!A14093,Qualified.Funds!A:B,2,)</f>
        <v>#N/A</v>
      </c>
    </row>
    <row r="14094" spans="1:5" hidden="1">
      <c r="A14094">
        <v>8714</v>
      </c>
      <c r="B14094" s="1">
        <v>38748</v>
      </c>
      <c r="C14094">
        <v>9.1300000000000008</v>
      </c>
      <c r="E14094" t="e">
        <f>VLOOKUP(Fund.Returns!A14094,Qualified.Funds!A:B,2,)</f>
        <v>#N/A</v>
      </c>
    </row>
    <row r="14095" spans="1:5" hidden="1">
      <c r="A14095">
        <v>8714</v>
      </c>
      <c r="B14095" s="1">
        <v>38776</v>
      </c>
      <c r="C14095">
        <v>0.09</v>
      </c>
      <c r="E14095" t="e">
        <f>VLOOKUP(Fund.Returns!A14095,Qualified.Funds!A:B,2,)</f>
        <v>#N/A</v>
      </c>
    </row>
    <row r="14096" spans="1:5" hidden="1">
      <c r="A14096">
        <v>8714</v>
      </c>
      <c r="B14096" s="1">
        <v>38807</v>
      </c>
      <c r="C14096">
        <v>2.79</v>
      </c>
      <c r="E14096" t="e">
        <f>VLOOKUP(Fund.Returns!A14096,Qualified.Funds!A:B,2,)</f>
        <v>#N/A</v>
      </c>
    </row>
    <row r="14097" spans="1:5" hidden="1">
      <c r="A14097">
        <v>8714</v>
      </c>
      <c r="B14097" s="1">
        <v>38837</v>
      </c>
      <c r="C14097">
        <v>1.03</v>
      </c>
      <c r="E14097" t="e">
        <f>VLOOKUP(Fund.Returns!A14097,Qualified.Funds!A:B,2,)</f>
        <v>#N/A</v>
      </c>
    </row>
    <row r="14098" spans="1:5" hidden="1">
      <c r="A14098">
        <v>8714</v>
      </c>
      <c r="B14098" s="1">
        <v>38868</v>
      </c>
      <c r="C14098">
        <v>-3.73</v>
      </c>
      <c r="E14098" t="e">
        <f>VLOOKUP(Fund.Returns!A14098,Qualified.Funds!A:B,2,)</f>
        <v>#N/A</v>
      </c>
    </row>
    <row r="14099" spans="1:5" hidden="1">
      <c r="A14099">
        <v>8714</v>
      </c>
      <c r="B14099" s="1">
        <v>38898</v>
      </c>
      <c r="C14099">
        <v>-1.94</v>
      </c>
      <c r="E14099" t="e">
        <f>VLOOKUP(Fund.Returns!A14099,Qualified.Funds!A:B,2,)</f>
        <v>#N/A</v>
      </c>
    </row>
    <row r="14100" spans="1:5" hidden="1">
      <c r="A14100">
        <v>8714</v>
      </c>
      <c r="B14100" s="1">
        <v>38929</v>
      </c>
      <c r="C14100">
        <v>-6.18</v>
      </c>
      <c r="E14100" t="e">
        <f>VLOOKUP(Fund.Returns!A14100,Qualified.Funds!A:B,2,)</f>
        <v>#N/A</v>
      </c>
    </row>
    <row r="14101" spans="1:5" hidden="1">
      <c r="A14101">
        <v>8714</v>
      </c>
      <c r="B14101" s="1">
        <v>38960</v>
      </c>
      <c r="C14101">
        <v>4.72</v>
      </c>
      <c r="E14101" t="e">
        <f>VLOOKUP(Fund.Returns!A14101,Qualified.Funds!A:B,2,)</f>
        <v>#N/A</v>
      </c>
    </row>
    <row r="14102" spans="1:5" hidden="1">
      <c r="A14102">
        <v>8812</v>
      </c>
      <c r="B14102" s="1">
        <v>37499</v>
      </c>
      <c r="C14102">
        <v>0.09</v>
      </c>
      <c r="E14102" t="e">
        <f>VLOOKUP(Fund.Returns!A14102,Qualified.Funds!A:B,2,)</f>
        <v>#N/A</v>
      </c>
    </row>
    <row r="14103" spans="1:5" hidden="1">
      <c r="A14103">
        <v>8812</v>
      </c>
      <c r="B14103" s="1">
        <v>37529</v>
      </c>
      <c r="C14103">
        <v>0.95</v>
      </c>
      <c r="E14103" t="e">
        <f>VLOOKUP(Fund.Returns!A14103,Qualified.Funds!A:B,2,)</f>
        <v>#N/A</v>
      </c>
    </row>
    <row r="14104" spans="1:5" hidden="1">
      <c r="A14104">
        <v>8812</v>
      </c>
      <c r="B14104" s="1">
        <v>37560</v>
      </c>
      <c r="C14104">
        <v>-0.72</v>
      </c>
      <c r="E14104" t="e">
        <f>VLOOKUP(Fund.Returns!A14104,Qualified.Funds!A:B,2,)</f>
        <v>#N/A</v>
      </c>
    </row>
    <row r="14105" spans="1:5" hidden="1">
      <c r="A14105">
        <v>8812</v>
      </c>
      <c r="B14105" s="1">
        <v>37590</v>
      </c>
      <c r="C14105">
        <v>0.47</v>
      </c>
      <c r="E14105" t="e">
        <f>VLOOKUP(Fund.Returns!A14105,Qualified.Funds!A:B,2,)</f>
        <v>#N/A</v>
      </c>
    </row>
    <row r="14106" spans="1:5" hidden="1">
      <c r="A14106">
        <v>8812</v>
      </c>
      <c r="B14106" s="1">
        <v>37621</v>
      </c>
      <c r="C14106">
        <v>0.57999999999999996</v>
      </c>
      <c r="E14106" t="e">
        <f>VLOOKUP(Fund.Returns!A14106,Qualified.Funds!A:B,2,)</f>
        <v>#N/A</v>
      </c>
    </row>
    <row r="14107" spans="1:5" hidden="1">
      <c r="A14107">
        <v>8812</v>
      </c>
      <c r="B14107" s="1">
        <v>37652</v>
      </c>
      <c r="C14107">
        <v>2.04</v>
      </c>
      <c r="E14107" t="e">
        <f>VLOOKUP(Fund.Returns!A14107,Qualified.Funds!A:B,2,)</f>
        <v>#N/A</v>
      </c>
    </row>
    <row r="14108" spans="1:5" hidden="1">
      <c r="A14108">
        <v>8812</v>
      </c>
      <c r="B14108" s="1">
        <v>37680</v>
      </c>
      <c r="C14108">
        <v>0.45</v>
      </c>
      <c r="E14108" t="e">
        <f>VLOOKUP(Fund.Returns!A14108,Qualified.Funds!A:B,2,)</f>
        <v>#N/A</v>
      </c>
    </row>
    <row r="14109" spans="1:5" hidden="1">
      <c r="A14109">
        <v>8812</v>
      </c>
      <c r="B14109" s="1">
        <v>37711</v>
      </c>
      <c r="C14109">
        <v>1.86</v>
      </c>
      <c r="E14109" t="e">
        <f>VLOOKUP(Fund.Returns!A14109,Qualified.Funds!A:B,2,)</f>
        <v>#N/A</v>
      </c>
    </row>
    <row r="14110" spans="1:5" hidden="1">
      <c r="A14110">
        <v>8812</v>
      </c>
      <c r="B14110" s="1">
        <v>37741</v>
      </c>
      <c r="C14110">
        <v>3.68</v>
      </c>
      <c r="E14110" t="e">
        <f>VLOOKUP(Fund.Returns!A14110,Qualified.Funds!A:B,2,)</f>
        <v>#N/A</v>
      </c>
    </row>
    <row r="14111" spans="1:5" hidden="1">
      <c r="A14111">
        <v>8812</v>
      </c>
      <c r="B14111" s="1">
        <v>37772</v>
      </c>
      <c r="C14111">
        <v>3.49</v>
      </c>
      <c r="E14111" t="e">
        <f>VLOOKUP(Fund.Returns!A14111,Qualified.Funds!A:B,2,)</f>
        <v>#N/A</v>
      </c>
    </row>
    <row r="14112" spans="1:5" hidden="1">
      <c r="A14112">
        <v>8812</v>
      </c>
      <c r="B14112" s="1">
        <v>37802</v>
      </c>
      <c r="C14112">
        <v>3.74</v>
      </c>
      <c r="E14112" t="e">
        <f>VLOOKUP(Fund.Returns!A14112,Qualified.Funds!A:B,2,)</f>
        <v>#N/A</v>
      </c>
    </row>
    <row r="14113" spans="1:5" hidden="1">
      <c r="A14113">
        <v>8812</v>
      </c>
      <c r="B14113" s="1">
        <v>37833</v>
      </c>
      <c r="C14113">
        <v>1.35</v>
      </c>
      <c r="E14113" t="e">
        <f>VLOOKUP(Fund.Returns!A14113,Qualified.Funds!A:B,2,)</f>
        <v>#N/A</v>
      </c>
    </row>
    <row r="14114" spans="1:5" hidden="1">
      <c r="A14114">
        <v>8812</v>
      </c>
      <c r="B14114" s="1">
        <v>37864</v>
      </c>
      <c r="C14114">
        <v>0.81</v>
      </c>
      <c r="E14114" t="e">
        <f>VLOOKUP(Fund.Returns!A14114,Qualified.Funds!A:B,2,)</f>
        <v>#N/A</v>
      </c>
    </row>
    <row r="14115" spans="1:5" hidden="1">
      <c r="A14115">
        <v>8812</v>
      </c>
      <c r="B14115" s="1">
        <v>37894</v>
      </c>
      <c r="C14115">
        <v>0.76</v>
      </c>
      <c r="E14115" t="e">
        <f>VLOOKUP(Fund.Returns!A14115,Qualified.Funds!A:B,2,)</f>
        <v>#N/A</v>
      </c>
    </row>
    <row r="14116" spans="1:5" hidden="1">
      <c r="A14116">
        <v>8812</v>
      </c>
      <c r="B14116" s="1">
        <v>37925</v>
      </c>
      <c r="C14116">
        <v>1.44</v>
      </c>
      <c r="E14116" t="e">
        <f>VLOOKUP(Fund.Returns!A14116,Qualified.Funds!A:B,2,)</f>
        <v>#N/A</v>
      </c>
    </row>
    <row r="14117" spans="1:5" hidden="1">
      <c r="A14117">
        <v>8812</v>
      </c>
      <c r="B14117" s="1">
        <v>37955</v>
      </c>
      <c r="C14117">
        <v>1.76</v>
      </c>
      <c r="E14117" t="e">
        <f>VLOOKUP(Fund.Returns!A14117,Qualified.Funds!A:B,2,)</f>
        <v>#N/A</v>
      </c>
    </row>
    <row r="14118" spans="1:5" hidden="1">
      <c r="A14118">
        <v>8812</v>
      </c>
      <c r="B14118" s="1">
        <v>37986</v>
      </c>
      <c r="C14118">
        <v>1.67</v>
      </c>
      <c r="E14118" t="e">
        <f>VLOOKUP(Fund.Returns!A14118,Qualified.Funds!A:B,2,)</f>
        <v>#N/A</v>
      </c>
    </row>
    <row r="14119" spans="1:5" hidden="1">
      <c r="A14119">
        <v>8812</v>
      </c>
      <c r="B14119" s="1">
        <v>38017</v>
      </c>
      <c r="C14119">
        <v>1.59</v>
      </c>
      <c r="E14119" t="e">
        <f>VLOOKUP(Fund.Returns!A14119,Qualified.Funds!A:B,2,)</f>
        <v>#N/A</v>
      </c>
    </row>
    <row r="14120" spans="1:5" hidden="1">
      <c r="A14120">
        <v>8812</v>
      </c>
      <c r="B14120" s="1">
        <v>38046</v>
      </c>
      <c r="C14120">
        <v>1.71</v>
      </c>
      <c r="E14120" t="e">
        <f>VLOOKUP(Fund.Returns!A14120,Qualified.Funds!A:B,2,)</f>
        <v>#N/A</v>
      </c>
    </row>
    <row r="14121" spans="1:5" hidden="1">
      <c r="A14121">
        <v>8812</v>
      </c>
      <c r="B14121" s="1">
        <v>38077</v>
      </c>
      <c r="C14121">
        <v>-0.31</v>
      </c>
      <c r="E14121" t="e">
        <f>VLOOKUP(Fund.Returns!A14121,Qualified.Funds!A:B,2,)</f>
        <v>#N/A</v>
      </c>
    </row>
    <row r="14122" spans="1:5" hidden="1">
      <c r="A14122">
        <v>8812</v>
      </c>
      <c r="B14122" s="1">
        <v>38107</v>
      </c>
      <c r="C14122">
        <v>0.99</v>
      </c>
      <c r="E14122" t="e">
        <f>VLOOKUP(Fund.Returns!A14122,Qualified.Funds!A:B,2,)</f>
        <v>#N/A</v>
      </c>
    </row>
    <row r="14123" spans="1:5" hidden="1">
      <c r="A14123">
        <v>8812</v>
      </c>
      <c r="B14123" s="1">
        <v>38138</v>
      </c>
      <c r="C14123">
        <v>1.1599999999999999</v>
      </c>
      <c r="E14123" t="e">
        <f>VLOOKUP(Fund.Returns!A14123,Qualified.Funds!A:B,2,)</f>
        <v>#N/A</v>
      </c>
    </row>
    <row r="14124" spans="1:5" hidden="1">
      <c r="A14124">
        <v>8812</v>
      </c>
      <c r="B14124" s="1">
        <v>38168</v>
      </c>
      <c r="C14124">
        <v>2.0699999999999998</v>
      </c>
      <c r="E14124" t="e">
        <f>VLOOKUP(Fund.Returns!A14124,Qualified.Funds!A:B,2,)</f>
        <v>#N/A</v>
      </c>
    </row>
    <row r="14125" spans="1:5" hidden="1">
      <c r="A14125">
        <v>8812</v>
      </c>
      <c r="B14125" s="1">
        <v>38199</v>
      </c>
      <c r="C14125">
        <v>1.17</v>
      </c>
      <c r="E14125" t="e">
        <f>VLOOKUP(Fund.Returns!A14125,Qualified.Funds!A:B,2,)</f>
        <v>#N/A</v>
      </c>
    </row>
    <row r="14126" spans="1:5" hidden="1">
      <c r="A14126">
        <v>8812</v>
      </c>
      <c r="B14126" s="1">
        <v>38230</v>
      </c>
      <c r="C14126">
        <v>0.57999999999999996</v>
      </c>
      <c r="E14126" t="e">
        <f>VLOOKUP(Fund.Returns!A14126,Qualified.Funds!A:B,2,)</f>
        <v>#N/A</v>
      </c>
    </row>
    <row r="14127" spans="1:5" hidden="1">
      <c r="A14127">
        <v>8812</v>
      </c>
      <c r="B14127" s="1">
        <v>38260</v>
      </c>
      <c r="C14127">
        <v>2.25</v>
      </c>
      <c r="E14127" t="e">
        <f>VLOOKUP(Fund.Returns!A14127,Qualified.Funds!A:B,2,)</f>
        <v>#N/A</v>
      </c>
    </row>
    <row r="14128" spans="1:5" hidden="1">
      <c r="A14128">
        <v>8812</v>
      </c>
      <c r="B14128" s="1">
        <v>38291</v>
      </c>
      <c r="C14128">
        <v>1.79</v>
      </c>
      <c r="E14128" t="e">
        <f>VLOOKUP(Fund.Returns!A14128,Qualified.Funds!A:B,2,)</f>
        <v>#N/A</v>
      </c>
    </row>
    <row r="14129" spans="1:5" hidden="1">
      <c r="A14129">
        <v>8812</v>
      </c>
      <c r="B14129" s="1">
        <v>38321</v>
      </c>
      <c r="C14129">
        <v>1.59</v>
      </c>
      <c r="E14129" t="e">
        <f>VLOOKUP(Fund.Returns!A14129,Qualified.Funds!A:B,2,)</f>
        <v>#N/A</v>
      </c>
    </row>
    <row r="14130" spans="1:5" hidden="1">
      <c r="A14130">
        <v>8812</v>
      </c>
      <c r="B14130" s="1">
        <v>38352</v>
      </c>
      <c r="C14130">
        <v>3.02</v>
      </c>
      <c r="E14130" t="e">
        <f>VLOOKUP(Fund.Returns!A14130,Qualified.Funds!A:B,2,)</f>
        <v>#N/A</v>
      </c>
    </row>
    <row r="14131" spans="1:5" hidden="1">
      <c r="A14131">
        <v>8812</v>
      </c>
      <c r="B14131" s="1">
        <v>38383</v>
      </c>
      <c r="C14131">
        <v>0.45</v>
      </c>
      <c r="E14131" t="e">
        <f>VLOOKUP(Fund.Returns!A14131,Qualified.Funds!A:B,2,)</f>
        <v>#N/A</v>
      </c>
    </row>
    <row r="14132" spans="1:5" hidden="1">
      <c r="A14132">
        <v>8812</v>
      </c>
      <c r="B14132" s="1">
        <v>38411</v>
      </c>
      <c r="C14132">
        <v>0.98</v>
      </c>
      <c r="E14132" t="e">
        <f>VLOOKUP(Fund.Returns!A14132,Qualified.Funds!A:B,2,)</f>
        <v>#N/A</v>
      </c>
    </row>
    <row r="14133" spans="1:5" hidden="1">
      <c r="A14133">
        <v>8812</v>
      </c>
      <c r="B14133" s="1">
        <v>38442</v>
      </c>
      <c r="C14133">
        <v>0.51</v>
      </c>
      <c r="E14133" t="e">
        <f>VLOOKUP(Fund.Returns!A14133,Qualified.Funds!A:B,2,)</f>
        <v>#N/A</v>
      </c>
    </row>
    <row r="14134" spans="1:5" hidden="1">
      <c r="A14134">
        <v>8812</v>
      </c>
      <c r="B14134" s="1">
        <v>38472</v>
      </c>
      <c r="C14134">
        <v>-0.86</v>
      </c>
      <c r="E14134" t="e">
        <f>VLOOKUP(Fund.Returns!A14134,Qualified.Funds!A:B,2,)</f>
        <v>#N/A</v>
      </c>
    </row>
    <row r="14135" spans="1:5" hidden="1">
      <c r="A14135">
        <v>8812</v>
      </c>
      <c r="B14135" s="1">
        <v>38503</v>
      </c>
      <c r="C14135">
        <v>-0.42</v>
      </c>
      <c r="E14135" t="e">
        <f>VLOOKUP(Fund.Returns!A14135,Qualified.Funds!A:B,2,)</f>
        <v>#N/A</v>
      </c>
    </row>
    <row r="14136" spans="1:5" hidden="1">
      <c r="A14136">
        <v>8812</v>
      </c>
      <c r="B14136" s="1">
        <v>38533</v>
      </c>
      <c r="C14136">
        <v>1.45</v>
      </c>
      <c r="E14136" t="e">
        <f>VLOOKUP(Fund.Returns!A14136,Qualified.Funds!A:B,2,)</f>
        <v>#N/A</v>
      </c>
    </row>
    <row r="14137" spans="1:5" hidden="1">
      <c r="A14137">
        <v>8812</v>
      </c>
      <c r="B14137" s="1">
        <v>38564</v>
      </c>
      <c r="C14137">
        <v>3.26</v>
      </c>
      <c r="E14137" t="e">
        <f>VLOOKUP(Fund.Returns!A14137,Qualified.Funds!A:B,2,)</f>
        <v>#N/A</v>
      </c>
    </row>
    <row r="14138" spans="1:5" hidden="1">
      <c r="A14138">
        <v>8812</v>
      </c>
      <c r="B14138" s="1">
        <v>38595</v>
      </c>
      <c r="C14138">
        <v>1.19</v>
      </c>
      <c r="E14138" t="e">
        <f>VLOOKUP(Fund.Returns!A14138,Qualified.Funds!A:B,2,)</f>
        <v>#N/A</v>
      </c>
    </row>
    <row r="14139" spans="1:5" hidden="1">
      <c r="A14139">
        <v>8812</v>
      </c>
      <c r="B14139" s="1">
        <v>38625</v>
      </c>
      <c r="C14139">
        <v>1.75</v>
      </c>
      <c r="E14139" t="e">
        <f>VLOOKUP(Fund.Returns!A14139,Qualified.Funds!A:B,2,)</f>
        <v>#N/A</v>
      </c>
    </row>
    <row r="14140" spans="1:5" hidden="1">
      <c r="A14140">
        <v>8812</v>
      </c>
      <c r="B14140" s="1">
        <v>38656</v>
      </c>
      <c r="C14140">
        <v>0.46</v>
      </c>
      <c r="E14140" t="e">
        <f>VLOOKUP(Fund.Returns!A14140,Qualified.Funds!A:B,2,)</f>
        <v>#N/A</v>
      </c>
    </row>
    <row r="14141" spans="1:5" hidden="1">
      <c r="A14141">
        <v>8812</v>
      </c>
      <c r="B14141" s="1">
        <v>38686</v>
      </c>
      <c r="C14141">
        <v>-0.61</v>
      </c>
      <c r="E14141" t="e">
        <f>VLOOKUP(Fund.Returns!A14141,Qualified.Funds!A:B,2,)</f>
        <v>#N/A</v>
      </c>
    </row>
    <row r="14142" spans="1:5" hidden="1">
      <c r="A14142">
        <v>8812</v>
      </c>
      <c r="B14142" s="1">
        <v>38717</v>
      </c>
      <c r="C14142">
        <v>1.01</v>
      </c>
      <c r="E14142" t="e">
        <f>VLOOKUP(Fund.Returns!A14142,Qualified.Funds!A:B,2,)</f>
        <v>#N/A</v>
      </c>
    </row>
    <row r="14143" spans="1:5" hidden="1">
      <c r="A14143">
        <v>8812</v>
      </c>
      <c r="B14143" s="1">
        <v>38748</v>
      </c>
      <c r="C14143">
        <v>0.21</v>
      </c>
      <c r="E14143" t="e">
        <f>VLOOKUP(Fund.Returns!A14143,Qualified.Funds!A:B,2,)</f>
        <v>#N/A</v>
      </c>
    </row>
    <row r="14144" spans="1:5" hidden="1">
      <c r="A14144">
        <v>8812</v>
      </c>
      <c r="B14144" s="1">
        <v>38776</v>
      </c>
      <c r="C14144">
        <v>0.12</v>
      </c>
      <c r="E14144" t="e">
        <f>VLOOKUP(Fund.Returns!A14144,Qualified.Funds!A:B,2,)</f>
        <v>#N/A</v>
      </c>
    </row>
    <row r="14145" spans="1:5" hidden="1">
      <c r="A14145">
        <v>8812</v>
      </c>
      <c r="B14145" s="1">
        <v>38807</v>
      </c>
      <c r="C14145">
        <v>1.29</v>
      </c>
      <c r="E14145" t="e">
        <f>VLOOKUP(Fund.Returns!A14145,Qualified.Funds!A:B,2,)</f>
        <v>#N/A</v>
      </c>
    </row>
    <row r="14146" spans="1:5" hidden="1">
      <c r="A14146">
        <v>8812</v>
      </c>
      <c r="B14146" s="1">
        <v>38837</v>
      </c>
      <c r="C14146">
        <v>1.51</v>
      </c>
      <c r="E14146" t="e">
        <f>VLOOKUP(Fund.Returns!A14146,Qualified.Funds!A:B,2,)</f>
        <v>#N/A</v>
      </c>
    </row>
    <row r="14147" spans="1:5" hidden="1">
      <c r="A14147">
        <v>8812</v>
      </c>
      <c r="B14147" s="1">
        <v>38868</v>
      </c>
      <c r="C14147">
        <v>-0.6</v>
      </c>
      <c r="E14147" t="e">
        <f>VLOOKUP(Fund.Returns!A14147,Qualified.Funds!A:B,2,)</f>
        <v>#N/A</v>
      </c>
    </row>
    <row r="14148" spans="1:5" hidden="1">
      <c r="A14148">
        <v>8812</v>
      </c>
      <c r="B14148" s="1">
        <v>38898</v>
      </c>
      <c r="C14148">
        <v>-0.81</v>
      </c>
      <c r="E14148" t="e">
        <f>VLOOKUP(Fund.Returns!A14148,Qualified.Funds!A:B,2,)</f>
        <v>#N/A</v>
      </c>
    </row>
    <row r="14149" spans="1:5" hidden="1">
      <c r="A14149">
        <v>8812</v>
      </c>
      <c r="B14149" s="1">
        <v>38929</v>
      </c>
      <c r="C14149">
        <v>0.18</v>
      </c>
      <c r="E14149" t="e">
        <f>VLOOKUP(Fund.Returns!A14149,Qualified.Funds!A:B,2,)</f>
        <v>#N/A</v>
      </c>
    </row>
    <row r="14150" spans="1:5" hidden="1">
      <c r="A14150">
        <v>8812</v>
      </c>
      <c r="B14150" s="1">
        <v>38960</v>
      </c>
      <c r="C14150">
        <v>0.1</v>
      </c>
      <c r="E14150" t="e">
        <f>VLOOKUP(Fund.Returns!A14150,Qualified.Funds!A:B,2,)</f>
        <v>#N/A</v>
      </c>
    </row>
    <row r="14151" spans="1:5" hidden="1">
      <c r="A14151">
        <v>8857</v>
      </c>
      <c r="B14151" s="1">
        <v>37468</v>
      </c>
      <c r="C14151">
        <v>3.94</v>
      </c>
      <c r="E14151" t="e">
        <f>VLOOKUP(Fund.Returns!A14151,Qualified.Funds!A:B,2,)</f>
        <v>#N/A</v>
      </c>
    </row>
    <row r="14152" spans="1:5" hidden="1">
      <c r="A14152">
        <v>8857</v>
      </c>
      <c r="B14152" s="1">
        <v>37499</v>
      </c>
      <c r="C14152">
        <v>3.64</v>
      </c>
      <c r="E14152" t="e">
        <f>VLOOKUP(Fund.Returns!A14152,Qualified.Funds!A:B,2,)</f>
        <v>#N/A</v>
      </c>
    </row>
    <row r="14153" spans="1:5" hidden="1">
      <c r="A14153">
        <v>8857</v>
      </c>
      <c r="B14153" s="1">
        <v>37529</v>
      </c>
      <c r="C14153">
        <v>3.52</v>
      </c>
      <c r="E14153" t="e">
        <f>VLOOKUP(Fund.Returns!A14153,Qualified.Funds!A:B,2,)</f>
        <v>#N/A</v>
      </c>
    </row>
    <row r="14154" spans="1:5" hidden="1">
      <c r="A14154">
        <v>8857</v>
      </c>
      <c r="B14154" s="1">
        <v>37560</v>
      </c>
      <c r="C14154">
        <v>3.57</v>
      </c>
      <c r="E14154" t="e">
        <f>VLOOKUP(Fund.Returns!A14154,Qualified.Funds!A:B,2,)</f>
        <v>#N/A</v>
      </c>
    </row>
    <row r="14155" spans="1:5" hidden="1">
      <c r="A14155">
        <v>8857</v>
      </c>
      <c r="B14155" s="1">
        <v>37590</v>
      </c>
      <c r="C14155">
        <v>2.58</v>
      </c>
      <c r="E14155" t="e">
        <f>VLOOKUP(Fund.Returns!A14155,Qualified.Funds!A:B,2,)</f>
        <v>#N/A</v>
      </c>
    </row>
    <row r="14156" spans="1:5" hidden="1">
      <c r="A14156">
        <v>8857</v>
      </c>
      <c r="B14156" s="1">
        <v>37621</v>
      </c>
      <c r="C14156">
        <v>1.97</v>
      </c>
      <c r="E14156" t="e">
        <f>VLOOKUP(Fund.Returns!A14156,Qualified.Funds!A:B,2,)</f>
        <v>#N/A</v>
      </c>
    </row>
    <row r="14157" spans="1:5" hidden="1">
      <c r="A14157">
        <v>8857</v>
      </c>
      <c r="B14157" s="1">
        <v>37652</v>
      </c>
      <c r="C14157">
        <v>-1.24</v>
      </c>
      <c r="E14157" t="e">
        <f>VLOOKUP(Fund.Returns!A14157,Qualified.Funds!A:B,2,)</f>
        <v>#N/A</v>
      </c>
    </row>
    <row r="14158" spans="1:5" hidden="1">
      <c r="A14158">
        <v>8857</v>
      </c>
      <c r="B14158" s="1">
        <v>37680</v>
      </c>
      <c r="C14158">
        <v>6.05</v>
      </c>
      <c r="E14158" t="e">
        <f>VLOOKUP(Fund.Returns!A14158,Qualified.Funds!A:B,2,)</f>
        <v>#N/A</v>
      </c>
    </row>
    <row r="14159" spans="1:5" hidden="1">
      <c r="A14159">
        <v>8857</v>
      </c>
      <c r="B14159" s="1">
        <v>37711</v>
      </c>
      <c r="C14159">
        <v>1.39</v>
      </c>
      <c r="E14159" t="e">
        <f>VLOOKUP(Fund.Returns!A14159,Qualified.Funds!A:B,2,)</f>
        <v>#N/A</v>
      </c>
    </row>
    <row r="14160" spans="1:5" hidden="1">
      <c r="A14160">
        <v>8857</v>
      </c>
      <c r="B14160" s="1">
        <v>37741</v>
      </c>
      <c r="C14160">
        <v>2.9</v>
      </c>
      <c r="E14160" t="e">
        <f>VLOOKUP(Fund.Returns!A14160,Qualified.Funds!A:B,2,)</f>
        <v>#N/A</v>
      </c>
    </row>
    <row r="14161" spans="1:5" hidden="1">
      <c r="A14161">
        <v>8857</v>
      </c>
      <c r="B14161" s="1">
        <v>37772</v>
      </c>
      <c r="C14161">
        <v>4.29</v>
      </c>
      <c r="E14161" t="e">
        <f>VLOOKUP(Fund.Returns!A14161,Qualified.Funds!A:B,2,)</f>
        <v>#N/A</v>
      </c>
    </row>
    <row r="14162" spans="1:5" hidden="1">
      <c r="A14162">
        <v>8857</v>
      </c>
      <c r="B14162" s="1">
        <v>37802</v>
      </c>
      <c r="C14162">
        <v>4.43</v>
      </c>
      <c r="E14162" t="e">
        <f>VLOOKUP(Fund.Returns!A14162,Qualified.Funds!A:B,2,)</f>
        <v>#N/A</v>
      </c>
    </row>
    <row r="14163" spans="1:5" hidden="1">
      <c r="A14163">
        <v>8857</v>
      </c>
      <c r="B14163" s="1">
        <v>37833</v>
      </c>
      <c r="C14163">
        <v>4.29</v>
      </c>
      <c r="E14163" t="e">
        <f>VLOOKUP(Fund.Returns!A14163,Qualified.Funds!A:B,2,)</f>
        <v>#N/A</v>
      </c>
    </row>
    <row r="14164" spans="1:5" hidden="1">
      <c r="A14164">
        <v>8857</v>
      </c>
      <c r="B14164" s="1">
        <v>37864</v>
      </c>
      <c r="C14164">
        <v>0.63</v>
      </c>
      <c r="E14164" t="e">
        <f>VLOOKUP(Fund.Returns!A14164,Qualified.Funds!A:B,2,)</f>
        <v>#N/A</v>
      </c>
    </row>
    <row r="14165" spans="1:5" hidden="1">
      <c r="A14165">
        <v>8857</v>
      </c>
      <c r="B14165" s="1">
        <v>37894</v>
      </c>
      <c r="C14165">
        <v>1.75</v>
      </c>
      <c r="E14165" t="e">
        <f>VLOOKUP(Fund.Returns!A14165,Qualified.Funds!A:B,2,)</f>
        <v>#N/A</v>
      </c>
    </row>
    <row r="14166" spans="1:5" hidden="1">
      <c r="A14166">
        <v>8857</v>
      </c>
      <c r="B14166" s="1">
        <v>37925</v>
      </c>
      <c r="C14166">
        <v>8.9700000000000006</v>
      </c>
      <c r="E14166" t="e">
        <f>VLOOKUP(Fund.Returns!A14166,Qualified.Funds!A:B,2,)</f>
        <v>#N/A</v>
      </c>
    </row>
    <row r="14167" spans="1:5" hidden="1">
      <c r="A14167">
        <v>8857</v>
      </c>
      <c r="B14167" s="1">
        <v>37955</v>
      </c>
      <c r="C14167">
        <v>3.04</v>
      </c>
      <c r="E14167" t="e">
        <f>VLOOKUP(Fund.Returns!A14167,Qualified.Funds!A:B,2,)</f>
        <v>#N/A</v>
      </c>
    </row>
    <row r="14168" spans="1:5" hidden="1">
      <c r="A14168">
        <v>8857</v>
      </c>
      <c r="B14168" s="1">
        <v>37986</v>
      </c>
      <c r="C14168">
        <v>4.76</v>
      </c>
      <c r="E14168" t="e">
        <f>VLOOKUP(Fund.Returns!A14168,Qualified.Funds!A:B,2,)</f>
        <v>#N/A</v>
      </c>
    </row>
    <row r="14169" spans="1:5" hidden="1">
      <c r="A14169">
        <v>8857</v>
      </c>
      <c r="B14169" s="1">
        <v>38017</v>
      </c>
      <c r="C14169">
        <v>3.5781000000000001</v>
      </c>
      <c r="E14169" t="e">
        <f>VLOOKUP(Fund.Returns!A14169,Qualified.Funds!A:B,2,)</f>
        <v>#N/A</v>
      </c>
    </row>
    <row r="14170" spans="1:5" hidden="1">
      <c r="A14170">
        <v>8857</v>
      </c>
      <c r="B14170" s="1">
        <v>38046</v>
      </c>
      <c r="C14170">
        <v>2.39</v>
      </c>
      <c r="E14170" t="e">
        <f>VLOOKUP(Fund.Returns!A14170,Qualified.Funds!A:B,2,)</f>
        <v>#N/A</v>
      </c>
    </row>
    <row r="14171" spans="1:5" hidden="1">
      <c r="A14171">
        <v>8857</v>
      </c>
      <c r="B14171" s="1">
        <v>38077</v>
      </c>
      <c r="C14171">
        <v>-1.18</v>
      </c>
      <c r="E14171" t="e">
        <f>VLOOKUP(Fund.Returns!A14171,Qualified.Funds!A:B,2,)</f>
        <v>#N/A</v>
      </c>
    </row>
    <row r="14172" spans="1:5" hidden="1">
      <c r="A14172">
        <v>8857</v>
      </c>
      <c r="B14172" s="1">
        <v>38107</v>
      </c>
      <c r="C14172">
        <v>3.21</v>
      </c>
      <c r="E14172" t="e">
        <f>VLOOKUP(Fund.Returns!A14172,Qualified.Funds!A:B,2,)</f>
        <v>#N/A</v>
      </c>
    </row>
    <row r="14173" spans="1:5" hidden="1">
      <c r="A14173">
        <v>8857</v>
      </c>
      <c r="B14173" s="1">
        <v>38138</v>
      </c>
      <c r="C14173">
        <v>2.3199999999999998</v>
      </c>
      <c r="E14173" t="e">
        <f>VLOOKUP(Fund.Returns!A14173,Qualified.Funds!A:B,2,)</f>
        <v>#N/A</v>
      </c>
    </row>
    <row r="14174" spans="1:5" hidden="1">
      <c r="A14174">
        <v>8857</v>
      </c>
      <c r="B14174" s="1">
        <v>38168</v>
      </c>
      <c r="C14174">
        <v>4.24</v>
      </c>
      <c r="E14174" t="e">
        <f>VLOOKUP(Fund.Returns!A14174,Qualified.Funds!A:B,2,)</f>
        <v>#N/A</v>
      </c>
    </row>
    <row r="14175" spans="1:5" hidden="1">
      <c r="A14175">
        <v>8857</v>
      </c>
      <c r="B14175" s="1">
        <v>38199</v>
      </c>
      <c r="C14175">
        <v>2.15</v>
      </c>
      <c r="E14175" t="e">
        <f>VLOOKUP(Fund.Returns!A14175,Qualified.Funds!A:B,2,)</f>
        <v>#N/A</v>
      </c>
    </row>
    <row r="14176" spans="1:5" hidden="1">
      <c r="A14176">
        <v>8857</v>
      </c>
      <c r="B14176" s="1">
        <v>38230</v>
      </c>
      <c r="C14176">
        <v>1.42</v>
      </c>
      <c r="E14176" t="e">
        <f>VLOOKUP(Fund.Returns!A14176,Qualified.Funds!A:B,2,)</f>
        <v>#N/A</v>
      </c>
    </row>
    <row r="14177" spans="1:5" hidden="1">
      <c r="A14177">
        <v>8857</v>
      </c>
      <c r="B14177" s="1">
        <v>38260</v>
      </c>
      <c r="C14177">
        <v>4.6100000000000003</v>
      </c>
      <c r="E14177" t="e">
        <f>VLOOKUP(Fund.Returns!A14177,Qualified.Funds!A:B,2,)</f>
        <v>#N/A</v>
      </c>
    </row>
    <row r="14178" spans="1:5" hidden="1">
      <c r="A14178">
        <v>8857</v>
      </c>
      <c r="B14178" s="1">
        <v>38291</v>
      </c>
      <c r="C14178">
        <v>6.31</v>
      </c>
      <c r="E14178" t="e">
        <f>VLOOKUP(Fund.Returns!A14178,Qualified.Funds!A:B,2,)</f>
        <v>#N/A</v>
      </c>
    </row>
    <row r="14179" spans="1:5" hidden="1">
      <c r="A14179">
        <v>8857</v>
      </c>
      <c r="B14179" s="1">
        <v>38321</v>
      </c>
      <c r="C14179">
        <v>3.26</v>
      </c>
      <c r="E14179" t="e">
        <f>VLOOKUP(Fund.Returns!A14179,Qualified.Funds!A:B,2,)</f>
        <v>#N/A</v>
      </c>
    </row>
    <row r="14180" spans="1:5" hidden="1">
      <c r="A14180">
        <v>8857</v>
      </c>
      <c r="B14180" s="1">
        <v>38352</v>
      </c>
      <c r="C14180">
        <v>2.17</v>
      </c>
      <c r="E14180" t="e">
        <f>VLOOKUP(Fund.Returns!A14180,Qualified.Funds!A:B,2,)</f>
        <v>#N/A</v>
      </c>
    </row>
    <row r="14181" spans="1:5" hidden="1">
      <c r="A14181">
        <v>8857</v>
      </c>
      <c r="B14181" s="1">
        <v>38383</v>
      </c>
      <c r="C14181">
        <v>1.6</v>
      </c>
      <c r="E14181" t="e">
        <f>VLOOKUP(Fund.Returns!A14181,Qualified.Funds!A:B,2,)</f>
        <v>#N/A</v>
      </c>
    </row>
    <row r="14182" spans="1:5" hidden="1">
      <c r="A14182">
        <v>8857</v>
      </c>
      <c r="B14182" s="1">
        <v>38411</v>
      </c>
      <c r="C14182">
        <v>8.4499999999999993</v>
      </c>
      <c r="E14182" t="e">
        <f>VLOOKUP(Fund.Returns!A14182,Qualified.Funds!A:B,2,)</f>
        <v>#N/A</v>
      </c>
    </row>
    <row r="14183" spans="1:5" hidden="1">
      <c r="A14183">
        <v>8857</v>
      </c>
      <c r="B14183" s="1">
        <v>38442</v>
      </c>
      <c r="C14183">
        <v>-0.41</v>
      </c>
      <c r="E14183" t="e">
        <f>VLOOKUP(Fund.Returns!A14183,Qualified.Funds!A:B,2,)</f>
        <v>#N/A</v>
      </c>
    </row>
    <row r="14184" spans="1:5" hidden="1">
      <c r="A14184">
        <v>8857</v>
      </c>
      <c r="B14184" s="1">
        <v>38472</v>
      </c>
      <c r="C14184">
        <v>-2.5299999999999998</v>
      </c>
      <c r="E14184" t="e">
        <f>VLOOKUP(Fund.Returns!A14184,Qualified.Funds!A:B,2,)</f>
        <v>#N/A</v>
      </c>
    </row>
    <row r="14185" spans="1:5" hidden="1">
      <c r="A14185">
        <v>8857</v>
      </c>
      <c r="B14185" s="1">
        <v>38503</v>
      </c>
      <c r="C14185">
        <v>2.72</v>
      </c>
      <c r="E14185" t="e">
        <f>VLOOKUP(Fund.Returns!A14185,Qualified.Funds!A:B,2,)</f>
        <v>#N/A</v>
      </c>
    </row>
    <row r="14186" spans="1:5" hidden="1">
      <c r="A14186">
        <v>8857</v>
      </c>
      <c r="B14186" s="1">
        <v>38533</v>
      </c>
      <c r="C14186">
        <v>1.45</v>
      </c>
      <c r="E14186" t="e">
        <f>VLOOKUP(Fund.Returns!A14186,Qualified.Funds!A:B,2,)</f>
        <v>#N/A</v>
      </c>
    </row>
    <row r="14187" spans="1:5" hidden="1">
      <c r="A14187">
        <v>8857</v>
      </c>
      <c r="B14187" s="1">
        <v>38564</v>
      </c>
      <c r="C14187">
        <v>0.46</v>
      </c>
      <c r="E14187" t="e">
        <f>VLOOKUP(Fund.Returns!A14187,Qualified.Funds!A:B,2,)</f>
        <v>#N/A</v>
      </c>
    </row>
    <row r="14188" spans="1:5" hidden="1">
      <c r="A14188">
        <v>8857</v>
      </c>
      <c r="B14188" s="1">
        <v>38595</v>
      </c>
      <c r="C14188">
        <v>3.1</v>
      </c>
      <c r="E14188" t="e">
        <f>VLOOKUP(Fund.Returns!A14188,Qualified.Funds!A:B,2,)</f>
        <v>#N/A</v>
      </c>
    </row>
    <row r="14189" spans="1:5" hidden="1">
      <c r="A14189">
        <v>8857</v>
      </c>
      <c r="B14189" s="1">
        <v>38625</v>
      </c>
      <c r="C14189">
        <v>2.19</v>
      </c>
      <c r="E14189" t="e">
        <f>VLOOKUP(Fund.Returns!A14189,Qualified.Funds!A:B,2,)</f>
        <v>#N/A</v>
      </c>
    </row>
    <row r="14190" spans="1:5" hidden="1">
      <c r="A14190">
        <v>8857</v>
      </c>
      <c r="B14190" s="1">
        <v>38656</v>
      </c>
      <c r="C14190">
        <v>-2.42</v>
      </c>
      <c r="E14190" t="e">
        <f>VLOOKUP(Fund.Returns!A14190,Qualified.Funds!A:B,2,)</f>
        <v>#N/A</v>
      </c>
    </row>
    <row r="14191" spans="1:5" hidden="1">
      <c r="A14191">
        <v>8857</v>
      </c>
      <c r="B14191" s="1">
        <v>38686</v>
      </c>
      <c r="C14191">
        <v>4.88</v>
      </c>
      <c r="E14191" t="e">
        <f>VLOOKUP(Fund.Returns!A14191,Qualified.Funds!A:B,2,)</f>
        <v>#N/A</v>
      </c>
    </row>
    <row r="14192" spans="1:5" hidden="1">
      <c r="A14192">
        <v>8857</v>
      </c>
      <c r="B14192" s="1">
        <v>38717</v>
      </c>
      <c r="C14192">
        <v>6.46</v>
      </c>
      <c r="E14192" t="e">
        <f>VLOOKUP(Fund.Returns!A14192,Qualified.Funds!A:B,2,)</f>
        <v>#N/A</v>
      </c>
    </row>
    <row r="14193" spans="1:5" hidden="1">
      <c r="A14193">
        <v>8857</v>
      </c>
      <c r="B14193" s="1">
        <v>38748</v>
      </c>
      <c r="C14193">
        <v>8.94</v>
      </c>
      <c r="E14193" t="e">
        <f>VLOOKUP(Fund.Returns!A14193,Qualified.Funds!A:B,2,)</f>
        <v>#N/A</v>
      </c>
    </row>
    <row r="14194" spans="1:5" hidden="1">
      <c r="A14194">
        <v>8857</v>
      </c>
      <c r="B14194" s="1">
        <v>38776</v>
      </c>
      <c r="C14194">
        <v>2.12</v>
      </c>
      <c r="E14194" t="e">
        <f>VLOOKUP(Fund.Returns!A14194,Qualified.Funds!A:B,2,)</f>
        <v>#N/A</v>
      </c>
    </row>
    <row r="14195" spans="1:5" hidden="1">
      <c r="A14195">
        <v>8857</v>
      </c>
      <c r="B14195" s="1">
        <v>38807</v>
      </c>
      <c r="C14195">
        <v>10.5</v>
      </c>
      <c r="E14195" t="e">
        <f>VLOOKUP(Fund.Returns!A14195,Qualified.Funds!A:B,2,)</f>
        <v>#N/A</v>
      </c>
    </row>
    <row r="14196" spans="1:5" hidden="1">
      <c r="A14196">
        <v>8857</v>
      </c>
      <c r="B14196" s="1">
        <v>38837</v>
      </c>
      <c r="C14196">
        <v>8.82</v>
      </c>
      <c r="E14196" t="e">
        <f>VLOOKUP(Fund.Returns!A14196,Qualified.Funds!A:B,2,)</f>
        <v>#N/A</v>
      </c>
    </row>
    <row r="14197" spans="1:5" hidden="1">
      <c r="A14197">
        <v>8857</v>
      </c>
      <c r="B14197" s="1">
        <v>38868</v>
      </c>
      <c r="C14197">
        <v>-3.35</v>
      </c>
      <c r="E14197" t="e">
        <f>VLOOKUP(Fund.Returns!A14197,Qualified.Funds!A:B,2,)</f>
        <v>#N/A</v>
      </c>
    </row>
    <row r="14198" spans="1:5" hidden="1">
      <c r="A14198">
        <v>8857</v>
      </c>
      <c r="B14198" s="1">
        <v>38898</v>
      </c>
      <c r="C14198">
        <v>0.34</v>
      </c>
      <c r="E14198" t="e">
        <f>VLOOKUP(Fund.Returns!A14198,Qualified.Funds!A:B,2,)</f>
        <v>#N/A</v>
      </c>
    </row>
    <row r="14199" spans="1:5" hidden="1">
      <c r="A14199">
        <v>8857</v>
      </c>
      <c r="B14199" s="1">
        <v>38929</v>
      </c>
      <c r="C14199">
        <v>0.04</v>
      </c>
      <c r="E14199" t="e">
        <f>VLOOKUP(Fund.Returns!A14199,Qualified.Funds!A:B,2,)</f>
        <v>#N/A</v>
      </c>
    </row>
    <row r="14200" spans="1:5" hidden="1">
      <c r="A14200">
        <v>8857</v>
      </c>
      <c r="B14200" s="1">
        <v>38960</v>
      </c>
      <c r="C14200">
        <v>1.76</v>
      </c>
      <c r="E14200" t="e">
        <f>VLOOKUP(Fund.Returns!A14200,Qualified.Funds!A:B,2,)</f>
        <v>#N/A</v>
      </c>
    </row>
    <row r="14201" spans="1:5" hidden="1">
      <c r="A14201">
        <v>8902</v>
      </c>
      <c r="B14201" s="1">
        <v>36191</v>
      </c>
      <c r="C14201">
        <v>1.39</v>
      </c>
      <c r="E14201" t="e">
        <f>VLOOKUP(Fund.Returns!A14201,Qualified.Funds!A:B,2,)</f>
        <v>#N/A</v>
      </c>
    </row>
    <row r="14202" spans="1:5" hidden="1">
      <c r="A14202">
        <v>8902</v>
      </c>
      <c r="B14202" s="1">
        <v>36219</v>
      </c>
      <c r="C14202">
        <v>1.23</v>
      </c>
      <c r="E14202" t="e">
        <f>VLOOKUP(Fund.Returns!A14202,Qualified.Funds!A:B,2,)</f>
        <v>#N/A</v>
      </c>
    </row>
    <row r="14203" spans="1:5" hidden="1">
      <c r="A14203">
        <v>8902</v>
      </c>
      <c r="B14203" s="1">
        <v>36250</v>
      </c>
      <c r="C14203">
        <v>1.95</v>
      </c>
      <c r="E14203" t="e">
        <f>VLOOKUP(Fund.Returns!A14203,Qualified.Funds!A:B,2,)</f>
        <v>#N/A</v>
      </c>
    </row>
    <row r="14204" spans="1:5" hidden="1">
      <c r="A14204">
        <v>8902</v>
      </c>
      <c r="B14204" s="1">
        <v>36280</v>
      </c>
      <c r="C14204">
        <v>1.91</v>
      </c>
      <c r="E14204" t="e">
        <f>VLOOKUP(Fund.Returns!A14204,Qualified.Funds!A:B,2,)</f>
        <v>#N/A</v>
      </c>
    </row>
    <row r="14205" spans="1:5" hidden="1">
      <c r="A14205">
        <v>8902</v>
      </c>
      <c r="B14205" s="1">
        <v>36311</v>
      </c>
      <c r="C14205">
        <v>2.17</v>
      </c>
      <c r="E14205" t="e">
        <f>VLOOKUP(Fund.Returns!A14205,Qualified.Funds!A:B,2,)</f>
        <v>#N/A</v>
      </c>
    </row>
    <row r="14206" spans="1:5" hidden="1">
      <c r="A14206">
        <v>8902</v>
      </c>
      <c r="B14206" s="1">
        <v>36341</v>
      </c>
      <c r="C14206">
        <v>2.4700000000000002</v>
      </c>
      <c r="E14206" t="e">
        <f>VLOOKUP(Fund.Returns!A14206,Qualified.Funds!A:B,2,)</f>
        <v>#N/A</v>
      </c>
    </row>
    <row r="14207" spans="1:5" hidden="1">
      <c r="A14207">
        <v>8902</v>
      </c>
      <c r="B14207" s="1">
        <v>36372</v>
      </c>
      <c r="C14207">
        <v>2.13</v>
      </c>
      <c r="E14207" t="e">
        <f>VLOOKUP(Fund.Returns!A14207,Qualified.Funds!A:B,2,)</f>
        <v>#N/A</v>
      </c>
    </row>
    <row r="14208" spans="1:5" hidden="1">
      <c r="A14208">
        <v>8902</v>
      </c>
      <c r="B14208" s="1">
        <v>36403</v>
      </c>
      <c r="C14208">
        <v>2.09</v>
      </c>
      <c r="E14208" t="e">
        <f>VLOOKUP(Fund.Returns!A14208,Qualified.Funds!A:B,2,)</f>
        <v>#N/A</v>
      </c>
    </row>
    <row r="14209" spans="1:5" hidden="1">
      <c r="A14209">
        <v>8902</v>
      </c>
      <c r="B14209" s="1">
        <v>36433</v>
      </c>
      <c r="C14209">
        <v>1.5</v>
      </c>
      <c r="E14209" t="e">
        <f>VLOOKUP(Fund.Returns!A14209,Qualified.Funds!A:B,2,)</f>
        <v>#N/A</v>
      </c>
    </row>
    <row r="14210" spans="1:5" hidden="1">
      <c r="A14210">
        <v>8902</v>
      </c>
      <c r="B14210" s="1">
        <v>36464</v>
      </c>
      <c r="C14210">
        <v>1.47</v>
      </c>
      <c r="E14210" t="e">
        <f>VLOOKUP(Fund.Returns!A14210,Qualified.Funds!A:B,2,)</f>
        <v>#N/A</v>
      </c>
    </row>
    <row r="14211" spans="1:5" hidden="1">
      <c r="A14211">
        <v>8902</v>
      </c>
      <c r="B14211" s="1">
        <v>36494</v>
      </c>
      <c r="C14211">
        <v>3.13</v>
      </c>
      <c r="E14211" t="e">
        <f>VLOOKUP(Fund.Returns!A14211,Qualified.Funds!A:B,2,)</f>
        <v>#N/A</v>
      </c>
    </row>
    <row r="14212" spans="1:5" hidden="1">
      <c r="A14212">
        <v>8902</v>
      </c>
      <c r="B14212" s="1">
        <v>36525</v>
      </c>
      <c r="C14212">
        <v>3.6</v>
      </c>
      <c r="E14212" t="e">
        <f>VLOOKUP(Fund.Returns!A14212,Qualified.Funds!A:B,2,)</f>
        <v>#N/A</v>
      </c>
    </row>
    <row r="14213" spans="1:5" hidden="1">
      <c r="A14213">
        <v>8902</v>
      </c>
      <c r="B14213" s="1">
        <v>36556</v>
      </c>
      <c r="C14213">
        <v>1.69</v>
      </c>
      <c r="E14213" t="e">
        <f>VLOOKUP(Fund.Returns!A14213,Qualified.Funds!A:B,2,)</f>
        <v>#N/A</v>
      </c>
    </row>
    <row r="14214" spans="1:5" hidden="1">
      <c r="A14214">
        <v>8902</v>
      </c>
      <c r="B14214" s="1">
        <v>36585</v>
      </c>
      <c r="C14214">
        <v>2.16</v>
      </c>
      <c r="E14214" t="e">
        <f>VLOOKUP(Fund.Returns!A14214,Qualified.Funds!A:B,2,)</f>
        <v>#N/A</v>
      </c>
    </row>
    <row r="14215" spans="1:5" hidden="1">
      <c r="A14215">
        <v>8902</v>
      </c>
      <c r="B14215" s="1">
        <v>36616</v>
      </c>
      <c r="C14215">
        <v>2.27</v>
      </c>
      <c r="E14215" t="e">
        <f>VLOOKUP(Fund.Returns!A14215,Qualified.Funds!A:B,2,)</f>
        <v>#N/A</v>
      </c>
    </row>
    <row r="14216" spans="1:5" hidden="1">
      <c r="A14216">
        <v>8902</v>
      </c>
      <c r="B14216" s="1">
        <v>36646</v>
      </c>
      <c r="C14216">
        <v>4.21</v>
      </c>
      <c r="E14216" t="e">
        <f>VLOOKUP(Fund.Returns!A14216,Qualified.Funds!A:B,2,)</f>
        <v>#N/A</v>
      </c>
    </row>
    <row r="14217" spans="1:5" hidden="1">
      <c r="A14217">
        <v>8902</v>
      </c>
      <c r="B14217" s="1">
        <v>36677</v>
      </c>
      <c r="C14217">
        <v>2.08</v>
      </c>
      <c r="E14217" t="e">
        <f>VLOOKUP(Fund.Returns!A14217,Qualified.Funds!A:B,2,)</f>
        <v>#N/A</v>
      </c>
    </row>
    <row r="14218" spans="1:5" hidden="1">
      <c r="A14218">
        <v>8902</v>
      </c>
      <c r="B14218" s="1">
        <v>36707</v>
      </c>
      <c r="C14218">
        <v>2.41</v>
      </c>
      <c r="E14218" t="e">
        <f>VLOOKUP(Fund.Returns!A14218,Qualified.Funds!A:B,2,)</f>
        <v>#N/A</v>
      </c>
    </row>
    <row r="14219" spans="1:5" hidden="1">
      <c r="A14219">
        <v>8902</v>
      </c>
      <c r="B14219" s="1">
        <v>36738</v>
      </c>
      <c r="C14219">
        <v>1.78</v>
      </c>
      <c r="E14219" t="e">
        <f>VLOOKUP(Fund.Returns!A14219,Qualified.Funds!A:B,2,)</f>
        <v>#N/A</v>
      </c>
    </row>
    <row r="14220" spans="1:5" hidden="1">
      <c r="A14220">
        <v>8902</v>
      </c>
      <c r="B14220" s="1">
        <v>36769</v>
      </c>
      <c r="C14220">
        <v>1.64</v>
      </c>
      <c r="E14220" t="e">
        <f>VLOOKUP(Fund.Returns!A14220,Qualified.Funds!A:B,2,)</f>
        <v>#N/A</v>
      </c>
    </row>
    <row r="14221" spans="1:5" hidden="1">
      <c r="A14221">
        <v>8902</v>
      </c>
      <c r="B14221" s="1">
        <v>36799</v>
      </c>
      <c r="C14221">
        <v>2.4</v>
      </c>
      <c r="E14221" t="e">
        <f>VLOOKUP(Fund.Returns!A14221,Qualified.Funds!A:B,2,)</f>
        <v>#N/A</v>
      </c>
    </row>
    <row r="14222" spans="1:5" hidden="1">
      <c r="A14222">
        <v>8902</v>
      </c>
      <c r="B14222" s="1">
        <v>36830</v>
      </c>
      <c r="C14222">
        <v>1.27</v>
      </c>
      <c r="E14222" t="e">
        <f>VLOOKUP(Fund.Returns!A14222,Qualified.Funds!A:B,2,)</f>
        <v>#N/A</v>
      </c>
    </row>
    <row r="14223" spans="1:5" hidden="1">
      <c r="A14223">
        <v>8902</v>
      </c>
      <c r="B14223" s="1">
        <v>36860</v>
      </c>
      <c r="C14223">
        <v>1.2</v>
      </c>
      <c r="E14223" t="e">
        <f>VLOOKUP(Fund.Returns!A14223,Qualified.Funds!A:B,2,)</f>
        <v>#N/A</v>
      </c>
    </row>
    <row r="14224" spans="1:5" hidden="1">
      <c r="A14224">
        <v>8902</v>
      </c>
      <c r="B14224" s="1">
        <v>36891</v>
      </c>
      <c r="C14224">
        <v>0.32</v>
      </c>
      <c r="E14224" t="e">
        <f>VLOOKUP(Fund.Returns!A14224,Qualified.Funds!A:B,2,)</f>
        <v>#N/A</v>
      </c>
    </row>
    <row r="14225" spans="1:5" hidden="1">
      <c r="A14225">
        <v>8902</v>
      </c>
      <c r="B14225" s="1">
        <v>36922</v>
      </c>
      <c r="C14225">
        <v>0.37</v>
      </c>
      <c r="E14225" t="e">
        <f>VLOOKUP(Fund.Returns!A14225,Qualified.Funds!A:B,2,)</f>
        <v>#N/A</v>
      </c>
    </row>
    <row r="14226" spans="1:5" hidden="1">
      <c r="A14226">
        <v>8902</v>
      </c>
      <c r="B14226" s="1">
        <v>36950</v>
      </c>
      <c r="C14226">
        <v>0.5</v>
      </c>
      <c r="E14226" t="e">
        <f>VLOOKUP(Fund.Returns!A14226,Qualified.Funds!A:B,2,)</f>
        <v>#N/A</v>
      </c>
    </row>
    <row r="14227" spans="1:5" hidden="1">
      <c r="A14227">
        <v>8902</v>
      </c>
      <c r="B14227" s="1">
        <v>36981</v>
      </c>
      <c r="C14227">
        <v>0.44</v>
      </c>
      <c r="E14227" t="e">
        <f>VLOOKUP(Fund.Returns!A14227,Qualified.Funds!A:B,2,)</f>
        <v>#N/A</v>
      </c>
    </row>
    <row r="14228" spans="1:5" hidden="1">
      <c r="A14228">
        <v>8902</v>
      </c>
      <c r="B14228" s="1">
        <v>37011</v>
      </c>
      <c r="C14228">
        <v>0.59</v>
      </c>
      <c r="E14228" t="e">
        <f>VLOOKUP(Fund.Returns!A14228,Qualified.Funds!A:B,2,)</f>
        <v>#N/A</v>
      </c>
    </row>
    <row r="14229" spans="1:5" hidden="1">
      <c r="A14229">
        <v>8902</v>
      </c>
      <c r="B14229" s="1">
        <v>37042</v>
      </c>
      <c r="C14229">
        <v>1.32</v>
      </c>
      <c r="E14229" t="e">
        <f>VLOOKUP(Fund.Returns!A14229,Qualified.Funds!A:B,2,)</f>
        <v>#N/A</v>
      </c>
    </row>
    <row r="14230" spans="1:5" hidden="1">
      <c r="A14230">
        <v>8902</v>
      </c>
      <c r="B14230" s="1">
        <v>37072</v>
      </c>
      <c r="C14230">
        <v>0.28000000000000003</v>
      </c>
      <c r="E14230" t="e">
        <f>VLOOKUP(Fund.Returns!A14230,Qualified.Funds!A:B,2,)</f>
        <v>#N/A</v>
      </c>
    </row>
    <row r="14231" spans="1:5" hidden="1">
      <c r="A14231">
        <v>8902</v>
      </c>
      <c r="B14231" s="1">
        <v>37103</v>
      </c>
      <c r="C14231">
        <v>1.19</v>
      </c>
      <c r="E14231" t="e">
        <f>VLOOKUP(Fund.Returns!A14231,Qualified.Funds!A:B,2,)</f>
        <v>#N/A</v>
      </c>
    </row>
    <row r="14232" spans="1:5" hidden="1">
      <c r="A14232">
        <v>8902</v>
      </c>
      <c r="B14232" s="1">
        <v>37134</v>
      </c>
      <c r="C14232">
        <v>0.52</v>
      </c>
      <c r="E14232" t="e">
        <f>VLOOKUP(Fund.Returns!A14232,Qualified.Funds!A:B,2,)</f>
        <v>#N/A</v>
      </c>
    </row>
    <row r="14233" spans="1:5" hidden="1">
      <c r="A14233">
        <v>8902</v>
      </c>
      <c r="B14233" s="1">
        <v>37164</v>
      </c>
      <c r="C14233">
        <v>-2.17</v>
      </c>
      <c r="E14233" t="e">
        <f>VLOOKUP(Fund.Returns!A14233,Qualified.Funds!A:B,2,)</f>
        <v>#N/A</v>
      </c>
    </row>
    <row r="14234" spans="1:5" hidden="1">
      <c r="A14234">
        <v>8902</v>
      </c>
      <c r="B14234" s="1">
        <v>37195</v>
      </c>
      <c r="C14234">
        <v>0.72</v>
      </c>
      <c r="E14234" t="e">
        <f>VLOOKUP(Fund.Returns!A14234,Qualified.Funds!A:B,2,)</f>
        <v>#N/A</v>
      </c>
    </row>
    <row r="14235" spans="1:5" hidden="1">
      <c r="A14235">
        <v>8902</v>
      </c>
      <c r="B14235" s="1">
        <v>37225</v>
      </c>
      <c r="C14235">
        <v>0.83</v>
      </c>
      <c r="E14235" t="e">
        <f>VLOOKUP(Fund.Returns!A14235,Qualified.Funds!A:B,2,)</f>
        <v>#N/A</v>
      </c>
    </row>
    <row r="14236" spans="1:5" hidden="1">
      <c r="A14236">
        <v>8902</v>
      </c>
      <c r="B14236" s="1">
        <v>37256</v>
      </c>
      <c r="C14236">
        <v>0.87</v>
      </c>
      <c r="E14236" t="e">
        <f>VLOOKUP(Fund.Returns!A14236,Qualified.Funds!A:B,2,)</f>
        <v>#N/A</v>
      </c>
    </row>
    <row r="14237" spans="1:5" hidden="1">
      <c r="A14237">
        <v>8902</v>
      </c>
      <c r="B14237" s="1">
        <v>37287</v>
      </c>
      <c r="C14237">
        <v>0.28999999999999998</v>
      </c>
      <c r="E14237" t="e">
        <f>VLOOKUP(Fund.Returns!A14237,Qualified.Funds!A:B,2,)</f>
        <v>#N/A</v>
      </c>
    </row>
    <row r="14238" spans="1:5" hidden="1">
      <c r="A14238">
        <v>8902</v>
      </c>
      <c r="B14238" s="1">
        <v>37315</v>
      </c>
      <c r="C14238">
        <v>0.54</v>
      </c>
      <c r="E14238" t="e">
        <f>VLOOKUP(Fund.Returns!A14238,Qualified.Funds!A:B,2,)</f>
        <v>#N/A</v>
      </c>
    </row>
    <row r="14239" spans="1:5" hidden="1">
      <c r="A14239">
        <v>8902</v>
      </c>
      <c r="B14239" s="1">
        <v>37346</v>
      </c>
      <c r="C14239">
        <v>0.5</v>
      </c>
      <c r="E14239" t="e">
        <f>VLOOKUP(Fund.Returns!A14239,Qualified.Funds!A:B,2,)</f>
        <v>#N/A</v>
      </c>
    </row>
    <row r="14240" spans="1:5" hidden="1">
      <c r="A14240">
        <v>8902</v>
      </c>
      <c r="B14240" s="1">
        <v>37376</v>
      </c>
      <c r="C14240">
        <v>0.35</v>
      </c>
      <c r="E14240" t="e">
        <f>VLOOKUP(Fund.Returns!A14240,Qualified.Funds!A:B,2,)</f>
        <v>#N/A</v>
      </c>
    </row>
    <row r="14241" spans="1:5" hidden="1">
      <c r="A14241">
        <v>8902</v>
      </c>
      <c r="B14241" s="1">
        <v>37407</v>
      </c>
      <c r="C14241">
        <v>0.26</v>
      </c>
      <c r="E14241" t="e">
        <f>VLOOKUP(Fund.Returns!A14241,Qualified.Funds!A:B,2,)</f>
        <v>#N/A</v>
      </c>
    </row>
    <row r="14242" spans="1:5" hidden="1">
      <c r="A14242">
        <v>8902</v>
      </c>
      <c r="B14242" s="1">
        <v>37437</v>
      </c>
      <c r="C14242">
        <v>0.1</v>
      </c>
      <c r="E14242" t="e">
        <f>VLOOKUP(Fund.Returns!A14242,Qualified.Funds!A:B,2,)</f>
        <v>#N/A</v>
      </c>
    </row>
    <row r="14243" spans="1:5" hidden="1">
      <c r="A14243">
        <v>8902</v>
      </c>
      <c r="B14243" s="1">
        <v>37468</v>
      </c>
      <c r="C14243">
        <v>0.2</v>
      </c>
      <c r="E14243" t="e">
        <f>VLOOKUP(Fund.Returns!A14243,Qualified.Funds!A:B,2,)</f>
        <v>#N/A</v>
      </c>
    </row>
    <row r="14244" spans="1:5" hidden="1">
      <c r="A14244">
        <v>8902</v>
      </c>
      <c r="B14244" s="1">
        <v>37499</v>
      </c>
      <c r="C14244">
        <v>0.57999999999999996</v>
      </c>
      <c r="E14244" t="e">
        <f>VLOOKUP(Fund.Returns!A14244,Qualified.Funds!A:B,2,)</f>
        <v>#N/A</v>
      </c>
    </row>
    <row r="14245" spans="1:5" hidden="1">
      <c r="A14245">
        <v>8902</v>
      </c>
      <c r="B14245" s="1">
        <v>37529</v>
      </c>
      <c r="C14245">
        <v>0.32</v>
      </c>
      <c r="E14245" t="e">
        <f>VLOOKUP(Fund.Returns!A14245,Qualified.Funds!A:B,2,)</f>
        <v>#N/A</v>
      </c>
    </row>
    <row r="14246" spans="1:5" hidden="1">
      <c r="A14246">
        <v>8902</v>
      </c>
      <c r="B14246" s="1">
        <v>37560</v>
      </c>
      <c r="C14246">
        <v>0.17</v>
      </c>
      <c r="E14246" t="e">
        <f>VLOOKUP(Fund.Returns!A14246,Qualified.Funds!A:B,2,)</f>
        <v>#N/A</v>
      </c>
    </row>
    <row r="14247" spans="1:5" hidden="1">
      <c r="A14247">
        <v>8902</v>
      </c>
      <c r="B14247" s="1">
        <v>37590</v>
      </c>
      <c r="C14247">
        <v>0.01</v>
      </c>
      <c r="E14247" t="e">
        <f>VLOOKUP(Fund.Returns!A14247,Qualified.Funds!A:B,2,)</f>
        <v>#N/A</v>
      </c>
    </row>
    <row r="14248" spans="1:5" hidden="1">
      <c r="A14248">
        <v>8902</v>
      </c>
      <c r="B14248" s="1">
        <v>37621</v>
      </c>
      <c r="C14248">
        <v>0.18</v>
      </c>
      <c r="E14248" t="e">
        <f>VLOOKUP(Fund.Returns!A14248,Qualified.Funds!A:B,2,)</f>
        <v>#N/A</v>
      </c>
    </row>
    <row r="14249" spans="1:5" hidden="1">
      <c r="A14249">
        <v>8902</v>
      </c>
      <c r="B14249" s="1">
        <v>37652</v>
      </c>
      <c r="C14249">
        <v>0</v>
      </c>
      <c r="E14249" t="e">
        <f>VLOOKUP(Fund.Returns!A14249,Qualified.Funds!A:B,2,)</f>
        <v>#N/A</v>
      </c>
    </row>
    <row r="14250" spans="1:5" hidden="1">
      <c r="A14250">
        <v>8902</v>
      </c>
      <c r="B14250" s="1">
        <v>37680</v>
      </c>
      <c r="C14250">
        <v>0.3</v>
      </c>
      <c r="E14250" t="e">
        <f>VLOOKUP(Fund.Returns!A14250,Qualified.Funds!A:B,2,)</f>
        <v>#N/A</v>
      </c>
    </row>
    <row r="14251" spans="1:5" hidden="1">
      <c r="A14251">
        <v>8902</v>
      </c>
      <c r="B14251" s="1">
        <v>37711</v>
      </c>
      <c r="C14251">
        <v>0.19</v>
      </c>
      <c r="E14251" t="e">
        <f>VLOOKUP(Fund.Returns!A14251,Qualified.Funds!A:B,2,)</f>
        <v>#N/A</v>
      </c>
    </row>
    <row r="14252" spans="1:5" hidden="1">
      <c r="A14252">
        <v>8902</v>
      </c>
      <c r="B14252" s="1">
        <v>37741</v>
      </c>
      <c r="C14252">
        <v>0.14000000000000001</v>
      </c>
      <c r="E14252" t="e">
        <f>VLOOKUP(Fund.Returns!A14252,Qualified.Funds!A:B,2,)</f>
        <v>#N/A</v>
      </c>
    </row>
    <row r="14253" spans="1:5" hidden="1">
      <c r="A14253">
        <v>8902</v>
      </c>
      <c r="B14253" s="1">
        <v>37772</v>
      </c>
      <c r="C14253">
        <v>0.14000000000000001</v>
      </c>
      <c r="E14253" t="e">
        <f>VLOOKUP(Fund.Returns!A14253,Qualified.Funds!A:B,2,)</f>
        <v>#N/A</v>
      </c>
    </row>
    <row r="14254" spans="1:5" hidden="1">
      <c r="A14254">
        <v>8902</v>
      </c>
      <c r="B14254" s="1">
        <v>37802</v>
      </c>
      <c r="C14254">
        <v>0.35</v>
      </c>
      <c r="E14254" t="e">
        <f>VLOOKUP(Fund.Returns!A14254,Qualified.Funds!A:B,2,)</f>
        <v>#N/A</v>
      </c>
    </row>
    <row r="14255" spans="1:5" hidden="1">
      <c r="A14255">
        <v>8902</v>
      </c>
      <c r="B14255" s="1">
        <v>37833</v>
      </c>
      <c r="C14255">
        <v>0.16</v>
      </c>
      <c r="E14255" t="e">
        <f>VLOOKUP(Fund.Returns!A14255,Qualified.Funds!A:B,2,)</f>
        <v>#N/A</v>
      </c>
    </row>
    <row r="14256" spans="1:5" hidden="1">
      <c r="A14256">
        <v>8902</v>
      </c>
      <c r="B14256" s="1">
        <v>37864</v>
      </c>
      <c r="C14256">
        <v>0.22</v>
      </c>
      <c r="E14256" t="e">
        <f>VLOOKUP(Fund.Returns!A14256,Qualified.Funds!A:B,2,)</f>
        <v>#N/A</v>
      </c>
    </row>
    <row r="14257" spans="1:5" hidden="1">
      <c r="A14257">
        <v>8902</v>
      </c>
      <c r="B14257" s="1">
        <v>37894</v>
      </c>
      <c r="C14257">
        <v>0.42</v>
      </c>
      <c r="E14257" t="e">
        <f>VLOOKUP(Fund.Returns!A14257,Qualified.Funds!A:B,2,)</f>
        <v>#N/A</v>
      </c>
    </row>
    <row r="14258" spans="1:5" hidden="1">
      <c r="A14258">
        <v>8902</v>
      </c>
      <c r="B14258" s="1">
        <v>37925</v>
      </c>
      <c r="C14258">
        <v>0.24</v>
      </c>
      <c r="E14258" t="e">
        <f>VLOOKUP(Fund.Returns!A14258,Qualified.Funds!A:B,2,)</f>
        <v>#N/A</v>
      </c>
    </row>
    <row r="14259" spans="1:5" hidden="1">
      <c r="A14259">
        <v>8902</v>
      </c>
      <c r="B14259" s="1">
        <v>37955</v>
      </c>
      <c r="C14259">
        <v>0.17</v>
      </c>
      <c r="E14259" t="e">
        <f>VLOOKUP(Fund.Returns!A14259,Qualified.Funds!A:B,2,)</f>
        <v>#N/A</v>
      </c>
    </row>
    <row r="14260" spans="1:5" hidden="1">
      <c r="A14260">
        <v>8902</v>
      </c>
      <c r="B14260" s="1">
        <v>37986</v>
      </c>
      <c r="C14260">
        <v>0.54</v>
      </c>
      <c r="E14260" t="e">
        <f>VLOOKUP(Fund.Returns!A14260,Qualified.Funds!A:B,2,)</f>
        <v>#N/A</v>
      </c>
    </row>
    <row r="14261" spans="1:5" hidden="1">
      <c r="A14261">
        <v>8902</v>
      </c>
      <c r="B14261" s="1">
        <v>38017</v>
      </c>
      <c r="C14261">
        <v>0.4</v>
      </c>
      <c r="E14261" t="e">
        <f>VLOOKUP(Fund.Returns!A14261,Qualified.Funds!A:B,2,)</f>
        <v>#N/A</v>
      </c>
    </row>
    <row r="14262" spans="1:5" hidden="1">
      <c r="A14262">
        <v>8902</v>
      </c>
      <c r="B14262" s="1">
        <v>38046</v>
      </c>
      <c r="C14262">
        <v>0.23</v>
      </c>
      <c r="E14262" t="e">
        <f>VLOOKUP(Fund.Returns!A14262,Qualified.Funds!A:B,2,)</f>
        <v>#N/A</v>
      </c>
    </row>
    <row r="14263" spans="1:5" hidden="1">
      <c r="A14263">
        <v>8902</v>
      </c>
      <c r="B14263" s="1">
        <v>38077</v>
      </c>
      <c r="C14263">
        <v>-0.4</v>
      </c>
      <c r="E14263" t="e">
        <f>VLOOKUP(Fund.Returns!A14263,Qualified.Funds!A:B,2,)</f>
        <v>#N/A</v>
      </c>
    </row>
    <row r="14264" spans="1:5" hidden="1">
      <c r="A14264">
        <v>8902</v>
      </c>
      <c r="B14264" s="1">
        <v>38107</v>
      </c>
      <c r="C14264">
        <v>0.21</v>
      </c>
      <c r="E14264" t="e">
        <f>VLOOKUP(Fund.Returns!A14264,Qualified.Funds!A:B,2,)</f>
        <v>#N/A</v>
      </c>
    </row>
    <row r="14265" spans="1:5" hidden="1">
      <c r="A14265">
        <v>8902</v>
      </c>
      <c r="B14265" s="1">
        <v>38138</v>
      </c>
      <c r="C14265">
        <v>-0.22</v>
      </c>
      <c r="E14265" t="e">
        <f>VLOOKUP(Fund.Returns!A14265,Qualified.Funds!A:B,2,)</f>
        <v>#N/A</v>
      </c>
    </row>
    <row r="14266" spans="1:5" hidden="1">
      <c r="A14266">
        <v>8902</v>
      </c>
      <c r="B14266" s="1">
        <v>38168</v>
      </c>
      <c r="C14266">
        <v>0.49</v>
      </c>
      <c r="E14266" t="e">
        <f>VLOOKUP(Fund.Returns!A14266,Qualified.Funds!A:B,2,)</f>
        <v>#N/A</v>
      </c>
    </row>
    <row r="14267" spans="1:5" hidden="1">
      <c r="A14267">
        <v>8902</v>
      </c>
      <c r="B14267" s="1">
        <v>38199</v>
      </c>
      <c r="C14267">
        <v>-0.26</v>
      </c>
      <c r="E14267" t="e">
        <f>VLOOKUP(Fund.Returns!A14267,Qualified.Funds!A:B,2,)</f>
        <v>#N/A</v>
      </c>
    </row>
    <row r="14268" spans="1:5" hidden="1">
      <c r="A14268">
        <v>8902</v>
      </c>
      <c r="B14268" s="1">
        <v>38230</v>
      </c>
      <c r="C14268">
        <v>0.23</v>
      </c>
      <c r="E14268" t="e">
        <f>VLOOKUP(Fund.Returns!A14268,Qualified.Funds!A:B,2,)</f>
        <v>#N/A</v>
      </c>
    </row>
    <row r="14269" spans="1:5" hidden="1">
      <c r="A14269">
        <v>8902</v>
      </c>
      <c r="B14269" s="1">
        <v>38260</v>
      </c>
      <c r="C14269">
        <v>-0.05</v>
      </c>
      <c r="E14269" t="e">
        <f>VLOOKUP(Fund.Returns!A14269,Qualified.Funds!A:B,2,)</f>
        <v>#N/A</v>
      </c>
    </row>
    <row r="14270" spans="1:5" hidden="1">
      <c r="A14270">
        <v>8902</v>
      </c>
      <c r="B14270" s="1">
        <v>38291</v>
      </c>
      <c r="C14270">
        <v>0.5</v>
      </c>
      <c r="E14270" t="e">
        <f>VLOOKUP(Fund.Returns!A14270,Qualified.Funds!A:B,2,)</f>
        <v>#N/A</v>
      </c>
    </row>
    <row r="14271" spans="1:5" hidden="1">
      <c r="A14271">
        <v>8902</v>
      </c>
      <c r="B14271" s="1">
        <v>38321</v>
      </c>
      <c r="C14271">
        <v>0.79</v>
      </c>
      <c r="E14271" t="e">
        <f>VLOOKUP(Fund.Returns!A14271,Qualified.Funds!A:B,2,)</f>
        <v>#N/A</v>
      </c>
    </row>
    <row r="14272" spans="1:5" hidden="1">
      <c r="A14272">
        <v>8902</v>
      </c>
      <c r="B14272" s="1">
        <v>38352</v>
      </c>
      <c r="C14272">
        <v>0.74</v>
      </c>
      <c r="E14272" t="e">
        <f>VLOOKUP(Fund.Returns!A14272,Qualified.Funds!A:B,2,)</f>
        <v>#N/A</v>
      </c>
    </row>
    <row r="14273" spans="1:5" hidden="1">
      <c r="A14273">
        <v>8902</v>
      </c>
      <c r="B14273" s="1">
        <v>38383</v>
      </c>
      <c r="C14273">
        <v>0.16</v>
      </c>
      <c r="E14273" t="e">
        <f>VLOOKUP(Fund.Returns!A14273,Qualified.Funds!A:B,2,)</f>
        <v>#N/A</v>
      </c>
    </row>
    <row r="14274" spans="1:5" hidden="1">
      <c r="A14274">
        <v>8902</v>
      </c>
      <c r="B14274" s="1">
        <v>38411</v>
      </c>
      <c r="C14274">
        <v>0.45</v>
      </c>
      <c r="E14274" t="e">
        <f>VLOOKUP(Fund.Returns!A14274,Qualified.Funds!A:B,2,)</f>
        <v>#N/A</v>
      </c>
    </row>
    <row r="14275" spans="1:5" hidden="1">
      <c r="A14275">
        <v>8902</v>
      </c>
      <c r="B14275" s="1">
        <v>38442</v>
      </c>
      <c r="C14275">
        <v>0.76</v>
      </c>
      <c r="E14275" t="e">
        <f>VLOOKUP(Fund.Returns!A14275,Qualified.Funds!A:B,2,)</f>
        <v>#N/A</v>
      </c>
    </row>
    <row r="14276" spans="1:5" hidden="1">
      <c r="A14276">
        <v>8902</v>
      </c>
      <c r="B14276" s="1">
        <v>38472</v>
      </c>
      <c r="C14276">
        <v>0.13</v>
      </c>
      <c r="E14276" t="e">
        <f>VLOOKUP(Fund.Returns!A14276,Qualified.Funds!A:B,2,)</f>
        <v>#N/A</v>
      </c>
    </row>
    <row r="14277" spans="1:5" hidden="1">
      <c r="A14277">
        <v>8902</v>
      </c>
      <c r="B14277" s="1">
        <v>38503</v>
      </c>
      <c r="C14277">
        <v>0.95</v>
      </c>
      <c r="E14277" t="e">
        <f>VLOOKUP(Fund.Returns!A14277,Qualified.Funds!A:B,2,)</f>
        <v>#N/A</v>
      </c>
    </row>
    <row r="14278" spans="1:5" hidden="1">
      <c r="A14278">
        <v>8902</v>
      </c>
      <c r="B14278" s="1">
        <v>38533</v>
      </c>
      <c r="C14278">
        <v>0.67</v>
      </c>
      <c r="E14278" t="e">
        <f>VLOOKUP(Fund.Returns!A14278,Qualified.Funds!A:B,2,)</f>
        <v>#N/A</v>
      </c>
    </row>
    <row r="14279" spans="1:5" hidden="1">
      <c r="A14279">
        <v>8902</v>
      </c>
      <c r="B14279" s="1">
        <v>38564</v>
      </c>
      <c r="C14279">
        <v>1.1599999999999999</v>
      </c>
      <c r="E14279" t="e">
        <f>VLOOKUP(Fund.Returns!A14279,Qualified.Funds!A:B,2,)</f>
        <v>#N/A</v>
      </c>
    </row>
    <row r="14280" spans="1:5" hidden="1">
      <c r="A14280">
        <v>8902</v>
      </c>
      <c r="B14280" s="1">
        <v>38595</v>
      </c>
      <c r="C14280">
        <v>0.19</v>
      </c>
      <c r="E14280" t="e">
        <f>VLOOKUP(Fund.Returns!A14280,Qualified.Funds!A:B,2,)</f>
        <v>#N/A</v>
      </c>
    </row>
    <row r="14281" spans="1:5" hidden="1">
      <c r="A14281">
        <v>8902</v>
      </c>
      <c r="B14281" s="1">
        <v>38625</v>
      </c>
      <c r="C14281">
        <v>0.27</v>
      </c>
      <c r="E14281" t="e">
        <f>VLOOKUP(Fund.Returns!A14281,Qualified.Funds!A:B,2,)</f>
        <v>#N/A</v>
      </c>
    </row>
    <row r="14282" spans="1:5" hidden="1">
      <c r="A14282">
        <v>8902</v>
      </c>
      <c r="B14282" s="1">
        <v>38656</v>
      </c>
      <c r="C14282">
        <v>-2.17</v>
      </c>
      <c r="E14282" t="e">
        <f>VLOOKUP(Fund.Returns!A14282,Qualified.Funds!A:B,2,)</f>
        <v>#N/A</v>
      </c>
    </row>
    <row r="14283" spans="1:5" hidden="1">
      <c r="A14283">
        <v>8902</v>
      </c>
      <c r="B14283" s="1">
        <v>38686</v>
      </c>
      <c r="C14283">
        <v>0.93</v>
      </c>
      <c r="E14283" t="e">
        <f>VLOOKUP(Fund.Returns!A14283,Qualified.Funds!A:B,2,)</f>
        <v>#N/A</v>
      </c>
    </row>
    <row r="14284" spans="1:5" hidden="1">
      <c r="A14284">
        <v>8902</v>
      </c>
      <c r="B14284" s="1">
        <v>38717</v>
      </c>
      <c r="C14284">
        <v>1.32</v>
      </c>
      <c r="E14284" t="e">
        <f>VLOOKUP(Fund.Returns!A14284,Qualified.Funds!A:B,2,)</f>
        <v>#N/A</v>
      </c>
    </row>
    <row r="14285" spans="1:5" hidden="1">
      <c r="A14285">
        <v>8902</v>
      </c>
      <c r="B14285" s="1">
        <v>38748</v>
      </c>
      <c r="C14285">
        <v>1.92</v>
      </c>
      <c r="E14285" t="e">
        <f>VLOOKUP(Fund.Returns!A14285,Qualified.Funds!A:B,2,)</f>
        <v>#N/A</v>
      </c>
    </row>
    <row r="14286" spans="1:5" hidden="1">
      <c r="A14286">
        <v>8902</v>
      </c>
      <c r="B14286" s="1">
        <v>38776</v>
      </c>
      <c r="C14286">
        <v>0.84</v>
      </c>
      <c r="E14286" t="e">
        <f>VLOOKUP(Fund.Returns!A14286,Qualified.Funds!A:B,2,)</f>
        <v>#N/A</v>
      </c>
    </row>
    <row r="14287" spans="1:5" hidden="1">
      <c r="A14287">
        <v>8902</v>
      </c>
      <c r="B14287" s="1">
        <v>38807</v>
      </c>
      <c r="C14287">
        <v>0.92</v>
      </c>
      <c r="E14287" t="e">
        <f>VLOOKUP(Fund.Returns!A14287,Qualified.Funds!A:B,2,)</f>
        <v>#N/A</v>
      </c>
    </row>
    <row r="14288" spans="1:5" hidden="1">
      <c r="A14288">
        <v>8902</v>
      </c>
      <c r="B14288" s="1">
        <v>38837</v>
      </c>
      <c r="C14288">
        <v>0.22</v>
      </c>
      <c r="E14288" t="e">
        <f>VLOOKUP(Fund.Returns!A14288,Qualified.Funds!A:B,2,)</f>
        <v>#N/A</v>
      </c>
    </row>
    <row r="14289" spans="1:5" hidden="1">
      <c r="A14289">
        <v>8902</v>
      </c>
      <c r="B14289" s="1">
        <v>38868</v>
      </c>
      <c r="C14289">
        <v>0.97</v>
      </c>
      <c r="E14289" t="e">
        <f>VLOOKUP(Fund.Returns!A14289,Qualified.Funds!A:B,2,)</f>
        <v>#N/A</v>
      </c>
    </row>
    <row r="14290" spans="1:5" hidden="1">
      <c r="A14290">
        <v>8902</v>
      </c>
      <c r="B14290" s="1">
        <v>38898</v>
      </c>
      <c r="C14290">
        <v>0.28999999999999998</v>
      </c>
      <c r="E14290" t="e">
        <f>VLOOKUP(Fund.Returns!A14290,Qualified.Funds!A:B,2,)</f>
        <v>#N/A</v>
      </c>
    </row>
    <row r="14291" spans="1:5" hidden="1">
      <c r="A14291">
        <v>8902</v>
      </c>
      <c r="B14291" s="1">
        <v>38929</v>
      </c>
      <c r="C14291">
        <v>0.36</v>
      </c>
      <c r="E14291" t="e">
        <f>VLOOKUP(Fund.Returns!A14291,Qualified.Funds!A:B,2,)</f>
        <v>#N/A</v>
      </c>
    </row>
    <row r="14292" spans="1:5" hidden="1">
      <c r="A14292">
        <v>8902</v>
      </c>
      <c r="B14292" s="1">
        <v>38960</v>
      </c>
      <c r="C14292">
        <v>2.1</v>
      </c>
      <c r="E14292" t="e">
        <f>VLOOKUP(Fund.Returns!A14292,Qualified.Funds!A:B,2,)</f>
        <v>#N/A</v>
      </c>
    </row>
    <row r="14293" spans="1:5" hidden="1">
      <c r="A14293">
        <v>8915</v>
      </c>
      <c r="B14293" s="1">
        <v>37468</v>
      </c>
      <c r="C14293">
        <v>-1.34</v>
      </c>
      <c r="E14293" t="e">
        <f>VLOOKUP(Fund.Returns!A14293,Qualified.Funds!A:B,2,)</f>
        <v>#N/A</v>
      </c>
    </row>
    <row r="14294" spans="1:5" hidden="1">
      <c r="A14294">
        <v>8915</v>
      </c>
      <c r="B14294" s="1">
        <v>37499</v>
      </c>
      <c r="C14294">
        <v>2.36</v>
      </c>
      <c r="E14294" t="e">
        <f>VLOOKUP(Fund.Returns!A14294,Qualified.Funds!A:B,2,)</f>
        <v>#N/A</v>
      </c>
    </row>
    <row r="14295" spans="1:5" hidden="1">
      <c r="A14295">
        <v>8915</v>
      </c>
      <c r="B14295" s="1">
        <v>37529</v>
      </c>
      <c r="C14295">
        <v>3.05</v>
      </c>
      <c r="E14295" t="e">
        <f>VLOOKUP(Fund.Returns!A14295,Qualified.Funds!A:B,2,)</f>
        <v>#N/A</v>
      </c>
    </row>
    <row r="14296" spans="1:5" hidden="1">
      <c r="A14296">
        <v>8915</v>
      </c>
      <c r="B14296" s="1">
        <v>37560</v>
      </c>
      <c r="C14296">
        <v>0.06</v>
      </c>
      <c r="E14296" t="e">
        <f>VLOOKUP(Fund.Returns!A14296,Qualified.Funds!A:B,2,)</f>
        <v>#N/A</v>
      </c>
    </row>
    <row r="14297" spans="1:5" hidden="1">
      <c r="A14297">
        <v>8915</v>
      </c>
      <c r="B14297" s="1">
        <v>37590</v>
      </c>
      <c r="C14297">
        <v>4.41</v>
      </c>
      <c r="E14297" t="e">
        <f>VLOOKUP(Fund.Returns!A14297,Qualified.Funds!A:B,2,)</f>
        <v>#N/A</v>
      </c>
    </row>
    <row r="14298" spans="1:5" hidden="1">
      <c r="A14298">
        <v>8915</v>
      </c>
      <c r="B14298" s="1">
        <v>37621</v>
      </c>
      <c r="C14298">
        <v>5.75</v>
      </c>
      <c r="E14298" t="e">
        <f>VLOOKUP(Fund.Returns!A14298,Qualified.Funds!A:B,2,)</f>
        <v>#N/A</v>
      </c>
    </row>
    <row r="14299" spans="1:5" hidden="1">
      <c r="A14299">
        <v>8915</v>
      </c>
      <c r="B14299" s="1">
        <v>37652</v>
      </c>
      <c r="C14299">
        <v>5.95</v>
      </c>
      <c r="E14299" t="e">
        <f>VLOOKUP(Fund.Returns!A14299,Qualified.Funds!A:B,2,)</f>
        <v>#N/A</v>
      </c>
    </row>
    <row r="14300" spans="1:5" hidden="1">
      <c r="A14300">
        <v>8915</v>
      </c>
      <c r="B14300" s="1">
        <v>37680</v>
      </c>
      <c r="C14300">
        <v>2.7</v>
      </c>
      <c r="E14300" t="e">
        <f>VLOOKUP(Fund.Returns!A14300,Qualified.Funds!A:B,2,)</f>
        <v>#N/A</v>
      </c>
    </row>
    <row r="14301" spans="1:5" hidden="1">
      <c r="A14301">
        <v>8915</v>
      </c>
      <c r="B14301" s="1">
        <v>37711</v>
      </c>
      <c r="C14301">
        <v>3.72</v>
      </c>
      <c r="E14301" t="e">
        <f>VLOOKUP(Fund.Returns!A14301,Qualified.Funds!A:B,2,)</f>
        <v>#N/A</v>
      </c>
    </row>
    <row r="14302" spans="1:5" hidden="1">
      <c r="A14302">
        <v>8915</v>
      </c>
      <c r="B14302" s="1">
        <v>37741</v>
      </c>
      <c r="C14302">
        <v>5.88</v>
      </c>
      <c r="E14302" t="e">
        <f>VLOOKUP(Fund.Returns!A14302,Qualified.Funds!A:B,2,)</f>
        <v>#N/A</v>
      </c>
    </row>
    <row r="14303" spans="1:5" hidden="1">
      <c r="A14303">
        <v>8915</v>
      </c>
      <c r="B14303" s="1">
        <v>37772</v>
      </c>
      <c r="C14303">
        <v>3.72</v>
      </c>
      <c r="E14303" t="e">
        <f>VLOOKUP(Fund.Returns!A14303,Qualified.Funds!A:B,2,)</f>
        <v>#N/A</v>
      </c>
    </row>
    <row r="14304" spans="1:5" hidden="1">
      <c r="A14304">
        <v>8915</v>
      </c>
      <c r="B14304" s="1">
        <v>37802</v>
      </c>
      <c r="C14304">
        <v>2.0099999999999998</v>
      </c>
      <c r="E14304" t="e">
        <f>VLOOKUP(Fund.Returns!A14304,Qualified.Funds!A:B,2,)</f>
        <v>#N/A</v>
      </c>
    </row>
    <row r="14305" spans="1:5" hidden="1">
      <c r="A14305">
        <v>8915</v>
      </c>
      <c r="B14305" s="1">
        <v>37833</v>
      </c>
      <c r="C14305">
        <v>2.66</v>
      </c>
      <c r="E14305" t="e">
        <f>VLOOKUP(Fund.Returns!A14305,Qualified.Funds!A:B,2,)</f>
        <v>#N/A</v>
      </c>
    </row>
    <row r="14306" spans="1:5" hidden="1">
      <c r="A14306">
        <v>8915</v>
      </c>
      <c r="B14306" s="1">
        <v>37864</v>
      </c>
      <c r="C14306">
        <v>2.19</v>
      </c>
      <c r="E14306" t="e">
        <f>VLOOKUP(Fund.Returns!A14306,Qualified.Funds!A:B,2,)</f>
        <v>#N/A</v>
      </c>
    </row>
    <row r="14307" spans="1:5" hidden="1">
      <c r="A14307">
        <v>8915</v>
      </c>
      <c r="B14307" s="1">
        <v>37894</v>
      </c>
      <c r="C14307">
        <v>5.73</v>
      </c>
      <c r="E14307" t="e">
        <f>VLOOKUP(Fund.Returns!A14307,Qualified.Funds!A:B,2,)</f>
        <v>#N/A</v>
      </c>
    </row>
    <row r="14308" spans="1:5" hidden="1">
      <c r="A14308">
        <v>8915</v>
      </c>
      <c r="B14308" s="1">
        <v>37925</v>
      </c>
      <c r="C14308">
        <v>4.33</v>
      </c>
      <c r="E14308" t="e">
        <f>VLOOKUP(Fund.Returns!A14308,Qualified.Funds!A:B,2,)</f>
        <v>#N/A</v>
      </c>
    </row>
    <row r="14309" spans="1:5" hidden="1">
      <c r="A14309">
        <v>8915</v>
      </c>
      <c r="B14309" s="1">
        <v>37955</v>
      </c>
      <c r="C14309">
        <v>1.96</v>
      </c>
      <c r="E14309" t="e">
        <f>VLOOKUP(Fund.Returns!A14309,Qualified.Funds!A:B,2,)</f>
        <v>#N/A</v>
      </c>
    </row>
    <row r="14310" spans="1:5" hidden="1">
      <c r="A14310">
        <v>8915</v>
      </c>
      <c r="B14310" s="1">
        <v>37986</v>
      </c>
      <c r="C14310">
        <v>5.3</v>
      </c>
      <c r="E14310" t="e">
        <f>VLOOKUP(Fund.Returns!A14310,Qualified.Funds!A:B,2,)</f>
        <v>#N/A</v>
      </c>
    </row>
    <row r="14311" spans="1:5" hidden="1">
      <c r="A14311">
        <v>8915</v>
      </c>
      <c r="B14311" s="1">
        <v>38017</v>
      </c>
      <c r="C14311">
        <v>3.46</v>
      </c>
      <c r="E14311" t="e">
        <f>VLOOKUP(Fund.Returns!A14311,Qualified.Funds!A:B,2,)</f>
        <v>#N/A</v>
      </c>
    </row>
    <row r="14312" spans="1:5" hidden="1">
      <c r="A14312">
        <v>8915</v>
      </c>
      <c r="B14312" s="1">
        <v>38046</v>
      </c>
      <c r="C14312">
        <v>-2.13</v>
      </c>
      <c r="E14312" t="e">
        <f>VLOOKUP(Fund.Returns!A14312,Qualified.Funds!A:B,2,)</f>
        <v>#N/A</v>
      </c>
    </row>
    <row r="14313" spans="1:5" hidden="1">
      <c r="A14313">
        <v>8915</v>
      </c>
      <c r="B14313" s="1">
        <v>38077</v>
      </c>
      <c r="C14313">
        <v>-0.02</v>
      </c>
      <c r="E14313" t="e">
        <f>VLOOKUP(Fund.Returns!A14313,Qualified.Funds!A:B,2,)</f>
        <v>#N/A</v>
      </c>
    </row>
    <row r="14314" spans="1:5" hidden="1">
      <c r="A14314">
        <v>8915</v>
      </c>
      <c r="B14314" s="1">
        <v>38107</v>
      </c>
      <c r="C14314">
        <v>0.55000000000000004</v>
      </c>
      <c r="E14314" t="e">
        <f>VLOOKUP(Fund.Returns!A14314,Qualified.Funds!A:B,2,)</f>
        <v>#N/A</v>
      </c>
    </row>
    <row r="14315" spans="1:5" hidden="1">
      <c r="A14315">
        <v>8915</v>
      </c>
      <c r="B14315" s="1">
        <v>38138</v>
      </c>
      <c r="C14315">
        <v>-1.1000000000000001</v>
      </c>
      <c r="E14315" t="e">
        <f>VLOOKUP(Fund.Returns!A14315,Qualified.Funds!A:B,2,)</f>
        <v>#N/A</v>
      </c>
    </row>
    <row r="14316" spans="1:5" hidden="1">
      <c r="A14316">
        <v>8915</v>
      </c>
      <c r="B14316" s="1">
        <v>38168</v>
      </c>
      <c r="C14316">
        <v>-0.32</v>
      </c>
      <c r="E14316" t="e">
        <f>VLOOKUP(Fund.Returns!A14316,Qualified.Funds!A:B,2,)</f>
        <v>#N/A</v>
      </c>
    </row>
    <row r="14317" spans="1:5" hidden="1">
      <c r="A14317">
        <v>8915</v>
      </c>
      <c r="B14317" s="1">
        <v>38199</v>
      </c>
      <c r="C14317">
        <v>-2.25</v>
      </c>
      <c r="E14317" t="e">
        <f>VLOOKUP(Fund.Returns!A14317,Qualified.Funds!A:B,2,)</f>
        <v>#N/A</v>
      </c>
    </row>
    <row r="14318" spans="1:5" hidden="1">
      <c r="A14318">
        <v>8915</v>
      </c>
      <c r="B14318" s="1">
        <v>38230</v>
      </c>
      <c r="C14318">
        <v>0.72</v>
      </c>
      <c r="E14318" t="e">
        <f>VLOOKUP(Fund.Returns!A14318,Qualified.Funds!A:B,2,)</f>
        <v>#N/A</v>
      </c>
    </row>
    <row r="14319" spans="1:5" hidden="1">
      <c r="A14319">
        <v>8915</v>
      </c>
      <c r="B14319" s="1">
        <v>38260</v>
      </c>
      <c r="C14319">
        <v>0.05</v>
      </c>
      <c r="E14319" t="e">
        <f>VLOOKUP(Fund.Returns!A14319,Qualified.Funds!A:B,2,)</f>
        <v>#N/A</v>
      </c>
    </row>
    <row r="14320" spans="1:5" hidden="1">
      <c r="A14320">
        <v>8915</v>
      </c>
      <c r="B14320" s="1">
        <v>38291</v>
      </c>
      <c r="C14320">
        <v>0.69</v>
      </c>
      <c r="E14320" t="e">
        <f>VLOOKUP(Fund.Returns!A14320,Qualified.Funds!A:B,2,)</f>
        <v>#N/A</v>
      </c>
    </row>
    <row r="14321" spans="1:5" hidden="1">
      <c r="A14321">
        <v>8915</v>
      </c>
      <c r="B14321" s="1">
        <v>38321</v>
      </c>
      <c r="C14321">
        <v>2.5099999999999998</v>
      </c>
      <c r="E14321" t="e">
        <f>VLOOKUP(Fund.Returns!A14321,Qualified.Funds!A:B,2,)</f>
        <v>#N/A</v>
      </c>
    </row>
    <row r="14322" spans="1:5" hidden="1">
      <c r="A14322">
        <v>8915</v>
      </c>
      <c r="B14322" s="1">
        <v>38352</v>
      </c>
      <c r="C14322">
        <v>1.64</v>
      </c>
      <c r="E14322" t="e">
        <f>VLOOKUP(Fund.Returns!A14322,Qualified.Funds!A:B,2,)</f>
        <v>#N/A</v>
      </c>
    </row>
    <row r="14323" spans="1:5" hidden="1">
      <c r="A14323">
        <v>8915</v>
      </c>
      <c r="B14323" s="1">
        <v>38383</v>
      </c>
      <c r="C14323">
        <v>-2.17</v>
      </c>
      <c r="E14323" t="e">
        <f>VLOOKUP(Fund.Returns!A14323,Qualified.Funds!A:B,2,)</f>
        <v>#N/A</v>
      </c>
    </row>
    <row r="14324" spans="1:5" hidden="1">
      <c r="A14324">
        <v>8915</v>
      </c>
      <c r="B14324" s="1">
        <v>38411</v>
      </c>
      <c r="C14324">
        <v>0.34</v>
      </c>
      <c r="E14324" t="e">
        <f>VLOOKUP(Fund.Returns!A14324,Qualified.Funds!A:B,2,)</f>
        <v>#N/A</v>
      </c>
    </row>
    <row r="14325" spans="1:5" hidden="1">
      <c r="A14325">
        <v>8915</v>
      </c>
      <c r="B14325" s="1">
        <v>38442</v>
      </c>
      <c r="C14325">
        <v>-1.2</v>
      </c>
      <c r="E14325" t="e">
        <f>VLOOKUP(Fund.Returns!A14325,Qualified.Funds!A:B,2,)</f>
        <v>#N/A</v>
      </c>
    </row>
    <row r="14326" spans="1:5" hidden="1">
      <c r="A14326">
        <v>8915</v>
      </c>
      <c r="B14326" s="1">
        <v>38472</v>
      </c>
      <c r="C14326">
        <v>-3.22</v>
      </c>
      <c r="E14326" t="e">
        <f>VLOOKUP(Fund.Returns!A14326,Qualified.Funds!A:B,2,)</f>
        <v>#N/A</v>
      </c>
    </row>
    <row r="14327" spans="1:5" hidden="1">
      <c r="A14327">
        <v>8915</v>
      </c>
      <c r="B14327" s="1">
        <v>38503</v>
      </c>
      <c r="C14327">
        <v>-1.48</v>
      </c>
      <c r="E14327" t="e">
        <f>VLOOKUP(Fund.Returns!A14327,Qualified.Funds!A:B,2,)</f>
        <v>#N/A</v>
      </c>
    </row>
    <row r="14328" spans="1:5" hidden="1">
      <c r="A14328">
        <v>8915</v>
      </c>
      <c r="B14328" s="1">
        <v>38533</v>
      </c>
      <c r="C14328">
        <v>1.05</v>
      </c>
      <c r="E14328" t="e">
        <f>VLOOKUP(Fund.Returns!A14328,Qualified.Funds!A:B,2,)</f>
        <v>#N/A</v>
      </c>
    </row>
    <row r="14329" spans="1:5" hidden="1">
      <c r="A14329">
        <v>8915</v>
      </c>
      <c r="B14329" s="1">
        <v>38564</v>
      </c>
      <c r="C14329">
        <v>3.51</v>
      </c>
      <c r="E14329" t="e">
        <f>VLOOKUP(Fund.Returns!A14329,Qualified.Funds!A:B,2,)</f>
        <v>#N/A</v>
      </c>
    </row>
    <row r="14330" spans="1:5" hidden="1">
      <c r="A14330">
        <v>8915</v>
      </c>
      <c r="B14330" s="1">
        <v>38595</v>
      </c>
      <c r="C14330">
        <v>4.09</v>
      </c>
      <c r="E14330" t="e">
        <f>VLOOKUP(Fund.Returns!A14330,Qualified.Funds!A:B,2,)</f>
        <v>#N/A</v>
      </c>
    </row>
    <row r="14331" spans="1:5" hidden="1">
      <c r="A14331">
        <v>8915</v>
      </c>
      <c r="B14331" s="1">
        <v>38625</v>
      </c>
      <c r="C14331">
        <v>1.9</v>
      </c>
      <c r="E14331" t="e">
        <f>VLOOKUP(Fund.Returns!A14331,Qualified.Funds!A:B,2,)</f>
        <v>#N/A</v>
      </c>
    </row>
    <row r="14332" spans="1:5" hidden="1">
      <c r="A14332">
        <v>8915</v>
      </c>
      <c r="B14332" s="1">
        <v>38656</v>
      </c>
      <c r="C14332">
        <v>0.19</v>
      </c>
      <c r="E14332" t="e">
        <f>VLOOKUP(Fund.Returns!A14332,Qualified.Funds!A:B,2,)</f>
        <v>#N/A</v>
      </c>
    </row>
    <row r="14333" spans="1:5" hidden="1">
      <c r="A14333">
        <v>8915</v>
      </c>
      <c r="B14333" s="1">
        <v>38686</v>
      </c>
      <c r="C14333">
        <v>1.07</v>
      </c>
      <c r="E14333" t="e">
        <f>VLOOKUP(Fund.Returns!A14333,Qualified.Funds!A:B,2,)</f>
        <v>#N/A</v>
      </c>
    </row>
    <row r="14334" spans="1:5" hidden="1">
      <c r="A14334">
        <v>8915</v>
      </c>
      <c r="B14334" s="1">
        <v>38717</v>
      </c>
      <c r="C14334">
        <v>0.01</v>
      </c>
      <c r="E14334" t="e">
        <f>VLOOKUP(Fund.Returns!A14334,Qualified.Funds!A:B,2,)</f>
        <v>#N/A</v>
      </c>
    </row>
    <row r="14335" spans="1:5" hidden="1">
      <c r="A14335">
        <v>8915</v>
      </c>
      <c r="B14335" s="1">
        <v>38748</v>
      </c>
      <c r="C14335">
        <v>3.28</v>
      </c>
      <c r="E14335" t="e">
        <f>VLOOKUP(Fund.Returns!A14335,Qualified.Funds!A:B,2,)</f>
        <v>#N/A</v>
      </c>
    </row>
    <row r="14336" spans="1:5" hidden="1">
      <c r="A14336">
        <v>8915</v>
      </c>
      <c r="B14336" s="1">
        <v>38776</v>
      </c>
      <c r="C14336">
        <v>0.81</v>
      </c>
      <c r="E14336" t="e">
        <f>VLOOKUP(Fund.Returns!A14336,Qualified.Funds!A:B,2,)</f>
        <v>#N/A</v>
      </c>
    </row>
    <row r="14337" spans="1:5" hidden="1">
      <c r="A14337">
        <v>8915</v>
      </c>
      <c r="B14337" s="1">
        <v>38807</v>
      </c>
      <c r="C14337">
        <v>1.62</v>
      </c>
      <c r="E14337" t="e">
        <f>VLOOKUP(Fund.Returns!A14337,Qualified.Funds!A:B,2,)</f>
        <v>#N/A</v>
      </c>
    </row>
    <row r="14338" spans="1:5" hidden="1">
      <c r="A14338">
        <v>8915</v>
      </c>
      <c r="B14338" s="1">
        <v>38837</v>
      </c>
      <c r="C14338">
        <v>0.93</v>
      </c>
      <c r="E14338" t="e">
        <f>VLOOKUP(Fund.Returns!A14338,Qualified.Funds!A:B,2,)</f>
        <v>#N/A</v>
      </c>
    </row>
    <row r="14339" spans="1:5" hidden="1">
      <c r="A14339">
        <v>8915</v>
      </c>
      <c r="B14339" s="1">
        <v>38868</v>
      </c>
      <c r="C14339">
        <v>0.57999999999999996</v>
      </c>
      <c r="E14339" t="e">
        <f>VLOOKUP(Fund.Returns!A14339,Qualified.Funds!A:B,2,)</f>
        <v>#N/A</v>
      </c>
    </row>
    <row r="14340" spans="1:5" hidden="1">
      <c r="A14340">
        <v>8915</v>
      </c>
      <c r="B14340" s="1">
        <v>38898</v>
      </c>
      <c r="C14340">
        <v>-1.2</v>
      </c>
      <c r="E14340" t="e">
        <f>VLOOKUP(Fund.Returns!A14340,Qualified.Funds!A:B,2,)</f>
        <v>#N/A</v>
      </c>
    </row>
    <row r="14341" spans="1:5" hidden="1">
      <c r="A14341">
        <v>8915</v>
      </c>
      <c r="B14341" s="1">
        <v>38929</v>
      </c>
      <c r="C14341">
        <v>0.04</v>
      </c>
      <c r="E14341" t="e">
        <f>VLOOKUP(Fund.Returns!A14341,Qualified.Funds!A:B,2,)</f>
        <v>#N/A</v>
      </c>
    </row>
    <row r="14342" spans="1:5" hidden="1">
      <c r="A14342">
        <v>8915</v>
      </c>
      <c r="B14342" s="1">
        <v>38960</v>
      </c>
      <c r="C14342">
        <v>0.85</v>
      </c>
      <c r="E14342" t="e">
        <f>VLOOKUP(Fund.Returns!A14342,Qualified.Funds!A:B,2,)</f>
        <v>#N/A</v>
      </c>
    </row>
    <row r="14343" spans="1:5" hidden="1">
      <c r="A14343">
        <v>8916</v>
      </c>
      <c r="B14343" s="1">
        <v>37621</v>
      </c>
      <c r="C14343">
        <v>5.12</v>
      </c>
      <c r="E14343" t="e">
        <f>VLOOKUP(Fund.Returns!A14343,Qualified.Funds!A:B,2,)</f>
        <v>#N/A</v>
      </c>
    </row>
    <row r="14344" spans="1:5" hidden="1">
      <c r="A14344">
        <v>8916</v>
      </c>
      <c r="B14344" s="1">
        <v>37652</v>
      </c>
      <c r="C14344">
        <v>5.26</v>
      </c>
      <c r="E14344" t="e">
        <f>VLOOKUP(Fund.Returns!A14344,Qualified.Funds!A:B,2,)</f>
        <v>#N/A</v>
      </c>
    </row>
    <row r="14345" spans="1:5" hidden="1">
      <c r="A14345">
        <v>8916</v>
      </c>
      <c r="B14345" s="1">
        <v>37680</v>
      </c>
      <c r="C14345">
        <v>2.48</v>
      </c>
      <c r="E14345" t="e">
        <f>VLOOKUP(Fund.Returns!A14345,Qualified.Funds!A:B,2,)</f>
        <v>#N/A</v>
      </c>
    </row>
    <row r="14346" spans="1:5" hidden="1">
      <c r="A14346">
        <v>8916</v>
      </c>
      <c r="B14346" s="1">
        <v>37711</v>
      </c>
      <c r="C14346">
        <v>3.4</v>
      </c>
      <c r="E14346" t="e">
        <f>VLOOKUP(Fund.Returns!A14346,Qualified.Funds!A:B,2,)</f>
        <v>#N/A</v>
      </c>
    </row>
    <row r="14347" spans="1:5" hidden="1">
      <c r="A14347">
        <v>8916</v>
      </c>
      <c r="B14347" s="1">
        <v>37741</v>
      </c>
      <c r="C14347">
        <v>5.34</v>
      </c>
      <c r="E14347" t="e">
        <f>VLOOKUP(Fund.Returns!A14347,Qualified.Funds!A:B,2,)</f>
        <v>#N/A</v>
      </c>
    </row>
    <row r="14348" spans="1:5" hidden="1">
      <c r="A14348">
        <v>8916</v>
      </c>
      <c r="B14348" s="1">
        <v>37772</v>
      </c>
      <c r="C14348">
        <v>3.36</v>
      </c>
      <c r="E14348" t="e">
        <f>VLOOKUP(Fund.Returns!A14348,Qualified.Funds!A:B,2,)</f>
        <v>#N/A</v>
      </c>
    </row>
    <row r="14349" spans="1:5" hidden="1">
      <c r="A14349">
        <v>8916</v>
      </c>
      <c r="B14349" s="1">
        <v>37802</v>
      </c>
      <c r="C14349">
        <v>1.82</v>
      </c>
      <c r="E14349" t="e">
        <f>VLOOKUP(Fund.Returns!A14349,Qualified.Funds!A:B,2,)</f>
        <v>#N/A</v>
      </c>
    </row>
    <row r="14350" spans="1:5" hidden="1">
      <c r="A14350">
        <v>8916</v>
      </c>
      <c r="B14350" s="1">
        <v>37833</v>
      </c>
      <c r="C14350">
        <v>2.4</v>
      </c>
      <c r="E14350" t="e">
        <f>VLOOKUP(Fund.Returns!A14350,Qualified.Funds!A:B,2,)</f>
        <v>#N/A</v>
      </c>
    </row>
    <row r="14351" spans="1:5" hidden="1">
      <c r="A14351">
        <v>8916</v>
      </c>
      <c r="B14351" s="1">
        <v>37864</v>
      </c>
      <c r="C14351">
        <v>2.0699999999999998</v>
      </c>
      <c r="E14351" t="e">
        <f>VLOOKUP(Fund.Returns!A14351,Qualified.Funds!A:B,2,)</f>
        <v>#N/A</v>
      </c>
    </row>
    <row r="14352" spans="1:5" hidden="1">
      <c r="A14352">
        <v>8916</v>
      </c>
      <c r="B14352" s="1">
        <v>37894</v>
      </c>
      <c r="C14352">
        <v>5.5</v>
      </c>
      <c r="E14352" t="e">
        <f>VLOOKUP(Fund.Returns!A14352,Qualified.Funds!A:B,2,)</f>
        <v>#N/A</v>
      </c>
    </row>
    <row r="14353" spans="1:5" hidden="1">
      <c r="A14353">
        <v>8916</v>
      </c>
      <c r="B14353" s="1">
        <v>37925</v>
      </c>
      <c r="C14353">
        <v>4.1399999999999997</v>
      </c>
      <c r="E14353" t="e">
        <f>VLOOKUP(Fund.Returns!A14353,Qualified.Funds!A:B,2,)</f>
        <v>#N/A</v>
      </c>
    </row>
    <row r="14354" spans="1:5" hidden="1">
      <c r="A14354">
        <v>8916</v>
      </c>
      <c r="B14354" s="1">
        <v>37955</v>
      </c>
      <c r="C14354">
        <v>2</v>
      </c>
      <c r="E14354" t="e">
        <f>VLOOKUP(Fund.Returns!A14354,Qualified.Funds!A:B,2,)</f>
        <v>#N/A</v>
      </c>
    </row>
    <row r="14355" spans="1:5" hidden="1">
      <c r="A14355">
        <v>8916</v>
      </c>
      <c r="B14355" s="1">
        <v>37986</v>
      </c>
      <c r="C14355">
        <v>5.58</v>
      </c>
      <c r="E14355" t="e">
        <f>VLOOKUP(Fund.Returns!A14355,Qualified.Funds!A:B,2,)</f>
        <v>#N/A</v>
      </c>
    </row>
    <row r="14356" spans="1:5" hidden="1">
      <c r="A14356">
        <v>8916</v>
      </c>
      <c r="B14356" s="1">
        <v>38017</v>
      </c>
      <c r="C14356">
        <v>3.71</v>
      </c>
      <c r="E14356" t="e">
        <f>VLOOKUP(Fund.Returns!A14356,Qualified.Funds!A:B,2,)</f>
        <v>#N/A</v>
      </c>
    </row>
    <row r="14357" spans="1:5" hidden="1">
      <c r="A14357">
        <v>8916</v>
      </c>
      <c r="B14357" s="1">
        <v>38046</v>
      </c>
      <c r="C14357">
        <v>-2.19</v>
      </c>
      <c r="E14357" t="e">
        <f>VLOOKUP(Fund.Returns!A14357,Qualified.Funds!A:B,2,)</f>
        <v>#N/A</v>
      </c>
    </row>
    <row r="14358" spans="1:5" hidden="1">
      <c r="A14358">
        <v>8916</v>
      </c>
      <c r="B14358" s="1">
        <v>38077</v>
      </c>
      <c r="C14358">
        <v>0</v>
      </c>
      <c r="E14358" t="e">
        <f>VLOOKUP(Fund.Returns!A14358,Qualified.Funds!A:B,2,)</f>
        <v>#N/A</v>
      </c>
    </row>
    <row r="14359" spans="1:5" hidden="1">
      <c r="A14359">
        <v>8916</v>
      </c>
      <c r="B14359" s="1">
        <v>38107</v>
      </c>
      <c r="C14359">
        <v>0.59</v>
      </c>
      <c r="E14359" t="e">
        <f>VLOOKUP(Fund.Returns!A14359,Qualified.Funds!A:B,2,)</f>
        <v>#N/A</v>
      </c>
    </row>
    <row r="14360" spans="1:5" hidden="1">
      <c r="A14360">
        <v>8916</v>
      </c>
      <c r="B14360" s="1">
        <v>38138</v>
      </c>
      <c r="C14360">
        <v>-1.1100000000000001</v>
      </c>
      <c r="E14360" t="e">
        <f>VLOOKUP(Fund.Returns!A14360,Qualified.Funds!A:B,2,)</f>
        <v>#N/A</v>
      </c>
    </row>
    <row r="14361" spans="1:5" hidden="1">
      <c r="A14361">
        <v>8916</v>
      </c>
      <c r="B14361" s="1">
        <v>38168</v>
      </c>
      <c r="C14361">
        <v>-0.32</v>
      </c>
      <c r="E14361" t="e">
        <f>VLOOKUP(Fund.Returns!A14361,Qualified.Funds!A:B,2,)</f>
        <v>#N/A</v>
      </c>
    </row>
    <row r="14362" spans="1:5" hidden="1">
      <c r="A14362">
        <v>8916</v>
      </c>
      <c r="B14362" s="1">
        <v>38199</v>
      </c>
      <c r="C14362">
        <v>-2.2999999999999998</v>
      </c>
      <c r="E14362" t="e">
        <f>VLOOKUP(Fund.Returns!A14362,Qualified.Funds!A:B,2,)</f>
        <v>#N/A</v>
      </c>
    </row>
    <row r="14363" spans="1:5" hidden="1">
      <c r="A14363">
        <v>8916</v>
      </c>
      <c r="B14363" s="1">
        <v>38230</v>
      </c>
      <c r="C14363">
        <v>0.73</v>
      </c>
      <c r="E14363" t="e">
        <f>VLOOKUP(Fund.Returns!A14363,Qualified.Funds!A:B,2,)</f>
        <v>#N/A</v>
      </c>
    </row>
    <row r="14364" spans="1:5" hidden="1">
      <c r="A14364">
        <v>8916</v>
      </c>
      <c r="B14364" s="1">
        <v>38260</v>
      </c>
      <c r="C14364">
        <v>0.06</v>
      </c>
      <c r="E14364" t="e">
        <f>VLOOKUP(Fund.Returns!A14364,Qualified.Funds!A:B,2,)</f>
        <v>#N/A</v>
      </c>
    </row>
    <row r="14365" spans="1:5" hidden="1">
      <c r="A14365">
        <v>8916</v>
      </c>
      <c r="B14365" s="1">
        <v>38291</v>
      </c>
      <c r="C14365">
        <v>0.71</v>
      </c>
      <c r="E14365" t="e">
        <f>VLOOKUP(Fund.Returns!A14365,Qualified.Funds!A:B,2,)</f>
        <v>#N/A</v>
      </c>
    </row>
    <row r="14366" spans="1:5" hidden="1">
      <c r="A14366">
        <v>8916</v>
      </c>
      <c r="B14366" s="1">
        <v>38321</v>
      </c>
      <c r="C14366">
        <v>2.66</v>
      </c>
      <c r="E14366" t="e">
        <f>VLOOKUP(Fund.Returns!A14366,Qualified.Funds!A:B,2,)</f>
        <v>#N/A</v>
      </c>
    </row>
    <row r="14367" spans="1:5" hidden="1">
      <c r="A14367">
        <v>8916</v>
      </c>
      <c r="B14367" s="1">
        <v>38352</v>
      </c>
      <c r="C14367">
        <v>1.71</v>
      </c>
      <c r="E14367" t="e">
        <f>VLOOKUP(Fund.Returns!A14367,Qualified.Funds!A:B,2,)</f>
        <v>#N/A</v>
      </c>
    </row>
    <row r="14368" spans="1:5" hidden="1">
      <c r="A14368">
        <v>8916</v>
      </c>
      <c r="B14368" s="1">
        <v>38383</v>
      </c>
      <c r="C14368">
        <v>-2.12</v>
      </c>
      <c r="E14368" t="e">
        <f>VLOOKUP(Fund.Returns!A14368,Qualified.Funds!A:B,2,)</f>
        <v>#N/A</v>
      </c>
    </row>
    <row r="14369" spans="1:5" hidden="1">
      <c r="A14369">
        <v>8916</v>
      </c>
      <c r="B14369" s="1">
        <v>38411</v>
      </c>
      <c r="C14369">
        <v>0.39</v>
      </c>
      <c r="E14369" t="e">
        <f>VLOOKUP(Fund.Returns!A14369,Qualified.Funds!A:B,2,)</f>
        <v>#N/A</v>
      </c>
    </row>
    <row r="14370" spans="1:5" hidden="1">
      <c r="A14370">
        <v>8916</v>
      </c>
      <c r="B14370" s="1">
        <v>38442</v>
      </c>
      <c r="C14370">
        <v>-1.17</v>
      </c>
      <c r="E14370" t="e">
        <f>VLOOKUP(Fund.Returns!A14370,Qualified.Funds!A:B,2,)</f>
        <v>#N/A</v>
      </c>
    </row>
    <row r="14371" spans="1:5" hidden="1">
      <c r="A14371">
        <v>8916</v>
      </c>
      <c r="B14371" s="1">
        <v>38472</v>
      </c>
      <c r="C14371">
        <v>-3.17</v>
      </c>
      <c r="E14371" t="e">
        <f>VLOOKUP(Fund.Returns!A14371,Qualified.Funds!A:B,2,)</f>
        <v>#N/A</v>
      </c>
    </row>
    <row r="14372" spans="1:5" hidden="1">
      <c r="A14372">
        <v>8916</v>
      </c>
      <c r="B14372" s="1">
        <v>38503</v>
      </c>
      <c r="C14372">
        <v>-1.44</v>
      </c>
      <c r="E14372" t="e">
        <f>VLOOKUP(Fund.Returns!A14372,Qualified.Funds!A:B,2,)</f>
        <v>#N/A</v>
      </c>
    </row>
    <row r="14373" spans="1:5" hidden="1">
      <c r="A14373">
        <v>8916</v>
      </c>
      <c r="B14373" s="1">
        <v>38533</v>
      </c>
      <c r="C14373">
        <v>1.03</v>
      </c>
      <c r="E14373" t="e">
        <f>VLOOKUP(Fund.Returns!A14373,Qualified.Funds!A:B,2,)</f>
        <v>#N/A</v>
      </c>
    </row>
    <row r="14374" spans="1:5" hidden="1">
      <c r="A14374">
        <v>8916</v>
      </c>
      <c r="B14374" s="1">
        <v>38564</v>
      </c>
      <c r="C14374">
        <v>3.41</v>
      </c>
      <c r="E14374" t="e">
        <f>VLOOKUP(Fund.Returns!A14374,Qualified.Funds!A:B,2,)</f>
        <v>#N/A</v>
      </c>
    </row>
    <row r="14375" spans="1:5" hidden="1">
      <c r="A14375">
        <v>8916</v>
      </c>
      <c r="B14375" s="1">
        <v>38595</v>
      </c>
      <c r="C14375">
        <v>4.04</v>
      </c>
      <c r="E14375" t="e">
        <f>VLOOKUP(Fund.Returns!A14375,Qualified.Funds!A:B,2,)</f>
        <v>#N/A</v>
      </c>
    </row>
    <row r="14376" spans="1:5" hidden="1">
      <c r="A14376">
        <v>8916</v>
      </c>
      <c r="B14376" s="1">
        <v>38625</v>
      </c>
      <c r="C14376">
        <v>1.88</v>
      </c>
      <c r="E14376" t="e">
        <f>VLOOKUP(Fund.Returns!A14376,Qualified.Funds!A:B,2,)</f>
        <v>#N/A</v>
      </c>
    </row>
    <row r="14377" spans="1:5" hidden="1">
      <c r="A14377">
        <v>8916</v>
      </c>
      <c r="B14377" s="1">
        <v>38656</v>
      </c>
      <c r="C14377">
        <v>0.21</v>
      </c>
      <c r="E14377" t="e">
        <f>VLOOKUP(Fund.Returns!A14377,Qualified.Funds!A:B,2,)</f>
        <v>#N/A</v>
      </c>
    </row>
    <row r="14378" spans="1:5" hidden="1">
      <c r="A14378">
        <v>8916</v>
      </c>
      <c r="B14378" s="1">
        <v>38686</v>
      </c>
      <c r="C14378">
        <v>1.1100000000000001</v>
      </c>
      <c r="E14378" t="e">
        <f>VLOOKUP(Fund.Returns!A14378,Qualified.Funds!A:B,2,)</f>
        <v>#N/A</v>
      </c>
    </row>
    <row r="14379" spans="1:5" hidden="1">
      <c r="A14379">
        <v>8916</v>
      </c>
      <c r="B14379" s="1">
        <v>38717</v>
      </c>
      <c r="C14379">
        <v>0.03</v>
      </c>
      <c r="E14379" t="e">
        <f>VLOOKUP(Fund.Returns!A14379,Qualified.Funds!A:B,2,)</f>
        <v>#N/A</v>
      </c>
    </row>
    <row r="14380" spans="1:5" hidden="1">
      <c r="A14380">
        <v>8916</v>
      </c>
      <c r="B14380" s="1">
        <v>38748</v>
      </c>
      <c r="C14380">
        <v>3.31</v>
      </c>
      <c r="E14380" t="e">
        <f>VLOOKUP(Fund.Returns!A14380,Qualified.Funds!A:B,2,)</f>
        <v>#N/A</v>
      </c>
    </row>
    <row r="14381" spans="1:5" hidden="1">
      <c r="A14381">
        <v>8916</v>
      </c>
      <c r="B14381" s="1">
        <v>38776</v>
      </c>
      <c r="C14381">
        <v>0.81</v>
      </c>
      <c r="E14381" t="e">
        <f>VLOOKUP(Fund.Returns!A14381,Qualified.Funds!A:B,2,)</f>
        <v>#N/A</v>
      </c>
    </row>
    <row r="14382" spans="1:5" hidden="1">
      <c r="A14382">
        <v>8916</v>
      </c>
      <c r="B14382" s="1">
        <v>38807</v>
      </c>
      <c r="C14382">
        <v>1.62</v>
      </c>
      <c r="E14382" t="e">
        <f>VLOOKUP(Fund.Returns!A14382,Qualified.Funds!A:B,2,)</f>
        <v>#N/A</v>
      </c>
    </row>
    <row r="14383" spans="1:5" hidden="1">
      <c r="A14383">
        <v>8916</v>
      </c>
      <c r="B14383" s="1">
        <v>38837</v>
      </c>
      <c r="C14383">
        <v>0.93</v>
      </c>
      <c r="E14383" t="e">
        <f>VLOOKUP(Fund.Returns!A14383,Qualified.Funds!A:B,2,)</f>
        <v>#N/A</v>
      </c>
    </row>
    <row r="14384" spans="1:5" hidden="1">
      <c r="A14384">
        <v>8916</v>
      </c>
      <c r="B14384" s="1">
        <v>38868</v>
      </c>
      <c r="C14384">
        <v>0.55000000000000004</v>
      </c>
      <c r="E14384" t="e">
        <f>VLOOKUP(Fund.Returns!A14384,Qualified.Funds!A:B,2,)</f>
        <v>#N/A</v>
      </c>
    </row>
    <row r="14385" spans="1:5" hidden="1">
      <c r="A14385">
        <v>8916</v>
      </c>
      <c r="B14385" s="1">
        <v>38898</v>
      </c>
      <c r="C14385">
        <v>-1.22</v>
      </c>
      <c r="E14385" t="e">
        <f>VLOOKUP(Fund.Returns!A14385,Qualified.Funds!A:B,2,)</f>
        <v>#N/A</v>
      </c>
    </row>
    <row r="14386" spans="1:5" hidden="1">
      <c r="A14386">
        <v>8916</v>
      </c>
      <c r="B14386" s="1">
        <v>38929</v>
      </c>
      <c r="C14386">
        <v>0.04</v>
      </c>
      <c r="E14386" t="e">
        <f>VLOOKUP(Fund.Returns!A14386,Qualified.Funds!A:B,2,)</f>
        <v>#N/A</v>
      </c>
    </row>
    <row r="14387" spans="1:5" hidden="1">
      <c r="A14387">
        <v>8916</v>
      </c>
      <c r="B14387" s="1">
        <v>38960</v>
      </c>
      <c r="C14387">
        <v>0.86</v>
      </c>
      <c r="E14387" t="e">
        <f>VLOOKUP(Fund.Returns!A14387,Qualified.Funds!A:B,2,)</f>
        <v>#N/A</v>
      </c>
    </row>
    <row r="14388" spans="1:5" hidden="1">
      <c r="A14388">
        <v>8959</v>
      </c>
      <c r="B14388" s="1">
        <v>36433</v>
      </c>
      <c r="C14388">
        <v>0.7</v>
      </c>
      <c r="E14388" t="e">
        <f>VLOOKUP(Fund.Returns!A14388,Qualified.Funds!A:B,2,)</f>
        <v>#N/A</v>
      </c>
    </row>
    <row r="14389" spans="1:5" hidden="1">
      <c r="A14389">
        <v>8959</v>
      </c>
      <c r="B14389" s="1">
        <v>36464</v>
      </c>
      <c r="C14389">
        <v>3.2</v>
      </c>
      <c r="E14389" t="e">
        <f>VLOOKUP(Fund.Returns!A14389,Qualified.Funds!A:B,2,)</f>
        <v>#N/A</v>
      </c>
    </row>
    <row r="14390" spans="1:5" hidden="1">
      <c r="A14390">
        <v>8959</v>
      </c>
      <c r="B14390" s="1">
        <v>36494</v>
      </c>
      <c r="C14390">
        <v>2.2999999999999998</v>
      </c>
      <c r="E14390" t="e">
        <f>VLOOKUP(Fund.Returns!A14390,Qualified.Funds!A:B,2,)</f>
        <v>#N/A</v>
      </c>
    </row>
    <row r="14391" spans="1:5" hidden="1">
      <c r="A14391">
        <v>8959</v>
      </c>
      <c r="B14391" s="1">
        <v>36525</v>
      </c>
      <c r="C14391">
        <v>4.5999999999999996</v>
      </c>
      <c r="E14391" t="e">
        <f>VLOOKUP(Fund.Returns!A14391,Qualified.Funds!A:B,2,)</f>
        <v>#N/A</v>
      </c>
    </row>
    <row r="14392" spans="1:5" hidden="1">
      <c r="A14392">
        <v>8959</v>
      </c>
      <c r="B14392" s="1">
        <v>36556</v>
      </c>
      <c r="C14392">
        <v>2.1</v>
      </c>
      <c r="E14392" t="e">
        <f>VLOOKUP(Fund.Returns!A14392,Qualified.Funds!A:B,2,)</f>
        <v>#N/A</v>
      </c>
    </row>
    <row r="14393" spans="1:5" hidden="1">
      <c r="A14393">
        <v>8959</v>
      </c>
      <c r="B14393" s="1">
        <v>36585</v>
      </c>
      <c r="C14393">
        <v>1.9</v>
      </c>
      <c r="E14393" t="e">
        <f>VLOOKUP(Fund.Returns!A14393,Qualified.Funds!A:B,2,)</f>
        <v>#N/A</v>
      </c>
    </row>
    <row r="14394" spans="1:5" hidden="1">
      <c r="A14394">
        <v>8959</v>
      </c>
      <c r="B14394" s="1">
        <v>36616</v>
      </c>
      <c r="C14394">
        <v>0.5</v>
      </c>
      <c r="E14394" t="e">
        <f>VLOOKUP(Fund.Returns!A14394,Qualified.Funds!A:B,2,)</f>
        <v>#N/A</v>
      </c>
    </row>
    <row r="14395" spans="1:5" hidden="1">
      <c r="A14395">
        <v>8959</v>
      </c>
      <c r="B14395" s="1">
        <v>36646</v>
      </c>
      <c r="C14395">
        <v>0.3</v>
      </c>
      <c r="E14395" t="e">
        <f>VLOOKUP(Fund.Returns!A14395,Qualified.Funds!A:B,2,)</f>
        <v>#N/A</v>
      </c>
    </row>
    <row r="14396" spans="1:5" hidden="1">
      <c r="A14396">
        <v>8959</v>
      </c>
      <c r="B14396" s="1">
        <v>36677</v>
      </c>
      <c r="C14396">
        <v>0.5</v>
      </c>
      <c r="E14396" t="e">
        <f>VLOOKUP(Fund.Returns!A14396,Qualified.Funds!A:B,2,)</f>
        <v>#N/A</v>
      </c>
    </row>
    <row r="14397" spans="1:5" hidden="1">
      <c r="A14397">
        <v>8959</v>
      </c>
      <c r="B14397" s="1">
        <v>36707</v>
      </c>
      <c r="C14397">
        <v>0.6</v>
      </c>
      <c r="E14397" t="e">
        <f>VLOOKUP(Fund.Returns!A14397,Qualified.Funds!A:B,2,)</f>
        <v>#N/A</v>
      </c>
    </row>
    <row r="14398" spans="1:5" hidden="1">
      <c r="A14398">
        <v>8959</v>
      </c>
      <c r="B14398" s="1">
        <v>36738</v>
      </c>
      <c r="C14398">
        <v>1</v>
      </c>
      <c r="E14398" t="e">
        <f>VLOOKUP(Fund.Returns!A14398,Qualified.Funds!A:B,2,)</f>
        <v>#N/A</v>
      </c>
    </row>
    <row r="14399" spans="1:5" hidden="1">
      <c r="A14399">
        <v>8959</v>
      </c>
      <c r="B14399" s="1">
        <v>36769</v>
      </c>
      <c r="C14399">
        <v>3.8</v>
      </c>
      <c r="E14399" t="e">
        <f>VLOOKUP(Fund.Returns!A14399,Qualified.Funds!A:B,2,)</f>
        <v>#N/A</v>
      </c>
    </row>
    <row r="14400" spans="1:5" hidden="1">
      <c r="A14400">
        <v>8959</v>
      </c>
      <c r="B14400" s="1">
        <v>36799</v>
      </c>
      <c r="C14400">
        <v>0.89680000000000004</v>
      </c>
      <c r="E14400" t="e">
        <f>VLOOKUP(Fund.Returns!A14400,Qualified.Funds!A:B,2,)</f>
        <v>#N/A</v>
      </c>
    </row>
    <row r="14401" spans="1:5" hidden="1">
      <c r="A14401">
        <v>8959</v>
      </c>
      <c r="B14401" s="1">
        <v>36830</v>
      </c>
      <c r="C14401">
        <v>-2.1</v>
      </c>
      <c r="E14401" t="e">
        <f>VLOOKUP(Fund.Returns!A14401,Qualified.Funds!A:B,2,)</f>
        <v>#N/A</v>
      </c>
    </row>
    <row r="14402" spans="1:5" hidden="1">
      <c r="A14402">
        <v>8959</v>
      </c>
      <c r="B14402" s="1">
        <v>36860</v>
      </c>
      <c r="C14402">
        <v>-1.2</v>
      </c>
      <c r="E14402" t="e">
        <f>VLOOKUP(Fund.Returns!A14402,Qualified.Funds!A:B,2,)</f>
        <v>#N/A</v>
      </c>
    </row>
    <row r="14403" spans="1:5" hidden="1">
      <c r="A14403">
        <v>8959</v>
      </c>
      <c r="B14403" s="1">
        <v>36891</v>
      </c>
      <c r="C14403">
        <v>-1.1000000000000001</v>
      </c>
      <c r="E14403" t="e">
        <f>VLOOKUP(Fund.Returns!A14403,Qualified.Funds!A:B,2,)</f>
        <v>#N/A</v>
      </c>
    </row>
    <row r="14404" spans="1:5" hidden="1">
      <c r="A14404">
        <v>8959</v>
      </c>
      <c r="B14404" s="1">
        <v>36922</v>
      </c>
      <c r="C14404">
        <v>0.9</v>
      </c>
      <c r="E14404" t="e">
        <f>VLOOKUP(Fund.Returns!A14404,Qualified.Funds!A:B,2,)</f>
        <v>#N/A</v>
      </c>
    </row>
    <row r="14405" spans="1:5" hidden="1">
      <c r="A14405">
        <v>8959</v>
      </c>
      <c r="B14405" s="1">
        <v>36950</v>
      </c>
      <c r="C14405">
        <v>2.2999999999999998</v>
      </c>
      <c r="E14405" t="e">
        <f>VLOOKUP(Fund.Returns!A14405,Qualified.Funds!A:B,2,)</f>
        <v>#N/A</v>
      </c>
    </row>
    <row r="14406" spans="1:5" hidden="1">
      <c r="A14406">
        <v>8959</v>
      </c>
      <c r="B14406" s="1">
        <v>36981</v>
      </c>
      <c r="C14406">
        <v>0.30299999999999999</v>
      </c>
      <c r="E14406" t="e">
        <f>VLOOKUP(Fund.Returns!A14406,Qualified.Funds!A:B,2,)</f>
        <v>#N/A</v>
      </c>
    </row>
    <row r="14407" spans="1:5" hidden="1">
      <c r="A14407">
        <v>8959</v>
      </c>
      <c r="B14407" s="1">
        <v>37011</v>
      </c>
      <c r="C14407">
        <v>0.8</v>
      </c>
      <c r="E14407" t="e">
        <f>VLOOKUP(Fund.Returns!A14407,Qualified.Funds!A:B,2,)</f>
        <v>#N/A</v>
      </c>
    </row>
    <row r="14408" spans="1:5" hidden="1">
      <c r="A14408">
        <v>8959</v>
      </c>
      <c r="B14408" s="1">
        <v>37042</v>
      </c>
      <c r="C14408">
        <v>2.2999999999999998</v>
      </c>
      <c r="E14408" t="e">
        <f>VLOOKUP(Fund.Returns!A14408,Qualified.Funds!A:B,2,)</f>
        <v>#N/A</v>
      </c>
    </row>
    <row r="14409" spans="1:5" hidden="1">
      <c r="A14409">
        <v>8959</v>
      </c>
      <c r="B14409" s="1">
        <v>37072</v>
      </c>
      <c r="C14409">
        <v>0.4</v>
      </c>
      <c r="E14409" t="e">
        <f>VLOOKUP(Fund.Returns!A14409,Qualified.Funds!A:B,2,)</f>
        <v>#N/A</v>
      </c>
    </row>
    <row r="14410" spans="1:5" hidden="1">
      <c r="A14410">
        <v>8959</v>
      </c>
      <c r="B14410" s="1">
        <v>37103</v>
      </c>
      <c r="C14410">
        <v>2.4</v>
      </c>
      <c r="E14410" t="e">
        <f>VLOOKUP(Fund.Returns!A14410,Qualified.Funds!A:B,2,)</f>
        <v>#N/A</v>
      </c>
    </row>
    <row r="14411" spans="1:5" hidden="1">
      <c r="A14411">
        <v>8959</v>
      </c>
      <c r="B14411" s="1">
        <v>37134</v>
      </c>
      <c r="C14411">
        <v>0.5</v>
      </c>
      <c r="E14411" t="e">
        <f>VLOOKUP(Fund.Returns!A14411,Qualified.Funds!A:B,2,)</f>
        <v>#N/A</v>
      </c>
    </row>
    <row r="14412" spans="1:5" hidden="1">
      <c r="A14412">
        <v>8959</v>
      </c>
      <c r="B14412" s="1">
        <v>37164</v>
      </c>
      <c r="C14412">
        <v>-3.1</v>
      </c>
      <c r="E14412" t="e">
        <f>VLOOKUP(Fund.Returns!A14412,Qualified.Funds!A:B,2,)</f>
        <v>#N/A</v>
      </c>
    </row>
    <row r="14413" spans="1:5" hidden="1">
      <c r="A14413">
        <v>8959</v>
      </c>
      <c r="B14413" s="1">
        <v>37195</v>
      </c>
      <c r="C14413">
        <v>0.8</v>
      </c>
      <c r="E14413" t="e">
        <f>VLOOKUP(Fund.Returns!A14413,Qualified.Funds!A:B,2,)</f>
        <v>#N/A</v>
      </c>
    </row>
    <row r="14414" spans="1:5" hidden="1">
      <c r="A14414">
        <v>8959</v>
      </c>
      <c r="B14414" s="1">
        <v>37225</v>
      </c>
      <c r="C14414">
        <v>1.1016999999999999</v>
      </c>
      <c r="E14414" t="e">
        <f>VLOOKUP(Fund.Returns!A14414,Qualified.Funds!A:B,2,)</f>
        <v>#N/A</v>
      </c>
    </row>
    <row r="14415" spans="1:5" hidden="1">
      <c r="A14415">
        <v>8959</v>
      </c>
      <c r="B14415" s="1">
        <v>37256</v>
      </c>
      <c r="C14415">
        <v>1</v>
      </c>
      <c r="E14415" t="e">
        <f>VLOOKUP(Fund.Returns!A14415,Qualified.Funds!A:B,2,)</f>
        <v>#N/A</v>
      </c>
    </row>
    <row r="14416" spans="1:5" hidden="1">
      <c r="A14416">
        <v>8959</v>
      </c>
      <c r="B14416" s="1">
        <v>37287</v>
      </c>
      <c r="C14416">
        <v>1</v>
      </c>
      <c r="E14416" t="e">
        <f>VLOOKUP(Fund.Returns!A14416,Qualified.Funds!A:B,2,)</f>
        <v>#N/A</v>
      </c>
    </row>
    <row r="14417" spans="1:5" hidden="1">
      <c r="A14417">
        <v>8959</v>
      </c>
      <c r="B14417" s="1">
        <v>37315</v>
      </c>
      <c r="C14417">
        <v>0.4</v>
      </c>
      <c r="E14417" t="e">
        <f>VLOOKUP(Fund.Returns!A14417,Qualified.Funds!A:B,2,)</f>
        <v>#N/A</v>
      </c>
    </row>
    <row r="14418" spans="1:5" hidden="1">
      <c r="A14418">
        <v>8959</v>
      </c>
      <c r="B14418" s="1">
        <v>37346</v>
      </c>
      <c r="C14418">
        <v>1.1000000000000001</v>
      </c>
      <c r="E14418" t="e">
        <f>VLOOKUP(Fund.Returns!A14418,Qualified.Funds!A:B,2,)</f>
        <v>#N/A</v>
      </c>
    </row>
    <row r="14419" spans="1:5" hidden="1">
      <c r="A14419">
        <v>8959</v>
      </c>
      <c r="B14419" s="1">
        <v>37376</v>
      </c>
      <c r="C14419">
        <v>0.7</v>
      </c>
      <c r="E14419" t="e">
        <f>VLOOKUP(Fund.Returns!A14419,Qualified.Funds!A:B,2,)</f>
        <v>#N/A</v>
      </c>
    </row>
    <row r="14420" spans="1:5" hidden="1">
      <c r="A14420">
        <v>8959</v>
      </c>
      <c r="B14420" s="1">
        <v>37407</v>
      </c>
      <c r="C14420">
        <v>1.1000000000000001</v>
      </c>
      <c r="E14420" t="e">
        <f>VLOOKUP(Fund.Returns!A14420,Qualified.Funds!A:B,2,)</f>
        <v>#N/A</v>
      </c>
    </row>
    <row r="14421" spans="1:5" hidden="1">
      <c r="A14421">
        <v>8959</v>
      </c>
      <c r="B14421" s="1">
        <v>37437</v>
      </c>
      <c r="C14421">
        <v>-3.1</v>
      </c>
      <c r="E14421" t="e">
        <f>VLOOKUP(Fund.Returns!A14421,Qualified.Funds!A:B,2,)</f>
        <v>#N/A</v>
      </c>
    </row>
    <row r="14422" spans="1:5" hidden="1">
      <c r="A14422">
        <v>8959</v>
      </c>
      <c r="B14422" s="1">
        <v>37468</v>
      </c>
      <c r="C14422">
        <v>-1.7</v>
      </c>
      <c r="E14422" t="e">
        <f>VLOOKUP(Fund.Returns!A14422,Qualified.Funds!A:B,2,)</f>
        <v>#N/A</v>
      </c>
    </row>
    <row r="14423" spans="1:5" hidden="1">
      <c r="A14423">
        <v>8959</v>
      </c>
      <c r="B14423" s="1">
        <v>37499</v>
      </c>
      <c r="C14423">
        <v>-1.5</v>
      </c>
      <c r="E14423" t="e">
        <f>VLOOKUP(Fund.Returns!A14423,Qualified.Funds!A:B,2,)</f>
        <v>#N/A</v>
      </c>
    </row>
    <row r="14424" spans="1:5" hidden="1">
      <c r="A14424">
        <v>8959</v>
      </c>
      <c r="B14424" s="1">
        <v>37529</v>
      </c>
      <c r="C14424">
        <v>0</v>
      </c>
      <c r="E14424" t="e">
        <f>VLOOKUP(Fund.Returns!A14424,Qualified.Funds!A:B,2,)</f>
        <v>#N/A</v>
      </c>
    </row>
    <row r="14425" spans="1:5" hidden="1">
      <c r="A14425">
        <v>8959</v>
      </c>
      <c r="B14425" s="1">
        <v>37560</v>
      </c>
      <c r="C14425">
        <v>-0.6</v>
      </c>
      <c r="E14425" t="e">
        <f>VLOOKUP(Fund.Returns!A14425,Qualified.Funds!A:B,2,)</f>
        <v>#N/A</v>
      </c>
    </row>
    <row r="14426" spans="1:5" hidden="1">
      <c r="A14426">
        <v>8959</v>
      </c>
      <c r="B14426" s="1">
        <v>37590</v>
      </c>
      <c r="C14426">
        <v>4.7</v>
      </c>
      <c r="E14426" t="e">
        <f>VLOOKUP(Fund.Returns!A14426,Qualified.Funds!A:B,2,)</f>
        <v>#N/A</v>
      </c>
    </row>
    <row r="14427" spans="1:5" hidden="1">
      <c r="A14427">
        <v>8959</v>
      </c>
      <c r="B14427" s="1">
        <v>37621</v>
      </c>
      <c r="C14427">
        <v>2.1</v>
      </c>
      <c r="E14427" t="e">
        <f>VLOOKUP(Fund.Returns!A14427,Qualified.Funds!A:B,2,)</f>
        <v>#N/A</v>
      </c>
    </row>
    <row r="14428" spans="1:5" hidden="1">
      <c r="A14428">
        <v>8959</v>
      </c>
      <c r="B14428" s="1">
        <v>37652</v>
      </c>
      <c r="C14428">
        <v>1.5976999999999999</v>
      </c>
      <c r="E14428" t="e">
        <f>VLOOKUP(Fund.Returns!A14428,Qualified.Funds!A:B,2,)</f>
        <v>#N/A</v>
      </c>
    </row>
    <row r="14429" spans="1:5" hidden="1">
      <c r="A14429">
        <v>8959</v>
      </c>
      <c r="B14429" s="1">
        <v>37680</v>
      </c>
      <c r="C14429">
        <v>1.1000000000000001</v>
      </c>
      <c r="E14429" t="e">
        <f>VLOOKUP(Fund.Returns!A14429,Qualified.Funds!A:B,2,)</f>
        <v>#N/A</v>
      </c>
    </row>
    <row r="14430" spans="1:5" hidden="1">
      <c r="A14430">
        <v>8959</v>
      </c>
      <c r="B14430" s="1">
        <v>37711</v>
      </c>
      <c r="C14430">
        <v>2.5</v>
      </c>
      <c r="E14430" t="e">
        <f>VLOOKUP(Fund.Returns!A14430,Qualified.Funds!A:B,2,)</f>
        <v>#N/A</v>
      </c>
    </row>
    <row r="14431" spans="1:5" hidden="1">
      <c r="A14431">
        <v>8959</v>
      </c>
      <c r="B14431" s="1">
        <v>37741</v>
      </c>
      <c r="C14431">
        <v>6.6</v>
      </c>
      <c r="E14431" t="e">
        <f>VLOOKUP(Fund.Returns!A14431,Qualified.Funds!A:B,2,)</f>
        <v>#N/A</v>
      </c>
    </row>
    <row r="14432" spans="1:5" hidden="1">
      <c r="A14432">
        <v>8959</v>
      </c>
      <c r="B14432" s="1">
        <v>37772</v>
      </c>
      <c r="C14432">
        <v>4</v>
      </c>
      <c r="E14432" t="e">
        <f>VLOOKUP(Fund.Returns!A14432,Qualified.Funds!A:B,2,)</f>
        <v>#N/A</v>
      </c>
    </row>
    <row r="14433" spans="1:5" hidden="1">
      <c r="A14433">
        <v>8959</v>
      </c>
      <c r="B14433" s="1">
        <v>37802</v>
      </c>
      <c r="C14433">
        <v>3.3</v>
      </c>
      <c r="E14433" t="e">
        <f>VLOOKUP(Fund.Returns!A14433,Qualified.Funds!A:B,2,)</f>
        <v>#N/A</v>
      </c>
    </row>
    <row r="14434" spans="1:5" hidden="1">
      <c r="A14434">
        <v>8959</v>
      </c>
      <c r="B14434" s="1">
        <v>37833</v>
      </c>
      <c r="C14434">
        <v>2.2000000000000002</v>
      </c>
      <c r="E14434" t="e">
        <f>VLOOKUP(Fund.Returns!A14434,Qualified.Funds!A:B,2,)</f>
        <v>#N/A</v>
      </c>
    </row>
    <row r="14435" spans="1:5" hidden="1">
      <c r="A14435">
        <v>8959</v>
      </c>
      <c r="B14435" s="1">
        <v>37864</v>
      </c>
      <c r="C14435">
        <v>1.6</v>
      </c>
      <c r="E14435" t="e">
        <f>VLOOKUP(Fund.Returns!A14435,Qualified.Funds!A:B,2,)</f>
        <v>#N/A</v>
      </c>
    </row>
    <row r="14436" spans="1:5" hidden="1">
      <c r="A14436">
        <v>8959</v>
      </c>
      <c r="B14436" s="1">
        <v>37894</v>
      </c>
      <c r="C14436">
        <v>2.6</v>
      </c>
      <c r="E14436" t="e">
        <f>VLOOKUP(Fund.Returns!A14436,Qualified.Funds!A:B,2,)</f>
        <v>#N/A</v>
      </c>
    </row>
    <row r="14437" spans="1:5" hidden="1">
      <c r="A14437">
        <v>8959</v>
      </c>
      <c r="B14437" s="1">
        <v>37925</v>
      </c>
      <c r="C14437">
        <v>2.4</v>
      </c>
      <c r="E14437" t="e">
        <f>VLOOKUP(Fund.Returns!A14437,Qualified.Funds!A:B,2,)</f>
        <v>#N/A</v>
      </c>
    </row>
    <row r="14438" spans="1:5" hidden="1">
      <c r="A14438">
        <v>8959</v>
      </c>
      <c r="B14438" s="1">
        <v>37955</v>
      </c>
      <c r="C14438">
        <v>1.1000000000000001</v>
      </c>
      <c r="E14438" t="e">
        <f>VLOOKUP(Fund.Returns!A14438,Qualified.Funds!A:B,2,)</f>
        <v>#N/A</v>
      </c>
    </row>
    <row r="14439" spans="1:5" hidden="1">
      <c r="A14439">
        <v>8959</v>
      </c>
      <c r="B14439" s="1">
        <v>37986</v>
      </c>
      <c r="C14439">
        <v>1.6</v>
      </c>
      <c r="E14439" t="e">
        <f>VLOOKUP(Fund.Returns!A14439,Qualified.Funds!A:B,2,)</f>
        <v>#N/A</v>
      </c>
    </row>
    <row r="14440" spans="1:5" hidden="1">
      <c r="A14440">
        <v>8959</v>
      </c>
      <c r="B14440" s="1">
        <v>38017</v>
      </c>
      <c r="C14440">
        <v>2.2000000000000002</v>
      </c>
      <c r="E14440" t="e">
        <f>VLOOKUP(Fund.Returns!A14440,Qualified.Funds!A:B,2,)</f>
        <v>#N/A</v>
      </c>
    </row>
    <row r="14441" spans="1:5" hidden="1">
      <c r="A14441">
        <v>8959</v>
      </c>
      <c r="B14441" s="1">
        <v>38046</v>
      </c>
      <c r="C14441">
        <v>-0.9</v>
      </c>
      <c r="E14441" t="e">
        <f>VLOOKUP(Fund.Returns!A14441,Qualified.Funds!A:B,2,)</f>
        <v>#N/A</v>
      </c>
    </row>
    <row r="14442" spans="1:5" hidden="1">
      <c r="A14442">
        <v>8959</v>
      </c>
      <c r="B14442" s="1">
        <v>38077</v>
      </c>
      <c r="C14442">
        <v>-1.6</v>
      </c>
      <c r="E14442" t="e">
        <f>VLOOKUP(Fund.Returns!A14442,Qualified.Funds!A:B,2,)</f>
        <v>#N/A</v>
      </c>
    </row>
    <row r="14443" spans="1:5" hidden="1">
      <c r="A14443">
        <v>8959</v>
      </c>
      <c r="B14443" s="1">
        <v>38107</v>
      </c>
      <c r="C14443">
        <v>-0.1</v>
      </c>
      <c r="E14443" t="e">
        <f>VLOOKUP(Fund.Returns!A14443,Qualified.Funds!A:B,2,)</f>
        <v>#N/A</v>
      </c>
    </row>
    <row r="14444" spans="1:5" hidden="1">
      <c r="A14444">
        <v>8959</v>
      </c>
      <c r="B14444" s="1">
        <v>38138</v>
      </c>
      <c r="C14444">
        <v>-1.9</v>
      </c>
      <c r="E14444" t="e">
        <f>VLOOKUP(Fund.Returns!A14444,Qualified.Funds!A:B,2,)</f>
        <v>#N/A</v>
      </c>
    </row>
    <row r="14445" spans="1:5" hidden="1">
      <c r="A14445">
        <v>8959</v>
      </c>
      <c r="B14445" s="1">
        <v>38168</v>
      </c>
      <c r="C14445">
        <v>0.8</v>
      </c>
      <c r="E14445" t="e">
        <f>VLOOKUP(Fund.Returns!A14445,Qualified.Funds!A:B,2,)</f>
        <v>#N/A</v>
      </c>
    </row>
    <row r="14446" spans="1:5" hidden="1">
      <c r="A14446">
        <v>8959</v>
      </c>
      <c r="B14446" s="1">
        <v>38199</v>
      </c>
      <c r="C14446">
        <v>-1.8</v>
      </c>
      <c r="E14446" t="e">
        <f>VLOOKUP(Fund.Returns!A14446,Qualified.Funds!A:B,2,)</f>
        <v>#N/A</v>
      </c>
    </row>
    <row r="14447" spans="1:5" hidden="1">
      <c r="A14447">
        <v>8959</v>
      </c>
      <c r="B14447" s="1">
        <v>38230</v>
      </c>
      <c r="C14447">
        <v>0.5</v>
      </c>
      <c r="E14447" t="e">
        <f>VLOOKUP(Fund.Returns!A14447,Qualified.Funds!A:B,2,)</f>
        <v>#N/A</v>
      </c>
    </row>
    <row r="14448" spans="1:5" hidden="1">
      <c r="A14448">
        <v>8959</v>
      </c>
      <c r="B14448" s="1">
        <v>38260</v>
      </c>
      <c r="C14448">
        <v>0.7</v>
      </c>
      <c r="E14448" t="e">
        <f>VLOOKUP(Fund.Returns!A14448,Qualified.Funds!A:B,2,)</f>
        <v>#N/A</v>
      </c>
    </row>
    <row r="14449" spans="1:5" hidden="1">
      <c r="A14449">
        <v>8959</v>
      </c>
      <c r="B14449" s="1">
        <v>38291</v>
      </c>
      <c r="C14449">
        <v>2.8</v>
      </c>
      <c r="E14449" t="e">
        <f>VLOOKUP(Fund.Returns!A14449,Qualified.Funds!A:B,2,)</f>
        <v>#N/A</v>
      </c>
    </row>
    <row r="14450" spans="1:5" hidden="1">
      <c r="A14450">
        <v>8959</v>
      </c>
      <c r="B14450" s="1">
        <v>38321</v>
      </c>
      <c r="C14450">
        <v>3.7</v>
      </c>
      <c r="E14450" t="e">
        <f>VLOOKUP(Fund.Returns!A14450,Qualified.Funds!A:B,2,)</f>
        <v>#N/A</v>
      </c>
    </row>
    <row r="14451" spans="1:5" hidden="1">
      <c r="A14451">
        <v>8959</v>
      </c>
      <c r="B14451" s="1">
        <v>38352</v>
      </c>
      <c r="C14451">
        <v>4.5999999999999996</v>
      </c>
      <c r="E14451" t="e">
        <f>VLOOKUP(Fund.Returns!A14451,Qualified.Funds!A:B,2,)</f>
        <v>#N/A</v>
      </c>
    </row>
    <row r="14452" spans="1:5" hidden="1">
      <c r="A14452">
        <v>8959</v>
      </c>
      <c r="B14452" s="1">
        <v>38383</v>
      </c>
      <c r="C14452">
        <v>-1.8</v>
      </c>
      <c r="E14452" t="e">
        <f>VLOOKUP(Fund.Returns!A14452,Qualified.Funds!A:B,2,)</f>
        <v>#N/A</v>
      </c>
    </row>
    <row r="14453" spans="1:5" hidden="1">
      <c r="A14453">
        <v>8959</v>
      </c>
      <c r="B14453" s="1">
        <v>38411</v>
      </c>
      <c r="C14453">
        <v>1.2999000000000001</v>
      </c>
      <c r="E14453" t="e">
        <f>VLOOKUP(Fund.Returns!A14453,Qualified.Funds!A:B,2,)</f>
        <v>#N/A</v>
      </c>
    </row>
    <row r="14454" spans="1:5" hidden="1">
      <c r="A14454">
        <v>8959</v>
      </c>
      <c r="B14454" s="1">
        <v>38442</v>
      </c>
      <c r="C14454">
        <v>-0.9</v>
      </c>
      <c r="E14454" t="e">
        <f>VLOOKUP(Fund.Returns!A14454,Qualified.Funds!A:B,2,)</f>
        <v>#N/A</v>
      </c>
    </row>
    <row r="14455" spans="1:5" hidden="1">
      <c r="A14455">
        <v>8959</v>
      </c>
      <c r="B14455" s="1">
        <v>38472</v>
      </c>
      <c r="C14455">
        <v>-1.4</v>
      </c>
      <c r="E14455" t="e">
        <f>VLOOKUP(Fund.Returns!A14455,Qualified.Funds!A:B,2,)</f>
        <v>#N/A</v>
      </c>
    </row>
    <row r="14456" spans="1:5" hidden="1">
      <c r="A14456">
        <v>8959</v>
      </c>
      <c r="B14456" s="1">
        <v>38503</v>
      </c>
      <c r="C14456">
        <v>1.4</v>
      </c>
      <c r="E14456" t="e">
        <f>VLOOKUP(Fund.Returns!A14456,Qualified.Funds!A:B,2,)</f>
        <v>#N/A</v>
      </c>
    </row>
    <row r="14457" spans="1:5" hidden="1">
      <c r="A14457">
        <v>8959</v>
      </c>
      <c r="B14457" s="1">
        <v>38533</v>
      </c>
      <c r="C14457">
        <v>0.9</v>
      </c>
      <c r="E14457" t="e">
        <f>VLOOKUP(Fund.Returns!A14457,Qualified.Funds!A:B,2,)</f>
        <v>#N/A</v>
      </c>
    </row>
    <row r="14458" spans="1:5" hidden="1">
      <c r="A14458">
        <v>8959</v>
      </c>
      <c r="B14458" s="1">
        <v>38564</v>
      </c>
      <c r="C14458">
        <v>0.6</v>
      </c>
      <c r="E14458" t="e">
        <f>VLOOKUP(Fund.Returns!A14458,Qualified.Funds!A:B,2,)</f>
        <v>#N/A</v>
      </c>
    </row>
    <row r="14459" spans="1:5" hidden="1">
      <c r="A14459">
        <v>8959</v>
      </c>
      <c r="B14459" s="1">
        <v>38595</v>
      </c>
      <c r="C14459">
        <v>1</v>
      </c>
      <c r="E14459" t="e">
        <f>VLOOKUP(Fund.Returns!A14459,Qualified.Funds!A:B,2,)</f>
        <v>#N/A</v>
      </c>
    </row>
    <row r="14460" spans="1:5" hidden="1">
      <c r="A14460">
        <v>8959</v>
      </c>
      <c r="B14460" s="1">
        <v>38625</v>
      </c>
      <c r="C14460">
        <v>0.6</v>
      </c>
      <c r="E14460" t="e">
        <f>VLOOKUP(Fund.Returns!A14460,Qualified.Funds!A:B,2,)</f>
        <v>#N/A</v>
      </c>
    </row>
    <row r="14461" spans="1:5" hidden="1">
      <c r="A14461">
        <v>8959</v>
      </c>
      <c r="B14461" s="1">
        <v>38656</v>
      </c>
      <c r="C14461">
        <v>-3.5</v>
      </c>
      <c r="E14461" t="e">
        <f>VLOOKUP(Fund.Returns!A14461,Qualified.Funds!A:B,2,)</f>
        <v>#N/A</v>
      </c>
    </row>
    <row r="14462" spans="1:5" hidden="1">
      <c r="A14462">
        <v>8959</v>
      </c>
      <c r="B14462" s="1">
        <v>38686</v>
      </c>
      <c r="C14462">
        <v>1.9</v>
      </c>
      <c r="E14462" t="e">
        <f>VLOOKUP(Fund.Returns!A14462,Qualified.Funds!A:B,2,)</f>
        <v>#N/A</v>
      </c>
    </row>
    <row r="14463" spans="1:5" hidden="1">
      <c r="A14463">
        <v>8959</v>
      </c>
      <c r="B14463" s="1">
        <v>38717</v>
      </c>
      <c r="C14463">
        <v>0.2</v>
      </c>
      <c r="E14463" t="e">
        <f>VLOOKUP(Fund.Returns!A14463,Qualified.Funds!A:B,2,)</f>
        <v>#N/A</v>
      </c>
    </row>
    <row r="14464" spans="1:5" hidden="1">
      <c r="A14464">
        <v>8959</v>
      </c>
      <c r="B14464" s="1">
        <v>38748</v>
      </c>
      <c r="C14464">
        <v>2.2999999999999998</v>
      </c>
      <c r="E14464" t="e">
        <f>VLOOKUP(Fund.Returns!A14464,Qualified.Funds!A:B,2,)</f>
        <v>#N/A</v>
      </c>
    </row>
    <row r="14465" spans="1:5" hidden="1">
      <c r="A14465">
        <v>8959</v>
      </c>
      <c r="B14465" s="1">
        <v>38776</v>
      </c>
      <c r="C14465">
        <v>-0.6</v>
      </c>
      <c r="E14465" t="e">
        <f>VLOOKUP(Fund.Returns!A14465,Qualified.Funds!A:B,2,)</f>
        <v>#N/A</v>
      </c>
    </row>
    <row r="14466" spans="1:5" hidden="1">
      <c r="A14466">
        <v>8959</v>
      </c>
      <c r="B14466" s="1">
        <v>38807</v>
      </c>
      <c r="C14466">
        <v>3.6</v>
      </c>
      <c r="E14466" t="e">
        <f>VLOOKUP(Fund.Returns!A14466,Qualified.Funds!A:B,2,)</f>
        <v>#N/A</v>
      </c>
    </row>
    <row r="14467" spans="1:5" hidden="1">
      <c r="A14467">
        <v>8959</v>
      </c>
      <c r="B14467" s="1">
        <v>38837</v>
      </c>
      <c r="C14467">
        <v>2</v>
      </c>
      <c r="E14467" t="e">
        <f>VLOOKUP(Fund.Returns!A14467,Qualified.Funds!A:B,2,)</f>
        <v>#N/A</v>
      </c>
    </row>
    <row r="14468" spans="1:5" hidden="1">
      <c r="A14468">
        <v>8959</v>
      </c>
      <c r="B14468" s="1">
        <v>38868</v>
      </c>
      <c r="C14468">
        <v>-1</v>
      </c>
      <c r="E14468" t="e">
        <f>VLOOKUP(Fund.Returns!A14468,Qualified.Funds!A:B,2,)</f>
        <v>#N/A</v>
      </c>
    </row>
    <row r="14469" spans="1:5" hidden="1">
      <c r="A14469">
        <v>8959</v>
      </c>
      <c r="B14469" s="1">
        <v>38898</v>
      </c>
      <c r="C14469">
        <v>-2.7</v>
      </c>
      <c r="E14469" t="e">
        <f>VLOOKUP(Fund.Returns!A14469,Qualified.Funds!A:B,2,)</f>
        <v>#N/A</v>
      </c>
    </row>
    <row r="14470" spans="1:5" hidden="1">
      <c r="A14470">
        <v>8959</v>
      </c>
      <c r="B14470" s="1">
        <v>38929</v>
      </c>
      <c r="C14470">
        <v>-2</v>
      </c>
      <c r="E14470" t="e">
        <f>VLOOKUP(Fund.Returns!A14470,Qualified.Funds!A:B,2,)</f>
        <v>#N/A</v>
      </c>
    </row>
    <row r="14471" spans="1:5" hidden="1">
      <c r="A14471">
        <v>8959</v>
      </c>
      <c r="B14471" s="1">
        <v>38960</v>
      </c>
      <c r="C14471">
        <v>-0.5</v>
      </c>
      <c r="E14471" t="e">
        <f>VLOOKUP(Fund.Returns!A14471,Qualified.Funds!A:B,2,)</f>
        <v>#N/A</v>
      </c>
    </row>
    <row r="14472" spans="1:5" hidden="1">
      <c r="A14472">
        <v>8969</v>
      </c>
      <c r="B14472" s="1">
        <v>35216</v>
      </c>
      <c r="C14472">
        <v>0.18</v>
      </c>
      <c r="E14472" t="e">
        <f>VLOOKUP(Fund.Returns!A14472,Qualified.Funds!A:B,2,)</f>
        <v>#N/A</v>
      </c>
    </row>
    <row r="14473" spans="1:5" hidden="1">
      <c r="A14473">
        <v>8969</v>
      </c>
      <c r="B14473" s="1">
        <v>35246</v>
      </c>
      <c r="C14473">
        <v>2.2000000000000002</v>
      </c>
      <c r="E14473" t="e">
        <f>VLOOKUP(Fund.Returns!A14473,Qualified.Funds!A:B,2,)</f>
        <v>#N/A</v>
      </c>
    </row>
    <row r="14474" spans="1:5" hidden="1">
      <c r="A14474">
        <v>8969</v>
      </c>
      <c r="B14474" s="1">
        <v>35277</v>
      </c>
      <c r="C14474">
        <v>1.73</v>
      </c>
      <c r="E14474" t="e">
        <f>VLOOKUP(Fund.Returns!A14474,Qualified.Funds!A:B,2,)</f>
        <v>#N/A</v>
      </c>
    </row>
    <row r="14475" spans="1:5" hidden="1">
      <c r="A14475">
        <v>8969</v>
      </c>
      <c r="B14475" s="1">
        <v>35308</v>
      </c>
      <c r="C14475">
        <v>0.28000000000000003</v>
      </c>
      <c r="E14475" t="e">
        <f>VLOOKUP(Fund.Returns!A14475,Qualified.Funds!A:B,2,)</f>
        <v>#N/A</v>
      </c>
    </row>
    <row r="14476" spans="1:5" hidden="1">
      <c r="A14476">
        <v>8969</v>
      </c>
      <c r="B14476" s="1">
        <v>35338</v>
      </c>
      <c r="C14476">
        <v>2.19</v>
      </c>
      <c r="E14476" t="e">
        <f>VLOOKUP(Fund.Returns!A14476,Qualified.Funds!A:B,2,)</f>
        <v>#N/A</v>
      </c>
    </row>
    <row r="14477" spans="1:5" hidden="1">
      <c r="A14477">
        <v>8969</v>
      </c>
      <c r="B14477" s="1">
        <v>35369</v>
      </c>
      <c r="C14477">
        <v>0.55000000000000004</v>
      </c>
      <c r="E14477" t="e">
        <f>VLOOKUP(Fund.Returns!A14477,Qualified.Funds!A:B,2,)</f>
        <v>#N/A</v>
      </c>
    </row>
    <row r="14478" spans="1:5" hidden="1">
      <c r="A14478">
        <v>8969</v>
      </c>
      <c r="B14478" s="1">
        <v>35399</v>
      </c>
      <c r="C14478">
        <v>-0.54</v>
      </c>
      <c r="E14478" t="e">
        <f>VLOOKUP(Fund.Returns!A14478,Qualified.Funds!A:B,2,)</f>
        <v>#N/A</v>
      </c>
    </row>
    <row r="14479" spans="1:5" hidden="1">
      <c r="A14479">
        <v>8969</v>
      </c>
      <c r="B14479" s="1">
        <v>35430</v>
      </c>
      <c r="C14479">
        <v>3.33</v>
      </c>
      <c r="E14479" t="e">
        <f>VLOOKUP(Fund.Returns!A14479,Qualified.Funds!A:B,2,)</f>
        <v>#N/A</v>
      </c>
    </row>
    <row r="14480" spans="1:5" hidden="1">
      <c r="A14480">
        <v>8969</v>
      </c>
      <c r="B14480" s="1">
        <v>35461</v>
      </c>
      <c r="C14480">
        <v>1.75</v>
      </c>
      <c r="E14480" t="e">
        <f>VLOOKUP(Fund.Returns!A14480,Qualified.Funds!A:B,2,)</f>
        <v>#N/A</v>
      </c>
    </row>
    <row r="14481" spans="1:5" hidden="1">
      <c r="A14481">
        <v>8969</v>
      </c>
      <c r="B14481" s="1">
        <v>35489</v>
      </c>
      <c r="C14481">
        <v>-0.23</v>
      </c>
      <c r="E14481" t="e">
        <f>VLOOKUP(Fund.Returns!A14481,Qualified.Funds!A:B,2,)</f>
        <v>#N/A</v>
      </c>
    </row>
    <row r="14482" spans="1:5" hidden="1">
      <c r="A14482">
        <v>8969</v>
      </c>
      <c r="B14482" s="1">
        <v>35520</v>
      </c>
      <c r="C14482">
        <v>0.8</v>
      </c>
      <c r="E14482" t="e">
        <f>VLOOKUP(Fund.Returns!A14482,Qualified.Funds!A:B,2,)</f>
        <v>#N/A</v>
      </c>
    </row>
    <row r="14483" spans="1:5" hidden="1">
      <c r="A14483">
        <v>8969</v>
      </c>
      <c r="B14483" s="1">
        <v>35550</v>
      </c>
      <c r="C14483">
        <v>-0.91</v>
      </c>
      <c r="E14483" t="e">
        <f>VLOOKUP(Fund.Returns!A14483,Qualified.Funds!A:B,2,)</f>
        <v>#N/A</v>
      </c>
    </row>
    <row r="14484" spans="1:5" hidden="1">
      <c r="A14484">
        <v>8969</v>
      </c>
      <c r="B14484" s="1">
        <v>35581</v>
      </c>
      <c r="C14484">
        <v>0.43</v>
      </c>
      <c r="E14484" t="e">
        <f>VLOOKUP(Fund.Returns!A14484,Qualified.Funds!A:B,2,)</f>
        <v>#N/A</v>
      </c>
    </row>
    <row r="14485" spans="1:5" hidden="1">
      <c r="A14485">
        <v>8969</v>
      </c>
      <c r="B14485" s="1">
        <v>35611</v>
      </c>
      <c r="C14485">
        <v>1.1299999999999999</v>
      </c>
      <c r="E14485" t="e">
        <f>VLOOKUP(Fund.Returns!A14485,Qualified.Funds!A:B,2,)</f>
        <v>#N/A</v>
      </c>
    </row>
    <row r="14486" spans="1:5" hidden="1">
      <c r="A14486">
        <v>8969</v>
      </c>
      <c r="B14486" s="1">
        <v>35642</v>
      </c>
      <c r="C14486">
        <v>2.97</v>
      </c>
      <c r="E14486" t="e">
        <f>VLOOKUP(Fund.Returns!A14486,Qualified.Funds!A:B,2,)</f>
        <v>#N/A</v>
      </c>
    </row>
    <row r="14487" spans="1:5" hidden="1">
      <c r="A14487">
        <v>8969</v>
      </c>
      <c r="B14487" s="1">
        <v>35673</v>
      </c>
      <c r="C14487">
        <v>1.98</v>
      </c>
      <c r="E14487" t="e">
        <f>VLOOKUP(Fund.Returns!A14487,Qualified.Funds!A:B,2,)</f>
        <v>#N/A</v>
      </c>
    </row>
    <row r="14488" spans="1:5" hidden="1">
      <c r="A14488">
        <v>8969</v>
      </c>
      <c r="B14488" s="1">
        <v>35703</v>
      </c>
      <c r="C14488">
        <v>4.6399999999999997</v>
      </c>
      <c r="E14488" t="e">
        <f>VLOOKUP(Fund.Returns!A14488,Qualified.Funds!A:B,2,)</f>
        <v>#N/A</v>
      </c>
    </row>
    <row r="14489" spans="1:5" hidden="1">
      <c r="A14489">
        <v>8969</v>
      </c>
      <c r="B14489" s="1">
        <v>35734</v>
      </c>
      <c r="C14489">
        <v>0.47</v>
      </c>
      <c r="E14489" t="e">
        <f>VLOOKUP(Fund.Returns!A14489,Qualified.Funds!A:B,2,)</f>
        <v>#N/A</v>
      </c>
    </row>
    <row r="14490" spans="1:5" hidden="1">
      <c r="A14490">
        <v>8969</v>
      </c>
      <c r="B14490" s="1">
        <v>35764</v>
      </c>
      <c r="C14490">
        <v>-0.26</v>
      </c>
      <c r="E14490" t="e">
        <f>VLOOKUP(Fund.Returns!A14490,Qualified.Funds!A:B,2,)</f>
        <v>#N/A</v>
      </c>
    </row>
    <row r="14491" spans="1:5" hidden="1">
      <c r="A14491">
        <v>8969</v>
      </c>
      <c r="B14491" s="1">
        <v>35795</v>
      </c>
      <c r="C14491">
        <v>1.32</v>
      </c>
      <c r="E14491" t="e">
        <f>VLOOKUP(Fund.Returns!A14491,Qualified.Funds!A:B,2,)</f>
        <v>#N/A</v>
      </c>
    </row>
    <row r="14492" spans="1:5" hidden="1">
      <c r="A14492">
        <v>8969</v>
      </c>
      <c r="B14492" s="1">
        <v>35826</v>
      </c>
      <c r="C14492">
        <v>-2.35</v>
      </c>
      <c r="E14492" t="e">
        <f>VLOOKUP(Fund.Returns!A14492,Qualified.Funds!A:B,2,)</f>
        <v>#N/A</v>
      </c>
    </row>
    <row r="14493" spans="1:5" hidden="1">
      <c r="A14493">
        <v>8969</v>
      </c>
      <c r="B14493" s="1">
        <v>35854</v>
      </c>
      <c r="C14493">
        <v>0.56999999999999995</v>
      </c>
      <c r="E14493" t="e">
        <f>VLOOKUP(Fund.Returns!A14493,Qualified.Funds!A:B,2,)</f>
        <v>#N/A</v>
      </c>
    </row>
    <row r="14494" spans="1:5" hidden="1">
      <c r="A14494">
        <v>8969</v>
      </c>
      <c r="B14494" s="1">
        <v>35885</v>
      </c>
      <c r="C14494">
        <v>3.4</v>
      </c>
      <c r="E14494" t="e">
        <f>VLOOKUP(Fund.Returns!A14494,Qualified.Funds!A:B,2,)</f>
        <v>#N/A</v>
      </c>
    </row>
    <row r="14495" spans="1:5" hidden="1">
      <c r="A14495">
        <v>8969</v>
      </c>
      <c r="B14495" s="1">
        <v>35915</v>
      </c>
      <c r="C14495">
        <v>2.65</v>
      </c>
      <c r="E14495" t="e">
        <f>VLOOKUP(Fund.Returns!A14495,Qualified.Funds!A:B,2,)</f>
        <v>#N/A</v>
      </c>
    </row>
    <row r="14496" spans="1:5" hidden="1">
      <c r="A14496">
        <v>8969</v>
      </c>
      <c r="B14496" s="1">
        <v>35946</v>
      </c>
      <c r="C14496">
        <v>1.61</v>
      </c>
      <c r="E14496" t="e">
        <f>VLOOKUP(Fund.Returns!A14496,Qualified.Funds!A:B,2,)</f>
        <v>#N/A</v>
      </c>
    </row>
    <row r="14497" spans="1:5" hidden="1">
      <c r="A14497">
        <v>8969</v>
      </c>
      <c r="B14497" s="1">
        <v>35976</v>
      </c>
      <c r="C14497">
        <v>0.18</v>
      </c>
      <c r="E14497" t="e">
        <f>VLOOKUP(Fund.Returns!A14497,Qualified.Funds!A:B,2,)</f>
        <v>#N/A</v>
      </c>
    </row>
    <row r="14498" spans="1:5" hidden="1">
      <c r="A14498">
        <v>8969</v>
      </c>
      <c r="B14498" s="1">
        <v>36007</v>
      </c>
      <c r="C14498">
        <v>-0.97</v>
      </c>
      <c r="E14498" t="e">
        <f>VLOOKUP(Fund.Returns!A14498,Qualified.Funds!A:B,2,)</f>
        <v>#N/A</v>
      </c>
    </row>
    <row r="14499" spans="1:5" hidden="1">
      <c r="A14499">
        <v>8969</v>
      </c>
      <c r="B14499" s="1">
        <v>36038</v>
      </c>
      <c r="C14499">
        <v>-8.1999999999999993</v>
      </c>
      <c r="E14499" t="e">
        <f>VLOOKUP(Fund.Returns!A14499,Qualified.Funds!A:B,2,)</f>
        <v>#N/A</v>
      </c>
    </row>
    <row r="14500" spans="1:5" hidden="1">
      <c r="A14500">
        <v>8969</v>
      </c>
      <c r="B14500" s="1">
        <v>36068</v>
      </c>
      <c r="C14500">
        <v>-4.8899999999999997</v>
      </c>
      <c r="E14500" t="e">
        <f>VLOOKUP(Fund.Returns!A14500,Qualified.Funds!A:B,2,)</f>
        <v>#N/A</v>
      </c>
    </row>
    <row r="14501" spans="1:5" hidden="1">
      <c r="A14501">
        <v>8969</v>
      </c>
      <c r="B14501" s="1">
        <v>36099</v>
      </c>
      <c r="C14501">
        <v>3.79</v>
      </c>
      <c r="E14501" t="e">
        <f>VLOOKUP(Fund.Returns!A14501,Qualified.Funds!A:B,2,)</f>
        <v>#N/A</v>
      </c>
    </row>
    <row r="14502" spans="1:5" hidden="1">
      <c r="A14502">
        <v>8969</v>
      </c>
      <c r="B14502" s="1">
        <v>36129</v>
      </c>
      <c r="C14502">
        <v>-1.3</v>
      </c>
      <c r="E14502" t="e">
        <f>VLOOKUP(Fund.Returns!A14502,Qualified.Funds!A:B,2,)</f>
        <v>#N/A</v>
      </c>
    </row>
    <row r="14503" spans="1:5" hidden="1">
      <c r="A14503">
        <v>8969</v>
      </c>
      <c r="B14503" s="1">
        <v>36160</v>
      </c>
      <c r="C14503">
        <v>1.72</v>
      </c>
      <c r="E14503" t="e">
        <f>VLOOKUP(Fund.Returns!A14503,Qualified.Funds!A:B,2,)</f>
        <v>#N/A</v>
      </c>
    </row>
    <row r="14504" spans="1:5" hidden="1">
      <c r="A14504">
        <v>8969</v>
      </c>
      <c r="B14504" s="1">
        <v>36191</v>
      </c>
      <c r="C14504">
        <v>4.2</v>
      </c>
      <c r="E14504" t="e">
        <f>VLOOKUP(Fund.Returns!A14504,Qualified.Funds!A:B,2,)</f>
        <v>#N/A</v>
      </c>
    </row>
    <row r="14505" spans="1:5" hidden="1">
      <c r="A14505">
        <v>8969</v>
      </c>
      <c r="B14505" s="1">
        <v>36219</v>
      </c>
      <c r="C14505">
        <v>-0.56999999999999995</v>
      </c>
      <c r="E14505" t="e">
        <f>VLOOKUP(Fund.Returns!A14505,Qualified.Funds!A:B,2,)</f>
        <v>#N/A</v>
      </c>
    </row>
    <row r="14506" spans="1:5" hidden="1">
      <c r="A14506">
        <v>8969</v>
      </c>
      <c r="B14506" s="1">
        <v>36250</v>
      </c>
      <c r="C14506">
        <v>0.25</v>
      </c>
      <c r="E14506" t="e">
        <f>VLOOKUP(Fund.Returns!A14506,Qualified.Funds!A:B,2,)</f>
        <v>#N/A</v>
      </c>
    </row>
    <row r="14507" spans="1:5" hidden="1">
      <c r="A14507">
        <v>8969</v>
      </c>
      <c r="B14507" s="1">
        <v>36280</v>
      </c>
      <c r="C14507">
        <v>2.52</v>
      </c>
      <c r="E14507" t="e">
        <f>VLOOKUP(Fund.Returns!A14507,Qualified.Funds!A:B,2,)</f>
        <v>#N/A</v>
      </c>
    </row>
    <row r="14508" spans="1:5" hidden="1">
      <c r="A14508">
        <v>8969</v>
      </c>
      <c r="B14508" s="1">
        <v>36311</v>
      </c>
      <c r="C14508">
        <v>4.42</v>
      </c>
      <c r="E14508" t="e">
        <f>VLOOKUP(Fund.Returns!A14508,Qualified.Funds!A:B,2,)</f>
        <v>#N/A</v>
      </c>
    </row>
    <row r="14509" spans="1:5" hidden="1">
      <c r="A14509">
        <v>8969</v>
      </c>
      <c r="B14509" s="1">
        <v>36341</v>
      </c>
      <c r="C14509">
        <v>2.48</v>
      </c>
      <c r="E14509" t="e">
        <f>VLOOKUP(Fund.Returns!A14509,Qualified.Funds!A:B,2,)</f>
        <v>#N/A</v>
      </c>
    </row>
    <row r="14510" spans="1:5" hidden="1">
      <c r="A14510">
        <v>8969</v>
      </c>
      <c r="B14510" s="1">
        <v>36372</v>
      </c>
      <c r="C14510">
        <v>2.2400000000000002</v>
      </c>
      <c r="E14510" t="e">
        <f>VLOOKUP(Fund.Returns!A14510,Qualified.Funds!A:B,2,)</f>
        <v>#N/A</v>
      </c>
    </row>
    <row r="14511" spans="1:5" hidden="1">
      <c r="A14511">
        <v>8969</v>
      </c>
      <c r="B14511" s="1">
        <v>36403</v>
      </c>
      <c r="C14511">
        <v>1.81</v>
      </c>
      <c r="E14511" t="e">
        <f>VLOOKUP(Fund.Returns!A14511,Qualified.Funds!A:B,2,)</f>
        <v>#N/A</v>
      </c>
    </row>
    <row r="14512" spans="1:5" hidden="1">
      <c r="A14512">
        <v>8969</v>
      </c>
      <c r="B14512" s="1">
        <v>36433</v>
      </c>
      <c r="C14512">
        <v>0.84</v>
      </c>
      <c r="E14512" t="e">
        <f>VLOOKUP(Fund.Returns!A14512,Qualified.Funds!A:B,2,)</f>
        <v>#N/A</v>
      </c>
    </row>
    <row r="14513" spans="1:5" hidden="1">
      <c r="A14513">
        <v>8969</v>
      </c>
      <c r="B14513" s="1">
        <v>36464</v>
      </c>
      <c r="C14513">
        <v>1.8</v>
      </c>
      <c r="E14513" t="e">
        <f>VLOOKUP(Fund.Returns!A14513,Qualified.Funds!A:B,2,)</f>
        <v>#N/A</v>
      </c>
    </row>
    <row r="14514" spans="1:5" hidden="1">
      <c r="A14514">
        <v>8969</v>
      </c>
      <c r="B14514" s="1">
        <v>36494</v>
      </c>
      <c r="C14514">
        <v>1.34</v>
      </c>
      <c r="E14514" t="e">
        <f>VLOOKUP(Fund.Returns!A14514,Qualified.Funds!A:B,2,)</f>
        <v>#N/A</v>
      </c>
    </row>
    <row r="14515" spans="1:5" hidden="1">
      <c r="A14515">
        <v>8969</v>
      </c>
      <c r="B14515" s="1">
        <v>36525</v>
      </c>
      <c r="C14515">
        <v>0.23</v>
      </c>
      <c r="E14515" t="e">
        <f>VLOOKUP(Fund.Returns!A14515,Qualified.Funds!A:B,2,)</f>
        <v>#N/A</v>
      </c>
    </row>
    <row r="14516" spans="1:5" hidden="1">
      <c r="A14516">
        <v>8969</v>
      </c>
      <c r="B14516" s="1">
        <v>36556</v>
      </c>
      <c r="C14516">
        <v>2.13</v>
      </c>
      <c r="E14516" t="e">
        <f>VLOOKUP(Fund.Returns!A14516,Qualified.Funds!A:B,2,)</f>
        <v>#N/A</v>
      </c>
    </row>
    <row r="14517" spans="1:5" hidden="1">
      <c r="A14517">
        <v>8969</v>
      </c>
      <c r="B14517" s="1">
        <v>36585</v>
      </c>
      <c r="C14517">
        <v>4.0199999999999996</v>
      </c>
      <c r="E14517" t="e">
        <f>VLOOKUP(Fund.Returns!A14517,Qualified.Funds!A:B,2,)</f>
        <v>#N/A</v>
      </c>
    </row>
    <row r="14518" spans="1:5" hidden="1">
      <c r="A14518">
        <v>8969</v>
      </c>
      <c r="B14518" s="1">
        <v>36616</v>
      </c>
      <c r="C14518">
        <v>1.97</v>
      </c>
      <c r="E14518" t="e">
        <f>VLOOKUP(Fund.Returns!A14518,Qualified.Funds!A:B,2,)</f>
        <v>#N/A</v>
      </c>
    </row>
    <row r="14519" spans="1:5" hidden="1">
      <c r="A14519">
        <v>8969</v>
      </c>
      <c r="B14519" s="1">
        <v>36646</v>
      </c>
      <c r="C14519">
        <v>4.8099999999999996</v>
      </c>
      <c r="E14519" t="e">
        <f>VLOOKUP(Fund.Returns!A14519,Qualified.Funds!A:B,2,)</f>
        <v>#N/A</v>
      </c>
    </row>
    <row r="14520" spans="1:5" hidden="1">
      <c r="A14520">
        <v>8969</v>
      </c>
      <c r="B14520" s="1">
        <v>36677</v>
      </c>
      <c r="C14520">
        <v>1.77</v>
      </c>
      <c r="E14520" t="e">
        <f>VLOOKUP(Fund.Returns!A14520,Qualified.Funds!A:B,2,)</f>
        <v>#N/A</v>
      </c>
    </row>
    <row r="14521" spans="1:5" hidden="1">
      <c r="A14521">
        <v>8969</v>
      </c>
      <c r="B14521" s="1">
        <v>36707</v>
      </c>
      <c r="C14521">
        <v>0.56999999999999995</v>
      </c>
      <c r="E14521" t="e">
        <f>VLOOKUP(Fund.Returns!A14521,Qualified.Funds!A:B,2,)</f>
        <v>#N/A</v>
      </c>
    </row>
    <row r="14522" spans="1:5" hidden="1">
      <c r="A14522">
        <v>8969</v>
      </c>
      <c r="B14522" s="1">
        <v>36738</v>
      </c>
      <c r="C14522">
        <v>1.0900000000000001</v>
      </c>
      <c r="E14522" t="e">
        <f>VLOOKUP(Fund.Returns!A14522,Qualified.Funds!A:B,2,)</f>
        <v>#N/A</v>
      </c>
    </row>
    <row r="14523" spans="1:5" hidden="1">
      <c r="A14523">
        <v>8969</v>
      </c>
      <c r="B14523" s="1">
        <v>36769</v>
      </c>
      <c r="C14523">
        <v>2.8</v>
      </c>
      <c r="E14523" t="e">
        <f>VLOOKUP(Fund.Returns!A14523,Qualified.Funds!A:B,2,)</f>
        <v>#N/A</v>
      </c>
    </row>
    <row r="14524" spans="1:5" hidden="1">
      <c r="A14524">
        <v>8969</v>
      </c>
      <c r="B14524" s="1">
        <v>36799</v>
      </c>
      <c r="C14524">
        <v>0.95</v>
      </c>
      <c r="E14524" t="e">
        <f>VLOOKUP(Fund.Returns!A14524,Qualified.Funds!A:B,2,)</f>
        <v>#N/A</v>
      </c>
    </row>
    <row r="14525" spans="1:5" hidden="1">
      <c r="A14525">
        <v>8969</v>
      </c>
      <c r="B14525" s="1">
        <v>36830</v>
      </c>
      <c r="C14525">
        <v>0.7</v>
      </c>
      <c r="E14525" t="e">
        <f>VLOOKUP(Fund.Returns!A14525,Qualified.Funds!A:B,2,)</f>
        <v>#N/A</v>
      </c>
    </row>
    <row r="14526" spans="1:5" hidden="1">
      <c r="A14526">
        <v>8969</v>
      </c>
      <c r="B14526" s="1">
        <v>36860</v>
      </c>
      <c r="C14526">
        <v>0.92</v>
      </c>
      <c r="E14526" t="e">
        <f>VLOOKUP(Fund.Returns!A14526,Qualified.Funds!A:B,2,)</f>
        <v>#N/A</v>
      </c>
    </row>
    <row r="14527" spans="1:5" hidden="1">
      <c r="A14527">
        <v>8969</v>
      </c>
      <c r="B14527" s="1">
        <v>36891</v>
      </c>
      <c r="C14527">
        <v>0.67</v>
      </c>
      <c r="E14527" t="e">
        <f>VLOOKUP(Fund.Returns!A14527,Qualified.Funds!A:B,2,)</f>
        <v>#N/A</v>
      </c>
    </row>
    <row r="14528" spans="1:5" hidden="1">
      <c r="A14528">
        <v>8969</v>
      </c>
      <c r="B14528" s="1">
        <v>36922</v>
      </c>
      <c r="C14528">
        <v>2.86</v>
      </c>
      <c r="E14528" t="e">
        <f>VLOOKUP(Fund.Returns!A14528,Qualified.Funds!A:B,2,)</f>
        <v>#N/A</v>
      </c>
    </row>
    <row r="14529" spans="1:5" hidden="1">
      <c r="A14529">
        <v>8969</v>
      </c>
      <c r="B14529" s="1">
        <v>36950</v>
      </c>
      <c r="C14529">
        <v>0.84</v>
      </c>
      <c r="E14529" t="e">
        <f>VLOOKUP(Fund.Returns!A14529,Qualified.Funds!A:B,2,)</f>
        <v>#N/A</v>
      </c>
    </row>
    <row r="14530" spans="1:5" hidden="1">
      <c r="A14530">
        <v>8969</v>
      </c>
      <c r="B14530" s="1">
        <v>36981</v>
      </c>
      <c r="C14530">
        <v>-0.5</v>
      </c>
      <c r="E14530" t="e">
        <f>VLOOKUP(Fund.Returns!A14530,Qualified.Funds!A:B,2,)</f>
        <v>#N/A</v>
      </c>
    </row>
    <row r="14531" spans="1:5" hidden="1">
      <c r="A14531">
        <v>8969</v>
      </c>
      <c r="B14531" s="1">
        <v>37011</v>
      </c>
      <c r="C14531">
        <v>2.54</v>
      </c>
      <c r="E14531" t="e">
        <f>VLOOKUP(Fund.Returns!A14531,Qualified.Funds!A:B,2,)</f>
        <v>#N/A</v>
      </c>
    </row>
    <row r="14532" spans="1:5" hidden="1">
      <c r="A14532">
        <v>8969</v>
      </c>
      <c r="B14532" s="1">
        <v>37042</v>
      </c>
      <c r="C14532">
        <v>1.84</v>
      </c>
      <c r="E14532" t="e">
        <f>VLOOKUP(Fund.Returns!A14532,Qualified.Funds!A:B,2,)</f>
        <v>#N/A</v>
      </c>
    </row>
    <row r="14533" spans="1:5" hidden="1">
      <c r="A14533">
        <v>8969</v>
      </c>
      <c r="B14533" s="1">
        <v>37072</v>
      </c>
      <c r="C14533">
        <v>-1.49</v>
      </c>
      <c r="E14533" t="e">
        <f>VLOOKUP(Fund.Returns!A14533,Qualified.Funds!A:B,2,)</f>
        <v>#N/A</v>
      </c>
    </row>
    <row r="14534" spans="1:5" hidden="1">
      <c r="A14534">
        <v>8969</v>
      </c>
      <c r="B14534" s="1">
        <v>37103</v>
      </c>
      <c r="C14534">
        <v>0.43</v>
      </c>
      <c r="E14534" t="e">
        <f>VLOOKUP(Fund.Returns!A14534,Qualified.Funds!A:B,2,)</f>
        <v>#N/A</v>
      </c>
    </row>
    <row r="14535" spans="1:5" hidden="1">
      <c r="A14535">
        <v>8969</v>
      </c>
      <c r="B14535" s="1">
        <v>37134</v>
      </c>
      <c r="C14535">
        <v>0.51</v>
      </c>
      <c r="E14535" t="e">
        <f>VLOOKUP(Fund.Returns!A14535,Qualified.Funds!A:B,2,)</f>
        <v>#N/A</v>
      </c>
    </row>
    <row r="14536" spans="1:5" hidden="1">
      <c r="A14536">
        <v>8969</v>
      </c>
      <c r="B14536" s="1">
        <v>37164</v>
      </c>
      <c r="C14536">
        <v>-1.58</v>
      </c>
      <c r="E14536" t="e">
        <f>VLOOKUP(Fund.Returns!A14536,Qualified.Funds!A:B,2,)</f>
        <v>#N/A</v>
      </c>
    </row>
    <row r="14537" spans="1:5" hidden="1">
      <c r="A14537">
        <v>8969</v>
      </c>
      <c r="B14537" s="1">
        <v>37195</v>
      </c>
      <c r="C14537">
        <v>0.52</v>
      </c>
      <c r="E14537" t="e">
        <f>VLOOKUP(Fund.Returns!A14537,Qualified.Funds!A:B,2,)</f>
        <v>#N/A</v>
      </c>
    </row>
    <row r="14538" spans="1:5" hidden="1">
      <c r="A14538">
        <v>8969</v>
      </c>
      <c r="B14538" s="1">
        <v>37225</v>
      </c>
      <c r="C14538">
        <v>-0.6</v>
      </c>
      <c r="E14538" t="e">
        <f>VLOOKUP(Fund.Returns!A14538,Qualified.Funds!A:B,2,)</f>
        <v>#N/A</v>
      </c>
    </row>
    <row r="14539" spans="1:5" hidden="1">
      <c r="A14539">
        <v>8969</v>
      </c>
      <c r="B14539" s="1">
        <v>37256</v>
      </c>
      <c r="C14539">
        <v>0.01</v>
      </c>
      <c r="E14539" t="e">
        <f>VLOOKUP(Fund.Returns!A14539,Qualified.Funds!A:B,2,)</f>
        <v>#N/A</v>
      </c>
    </row>
    <row r="14540" spans="1:5" hidden="1">
      <c r="A14540">
        <v>8969</v>
      </c>
      <c r="B14540" s="1">
        <v>37287</v>
      </c>
      <c r="C14540">
        <v>0.28999999999999998</v>
      </c>
      <c r="E14540" t="e">
        <f>VLOOKUP(Fund.Returns!A14540,Qualified.Funds!A:B,2,)</f>
        <v>#N/A</v>
      </c>
    </row>
    <row r="14541" spans="1:5" hidden="1">
      <c r="A14541">
        <v>8969</v>
      </c>
      <c r="B14541" s="1">
        <v>37315</v>
      </c>
      <c r="C14541">
        <v>-0.12</v>
      </c>
      <c r="E14541" t="e">
        <f>VLOOKUP(Fund.Returns!A14541,Qualified.Funds!A:B,2,)</f>
        <v>#N/A</v>
      </c>
    </row>
    <row r="14542" spans="1:5" hidden="1">
      <c r="A14542">
        <v>8969</v>
      </c>
      <c r="B14542" s="1">
        <v>37346</v>
      </c>
      <c r="C14542">
        <v>1.25</v>
      </c>
      <c r="E14542" t="e">
        <f>VLOOKUP(Fund.Returns!A14542,Qualified.Funds!A:B,2,)</f>
        <v>#N/A</v>
      </c>
    </row>
    <row r="14543" spans="1:5" hidden="1">
      <c r="A14543">
        <v>8969</v>
      </c>
      <c r="B14543" s="1">
        <v>37376</v>
      </c>
      <c r="C14543">
        <v>-0.37</v>
      </c>
      <c r="E14543" t="e">
        <f>VLOOKUP(Fund.Returns!A14543,Qualified.Funds!A:B,2,)</f>
        <v>#N/A</v>
      </c>
    </row>
    <row r="14544" spans="1:5" hidden="1">
      <c r="A14544">
        <v>8969</v>
      </c>
      <c r="B14544" s="1">
        <v>37407</v>
      </c>
      <c r="C14544">
        <v>-0.31</v>
      </c>
      <c r="E14544" t="e">
        <f>VLOOKUP(Fund.Returns!A14544,Qualified.Funds!A:B,2,)</f>
        <v>#N/A</v>
      </c>
    </row>
    <row r="14545" spans="1:5" hidden="1">
      <c r="A14545">
        <v>8969</v>
      </c>
      <c r="B14545" s="1">
        <v>37437</v>
      </c>
      <c r="C14545">
        <v>-1.22</v>
      </c>
      <c r="E14545" t="e">
        <f>VLOOKUP(Fund.Returns!A14545,Qualified.Funds!A:B,2,)</f>
        <v>#N/A</v>
      </c>
    </row>
    <row r="14546" spans="1:5" hidden="1">
      <c r="A14546">
        <v>8969</v>
      </c>
      <c r="B14546" s="1">
        <v>37468</v>
      </c>
      <c r="C14546">
        <v>-0.8</v>
      </c>
      <c r="E14546" t="e">
        <f>VLOOKUP(Fund.Returns!A14546,Qualified.Funds!A:B,2,)</f>
        <v>#N/A</v>
      </c>
    </row>
    <row r="14547" spans="1:5" hidden="1">
      <c r="A14547">
        <v>8969</v>
      </c>
      <c r="B14547" s="1">
        <v>37499</v>
      </c>
      <c r="C14547">
        <v>1.02</v>
      </c>
      <c r="E14547" t="e">
        <f>VLOOKUP(Fund.Returns!A14547,Qualified.Funds!A:B,2,)</f>
        <v>#N/A</v>
      </c>
    </row>
    <row r="14548" spans="1:5" hidden="1">
      <c r="A14548">
        <v>8969</v>
      </c>
      <c r="B14548" s="1">
        <v>37529</v>
      </c>
      <c r="C14548">
        <v>0.49</v>
      </c>
      <c r="E14548" t="e">
        <f>VLOOKUP(Fund.Returns!A14548,Qualified.Funds!A:B,2,)</f>
        <v>#N/A</v>
      </c>
    </row>
    <row r="14549" spans="1:5" hidden="1">
      <c r="A14549">
        <v>8969</v>
      </c>
      <c r="B14549" s="1">
        <v>37560</v>
      </c>
      <c r="C14549">
        <v>2.2999999999999998</v>
      </c>
      <c r="E14549" t="e">
        <f>VLOOKUP(Fund.Returns!A14549,Qualified.Funds!A:B,2,)</f>
        <v>#N/A</v>
      </c>
    </row>
    <row r="14550" spans="1:5" hidden="1">
      <c r="A14550">
        <v>8969</v>
      </c>
      <c r="B14550" s="1">
        <v>37590</v>
      </c>
      <c r="C14550">
        <v>0.67</v>
      </c>
      <c r="E14550" t="e">
        <f>VLOOKUP(Fund.Returns!A14550,Qualified.Funds!A:B,2,)</f>
        <v>#N/A</v>
      </c>
    </row>
    <row r="14551" spans="1:5" hidden="1">
      <c r="A14551">
        <v>8969</v>
      </c>
      <c r="B14551" s="1">
        <v>37621</v>
      </c>
      <c r="C14551">
        <v>2.02</v>
      </c>
      <c r="E14551" t="e">
        <f>VLOOKUP(Fund.Returns!A14551,Qualified.Funds!A:B,2,)</f>
        <v>#N/A</v>
      </c>
    </row>
    <row r="14552" spans="1:5" hidden="1">
      <c r="A14552">
        <v>8969</v>
      </c>
      <c r="B14552" s="1">
        <v>37652</v>
      </c>
      <c r="C14552">
        <v>1.08</v>
      </c>
      <c r="E14552" t="e">
        <f>VLOOKUP(Fund.Returns!A14552,Qualified.Funds!A:B,2,)</f>
        <v>#N/A</v>
      </c>
    </row>
    <row r="14553" spans="1:5" hidden="1">
      <c r="A14553">
        <v>8969</v>
      </c>
      <c r="B14553" s="1">
        <v>37680</v>
      </c>
      <c r="C14553">
        <v>0.18</v>
      </c>
      <c r="E14553" t="e">
        <f>VLOOKUP(Fund.Returns!A14553,Qualified.Funds!A:B,2,)</f>
        <v>#N/A</v>
      </c>
    </row>
    <row r="14554" spans="1:5" hidden="1">
      <c r="A14554">
        <v>8969</v>
      </c>
      <c r="B14554" s="1">
        <v>37711</v>
      </c>
      <c r="C14554">
        <v>0.53</v>
      </c>
      <c r="E14554" t="e">
        <f>VLOOKUP(Fund.Returns!A14554,Qualified.Funds!A:B,2,)</f>
        <v>#N/A</v>
      </c>
    </row>
    <row r="14555" spans="1:5" hidden="1">
      <c r="A14555">
        <v>8969</v>
      </c>
      <c r="B14555" s="1">
        <v>37741</v>
      </c>
      <c r="C14555">
        <v>3.13</v>
      </c>
      <c r="E14555" t="e">
        <f>VLOOKUP(Fund.Returns!A14555,Qualified.Funds!A:B,2,)</f>
        <v>#N/A</v>
      </c>
    </row>
    <row r="14556" spans="1:5" hidden="1">
      <c r="A14556">
        <v>8969</v>
      </c>
      <c r="B14556" s="1">
        <v>37772</v>
      </c>
      <c r="C14556">
        <v>6.26</v>
      </c>
      <c r="E14556" t="e">
        <f>VLOOKUP(Fund.Returns!A14556,Qualified.Funds!A:B,2,)</f>
        <v>#N/A</v>
      </c>
    </row>
    <row r="14557" spans="1:5" hidden="1">
      <c r="A14557">
        <v>8969</v>
      </c>
      <c r="B14557" s="1">
        <v>37802</v>
      </c>
      <c r="C14557">
        <v>0.55000000000000004</v>
      </c>
      <c r="E14557" t="e">
        <f>VLOOKUP(Fund.Returns!A14557,Qualified.Funds!A:B,2,)</f>
        <v>#N/A</v>
      </c>
    </row>
    <row r="14558" spans="1:5" hidden="1">
      <c r="A14558">
        <v>8969</v>
      </c>
      <c r="B14558" s="1">
        <v>37833</v>
      </c>
      <c r="C14558">
        <v>-0.3</v>
      </c>
      <c r="E14558" t="e">
        <f>VLOOKUP(Fund.Returns!A14558,Qualified.Funds!A:B,2,)</f>
        <v>#N/A</v>
      </c>
    </row>
    <row r="14559" spans="1:5" hidden="1">
      <c r="A14559">
        <v>8969</v>
      </c>
      <c r="B14559" s="1">
        <v>37864</v>
      </c>
      <c r="C14559">
        <v>1.1100000000000001</v>
      </c>
      <c r="E14559" t="e">
        <f>VLOOKUP(Fund.Returns!A14559,Qualified.Funds!A:B,2,)</f>
        <v>#N/A</v>
      </c>
    </row>
    <row r="14560" spans="1:5" hidden="1">
      <c r="A14560">
        <v>8969</v>
      </c>
      <c r="B14560" s="1">
        <v>37894</v>
      </c>
      <c r="C14560">
        <v>3.31</v>
      </c>
      <c r="E14560" t="e">
        <f>VLOOKUP(Fund.Returns!A14560,Qualified.Funds!A:B,2,)</f>
        <v>#N/A</v>
      </c>
    </row>
    <row r="14561" spans="1:5" hidden="1">
      <c r="A14561">
        <v>8969</v>
      </c>
      <c r="B14561" s="1">
        <v>37925</v>
      </c>
      <c r="C14561">
        <v>2.0699999999999998</v>
      </c>
      <c r="E14561" t="e">
        <f>VLOOKUP(Fund.Returns!A14561,Qualified.Funds!A:B,2,)</f>
        <v>#N/A</v>
      </c>
    </row>
    <row r="14562" spans="1:5" hidden="1">
      <c r="A14562">
        <v>8969</v>
      </c>
      <c r="B14562" s="1">
        <v>37955</v>
      </c>
      <c r="C14562">
        <v>0.12</v>
      </c>
      <c r="E14562" t="e">
        <f>VLOOKUP(Fund.Returns!A14562,Qualified.Funds!A:B,2,)</f>
        <v>#N/A</v>
      </c>
    </row>
    <row r="14563" spans="1:5" hidden="1">
      <c r="A14563">
        <v>8969</v>
      </c>
      <c r="B14563" s="1">
        <v>37986</v>
      </c>
      <c r="C14563">
        <v>0.98</v>
      </c>
      <c r="E14563" t="e">
        <f>VLOOKUP(Fund.Returns!A14563,Qualified.Funds!A:B,2,)</f>
        <v>#N/A</v>
      </c>
    </row>
    <row r="14564" spans="1:5" hidden="1">
      <c r="A14564">
        <v>8969</v>
      </c>
      <c r="B14564" s="1">
        <v>38017</v>
      </c>
      <c r="C14564">
        <v>2.91</v>
      </c>
      <c r="E14564" t="e">
        <f>VLOOKUP(Fund.Returns!A14564,Qualified.Funds!A:B,2,)</f>
        <v>#N/A</v>
      </c>
    </row>
    <row r="14565" spans="1:5" hidden="1">
      <c r="A14565">
        <v>8969</v>
      </c>
      <c r="B14565" s="1">
        <v>38046</v>
      </c>
      <c r="C14565">
        <v>0.13</v>
      </c>
      <c r="E14565" t="e">
        <f>VLOOKUP(Fund.Returns!A14565,Qualified.Funds!A:B,2,)</f>
        <v>#N/A</v>
      </c>
    </row>
    <row r="14566" spans="1:5" hidden="1">
      <c r="A14566">
        <v>8969</v>
      </c>
      <c r="B14566" s="1">
        <v>38077</v>
      </c>
      <c r="C14566">
        <v>-1.39</v>
      </c>
      <c r="E14566" t="e">
        <f>VLOOKUP(Fund.Returns!A14566,Qualified.Funds!A:B,2,)</f>
        <v>#N/A</v>
      </c>
    </row>
    <row r="14567" spans="1:5" hidden="1">
      <c r="A14567">
        <v>8969</v>
      </c>
      <c r="B14567" s="1">
        <v>38107</v>
      </c>
      <c r="C14567">
        <v>-2.1800000000000002</v>
      </c>
      <c r="E14567" t="e">
        <f>VLOOKUP(Fund.Returns!A14567,Qualified.Funds!A:B,2,)</f>
        <v>#N/A</v>
      </c>
    </row>
    <row r="14568" spans="1:5" hidden="1">
      <c r="A14568">
        <v>8969</v>
      </c>
      <c r="B14568" s="1">
        <v>38138</v>
      </c>
      <c r="C14568">
        <v>0.28000000000000003</v>
      </c>
      <c r="E14568" t="e">
        <f>VLOOKUP(Fund.Returns!A14568,Qualified.Funds!A:B,2,)</f>
        <v>#N/A</v>
      </c>
    </row>
    <row r="14569" spans="1:5" hidden="1">
      <c r="A14569">
        <v>8969</v>
      </c>
      <c r="B14569" s="1">
        <v>38168</v>
      </c>
      <c r="C14569">
        <v>-0.11</v>
      </c>
      <c r="E14569" t="e">
        <f>VLOOKUP(Fund.Returns!A14569,Qualified.Funds!A:B,2,)</f>
        <v>#N/A</v>
      </c>
    </row>
    <row r="14570" spans="1:5" hidden="1">
      <c r="A14570">
        <v>8969</v>
      </c>
      <c r="B14570" s="1">
        <v>38199</v>
      </c>
      <c r="C14570">
        <v>0.08</v>
      </c>
      <c r="E14570" t="e">
        <f>VLOOKUP(Fund.Returns!A14570,Qualified.Funds!A:B,2,)</f>
        <v>#N/A</v>
      </c>
    </row>
    <row r="14571" spans="1:5" hidden="1">
      <c r="A14571">
        <v>8969</v>
      </c>
      <c r="B14571" s="1">
        <v>38230</v>
      </c>
      <c r="C14571">
        <v>2.1800000000000002</v>
      </c>
      <c r="E14571" t="e">
        <f>VLOOKUP(Fund.Returns!A14571,Qualified.Funds!A:B,2,)</f>
        <v>#N/A</v>
      </c>
    </row>
    <row r="14572" spans="1:5" hidden="1">
      <c r="A14572">
        <v>8969</v>
      </c>
      <c r="B14572" s="1">
        <v>38260</v>
      </c>
      <c r="C14572">
        <v>0.87</v>
      </c>
      <c r="E14572" t="e">
        <f>VLOOKUP(Fund.Returns!A14572,Qualified.Funds!A:B,2,)</f>
        <v>#N/A</v>
      </c>
    </row>
    <row r="14573" spans="1:5" hidden="1">
      <c r="A14573">
        <v>8969</v>
      </c>
      <c r="B14573" s="1">
        <v>38291</v>
      </c>
      <c r="C14573">
        <v>0.44</v>
      </c>
      <c r="E14573" t="e">
        <f>VLOOKUP(Fund.Returns!A14573,Qualified.Funds!A:B,2,)</f>
        <v>#N/A</v>
      </c>
    </row>
    <row r="14574" spans="1:5" hidden="1">
      <c r="A14574">
        <v>8969</v>
      </c>
      <c r="B14574" s="1">
        <v>38321</v>
      </c>
      <c r="C14574">
        <v>3.97</v>
      </c>
      <c r="E14574" t="e">
        <f>VLOOKUP(Fund.Returns!A14574,Qualified.Funds!A:B,2,)</f>
        <v>#N/A</v>
      </c>
    </row>
    <row r="14575" spans="1:5" hidden="1">
      <c r="A14575">
        <v>8969</v>
      </c>
      <c r="B14575" s="1">
        <v>38352</v>
      </c>
      <c r="C14575">
        <v>2.4900000000000002</v>
      </c>
      <c r="E14575" t="e">
        <f>VLOOKUP(Fund.Returns!A14575,Qualified.Funds!A:B,2,)</f>
        <v>#N/A</v>
      </c>
    </row>
    <row r="14576" spans="1:5" hidden="1">
      <c r="A14576">
        <v>8969</v>
      </c>
      <c r="B14576" s="1">
        <v>38383</v>
      </c>
      <c r="C14576">
        <v>-0.64</v>
      </c>
      <c r="E14576" t="e">
        <f>VLOOKUP(Fund.Returns!A14576,Qualified.Funds!A:B,2,)</f>
        <v>#N/A</v>
      </c>
    </row>
    <row r="14577" spans="1:5" hidden="1">
      <c r="A14577">
        <v>8969</v>
      </c>
      <c r="B14577" s="1">
        <v>38411</v>
      </c>
      <c r="C14577">
        <v>1.41</v>
      </c>
      <c r="E14577" t="e">
        <f>VLOOKUP(Fund.Returns!A14577,Qualified.Funds!A:B,2,)</f>
        <v>#N/A</v>
      </c>
    </row>
    <row r="14578" spans="1:5" hidden="1">
      <c r="A14578">
        <v>8969</v>
      </c>
      <c r="B14578" s="1">
        <v>38442</v>
      </c>
      <c r="C14578">
        <v>-0.16</v>
      </c>
      <c r="E14578" t="e">
        <f>VLOOKUP(Fund.Returns!A14578,Qualified.Funds!A:B,2,)</f>
        <v>#N/A</v>
      </c>
    </row>
    <row r="14579" spans="1:5" hidden="1">
      <c r="A14579">
        <v>8969</v>
      </c>
      <c r="B14579" s="1">
        <v>38472</v>
      </c>
      <c r="C14579">
        <v>-1.7</v>
      </c>
      <c r="E14579" t="e">
        <f>VLOOKUP(Fund.Returns!A14579,Qualified.Funds!A:B,2,)</f>
        <v>#N/A</v>
      </c>
    </row>
    <row r="14580" spans="1:5" hidden="1">
      <c r="A14580">
        <v>8969</v>
      </c>
      <c r="B14580" s="1">
        <v>38503</v>
      </c>
      <c r="C14580">
        <v>2.4900000000000002</v>
      </c>
      <c r="E14580" t="e">
        <f>VLOOKUP(Fund.Returns!A14580,Qualified.Funds!A:B,2,)</f>
        <v>#N/A</v>
      </c>
    </row>
    <row r="14581" spans="1:5" hidden="1">
      <c r="A14581">
        <v>8969</v>
      </c>
      <c r="B14581" s="1">
        <v>38533</v>
      </c>
      <c r="C14581">
        <v>0.59</v>
      </c>
      <c r="E14581" t="e">
        <f>VLOOKUP(Fund.Returns!A14581,Qualified.Funds!A:B,2,)</f>
        <v>#N/A</v>
      </c>
    </row>
    <row r="14582" spans="1:5" hidden="1">
      <c r="A14582">
        <v>8969</v>
      </c>
      <c r="B14582" s="1">
        <v>38564</v>
      </c>
      <c r="C14582">
        <v>0.77</v>
      </c>
      <c r="E14582" t="e">
        <f>VLOOKUP(Fund.Returns!A14582,Qualified.Funds!A:B,2,)</f>
        <v>#N/A</v>
      </c>
    </row>
    <row r="14583" spans="1:5" hidden="1">
      <c r="A14583">
        <v>8969</v>
      </c>
      <c r="B14583" s="1">
        <v>38595</v>
      </c>
      <c r="C14583">
        <v>0.08</v>
      </c>
      <c r="E14583" t="e">
        <f>VLOOKUP(Fund.Returns!A14583,Qualified.Funds!A:B,2,)</f>
        <v>#N/A</v>
      </c>
    </row>
    <row r="14584" spans="1:5" hidden="1">
      <c r="A14584">
        <v>8969</v>
      </c>
      <c r="B14584" s="1">
        <v>38625</v>
      </c>
      <c r="C14584">
        <v>-0.32</v>
      </c>
      <c r="E14584" t="e">
        <f>VLOOKUP(Fund.Returns!A14584,Qualified.Funds!A:B,2,)</f>
        <v>#N/A</v>
      </c>
    </row>
    <row r="14585" spans="1:5" hidden="1">
      <c r="A14585">
        <v>8969</v>
      </c>
      <c r="B14585" s="1">
        <v>38656</v>
      </c>
      <c r="C14585">
        <v>-0.24</v>
      </c>
      <c r="E14585" t="e">
        <f>VLOOKUP(Fund.Returns!A14585,Qualified.Funds!A:B,2,)</f>
        <v>#N/A</v>
      </c>
    </row>
    <row r="14586" spans="1:5" hidden="1">
      <c r="A14586">
        <v>8969</v>
      </c>
      <c r="B14586" s="1">
        <v>38686</v>
      </c>
      <c r="C14586">
        <v>-1.79</v>
      </c>
      <c r="E14586" t="e">
        <f>VLOOKUP(Fund.Returns!A14586,Qualified.Funds!A:B,2,)</f>
        <v>#N/A</v>
      </c>
    </row>
    <row r="14587" spans="1:5" hidden="1">
      <c r="A14587">
        <v>8969</v>
      </c>
      <c r="B14587" s="1">
        <v>38717</v>
      </c>
      <c r="C14587">
        <v>0.93</v>
      </c>
      <c r="E14587" t="e">
        <f>VLOOKUP(Fund.Returns!A14587,Qualified.Funds!A:B,2,)</f>
        <v>#N/A</v>
      </c>
    </row>
    <row r="14588" spans="1:5" hidden="1">
      <c r="A14588">
        <v>8969</v>
      </c>
      <c r="B14588" s="1">
        <v>38748</v>
      </c>
      <c r="C14588">
        <v>2.39</v>
      </c>
      <c r="E14588" t="e">
        <f>VLOOKUP(Fund.Returns!A14588,Qualified.Funds!A:B,2,)</f>
        <v>#N/A</v>
      </c>
    </row>
    <row r="14589" spans="1:5" hidden="1">
      <c r="A14589">
        <v>8969</v>
      </c>
      <c r="B14589" s="1">
        <v>38776</v>
      </c>
      <c r="C14589">
        <v>-0.08</v>
      </c>
      <c r="E14589" t="e">
        <f>VLOOKUP(Fund.Returns!A14589,Qualified.Funds!A:B,2,)</f>
        <v>#N/A</v>
      </c>
    </row>
    <row r="14590" spans="1:5" hidden="1">
      <c r="A14590">
        <v>8969</v>
      </c>
      <c r="B14590" s="1">
        <v>38807</v>
      </c>
      <c r="C14590">
        <v>1.05</v>
      </c>
      <c r="E14590" t="e">
        <f>VLOOKUP(Fund.Returns!A14590,Qualified.Funds!A:B,2,)</f>
        <v>#N/A</v>
      </c>
    </row>
    <row r="14591" spans="1:5" hidden="1">
      <c r="A14591">
        <v>8969</v>
      </c>
      <c r="B14591" s="1">
        <v>38837</v>
      </c>
      <c r="C14591">
        <v>1.86</v>
      </c>
      <c r="E14591" t="e">
        <f>VLOOKUP(Fund.Returns!A14591,Qualified.Funds!A:B,2,)</f>
        <v>#N/A</v>
      </c>
    </row>
    <row r="14592" spans="1:5" hidden="1">
      <c r="A14592">
        <v>8969</v>
      </c>
      <c r="B14592" s="1">
        <v>38868</v>
      </c>
      <c r="C14592">
        <v>-0.14000000000000001</v>
      </c>
      <c r="E14592" t="e">
        <f>VLOOKUP(Fund.Returns!A14592,Qualified.Funds!A:B,2,)</f>
        <v>#N/A</v>
      </c>
    </row>
    <row r="14593" spans="1:5" hidden="1">
      <c r="A14593">
        <v>8969</v>
      </c>
      <c r="B14593" s="1">
        <v>38898</v>
      </c>
      <c r="C14593">
        <v>1.62</v>
      </c>
      <c r="E14593" t="e">
        <f>VLOOKUP(Fund.Returns!A14593,Qualified.Funds!A:B,2,)</f>
        <v>#N/A</v>
      </c>
    </row>
    <row r="14594" spans="1:5" hidden="1">
      <c r="A14594">
        <v>8969</v>
      </c>
      <c r="B14594" s="1">
        <v>38929</v>
      </c>
      <c r="C14594">
        <v>1.98</v>
      </c>
      <c r="E14594" t="e">
        <f>VLOOKUP(Fund.Returns!A14594,Qualified.Funds!A:B,2,)</f>
        <v>#N/A</v>
      </c>
    </row>
    <row r="14595" spans="1:5" hidden="1">
      <c r="A14595">
        <v>8969</v>
      </c>
      <c r="B14595" s="1">
        <v>38960</v>
      </c>
      <c r="C14595">
        <v>-0.67</v>
      </c>
      <c r="E14595" t="e">
        <f>VLOOKUP(Fund.Returns!A14595,Qualified.Funds!A:B,2,)</f>
        <v>#N/A</v>
      </c>
    </row>
    <row r="14596" spans="1:5" hidden="1">
      <c r="A14596">
        <v>8970</v>
      </c>
      <c r="B14596" s="1">
        <v>35430</v>
      </c>
      <c r="C14596">
        <v>0.89</v>
      </c>
      <c r="E14596" t="e">
        <f>VLOOKUP(Fund.Returns!A14596,Qualified.Funds!A:B,2,)</f>
        <v>#N/A</v>
      </c>
    </row>
    <row r="14597" spans="1:5" hidden="1">
      <c r="A14597">
        <v>8970</v>
      </c>
      <c r="B14597" s="1">
        <v>35461</v>
      </c>
      <c r="C14597">
        <v>0.78</v>
      </c>
      <c r="E14597" t="e">
        <f>VLOOKUP(Fund.Returns!A14597,Qualified.Funds!A:B,2,)</f>
        <v>#N/A</v>
      </c>
    </row>
    <row r="14598" spans="1:5" hidden="1">
      <c r="A14598">
        <v>8970</v>
      </c>
      <c r="B14598" s="1">
        <v>35489</v>
      </c>
      <c r="C14598">
        <v>-0.65</v>
      </c>
      <c r="E14598" t="e">
        <f>VLOOKUP(Fund.Returns!A14598,Qualified.Funds!A:B,2,)</f>
        <v>#N/A</v>
      </c>
    </row>
    <row r="14599" spans="1:5" hidden="1">
      <c r="A14599">
        <v>8970</v>
      </c>
      <c r="B14599" s="1">
        <v>35520</v>
      </c>
      <c r="C14599">
        <v>1.63</v>
      </c>
      <c r="E14599" t="e">
        <f>VLOOKUP(Fund.Returns!A14599,Qualified.Funds!A:B,2,)</f>
        <v>#N/A</v>
      </c>
    </row>
    <row r="14600" spans="1:5" hidden="1">
      <c r="A14600">
        <v>8970</v>
      </c>
      <c r="B14600" s="1">
        <v>35550</v>
      </c>
      <c r="C14600">
        <v>-1.1100000000000001</v>
      </c>
      <c r="E14600" t="e">
        <f>VLOOKUP(Fund.Returns!A14600,Qualified.Funds!A:B,2,)</f>
        <v>#N/A</v>
      </c>
    </row>
    <row r="14601" spans="1:5" hidden="1">
      <c r="A14601">
        <v>8970</v>
      </c>
      <c r="B14601" s="1">
        <v>35581</v>
      </c>
      <c r="C14601">
        <v>0.96</v>
      </c>
      <c r="E14601" t="e">
        <f>VLOOKUP(Fund.Returns!A14601,Qualified.Funds!A:B,2,)</f>
        <v>#N/A</v>
      </c>
    </row>
    <row r="14602" spans="1:5" hidden="1">
      <c r="A14602">
        <v>8970</v>
      </c>
      <c r="B14602" s="1">
        <v>35611</v>
      </c>
      <c r="C14602">
        <v>2.4700000000000002</v>
      </c>
      <c r="E14602" t="e">
        <f>VLOOKUP(Fund.Returns!A14602,Qualified.Funds!A:B,2,)</f>
        <v>#N/A</v>
      </c>
    </row>
    <row r="14603" spans="1:5" hidden="1">
      <c r="A14603">
        <v>8970</v>
      </c>
      <c r="B14603" s="1">
        <v>35642</v>
      </c>
      <c r="C14603">
        <v>1.27</v>
      </c>
      <c r="E14603" t="e">
        <f>VLOOKUP(Fund.Returns!A14603,Qualified.Funds!A:B,2,)</f>
        <v>#N/A</v>
      </c>
    </row>
    <row r="14604" spans="1:5" hidden="1">
      <c r="A14604">
        <v>8970</v>
      </c>
      <c r="B14604" s="1">
        <v>35673</v>
      </c>
      <c r="C14604">
        <v>-1.07</v>
      </c>
      <c r="E14604" t="e">
        <f>VLOOKUP(Fund.Returns!A14604,Qualified.Funds!A:B,2,)</f>
        <v>#N/A</v>
      </c>
    </row>
    <row r="14605" spans="1:5" hidden="1">
      <c r="A14605">
        <v>8970</v>
      </c>
      <c r="B14605" s="1">
        <v>35703</v>
      </c>
      <c r="C14605">
        <v>1.77</v>
      </c>
      <c r="E14605" t="e">
        <f>VLOOKUP(Fund.Returns!A14605,Qualified.Funds!A:B,2,)</f>
        <v>#N/A</v>
      </c>
    </row>
    <row r="14606" spans="1:5" hidden="1">
      <c r="A14606">
        <v>8970</v>
      </c>
      <c r="B14606" s="1">
        <v>35734</v>
      </c>
      <c r="C14606">
        <v>0.98</v>
      </c>
      <c r="E14606" t="e">
        <f>VLOOKUP(Fund.Returns!A14606,Qualified.Funds!A:B,2,)</f>
        <v>#N/A</v>
      </c>
    </row>
    <row r="14607" spans="1:5" hidden="1">
      <c r="A14607">
        <v>8970</v>
      </c>
      <c r="B14607" s="1">
        <v>35764</v>
      </c>
      <c r="C14607">
        <v>2.5499999999999998</v>
      </c>
      <c r="E14607" t="e">
        <f>VLOOKUP(Fund.Returns!A14607,Qualified.Funds!A:B,2,)</f>
        <v>#N/A</v>
      </c>
    </row>
    <row r="14608" spans="1:5" hidden="1">
      <c r="A14608">
        <v>8970</v>
      </c>
      <c r="B14608" s="1">
        <v>35795</v>
      </c>
      <c r="C14608">
        <v>1.05</v>
      </c>
      <c r="E14608" t="e">
        <f>VLOOKUP(Fund.Returns!A14608,Qualified.Funds!A:B,2,)</f>
        <v>#N/A</v>
      </c>
    </row>
    <row r="14609" spans="1:5" hidden="1">
      <c r="A14609">
        <v>8970</v>
      </c>
      <c r="B14609" s="1">
        <v>35826</v>
      </c>
      <c r="C14609">
        <v>0.15</v>
      </c>
      <c r="E14609" t="e">
        <f>VLOOKUP(Fund.Returns!A14609,Qualified.Funds!A:B,2,)</f>
        <v>#N/A</v>
      </c>
    </row>
    <row r="14610" spans="1:5" hidden="1">
      <c r="A14610">
        <v>8970</v>
      </c>
      <c r="B14610" s="1">
        <v>35854</v>
      </c>
      <c r="C14610">
        <v>2.65</v>
      </c>
      <c r="E14610" t="e">
        <f>VLOOKUP(Fund.Returns!A14610,Qualified.Funds!A:B,2,)</f>
        <v>#N/A</v>
      </c>
    </row>
    <row r="14611" spans="1:5" hidden="1">
      <c r="A14611">
        <v>8970</v>
      </c>
      <c r="B14611" s="1">
        <v>35885</v>
      </c>
      <c r="C14611">
        <v>1.87</v>
      </c>
      <c r="E14611" t="e">
        <f>VLOOKUP(Fund.Returns!A14611,Qualified.Funds!A:B,2,)</f>
        <v>#N/A</v>
      </c>
    </row>
    <row r="14612" spans="1:5" hidden="1">
      <c r="A14612">
        <v>8970</v>
      </c>
      <c r="B14612" s="1">
        <v>35915</v>
      </c>
      <c r="C14612">
        <v>1.59</v>
      </c>
      <c r="E14612" t="e">
        <f>VLOOKUP(Fund.Returns!A14612,Qualified.Funds!A:B,2,)</f>
        <v>#N/A</v>
      </c>
    </row>
    <row r="14613" spans="1:5" hidden="1">
      <c r="A14613">
        <v>8970</v>
      </c>
      <c r="B14613" s="1">
        <v>35946</v>
      </c>
      <c r="C14613">
        <v>1.33</v>
      </c>
      <c r="E14613" t="e">
        <f>VLOOKUP(Fund.Returns!A14613,Qualified.Funds!A:B,2,)</f>
        <v>#N/A</v>
      </c>
    </row>
    <row r="14614" spans="1:5" hidden="1">
      <c r="A14614">
        <v>8970</v>
      </c>
      <c r="B14614" s="1">
        <v>35976</v>
      </c>
      <c r="C14614">
        <v>0.31</v>
      </c>
      <c r="E14614" t="e">
        <f>VLOOKUP(Fund.Returns!A14614,Qualified.Funds!A:B,2,)</f>
        <v>#N/A</v>
      </c>
    </row>
    <row r="14615" spans="1:5" hidden="1">
      <c r="A14615">
        <v>8970</v>
      </c>
      <c r="B14615" s="1">
        <v>36007</v>
      </c>
      <c r="C14615">
        <v>0.33</v>
      </c>
      <c r="E14615" t="e">
        <f>VLOOKUP(Fund.Returns!A14615,Qualified.Funds!A:B,2,)</f>
        <v>#N/A</v>
      </c>
    </row>
    <row r="14616" spans="1:5" hidden="1">
      <c r="A14616">
        <v>8970</v>
      </c>
      <c r="B14616" s="1">
        <v>36038</v>
      </c>
      <c r="C14616">
        <v>-4.0999999999999996</v>
      </c>
      <c r="E14616" t="e">
        <f>VLOOKUP(Fund.Returns!A14616,Qualified.Funds!A:B,2,)</f>
        <v>#N/A</v>
      </c>
    </row>
    <row r="14617" spans="1:5" hidden="1">
      <c r="A14617">
        <v>8970</v>
      </c>
      <c r="B14617" s="1">
        <v>36068</v>
      </c>
      <c r="C14617">
        <v>0.15</v>
      </c>
      <c r="E14617" t="e">
        <f>VLOOKUP(Fund.Returns!A14617,Qualified.Funds!A:B,2,)</f>
        <v>#N/A</v>
      </c>
    </row>
    <row r="14618" spans="1:5" hidden="1">
      <c r="A14618">
        <v>8970</v>
      </c>
      <c r="B14618" s="1">
        <v>36099</v>
      </c>
      <c r="C14618">
        <v>1.29</v>
      </c>
      <c r="E14618" t="e">
        <f>VLOOKUP(Fund.Returns!A14618,Qualified.Funds!A:B,2,)</f>
        <v>#N/A</v>
      </c>
    </row>
    <row r="14619" spans="1:5" hidden="1">
      <c r="A14619">
        <v>8970</v>
      </c>
      <c r="B14619" s="1">
        <v>36129</v>
      </c>
      <c r="C14619">
        <v>1.4</v>
      </c>
      <c r="E14619" t="e">
        <f>VLOOKUP(Fund.Returns!A14619,Qualified.Funds!A:B,2,)</f>
        <v>#N/A</v>
      </c>
    </row>
    <row r="14620" spans="1:5" hidden="1">
      <c r="A14620">
        <v>8970</v>
      </c>
      <c r="B14620" s="1">
        <v>36160</v>
      </c>
      <c r="C14620">
        <v>2.02</v>
      </c>
      <c r="E14620" t="e">
        <f>VLOOKUP(Fund.Returns!A14620,Qualified.Funds!A:B,2,)</f>
        <v>#N/A</v>
      </c>
    </row>
    <row r="14621" spans="1:5" hidden="1">
      <c r="A14621">
        <v>8970</v>
      </c>
      <c r="B14621" s="1">
        <v>36191</v>
      </c>
      <c r="C14621">
        <v>0.7</v>
      </c>
      <c r="E14621" t="e">
        <f>VLOOKUP(Fund.Returns!A14621,Qualified.Funds!A:B,2,)</f>
        <v>#N/A</v>
      </c>
    </row>
    <row r="14622" spans="1:5" hidden="1">
      <c r="A14622">
        <v>8970</v>
      </c>
      <c r="B14622" s="1">
        <v>36219</v>
      </c>
      <c r="C14622">
        <v>-0.21</v>
      </c>
      <c r="E14622" t="e">
        <f>VLOOKUP(Fund.Returns!A14622,Qualified.Funds!A:B,2,)</f>
        <v>#N/A</v>
      </c>
    </row>
    <row r="14623" spans="1:5" hidden="1">
      <c r="A14623">
        <v>8970</v>
      </c>
      <c r="B14623" s="1">
        <v>36250</v>
      </c>
      <c r="C14623">
        <v>2.23</v>
      </c>
      <c r="E14623" t="e">
        <f>VLOOKUP(Fund.Returns!A14623,Qualified.Funds!A:B,2,)</f>
        <v>#N/A</v>
      </c>
    </row>
    <row r="14624" spans="1:5" hidden="1">
      <c r="A14624">
        <v>8970</v>
      </c>
      <c r="B14624" s="1">
        <v>36280</v>
      </c>
      <c r="C14624">
        <v>3.28</v>
      </c>
      <c r="E14624" t="e">
        <f>VLOOKUP(Fund.Returns!A14624,Qualified.Funds!A:B,2,)</f>
        <v>#N/A</v>
      </c>
    </row>
    <row r="14625" spans="1:5" hidden="1">
      <c r="A14625">
        <v>8970</v>
      </c>
      <c r="B14625" s="1">
        <v>36311</v>
      </c>
      <c r="C14625">
        <v>2.72</v>
      </c>
      <c r="E14625" t="e">
        <f>VLOOKUP(Fund.Returns!A14625,Qualified.Funds!A:B,2,)</f>
        <v>#N/A</v>
      </c>
    </row>
    <row r="14626" spans="1:5" hidden="1">
      <c r="A14626">
        <v>8970</v>
      </c>
      <c r="B14626" s="1">
        <v>36341</v>
      </c>
      <c r="C14626">
        <v>2.79</v>
      </c>
      <c r="E14626" t="e">
        <f>VLOOKUP(Fund.Returns!A14626,Qualified.Funds!A:B,2,)</f>
        <v>#N/A</v>
      </c>
    </row>
    <row r="14627" spans="1:5" hidden="1">
      <c r="A14627">
        <v>8970</v>
      </c>
      <c r="B14627" s="1">
        <v>36372</v>
      </c>
      <c r="C14627">
        <v>1.68</v>
      </c>
      <c r="E14627" t="e">
        <f>VLOOKUP(Fund.Returns!A14627,Qualified.Funds!A:B,2,)</f>
        <v>#N/A</v>
      </c>
    </row>
    <row r="14628" spans="1:5" hidden="1">
      <c r="A14628">
        <v>8970</v>
      </c>
      <c r="B14628" s="1">
        <v>36403</v>
      </c>
      <c r="C14628">
        <v>0.74</v>
      </c>
      <c r="E14628" t="e">
        <f>VLOOKUP(Fund.Returns!A14628,Qualified.Funds!A:B,2,)</f>
        <v>#N/A</v>
      </c>
    </row>
    <row r="14629" spans="1:5" hidden="1">
      <c r="A14629">
        <v>8970</v>
      </c>
      <c r="B14629" s="1">
        <v>36433</v>
      </c>
      <c r="C14629">
        <v>0.98</v>
      </c>
      <c r="E14629" t="e">
        <f>VLOOKUP(Fund.Returns!A14629,Qualified.Funds!A:B,2,)</f>
        <v>#N/A</v>
      </c>
    </row>
    <row r="14630" spans="1:5" hidden="1">
      <c r="A14630">
        <v>8970</v>
      </c>
      <c r="B14630" s="1">
        <v>36464</v>
      </c>
      <c r="C14630">
        <v>0.08</v>
      </c>
      <c r="E14630" t="e">
        <f>VLOOKUP(Fund.Returns!A14630,Qualified.Funds!A:B,2,)</f>
        <v>#N/A</v>
      </c>
    </row>
    <row r="14631" spans="1:5" hidden="1">
      <c r="A14631">
        <v>8970</v>
      </c>
      <c r="B14631" s="1">
        <v>36494</v>
      </c>
      <c r="C14631">
        <v>1.73</v>
      </c>
      <c r="E14631" t="e">
        <f>VLOOKUP(Fund.Returns!A14631,Qualified.Funds!A:B,2,)</f>
        <v>#N/A</v>
      </c>
    </row>
    <row r="14632" spans="1:5" hidden="1">
      <c r="A14632">
        <v>8970</v>
      </c>
      <c r="B14632" s="1">
        <v>36525</v>
      </c>
      <c r="C14632">
        <v>0.88</v>
      </c>
      <c r="E14632" t="e">
        <f>VLOOKUP(Fund.Returns!A14632,Qualified.Funds!A:B,2,)</f>
        <v>#N/A</v>
      </c>
    </row>
    <row r="14633" spans="1:5" hidden="1">
      <c r="A14633">
        <v>8970</v>
      </c>
      <c r="B14633" s="1">
        <v>36556</v>
      </c>
      <c r="C14633">
        <v>2.67</v>
      </c>
      <c r="E14633" t="e">
        <f>VLOOKUP(Fund.Returns!A14633,Qualified.Funds!A:B,2,)</f>
        <v>#N/A</v>
      </c>
    </row>
    <row r="14634" spans="1:5" hidden="1">
      <c r="A14634">
        <v>8970</v>
      </c>
      <c r="B14634" s="1">
        <v>36585</v>
      </c>
      <c r="C14634">
        <v>3.01</v>
      </c>
      <c r="E14634" t="e">
        <f>VLOOKUP(Fund.Returns!A14634,Qualified.Funds!A:B,2,)</f>
        <v>#N/A</v>
      </c>
    </row>
    <row r="14635" spans="1:5" hidden="1">
      <c r="A14635">
        <v>8970</v>
      </c>
      <c r="B14635" s="1">
        <v>36616</v>
      </c>
      <c r="C14635">
        <v>0.41</v>
      </c>
      <c r="E14635" t="e">
        <f>VLOOKUP(Fund.Returns!A14635,Qualified.Funds!A:B,2,)</f>
        <v>#N/A</v>
      </c>
    </row>
    <row r="14636" spans="1:5" hidden="1">
      <c r="A14636">
        <v>8970</v>
      </c>
      <c r="B14636" s="1">
        <v>36646</v>
      </c>
      <c r="C14636">
        <v>1.31</v>
      </c>
      <c r="E14636" t="e">
        <f>VLOOKUP(Fund.Returns!A14636,Qualified.Funds!A:B,2,)</f>
        <v>#N/A</v>
      </c>
    </row>
    <row r="14637" spans="1:5" hidden="1">
      <c r="A14637">
        <v>8970</v>
      </c>
      <c r="B14637" s="1">
        <v>36677</v>
      </c>
      <c r="C14637">
        <v>0.41</v>
      </c>
      <c r="E14637" t="e">
        <f>VLOOKUP(Fund.Returns!A14637,Qualified.Funds!A:B,2,)</f>
        <v>#N/A</v>
      </c>
    </row>
    <row r="14638" spans="1:5" hidden="1">
      <c r="A14638">
        <v>8970</v>
      </c>
      <c r="B14638" s="1">
        <v>36707</v>
      </c>
      <c r="C14638">
        <v>1.22</v>
      </c>
      <c r="E14638" t="e">
        <f>VLOOKUP(Fund.Returns!A14638,Qualified.Funds!A:B,2,)</f>
        <v>#N/A</v>
      </c>
    </row>
    <row r="14639" spans="1:5" hidden="1">
      <c r="A14639">
        <v>8970</v>
      </c>
      <c r="B14639" s="1">
        <v>36738</v>
      </c>
      <c r="C14639">
        <v>1.19</v>
      </c>
      <c r="E14639" t="e">
        <f>VLOOKUP(Fund.Returns!A14639,Qualified.Funds!A:B,2,)</f>
        <v>#N/A</v>
      </c>
    </row>
    <row r="14640" spans="1:5" hidden="1">
      <c r="A14640">
        <v>8970</v>
      </c>
      <c r="B14640" s="1">
        <v>36769</v>
      </c>
      <c r="C14640">
        <v>1.33</v>
      </c>
      <c r="E14640" t="e">
        <f>VLOOKUP(Fund.Returns!A14640,Qualified.Funds!A:B,2,)</f>
        <v>#N/A</v>
      </c>
    </row>
    <row r="14641" spans="1:5" hidden="1">
      <c r="A14641">
        <v>8970</v>
      </c>
      <c r="B14641" s="1">
        <v>36799</v>
      </c>
      <c r="C14641">
        <v>2.29</v>
      </c>
      <c r="E14641" t="e">
        <f>VLOOKUP(Fund.Returns!A14641,Qualified.Funds!A:B,2,)</f>
        <v>#N/A</v>
      </c>
    </row>
    <row r="14642" spans="1:5" hidden="1">
      <c r="A14642">
        <v>8970</v>
      </c>
      <c r="B14642" s="1">
        <v>36830</v>
      </c>
      <c r="C14642">
        <v>-0.54</v>
      </c>
      <c r="E14642" t="e">
        <f>VLOOKUP(Fund.Returns!A14642,Qualified.Funds!A:B,2,)</f>
        <v>#N/A</v>
      </c>
    </row>
    <row r="14643" spans="1:5" hidden="1">
      <c r="A14643">
        <v>8970</v>
      </c>
      <c r="B14643" s="1">
        <v>36860</v>
      </c>
      <c r="C14643">
        <v>-0.18</v>
      </c>
      <c r="E14643" t="e">
        <f>VLOOKUP(Fund.Returns!A14643,Qualified.Funds!A:B,2,)</f>
        <v>#N/A</v>
      </c>
    </row>
    <row r="14644" spans="1:5" hidden="1">
      <c r="A14644">
        <v>8970</v>
      </c>
      <c r="B14644" s="1">
        <v>36891</v>
      </c>
      <c r="C14644">
        <v>0.17</v>
      </c>
      <c r="E14644" t="e">
        <f>VLOOKUP(Fund.Returns!A14644,Qualified.Funds!A:B,2,)</f>
        <v>#N/A</v>
      </c>
    </row>
    <row r="14645" spans="1:5" hidden="1">
      <c r="A14645">
        <v>8970</v>
      </c>
      <c r="B14645" s="1">
        <v>36922</v>
      </c>
      <c r="C14645">
        <v>0.83</v>
      </c>
      <c r="E14645" t="e">
        <f>VLOOKUP(Fund.Returns!A14645,Qualified.Funds!A:B,2,)</f>
        <v>#N/A</v>
      </c>
    </row>
    <row r="14646" spans="1:5" hidden="1">
      <c r="A14646">
        <v>8970</v>
      </c>
      <c r="B14646" s="1">
        <v>36950</v>
      </c>
      <c r="C14646">
        <v>0.12</v>
      </c>
      <c r="E14646" t="e">
        <f>VLOOKUP(Fund.Returns!A14646,Qualified.Funds!A:B,2,)</f>
        <v>#N/A</v>
      </c>
    </row>
    <row r="14647" spans="1:5" hidden="1">
      <c r="A14647">
        <v>8970</v>
      </c>
      <c r="B14647" s="1">
        <v>36981</v>
      </c>
      <c r="C14647">
        <v>0.2</v>
      </c>
      <c r="E14647" t="e">
        <f>VLOOKUP(Fund.Returns!A14647,Qualified.Funds!A:B,2,)</f>
        <v>#N/A</v>
      </c>
    </row>
    <row r="14648" spans="1:5" hidden="1">
      <c r="A14648">
        <v>8970</v>
      </c>
      <c r="B14648" s="1">
        <v>37011</v>
      </c>
      <c r="C14648">
        <v>0.33</v>
      </c>
      <c r="E14648" t="e">
        <f>VLOOKUP(Fund.Returns!A14648,Qualified.Funds!A:B,2,)</f>
        <v>#N/A</v>
      </c>
    </row>
    <row r="14649" spans="1:5" hidden="1">
      <c r="A14649">
        <v>8970</v>
      </c>
      <c r="B14649" s="1">
        <v>37042</v>
      </c>
      <c r="C14649">
        <v>1.41</v>
      </c>
      <c r="E14649" t="e">
        <f>VLOOKUP(Fund.Returns!A14649,Qualified.Funds!A:B,2,)</f>
        <v>#N/A</v>
      </c>
    </row>
    <row r="14650" spans="1:5" hidden="1">
      <c r="A14650">
        <v>8970</v>
      </c>
      <c r="B14650" s="1">
        <v>37072</v>
      </c>
      <c r="C14650">
        <v>-0.02</v>
      </c>
      <c r="E14650" t="e">
        <f>VLOOKUP(Fund.Returns!A14650,Qualified.Funds!A:B,2,)</f>
        <v>#N/A</v>
      </c>
    </row>
    <row r="14651" spans="1:5" hidden="1">
      <c r="A14651">
        <v>8970</v>
      </c>
      <c r="B14651" s="1">
        <v>37103</v>
      </c>
      <c r="C14651">
        <v>1.27</v>
      </c>
      <c r="E14651" t="e">
        <f>VLOOKUP(Fund.Returns!A14651,Qualified.Funds!A:B,2,)</f>
        <v>#N/A</v>
      </c>
    </row>
    <row r="14652" spans="1:5" hidden="1">
      <c r="A14652">
        <v>8970</v>
      </c>
      <c r="B14652" s="1">
        <v>37134</v>
      </c>
      <c r="C14652">
        <v>1.24</v>
      </c>
      <c r="E14652" t="e">
        <f>VLOOKUP(Fund.Returns!A14652,Qualified.Funds!A:B,2,)</f>
        <v>#N/A</v>
      </c>
    </row>
    <row r="14653" spans="1:5" hidden="1">
      <c r="A14653">
        <v>8970</v>
      </c>
      <c r="B14653" s="1">
        <v>37164</v>
      </c>
      <c r="C14653">
        <v>-3.45</v>
      </c>
      <c r="E14653" t="e">
        <f>VLOOKUP(Fund.Returns!A14653,Qualified.Funds!A:B,2,)</f>
        <v>#N/A</v>
      </c>
    </row>
    <row r="14654" spans="1:5" hidden="1">
      <c r="A14654">
        <v>8970</v>
      </c>
      <c r="B14654" s="1">
        <v>37195</v>
      </c>
      <c r="C14654">
        <v>0.11</v>
      </c>
      <c r="E14654" t="e">
        <f>VLOOKUP(Fund.Returns!A14654,Qualified.Funds!A:B,2,)</f>
        <v>#N/A</v>
      </c>
    </row>
    <row r="14655" spans="1:5" hidden="1">
      <c r="A14655">
        <v>8970</v>
      </c>
      <c r="B14655" s="1">
        <v>37225</v>
      </c>
      <c r="C14655">
        <v>-0.11</v>
      </c>
      <c r="E14655" t="e">
        <f>VLOOKUP(Fund.Returns!A14655,Qualified.Funds!A:B,2,)</f>
        <v>#N/A</v>
      </c>
    </row>
    <row r="14656" spans="1:5" hidden="1">
      <c r="A14656">
        <v>8970</v>
      </c>
      <c r="B14656" s="1">
        <v>37256</v>
      </c>
      <c r="C14656">
        <v>1.1200000000000001</v>
      </c>
      <c r="E14656" t="e">
        <f>VLOOKUP(Fund.Returns!A14656,Qualified.Funds!A:B,2,)</f>
        <v>#N/A</v>
      </c>
    </row>
    <row r="14657" spans="1:5" hidden="1">
      <c r="A14657">
        <v>8970</v>
      </c>
      <c r="B14657" s="1">
        <v>37287</v>
      </c>
      <c r="C14657">
        <v>0.91</v>
      </c>
      <c r="E14657" t="e">
        <f>VLOOKUP(Fund.Returns!A14657,Qualified.Funds!A:B,2,)</f>
        <v>#N/A</v>
      </c>
    </row>
    <row r="14658" spans="1:5" hidden="1">
      <c r="A14658">
        <v>8970</v>
      </c>
      <c r="B14658" s="1">
        <v>37315</v>
      </c>
      <c r="C14658">
        <v>-0.17</v>
      </c>
      <c r="E14658" t="e">
        <f>VLOOKUP(Fund.Returns!A14658,Qualified.Funds!A:B,2,)</f>
        <v>#N/A</v>
      </c>
    </row>
    <row r="14659" spans="1:5" hidden="1">
      <c r="A14659">
        <v>8970</v>
      </c>
      <c r="B14659" s="1">
        <v>37346</v>
      </c>
      <c r="C14659">
        <v>2.13</v>
      </c>
      <c r="E14659" t="e">
        <f>VLOOKUP(Fund.Returns!A14659,Qualified.Funds!A:B,2,)</f>
        <v>#N/A</v>
      </c>
    </row>
    <row r="14660" spans="1:5" hidden="1">
      <c r="A14660">
        <v>8970</v>
      </c>
      <c r="B14660" s="1">
        <v>37376</v>
      </c>
      <c r="C14660">
        <v>0.7</v>
      </c>
      <c r="E14660" t="e">
        <f>VLOOKUP(Fund.Returns!A14660,Qualified.Funds!A:B,2,)</f>
        <v>#N/A</v>
      </c>
    </row>
    <row r="14661" spans="1:5" hidden="1">
      <c r="A14661">
        <v>8970</v>
      </c>
      <c r="B14661" s="1">
        <v>37407</v>
      </c>
      <c r="C14661">
        <v>-0.76</v>
      </c>
      <c r="E14661" t="e">
        <f>VLOOKUP(Fund.Returns!A14661,Qualified.Funds!A:B,2,)</f>
        <v>#N/A</v>
      </c>
    </row>
    <row r="14662" spans="1:5" hidden="1">
      <c r="A14662">
        <v>8970</v>
      </c>
      <c r="B14662" s="1">
        <v>37437</v>
      </c>
      <c r="C14662">
        <v>-3.04</v>
      </c>
      <c r="E14662" t="e">
        <f>VLOOKUP(Fund.Returns!A14662,Qualified.Funds!A:B,2,)</f>
        <v>#N/A</v>
      </c>
    </row>
    <row r="14663" spans="1:5" hidden="1">
      <c r="A14663">
        <v>8970</v>
      </c>
      <c r="B14663" s="1">
        <v>37468</v>
      </c>
      <c r="C14663">
        <v>-2.4</v>
      </c>
      <c r="E14663" t="e">
        <f>VLOOKUP(Fund.Returns!A14663,Qualified.Funds!A:B,2,)</f>
        <v>#N/A</v>
      </c>
    </row>
    <row r="14664" spans="1:5" hidden="1">
      <c r="A14664">
        <v>8970</v>
      </c>
      <c r="B14664" s="1">
        <v>37499</v>
      </c>
      <c r="C14664">
        <v>-1.64</v>
      </c>
      <c r="E14664" t="e">
        <f>VLOOKUP(Fund.Returns!A14664,Qualified.Funds!A:B,2,)</f>
        <v>#N/A</v>
      </c>
    </row>
    <row r="14665" spans="1:5" hidden="1">
      <c r="A14665">
        <v>8970</v>
      </c>
      <c r="B14665" s="1">
        <v>37529</v>
      </c>
      <c r="C14665">
        <v>0.95</v>
      </c>
      <c r="E14665" t="e">
        <f>VLOOKUP(Fund.Returns!A14665,Qualified.Funds!A:B,2,)</f>
        <v>#N/A</v>
      </c>
    </row>
    <row r="14666" spans="1:5" hidden="1">
      <c r="A14666">
        <v>8970</v>
      </c>
      <c r="B14666" s="1">
        <v>37560</v>
      </c>
      <c r="C14666">
        <v>-1.99</v>
      </c>
      <c r="E14666" t="e">
        <f>VLOOKUP(Fund.Returns!A14666,Qualified.Funds!A:B,2,)</f>
        <v>#N/A</v>
      </c>
    </row>
    <row r="14667" spans="1:5" hidden="1">
      <c r="A14667">
        <v>8970</v>
      </c>
      <c r="B14667" s="1">
        <v>37590</v>
      </c>
      <c r="C14667">
        <v>0.85</v>
      </c>
      <c r="E14667" t="e">
        <f>VLOOKUP(Fund.Returns!A14667,Qualified.Funds!A:B,2,)</f>
        <v>#N/A</v>
      </c>
    </row>
    <row r="14668" spans="1:5" hidden="1">
      <c r="A14668">
        <v>8970</v>
      </c>
      <c r="B14668" s="1">
        <v>37621</v>
      </c>
      <c r="C14668">
        <v>1.32</v>
      </c>
      <c r="E14668" t="e">
        <f>VLOOKUP(Fund.Returns!A14668,Qualified.Funds!A:B,2,)</f>
        <v>#N/A</v>
      </c>
    </row>
    <row r="14669" spans="1:5" hidden="1">
      <c r="A14669">
        <v>8970</v>
      </c>
      <c r="B14669" s="1">
        <v>37652</v>
      </c>
      <c r="C14669">
        <v>2.9</v>
      </c>
      <c r="E14669" t="e">
        <f>VLOOKUP(Fund.Returns!A14669,Qualified.Funds!A:B,2,)</f>
        <v>#N/A</v>
      </c>
    </row>
    <row r="14670" spans="1:5" hidden="1">
      <c r="A14670">
        <v>8970</v>
      </c>
      <c r="B14670" s="1">
        <v>37680</v>
      </c>
      <c r="C14670">
        <v>0.85</v>
      </c>
      <c r="E14670" t="e">
        <f>VLOOKUP(Fund.Returns!A14670,Qualified.Funds!A:B,2,)</f>
        <v>#N/A</v>
      </c>
    </row>
    <row r="14671" spans="1:5" hidden="1">
      <c r="A14671">
        <v>8970</v>
      </c>
      <c r="B14671" s="1">
        <v>37711</v>
      </c>
      <c r="C14671">
        <v>1.39</v>
      </c>
      <c r="E14671" t="e">
        <f>VLOOKUP(Fund.Returns!A14671,Qualified.Funds!A:B,2,)</f>
        <v>#N/A</v>
      </c>
    </row>
    <row r="14672" spans="1:5" hidden="1">
      <c r="A14672">
        <v>8970</v>
      </c>
      <c r="B14672" s="1">
        <v>37741</v>
      </c>
      <c r="C14672">
        <v>4.12</v>
      </c>
      <c r="E14672" t="e">
        <f>VLOOKUP(Fund.Returns!A14672,Qualified.Funds!A:B,2,)</f>
        <v>#N/A</v>
      </c>
    </row>
    <row r="14673" spans="1:5" hidden="1">
      <c r="A14673">
        <v>8970</v>
      </c>
      <c r="B14673" s="1">
        <v>37772</v>
      </c>
      <c r="C14673">
        <v>2.44</v>
      </c>
      <c r="E14673" t="e">
        <f>VLOOKUP(Fund.Returns!A14673,Qualified.Funds!A:B,2,)</f>
        <v>#N/A</v>
      </c>
    </row>
    <row r="14674" spans="1:5" hidden="1">
      <c r="A14674">
        <v>8970</v>
      </c>
      <c r="B14674" s="1">
        <v>37802</v>
      </c>
      <c r="C14674">
        <v>1.1100000000000001</v>
      </c>
      <c r="E14674" t="e">
        <f>VLOOKUP(Fund.Returns!A14674,Qualified.Funds!A:B,2,)</f>
        <v>#N/A</v>
      </c>
    </row>
    <row r="14675" spans="1:5" hidden="1">
      <c r="A14675">
        <v>8970</v>
      </c>
      <c r="B14675" s="1">
        <v>37833</v>
      </c>
      <c r="C14675">
        <v>-0.55000000000000004</v>
      </c>
      <c r="E14675" t="e">
        <f>VLOOKUP(Fund.Returns!A14675,Qualified.Funds!A:B,2,)</f>
        <v>#N/A</v>
      </c>
    </row>
    <row r="14676" spans="1:5" hidden="1">
      <c r="A14676">
        <v>8970</v>
      </c>
      <c r="B14676" s="1">
        <v>37864</v>
      </c>
      <c r="C14676">
        <v>1.04</v>
      </c>
      <c r="E14676" t="e">
        <f>VLOOKUP(Fund.Returns!A14676,Qualified.Funds!A:B,2,)</f>
        <v>#N/A</v>
      </c>
    </row>
    <row r="14677" spans="1:5" hidden="1">
      <c r="A14677">
        <v>8970</v>
      </c>
      <c r="B14677" s="1">
        <v>37894</v>
      </c>
      <c r="C14677">
        <v>2.41</v>
      </c>
      <c r="E14677" t="e">
        <f>VLOOKUP(Fund.Returns!A14677,Qualified.Funds!A:B,2,)</f>
        <v>#N/A</v>
      </c>
    </row>
    <row r="14678" spans="1:5" hidden="1">
      <c r="A14678">
        <v>8970</v>
      </c>
      <c r="B14678" s="1">
        <v>37925</v>
      </c>
      <c r="C14678">
        <v>0.63</v>
      </c>
      <c r="E14678" t="e">
        <f>VLOOKUP(Fund.Returns!A14678,Qualified.Funds!A:B,2,)</f>
        <v>#N/A</v>
      </c>
    </row>
    <row r="14679" spans="1:5" hidden="1">
      <c r="A14679">
        <v>8970</v>
      </c>
      <c r="B14679" s="1">
        <v>37955</v>
      </c>
      <c r="C14679">
        <v>0.08</v>
      </c>
      <c r="E14679" t="e">
        <f>VLOOKUP(Fund.Returns!A14679,Qualified.Funds!A:B,2,)</f>
        <v>#N/A</v>
      </c>
    </row>
    <row r="14680" spans="1:5" hidden="1">
      <c r="A14680">
        <v>8970</v>
      </c>
      <c r="B14680" s="1">
        <v>37986</v>
      </c>
      <c r="C14680">
        <v>1.23</v>
      </c>
      <c r="E14680" t="e">
        <f>VLOOKUP(Fund.Returns!A14680,Qualified.Funds!A:B,2,)</f>
        <v>#N/A</v>
      </c>
    </row>
    <row r="14681" spans="1:5" hidden="1">
      <c r="A14681">
        <v>8970</v>
      </c>
      <c r="B14681" s="1">
        <v>38017</v>
      </c>
      <c r="C14681">
        <v>2.09</v>
      </c>
      <c r="E14681" t="e">
        <f>VLOOKUP(Fund.Returns!A14681,Qualified.Funds!A:B,2,)</f>
        <v>#N/A</v>
      </c>
    </row>
    <row r="14682" spans="1:5" hidden="1">
      <c r="A14682">
        <v>8970</v>
      </c>
      <c r="B14682" s="1">
        <v>38046</v>
      </c>
      <c r="C14682">
        <v>-1.0900000000000001</v>
      </c>
      <c r="E14682" t="e">
        <f>VLOOKUP(Fund.Returns!A14682,Qualified.Funds!A:B,2,)</f>
        <v>#N/A</v>
      </c>
    </row>
    <row r="14683" spans="1:5" hidden="1">
      <c r="A14683">
        <v>8970</v>
      </c>
      <c r="B14683" s="1">
        <v>38077</v>
      </c>
      <c r="C14683">
        <v>0.09</v>
      </c>
      <c r="E14683" t="e">
        <f>VLOOKUP(Fund.Returns!A14683,Qualified.Funds!A:B,2,)</f>
        <v>#N/A</v>
      </c>
    </row>
    <row r="14684" spans="1:5" hidden="1">
      <c r="A14684">
        <v>8970</v>
      </c>
      <c r="B14684" s="1">
        <v>38107</v>
      </c>
      <c r="C14684">
        <v>0.74</v>
      </c>
      <c r="E14684" t="e">
        <f>VLOOKUP(Fund.Returns!A14684,Qualified.Funds!A:B,2,)</f>
        <v>#N/A</v>
      </c>
    </row>
    <row r="14685" spans="1:5" hidden="1">
      <c r="A14685">
        <v>8970</v>
      </c>
      <c r="B14685" s="1">
        <v>38138</v>
      </c>
      <c r="C14685">
        <v>0.12</v>
      </c>
      <c r="E14685" t="e">
        <f>VLOOKUP(Fund.Returns!A14685,Qualified.Funds!A:B,2,)</f>
        <v>#N/A</v>
      </c>
    </row>
    <row r="14686" spans="1:5" hidden="1">
      <c r="A14686">
        <v>8970</v>
      </c>
      <c r="B14686" s="1">
        <v>38168</v>
      </c>
      <c r="C14686">
        <v>0.03</v>
      </c>
      <c r="E14686" t="e">
        <f>VLOOKUP(Fund.Returns!A14686,Qualified.Funds!A:B,2,)</f>
        <v>#N/A</v>
      </c>
    </row>
    <row r="14687" spans="1:5" hidden="1">
      <c r="A14687">
        <v>8970</v>
      </c>
      <c r="B14687" s="1">
        <v>38199</v>
      </c>
      <c r="C14687">
        <v>-0.52</v>
      </c>
      <c r="E14687" t="e">
        <f>VLOOKUP(Fund.Returns!A14687,Qualified.Funds!A:B,2,)</f>
        <v>#N/A</v>
      </c>
    </row>
    <row r="14688" spans="1:5" hidden="1">
      <c r="A14688">
        <v>8970</v>
      </c>
      <c r="B14688" s="1">
        <v>38230</v>
      </c>
      <c r="C14688">
        <v>0.39</v>
      </c>
      <c r="E14688" t="e">
        <f>VLOOKUP(Fund.Returns!A14688,Qualified.Funds!A:B,2,)</f>
        <v>#N/A</v>
      </c>
    </row>
    <row r="14689" spans="1:5" hidden="1">
      <c r="A14689">
        <v>8970</v>
      </c>
      <c r="B14689" s="1">
        <v>38260</v>
      </c>
      <c r="C14689">
        <v>0.1</v>
      </c>
      <c r="E14689" t="e">
        <f>VLOOKUP(Fund.Returns!A14689,Qualified.Funds!A:B,2,)</f>
        <v>#N/A</v>
      </c>
    </row>
    <row r="14690" spans="1:5" hidden="1">
      <c r="A14690">
        <v>8970</v>
      </c>
      <c r="B14690" s="1">
        <v>38291</v>
      </c>
      <c r="C14690">
        <v>1.74</v>
      </c>
      <c r="E14690" t="e">
        <f>VLOOKUP(Fund.Returns!A14690,Qualified.Funds!A:B,2,)</f>
        <v>#N/A</v>
      </c>
    </row>
    <row r="14691" spans="1:5" hidden="1">
      <c r="A14691">
        <v>8970</v>
      </c>
      <c r="B14691" s="1">
        <v>38321</v>
      </c>
      <c r="C14691">
        <v>1.55</v>
      </c>
      <c r="E14691" t="e">
        <f>VLOOKUP(Fund.Returns!A14691,Qualified.Funds!A:B,2,)</f>
        <v>#N/A</v>
      </c>
    </row>
    <row r="14692" spans="1:5" hidden="1">
      <c r="A14692">
        <v>8970</v>
      </c>
      <c r="B14692" s="1">
        <v>38352</v>
      </c>
      <c r="C14692">
        <v>1.66</v>
      </c>
      <c r="E14692" t="e">
        <f>VLOOKUP(Fund.Returns!A14692,Qualified.Funds!A:B,2,)</f>
        <v>#N/A</v>
      </c>
    </row>
    <row r="14693" spans="1:5" hidden="1">
      <c r="A14693">
        <v>8970</v>
      </c>
      <c r="B14693" s="1">
        <v>38383</v>
      </c>
      <c r="C14693">
        <v>0.11</v>
      </c>
      <c r="E14693" t="e">
        <f>VLOOKUP(Fund.Returns!A14693,Qualified.Funds!A:B,2,)</f>
        <v>#N/A</v>
      </c>
    </row>
    <row r="14694" spans="1:5" hidden="1">
      <c r="A14694">
        <v>8970</v>
      </c>
      <c r="B14694" s="1">
        <v>38411</v>
      </c>
      <c r="C14694">
        <v>1.31</v>
      </c>
      <c r="E14694" t="e">
        <f>VLOOKUP(Fund.Returns!A14694,Qualified.Funds!A:B,2,)</f>
        <v>#N/A</v>
      </c>
    </row>
    <row r="14695" spans="1:5" hidden="1">
      <c r="A14695">
        <v>8970</v>
      </c>
      <c r="B14695" s="1">
        <v>38442</v>
      </c>
      <c r="C14695">
        <v>0.3</v>
      </c>
      <c r="E14695" t="e">
        <f>VLOOKUP(Fund.Returns!A14695,Qualified.Funds!A:B,2,)</f>
        <v>#N/A</v>
      </c>
    </row>
    <row r="14696" spans="1:5" hidden="1">
      <c r="A14696">
        <v>8970</v>
      </c>
      <c r="B14696" s="1">
        <v>38472</v>
      </c>
      <c r="C14696">
        <v>-0.31</v>
      </c>
      <c r="E14696" t="e">
        <f>VLOOKUP(Fund.Returns!A14696,Qualified.Funds!A:B,2,)</f>
        <v>#N/A</v>
      </c>
    </row>
    <row r="14697" spans="1:5" hidden="1">
      <c r="A14697">
        <v>8970</v>
      </c>
      <c r="B14697" s="1">
        <v>38503</v>
      </c>
      <c r="C14697">
        <v>0.06</v>
      </c>
      <c r="E14697" t="e">
        <f>VLOOKUP(Fund.Returns!A14697,Qualified.Funds!A:B,2,)</f>
        <v>#N/A</v>
      </c>
    </row>
    <row r="14698" spans="1:5" hidden="1">
      <c r="A14698">
        <v>8970</v>
      </c>
      <c r="B14698" s="1">
        <v>38533</v>
      </c>
      <c r="C14698">
        <v>-0.54</v>
      </c>
      <c r="E14698" t="e">
        <f>VLOOKUP(Fund.Returns!A14698,Qualified.Funds!A:B,2,)</f>
        <v>#N/A</v>
      </c>
    </row>
    <row r="14699" spans="1:5" hidden="1">
      <c r="A14699">
        <v>8970</v>
      </c>
      <c r="B14699" s="1">
        <v>38564</v>
      </c>
      <c r="C14699">
        <v>0.8</v>
      </c>
      <c r="E14699" t="e">
        <f>VLOOKUP(Fund.Returns!A14699,Qualified.Funds!A:B,2,)</f>
        <v>#N/A</v>
      </c>
    </row>
    <row r="14700" spans="1:5" hidden="1">
      <c r="A14700">
        <v>8970</v>
      </c>
      <c r="B14700" s="1">
        <v>38595</v>
      </c>
      <c r="C14700">
        <v>1.53</v>
      </c>
      <c r="E14700" t="e">
        <f>VLOOKUP(Fund.Returns!A14700,Qualified.Funds!A:B,2,)</f>
        <v>#N/A</v>
      </c>
    </row>
    <row r="14701" spans="1:5" hidden="1">
      <c r="A14701">
        <v>8970</v>
      </c>
      <c r="B14701" s="1">
        <v>38625</v>
      </c>
      <c r="C14701">
        <v>-0.5</v>
      </c>
      <c r="E14701" t="e">
        <f>VLOOKUP(Fund.Returns!A14701,Qualified.Funds!A:B,2,)</f>
        <v>#N/A</v>
      </c>
    </row>
    <row r="14702" spans="1:5" hidden="1">
      <c r="A14702">
        <v>8970</v>
      </c>
      <c r="B14702" s="1">
        <v>38656</v>
      </c>
      <c r="C14702">
        <v>-0.87</v>
      </c>
      <c r="E14702" t="e">
        <f>VLOOKUP(Fund.Returns!A14702,Qualified.Funds!A:B,2,)</f>
        <v>#N/A</v>
      </c>
    </row>
    <row r="14703" spans="1:5" hidden="1">
      <c r="A14703">
        <v>8970</v>
      </c>
      <c r="B14703" s="1">
        <v>38686</v>
      </c>
      <c r="C14703">
        <v>-0.56999999999999995</v>
      </c>
      <c r="E14703" t="e">
        <f>VLOOKUP(Fund.Returns!A14703,Qualified.Funds!A:B,2,)</f>
        <v>#N/A</v>
      </c>
    </row>
    <row r="14704" spans="1:5" hidden="1">
      <c r="A14704">
        <v>8970</v>
      </c>
      <c r="B14704" s="1">
        <v>38717</v>
      </c>
      <c r="C14704">
        <v>0.35</v>
      </c>
      <c r="E14704" t="e">
        <f>VLOOKUP(Fund.Returns!A14704,Qualified.Funds!A:B,2,)</f>
        <v>#N/A</v>
      </c>
    </row>
    <row r="14705" spans="1:5" hidden="1">
      <c r="A14705">
        <v>8970</v>
      </c>
      <c r="B14705" s="1">
        <v>38748</v>
      </c>
      <c r="C14705">
        <v>1.48</v>
      </c>
      <c r="E14705" t="e">
        <f>VLOOKUP(Fund.Returns!A14705,Qualified.Funds!A:B,2,)</f>
        <v>#N/A</v>
      </c>
    </row>
    <row r="14706" spans="1:5" hidden="1">
      <c r="A14706">
        <v>8970</v>
      </c>
      <c r="B14706" s="1">
        <v>38776</v>
      </c>
      <c r="C14706">
        <v>0.67</v>
      </c>
      <c r="E14706" t="e">
        <f>VLOOKUP(Fund.Returns!A14706,Qualified.Funds!A:B,2,)</f>
        <v>#N/A</v>
      </c>
    </row>
    <row r="14707" spans="1:5" hidden="1">
      <c r="A14707">
        <v>8970</v>
      </c>
      <c r="B14707" s="1">
        <v>38807</v>
      </c>
      <c r="C14707">
        <v>1.1100000000000001</v>
      </c>
      <c r="E14707" t="e">
        <f>VLOOKUP(Fund.Returns!A14707,Qualified.Funds!A:B,2,)</f>
        <v>#N/A</v>
      </c>
    </row>
    <row r="14708" spans="1:5" hidden="1">
      <c r="A14708">
        <v>8970</v>
      </c>
      <c r="B14708" s="1">
        <v>38837</v>
      </c>
      <c r="C14708">
        <v>2.59</v>
      </c>
      <c r="E14708" t="e">
        <f>VLOOKUP(Fund.Returns!A14708,Qualified.Funds!A:B,2,)</f>
        <v>#N/A</v>
      </c>
    </row>
    <row r="14709" spans="1:5" hidden="1">
      <c r="A14709">
        <v>8970</v>
      </c>
      <c r="B14709" s="1">
        <v>38868</v>
      </c>
      <c r="C14709">
        <v>-0.13</v>
      </c>
      <c r="E14709" t="e">
        <f>VLOOKUP(Fund.Returns!A14709,Qualified.Funds!A:B,2,)</f>
        <v>#N/A</v>
      </c>
    </row>
    <row r="14710" spans="1:5" hidden="1">
      <c r="A14710">
        <v>8970</v>
      </c>
      <c r="B14710" s="1">
        <v>38898</v>
      </c>
      <c r="C14710">
        <v>1.25</v>
      </c>
      <c r="E14710" t="e">
        <f>VLOOKUP(Fund.Returns!A14710,Qualified.Funds!A:B,2,)</f>
        <v>#N/A</v>
      </c>
    </row>
    <row r="14711" spans="1:5" hidden="1">
      <c r="A14711">
        <v>8970</v>
      </c>
      <c r="B14711" s="1">
        <v>38929</v>
      </c>
      <c r="C14711">
        <v>1.06</v>
      </c>
      <c r="E14711" t="e">
        <f>VLOOKUP(Fund.Returns!A14711,Qualified.Funds!A:B,2,)</f>
        <v>#N/A</v>
      </c>
    </row>
    <row r="14712" spans="1:5" hidden="1">
      <c r="A14712">
        <v>8970</v>
      </c>
      <c r="B14712" s="1">
        <v>38960</v>
      </c>
      <c r="C14712">
        <v>-0.69</v>
      </c>
      <c r="E14712" t="e">
        <f>VLOOKUP(Fund.Returns!A14712,Qualified.Funds!A:B,2,)</f>
        <v>#N/A</v>
      </c>
    </row>
    <row r="14713" spans="1:5" hidden="1">
      <c r="A14713">
        <v>9032</v>
      </c>
      <c r="B14713" s="1">
        <v>37011</v>
      </c>
      <c r="C14713">
        <v>0.04</v>
      </c>
      <c r="E14713" t="e">
        <f>VLOOKUP(Fund.Returns!A14713,Qualified.Funds!A:B,2,)</f>
        <v>#N/A</v>
      </c>
    </row>
    <row r="14714" spans="1:5" hidden="1">
      <c r="A14714">
        <v>9032</v>
      </c>
      <c r="B14714" s="1">
        <v>37042</v>
      </c>
      <c r="C14714">
        <v>1.08</v>
      </c>
      <c r="E14714" t="e">
        <f>VLOOKUP(Fund.Returns!A14714,Qualified.Funds!A:B,2,)</f>
        <v>#N/A</v>
      </c>
    </row>
    <row r="14715" spans="1:5" hidden="1">
      <c r="A14715">
        <v>9032</v>
      </c>
      <c r="B14715" s="1">
        <v>37072</v>
      </c>
      <c r="C14715">
        <v>1.53</v>
      </c>
      <c r="E14715" t="e">
        <f>VLOOKUP(Fund.Returns!A14715,Qualified.Funds!A:B,2,)</f>
        <v>#N/A</v>
      </c>
    </row>
    <row r="14716" spans="1:5" hidden="1">
      <c r="A14716">
        <v>9032</v>
      </c>
      <c r="B14716" s="1">
        <v>37103</v>
      </c>
      <c r="C14716">
        <v>1.66</v>
      </c>
      <c r="E14716" t="e">
        <f>VLOOKUP(Fund.Returns!A14716,Qualified.Funds!A:B,2,)</f>
        <v>#N/A</v>
      </c>
    </row>
    <row r="14717" spans="1:5" hidden="1">
      <c r="A14717">
        <v>9032</v>
      </c>
      <c r="B14717" s="1">
        <v>37134</v>
      </c>
      <c r="C14717">
        <v>1.77</v>
      </c>
      <c r="E14717" t="e">
        <f>VLOOKUP(Fund.Returns!A14717,Qualified.Funds!A:B,2,)</f>
        <v>#N/A</v>
      </c>
    </row>
    <row r="14718" spans="1:5" hidden="1">
      <c r="A14718">
        <v>9032</v>
      </c>
      <c r="B14718" s="1">
        <v>37164</v>
      </c>
      <c r="C14718">
        <v>-1.73</v>
      </c>
      <c r="E14718" t="e">
        <f>VLOOKUP(Fund.Returns!A14718,Qualified.Funds!A:B,2,)</f>
        <v>#N/A</v>
      </c>
    </row>
    <row r="14719" spans="1:5" hidden="1">
      <c r="A14719">
        <v>9032</v>
      </c>
      <c r="B14719" s="1">
        <v>37195</v>
      </c>
      <c r="C14719">
        <v>1.23</v>
      </c>
      <c r="E14719" t="e">
        <f>VLOOKUP(Fund.Returns!A14719,Qualified.Funds!A:B,2,)</f>
        <v>#N/A</v>
      </c>
    </row>
    <row r="14720" spans="1:5" hidden="1">
      <c r="A14720">
        <v>9032</v>
      </c>
      <c r="B14720" s="1">
        <v>37225</v>
      </c>
      <c r="C14720">
        <v>0.05</v>
      </c>
      <c r="E14720" t="e">
        <f>VLOOKUP(Fund.Returns!A14720,Qualified.Funds!A:B,2,)</f>
        <v>#N/A</v>
      </c>
    </row>
    <row r="14721" spans="1:5" hidden="1">
      <c r="A14721">
        <v>9032</v>
      </c>
      <c r="B14721" s="1">
        <v>37256</v>
      </c>
      <c r="C14721">
        <v>2.2799999999999998</v>
      </c>
      <c r="E14721" t="e">
        <f>VLOOKUP(Fund.Returns!A14721,Qualified.Funds!A:B,2,)</f>
        <v>#N/A</v>
      </c>
    </row>
    <row r="14722" spans="1:5" hidden="1">
      <c r="A14722">
        <v>9032</v>
      </c>
      <c r="B14722" s="1">
        <v>37287</v>
      </c>
      <c r="C14722">
        <v>1.21</v>
      </c>
      <c r="E14722" t="e">
        <f>VLOOKUP(Fund.Returns!A14722,Qualified.Funds!A:B,2,)</f>
        <v>#N/A</v>
      </c>
    </row>
    <row r="14723" spans="1:5" hidden="1">
      <c r="A14723">
        <v>9032</v>
      </c>
      <c r="B14723" s="1">
        <v>37315</v>
      </c>
      <c r="C14723">
        <v>-1.08</v>
      </c>
      <c r="E14723" t="e">
        <f>VLOOKUP(Fund.Returns!A14723,Qualified.Funds!A:B,2,)</f>
        <v>#N/A</v>
      </c>
    </row>
    <row r="14724" spans="1:5" hidden="1">
      <c r="A14724">
        <v>9032</v>
      </c>
      <c r="B14724" s="1">
        <v>37346</v>
      </c>
      <c r="C14724">
        <v>2.85</v>
      </c>
      <c r="E14724" t="e">
        <f>VLOOKUP(Fund.Returns!A14724,Qualified.Funds!A:B,2,)</f>
        <v>#N/A</v>
      </c>
    </row>
    <row r="14725" spans="1:5" hidden="1">
      <c r="A14725">
        <v>9032</v>
      </c>
      <c r="B14725" s="1">
        <v>37376</v>
      </c>
      <c r="C14725">
        <v>2.25</v>
      </c>
      <c r="E14725" t="e">
        <f>VLOOKUP(Fund.Returns!A14725,Qualified.Funds!A:B,2,)</f>
        <v>#N/A</v>
      </c>
    </row>
    <row r="14726" spans="1:5" hidden="1">
      <c r="A14726">
        <v>9032</v>
      </c>
      <c r="B14726" s="1">
        <v>37407</v>
      </c>
      <c r="C14726">
        <v>0.74</v>
      </c>
      <c r="E14726" t="e">
        <f>VLOOKUP(Fund.Returns!A14726,Qualified.Funds!A:B,2,)</f>
        <v>#N/A</v>
      </c>
    </row>
    <row r="14727" spans="1:5" hidden="1">
      <c r="A14727">
        <v>9032</v>
      </c>
      <c r="B14727" s="1">
        <v>37437</v>
      </c>
      <c r="C14727">
        <v>0.27</v>
      </c>
      <c r="E14727" t="e">
        <f>VLOOKUP(Fund.Returns!A14727,Qualified.Funds!A:B,2,)</f>
        <v>#N/A</v>
      </c>
    </row>
    <row r="14728" spans="1:5" hidden="1">
      <c r="A14728">
        <v>9032</v>
      </c>
      <c r="B14728" s="1">
        <v>37468</v>
      </c>
      <c r="C14728">
        <v>-0.78</v>
      </c>
      <c r="E14728" t="e">
        <f>VLOOKUP(Fund.Returns!A14728,Qualified.Funds!A:B,2,)</f>
        <v>#N/A</v>
      </c>
    </row>
    <row r="14729" spans="1:5" hidden="1">
      <c r="A14729">
        <v>9032</v>
      </c>
      <c r="B14729" s="1">
        <v>37499</v>
      </c>
      <c r="C14729">
        <v>-2.2799999999999998</v>
      </c>
      <c r="E14729" t="e">
        <f>VLOOKUP(Fund.Returns!A14729,Qualified.Funds!A:B,2,)</f>
        <v>#N/A</v>
      </c>
    </row>
    <row r="14730" spans="1:5" hidden="1">
      <c r="A14730">
        <v>9032</v>
      </c>
      <c r="B14730" s="1">
        <v>37529</v>
      </c>
      <c r="C14730">
        <v>-0.03</v>
      </c>
      <c r="E14730" t="e">
        <f>VLOOKUP(Fund.Returns!A14730,Qualified.Funds!A:B,2,)</f>
        <v>#N/A</v>
      </c>
    </row>
    <row r="14731" spans="1:5" hidden="1">
      <c r="A14731">
        <v>9032</v>
      </c>
      <c r="B14731" s="1">
        <v>37560</v>
      </c>
      <c r="C14731">
        <v>-0.85</v>
      </c>
      <c r="E14731" t="e">
        <f>VLOOKUP(Fund.Returns!A14731,Qualified.Funds!A:B,2,)</f>
        <v>#N/A</v>
      </c>
    </row>
    <row r="14732" spans="1:5" hidden="1">
      <c r="A14732">
        <v>9032</v>
      </c>
      <c r="B14732" s="1">
        <v>37590</v>
      </c>
      <c r="C14732">
        <v>0.97</v>
      </c>
      <c r="E14732" t="e">
        <f>VLOOKUP(Fund.Returns!A14732,Qualified.Funds!A:B,2,)</f>
        <v>#N/A</v>
      </c>
    </row>
    <row r="14733" spans="1:5" hidden="1">
      <c r="A14733">
        <v>9032</v>
      </c>
      <c r="B14733" s="1">
        <v>37621</v>
      </c>
      <c r="C14733">
        <v>0.43</v>
      </c>
      <c r="E14733" t="e">
        <f>VLOOKUP(Fund.Returns!A14733,Qualified.Funds!A:B,2,)</f>
        <v>#N/A</v>
      </c>
    </row>
    <row r="14734" spans="1:5" hidden="1">
      <c r="A14734">
        <v>9032</v>
      </c>
      <c r="B14734" s="1">
        <v>37652</v>
      </c>
      <c r="C14734">
        <v>1.03</v>
      </c>
      <c r="E14734" t="e">
        <f>VLOOKUP(Fund.Returns!A14734,Qualified.Funds!A:B,2,)</f>
        <v>#N/A</v>
      </c>
    </row>
    <row r="14735" spans="1:5" hidden="1">
      <c r="A14735">
        <v>9032</v>
      </c>
      <c r="B14735" s="1">
        <v>37680</v>
      </c>
      <c r="C14735">
        <v>0.08</v>
      </c>
      <c r="E14735" t="e">
        <f>VLOOKUP(Fund.Returns!A14735,Qualified.Funds!A:B,2,)</f>
        <v>#N/A</v>
      </c>
    </row>
    <row r="14736" spans="1:5" hidden="1">
      <c r="A14736">
        <v>9032</v>
      </c>
      <c r="B14736" s="1">
        <v>37711</v>
      </c>
      <c r="C14736">
        <v>0.71</v>
      </c>
      <c r="E14736" t="e">
        <f>VLOOKUP(Fund.Returns!A14736,Qualified.Funds!A:B,2,)</f>
        <v>#N/A</v>
      </c>
    </row>
    <row r="14737" spans="1:5" hidden="1">
      <c r="A14737">
        <v>9032</v>
      </c>
      <c r="B14737" s="1">
        <v>37741</v>
      </c>
      <c r="C14737">
        <v>1.0900000000000001</v>
      </c>
      <c r="E14737" t="e">
        <f>VLOOKUP(Fund.Returns!A14737,Qualified.Funds!A:B,2,)</f>
        <v>#N/A</v>
      </c>
    </row>
    <row r="14738" spans="1:5" hidden="1">
      <c r="A14738">
        <v>9032</v>
      </c>
      <c r="B14738" s="1">
        <v>37772</v>
      </c>
      <c r="C14738">
        <v>2.38</v>
      </c>
      <c r="E14738" t="e">
        <f>VLOOKUP(Fund.Returns!A14738,Qualified.Funds!A:B,2,)</f>
        <v>#N/A</v>
      </c>
    </row>
    <row r="14739" spans="1:5" hidden="1">
      <c r="A14739">
        <v>9032</v>
      </c>
      <c r="B14739" s="1">
        <v>37802</v>
      </c>
      <c r="C14739">
        <v>2.48</v>
      </c>
      <c r="E14739" t="e">
        <f>VLOOKUP(Fund.Returns!A14739,Qualified.Funds!A:B,2,)</f>
        <v>#N/A</v>
      </c>
    </row>
    <row r="14740" spans="1:5" hidden="1">
      <c r="A14740">
        <v>9032</v>
      </c>
      <c r="B14740" s="1">
        <v>37833</v>
      </c>
      <c r="C14740">
        <v>1.8</v>
      </c>
      <c r="E14740" t="e">
        <f>VLOOKUP(Fund.Returns!A14740,Qualified.Funds!A:B,2,)</f>
        <v>#N/A</v>
      </c>
    </row>
    <row r="14741" spans="1:5" hidden="1">
      <c r="A14741">
        <v>9032</v>
      </c>
      <c r="B14741" s="1">
        <v>37864</v>
      </c>
      <c r="C14741">
        <v>0.37</v>
      </c>
      <c r="E14741" t="e">
        <f>VLOOKUP(Fund.Returns!A14741,Qualified.Funds!A:B,2,)</f>
        <v>#N/A</v>
      </c>
    </row>
    <row r="14742" spans="1:5" hidden="1">
      <c r="A14742">
        <v>9032</v>
      </c>
      <c r="B14742" s="1">
        <v>37894</v>
      </c>
      <c r="C14742">
        <v>1.75</v>
      </c>
      <c r="E14742" t="e">
        <f>VLOOKUP(Fund.Returns!A14742,Qualified.Funds!A:B,2,)</f>
        <v>#N/A</v>
      </c>
    </row>
    <row r="14743" spans="1:5" hidden="1">
      <c r="A14743">
        <v>9032</v>
      </c>
      <c r="B14743" s="1">
        <v>37925</v>
      </c>
      <c r="C14743">
        <v>2.1800000000000002</v>
      </c>
      <c r="E14743" t="e">
        <f>VLOOKUP(Fund.Returns!A14743,Qualified.Funds!A:B,2,)</f>
        <v>#N/A</v>
      </c>
    </row>
    <row r="14744" spans="1:5" hidden="1">
      <c r="A14744">
        <v>9032</v>
      </c>
      <c r="B14744" s="1">
        <v>37955</v>
      </c>
      <c r="C14744">
        <v>1.1100000000000001</v>
      </c>
      <c r="E14744" t="e">
        <f>VLOOKUP(Fund.Returns!A14744,Qualified.Funds!A:B,2,)</f>
        <v>#N/A</v>
      </c>
    </row>
    <row r="14745" spans="1:5" hidden="1">
      <c r="A14745">
        <v>9032</v>
      </c>
      <c r="B14745" s="1">
        <v>37986</v>
      </c>
      <c r="C14745">
        <v>1.3</v>
      </c>
      <c r="E14745" t="e">
        <f>VLOOKUP(Fund.Returns!A14745,Qualified.Funds!A:B,2,)</f>
        <v>#N/A</v>
      </c>
    </row>
    <row r="14746" spans="1:5" hidden="1">
      <c r="A14746">
        <v>9032</v>
      </c>
      <c r="B14746" s="1">
        <v>38017</v>
      </c>
      <c r="C14746">
        <v>3.44</v>
      </c>
      <c r="E14746" t="e">
        <f>VLOOKUP(Fund.Returns!A14746,Qualified.Funds!A:B,2,)</f>
        <v>#N/A</v>
      </c>
    </row>
    <row r="14747" spans="1:5" hidden="1">
      <c r="A14747">
        <v>9032</v>
      </c>
      <c r="B14747" s="1">
        <v>38046</v>
      </c>
      <c r="C14747">
        <v>0.39</v>
      </c>
      <c r="E14747" t="e">
        <f>VLOOKUP(Fund.Returns!A14747,Qualified.Funds!A:B,2,)</f>
        <v>#N/A</v>
      </c>
    </row>
    <row r="14748" spans="1:5" hidden="1">
      <c r="A14748">
        <v>9032</v>
      </c>
      <c r="B14748" s="1">
        <v>38077</v>
      </c>
      <c r="C14748">
        <v>-0.4</v>
      </c>
      <c r="E14748" t="e">
        <f>VLOOKUP(Fund.Returns!A14748,Qualified.Funds!A:B,2,)</f>
        <v>#N/A</v>
      </c>
    </row>
    <row r="14749" spans="1:5" hidden="1">
      <c r="A14749">
        <v>9032</v>
      </c>
      <c r="B14749" s="1">
        <v>38107</v>
      </c>
      <c r="C14749">
        <v>1.01</v>
      </c>
      <c r="E14749" t="e">
        <f>VLOOKUP(Fund.Returns!A14749,Qualified.Funds!A:B,2,)</f>
        <v>#N/A</v>
      </c>
    </row>
    <row r="14750" spans="1:5" hidden="1">
      <c r="A14750">
        <v>9032</v>
      </c>
      <c r="B14750" s="1">
        <v>38138</v>
      </c>
      <c r="C14750">
        <v>0.28000000000000003</v>
      </c>
      <c r="E14750" t="e">
        <f>VLOOKUP(Fund.Returns!A14750,Qualified.Funds!A:B,2,)</f>
        <v>#N/A</v>
      </c>
    </row>
    <row r="14751" spans="1:5" hidden="1">
      <c r="A14751">
        <v>9032</v>
      </c>
      <c r="B14751" s="1">
        <v>38168</v>
      </c>
      <c r="C14751">
        <v>2.0699999999999998</v>
      </c>
      <c r="E14751" t="e">
        <f>VLOOKUP(Fund.Returns!A14751,Qualified.Funds!A:B,2,)</f>
        <v>#N/A</v>
      </c>
    </row>
    <row r="14752" spans="1:5" hidden="1">
      <c r="A14752">
        <v>9032</v>
      </c>
      <c r="B14752" s="1">
        <v>38199</v>
      </c>
      <c r="C14752">
        <v>1.07</v>
      </c>
      <c r="E14752" t="e">
        <f>VLOOKUP(Fund.Returns!A14752,Qualified.Funds!A:B,2,)</f>
        <v>#N/A</v>
      </c>
    </row>
    <row r="14753" spans="1:5" hidden="1">
      <c r="A14753">
        <v>9032</v>
      </c>
      <c r="B14753" s="1">
        <v>38230</v>
      </c>
      <c r="C14753">
        <v>-0.56999999999999995</v>
      </c>
      <c r="E14753" t="e">
        <f>VLOOKUP(Fund.Returns!A14753,Qualified.Funds!A:B,2,)</f>
        <v>#N/A</v>
      </c>
    </row>
    <row r="14754" spans="1:5" hidden="1">
      <c r="A14754">
        <v>9032</v>
      </c>
      <c r="B14754" s="1">
        <v>38260</v>
      </c>
      <c r="C14754">
        <v>0.15</v>
      </c>
      <c r="E14754" t="e">
        <f>VLOOKUP(Fund.Returns!A14754,Qualified.Funds!A:B,2,)</f>
        <v>#N/A</v>
      </c>
    </row>
    <row r="14755" spans="1:5" hidden="1">
      <c r="A14755">
        <v>9032</v>
      </c>
      <c r="B14755" s="1">
        <v>38291</v>
      </c>
      <c r="C14755">
        <v>0.52</v>
      </c>
      <c r="E14755" t="e">
        <f>VLOOKUP(Fund.Returns!A14755,Qualified.Funds!A:B,2,)</f>
        <v>#N/A</v>
      </c>
    </row>
    <row r="14756" spans="1:5" hidden="1">
      <c r="A14756">
        <v>9032</v>
      </c>
      <c r="B14756" s="1">
        <v>38321</v>
      </c>
      <c r="C14756">
        <v>5.15</v>
      </c>
      <c r="E14756" t="e">
        <f>VLOOKUP(Fund.Returns!A14756,Qualified.Funds!A:B,2,)</f>
        <v>#N/A</v>
      </c>
    </row>
    <row r="14757" spans="1:5" hidden="1">
      <c r="A14757">
        <v>9032</v>
      </c>
      <c r="B14757" s="1">
        <v>38352</v>
      </c>
      <c r="C14757">
        <v>7.4</v>
      </c>
      <c r="E14757" t="e">
        <f>VLOOKUP(Fund.Returns!A14757,Qualified.Funds!A:B,2,)</f>
        <v>#N/A</v>
      </c>
    </row>
    <row r="14758" spans="1:5" hidden="1">
      <c r="A14758">
        <v>9032</v>
      </c>
      <c r="B14758" s="1">
        <v>38383</v>
      </c>
      <c r="C14758">
        <v>-1.9</v>
      </c>
      <c r="E14758" t="e">
        <f>VLOOKUP(Fund.Returns!A14758,Qualified.Funds!A:B,2,)</f>
        <v>#N/A</v>
      </c>
    </row>
    <row r="14759" spans="1:5" hidden="1">
      <c r="A14759">
        <v>9032</v>
      </c>
      <c r="B14759" s="1">
        <v>38411</v>
      </c>
      <c r="C14759">
        <v>0.48</v>
      </c>
      <c r="E14759" t="e">
        <f>VLOOKUP(Fund.Returns!A14759,Qualified.Funds!A:B,2,)</f>
        <v>#N/A</v>
      </c>
    </row>
    <row r="14760" spans="1:5" hidden="1">
      <c r="A14760">
        <v>9032</v>
      </c>
      <c r="B14760" s="1">
        <v>38442</v>
      </c>
      <c r="C14760">
        <v>-0.04</v>
      </c>
      <c r="E14760" t="e">
        <f>VLOOKUP(Fund.Returns!A14760,Qualified.Funds!A:B,2,)</f>
        <v>#N/A</v>
      </c>
    </row>
    <row r="14761" spans="1:5" hidden="1">
      <c r="A14761">
        <v>9032</v>
      </c>
      <c r="B14761" s="1">
        <v>38472</v>
      </c>
      <c r="C14761">
        <v>-2.08</v>
      </c>
      <c r="E14761" t="e">
        <f>VLOOKUP(Fund.Returns!A14761,Qualified.Funds!A:B,2,)</f>
        <v>#N/A</v>
      </c>
    </row>
    <row r="14762" spans="1:5" hidden="1">
      <c r="A14762">
        <v>9032</v>
      </c>
      <c r="B14762" s="1">
        <v>38503</v>
      </c>
      <c r="C14762">
        <v>-2.72</v>
      </c>
      <c r="E14762" t="e">
        <f>VLOOKUP(Fund.Returns!A14762,Qualified.Funds!A:B,2,)</f>
        <v>#N/A</v>
      </c>
    </row>
    <row r="14763" spans="1:5" hidden="1">
      <c r="A14763">
        <v>9032</v>
      </c>
      <c r="B14763" s="1">
        <v>38533</v>
      </c>
      <c r="C14763">
        <v>0.77</v>
      </c>
      <c r="E14763" t="e">
        <f>VLOOKUP(Fund.Returns!A14763,Qualified.Funds!A:B,2,)</f>
        <v>#N/A</v>
      </c>
    </row>
    <row r="14764" spans="1:5" hidden="1">
      <c r="A14764">
        <v>9032</v>
      </c>
      <c r="B14764" s="1">
        <v>38564</v>
      </c>
      <c r="C14764">
        <v>3.72</v>
      </c>
      <c r="E14764" t="e">
        <f>VLOOKUP(Fund.Returns!A14764,Qualified.Funds!A:B,2,)</f>
        <v>#N/A</v>
      </c>
    </row>
    <row r="14765" spans="1:5" hidden="1">
      <c r="A14765">
        <v>9032</v>
      </c>
      <c r="B14765" s="1">
        <v>38595</v>
      </c>
      <c r="C14765">
        <v>2.14</v>
      </c>
      <c r="E14765" t="e">
        <f>VLOOKUP(Fund.Returns!A14765,Qualified.Funds!A:B,2,)</f>
        <v>#N/A</v>
      </c>
    </row>
    <row r="14766" spans="1:5" hidden="1">
      <c r="A14766">
        <v>9032</v>
      </c>
      <c r="B14766" s="1">
        <v>38625</v>
      </c>
      <c r="C14766">
        <v>2.9</v>
      </c>
      <c r="E14766" t="e">
        <f>VLOOKUP(Fund.Returns!A14766,Qualified.Funds!A:B,2,)</f>
        <v>#N/A</v>
      </c>
    </row>
    <row r="14767" spans="1:5" hidden="1">
      <c r="A14767">
        <v>9032</v>
      </c>
      <c r="B14767" s="1">
        <v>38656</v>
      </c>
      <c r="C14767">
        <v>0.04</v>
      </c>
      <c r="E14767" t="e">
        <f>VLOOKUP(Fund.Returns!A14767,Qualified.Funds!A:B,2,)</f>
        <v>#N/A</v>
      </c>
    </row>
    <row r="14768" spans="1:5" hidden="1">
      <c r="A14768">
        <v>9032</v>
      </c>
      <c r="B14768" s="1">
        <v>38686</v>
      </c>
      <c r="C14768">
        <v>-0.68</v>
      </c>
      <c r="E14768" t="e">
        <f>VLOOKUP(Fund.Returns!A14768,Qualified.Funds!A:B,2,)</f>
        <v>#N/A</v>
      </c>
    </row>
    <row r="14769" spans="1:5" hidden="1">
      <c r="A14769">
        <v>9032</v>
      </c>
      <c r="B14769" s="1">
        <v>38717</v>
      </c>
      <c r="C14769">
        <v>-0.12</v>
      </c>
      <c r="E14769" t="e">
        <f>VLOOKUP(Fund.Returns!A14769,Qualified.Funds!A:B,2,)</f>
        <v>#N/A</v>
      </c>
    </row>
    <row r="14770" spans="1:5" hidden="1">
      <c r="A14770">
        <v>9032</v>
      </c>
      <c r="B14770" s="1">
        <v>38748</v>
      </c>
      <c r="C14770">
        <v>4.45</v>
      </c>
      <c r="E14770" t="e">
        <f>VLOOKUP(Fund.Returns!A14770,Qualified.Funds!A:B,2,)</f>
        <v>#N/A</v>
      </c>
    </row>
    <row r="14771" spans="1:5" hidden="1">
      <c r="A14771">
        <v>9032</v>
      </c>
      <c r="B14771" s="1">
        <v>38776</v>
      </c>
      <c r="C14771">
        <v>1.67</v>
      </c>
      <c r="E14771" t="e">
        <f>VLOOKUP(Fund.Returns!A14771,Qualified.Funds!A:B,2,)</f>
        <v>#N/A</v>
      </c>
    </row>
    <row r="14772" spans="1:5" hidden="1">
      <c r="A14772">
        <v>9032</v>
      </c>
      <c r="B14772" s="1">
        <v>38807</v>
      </c>
      <c r="C14772">
        <v>2.31</v>
      </c>
      <c r="E14772" t="e">
        <f>VLOOKUP(Fund.Returns!A14772,Qualified.Funds!A:B,2,)</f>
        <v>#N/A</v>
      </c>
    </row>
    <row r="14773" spans="1:5" hidden="1">
      <c r="A14773">
        <v>9032</v>
      </c>
      <c r="B14773" s="1">
        <v>38837</v>
      </c>
      <c r="C14773">
        <v>3.85</v>
      </c>
      <c r="E14773" t="e">
        <f>VLOOKUP(Fund.Returns!A14773,Qualified.Funds!A:B,2,)</f>
        <v>#N/A</v>
      </c>
    </row>
    <row r="14774" spans="1:5" hidden="1">
      <c r="A14774">
        <v>9032</v>
      </c>
      <c r="B14774" s="1">
        <v>38868</v>
      </c>
      <c r="C14774">
        <v>2.06</v>
      </c>
      <c r="E14774" t="e">
        <f>VLOOKUP(Fund.Returns!A14774,Qualified.Funds!A:B,2,)</f>
        <v>#N/A</v>
      </c>
    </row>
    <row r="14775" spans="1:5" hidden="1">
      <c r="A14775">
        <v>9032</v>
      </c>
      <c r="B14775" s="1">
        <v>38898</v>
      </c>
      <c r="C14775">
        <v>-0.46</v>
      </c>
      <c r="E14775" t="e">
        <f>VLOOKUP(Fund.Returns!A14775,Qualified.Funds!A:B,2,)</f>
        <v>#N/A</v>
      </c>
    </row>
    <row r="14776" spans="1:5" hidden="1">
      <c r="A14776">
        <v>9032</v>
      </c>
      <c r="B14776" s="1">
        <v>38929</v>
      </c>
      <c r="C14776">
        <v>-0.52</v>
      </c>
      <c r="E14776" t="e">
        <f>VLOOKUP(Fund.Returns!A14776,Qualified.Funds!A:B,2,)</f>
        <v>#N/A</v>
      </c>
    </row>
    <row r="14777" spans="1:5" hidden="1">
      <c r="A14777">
        <v>9032</v>
      </c>
      <c r="B14777" s="1">
        <v>38960</v>
      </c>
      <c r="C14777">
        <v>1.45</v>
      </c>
      <c r="E14777" t="e">
        <f>VLOOKUP(Fund.Returns!A14777,Qualified.Funds!A:B,2,)</f>
        <v>#N/A</v>
      </c>
    </row>
    <row r="14778" spans="1:5" hidden="1">
      <c r="A14778">
        <v>9035</v>
      </c>
      <c r="B14778" s="1">
        <v>36464</v>
      </c>
      <c r="C14778">
        <v>1</v>
      </c>
      <c r="E14778" t="e">
        <f>VLOOKUP(Fund.Returns!A14778,Qualified.Funds!A:B,2,)</f>
        <v>#N/A</v>
      </c>
    </row>
    <row r="14779" spans="1:5" hidden="1">
      <c r="A14779">
        <v>9035</v>
      </c>
      <c r="B14779" s="1">
        <v>36494</v>
      </c>
      <c r="C14779">
        <v>1.33</v>
      </c>
      <c r="E14779" t="e">
        <f>VLOOKUP(Fund.Returns!A14779,Qualified.Funds!A:B,2,)</f>
        <v>#N/A</v>
      </c>
    </row>
    <row r="14780" spans="1:5" hidden="1">
      <c r="A14780">
        <v>9035</v>
      </c>
      <c r="B14780" s="1">
        <v>36525</v>
      </c>
      <c r="C14780">
        <v>0.96</v>
      </c>
      <c r="E14780" t="e">
        <f>VLOOKUP(Fund.Returns!A14780,Qualified.Funds!A:B,2,)</f>
        <v>#N/A</v>
      </c>
    </row>
    <row r="14781" spans="1:5" hidden="1">
      <c r="A14781">
        <v>9035</v>
      </c>
      <c r="B14781" s="1">
        <v>36556</v>
      </c>
      <c r="C14781">
        <v>0.32</v>
      </c>
      <c r="E14781" t="e">
        <f>VLOOKUP(Fund.Returns!A14781,Qualified.Funds!A:B,2,)</f>
        <v>#N/A</v>
      </c>
    </row>
    <row r="14782" spans="1:5" hidden="1">
      <c r="A14782">
        <v>9035</v>
      </c>
      <c r="B14782" s="1">
        <v>36585</v>
      </c>
      <c r="C14782">
        <v>3.55</v>
      </c>
      <c r="E14782" t="e">
        <f>VLOOKUP(Fund.Returns!A14782,Qualified.Funds!A:B,2,)</f>
        <v>#N/A</v>
      </c>
    </row>
    <row r="14783" spans="1:5" hidden="1">
      <c r="A14783">
        <v>9035</v>
      </c>
      <c r="B14783" s="1">
        <v>36616</v>
      </c>
      <c r="C14783">
        <v>4.96</v>
      </c>
      <c r="E14783" t="e">
        <f>VLOOKUP(Fund.Returns!A14783,Qualified.Funds!A:B,2,)</f>
        <v>#N/A</v>
      </c>
    </row>
    <row r="14784" spans="1:5" hidden="1">
      <c r="A14784">
        <v>9035</v>
      </c>
      <c r="B14784" s="1">
        <v>36646</v>
      </c>
      <c r="C14784">
        <v>1.1399999999999999</v>
      </c>
      <c r="E14784" t="e">
        <f>VLOOKUP(Fund.Returns!A14784,Qualified.Funds!A:B,2,)</f>
        <v>#N/A</v>
      </c>
    </row>
    <row r="14785" spans="1:5" hidden="1">
      <c r="A14785">
        <v>9035</v>
      </c>
      <c r="B14785" s="1">
        <v>36677</v>
      </c>
      <c r="C14785">
        <v>1.87</v>
      </c>
      <c r="E14785" t="e">
        <f>VLOOKUP(Fund.Returns!A14785,Qualified.Funds!A:B,2,)</f>
        <v>#N/A</v>
      </c>
    </row>
    <row r="14786" spans="1:5" hidden="1">
      <c r="A14786">
        <v>9035</v>
      </c>
      <c r="B14786" s="1">
        <v>36707</v>
      </c>
      <c r="C14786">
        <v>1.22</v>
      </c>
      <c r="E14786" t="e">
        <f>VLOOKUP(Fund.Returns!A14786,Qualified.Funds!A:B,2,)</f>
        <v>#N/A</v>
      </c>
    </row>
    <row r="14787" spans="1:5" hidden="1">
      <c r="A14787">
        <v>9035</v>
      </c>
      <c r="B14787" s="1">
        <v>36738</v>
      </c>
      <c r="C14787">
        <v>0.9</v>
      </c>
      <c r="E14787" t="e">
        <f>VLOOKUP(Fund.Returns!A14787,Qualified.Funds!A:B,2,)</f>
        <v>#N/A</v>
      </c>
    </row>
    <row r="14788" spans="1:5" hidden="1">
      <c r="A14788">
        <v>9035</v>
      </c>
      <c r="B14788" s="1">
        <v>36769</v>
      </c>
      <c r="C14788">
        <v>1.03</v>
      </c>
      <c r="E14788" t="e">
        <f>VLOOKUP(Fund.Returns!A14788,Qualified.Funds!A:B,2,)</f>
        <v>#N/A</v>
      </c>
    </row>
    <row r="14789" spans="1:5" hidden="1">
      <c r="A14789">
        <v>9035</v>
      </c>
      <c r="B14789" s="1">
        <v>36799</v>
      </c>
      <c r="C14789">
        <v>1.32</v>
      </c>
      <c r="E14789" t="e">
        <f>VLOOKUP(Fund.Returns!A14789,Qualified.Funds!A:B,2,)</f>
        <v>#N/A</v>
      </c>
    </row>
    <row r="14790" spans="1:5" hidden="1">
      <c r="A14790">
        <v>9035</v>
      </c>
      <c r="B14790" s="1">
        <v>36830</v>
      </c>
      <c r="C14790">
        <v>0.03</v>
      </c>
      <c r="E14790" t="e">
        <f>VLOOKUP(Fund.Returns!A14790,Qualified.Funds!A:B,2,)</f>
        <v>#N/A</v>
      </c>
    </row>
    <row r="14791" spans="1:5" hidden="1">
      <c r="A14791">
        <v>9035</v>
      </c>
      <c r="B14791" s="1">
        <v>36860</v>
      </c>
      <c r="C14791">
        <v>0.57999999999999996</v>
      </c>
      <c r="E14791" t="e">
        <f>VLOOKUP(Fund.Returns!A14791,Qualified.Funds!A:B,2,)</f>
        <v>#N/A</v>
      </c>
    </row>
    <row r="14792" spans="1:5" hidden="1">
      <c r="A14792">
        <v>9035</v>
      </c>
      <c r="B14792" s="1">
        <v>36891</v>
      </c>
      <c r="C14792">
        <v>0.47</v>
      </c>
      <c r="E14792" t="e">
        <f>VLOOKUP(Fund.Returns!A14792,Qualified.Funds!A:B,2,)</f>
        <v>#N/A</v>
      </c>
    </row>
    <row r="14793" spans="1:5" hidden="1">
      <c r="A14793">
        <v>9035</v>
      </c>
      <c r="B14793" s="1">
        <v>36922</v>
      </c>
      <c r="C14793">
        <v>0.94</v>
      </c>
      <c r="E14793" t="e">
        <f>VLOOKUP(Fund.Returns!A14793,Qualified.Funds!A:B,2,)</f>
        <v>#N/A</v>
      </c>
    </row>
    <row r="14794" spans="1:5" hidden="1">
      <c r="A14794">
        <v>9035</v>
      </c>
      <c r="B14794" s="1">
        <v>36950</v>
      </c>
      <c r="C14794">
        <v>-0.63</v>
      </c>
      <c r="E14794" t="e">
        <f>VLOOKUP(Fund.Returns!A14794,Qualified.Funds!A:B,2,)</f>
        <v>#N/A</v>
      </c>
    </row>
    <row r="14795" spans="1:5" hidden="1">
      <c r="A14795">
        <v>9035</v>
      </c>
      <c r="B14795" s="1">
        <v>36981</v>
      </c>
      <c r="C14795">
        <v>-1.47</v>
      </c>
      <c r="E14795" t="e">
        <f>VLOOKUP(Fund.Returns!A14795,Qualified.Funds!A:B,2,)</f>
        <v>#N/A</v>
      </c>
    </row>
    <row r="14796" spans="1:5" hidden="1">
      <c r="A14796">
        <v>9035</v>
      </c>
      <c r="B14796" s="1">
        <v>37011</v>
      </c>
      <c r="C14796">
        <v>0.74</v>
      </c>
      <c r="E14796" t="e">
        <f>VLOOKUP(Fund.Returns!A14796,Qualified.Funds!A:B,2,)</f>
        <v>#N/A</v>
      </c>
    </row>
    <row r="14797" spans="1:5" hidden="1">
      <c r="A14797">
        <v>9035</v>
      </c>
      <c r="B14797" s="1">
        <v>37042</v>
      </c>
      <c r="C14797">
        <v>1.33</v>
      </c>
      <c r="E14797" t="e">
        <f>VLOOKUP(Fund.Returns!A14797,Qualified.Funds!A:B,2,)</f>
        <v>#N/A</v>
      </c>
    </row>
    <row r="14798" spans="1:5" hidden="1">
      <c r="A14798">
        <v>9035</v>
      </c>
      <c r="B14798" s="1">
        <v>37072</v>
      </c>
      <c r="C14798">
        <v>-0.56999999999999995</v>
      </c>
      <c r="E14798" t="e">
        <f>VLOOKUP(Fund.Returns!A14798,Qualified.Funds!A:B,2,)</f>
        <v>#N/A</v>
      </c>
    </row>
    <row r="14799" spans="1:5" hidden="1">
      <c r="A14799">
        <v>9035</v>
      </c>
      <c r="B14799" s="1">
        <v>37103</v>
      </c>
      <c r="C14799">
        <v>-7.0000000000000007E-2</v>
      </c>
      <c r="E14799" t="e">
        <f>VLOOKUP(Fund.Returns!A14799,Qualified.Funds!A:B,2,)</f>
        <v>#N/A</v>
      </c>
    </row>
    <row r="14800" spans="1:5" hidden="1">
      <c r="A14800">
        <v>9035</v>
      </c>
      <c r="B14800" s="1">
        <v>37134</v>
      </c>
      <c r="C14800">
        <v>1.1399999999999999</v>
      </c>
      <c r="E14800" t="e">
        <f>VLOOKUP(Fund.Returns!A14800,Qualified.Funds!A:B,2,)</f>
        <v>#N/A</v>
      </c>
    </row>
    <row r="14801" spans="1:5" hidden="1">
      <c r="A14801">
        <v>9035</v>
      </c>
      <c r="B14801" s="1">
        <v>37164</v>
      </c>
      <c r="C14801">
        <v>-1.1599999999999999</v>
      </c>
      <c r="E14801" t="e">
        <f>VLOOKUP(Fund.Returns!A14801,Qualified.Funds!A:B,2,)</f>
        <v>#N/A</v>
      </c>
    </row>
    <row r="14802" spans="1:5" hidden="1">
      <c r="A14802">
        <v>9035</v>
      </c>
      <c r="B14802" s="1">
        <v>37195</v>
      </c>
      <c r="C14802">
        <v>0.06</v>
      </c>
      <c r="E14802" t="e">
        <f>VLOOKUP(Fund.Returns!A14802,Qualified.Funds!A:B,2,)</f>
        <v>#N/A</v>
      </c>
    </row>
    <row r="14803" spans="1:5" hidden="1">
      <c r="A14803">
        <v>9035</v>
      </c>
      <c r="B14803" s="1">
        <v>37225</v>
      </c>
      <c r="C14803">
        <v>-0.16</v>
      </c>
      <c r="E14803" t="e">
        <f>VLOOKUP(Fund.Returns!A14803,Qualified.Funds!A:B,2,)</f>
        <v>#N/A</v>
      </c>
    </row>
    <row r="14804" spans="1:5" hidden="1">
      <c r="A14804">
        <v>9035</v>
      </c>
      <c r="B14804" s="1">
        <v>37256</v>
      </c>
      <c r="C14804">
        <v>-0.45</v>
      </c>
      <c r="E14804" t="e">
        <f>VLOOKUP(Fund.Returns!A14804,Qualified.Funds!A:B,2,)</f>
        <v>#N/A</v>
      </c>
    </row>
    <row r="14805" spans="1:5" hidden="1">
      <c r="A14805">
        <v>9035</v>
      </c>
      <c r="B14805" s="1">
        <v>37287</v>
      </c>
      <c r="C14805">
        <v>1.1399999999999999</v>
      </c>
      <c r="E14805" t="e">
        <f>VLOOKUP(Fund.Returns!A14805,Qualified.Funds!A:B,2,)</f>
        <v>#N/A</v>
      </c>
    </row>
    <row r="14806" spans="1:5" hidden="1">
      <c r="A14806">
        <v>9035</v>
      </c>
      <c r="B14806" s="1">
        <v>37315</v>
      </c>
      <c r="C14806">
        <v>-0.16</v>
      </c>
      <c r="E14806" t="e">
        <f>VLOOKUP(Fund.Returns!A14806,Qualified.Funds!A:B,2,)</f>
        <v>#N/A</v>
      </c>
    </row>
    <row r="14807" spans="1:5" hidden="1">
      <c r="A14807">
        <v>9035</v>
      </c>
      <c r="B14807" s="1">
        <v>37346</v>
      </c>
      <c r="C14807">
        <v>0.53</v>
      </c>
      <c r="E14807" t="e">
        <f>VLOOKUP(Fund.Returns!A14807,Qualified.Funds!A:B,2,)</f>
        <v>#N/A</v>
      </c>
    </row>
    <row r="14808" spans="1:5" hidden="1">
      <c r="A14808">
        <v>9035</v>
      </c>
      <c r="B14808" s="1">
        <v>37376</v>
      </c>
      <c r="C14808">
        <v>-0.06</v>
      </c>
      <c r="E14808" t="e">
        <f>VLOOKUP(Fund.Returns!A14808,Qualified.Funds!A:B,2,)</f>
        <v>#N/A</v>
      </c>
    </row>
    <row r="14809" spans="1:5" hidden="1">
      <c r="A14809">
        <v>9035</v>
      </c>
      <c r="B14809" s="1">
        <v>37407</v>
      </c>
      <c r="C14809">
        <v>-0.5</v>
      </c>
      <c r="E14809" t="e">
        <f>VLOOKUP(Fund.Returns!A14809,Qualified.Funds!A:B,2,)</f>
        <v>#N/A</v>
      </c>
    </row>
    <row r="14810" spans="1:5" hidden="1">
      <c r="A14810">
        <v>9035</v>
      </c>
      <c r="B14810" s="1">
        <v>37437</v>
      </c>
      <c r="C14810">
        <v>-0.37</v>
      </c>
      <c r="E14810" t="e">
        <f>VLOOKUP(Fund.Returns!A14810,Qualified.Funds!A:B,2,)</f>
        <v>#N/A</v>
      </c>
    </row>
    <row r="14811" spans="1:5" hidden="1">
      <c r="A14811">
        <v>9035</v>
      </c>
      <c r="B14811" s="1">
        <v>37468</v>
      </c>
      <c r="C14811">
        <v>0.32</v>
      </c>
      <c r="E14811" t="e">
        <f>VLOOKUP(Fund.Returns!A14811,Qualified.Funds!A:B,2,)</f>
        <v>#N/A</v>
      </c>
    </row>
    <row r="14812" spans="1:5" hidden="1">
      <c r="A14812">
        <v>9035</v>
      </c>
      <c r="B14812" s="1">
        <v>37499</v>
      </c>
      <c r="C14812">
        <v>0.55000000000000004</v>
      </c>
      <c r="E14812" t="e">
        <f>VLOOKUP(Fund.Returns!A14812,Qualified.Funds!A:B,2,)</f>
        <v>#N/A</v>
      </c>
    </row>
    <row r="14813" spans="1:5" hidden="1">
      <c r="A14813">
        <v>9035</v>
      </c>
      <c r="B14813" s="1">
        <v>37529</v>
      </c>
      <c r="C14813">
        <v>-0.34</v>
      </c>
      <c r="E14813" t="e">
        <f>VLOOKUP(Fund.Returns!A14813,Qualified.Funds!A:B,2,)</f>
        <v>#N/A</v>
      </c>
    </row>
    <row r="14814" spans="1:5" hidden="1">
      <c r="A14814">
        <v>9035</v>
      </c>
      <c r="B14814" s="1">
        <v>37560</v>
      </c>
      <c r="C14814">
        <v>-0.12</v>
      </c>
      <c r="E14814" t="e">
        <f>VLOOKUP(Fund.Returns!A14814,Qualified.Funds!A:B,2,)</f>
        <v>#N/A</v>
      </c>
    </row>
    <row r="14815" spans="1:5" hidden="1">
      <c r="A14815">
        <v>9035</v>
      </c>
      <c r="B14815" s="1">
        <v>37590</v>
      </c>
      <c r="C14815">
        <v>-0.19</v>
      </c>
      <c r="E14815" t="e">
        <f>VLOOKUP(Fund.Returns!A14815,Qualified.Funds!A:B,2,)</f>
        <v>#N/A</v>
      </c>
    </row>
    <row r="14816" spans="1:5" hidden="1">
      <c r="A14816">
        <v>9035</v>
      </c>
      <c r="B14816" s="1">
        <v>37621</v>
      </c>
      <c r="C14816">
        <v>1.95</v>
      </c>
      <c r="E14816" t="e">
        <f>VLOOKUP(Fund.Returns!A14816,Qualified.Funds!A:B,2,)</f>
        <v>#N/A</v>
      </c>
    </row>
    <row r="14817" spans="1:5" hidden="1">
      <c r="A14817">
        <v>9035</v>
      </c>
      <c r="B14817" s="1">
        <v>37652</v>
      </c>
      <c r="C14817">
        <v>0.92</v>
      </c>
      <c r="E14817" t="e">
        <f>VLOOKUP(Fund.Returns!A14817,Qualified.Funds!A:B,2,)</f>
        <v>#N/A</v>
      </c>
    </row>
    <row r="14818" spans="1:5" hidden="1">
      <c r="A14818">
        <v>9035</v>
      </c>
      <c r="B14818" s="1">
        <v>37680</v>
      </c>
      <c r="C14818">
        <v>0.05</v>
      </c>
      <c r="E14818" t="e">
        <f>VLOOKUP(Fund.Returns!A14818,Qualified.Funds!A:B,2,)</f>
        <v>#N/A</v>
      </c>
    </row>
    <row r="14819" spans="1:5" hidden="1">
      <c r="A14819">
        <v>9035</v>
      </c>
      <c r="B14819" s="1">
        <v>37711</v>
      </c>
      <c r="C14819">
        <v>-0.14000000000000001</v>
      </c>
      <c r="E14819" t="e">
        <f>VLOOKUP(Fund.Returns!A14819,Qualified.Funds!A:B,2,)</f>
        <v>#N/A</v>
      </c>
    </row>
    <row r="14820" spans="1:5" hidden="1">
      <c r="A14820">
        <v>9035</v>
      </c>
      <c r="B14820" s="1">
        <v>37741</v>
      </c>
      <c r="C14820">
        <v>0.47</v>
      </c>
      <c r="E14820" t="e">
        <f>VLOOKUP(Fund.Returns!A14820,Qualified.Funds!A:B,2,)</f>
        <v>#N/A</v>
      </c>
    </row>
    <row r="14821" spans="1:5" hidden="1">
      <c r="A14821">
        <v>9035</v>
      </c>
      <c r="B14821" s="1">
        <v>37772</v>
      </c>
      <c r="C14821">
        <v>1.23</v>
      </c>
      <c r="E14821" t="e">
        <f>VLOOKUP(Fund.Returns!A14821,Qualified.Funds!A:B,2,)</f>
        <v>#N/A</v>
      </c>
    </row>
    <row r="14822" spans="1:5" hidden="1">
      <c r="A14822">
        <v>9035</v>
      </c>
      <c r="B14822" s="1">
        <v>37802</v>
      </c>
      <c r="C14822">
        <v>1.47</v>
      </c>
      <c r="E14822" t="e">
        <f>VLOOKUP(Fund.Returns!A14822,Qualified.Funds!A:B,2,)</f>
        <v>#N/A</v>
      </c>
    </row>
    <row r="14823" spans="1:5" hidden="1">
      <c r="A14823">
        <v>9035</v>
      </c>
      <c r="B14823" s="1">
        <v>37833</v>
      </c>
      <c r="C14823">
        <v>1.32</v>
      </c>
      <c r="E14823" t="e">
        <f>VLOOKUP(Fund.Returns!A14823,Qualified.Funds!A:B,2,)</f>
        <v>#N/A</v>
      </c>
    </row>
    <row r="14824" spans="1:5" hidden="1">
      <c r="A14824">
        <v>9035</v>
      </c>
      <c r="B14824" s="1">
        <v>37864</v>
      </c>
      <c r="C14824">
        <v>0.3</v>
      </c>
      <c r="E14824" t="e">
        <f>VLOOKUP(Fund.Returns!A14824,Qualified.Funds!A:B,2,)</f>
        <v>#N/A</v>
      </c>
    </row>
    <row r="14825" spans="1:5" hidden="1">
      <c r="A14825">
        <v>9035</v>
      </c>
      <c r="B14825" s="1">
        <v>37894</v>
      </c>
      <c r="C14825">
        <v>0.55000000000000004</v>
      </c>
      <c r="E14825" t="e">
        <f>VLOOKUP(Fund.Returns!A14825,Qualified.Funds!A:B,2,)</f>
        <v>#N/A</v>
      </c>
    </row>
    <row r="14826" spans="1:5" hidden="1">
      <c r="A14826">
        <v>9035</v>
      </c>
      <c r="B14826" s="1">
        <v>37925</v>
      </c>
      <c r="C14826">
        <v>1.27</v>
      </c>
      <c r="E14826" t="e">
        <f>VLOOKUP(Fund.Returns!A14826,Qualified.Funds!A:B,2,)</f>
        <v>#N/A</v>
      </c>
    </row>
    <row r="14827" spans="1:5" hidden="1">
      <c r="A14827">
        <v>9035</v>
      </c>
      <c r="B14827" s="1">
        <v>37955</v>
      </c>
      <c r="C14827">
        <v>0.31</v>
      </c>
      <c r="E14827" t="e">
        <f>VLOOKUP(Fund.Returns!A14827,Qualified.Funds!A:B,2,)</f>
        <v>#N/A</v>
      </c>
    </row>
    <row r="14828" spans="1:5" hidden="1">
      <c r="A14828">
        <v>9035</v>
      </c>
      <c r="B14828" s="1">
        <v>37986</v>
      </c>
      <c r="C14828">
        <v>0.76</v>
      </c>
      <c r="E14828" t="e">
        <f>VLOOKUP(Fund.Returns!A14828,Qualified.Funds!A:B,2,)</f>
        <v>#N/A</v>
      </c>
    </row>
    <row r="14829" spans="1:5" hidden="1">
      <c r="A14829">
        <v>9035</v>
      </c>
      <c r="B14829" s="1">
        <v>38017</v>
      </c>
      <c r="C14829">
        <v>1.03</v>
      </c>
      <c r="E14829" t="e">
        <f>VLOOKUP(Fund.Returns!A14829,Qualified.Funds!A:B,2,)</f>
        <v>#N/A</v>
      </c>
    </row>
    <row r="14830" spans="1:5" hidden="1">
      <c r="A14830">
        <v>9035</v>
      </c>
      <c r="B14830" s="1">
        <v>38046</v>
      </c>
      <c r="C14830">
        <v>0.85</v>
      </c>
      <c r="E14830" t="e">
        <f>VLOOKUP(Fund.Returns!A14830,Qualified.Funds!A:B,2,)</f>
        <v>#N/A</v>
      </c>
    </row>
    <row r="14831" spans="1:5" hidden="1">
      <c r="A14831">
        <v>9035</v>
      </c>
      <c r="B14831" s="1">
        <v>38077</v>
      </c>
      <c r="C14831">
        <v>0.52</v>
      </c>
      <c r="E14831" t="e">
        <f>VLOOKUP(Fund.Returns!A14831,Qualified.Funds!A:B,2,)</f>
        <v>#N/A</v>
      </c>
    </row>
    <row r="14832" spans="1:5" hidden="1">
      <c r="A14832">
        <v>9035</v>
      </c>
      <c r="B14832" s="1">
        <v>38107</v>
      </c>
      <c r="C14832">
        <v>-0.18</v>
      </c>
      <c r="E14832" t="e">
        <f>VLOOKUP(Fund.Returns!A14832,Qualified.Funds!A:B,2,)</f>
        <v>#N/A</v>
      </c>
    </row>
    <row r="14833" spans="1:5" hidden="1">
      <c r="A14833">
        <v>9035</v>
      </c>
      <c r="B14833" s="1">
        <v>38138</v>
      </c>
      <c r="C14833">
        <v>-0.22</v>
      </c>
      <c r="E14833" t="e">
        <f>VLOOKUP(Fund.Returns!A14833,Qualified.Funds!A:B,2,)</f>
        <v>#N/A</v>
      </c>
    </row>
    <row r="14834" spans="1:5" hidden="1">
      <c r="A14834">
        <v>9035</v>
      </c>
      <c r="B14834" s="1">
        <v>38168</v>
      </c>
      <c r="C14834">
        <v>0.09</v>
      </c>
      <c r="E14834" t="e">
        <f>VLOOKUP(Fund.Returns!A14834,Qualified.Funds!A:B,2,)</f>
        <v>#N/A</v>
      </c>
    </row>
    <row r="14835" spans="1:5" hidden="1">
      <c r="A14835">
        <v>9035</v>
      </c>
      <c r="B14835" s="1">
        <v>38199</v>
      </c>
      <c r="C14835">
        <v>-0.66</v>
      </c>
      <c r="E14835" t="e">
        <f>VLOOKUP(Fund.Returns!A14835,Qualified.Funds!A:B,2,)</f>
        <v>#N/A</v>
      </c>
    </row>
    <row r="14836" spans="1:5" hidden="1">
      <c r="A14836">
        <v>9035</v>
      </c>
      <c r="B14836" s="1">
        <v>38230</v>
      </c>
      <c r="C14836">
        <v>-0.35</v>
      </c>
      <c r="E14836" t="e">
        <f>VLOOKUP(Fund.Returns!A14836,Qualified.Funds!A:B,2,)</f>
        <v>#N/A</v>
      </c>
    </row>
    <row r="14837" spans="1:5" hidden="1">
      <c r="A14837">
        <v>9035</v>
      </c>
      <c r="B14837" s="1">
        <v>38260</v>
      </c>
      <c r="C14837">
        <v>0.72</v>
      </c>
      <c r="E14837" t="e">
        <f>VLOOKUP(Fund.Returns!A14837,Qualified.Funds!A:B,2,)</f>
        <v>#N/A</v>
      </c>
    </row>
    <row r="14838" spans="1:5" hidden="1">
      <c r="A14838">
        <v>9035</v>
      </c>
      <c r="B14838" s="1">
        <v>38291</v>
      </c>
      <c r="C14838">
        <v>-0.11</v>
      </c>
      <c r="E14838" t="e">
        <f>VLOOKUP(Fund.Returns!A14838,Qualified.Funds!A:B,2,)</f>
        <v>#N/A</v>
      </c>
    </row>
    <row r="14839" spans="1:5" hidden="1">
      <c r="A14839">
        <v>9035</v>
      </c>
      <c r="B14839" s="1">
        <v>38321</v>
      </c>
      <c r="C14839">
        <v>2.82</v>
      </c>
      <c r="E14839" t="e">
        <f>VLOOKUP(Fund.Returns!A14839,Qualified.Funds!A:B,2,)</f>
        <v>#N/A</v>
      </c>
    </row>
    <row r="14840" spans="1:5" hidden="1">
      <c r="A14840">
        <v>9035</v>
      </c>
      <c r="B14840" s="1">
        <v>38352</v>
      </c>
      <c r="C14840">
        <v>1.31</v>
      </c>
      <c r="E14840" t="e">
        <f>VLOOKUP(Fund.Returns!A14840,Qualified.Funds!A:B,2,)</f>
        <v>#N/A</v>
      </c>
    </row>
    <row r="14841" spans="1:5" hidden="1">
      <c r="A14841">
        <v>9035</v>
      </c>
      <c r="B14841" s="1">
        <v>38383</v>
      </c>
      <c r="C14841">
        <v>0.88</v>
      </c>
      <c r="E14841" t="e">
        <f>VLOOKUP(Fund.Returns!A14841,Qualified.Funds!A:B,2,)</f>
        <v>#N/A</v>
      </c>
    </row>
    <row r="14842" spans="1:5" hidden="1">
      <c r="A14842">
        <v>9035</v>
      </c>
      <c r="B14842" s="1">
        <v>38411</v>
      </c>
      <c r="C14842">
        <v>1.52</v>
      </c>
      <c r="E14842" t="e">
        <f>VLOOKUP(Fund.Returns!A14842,Qualified.Funds!A:B,2,)</f>
        <v>#N/A</v>
      </c>
    </row>
    <row r="14843" spans="1:5" hidden="1">
      <c r="A14843">
        <v>9035</v>
      </c>
      <c r="B14843" s="1">
        <v>38442</v>
      </c>
      <c r="C14843">
        <v>0.9</v>
      </c>
      <c r="E14843" t="e">
        <f>VLOOKUP(Fund.Returns!A14843,Qualified.Funds!A:B,2,)</f>
        <v>#N/A</v>
      </c>
    </row>
    <row r="14844" spans="1:5" hidden="1">
      <c r="A14844">
        <v>9035</v>
      </c>
      <c r="B14844" s="1">
        <v>38472</v>
      </c>
      <c r="C14844">
        <v>-1.3</v>
      </c>
      <c r="E14844" t="e">
        <f>VLOOKUP(Fund.Returns!A14844,Qualified.Funds!A:B,2,)</f>
        <v>#N/A</v>
      </c>
    </row>
    <row r="14845" spans="1:5" hidden="1">
      <c r="A14845">
        <v>9035</v>
      </c>
      <c r="B14845" s="1">
        <v>38503</v>
      </c>
      <c r="C14845">
        <v>0.6</v>
      </c>
      <c r="E14845" t="e">
        <f>VLOOKUP(Fund.Returns!A14845,Qualified.Funds!A:B,2,)</f>
        <v>#N/A</v>
      </c>
    </row>
    <row r="14846" spans="1:5" hidden="1">
      <c r="A14846">
        <v>9035</v>
      </c>
      <c r="B14846" s="1">
        <v>38533</v>
      </c>
      <c r="C14846">
        <v>3.09</v>
      </c>
      <c r="E14846" t="e">
        <f>VLOOKUP(Fund.Returns!A14846,Qualified.Funds!A:B,2,)</f>
        <v>#N/A</v>
      </c>
    </row>
    <row r="14847" spans="1:5" hidden="1">
      <c r="A14847">
        <v>9035</v>
      </c>
      <c r="B14847" s="1">
        <v>38564</v>
      </c>
      <c r="C14847">
        <v>2.73</v>
      </c>
      <c r="E14847" t="e">
        <f>VLOOKUP(Fund.Returns!A14847,Qualified.Funds!A:B,2,)</f>
        <v>#N/A</v>
      </c>
    </row>
    <row r="14848" spans="1:5" hidden="1">
      <c r="A14848">
        <v>9035</v>
      </c>
      <c r="B14848" s="1">
        <v>38595</v>
      </c>
      <c r="C14848">
        <v>0.05</v>
      </c>
      <c r="E14848" t="e">
        <f>VLOOKUP(Fund.Returns!A14848,Qualified.Funds!A:B,2,)</f>
        <v>#N/A</v>
      </c>
    </row>
    <row r="14849" spans="1:5" hidden="1">
      <c r="A14849">
        <v>9035</v>
      </c>
      <c r="B14849" s="1">
        <v>38625</v>
      </c>
      <c r="C14849">
        <v>-1.33</v>
      </c>
      <c r="E14849" t="e">
        <f>VLOOKUP(Fund.Returns!A14849,Qualified.Funds!A:B,2,)</f>
        <v>#N/A</v>
      </c>
    </row>
    <row r="14850" spans="1:5" hidden="1">
      <c r="A14850">
        <v>9035</v>
      </c>
      <c r="B14850" s="1">
        <v>38656</v>
      </c>
      <c r="C14850">
        <v>-1.66</v>
      </c>
      <c r="E14850" t="e">
        <f>VLOOKUP(Fund.Returns!A14850,Qualified.Funds!A:B,2,)</f>
        <v>#N/A</v>
      </c>
    </row>
    <row r="14851" spans="1:5" hidden="1">
      <c r="A14851">
        <v>9035</v>
      </c>
      <c r="B14851" s="1">
        <v>38686</v>
      </c>
      <c r="C14851">
        <v>4.88</v>
      </c>
      <c r="E14851" t="e">
        <f>VLOOKUP(Fund.Returns!A14851,Qualified.Funds!A:B,2,)</f>
        <v>#N/A</v>
      </c>
    </row>
    <row r="14852" spans="1:5" hidden="1">
      <c r="A14852">
        <v>9035</v>
      </c>
      <c r="B14852" s="1">
        <v>38717</v>
      </c>
      <c r="C14852">
        <v>2.23</v>
      </c>
      <c r="E14852" t="e">
        <f>VLOOKUP(Fund.Returns!A14852,Qualified.Funds!A:B,2,)</f>
        <v>#N/A</v>
      </c>
    </row>
    <row r="14853" spans="1:5" hidden="1">
      <c r="A14853">
        <v>9035</v>
      </c>
      <c r="B14853" s="1">
        <v>38748</v>
      </c>
      <c r="C14853">
        <v>6.68</v>
      </c>
      <c r="E14853" t="e">
        <f>VLOOKUP(Fund.Returns!A14853,Qualified.Funds!A:B,2,)</f>
        <v>#N/A</v>
      </c>
    </row>
    <row r="14854" spans="1:5" hidden="1">
      <c r="A14854">
        <v>9035</v>
      </c>
      <c r="B14854" s="1">
        <v>38776</v>
      </c>
      <c r="C14854">
        <v>0.19</v>
      </c>
      <c r="E14854" t="e">
        <f>VLOOKUP(Fund.Returns!A14854,Qualified.Funds!A:B,2,)</f>
        <v>#N/A</v>
      </c>
    </row>
    <row r="14855" spans="1:5" hidden="1">
      <c r="A14855">
        <v>9035</v>
      </c>
      <c r="B14855" s="1">
        <v>38807</v>
      </c>
      <c r="C14855">
        <v>5.04</v>
      </c>
      <c r="E14855" t="e">
        <f>VLOOKUP(Fund.Returns!A14855,Qualified.Funds!A:B,2,)</f>
        <v>#N/A</v>
      </c>
    </row>
    <row r="14856" spans="1:5" hidden="1">
      <c r="A14856">
        <v>9035</v>
      </c>
      <c r="B14856" s="1">
        <v>38837</v>
      </c>
      <c r="C14856">
        <v>0.59</v>
      </c>
      <c r="E14856" t="e">
        <f>VLOOKUP(Fund.Returns!A14856,Qualified.Funds!A:B,2,)</f>
        <v>#N/A</v>
      </c>
    </row>
    <row r="14857" spans="1:5" hidden="1">
      <c r="A14857">
        <v>9035</v>
      </c>
      <c r="B14857" s="1">
        <v>38868</v>
      </c>
      <c r="C14857">
        <v>-3.1</v>
      </c>
      <c r="E14857" t="e">
        <f>VLOOKUP(Fund.Returns!A14857,Qualified.Funds!A:B,2,)</f>
        <v>#N/A</v>
      </c>
    </row>
    <row r="14858" spans="1:5" hidden="1">
      <c r="A14858">
        <v>9035</v>
      </c>
      <c r="B14858" s="1">
        <v>38898</v>
      </c>
      <c r="C14858">
        <v>-1.64</v>
      </c>
      <c r="E14858" t="e">
        <f>VLOOKUP(Fund.Returns!A14858,Qualified.Funds!A:B,2,)</f>
        <v>#N/A</v>
      </c>
    </row>
    <row r="14859" spans="1:5" hidden="1">
      <c r="A14859">
        <v>9035</v>
      </c>
      <c r="B14859" s="1">
        <v>38929</v>
      </c>
      <c r="C14859">
        <v>0.47</v>
      </c>
      <c r="E14859" t="e">
        <f>VLOOKUP(Fund.Returns!A14859,Qualified.Funds!A:B,2,)</f>
        <v>#N/A</v>
      </c>
    </row>
    <row r="14860" spans="1:5" hidden="1">
      <c r="A14860">
        <v>9035</v>
      </c>
      <c r="B14860" s="1">
        <v>38960</v>
      </c>
      <c r="C14860">
        <v>1.75</v>
      </c>
      <c r="E14860" t="e">
        <f>VLOOKUP(Fund.Returns!A14860,Qualified.Funds!A:B,2,)</f>
        <v>#N/A</v>
      </c>
    </row>
    <row r="14861" spans="1:5" hidden="1">
      <c r="A14861">
        <v>9142</v>
      </c>
      <c r="B14861" s="1">
        <v>37042</v>
      </c>
      <c r="C14861">
        <v>-0.56000000000000005</v>
      </c>
      <c r="E14861" t="e">
        <f>VLOOKUP(Fund.Returns!A14861,Qualified.Funds!A:B,2,)</f>
        <v>#N/A</v>
      </c>
    </row>
    <row r="14862" spans="1:5" hidden="1">
      <c r="A14862">
        <v>9142</v>
      </c>
      <c r="B14862" s="1">
        <v>37072</v>
      </c>
      <c r="C14862">
        <v>-4.46</v>
      </c>
      <c r="E14862" t="e">
        <f>VLOOKUP(Fund.Returns!A14862,Qualified.Funds!A:B,2,)</f>
        <v>#N/A</v>
      </c>
    </row>
    <row r="14863" spans="1:5" hidden="1">
      <c r="A14863">
        <v>9142</v>
      </c>
      <c r="B14863" s="1">
        <v>37103</v>
      </c>
      <c r="C14863">
        <v>0.68</v>
      </c>
      <c r="E14863" t="e">
        <f>VLOOKUP(Fund.Returns!A14863,Qualified.Funds!A:B,2,)</f>
        <v>#N/A</v>
      </c>
    </row>
    <row r="14864" spans="1:5" hidden="1">
      <c r="A14864">
        <v>9142</v>
      </c>
      <c r="B14864" s="1">
        <v>37134</v>
      </c>
      <c r="C14864">
        <v>0.99</v>
      </c>
      <c r="E14864" t="e">
        <f>VLOOKUP(Fund.Returns!A14864,Qualified.Funds!A:B,2,)</f>
        <v>#N/A</v>
      </c>
    </row>
    <row r="14865" spans="1:5" hidden="1">
      <c r="A14865">
        <v>9142</v>
      </c>
      <c r="B14865" s="1">
        <v>37164</v>
      </c>
      <c r="C14865">
        <v>-4.01</v>
      </c>
      <c r="E14865" t="e">
        <f>VLOOKUP(Fund.Returns!A14865,Qualified.Funds!A:B,2,)</f>
        <v>#N/A</v>
      </c>
    </row>
    <row r="14866" spans="1:5" hidden="1">
      <c r="A14866">
        <v>9142</v>
      </c>
      <c r="B14866" s="1">
        <v>37195</v>
      </c>
      <c r="C14866">
        <v>1.29</v>
      </c>
      <c r="E14866" t="e">
        <f>VLOOKUP(Fund.Returns!A14866,Qualified.Funds!A:B,2,)</f>
        <v>#N/A</v>
      </c>
    </row>
    <row r="14867" spans="1:5" hidden="1">
      <c r="A14867">
        <v>9142</v>
      </c>
      <c r="B14867" s="1">
        <v>37225</v>
      </c>
      <c r="C14867">
        <v>-1.42</v>
      </c>
      <c r="E14867" t="e">
        <f>VLOOKUP(Fund.Returns!A14867,Qualified.Funds!A:B,2,)</f>
        <v>#N/A</v>
      </c>
    </row>
    <row r="14868" spans="1:5" hidden="1">
      <c r="A14868">
        <v>9142</v>
      </c>
      <c r="B14868" s="1">
        <v>37256</v>
      </c>
      <c r="C14868">
        <v>-0.12</v>
      </c>
      <c r="E14868" t="e">
        <f>VLOOKUP(Fund.Returns!A14868,Qualified.Funds!A:B,2,)</f>
        <v>#N/A</v>
      </c>
    </row>
    <row r="14869" spans="1:5" hidden="1">
      <c r="A14869">
        <v>9142</v>
      </c>
      <c r="B14869" s="1">
        <v>37287</v>
      </c>
      <c r="C14869">
        <v>0.65</v>
      </c>
      <c r="E14869" t="e">
        <f>VLOOKUP(Fund.Returns!A14869,Qualified.Funds!A:B,2,)</f>
        <v>#N/A</v>
      </c>
    </row>
    <row r="14870" spans="1:5" hidden="1">
      <c r="A14870">
        <v>9142</v>
      </c>
      <c r="B14870" s="1">
        <v>37315</v>
      </c>
      <c r="C14870">
        <v>-0.49</v>
      </c>
      <c r="E14870" t="e">
        <f>VLOOKUP(Fund.Returns!A14870,Qualified.Funds!A:B,2,)</f>
        <v>#N/A</v>
      </c>
    </row>
    <row r="14871" spans="1:5" hidden="1">
      <c r="A14871">
        <v>9142</v>
      </c>
      <c r="B14871" s="1">
        <v>37346</v>
      </c>
      <c r="C14871">
        <v>3.23</v>
      </c>
      <c r="E14871" t="e">
        <f>VLOOKUP(Fund.Returns!A14871,Qualified.Funds!A:B,2,)</f>
        <v>#N/A</v>
      </c>
    </row>
    <row r="14872" spans="1:5" hidden="1">
      <c r="A14872">
        <v>9142</v>
      </c>
      <c r="B14872" s="1">
        <v>37376</v>
      </c>
      <c r="C14872">
        <v>-1.07</v>
      </c>
      <c r="E14872" t="e">
        <f>VLOOKUP(Fund.Returns!A14872,Qualified.Funds!A:B,2,)</f>
        <v>#N/A</v>
      </c>
    </row>
    <row r="14873" spans="1:5" hidden="1">
      <c r="A14873">
        <v>9142</v>
      </c>
      <c r="B14873" s="1">
        <v>37407</v>
      </c>
      <c r="C14873">
        <v>-0.62</v>
      </c>
      <c r="E14873" t="e">
        <f>VLOOKUP(Fund.Returns!A14873,Qualified.Funds!A:B,2,)</f>
        <v>#N/A</v>
      </c>
    </row>
    <row r="14874" spans="1:5" hidden="1">
      <c r="A14874">
        <v>9142</v>
      </c>
      <c r="B14874" s="1">
        <v>37437</v>
      </c>
      <c r="C14874">
        <v>-3.04</v>
      </c>
      <c r="E14874" t="e">
        <f>VLOOKUP(Fund.Returns!A14874,Qualified.Funds!A:B,2,)</f>
        <v>#N/A</v>
      </c>
    </row>
    <row r="14875" spans="1:5" hidden="1">
      <c r="A14875">
        <v>9142</v>
      </c>
      <c r="B14875" s="1">
        <v>37468</v>
      </c>
      <c r="C14875">
        <v>-1.4</v>
      </c>
      <c r="E14875" t="e">
        <f>VLOOKUP(Fund.Returns!A14875,Qualified.Funds!A:B,2,)</f>
        <v>#N/A</v>
      </c>
    </row>
    <row r="14876" spans="1:5" hidden="1">
      <c r="A14876">
        <v>9142</v>
      </c>
      <c r="B14876" s="1">
        <v>37499</v>
      </c>
      <c r="C14876">
        <v>2.0299999999999998</v>
      </c>
      <c r="E14876" t="e">
        <f>VLOOKUP(Fund.Returns!A14876,Qualified.Funds!A:B,2,)</f>
        <v>#N/A</v>
      </c>
    </row>
    <row r="14877" spans="1:5" hidden="1">
      <c r="A14877">
        <v>9142</v>
      </c>
      <c r="B14877" s="1">
        <v>37529</v>
      </c>
      <c r="C14877">
        <v>1.26</v>
      </c>
      <c r="E14877" t="e">
        <f>VLOOKUP(Fund.Returns!A14877,Qualified.Funds!A:B,2,)</f>
        <v>#N/A</v>
      </c>
    </row>
    <row r="14878" spans="1:5" hidden="1">
      <c r="A14878">
        <v>9142</v>
      </c>
      <c r="B14878" s="1">
        <v>37560</v>
      </c>
      <c r="C14878">
        <v>5.93</v>
      </c>
      <c r="E14878" t="e">
        <f>VLOOKUP(Fund.Returns!A14878,Qualified.Funds!A:B,2,)</f>
        <v>#N/A</v>
      </c>
    </row>
    <row r="14879" spans="1:5" hidden="1">
      <c r="A14879">
        <v>9142</v>
      </c>
      <c r="B14879" s="1">
        <v>37590</v>
      </c>
      <c r="C14879">
        <v>1.59</v>
      </c>
      <c r="E14879" t="e">
        <f>VLOOKUP(Fund.Returns!A14879,Qualified.Funds!A:B,2,)</f>
        <v>#N/A</v>
      </c>
    </row>
    <row r="14880" spans="1:5" hidden="1">
      <c r="A14880">
        <v>9142</v>
      </c>
      <c r="B14880" s="1">
        <v>37621</v>
      </c>
      <c r="C14880">
        <v>3.08</v>
      </c>
      <c r="E14880" t="e">
        <f>VLOOKUP(Fund.Returns!A14880,Qualified.Funds!A:B,2,)</f>
        <v>#N/A</v>
      </c>
    </row>
    <row r="14881" spans="1:5" hidden="1">
      <c r="A14881">
        <v>9142</v>
      </c>
      <c r="B14881" s="1">
        <v>37652</v>
      </c>
      <c r="C14881">
        <v>1.87</v>
      </c>
      <c r="E14881" t="e">
        <f>VLOOKUP(Fund.Returns!A14881,Qualified.Funds!A:B,2,)</f>
        <v>#N/A</v>
      </c>
    </row>
    <row r="14882" spans="1:5" hidden="1">
      <c r="A14882">
        <v>9142</v>
      </c>
      <c r="B14882" s="1">
        <v>37680</v>
      </c>
      <c r="C14882">
        <v>-0.08</v>
      </c>
      <c r="E14882" t="e">
        <f>VLOOKUP(Fund.Returns!A14882,Qualified.Funds!A:B,2,)</f>
        <v>#N/A</v>
      </c>
    </row>
    <row r="14883" spans="1:5" hidden="1">
      <c r="A14883">
        <v>9142</v>
      </c>
      <c r="B14883" s="1">
        <v>37711</v>
      </c>
      <c r="C14883">
        <v>0.94</v>
      </c>
      <c r="E14883" t="e">
        <f>VLOOKUP(Fund.Returns!A14883,Qualified.Funds!A:B,2,)</f>
        <v>#N/A</v>
      </c>
    </row>
    <row r="14884" spans="1:5" hidden="1">
      <c r="A14884">
        <v>9142</v>
      </c>
      <c r="B14884" s="1">
        <v>37741</v>
      </c>
      <c r="C14884">
        <v>6.21</v>
      </c>
      <c r="E14884" t="e">
        <f>VLOOKUP(Fund.Returns!A14884,Qualified.Funds!A:B,2,)</f>
        <v>#N/A</v>
      </c>
    </row>
    <row r="14885" spans="1:5" hidden="1">
      <c r="A14885">
        <v>9142</v>
      </c>
      <c r="B14885" s="1">
        <v>37772</v>
      </c>
      <c r="C14885">
        <v>13.42</v>
      </c>
      <c r="E14885" t="e">
        <f>VLOOKUP(Fund.Returns!A14885,Qualified.Funds!A:B,2,)</f>
        <v>#N/A</v>
      </c>
    </row>
    <row r="14886" spans="1:5" hidden="1">
      <c r="A14886">
        <v>9142</v>
      </c>
      <c r="B14886" s="1">
        <v>37802</v>
      </c>
      <c r="C14886">
        <v>0.83</v>
      </c>
      <c r="E14886" t="e">
        <f>VLOOKUP(Fund.Returns!A14886,Qualified.Funds!A:B,2,)</f>
        <v>#N/A</v>
      </c>
    </row>
    <row r="14887" spans="1:5" hidden="1">
      <c r="A14887">
        <v>9142</v>
      </c>
      <c r="B14887" s="1">
        <v>37833</v>
      </c>
      <c r="C14887">
        <v>-0.01</v>
      </c>
      <c r="E14887" t="e">
        <f>VLOOKUP(Fund.Returns!A14887,Qualified.Funds!A:B,2,)</f>
        <v>#N/A</v>
      </c>
    </row>
    <row r="14888" spans="1:5" hidden="1">
      <c r="A14888">
        <v>9142</v>
      </c>
      <c r="B14888" s="1">
        <v>37864</v>
      </c>
      <c r="C14888">
        <v>2.16</v>
      </c>
      <c r="E14888" t="e">
        <f>VLOOKUP(Fund.Returns!A14888,Qualified.Funds!A:B,2,)</f>
        <v>#N/A</v>
      </c>
    </row>
    <row r="14889" spans="1:5" hidden="1">
      <c r="A14889">
        <v>9142</v>
      </c>
      <c r="B14889" s="1">
        <v>37894</v>
      </c>
      <c r="C14889">
        <v>5.78</v>
      </c>
      <c r="E14889" t="e">
        <f>VLOOKUP(Fund.Returns!A14889,Qualified.Funds!A:B,2,)</f>
        <v>#N/A</v>
      </c>
    </row>
    <row r="14890" spans="1:5" hidden="1">
      <c r="A14890">
        <v>9142</v>
      </c>
      <c r="B14890" s="1">
        <v>37925</v>
      </c>
      <c r="C14890">
        <v>4.3099999999999996</v>
      </c>
      <c r="E14890" t="e">
        <f>VLOOKUP(Fund.Returns!A14890,Qualified.Funds!A:B,2,)</f>
        <v>#N/A</v>
      </c>
    </row>
    <row r="14891" spans="1:5" hidden="1">
      <c r="A14891">
        <v>9142</v>
      </c>
      <c r="B14891" s="1">
        <v>37955</v>
      </c>
      <c r="C14891">
        <v>0.56999999999999995</v>
      </c>
      <c r="E14891" t="e">
        <f>VLOOKUP(Fund.Returns!A14891,Qualified.Funds!A:B,2,)</f>
        <v>#N/A</v>
      </c>
    </row>
    <row r="14892" spans="1:5" hidden="1">
      <c r="A14892">
        <v>9142</v>
      </c>
      <c r="B14892" s="1">
        <v>37986</v>
      </c>
      <c r="C14892">
        <v>2.65</v>
      </c>
      <c r="E14892" t="e">
        <f>VLOOKUP(Fund.Returns!A14892,Qualified.Funds!A:B,2,)</f>
        <v>#N/A</v>
      </c>
    </row>
    <row r="14893" spans="1:5" hidden="1">
      <c r="A14893">
        <v>9142</v>
      </c>
      <c r="B14893" s="1">
        <v>38017</v>
      </c>
      <c r="C14893">
        <v>4.92</v>
      </c>
      <c r="E14893" t="e">
        <f>VLOOKUP(Fund.Returns!A14893,Qualified.Funds!A:B,2,)</f>
        <v>#N/A</v>
      </c>
    </row>
    <row r="14894" spans="1:5" hidden="1">
      <c r="A14894">
        <v>9142</v>
      </c>
      <c r="B14894" s="1">
        <v>38046</v>
      </c>
      <c r="C14894">
        <v>0.7</v>
      </c>
      <c r="E14894" t="e">
        <f>VLOOKUP(Fund.Returns!A14894,Qualified.Funds!A:B,2,)</f>
        <v>#N/A</v>
      </c>
    </row>
    <row r="14895" spans="1:5" hidden="1">
      <c r="A14895">
        <v>9142</v>
      </c>
      <c r="B14895" s="1">
        <v>38077</v>
      </c>
      <c r="C14895">
        <v>-0.79</v>
      </c>
      <c r="E14895" t="e">
        <f>VLOOKUP(Fund.Returns!A14895,Qualified.Funds!A:B,2,)</f>
        <v>#N/A</v>
      </c>
    </row>
    <row r="14896" spans="1:5" hidden="1">
      <c r="A14896">
        <v>9142</v>
      </c>
      <c r="B14896" s="1">
        <v>38107</v>
      </c>
      <c r="C14896">
        <v>-4.22</v>
      </c>
      <c r="E14896" t="e">
        <f>VLOOKUP(Fund.Returns!A14896,Qualified.Funds!A:B,2,)</f>
        <v>#N/A</v>
      </c>
    </row>
    <row r="14897" spans="1:5" hidden="1">
      <c r="A14897">
        <v>9142</v>
      </c>
      <c r="B14897" s="1">
        <v>38138</v>
      </c>
      <c r="C14897">
        <v>0.67</v>
      </c>
      <c r="E14897" t="e">
        <f>VLOOKUP(Fund.Returns!A14897,Qualified.Funds!A:B,2,)</f>
        <v>#N/A</v>
      </c>
    </row>
    <row r="14898" spans="1:5" hidden="1">
      <c r="A14898">
        <v>9142</v>
      </c>
      <c r="B14898" s="1">
        <v>38168</v>
      </c>
      <c r="C14898">
        <v>0.03</v>
      </c>
      <c r="E14898" t="e">
        <f>VLOOKUP(Fund.Returns!A14898,Qualified.Funds!A:B,2,)</f>
        <v>#N/A</v>
      </c>
    </row>
    <row r="14899" spans="1:5" hidden="1">
      <c r="A14899">
        <v>9142</v>
      </c>
      <c r="B14899" s="1">
        <v>38199</v>
      </c>
      <c r="C14899">
        <v>-0.43</v>
      </c>
      <c r="E14899" t="e">
        <f>VLOOKUP(Fund.Returns!A14899,Qualified.Funds!A:B,2,)</f>
        <v>#N/A</v>
      </c>
    </row>
    <row r="14900" spans="1:5" hidden="1">
      <c r="A14900">
        <v>9142</v>
      </c>
      <c r="B14900" s="1">
        <v>38230</v>
      </c>
      <c r="C14900">
        <v>3.48</v>
      </c>
      <c r="E14900" t="e">
        <f>VLOOKUP(Fund.Returns!A14900,Qualified.Funds!A:B,2,)</f>
        <v>#N/A</v>
      </c>
    </row>
    <row r="14901" spans="1:5" hidden="1">
      <c r="A14901">
        <v>9142</v>
      </c>
      <c r="B14901" s="1">
        <v>38260</v>
      </c>
      <c r="C14901">
        <v>1</v>
      </c>
      <c r="E14901" t="e">
        <f>VLOOKUP(Fund.Returns!A14901,Qualified.Funds!A:B,2,)</f>
        <v>#N/A</v>
      </c>
    </row>
    <row r="14902" spans="1:5" hidden="1">
      <c r="A14902">
        <v>9142</v>
      </c>
      <c r="B14902" s="1">
        <v>38291</v>
      </c>
      <c r="C14902">
        <v>1.27</v>
      </c>
      <c r="E14902" t="e">
        <f>VLOOKUP(Fund.Returns!A14902,Qualified.Funds!A:B,2,)</f>
        <v>#N/A</v>
      </c>
    </row>
    <row r="14903" spans="1:5" hidden="1">
      <c r="A14903">
        <v>9142</v>
      </c>
      <c r="B14903" s="1">
        <v>38321</v>
      </c>
      <c r="C14903">
        <v>8.5</v>
      </c>
      <c r="E14903" t="e">
        <f>VLOOKUP(Fund.Returns!A14903,Qualified.Funds!A:B,2,)</f>
        <v>#N/A</v>
      </c>
    </row>
    <row r="14904" spans="1:5" hidden="1">
      <c r="A14904">
        <v>9142</v>
      </c>
      <c r="B14904" s="1">
        <v>38352</v>
      </c>
      <c r="C14904">
        <v>6.46</v>
      </c>
      <c r="E14904" t="e">
        <f>VLOOKUP(Fund.Returns!A14904,Qualified.Funds!A:B,2,)</f>
        <v>#N/A</v>
      </c>
    </row>
    <row r="14905" spans="1:5" hidden="1">
      <c r="A14905">
        <v>9142</v>
      </c>
      <c r="B14905" s="1">
        <v>38383</v>
      </c>
      <c r="C14905">
        <v>-2.5499999999999998</v>
      </c>
      <c r="E14905" t="e">
        <f>VLOOKUP(Fund.Returns!A14905,Qualified.Funds!A:B,2,)</f>
        <v>#N/A</v>
      </c>
    </row>
    <row r="14906" spans="1:5" hidden="1">
      <c r="A14906">
        <v>9142</v>
      </c>
      <c r="B14906" s="1">
        <v>38411</v>
      </c>
      <c r="C14906">
        <v>3.34</v>
      </c>
      <c r="E14906" t="e">
        <f>VLOOKUP(Fund.Returns!A14906,Qualified.Funds!A:B,2,)</f>
        <v>#N/A</v>
      </c>
    </row>
    <row r="14907" spans="1:5" hidden="1">
      <c r="A14907">
        <v>9142</v>
      </c>
      <c r="B14907" s="1">
        <v>38442</v>
      </c>
      <c r="C14907">
        <v>-1.54</v>
      </c>
      <c r="E14907" t="e">
        <f>VLOOKUP(Fund.Returns!A14907,Qualified.Funds!A:B,2,)</f>
        <v>#N/A</v>
      </c>
    </row>
    <row r="14908" spans="1:5" hidden="1">
      <c r="A14908">
        <v>9142</v>
      </c>
      <c r="B14908" s="1">
        <v>38472</v>
      </c>
      <c r="C14908">
        <v>-2.52</v>
      </c>
      <c r="E14908" t="e">
        <f>VLOOKUP(Fund.Returns!A14908,Qualified.Funds!A:B,2,)</f>
        <v>#N/A</v>
      </c>
    </row>
    <row r="14909" spans="1:5" hidden="1">
      <c r="A14909">
        <v>9142</v>
      </c>
      <c r="B14909" s="1">
        <v>38503</v>
      </c>
      <c r="C14909">
        <v>4.7</v>
      </c>
      <c r="E14909" t="e">
        <f>VLOOKUP(Fund.Returns!A14909,Qualified.Funds!A:B,2,)</f>
        <v>#N/A</v>
      </c>
    </row>
    <row r="14910" spans="1:5" hidden="1">
      <c r="A14910">
        <v>9142</v>
      </c>
      <c r="B14910" s="1">
        <v>38533</v>
      </c>
      <c r="C14910">
        <v>1.53</v>
      </c>
      <c r="E14910" t="e">
        <f>VLOOKUP(Fund.Returns!A14910,Qualified.Funds!A:B,2,)</f>
        <v>#N/A</v>
      </c>
    </row>
    <row r="14911" spans="1:5" hidden="1">
      <c r="A14911">
        <v>9142</v>
      </c>
      <c r="B14911" s="1">
        <v>38564</v>
      </c>
      <c r="C14911">
        <v>2.73</v>
      </c>
      <c r="E14911" t="e">
        <f>VLOOKUP(Fund.Returns!A14911,Qualified.Funds!A:B,2,)</f>
        <v>#N/A</v>
      </c>
    </row>
    <row r="14912" spans="1:5" hidden="1">
      <c r="A14912">
        <v>9142</v>
      </c>
      <c r="B14912" s="1">
        <v>38595</v>
      </c>
      <c r="C14912">
        <v>0.41</v>
      </c>
      <c r="E14912" t="e">
        <f>VLOOKUP(Fund.Returns!A14912,Qualified.Funds!A:B,2,)</f>
        <v>#N/A</v>
      </c>
    </row>
    <row r="14913" spans="1:5" hidden="1">
      <c r="A14913">
        <v>9142</v>
      </c>
      <c r="B14913" s="1">
        <v>38625</v>
      </c>
      <c r="C14913">
        <v>0.93</v>
      </c>
      <c r="E14913" t="e">
        <f>VLOOKUP(Fund.Returns!A14913,Qualified.Funds!A:B,2,)</f>
        <v>#N/A</v>
      </c>
    </row>
    <row r="14914" spans="1:5" hidden="1">
      <c r="A14914">
        <v>9142</v>
      </c>
      <c r="B14914" s="1">
        <v>38656</v>
      </c>
      <c r="C14914">
        <v>-0.93</v>
      </c>
      <c r="E14914" t="e">
        <f>VLOOKUP(Fund.Returns!A14914,Qualified.Funds!A:B,2,)</f>
        <v>#N/A</v>
      </c>
    </row>
    <row r="14915" spans="1:5" hidden="1">
      <c r="A14915">
        <v>9142</v>
      </c>
      <c r="B14915" s="1">
        <v>38686</v>
      </c>
      <c r="C14915">
        <v>-2.8</v>
      </c>
      <c r="E14915" t="e">
        <f>VLOOKUP(Fund.Returns!A14915,Qualified.Funds!A:B,2,)</f>
        <v>#N/A</v>
      </c>
    </row>
    <row r="14916" spans="1:5" hidden="1">
      <c r="A14916">
        <v>9142</v>
      </c>
      <c r="B14916" s="1">
        <v>38717</v>
      </c>
      <c r="C14916">
        <v>2.64</v>
      </c>
      <c r="E14916" t="e">
        <f>VLOOKUP(Fund.Returns!A14916,Qualified.Funds!A:B,2,)</f>
        <v>#N/A</v>
      </c>
    </row>
    <row r="14917" spans="1:5" hidden="1">
      <c r="A14917">
        <v>9142</v>
      </c>
      <c r="B14917" s="1">
        <v>38748</v>
      </c>
      <c r="C14917">
        <v>4.33</v>
      </c>
      <c r="E14917" t="e">
        <f>VLOOKUP(Fund.Returns!A14917,Qualified.Funds!A:B,2,)</f>
        <v>#N/A</v>
      </c>
    </row>
    <row r="14918" spans="1:5" hidden="1">
      <c r="A14918">
        <v>9142</v>
      </c>
      <c r="B14918" s="1">
        <v>38776</v>
      </c>
      <c r="C14918">
        <v>0.16</v>
      </c>
      <c r="E14918" t="e">
        <f>VLOOKUP(Fund.Returns!A14918,Qualified.Funds!A:B,2,)</f>
        <v>#N/A</v>
      </c>
    </row>
    <row r="14919" spans="1:5" hidden="1">
      <c r="A14919">
        <v>9142</v>
      </c>
      <c r="B14919" s="1">
        <v>38807</v>
      </c>
      <c r="C14919">
        <v>2.12</v>
      </c>
      <c r="E14919" t="e">
        <f>VLOOKUP(Fund.Returns!A14919,Qualified.Funds!A:B,2,)</f>
        <v>#N/A</v>
      </c>
    </row>
    <row r="14920" spans="1:5" hidden="1">
      <c r="A14920">
        <v>9142</v>
      </c>
      <c r="B14920" s="1">
        <v>38837</v>
      </c>
      <c r="C14920">
        <v>3.17</v>
      </c>
      <c r="E14920" t="e">
        <f>VLOOKUP(Fund.Returns!A14920,Qualified.Funds!A:B,2,)</f>
        <v>#N/A</v>
      </c>
    </row>
    <row r="14921" spans="1:5" hidden="1">
      <c r="A14921">
        <v>9142</v>
      </c>
      <c r="B14921" s="1">
        <v>38868</v>
      </c>
      <c r="C14921">
        <v>0.02</v>
      </c>
      <c r="E14921" t="e">
        <f>VLOOKUP(Fund.Returns!A14921,Qualified.Funds!A:B,2,)</f>
        <v>#N/A</v>
      </c>
    </row>
    <row r="14922" spans="1:5" hidden="1">
      <c r="A14922">
        <v>9142</v>
      </c>
      <c r="B14922" s="1">
        <v>38898</v>
      </c>
      <c r="C14922">
        <v>2.35</v>
      </c>
      <c r="E14922" t="e">
        <f>VLOOKUP(Fund.Returns!A14922,Qualified.Funds!A:B,2,)</f>
        <v>#N/A</v>
      </c>
    </row>
    <row r="14923" spans="1:5" hidden="1">
      <c r="A14923">
        <v>9142</v>
      </c>
      <c r="B14923" s="1">
        <v>38929</v>
      </c>
      <c r="C14923">
        <v>3.49</v>
      </c>
      <c r="E14923" t="e">
        <f>VLOOKUP(Fund.Returns!A14923,Qualified.Funds!A:B,2,)</f>
        <v>#N/A</v>
      </c>
    </row>
    <row r="14924" spans="1:5" hidden="1">
      <c r="A14924">
        <v>9142</v>
      </c>
      <c r="B14924" s="1">
        <v>38960</v>
      </c>
      <c r="C14924">
        <v>-1.78</v>
      </c>
      <c r="E14924" t="e">
        <f>VLOOKUP(Fund.Returns!A14924,Qualified.Funds!A:B,2,)</f>
        <v>#N/A</v>
      </c>
    </row>
    <row r="14925" spans="1:5" hidden="1">
      <c r="A14925">
        <v>9143</v>
      </c>
      <c r="B14925" s="1">
        <v>37772</v>
      </c>
      <c r="C14925">
        <v>11.69</v>
      </c>
      <c r="E14925" t="e">
        <f>VLOOKUP(Fund.Returns!A14925,Qualified.Funds!A:B,2,)</f>
        <v>#N/A</v>
      </c>
    </row>
    <row r="14926" spans="1:5" hidden="1">
      <c r="A14926">
        <v>9143</v>
      </c>
      <c r="B14926" s="1">
        <v>37802</v>
      </c>
      <c r="C14926">
        <v>0.57999999999999996</v>
      </c>
      <c r="E14926" t="e">
        <f>VLOOKUP(Fund.Returns!A14926,Qualified.Funds!A:B,2,)</f>
        <v>#N/A</v>
      </c>
    </row>
    <row r="14927" spans="1:5" hidden="1">
      <c r="A14927">
        <v>9143</v>
      </c>
      <c r="B14927" s="1">
        <v>37833</v>
      </c>
      <c r="C14927">
        <v>-0.65</v>
      </c>
      <c r="E14927" t="e">
        <f>VLOOKUP(Fund.Returns!A14927,Qualified.Funds!A:B,2,)</f>
        <v>#N/A</v>
      </c>
    </row>
    <row r="14928" spans="1:5" hidden="1">
      <c r="A14928">
        <v>9143</v>
      </c>
      <c r="B14928" s="1">
        <v>37864</v>
      </c>
      <c r="C14928">
        <v>2.06</v>
      </c>
      <c r="E14928" t="e">
        <f>VLOOKUP(Fund.Returns!A14928,Qualified.Funds!A:B,2,)</f>
        <v>#N/A</v>
      </c>
    </row>
    <row r="14929" spans="1:5" hidden="1">
      <c r="A14929">
        <v>9143</v>
      </c>
      <c r="B14929" s="1">
        <v>37894</v>
      </c>
      <c r="C14929">
        <v>6.14</v>
      </c>
      <c r="E14929" t="e">
        <f>VLOOKUP(Fund.Returns!A14929,Qualified.Funds!A:B,2,)</f>
        <v>#N/A</v>
      </c>
    </row>
    <row r="14930" spans="1:5" hidden="1">
      <c r="A14930">
        <v>9143</v>
      </c>
      <c r="B14930" s="1">
        <v>37925</v>
      </c>
      <c r="C14930">
        <v>4.24</v>
      </c>
      <c r="E14930" t="e">
        <f>VLOOKUP(Fund.Returns!A14930,Qualified.Funds!A:B,2,)</f>
        <v>#N/A</v>
      </c>
    </row>
    <row r="14931" spans="1:5" hidden="1">
      <c r="A14931">
        <v>9143</v>
      </c>
      <c r="B14931" s="1">
        <v>37955</v>
      </c>
      <c r="C14931">
        <v>0.21</v>
      </c>
      <c r="E14931" t="e">
        <f>VLOOKUP(Fund.Returns!A14931,Qualified.Funds!A:B,2,)</f>
        <v>#N/A</v>
      </c>
    </row>
    <row r="14932" spans="1:5" hidden="1">
      <c r="A14932">
        <v>9143</v>
      </c>
      <c r="B14932" s="1">
        <v>37986</v>
      </c>
      <c r="C14932">
        <v>2.62</v>
      </c>
      <c r="E14932" t="e">
        <f>VLOOKUP(Fund.Returns!A14932,Qualified.Funds!A:B,2,)</f>
        <v>#N/A</v>
      </c>
    </row>
    <row r="14933" spans="1:5" hidden="1">
      <c r="A14933">
        <v>9143</v>
      </c>
      <c r="B14933" s="1">
        <v>38017</v>
      </c>
      <c r="C14933">
        <v>4.99</v>
      </c>
      <c r="E14933" t="e">
        <f>VLOOKUP(Fund.Returns!A14933,Qualified.Funds!A:B,2,)</f>
        <v>#N/A</v>
      </c>
    </row>
    <row r="14934" spans="1:5" hidden="1">
      <c r="A14934">
        <v>9143</v>
      </c>
      <c r="B14934" s="1">
        <v>38046</v>
      </c>
      <c r="C14934">
        <v>1.22</v>
      </c>
      <c r="E14934" t="e">
        <f>VLOOKUP(Fund.Returns!A14934,Qualified.Funds!A:B,2,)</f>
        <v>#N/A</v>
      </c>
    </row>
    <row r="14935" spans="1:5" hidden="1">
      <c r="A14935">
        <v>9143</v>
      </c>
      <c r="B14935" s="1">
        <v>38077</v>
      </c>
      <c r="C14935">
        <v>-0.76</v>
      </c>
      <c r="E14935" t="e">
        <f>VLOOKUP(Fund.Returns!A14935,Qualified.Funds!A:B,2,)</f>
        <v>#N/A</v>
      </c>
    </row>
    <row r="14936" spans="1:5" hidden="1">
      <c r="A14936">
        <v>9143</v>
      </c>
      <c r="B14936" s="1">
        <v>38107</v>
      </c>
      <c r="C14936">
        <v>-5.42</v>
      </c>
      <c r="E14936" t="e">
        <f>VLOOKUP(Fund.Returns!A14936,Qualified.Funds!A:B,2,)</f>
        <v>#N/A</v>
      </c>
    </row>
    <row r="14937" spans="1:5" hidden="1">
      <c r="A14937">
        <v>9143</v>
      </c>
      <c r="B14937" s="1">
        <v>38138</v>
      </c>
      <c r="C14937">
        <v>0.84</v>
      </c>
      <c r="E14937" t="e">
        <f>VLOOKUP(Fund.Returns!A14937,Qualified.Funds!A:B,2,)</f>
        <v>#N/A</v>
      </c>
    </row>
    <row r="14938" spans="1:5" hidden="1">
      <c r="A14938">
        <v>9143</v>
      </c>
      <c r="B14938" s="1">
        <v>38168</v>
      </c>
      <c r="C14938">
        <v>0.32</v>
      </c>
      <c r="E14938" t="e">
        <f>VLOOKUP(Fund.Returns!A14938,Qualified.Funds!A:B,2,)</f>
        <v>#N/A</v>
      </c>
    </row>
    <row r="14939" spans="1:5" hidden="1">
      <c r="A14939">
        <v>9143</v>
      </c>
      <c r="B14939" s="1">
        <v>38199</v>
      </c>
      <c r="C14939">
        <v>-0.35</v>
      </c>
      <c r="E14939" t="e">
        <f>VLOOKUP(Fund.Returns!A14939,Qualified.Funds!A:B,2,)</f>
        <v>#N/A</v>
      </c>
    </row>
    <row r="14940" spans="1:5" hidden="1">
      <c r="A14940">
        <v>9143</v>
      </c>
      <c r="B14940" s="1">
        <v>38230</v>
      </c>
      <c r="C14940">
        <v>3.5</v>
      </c>
      <c r="E14940" t="e">
        <f>VLOOKUP(Fund.Returns!A14940,Qualified.Funds!A:B,2,)</f>
        <v>#N/A</v>
      </c>
    </row>
    <row r="14941" spans="1:5" hidden="1">
      <c r="A14941">
        <v>9143</v>
      </c>
      <c r="B14941" s="1">
        <v>38260</v>
      </c>
      <c r="C14941">
        <v>0.9</v>
      </c>
      <c r="E14941" t="e">
        <f>VLOOKUP(Fund.Returns!A14941,Qualified.Funds!A:B,2,)</f>
        <v>#N/A</v>
      </c>
    </row>
    <row r="14942" spans="1:5" hidden="1">
      <c r="A14942">
        <v>9143</v>
      </c>
      <c r="B14942" s="1">
        <v>38291</v>
      </c>
      <c r="C14942">
        <v>1.2</v>
      </c>
      <c r="E14942" t="e">
        <f>VLOOKUP(Fund.Returns!A14942,Qualified.Funds!A:B,2,)</f>
        <v>#N/A</v>
      </c>
    </row>
    <row r="14943" spans="1:5" hidden="1">
      <c r="A14943">
        <v>9143</v>
      </c>
      <c r="B14943" s="1">
        <v>38321</v>
      </c>
      <c r="C14943">
        <v>8.26</v>
      </c>
      <c r="E14943" t="e">
        <f>VLOOKUP(Fund.Returns!A14943,Qualified.Funds!A:B,2,)</f>
        <v>#N/A</v>
      </c>
    </row>
    <row r="14944" spans="1:5" hidden="1">
      <c r="A14944">
        <v>9143</v>
      </c>
      <c r="B14944" s="1">
        <v>38352</v>
      </c>
      <c r="C14944">
        <v>6.61</v>
      </c>
      <c r="E14944" t="e">
        <f>VLOOKUP(Fund.Returns!A14944,Qualified.Funds!A:B,2,)</f>
        <v>#N/A</v>
      </c>
    </row>
    <row r="14945" spans="1:5" hidden="1">
      <c r="A14945">
        <v>9143</v>
      </c>
      <c r="B14945" s="1">
        <v>38383</v>
      </c>
      <c r="C14945">
        <v>-3.17</v>
      </c>
      <c r="E14945" t="e">
        <f>VLOOKUP(Fund.Returns!A14945,Qualified.Funds!A:B,2,)</f>
        <v>#N/A</v>
      </c>
    </row>
    <row r="14946" spans="1:5" hidden="1">
      <c r="A14946">
        <v>9143</v>
      </c>
      <c r="B14946" s="1">
        <v>38411</v>
      </c>
      <c r="C14946">
        <v>3.66</v>
      </c>
      <c r="E14946" t="e">
        <f>VLOOKUP(Fund.Returns!A14946,Qualified.Funds!A:B,2,)</f>
        <v>#N/A</v>
      </c>
    </row>
    <row r="14947" spans="1:5" hidden="1">
      <c r="A14947">
        <v>9143</v>
      </c>
      <c r="B14947" s="1">
        <v>38442</v>
      </c>
      <c r="C14947">
        <v>-1.88</v>
      </c>
      <c r="E14947" t="e">
        <f>VLOOKUP(Fund.Returns!A14947,Qualified.Funds!A:B,2,)</f>
        <v>#N/A</v>
      </c>
    </row>
    <row r="14948" spans="1:5" hidden="1">
      <c r="A14948">
        <v>9143</v>
      </c>
      <c r="B14948" s="1">
        <v>38472</v>
      </c>
      <c r="C14948">
        <v>-2.6</v>
      </c>
      <c r="E14948" t="e">
        <f>VLOOKUP(Fund.Returns!A14948,Qualified.Funds!A:B,2,)</f>
        <v>#N/A</v>
      </c>
    </row>
    <row r="14949" spans="1:5" hidden="1">
      <c r="A14949">
        <v>9143</v>
      </c>
      <c r="B14949" s="1">
        <v>38503</v>
      </c>
      <c r="C14949">
        <v>4.99</v>
      </c>
      <c r="E14949" t="e">
        <f>VLOOKUP(Fund.Returns!A14949,Qualified.Funds!A:B,2,)</f>
        <v>#N/A</v>
      </c>
    </row>
    <row r="14950" spans="1:5" hidden="1">
      <c r="A14950">
        <v>9143</v>
      </c>
      <c r="B14950" s="1">
        <v>38533</v>
      </c>
      <c r="C14950">
        <v>1.5</v>
      </c>
      <c r="E14950" t="e">
        <f>VLOOKUP(Fund.Returns!A14950,Qualified.Funds!A:B,2,)</f>
        <v>#N/A</v>
      </c>
    </row>
    <row r="14951" spans="1:5" hidden="1">
      <c r="A14951">
        <v>9143</v>
      </c>
      <c r="B14951" s="1">
        <v>38564</v>
      </c>
      <c r="C14951">
        <v>2.71</v>
      </c>
      <c r="E14951" t="e">
        <f>VLOOKUP(Fund.Returns!A14951,Qualified.Funds!A:B,2,)</f>
        <v>#N/A</v>
      </c>
    </row>
    <row r="14952" spans="1:5" hidden="1">
      <c r="A14952">
        <v>9143</v>
      </c>
      <c r="B14952" s="1">
        <v>38595</v>
      </c>
      <c r="C14952">
        <v>0.43</v>
      </c>
      <c r="E14952" t="e">
        <f>VLOOKUP(Fund.Returns!A14952,Qualified.Funds!A:B,2,)</f>
        <v>#N/A</v>
      </c>
    </row>
    <row r="14953" spans="1:5" hidden="1">
      <c r="A14953">
        <v>9143</v>
      </c>
      <c r="B14953" s="1">
        <v>38625</v>
      </c>
      <c r="C14953">
        <v>0.85</v>
      </c>
      <c r="E14953" t="e">
        <f>VLOOKUP(Fund.Returns!A14953,Qualified.Funds!A:B,2,)</f>
        <v>#N/A</v>
      </c>
    </row>
    <row r="14954" spans="1:5" hidden="1">
      <c r="A14954">
        <v>9143</v>
      </c>
      <c r="B14954" s="1">
        <v>38656</v>
      </c>
      <c r="C14954">
        <v>-1.03</v>
      </c>
      <c r="E14954" t="e">
        <f>VLOOKUP(Fund.Returns!A14954,Qualified.Funds!A:B,2,)</f>
        <v>#N/A</v>
      </c>
    </row>
    <row r="14955" spans="1:5" hidden="1">
      <c r="A14955">
        <v>9143</v>
      </c>
      <c r="B14955" s="1">
        <v>38686</v>
      </c>
      <c r="C14955">
        <v>-2.85</v>
      </c>
      <c r="E14955" t="e">
        <f>VLOOKUP(Fund.Returns!A14955,Qualified.Funds!A:B,2,)</f>
        <v>#N/A</v>
      </c>
    </row>
    <row r="14956" spans="1:5" hidden="1">
      <c r="A14956">
        <v>9143</v>
      </c>
      <c r="B14956" s="1">
        <v>38717</v>
      </c>
      <c r="C14956">
        <v>2.69</v>
      </c>
      <c r="E14956" t="e">
        <f>VLOOKUP(Fund.Returns!A14956,Qualified.Funds!A:B,2,)</f>
        <v>#N/A</v>
      </c>
    </row>
    <row r="14957" spans="1:5" hidden="1">
      <c r="A14957">
        <v>9143</v>
      </c>
      <c r="B14957" s="1">
        <v>38748</v>
      </c>
      <c r="C14957">
        <v>4.7699999999999996</v>
      </c>
      <c r="E14957" t="e">
        <f>VLOOKUP(Fund.Returns!A14957,Qualified.Funds!A:B,2,)</f>
        <v>#N/A</v>
      </c>
    </row>
    <row r="14958" spans="1:5" hidden="1">
      <c r="A14958">
        <v>9143</v>
      </c>
      <c r="B14958" s="1">
        <v>38776</v>
      </c>
      <c r="C14958">
        <v>0.13</v>
      </c>
      <c r="E14958" t="e">
        <f>VLOOKUP(Fund.Returns!A14958,Qualified.Funds!A:B,2,)</f>
        <v>#N/A</v>
      </c>
    </row>
    <row r="14959" spans="1:5" hidden="1">
      <c r="A14959">
        <v>9143</v>
      </c>
      <c r="B14959" s="1">
        <v>38807</v>
      </c>
      <c r="C14959">
        <v>2.12</v>
      </c>
      <c r="E14959" t="e">
        <f>VLOOKUP(Fund.Returns!A14959,Qualified.Funds!A:B,2,)</f>
        <v>#N/A</v>
      </c>
    </row>
    <row r="14960" spans="1:5" hidden="1">
      <c r="A14960">
        <v>9143</v>
      </c>
      <c r="B14960" s="1">
        <v>38837</v>
      </c>
      <c r="C14960">
        <v>3.47</v>
      </c>
      <c r="E14960" t="e">
        <f>VLOOKUP(Fund.Returns!A14960,Qualified.Funds!A:B,2,)</f>
        <v>#N/A</v>
      </c>
    </row>
    <row r="14961" spans="1:5" hidden="1">
      <c r="A14961">
        <v>9143</v>
      </c>
      <c r="B14961" s="1">
        <v>38868</v>
      </c>
      <c r="C14961">
        <v>0</v>
      </c>
      <c r="E14961" t="e">
        <f>VLOOKUP(Fund.Returns!A14961,Qualified.Funds!A:B,2,)</f>
        <v>#N/A</v>
      </c>
    </row>
    <row r="14962" spans="1:5" hidden="1">
      <c r="A14962">
        <v>9143</v>
      </c>
      <c r="B14962" s="1">
        <v>38898</v>
      </c>
      <c r="C14962">
        <v>2.35</v>
      </c>
      <c r="E14962" t="e">
        <f>VLOOKUP(Fund.Returns!A14962,Qualified.Funds!A:B,2,)</f>
        <v>#N/A</v>
      </c>
    </row>
    <row r="14963" spans="1:5" hidden="1">
      <c r="A14963">
        <v>9143</v>
      </c>
      <c r="B14963" s="1">
        <v>38929</v>
      </c>
      <c r="C14963">
        <v>3.42</v>
      </c>
      <c r="E14963" t="e">
        <f>VLOOKUP(Fund.Returns!A14963,Qualified.Funds!A:B,2,)</f>
        <v>#N/A</v>
      </c>
    </row>
    <row r="14964" spans="1:5" hidden="1">
      <c r="A14964">
        <v>9143</v>
      </c>
      <c r="B14964" s="1">
        <v>38960</v>
      </c>
      <c r="C14964">
        <v>-1.72</v>
      </c>
      <c r="E14964" t="e">
        <f>VLOOKUP(Fund.Returns!A14964,Qualified.Funds!A:B,2,)</f>
        <v>#N/A</v>
      </c>
    </row>
    <row r="14965" spans="1:5" hidden="1">
      <c r="A14965">
        <v>9206</v>
      </c>
      <c r="B14965" s="1">
        <v>37315</v>
      </c>
      <c r="C14965">
        <v>1.34</v>
      </c>
      <c r="E14965" t="e">
        <f>VLOOKUP(Fund.Returns!A14965,Qualified.Funds!A:B,2,)</f>
        <v>#N/A</v>
      </c>
    </row>
    <row r="14966" spans="1:5" hidden="1">
      <c r="A14966">
        <v>9206</v>
      </c>
      <c r="B14966" s="1">
        <v>37346</v>
      </c>
      <c r="C14966">
        <v>5.09</v>
      </c>
      <c r="E14966" t="e">
        <f>VLOOKUP(Fund.Returns!A14966,Qualified.Funds!A:B,2,)</f>
        <v>#N/A</v>
      </c>
    </row>
    <row r="14967" spans="1:5" hidden="1">
      <c r="A14967">
        <v>9206</v>
      </c>
      <c r="B14967" s="1">
        <v>37376</v>
      </c>
      <c r="C14967">
        <v>2.78</v>
      </c>
      <c r="E14967" t="e">
        <f>VLOOKUP(Fund.Returns!A14967,Qualified.Funds!A:B,2,)</f>
        <v>#N/A</v>
      </c>
    </row>
    <row r="14968" spans="1:5" hidden="1">
      <c r="A14968">
        <v>9206</v>
      </c>
      <c r="B14968" s="1">
        <v>37407</v>
      </c>
      <c r="C14968">
        <v>-0.5</v>
      </c>
      <c r="E14968" t="e">
        <f>VLOOKUP(Fund.Returns!A14968,Qualified.Funds!A:B,2,)</f>
        <v>#N/A</v>
      </c>
    </row>
    <row r="14969" spans="1:5" hidden="1">
      <c r="A14969">
        <v>9206</v>
      </c>
      <c r="B14969" s="1">
        <v>37437</v>
      </c>
      <c r="C14969">
        <v>-10.14</v>
      </c>
      <c r="E14969" t="e">
        <f>VLOOKUP(Fund.Returns!A14969,Qualified.Funds!A:B,2,)</f>
        <v>#N/A</v>
      </c>
    </row>
    <row r="14970" spans="1:5" hidden="1">
      <c r="A14970">
        <v>9206</v>
      </c>
      <c r="B14970" s="1">
        <v>37468</v>
      </c>
      <c r="C14970">
        <v>-3.26</v>
      </c>
      <c r="E14970" t="e">
        <f>VLOOKUP(Fund.Returns!A14970,Qualified.Funds!A:B,2,)</f>
        <v>#N/A</v>
      </c>
    </row>
    <row r="14971" spans="1:5" hidden="1">
      <c r="A14971">
        <v>9206</v>
      </c>
      <c r="B14971" s="1">
        <v>37499</v>
      </c>
      <c r="C14971">
        <v>1.06</v>
      </c>
      <c r="E14971" t="e">
        <f>VLOOKUP(Fund.Returns!A14971,Qualified.Funds!A:B,2,)</f>
        <v>#N/A</v>
      </c>
    </row>
    <row r="14972" spans="1:5" hidden="1">
      <c r="A14972">
        <v>9206</v>
      </c>
      <c r="B14972" s="1">
        <v>37529</v>
      </c>
      <c r="C14972">
        <v>0.68</v>
      </c>
      <c r="E14972" t="e">
        <f>VLOOKUP(Fund.Returns!A14972,Qualified.Funds!A:B,2,)</f>
        <v>#N/A</v>
      </c>
    </row>
    <row r="14973" spans="1:5" hidden="1">
      <c r="A14973">
        <v>9206</v>
      </c>
      <c r="B14973" s="1">
        <v>37560</v>
      </c>
      <c r="C14973">
        <v>-6.76</v>
      </c>
      <c r="E14973" t="e">
        <f>VLOOKUP(Fund.Returns!A14973,Qualified.Funds!A:B,2,)</f>
        <v>#N/A</v>
      </c>
    </row>
    <row r="14974" spans="1:5" hidden="1">
      <c r="A14974">
        <v>9206</v>
      </c>
      <c r="B14974" s="1">
        <v>37590</v>
      </c>
      <c r="C14974">
        <v>11.9</v>
      </c>
      <c r="E14974" t="e">
        <f>VLOOKUP(Fund.Returns!A14974,Qualified.Funds!A:B,2,)</f>
        <v>#N/A</v>
      </c>
    </row>
    <row r="14975" spans="1:5" hidden="1">
      <c r="A14975">
        <v>9206</v>
      </c>
      <c r="B14975" s="1">
        <v>37621</v>
      </c>
      <c r="C14975">
        <v>3.59</v>
      </c>
      <c r="E14975" t="e">
        <f>VLOOKUP(Fund.Returns!A14975,Qualified.Funds!A:B,2,)</f>
        <v>#N/A</v>
      </c>
    </row>
    <row r="14976" spans="1:5" hidden="1">
      <c r="A14976">
        <v>9206</v>
      </c>
      <c r="B14976" s="1">
        <v>37652</v>
      </c>
      <c r="C14976">
        <v>1.87</v>
      </c>
      <c r="E14976" t="e">
        <f>VLOOKUP(Fund.Returns!A14976,Qualified.Funds!A:B,2,)</f>
        <v>#N/A</v>
      </c>
    </row>
    <row r="14977" spans="1:5" hidden="1">
      <c r="A14977">
        <v>9206</v>
      </c>
      <c r="B14977" s="1">
        <v>37680</v>
      </c>
      <c r="C14977">
        <v>-0.24</v>
      </c>
      <c r="E14977" t="e">
        <f>VLOOKUP(Fund.Returns!A14977,Qualified.Funds!A:B,2,)</f>
        <v>#N/A</v>
      </c>
    </row>
    <row r="14978" spans="1:5" hidden="1">
      <c r="A14978">
        <v>9206</v>
      </c>
      <c r="B14978" s="1">
        <v>37711</v>
      </c>
      <c r="C14978">
        <v>1.4</v>
      </c>
      <c r="E14978" t="e">
        <f>VLOOKUP(Fund.Returns!A14978,Qualified.Funds!A:B,2,)</f>
        <v>#N/A</v>
      </c>
    </row>
    <row r="14979" spans="1:5" hidden="1">
      <c r="A14979">
        <v>9206</v>
      </c>
      <c r="B14979" s="1">
        <v>37741</v>
      </c>
      <c r="C14979">
        <v>6.82</v>
      </c>
      <c r="E14979" t="e">
        <f>VLOOKUP(Fund.Returns!A14979,Qualified.Funds!A:B,2,)</f>
        <v>#N/A</v>
      </c>
    </row>
    <row r="14980" spans="1:5" hidden="1">
      <c r="A14980">
        <v>9206</v>
      </c>
      <c r="B14980" s="1">
        <v>37772</v>
      </c>
      <c r="C14980">
        <v>4.2699999999999996</v>
      </c>
      <c r="E14980" t="e">
        <f>VLOOKUP(Fund.Returns!A14980,Qualified.Funds!A:B,2,)</f>
        <v>#N/A</v>
      </c>
    </row>
    <row r="14981" spans="1:5" hidden="1">
      <c r="A14981">
        <v>9206</v>
      </c>
      <c r="B14981" s="1">
        <v>37802</v>
      </c>
      <c r="C14981">
        <v>5.64</v>
      </c>
      <c r="E14981" t="e">
        <f>VLOOKUP(Fund.Returns!A14981,Qualified.Funds!A:B,2,)</f>
        <v>#N/A</v>
      </c>
    </row>
    <row r="14982" spans="1:5" hidden="1">
      <c r="A14982">
        <v>9206</v>
      </c>
      <c r="B14982" s="1">
        <v>37833</v>
      </c>
      <c r="C14982">
        <v>0.87</v>
      </c>
      <c r="E14982" t="e">
        <f>VLOOKUP(Fund.Returns!A14982,Qualified.Funds!A:B,2,)</f>
        <v>#N/A</v>
      </c>
    </row>
    <row r="14983" spans="1:5" hidden="1">
      <c r="A14983">
        <v>9206</v>
      </c>
      <c r="B14983" s="1">
        <v>37864</v>
      </c>
      <c r="C14983">
        <v>3.59</v>
      </c>
      <c r="E14983" t="e">
        <f>VLOOKUP(Fund.Returns!A14983,Qualified.Funds!A:B,2,)</f>
        <v>#N/A</v>
      </c>
    </row>
    <row r="14984" spans="1:5" hidden="1">
      <c r="A14984">
        <v>9206</v>
      </c>
      <c r="B14984" s="1">
        <v>37894</v>
      </c>
      <c r="C14984">
        <v>5.09</v>
      </c>
      <c r="E14984" t="e">
        <f>VLOOKUP(Fund.Returns!A14984,Qualified.Funds!A:B,2,)</f>
        <v>#N/A</v>
      </c>
    </row>
    <row r="14985" spans="1:5" hidden="1">
      <c r="A14985">
        <v>9206</v>
      </c>
      <c r="B14985" s="1">
        <v>37925</v>
      </c>
      <c r="C14985">
        <v>4.67</v>
      </c>
      <c r="E14985" t="e">
        <f>VLOOKUP(Fund.Returns!A14985,Qualified.Funds!A:B,2,)</f>
        <v>#N/A</v>
      </c>
    </row>
    <row r="14986" spans="1:5" hidden="1">
      <c r="A14986">
        <v>9206</v>
      </c>
      <c r="B14986" s="1">
        <v>37955</v>
      </c>
      <c r="C14986">
        <v>2.25</v>
      </c>
      <c r="E14986" t="e">
        <f>VLOOKUP(Fund.Returns!A14986,Qualified.Funds!A:B,2,)</f>
        <v>#N/A</v>
      </c>
    </row>
    <row r="14987" spans="1:5" hidden="1">
      <c r="A14987">
        <v>9206</v>
      </c>
      <c r="B14987" s="1">
        <v>37986</v>
      </c>
      <c r="C14987">
        <v>4.3499999999999996</v>
      </c>
      <c r="E14987" t="e">
        <f>VLOOKUP(Fund.Returns!A14987,Qualified.Funds!A:B,2,)</f>
        <v>#N/A</v>
      </c>
    </row>
    <row r="14988" spans="1:5" hidden="1">
      <c r="A14988">
        <v>9206</v>
      </c>
      <c r="B14988" s="1">
        <v>38017</v>
      </c>
      <c r="C14988">
        <v>2.74</v>
      </c>
      <c r="E14988" t="e">
        <f>VLOOKUP(Fund.Returns!A14988,Qualified.Funds!A:B,2,)</f>
        <v>#N/A</v>
      </c>
    </row>
    <row r="14989" spans="1:5" hidden="1">
      <c r="A14989">
        <v>9206</v>
      </c>
      <c r="B14989" s="1">
        <v>38046</v>
      </c>
      <c r="C14989">
        <v>-0.86</v>
      </c>
      <c r="E14989" t="e">
        <f>VLOOKUP(Fund.Returns!A14989,Qualified.Funds!A:B,2,)</f>
        <v>#N/A</v>
      </c>
    </row>
    <row r="14990" spans="1:5" hidden="1">
      <c r="A14990">
        <v>9206</v>
      </c>
      <c r="B14990" s="1">
        <v>38077</v>
      </c>
      <c r="C14990">
        <v>-0.67</v>
      </c>
      <c r="E14990" t="e">
        <f>VLOOKUP(Fund.Returns!A14990,Qualified.Funds!A:B,2,)</f>
        <v>#N/A</v>
      </c>
    </row>
    <row r="14991" spans="1:5" hidden="1">
      <c r="A14991">
        <v>9206</v>
      </c>
      <c r="B14991" s="1">
        <v>38107</v>
      </c>
      <c r="C14991">
        <v>0.11</v>
      </c>
      <c r="E14991" t="e">
        <f>VLOOKUP(Fund.Returns!A14991,Qualified.Funds!A:B,2,)</f>
        <v>#N/A</v>
      </c>
    </row>
    <row r="14992" spans="1:5" hidden="1">
      <c r="A14992">
        <v>9206</v>
      </c>
      <c r="B14992" s="1">
        <v>38138</v>
      </c>
      <c r="C14992">
        <v>-0.88</v>
      </c>
      <c r="E14992" t="e">
        <f>VLOOKUP(Fund.Returns!A14992,Qualified.Funds!A:B,2,)</f>
        <v>#N/A</v>
      </c>
    </row>
    <row r="14993" spans="1:5" hidden="1">
      <c r="A14993">
        <v>9206</v>
      </c>
      <c r="B14993" s="1">
        <v>38168</v>
      </c>
      <c r="C14993">
        <v>4.04</v>
      </c>
      <c r="E14993" t="e">
        <f>VLOOKUP(Fund.Returns!A14993,Qualified.Funds!A:B,2,)</f>
        <v>#N/A</v>
      </c>
    </row>
    <row r="14994" spans="1:5" hidden="1">
      <c r="A14994">
        <v>9206</v>
      </c>
      <c r="B14994" s="1">
        <v>38199</v>
      </c>
      <c r="C14994">
        <v>-0.75</v>
      </c>
      <c r="E14994" t="e">
        <f>VLOOKUP(Fund.Returns!A14994,Qualified.Funds!A:B,2,)</f>
        <v>#N/A</v>
      </c>
    </row>
    <row r="14995" spans="1:5" hidden="1">
      <c r="A14995">
        <v>9206</v>
      </c>
      <c r="B14995" s="1">
        <v>38230</v>
      </c>
      <c r="C14995">
        <v>0.3</v>
      </c>
      <c r="E14995" t="e">
        <f>VLOOKUP(Fund.Returns!A14995,Qualified.Funds!A:B,2,)</f>
        <v>#N/A</v>
      </c>
    </row>
    <row r="14996" spans="1:5" hidden="1">
      <c r="A14996">
        <v>9206</v>
      </c>
      <c r="B14996" s="1">
        <v>38260</v>
      </c>
      <c r="C14996">
        <v>2.34</v>
      </c>
      <c r="E14996" t="e">
        <f>VLOOKUP(Fund.Returns!A14996,Qualified.Funds!A:B,2,)</f>
        <v>#N/A</v>
      </c>
    </row>
    <row r="14997" spans="1:5" hidden="1">
      <c r="A14997">
        <v>9206</v>
      </c>
      <c r="B14997" s="1">
        <v>38291</v>
      </c>
      <c r="C14997">
        <v>1.96</v>
      </c>
      <c r="E14997" t="e">
        <f>VLOOKUP(Fund.Returns!A14997,Qualified.Funds!A:B,2,)</f>
        <v>#N/A</v>
      </c>
    </row>
    <row r="14998" spans="1:5" hidden="1">
      <c r="A14998">
        <v>9206</v>
      </c>
      <c r="B14998" s="1">
        <v>38321</v>
      </c>
      <c r="C14998">
        <v>10.72</v>
      </c>
      <c r="E14998" t="e">
        <f>VLOOKUP(Fund.Returns!A14998,Qualified.Funds!A:B,2,)</f>
        <v>#N/A</v>
      </c>
    </row>
    <row r="14999" spans="1:5" hidden="1">
      <c r="A14999">
        <v>9206</v>
      </c>
      <c r="B14999" s="1">
        <v>38352</v>
      </c>
      <c r="C14999">
        <v>4.99</v>
      </c>
      <c r="E14999" t="e">
        <f>VLOOKUP(Fund.Returns!A14999,Qualified.Funds!A:B,2,)</f>
        <v>#N/A</v>
      </c>
    </row>
    <row r="15000" spans="1:5" hidden="1">
      <c r="A15000">
        <v>9206</v>
      </c>
      <c r="B15000" s="1">
        <v>38383</v>
      </c>
      <c r="C15000">
        <v>-2.46</v>
      </c>
      <c r="E15000" t="e">
        <f>VLOOKUP(Fund.Returns!A15000,Qualified.Funds!A:B,2,)</f>
        <v>#N/A</v>
      </c>
    </row>
    <row r="15001" spans="1:5" hidden="1">
      <c r="A15001">
        <v>9206</v>
      </c>
      <c r="B15001" s="1">
        <v>38411</v>
      </c>
      <c r="C15001">
        <v>4.75</v>
      </c>
      <c r="E15001" t="e">
        <f>VLOOKUP(Fund.Returns!A15001,Qualified.Funds!A:B,2,)</f>
        <v>#N/A</v>
      </c>
    </row>
    <row r="15002" spans="1:5" hidden="1">
      <c r="A15002">
        <v>9206</v>
      </c>
      <c r="B15002" s="1">
        <v>38442</v>
      </c>
      <c r="C15002">
        <v>-1.89</v>
      </c>
      <c r="E15002" t="e">
        <f>VLOOKUP(Fund.Returns!A15002,Qualified.Funds!A:B,2,)</f>
        <v>#N/A</v>
      </c>
    </row>
    <row r="15003" spans="1:5" hidden="1">
      <c r="A15003">
        <v>9206</v>
      </c>
      <c r="B15003" s="1">
        <v>38472</v>
      </c>
      <c r="C15003">
        <v>-1.3</v>
      </c>
      <c r="E15003" t="e">
        <f>VLOOKUP(Fund.Returns!A15003,Qualified.Funds!A:B,2,)</f>
        <v>#N/A</v>
      </c>
    </row>
    <row r="15004" spans="1:5" hidden="1">
      <c r="A15004">
        <v>9206</v>
      </c>
      <c r="B15004" s="1">
        <v>38503</v>
      </c>
      <c r="C15004">
        <v>0.8</v>
      </c>
      <c r="E15004" t="e">
        <f>VLOOKUP(Fund.Returns!A15004,Qualified.Funds!A:B,2,)</f>
        <v>#N/A</v>
      </c>
    </row>
    <row r="15005" spans="1:5" hidden="1">
      <c r="A15005">
        <v>9206</v>
      </c>
      <c r="B15005" s="1">
        <v>38533</v>
      </c>
      <c r="C15005">
        <v>1.93</v>
      </c>
      <c r="E15005" t="e">
        <f>VLOOKUP(Fund.Returns!A15005,Qualified.Funds!A:B,2,)</f>
        <v>#N/A</v>
      </c>
    </row>
    <row r="15006" spans="1:5" hidden="1">
      <c r="A15006">
        <v>9206</v>
      </c>
      <c r="B15006" s="1">
        <v>38564</v>
      </c>
      <c r="C15006">
        <v>2.2799999999999998</v>
      </c>
      <c r="E15006" t="e">
        <f>VLOOKUP(Fund.Returns!A15006,Qualified.Funds!A:B,2,)</f>
        <v>#N/A</v>
      </c>
    </row>
    <row r="15007" spans="1:5" hidden="1">
      <c r="A15007">
        <v>9206</v>
      </c>
      <c r="B15007" s="1">
        <v>38595</v>
      </c>
      <c r="C15007">
        <v>0.22</v>
      </c>
      <c r="E15007" t="e">
        <f>VLOOKUP(Fund.Returns!A15007,Qualified.Funds!A:B,2,)</f>
        <v>#N/A</v>
      </c>
    </row>
    <row r="15008" spans="1:5" hidden="1">
      <c r="A15008">
        <v>9206</v>
      </c>
      <c r="B15008" s="1">
        <v>38625</v>
      </c>
      <c r="C15008">
        <v>0.23</v>
      </c>
      <c r="E15008" t="e">
        <f>VLOOKUP(Fund.Returns!A15008,Qualified.Funds!A:B,2,)</f>
        <v>#N/A</v>
      </c>
    </row>
    <row r="15009" spans="1:5" hidden="1">
      <c r="A15009">
        <v>9206</v>
      </c>
      <c r="B15009" s="1">
        <v>38656</v>
      </c>
      <c r="C15009">
        <v>-5.74</v>
      </c>
      <c r="E15009" t="e">
        <f>VLOOKUP(Fund.Returns!A15009,Qualified.Funds!A:B,2,)</f>
        <v>#N/A</v>
      </c>
    </row>
    <row r="15010" spans="1:5" hidden="1">
      <c r="A15010">
        <v>9206</v>
      </c>
      <c r="B15010" s="1">
        <v>38686</v>
      </c>
      <c r="C15010">
        <v>2.86</v>
      </c>
      <c r="E15010" t="e">
        <f>VLOOKUP(Fund.Returns!A15010,Qualified.Funds!A:B,2,)</f>
        <v>#N/A</v>
      </c>
    </row>
    <row r="15011" spans="1:5" hidden="1">
      <c r="A15011">
        <v>9206</v>
      </c>
      <c r="B15011" s="1">
        <v>38717</v>
      </c>
      <c r="C15011">
        <v>1.88</v>
      </c>
      <c r="E15011" t="e">
        <f>VLOOKUP(Fund.Returns!A15011,Qualified.Funds!A:B,2,)</f>
        <v>#N/A</v>
      </c>
    </row>
    <row r="15012" spans="1:5" hidden="1">
      <c r="A15012">
        <v>9206</v>
      </c>
      <c r="B15012" s="1">
        <v>38748</v>
      </c>
      <c r="C15012">
        <v>4.26</v>
      </c>
      <c r="E15012" t="e">
        <f>VLOOKUP(Fund.Returns!A15012,Qualified.Funds!A:B,2,)</f>
        <v>#N/A</v>
      </c>
    </row>
    <row r="15013" spans="1:5" hidden="1">
      <c r="A15013">
        <v>9206</v>
      </c>
      <c r="B15013" s="1">
        <v>38776</v>
      </c>
      <c r="C15013">
        <v>1.72</v>
      </c>
      <c r="E15013" t="e">
        <f>VLOOKUP(Fund.Returns!A15013,Qualified.Funds!A:B,2,)</f>
        <v>#N/A</v>
      </c>
    </row>
    <row r="15014" spans="1:5" hidden="1">
      <c r="A15014">
        <v>9206</v>
      </c>
      <c r="B15014" s="1">
        <v>38807</v>
      </c>
      <c r="C15014">
        <v>4.3</v>
      </c>
      <c r="E15014" t="e">
        <f>VLOOKUP(Fund.Returns!A15014,Qualified.Funds!A:B,2,)</f>
        <v>#N/A</v>
      </c>
    </row>
    <row r="15015" spans="1:5" hidden="1">
      <c r="A15015">
        <v>9206</v>
      </c>
      <c r="B15015" s="1">
        <v>38837</v>
      </c>
      <c r="C15015">
        <v>-0.41</v>
      </c>
      <c r="E15015" t="e">
        <f>VLOOKUP(Fund.Returns!A15015,Qualified.Funds!A:B,2,)</f>
        <v>#N/A</v>
      </c>
    </row>
    <row r="15016" spans="1:5" hidden="1">
      <c r="A15016">
        <v>9206</v>
      </c>
      <c r="B15016" s="1">
        <v>38868</v>
      </c>
      <c r="C15016">
        <v>0.24</v>
      </c>
      <c r="E15016" t="e">
        <f>VLOOKUP(Fund.Returns!A15016,Qualified.Funds!A:B,2,)</f>
        <v>#N/A</v>
      </c>
    </row>
    <row r="15017" spans="1:5" hidden="1">
      <c r="A15017">
        <v>9206</v>
      </c>
      <c r="B15017" s="1">
        <v>38898</v>
      </c>
      <c r="C15017">
        <v>0.87</v>
      </c>
      <c r="E15017" t="e">
        <f>VLOOKUP(Fund.Returns!A15017,Qualified.Funds!A:B,2,)</f>
        <v>#N/A</v>
      </c>
    </row>
    <row r="15018" spans="1:5" hidden="1">
      <c r="A15018">
        <v>9206</v>
      </c>
      <c r="B15018" s="1">
        <v>38929</v>
      </c>
      <c r="C15018">
        <v>-3.5</v>
      </c>
      <c r="E15018" t="e">
        <f>VLOOKUP(Fund.Returns!A15018,Qualified.Funds!A:B,2,)</f>
        <v>#N/A</v>
      </c>
    </row>
    <row r="15019" spans="1:5" hidden="1">
      <c r="A15019">
        <v>9206</v>
      </c>
      <c r="B15019" s="1">
        <v>38960</v>
      </c>
      <c r="C15019">
        <v>2.02</v>
      </c>
      <c r="E15019" t="e">
        <f>VLOOKUP(Fund.Returns!A15019,Qualified.Funds!A:B,2,)</f>
        <v>#N/A</v>
      </c>
    </row>
    <row r="15020" spans="1:5" hidden="1">
      <c r="A15020">
        <v>9207</v>
      </c>
      <c r="B15020" s="1">
        <v>37315</v>
      </c>
      <c r="C15020">
        <v>1.39</v>
      </c>
      <c r="E15020" t="e">
        <f>VLOOKUP(Fund.Returns!A15020,Qualified.Funds!A:B,2,)</f>
        <v>#N/A</v>
      </c>
    </row>
    <row r="15021" spans="1:5" hidden="1">
      <c r="A15021">
        <v>9207</v>
      </c>
      <c r="B15021" s="1">
        <v>37346</v>
      </c>
      <c r="C15021">
        <v>4.87</v>
      </c>
      <c r="E15021" t="e">
        <f>VLOOKUP(Fund.Returns!A15021,Qualified.Funds!A:B,2,)</f>
        <v>#N/A</v>
      </c>
    </row>
    <row r="15022" spans="1:5" hidden="1">
      <c r="A15022">
        <v>9207</v>
      </c>
      <c r="B15022" s="1">
        <v>37376</v>
      </c>
      <c r="C15022">
        <v>3.04</v>
      </c>
      <c r="E15022" t="e">
        <f>VLOOKUP(Fund.Returns!A15022,Qualified.Funds!A:B,2,)</f>
        <v>#N/A</v>
      </c>
    </row>
    <row r="15023" spans="1:5" hidden="1">
      <c r="A15023">
        <v>9207</v>
      </c>
      <c r="B15023" s="1">
        <v>37407</v>
      </c>
      <c r="C15023">
        <v>-0.53</v>
      </c>
      <c r="E15023" t="e">
        <f>VLOOKUP(Fund.Returns!A15023,Qualified.Funds!A:B,2,)</f>
        <v>#N/A</v>
      </c>
    </row>
    <row r="15024" spans="1:5" hidden="1">
      <c r="A15024">
        <v>9207</v>
      </c>
      <c r="B15024" s="1">
        <v>37437</v>
      </c>
      <c r="C15024">
        <v>-10.01</v>
      </c>
      <c r="E15024" t="e">
        <f>VLOOKUP(Fund.Returns!A15024,Qualified.Funds!A:B,2,)</f>
        <v>#N/A</v>
      </c>
    </row>
    <row r="15025" spans="1:5" hidden="1">
      <c r="A15025">
        <v>9207</v>
      </c>
      <c r="B15025" s="1">
        <v>37468</v>
      </c>
      <c r="C15025">
        <v>-3.27</v>
      </c>
      <c r="E15025" t="e">
        <f>VLOOKUP(Fund.Returns!A15025,Qualified.Funds!A:B,2,)</f>
        <v>#N/A</v>
      </c>
    </row>
    <row r="15026" spans="1:5" hidden="1">
      <c r="A15026">
        <v>9207</v>
      </c>
      <c r="B15026" s="1">
        <v>37499</v>
      </c>
      <c r="C15026">
        <v>1.0900000000000001</v>
      </c>
      <c r="E15026" t="e">
        <f>VLOOKUP(Fund.Returns!A15026,Qualified.Funds!A:B,2,)</f>
        <v>#N/A</v>
      </c>
    </row>
    <row r="15027" spans="1:5" hidden="1">
      <c r="A15027">
        <v>9207</v>
      </c>
      <c r="B15027" s="1">
        <v>37529</v>
      </c>
      <c r="C15027">
        <v>0.61</v>
      </c>
      <c r="E15027" t="e">
        <f>VLOOKUP(Fund.Returns!A15027,Qualified.Funds!A:B,2,)</f>
        <v>#N/A</v>
      </c>
    </row>
    <row r="15028" spans="1:5" hidden="1">
      <c r="A15028">
        <v>9207</v>
      </c>
      <c r="B15028" s="1">
        <v>37560</v>
      </c>
      <c r="C15028">
        <v>-6.7</v>
      </c>
      <c r="E15028" t="e">
        <f>VLOOKUP(Fund.Returns!A15028,Qualified.Funds!A:B,2,)</f>
        <v>#N/A</v>
      </c>
    </row>
    <row r="15029" spans="1:5" hidden="1">
      <c r="A15029">
        <v>9207</v>
      </c>
      <c r="B15029" s="1">
        <v>37590</v>
      </c>
      <c r="C15029">
        <v>11.72</v>
      </c>
      <c r="E15029" t="e">
        <f>VLOOKUP(Fund.Returns!A15029,Qualified.Funds!A:B,2,)</f>
        <v>#N/A</v>
      </c>
    </row>
    <row r="15030" spans="1:5" hidden="1">
      <c r="A15030">
        <v>9207</v>
      </c>
      <c r="B15030" s="1">
        <v>37621</v>
      </c>
      <c r="C15030">
        <v>3.4</v>
      </c>
      <c r="E15030" t="e">
        <f>VLOOKUP(Fund.Returns!A15030,Qualified.Funds!A:B,2,)</f>
        <v>#N/A</v>
      </c>
    </row>
    <row r="15031" spans="1:5" hidden="1">
      <c r="A15031">
        <v>9207</v>
      </c>
      <c r="B15031" s="1">
        <v>37652</v>
      </c>
      <c r="C15031">
        <v>1.85</v>
      </c>
      <c r="E15031" t="e">
        <f>VLOOKUP(Fund.Returns!A15031,Qualified.Funds!A:B,2,)</f>
        <v>#N/A</v>
      </c>
    </row>
    <row r="15032" spans="1:5" hidden="1">
      <c r="A15032">
        <v>9207</v>
      </c>
      <c r="B15032" s="1">
        <v>37680</v>
      </c>
      <c r="C15032">
        <v>-0.23</v>
      </c>
      <c r="E15032" t="e">
        <f>VLOOKUP(Fund.Returns!A15032,Qualified.Funds!A:B,2,)</f>
        <v>#N/A</v>
      </c>
    </row>
    <row r="15033" spans="1:5" hidden="1">
      <c r="A15033">
        <v>9207</v>
      </c>
      <c r="B15033" s="1">
        <v>37711</v>
      </c>
      <c r="C15033">
        <v>1.42</v>
      </c>
      <c r="E15033" t="e">
        <f>VLOOKUP(Fund.Returns!A15033,Qualified.Funds!A:B,2,)</f>
        <v>#N/A</v>
      </c>
    </row>
    <row r="15034" spans="1:5" hidden="1">
      <c r="A15034">
        <v>9207</v>
      </c>
      <c r="B15034" s="1">
        <v>37741</v>
      </c>
      <c r="C15034">
        <v>6.83</v>
      </c>
      <c r="E15034" t="e">
        <f>VLOOKUP(Fund.Returns!A15034,Qualified.Funds!A:B,2,)</f>
        <v>#N/A</v>
      </c>
    </row>
    <row r="15035" spans="1:5" hidden="1">
      <c r="A15035">
        <v>9207</v>
      </c>
      <c r="B15035" s="1">
        <v>37772</v>
      </c>
      <c r="C15035">
        <v>4.25</v>
      </c>
      <c r="E15035" t="e">
        <f>VLOOKUP(Fund.Returns!A15035,Qualified.Funds!A:B,2,)</f>
        <v>#N/A</v>
      </c>
    </row>
    <row r="15036" spans="1:5" hidden="1">
      <c r="A15036">
        <v>9207</v>
      </c>
      <c r="B15036" s="1">
        <v>37802</v>
      </c>
      <c r="C15036">
        <v>5.62</v>
      </c>
      <c r="E15036" t="e">
        <f>VLOOKUP(Fund.Returns!A15036,Qualified.Funds!A:B,2,)</f>
        <v>#N/A</v>
      </c>
    </row>
    <row r="15037" spans="1:5" hidden="1">
      <c r="A15037">
        <v>9207</v>
      </c>
      <c r="B15037" s="1">
        <v>37833</v>
      </c>
      <c r="C15037">
        <v>0.9</v>
      </c>
      <c r="E15037" t="e">
        <f>VLOOKUP(Fund.Returns!A15037,Qualified.Funds!A:B,2,)</f>
        <v>#N/A</v>
      </c>
    </row>
    <row r="15038" spans="1:5" hidden="1">
      <c r="A15038">
        <v>9207</v>
      </c>
      <c r="B15038" s="1">
        <v>37864</v>
      </c>
      <c r="C15038">
        <v>3.6</v>
      </c>
      <c r="E15038" t="e">
        <f>VLOOKUP(Fund.Returns!A15038,Qualified.Funds!A:B,2,)</f>
        <v>#N/A</v>
      </c>
    </row>
    <row r="15039" spans="1:5" hidden="1">
      <c r="A15039">
        <v>9207</v>
      </c>
      <c r="B15039" s="1">
        <v>37894</v>
      </c>
      <c r="C15039">
        <v>5.1100000000000003</v>
      </c>
      <c r="E15039" t="e">
        <f>VLOOKUP(Fund.Returns!A15039,Qualified.Funds!A:B,2,)</f>
        <v>#N/A</v>
      </c>
    </row>
    <row r="15040" spans="1:5" hidden="1">
      <c r="A15040">
        <v>9207</v>
      </c>
      <c r="B15040" s="1">
        <v>37925</v>
      </c>
      <c r="C15040">
        <v>4.7300000000000004</v>
      </c>
      <c r="E15040" t="e">
        <f>VLOOKUP(Fund.Returns!A15040,Qualified.Funds!A:B,2,)</f>
        <v>#N/A</v>
      </c>
    </row>
    <row r="15041" spans="1:5" hidden="1">
      <c r="A15041">
        <v>9207</v>
      </c>
      <c r="B15041" s="1">
        <v>37955</v>
      </c>
      <c r="C15041">
        <v>2.2400000000000002</v>
      </c>
      <c r="E15041" t="e">
        <f>VLOOKUP(Fund.Returns!A15041,Qualified.Funds!A:B,2,)</f>
        <v>#N/A</v>
      </c>
    </row>
    <row r="15042" spans="1:5" hidden="1">
      <c r="A15042">
        <v>9207</v>
      </c>
      <c r="B15042" s="1">
        <v>37986</v>
      </c>
      <c r="C15042">
        <v>4.3600000000000003</v>
      </c>
      <c r="E15042" t="e">
        <f>VLOOKUP(Fund.Returns!A15042,Qualified.Funds!A:B,2,)</f>
        <v>#N/A</v>
      </c>
    </row>
    <row r="15043" spans="1:5" hidden="1">
      <c r="A15043">
        <v>9207</v>
      </c>
      <c r="B15043" s="1">
        <v>38017</v>
      </c>
      <c r="C15043">
        <v>2.65</v>
      </c>
      <c r="E15043" t="e">
        <f>VLOOKUP(Fund.Returns!A15043,Qualified.Funds!A:B,2,)</f>
        <v>#N/A</v>
      </c>
    </row>
    <row r="15044" spans="1:5" hidden="1">
      <c r="A15044">
        <v>9207</v>
      </c>
      <c r="B15044" s="1">
        <v>38046</v>
      </c>
      <c r="C15044">
        <v>-0.76</v>
      </c>
      <c r="E15044" t="e">
        <f>VLOOKUP(Fund.Returns!A15044,Qualified.Funds!A:B,2,)</f>
        <v>#N/A</v>
      </c>
    </row>
    <row r="15045" spans="1:5" hidden="1">
      <c r="A15045">
        <v>9207</v>
      </c>
      <c r="B15045" s="1">
        <v>38077</v>
      </c>
      <c r="C15045">
        <v>-0.69</v>
      </c>
      <c r="E15045" t="e">
        <f>VLOOKUP(Fund.Returns!A15045,Qualified.Funds!A:B,2,)</f>
        <v>#N/A</v>
      </c>
    </row>
    <row r="15046" spans="1:5" hidden="1">
      <c r="A15046">
        <v>9207</v>
      </c>
      <c r="B15046" s="1">
        <v>38107</v>
      </c>
      <c r="C15046">
        <v>0.06</v>
      </c>
      <c r="E15046" t="e">
        <f>VLOOKUP(Fund.Returns!A15046,Qualified.Funds!A:B,2,)</f>
        <v>#N/A</v>
      </c>
    </row>
    <row r="15047" spans="1:5" hidden="1">
      <c r="A15047">
        <v>9207</v>
      </c>
      <c r="B15047" s="1">
        <v>38138</v>
      </c>
      <c r="C15047">
        <v>-0.8</v>
      </c>
      <c r="E15047" t="e">
        <f>VLOOKUP(Fund.Returns!A15047,Qualified.Funds!A:B,2,)</f>
        <v>#N/A</v>
      </c>
    </row>
    <row r="15048" spans="1:5" hidden="1">
      <c r="A15048">
        <v>9207</v>
      </c>
      <c r="B15048" s="1">
        <v>38168</v>
      </c>
      <c r="C15048">
        <v>4.12</v>
      </c>
      <c r="E15048" t="e">
        <f>VLOOKUP(Fund.Returns!A15048,Qualified.Funds!A:B,2,)</f>
        <v>#N/A</v>
      </c>
    </row>
    <row r="15049" spans="1:5" hidden="1">
      <c r="A15049">
        <v>9207</v>
      </c>
      <c r="B15049" s="1">
        <v>38199</v>
      </c>
      <c r="C15049">
        <v>-0.76</v>
      </c>
      <c r="E15049" t="e">
        <f>VLOOKUP(Fund.Returns!A15049,Qualified.Funds!A:B,2,)</f>
        <v>#N/A</v>
      </c>
    </row>
    <row r="15050" spans="1:5" hidden="1">
      <c r="A15050">
        <v>9207</v>
      </c>
      <c r="B15050" s="1">
        <v>38230</v>
      </c>
      <c r="C15050">
        <v>0.27</v>
      </c>
      <c r="E15050" t="e">
        <f>VLOOKUP(Fund.Returns!A15050,Qualified.Funds!A:B,2,)</f>
        <v>#N/A</v>
      </c>
    </row>
    <row r="15051" spans="1:5" hidden="1">
      <c r="A15051">
        <v>9207</v>
      </c>
      <c r="B15051" s="1">
        <v>38260</v>
      </c>
      <c r="C15051">
        <v>2.35</v>
      </c>
      <c r="E15051" t="e">
        <f>VLOOKUP(Fund.Returns!A15051,Qualified.Funds!A:B,2,)</f>
        <v>#N/A</v>
      </c>
    </row>
    <row r="15052" spans="1:5" hidden="1">
      <c r="A15052">
        <v>9207</v>
      </c>
      <c r="B15052" s="1">
        <v>38291</v>
      </c>
      <c r="C15052">
        <v>1.96</v>
      </c>
      <c r="E15052" t="e">
        <f>VLOOKUP(Fund.Returns!A15052,Qualified.Funds!A:B,2,)</f>
        <v>#N/A</v>
      </c>
    </row>
    <row r="15053" spans="1:5" hidden="1">
      <c r="A15053">
        <v>9207</v>
      </c>
      <c r="B15053" s="1">
        <v>38321</v>
      </c>
      <c r="C15053">
        <v>10.76</v>
      </c>
      <c r="E15053" t="e">
        <f>VLOOKUP(Fund.Returns!A15053,Qualified.Funds!A:B,2,)</f>
        <v>#N/A</v>
      </c>
    </row>
    <row r="15054" spans="1:5" hidden="1">
      <c r="A15054">
        <v>9207</v>
      </c>
      <c r="B15054" s="1">
        <v>38352</v>
      </c>
      <c r="C15054">
        <v>4.95</v>
      </c>
      <c r="E15054" t="e">
        <f>VLOOKUP(Fund.Returns!A15054,Qualified.Funds!A:B,2,)</f>
        <v>#N/A</v>
      </c>
    </row>
    <row r="15055" spans="1:5" hidden="1">
      <c r="A15055">
        <v>9207</v>
      </c>
      <c r="B15055" s="1">
        <v>38383</v>
      </c>
      <c r="C15055">
        <v>-2.44</v>
      </c>
      <c r="E15055" t="e">
        <f>VLOOKUP(Fund.Returns!A15055,Qualified.Funds!A:B,2,)</f>
        <v>#N/A</v>
      </c>
    </row>
    <row r="15056" spans="1:5" hidden="1">
      <c r="A15056">
        <v>9207</v>
      </c>
      <c r="B15056" s="1">
        <v>38411</v>
      </c>
      <c r="C15056">
        <v>4.7300000000000004</v>
      </c>
      <c r="E15056" t="e">
        <f>VLOOKUP(Fund.Returns!A15056,Qualified.Funds!A:B,2,)</f>
        <v>#N/A</v>
      </c>
    </row>
    <row r="15057" spans="1:5" hidden="1">
      <c r="A15057">
        <v>9207</v>
      </c>
      <c r="B15057" s="1">
        <v>38442</v>
      </c>
      <c r="C15057">
        <v>-1.88</v>
      </c>
      <c r="E15057" t="e">
        <f>VLOOKUP(Fund.Returns!A15057,Qualified.Funds!A:B,2,)</f>
        <v>#N/A</v>
      </c>
    </row>
    <row r="15058" spans="1:5" hidden="1">
      <c r="A15058">
        <v>9207</v>
      </c>
      <c r="B15058" s="1">
        <v>38472</v>
      </c>
      <c r="C15058">
        <v>-1.3</v>
      </c>
      <c r="E15058" t="e">
        <f>VLOOKUP(Fund.Returns!A15058,Qualified.Funds!A:B,2,)</f>
        <v>#N/A</v>
      </c>
    </row>
    <row r="15059" spans="1:5" hidden="1">
      <c r="A15059">
        <v>9207</v>
      </c>
      <c r="B15059" s="1">
        <v>38503</v>
      </c>
      <c r="C15059">
        <v>0.82</v>
      </c>
      <c r="E15059" t="e">
        <f>VLOOKUP(Fund.Returns!A15059,Qualified.Funds!A:B,2,)</f>
        <v>#N/A</v>
      </c>
    </row>
    <row r="15060" spans="1:5" hidden="1">
      <c r="A15060">
        <v>9207</v>
      </c>
      <c r="B15060" s="1">
        <v>38533</v>
      </c>
      <c r="C15060">
        <v>1.92</v>
      </c>
      <c r="E15060" t="e">
        <f>VLOOKUP(Fund.Returns!A15060,Qualified.Funds!A:B,2,)</f>
        <v>#N/A</v>
      </c>
    </row>
    <row r="15061" spans="1:5" hidden="1">
      <c r="A15061">
        <v>9207</v>
      </c>
      <c r="B15061" s="1">
        <v>38564</v>
      </c>
      <c r="C15061">
        <v>2.2799999999999998</v>
      </c>
      <c r="E15061" t="e">
        <f>VLOOKUP(Fund.Returns!A15061,Qualified.Funds!A:B,2,)</f>
        <v>#N/A</v>
      </c>
    </row>
    <row r="15062" spans="1:5" hidden="1">
      <c r="A15062">
        <v>9207</v>
      </c>
      <c r="B15062" s="1">
        <v>38595</v>
      </c>
      <c r="C15062">
        <v>0.25</v>
      </c>
      <c r="E15062" t="e">
        <f>VLOOKUP(Fund.Returns!A15062,Qualified.Funds!A:B,2,)</f>
        <v>#N/A</v>
      </c>
    </row>
    <row r="15063" spans="1:5" hidden="1">
      <c r="A15063">
        <v>9207</v>
      </c>
      <c r="B15063" s="1">
        <v>38625</v>
      </c>
      <c r="C15063">
        <v>0.25</v>
      </c>
      <c r="E15063" t="e">
        <f>VLOOKUP(Fund.Returns!A15063,Qualified.Funds!A:B,2,)</f>
        <v>#N/A</v>
      </c>
    </row>
    <row r="15064" spans="1:5" hidden="1">
      <c r="A15064">
        <v>9207</v>
      </c>
      <c r="B15064" s="1">
        <v>38656</v>
      </c>
      <c r="C15064">
        <v>-5.71</v>
      </c>
      <c r="E15064" t="e">
        <f>VLOOKUP(Fund.Returns!A15064,Qualified.Funds!A:B,2,)</f>
        <v>#N/A</v>
      </c>
    </row>
    <row r="15065" spans="1:5" hidden="1">
      <c r="A15065">
        <v>9207</v>
      </c>
      <c r="B15065" s="1">
        <v>38686</v>
      </c>
      <c r="C15065">
        <v>2.85</v>
      </c>
      <c r="E15065" t="e">
        <f>VLOOKUP(Fund.Returns!A15065,Qualified.Funds!A:B,2,)</f>
        <v>#N/A</v>
      </c>
    </row>
    <row r="15066" spans="1:5" hidden="1">
      <c r="A15066">
        <v>9207</v>
      </c>
      <c r="B15066" s="1">
        <v>38717</v>
      </c>
      <c r="C15066">
        <v>1.88</v>
      </c>
      <c r="E15066" t="e">
        <f>VLOOKUP(Fund.Returns!A15066,Qualified.Funds!A:B,2,)</f>
        <v>#N/A</v>
      </c>
    </row>
    <row r="15067" spans="1:5" hidden="1">
      <c r="A15067">
        <v>9207</v>
      </c>
      <c r="B15067" s="1">
        <v>38748</v>
      </c>
      <c r="C15067">
        <v>4.21</v>
      </c>
      <c r="E15067" t="e">
        <f>VLOOKUP(Fund.Returns!A15067,Qualified.Funds!A:B,2,)</f>
        <v>#N/A</v>
      </c>
    </row>
    <row r="15068" spans="1:5" hidden="1">
      <c r="A15068">
        <v>9207</v>
      </c>
      <c r="B15068" s="1">
        <v>38776</v>
      </c>
      <c r="C15068">
        <v>1.72</v>
      </c>
      <c r="E15068" t="e">
        <f>VLOOKUP(Fund.Returns!A15068,Qualified.Funds!A:B,2,)</f>
        <v>#N/A</v>
      </c>
    </row>
    <row r="15069" spans="1:5" hidden="1">
      <c r="A15069">
        <v>9207</v>
      </c>
      <c r="B15069" s="1">
        <v>38807</v>
      </c>
      <c r="C15069">
        <v>4.28</v>
      </c>
      <c r="E15069" t="e">
        <f>VLOOKUP(Fund.Returns!A15069,Qualified.Funds!A:B,2,)</f>
        <v>#N/A</v>
      </c>
    </row>
    <row r="15070" spans="1:5" hidden="1">
      <c r="A15070">
        <v>9207</v>
      </c>
      <c r="B15070" s="1">
        <v>38837</v>
      </c>
      <c r="C15070">
        <v>-0.52</v>
      </c>
      <c r="E15070" t="e">
        <f>VLOOKUP(Fund.Returns!A15070,Qualified.Funds!A:B,2,)</f>
        <v>#N/A</v>
      </c>
    </row>
    <row r="15071" spans="1:5" hidden="1">
      <c r="A15071">
        <v>9207</v>
      </c>
      <c r="B15071" s="1">
        <v>38868</v>
      </c>
      <c r="C15071">
        <v>0.21</v>
      </c>
      <c r="E15071" t="e">
        <f>VLOOKUP(Fund.Returns!A15071,Qualified.Funds!A:B,2,)</f>
        <v>#N/A</v>
      </c>
    </row>
    <row r="15072" spans="1:5" hidden="1">
      <c r="A15072">
        <v>9207</v>
      </c>
      <c r="B15072" s="1">
        <v>38898</v>
      </c>
      <c r="C15072">
        <v>0.86</v>
      </c>
      <c r="E15072" t="e">
        <f>VLOOKUP(Fund.Returns!A15072,Qualified.Funds!A:B,2,)</f>
        <v>#N/A</v>
      </c>
    </row>
    <row r="15073" spans="1:5" hidden="1">
      <c r="A15073">
        <v>9207</v>
      </c>
      <c r="B15073" s="1">
        <v>38929</v>
      </c>
      <c r="C15073">
        <v>-3.4</v>
      </c>
      <c r="E15073" t="e">
        <f>VLOOKUP(Fund.Returns!A15073,Qualified.Funds!A:B,2,)</f>
        <v>#N/A</v>
      </c>
    </row>
    <row r="15074" spans="1:5" hidden="1">
      <c r="A15074">
        <v>9207</v>
      </c>
      <c r="B15074" s="1">
        <v>38960</v>
      </c>
      <c r="C15074">
        <v>2.0299999999999998</v>
      </c>
      <c r="E15074" t="e">
        <f>VLOOKUP(Fund.Returns!A15074,Qualified.Funds!A:B,2,)</f>
        <v>#N/A</v>
      </c>
    </row>
    <row r="15075" spans="1:5" hidden="1">
      <c r="A15075">
        <v>9208</v>
      </c>
      <c r="B15075" s="1">
        <v>37315</v>
      </c>
      <c r="C15075">
        <v>1.47</v>
      </c>
      <c r="E15075" t="e">
        <f>VLOOKUP(Fund.Returns!A15075,Qualified.Funds!A:B,2,)</f>
        <v>#N/A</v>
      </c>
    </row>
    <row r="15076" spans="1:5" hidden="1">
      <c r="A15076">
        <v>9208</v>
      </c>
      <c r="B15076" s="1">
        <v>37346</v>
      </c>
      <c r="C15076">
        <v>5.14</v>
      </c>
      <c r="E15076" t="e">
        <f>VLOOKUP(Fund.Returns!A15076,Qualified.Funds!A:B,2,)</f>
        <v>#N/A</v>
      </c>
    </row>
    <row r="15077" spans="1:5" hidden="1">
      <c r="A15077">
        <v>9208</v>
      </c>
      <c r="B15077" s="1">
        <v>37376</v>
      </c>
      <c r="C15077">
        <v>2.75</v>
      </c>
      <c r="E15077" t="e">
        <f>VLOOKUP(Fund.Returns!A15077,Qualified.Funds!A:B,2,)</f>
        <v>#N/A</v>
      </c>
    </row>
    <row r="15078" spans="1:5" hidden="1">
      <c r="A15078">
        <v>9208</v>
      </c>
      <c r="B15078" s="1">
        <v>37407</v>
      </c>
      <c r="C15078">
        <v>-0.52</v>
      </c>
      <c r="E15078" t="e">
        <f>VLOOKUP(Fund.Returns!A15078,Qualified.Funds!A:B,2,)</f>
        <v>#N/A</v>
      </c>
    </row>
    <row r="15079" spans="1:5" hidden="1">
      <c r="A15079">
        <v>9208</v>
      </c>
      <c r="B15079" s="1">
        <v>37437</v>
      </c>
      <c r="C15079">
        <v>-9.9499999999999993</v>
      </c>
      <c r="E15079" t="e">
        <f>VLOOKUP(Fund.Returns!A15079,Qualified.Funds!A:B,2,)</f>
        <v>#N/A</v>
      </c>
    </row>
    <row r="15080" spans="1:5" hidden="1">
      <c r="A15080">
        <v>9208</v>
      </c>
      <c r="B15080" s="1">
        <v>37468</v>
      </c>
      <c r="C15080">
        <v>-3.04</v>
      </c>
      <c r="E15080" t="e">
        <f>VLOOKUP(Fund.Returns!A15080,Qualified.Funds!A:B,2,)</f>
        <v>#N/A</v>
      </c>
    </row>
    <row r="15081" spans="1:5" hidden="1">
      <c r="A15081">
        <v>9208</v>
      </c>
      <c r="B15081" s="1">
        <v>37499</v>
      </c>
      <c r="C15081">
        <v>1.05</v>
      </c>
      <c r="E15081" t="e">
        <f>VLOOKUP(Fund.Returns!A15081,Qualified.Funds!A:B,2,)</f>
        <v>#N/A</v>
      </c>
    </row>
    <row r="15082" spans="1:5" hidden="1">
      <c r="A15082">
        <v>9208</v>
      </c>
      <c r="B15082" s="1">
        <v>37529</v>
      </c>
      <c r="C15082">
        <v>0.67</v>
      </c>
      <c r="E15082" t="e">
        <f>VLOOKUP(Fund.Returns!A15082,Qualified.Funds!A:B,2,)</f>
        <v>#N/A</v>
      </c>
    </row>
    <row r="15083" spans="1:5" hidden="1">
      <c r="A15083">
        <v>9208</v>
      </c>
      <c r="B15083" s="1">
        <v>37560</v>
      </c>
      <c r="C15083">
        <v>-6.77</v>
      </c>
      <c r="E15083" t="e">
        <f>VLOOKUP(Fund.Returns!A15083,Qualified.Funds!A:B,2,)</f>
        <v>#N/A</v>
      </c>
    </row>
    <row r="15084" spans="1:5" hidden="1">
      <c r="A15084">
        <v>9208</v>
      </c>
      <c r="B15084" s="1">
        <v>37590</v>
      </c>
      <c r="C15084">
        <v>11.65</v>
      </c>
      <c r="E15084" t="e">
        <f>VLOOKUP(Fund.Returns!A15084,Qualified.Funds!A:B,2,)</f>
        <v>#N/A</v>
      </c>
    </row>
    <row r="15085" spans="1:5" hidden="1">
      <c r="A15085">
        <v>9208</v>
      </c>
      <c r="B15085" s="1">
        <v>37621</v>
      </c>
      <c r="C15085">
        <v>3.35</v>
      </c>
      <c r="E15085" t="e">
        <f>VLOOKUP(Fund.Returns!A15085,Qualified.Funds!A:B,2,)</f>
        <v>#N/A</v>
      </c>
    </row>
    <row r="15086" spans="1:5" hidden="1">
      <c r="A15086">
        <v>9208</v>
      </c>
      <c r="B15086" s="1">
        <v>37652</v>
      </c>
      <c r="C15086">
        <v>1.91</v>
      </c>
      <c r="E15086" t="e">
        <f>VLOOKUP(Fund.Returns!A15086,Qualified.Funds!A:B,2,)</f>
        <v>#N/A</v>
      </c>
    </row>
    <row r="15087" spans="1:5" hidden="1">
      <c r="A15087">
        <v>9208</v>
      </c>
      <c r="B15087" s="1">
        <v>37680</v>
      </c>
      <c r="C15087">
        <v>-0.22</v>
      </c>
      <c r="E15087" t="e">
        <f>VLOOKUP(Fund.Returns!A15087,Qualified.Funds!A:B,2,)</f>
        <v>#N/A</v>
      </c>
    </row>
    <row r="15088" spans="1:5" hidden="1">
      <c r="A15088">
        <v>9208</v>
      </c>
      <c r="B15088" s="1">
        <v>37711</v>
      </c>
      <c r="C15088">
        <v>1.38</v>
      </c>
      <c r="E15088" t="e">
        <f>VLOOKUP(Fund.Returns!A15088,Qualified.Funds!A:B,2,)</f>
        <v>#N/A</v>
      </c>
    </row>
    <row r="15089" spans="1:5" hidden="1">
      <c r="A15089">
        <v>9208</v>
      </c>
      <c r="B15089" s="1">
        <v>37741</v>
      </c>
      <c r="C15089">
        <v>6.89</v>
      </c>
      <c r="E15089" t="e">
        <f>VLOOKUP(Fund.Returns!A15089,Qualified.Funds!A:B,2,)</f>
        <v>#N/A</v>
      </c>
    </row>
    <row r="15090" spans="1:5" hidden="1">
      <c r="A15090">
        <v>9208</v>
      </c>
      <c r="B15090" s="1">
        <v>37772</v>
      </c>
      <c r="C15090">
        <v>4.25</v>
      </c>
      <c r="E15090" t="e">
        <f>VLOOKUP(Fund.Returns!A15090,Qualified.Funds!A:B,2,)</f>
        <v>#N/A</v>
      </c>
    </row>
    <row r="15091" spans="1:5" hidden="1">
      <c r="A15091">
        <v>9208</v>
      </c>
      <c r="B15091" s="1">
        <v>37802</v>
      </c>
      <c r="C15091">
        <v>5.75</v>
      </c>
      <c r="E15091" t="e">
        <f>VLOOKUP(Fund.Returns!A15091,Qualified.Funds!A:B,2,)</f>
        <v>#N/A</v>
      </c>
    </row>
    <row r="15092" spans="1:5" hidden="1">
      <c r="A15092">
        <v>9208</v>
      </c>
      <c r="B15092" s="1">
        <v>37833</v>
      </c>
      <c r="C15092">
        <v>0.86</v>
      </c>
      <c r="E15092" t="e">
        <f>VLOOKUP(Fund.Returns!A15092,Qualified.Funds!A:B,2,)</f>
        <v>#N/A</v>
      </c>
    </row>
    <row r="15093" spans="1:5" hidden="1">
      <c r="A15093">
        <v>9208</v>
      </c>
      <c r="B15093" s="1">
        <v>37864</v>
      </c>
      <c r="C15093">
        <v>3.44</v>
      </c>
      <c r="E15093" t="e">
        <f>VLOOKUP(Fund.Returns!A15093,Qualified.Funds!A:B,2,)</f>
        <v>#N/A</v>
      </c>
    </row>
    <row r="15094" spans="1:5" hidden="1">
      <c r="A15094">
        <v>9208</v>
      </c>
      <c r="B15094" s="1">
        <v>37894</v>
      </c>
      <c r="C15094">
        <v>4.88</v>
      </c>
      <c r="E15094" t="e">
        <f>VLOOKUP(Fund.Returns!A15094,Qualified.Funds!A:B,2,)</f>
        <v>#N/A</v>
      </c>
    </row>
    <row r="15095" spans="1:5" hidden="1">
      <c r="A15095">
        <v>9208</v>
      </c>
      <c r="B15095" s="1">
        <v>37925</v>
      </c>
      <c r="C15095">
        <v>4.5</v>
      </c>
      <c r="E15095" t="e">
        <f>VLOOKUP(Fund.Returns!A15095,Qualified.Funds!A:B,2,)</f>
        <v>#N/A</v>
      </c>
    </row>
    <row r="15096" spans="1:5" hidden="1">
      <c r="A15096">
        <v>9208</v>
      </c>
      <c r="B15096" s="1">
        <v>37955</v>
      </c>
      <c r="C15096">
        <v>2.13</v>
      </c>
      <c r="E15096" t="e">
        <f>VLOOKUP(Fund.Returns!A15096,Qualified.Funds!A:B,2,)</f>
        <v>#N/A</v>
      </c>
    </row>
    <row r="15097" spans="1:5" hidden="1">
      <c r="A15097">
        <v>9208</v>
      </c>
      <c r="B15097" s="1">
        <v>37986</v>
      </c>
      <c r="C15097">
        <v>4.0999999999999996</v>
      </c>
      <c r="E15097" t="e">
        <f>VLOOKUP(Fund.Returns!A15097,Qualified.Funds!A:B,2,)</f>
        <v>#N/A</v>
      </c>
    </row>
    <row r="15098" spans="1:5" hidden="1">
      <c r="A15098">
        <v>9208</v>
      </c>
      <c r="B15098" s="1">
        <v>38017</v>
      </c>
      <c r="C15098">
        <v>2.85</v>
      </c>
      <c r="E15098" t="e">
        <f>VLOOKUP(Fund.Returns!A15098,Qualified.Funds!A:B,2,)</f>
        <v>#N/A</v>
      </c>
    </row>
    <row r="15099" spans="1:5" hidden="1">
      <c r="A15099">
        <v>9208</v>
      </c>
      <c r="B15099" s="1">
        <v>38046</v>
      </c>
      <c r="C15099">
        <v>-0.79</v>
      </c>
      <c r="E15099" t="e">
        <f>VLOOKUP(Fund.Returns!A15099,Qualified.Funds!A:B,2,)</f>
        <v>#N/A</v>
      </c>
    </row>
    <row r="15100" spans="1:5" hidden="1">
      <c r="A15100">
        <v>9208</v>
      </c>
      <c r="B15100" s="1">
        <v>38077</v>
      </c>
      <c r="C15100">
        <v>-0.7</v>
      </c>
      <c r="E15100" t="e">
        <f>VLOOKUP(Fund.Returns!A15100,Qualified.Funds!A:B,2,)</f>
        <v>#N/A</v>
      </c>
    </row>
    <row r="15101" spans="1:5" hidden="1">
      <c r="A15101">
        <v>9208</v>
      </c>
      <c r="B15101" s="1">
        <v>38107</v>
      </c>
      <c r="C15101">
        <v>0.06</v>
      </c>
      <c r="E15101" t="e">
        <f>VLOOKUP(Fund.Returns!A15101,Qualified.Funds!A:B,2,)</f>
        <v>#N/A</v>
      </c>
    </row>
    <row r="15102" spans="1:5" hidden="1">
      <c r="A15102">
        <v>9208</v>
      </c>
      <c r="B15102" s="1">
        <v>38138</v>
      </c>
      <c r="C15102">
        <v>-0.87</v>
      </c>
      <c r="E15102" t="e">
        <f>VLOOKUP(Fund.Returns!A15102,Qualified.Funds!A:B,2,)</f>
        <v>#N/A</v>
      </c>
    </row>
    <row r="15103" spans="1:5" hidden="1">
      <c r="A15103">
        <v>9208</v>
      </c>
      <c r="B15103" s="1">
        <v>38168</v>
      </c>
      <c r="C15103">
        <v>4.13</v>
      </c>
      <c r="E15103" t="e">
        <f>VLOOKUP(Fund.Returns!A15103,Qualified.Funds!A:B,2,)</f>
        <v>#N/A</v>
      </c>
    </row>
    <row r="15104" spans="1:5" hidden="1">
      <c r="A15104">
        <v>9208</v>
      </c>
      <c r="B15104" s="1">
        <v>38199</v>
      </c>
      <c r="C15104">
        <v>-0.85</v>
      </c>
      <c r="E15104" t="e">
        <f>VLOOKUP(Fund.Returns!A15104,Qualified.Funds!A:B,2,)</f>
        <v>#N/A</v>
      </c>
    </row>
    <row r="15105" spans="1:5" hidden="1">
      <c r="A15105">
        <v>9208</v>
      </c>
      <c r="B15105" s="1">
        <v>38230</v>
      </c>
      <c r="C15105">
        <v>0.32</v>
      </c>
      <c r="E15105" t="e">
        <f>VLOOKUP(Fund.Returns!A15105,Qualified.Funds!A:B,2,)</f>
        <v>#N/A</v>
      </c>
    </row>
    <row r="15106" spans="1:5" hidden="1">
      <c r="A15106">
        <v>9208</v>
      </c>
      <c r="B15106" s="1">
        <v>38260</v>
      </c>
      <c r="C15106">
        <v>2.42</v>
      </c>
      <c r="E15106" t="e">
        <f>VLOOKUP(Fund.Returns!A15106,Qualified.Funds!A:B,2,)</f>
        <v>#N/A</v>
      </c>
    </row>
    <row r="15107" spans="1:5" hidden="1">
      <c r="A15107">
        <v>9208</v>
      </c>
      <c r="B15107" s="1">
        <v>38291</v>
      </c>
      <c r="C15107">
        <v>1.93</v>
      </c>
      <c r="E15107" t="e">
        <f>VLOOKUP(Fund.Returns!A15107,Qualified.Funds!A:B,2,)</f>
        <v>#N/A</v>
      </c>
    </row>
    <row r="15108" spans="1:5" hidden="1">
      <c r="A15108">
        <v>9208</v>
      </c>
      <c r="B15108" s="1">
        <v>38321</v>
      </c>
      <c r="C15108">
        <v>10.88</v>
      </c>
      <c r="E15108" t="e">
        <f>VLOOKUP(Fund.Returns!A15108,Qualified.Funds!A:B,2,)</f>
        <v>#N/A</v>
      </c>
    </row>
    <row r="15109" spans="1:5" hidden="1">
      <c r="A15109">
        <v>9208</v>
      </c>
      <c r="B15109" s="1">
        <v>38352</v>
      </c>
      <c r="C15109">
        <v>4.9800000000000004</v>
      </c>
      <c r="E15109" t="e">
        <f>VLOOKUP(Fund.Returns!A15109,Qualified.Funds!A:B,2,)</f>
        <v>#N/A</v>
      </c>
    </row>
    <row r="15110" spans="1:5" hidden="1">
      <c r="A15110">
        <v>9208</v>
      </c>
      <c r="B15110" s="1">
        <v>38383</v>
      </c>
      <c r="C15110">
        <v>-1.99</v>
      </c>
      <c r="E15110" t="e">
        <f>VLOOKUP(Fund.Returns!A15110,Qualified.Funds!A:B,2,)</f>
        <v>#N/A</v>
      </c>
    </row>
    <row r="15111" spans="1:5" hidden="1">
      <c r="A15111">
        <v>9208</v>
      </c>
      <c r="B15111" s="1">
        <v>38411</v>
      </c>
      <c r="C15111">
        <v>4.43</v>
      </c>
      <c r="E15111" t="e">
        <f>VLOOKUP(Fund.Returns!A15111,Qualified.Funds!A:B,2,)</f>
        <v>#N/A</v>
      </c>
    </row>
    <row r="15112" spans="1:5" hidden="1">
      <c r="A15112">
        <v>9208</v>
      </c>
      <c r="B15112" s="1">
        <v>38442</v>
      </c>
      <c r="C15112">
        <v>-1.99</v>
      </c>
      <c r="E15112" t="e">
        <f>VLOOKUP(Fund.Returns!A15112,Qualified.Funds!A:B,2,)</f>
        <v>#N/A</v>
      </c>
    </row>
    <row r="15113" spans="1:5" hidden="1">
      <c r="A15113">
        <v>9208</v>
      </c>
      <c r="B15113" s="1">
        <v>38472</v>
      </c>
      <c r="C15113">
        <v>-1.19</v>
      </c>
      <c r="E15113" t="e">
        <f>VLOOKUP(Fund.Returns!A15113,Qualified.Funds!A:B,2,)</f>
        <v>#N/A</v>
      </c>
    </row>
    <row r="15114" spans="1:5" hidden="1">
      <c r="A15114">
        <v>9208</v>
      </c>
      <c r="B15114" s="1">
        <v>38503</v>
      </c>
      <c r="C15114">
        <v>0.69</v>
      </c>
      <c r="E15114" t="e">
        <f>VLOOKUP(Fund.Returns!A15114,Qualified.Funds!A:B,2,)</f>
        <v>#N/A</v>
      </c>
    </row>
    <row r="15115" spans="1:5" hidden="1">
      <c r="A15115">
        <v>9208</v>
      </c>
      <c r="B15115" s="1">
        <v>38533</v>
      </c>
      <c r="C15115">
        <v>1.94</v>
      </c>
      <c r="E15115" t="e">
        <f>VLOOKUP(Fund.Returns!A15115,Qualified.Funds!A:B,2,)</f>
        <v>#N/A</v>
      </c>
    </row>
    <row r="15116" spans="1:5" hidden="1">
      <c r="A15116">
        <v>9208</v>
      </c>
      <c r="B15116" s="1">
        <v>38564</v>
      </c>
      <c r="C15116">
        <v>2.2599999999999998</v>
      </c>
      <c r="E15116" t="e">
        <f>VLOOKUP(Fund.Returns!A15116,Qualified.Funds!A:B,2,)</f>
        <v>#N/A</v>
      </c>
    </row>
    <row r="15117" spans="1:5" hidden="1">
      <c r="A15117">
        <v>9208</v>
      </c>
      <c r="B15117" s="1">
        <v>38595</v>
      </c>
      <c r="C15117">
        <v>0.23</v>
      </c>
      <c r="E15117" t="e">
        <f>VLOOKUP(Fund.Returns!A15117,Qualified.Funds!A:B,2,)</f>
        <v>#N/A</v>
      </c>
    </row>
    <row r="15118" spans="1:5" hidden="1">
      <c r="A15118">
        <v>9208</v>
      </c>
      <c r="B15118" s="1">
        <v>38625</v>
      </c>
      <c r="C15118">
        <v>0.23</v>
      </c>
      <c r="E15118" t="e">
        <f>VLOOKUP(Fund.Returns!A15118,Qualified.Funds!A:B,2,)</f>
        <v>#N/A</v>
      </c>
    </row>
    <row r="15119" spans="1:5" hidden="1">
      <c r="A15119">
        <v>9208</v>
      </c>
      <c r="B15119" s="1">
        <v>38656</v>
      </c>
      <c r="C15119">
        <v>-6.06</v>
      </c>
      <c r="E15119" t="e">
        <f>VLOOKUP(Fund.Returns!A15119,Qualified.Funds!A:B,2,)</f>
        <v>#N/A</v>
      </c>
    </row>
    <row r="15120" spans="1:5" hidden="1">
      <c r="A15120">
        <v>9208</v>
      </c>
      <c r="B15120" s="1">
        <v>38686</v>
      </c>
      <c r="C15120">
        <v>3.16</v>
      </c>
      <c r="E15120" t="e">
        <f>VLOOKUP(Fund.Returns!A15120,Qualified.Funds!A:B,2,)</f>
        <v>#N/A</v>
      </c>
    </row>
    <row r="15121" spans="1:5" hidden="1">
      <c r="A15121">
        <v>9208</v>
      </c>
      <c r="B15121" s="1">
        <v>38717</v>
      </c>
      <c r="C15121">
        <v>2.0499999999999998</v>
      </c>
      <c r="E15121" t="e">
        <f>VLOOKUP(Fund.Returns!A15121,Qualified.Funds!A:B,2,)</f>
        <v>#N/A</v>
      </c>
    </row>
    <row r="15122" spans="1:5" hidden="1">
      <c r="A15122">
        <v>9208</v>
      </c>
      <c r="B15122" s="1">
        <v>38748</v>
      </c>
      <c r="C15122">
        <v>4.32</v>
      </c>
      <c r="E15122" t="e">
        <f>VLOOKUP(Fund.Returns!A15122,Qualified.Funds!A:B,2,)</f>
        <v>#N/A</v>
      </c>
    </row>
    <row r="15123" spans="1:5" hidden="1">
      <c r="A15123">
        <v>9208</v>
      </c>
      <c r="B15123" s="1">
        <v>38776</v>
      </c>
      <c r="C15123">
        <v>1.77</v>
      </c>
      <c r="E15123" t="e">
        <f>VLOOKUP(Fund.Returns!A15123,Qualified.Funds!A:B,2,)</f>
        <v>#N/A</v>
      </c>
    </row>
    <row r="15124" spans="1:5" hidden="1">
      <c r="A15124">
        <v>9208</v>
      </c>
      <c r="B15124" s="1">
        <v>38807</v>
      </c>
      <c r="C15124">
        <v>4.29</v>
      </c>
      <c r="E15124" t="e">
        <f>VLOOKUP(Fund.Returns!A15124,Qualified.Funds!A:B,2,)</f>
        <v>#N/A</v>
      </c>
    </row>
    <row r="15125" spans="1:5" hidden="1">
      <c r="A15125">
        <v>9208</v>
      </c>
      <c r="B15125" s="1">
        <v>38837</v>
      </c>
      <c r="C15125">
        <v>-0.38</v>
      </c>
      <c r="E15125" t="e">
        <f>VLOOKUP(Fund.Returns!A15125,Qualified.Funds!A:B,2,)</f>
        <v>#N/A</v>
      </c>
    </row>
    <row r="15126" spans="1:5" hidden="1">
      <c r="A15126">
        <v>9208</v>
      </c>
      <c r="B15126" s="1">
        <v>38868</v>
      </c>
      <c r="C15126">
        <v>0.28999999999999998</v>
      </c>
      <c r="E15126" t="e">
        <f>VLOOKUP(Fund.Returns!A15126,Qualified.Funds!A:B,2,)</f>
        <v>#N/A</v>
      </c>
    </row>
    <row r="15127" spans="1:5" hidden="1">
      <c r="A15127">
        <v>9208</v>
      </c>
      <c r="B15127" s="1">
        <v>38898</v>
      </c>
      <c r="C15127">
        <v>0.89</v>
      </c>
      <c r="E15127" t="e">
        <f>VLOOKUP(Fund.Returns!A15127,Qualified.Funds!A:B,2,)</f>
        <v>#N/A</v>
      </c>
    </row>
    <row r="15128" spans="1:5" hidden="1">
      <c r="A15128">
        <v>9208</v>
      </c>
      <c r="B15128" s="1">
        <v>38929</v>
      </c>
      <c r="C15128">
        <v>-4.18</v>
      </c>
      <c r="E15128" t="e">
        <f>VLOOKUP(Fund.Returns!A15128,Qualified.Funds!A:B,2,)</f>
        <v>#N/A</v>
      </c>
    </row>
    <row r="15129" spans="1:5" hidden="1">
      <c r="A15129">
        <v>9208</v>
      </c>
      <c r="B15129" s="1">
        <v>38960</v>
      </c>
      <c r="C15129">
        <v>2.48</v>
      </c>
      <c r="E15129" t="e">
        <f>VLOOKUP(Fund.Returns!A15129,Qualified.Funds!A:B,2,)</f>
        <v>#N/A</v>
      </c>
    </row>
    <row r="15130" spans="1:5" hidden="1">
      <c r="A15130">
        <v>9604</v>
      </c>
      <c r="B15130" s="1">
        <v>37376</v>
      </c>
      <c r="C15130">
        <v>5.05</v>
      </c>
      <c r="E15130" t="e">
        <f>VLOOKUP(Fund.Returns!A15130,Qualified.Funds!A:B,2,)</f>
        <v>#N/A</v>
      </c>
    </row>
    <row r="15131" spans="1:5" hidden="1">
      <c r="A15131">
        <v>9604</v>
      </c>
      <c r="B15131" s="1">
        <v>37407</v>
      </c>
      <c r="C15131">
        <v>5.27</v>
      </c>
      <c r="E15131" t="e">
        <f>VLOOKUP(Fund.Returns!A15131,Qualified.Funds!A:B,2,)</f>
        <v>#N/A</v>
      </c>
    </row>
    <row r="15132" spans="1:5" hidden="1">
      <c r="A15132">
        <v>9604</v>
      </c>
      <c r="B15132" s="1">
        <v>37437</v>
      </c>
      <c r="C15132">
        <v>-1.0900000000000001</v>
      </c>
      <c r="E15132" t="e">
        <f>VLOOKUP(Fund.Returns!A15132,Qualified.Funds!A:B,2,)</f>
        <v>#N/A</v>
      </c>
    </row>
    <row r="15133" spans="1:5" hidden="1">
      <c r="A15133">
        <v>9604</v>
      </c>
      <c r="B15133" s="1">
        <v>37468</v>
      </c>
      <c r="C15133">
        <v>-4.13</v>
      </c>
      <c r="E15133" t="e">
        <f>VLOOKUP(Fund.Returns!A15133,Qualified.Funds!A:B,2,)</f>
        <v>#N/A</v>
      </c>
    </row>
    <row r="15134" spans="1:5" hidden="1">
      <c r="A15134">
        <v>9604</v>
      </c>
      <c r="B15134" s="1">
        <v>37499</v>
      </c>
      <c r="C15134">
        <v>3.66</v>
      </c>
      <c r="E15134" t="e">
        <f>VLOOKUP(Fund.Returns!A15134,Qualified.Funds!A:B,2,)</f>
        <v>#N/A</v>
      </c>
    </row>
    <row r="15135" spans="1:5" hidden="1">
      <c r="A15135">
        <v>9604</v>
      </c>
      <c r="B15135" s="1">
        <v>37529</v>
      </c>
      <c r="C15135">
        <v>-2.2599999999999998</v>
      </c>
      <c r="E15135" t="e">
        <f>VLOOKUP(Fund.Returns!A15135,Qualified.Funds!A:B,2,)</f>
        <v>#N/A</v>
      </c>
    </row>
    <row r="15136" spans="1:5" hidden="1">
      <c r="A15136">
        <v>9604</v>
      </c>
      <c r="B15136" s="1">
        <v>37560</v>
      </c>
      <c r="C15136">
        <v>-6.49</v>
      </c>
      <c r="E15136" t="e">
        <f>VLOOKUP(Fund.Returns!A15136,Qualified.Funds!A:B,2,)</f>
        <v>#N/A</v>
      </c>
    </row>
    <row r="15137" spans="1:5" hidden="1">
      <c r="A15137">
        <v>9604</v>
      </c>
      <c r="B15137" s="1">
        <v>37590</v>
      </c>
      <c r="C15137">
        <v>7.66</v>
      </c>
      <c r="E15137" t="e">
        <f>VLOOKUP(Fund.Returns!A15137,Qualified.Funds!A:B,2,)</f>
        <v>#N/A</v>
      </c>
    </row>
    <row r="15138" spans="1:5" hidden="1">
      <c r="A15138">
        <v>9604</v>
      </c>
      <c r="B15138" s="1">
        <v>37621</v>
      </c>
      <c r="C15138">
        <v>1.45</v>
      </c>
      <c r="E15138" t="e">
        <f>VLOOKUP(Fund.Returns!A15138,Qualified.Funds!A:B,2,)</f>
        <v>#N/A</v>
      </c>
    </row>
    <row r="15139" spans="1:5" hidden="1">
      <c r="A15139">
        <v>9604</v>
      </c>
      <c r="B15139" s="1">
        <v>37652</v>
      </c>
      <c r="C15139">
        <v>5.68</v>
      </c>
      <c r="E15139" t="e">
        <f>VLOOKUP(Fund.Returns!A15139,Qualified.Funds!A:B,2,)</f>
        <v>#N/A</v>
      </c>
    </row>
    <row r="15140" spans="1:5" hidden="1">
      <c r="A15140">
        <v>9604</v>
      </c>
      <c r="B15140" s="1">
        <v>37680</v>
      </c>
      <c r="C15140">
        <v>1.73</v>
      </c>
      <c r="E15140" t="e">
        <f>VLOOKUP(Fund.Returns!A15140,Qualified.Funds!A:B,2,)</f>
        <v>#N/A</v>
      </c>
    </row>
    <row r="15141" spans="1:5" hidden="1">
      <c r="A15141">
        <v>9604</v>
      </c>
      <c r="B15141" s="1">
        <v>37711</v>
      </c>
      <c r="C15141">
        <v>11.2</v>
      </c>
      <c r="E15141" t="e">
        <f>VLOOKUP(Fund.Returns!A15141,Qualified.Funds!A:B,2,)</f>
        <v>#N/A</v>
      </c>
    </row>
    <row r="15142" spans="1:5" hidden="1">
      <c r="A15142">
        <v>9604</v>
      </c>
      <c r="B15142" s="1">
        <v>37741</v>
      </c>
      <c r="C15142">
        <v>12.3</v>
      </c>
      <c r="E15142" t="e">
        <f>VLOOKUP(Fund.Returns!A15142,Qualified.Funds!A:B,2,)</f>
        <v>#N/A</v>
      </c>
    </row>
    <row r="15143" spans="1:5" hidden="1">
      <c r="A15143">
        <v>9604</v>
      </c>
      <c r="B15143" s="1">
        <v>37772</v>
      </c>
      <c r="C15143">
        <v>4.25</v>
      </c>
      <c r="E15143" t="e">
        <f>VLOOKUP(Fund.Returns!A15143,Qualified.Funds!A:B,2,)</f>
        <v>#N/A</v>
      </c>
    </row>
    <row r="15144" spans="1:5" hidden="1">
      <c r="A15144">
        <v>9604</v>
      </c>
      <c r="B15144" s="1">
        <v>37802</v>
      </c>
      <c r="C15144">
        <v>5.46</v>
      </c>
      <c r="E15144" t="e">
        <f>VLOOKUP(Fund.Returns!A15144,Qualified.Funds!A:B,2,)</f>
        <v>#N/A</v>
      </c>
    </row>
    <row r="15145" spans="1:5" hidden="1">
      <c r="A15145">
        <v>9604</v>
      </c>
      <c r="B15145" s="1">
        <v>37833</v>
      </c>
      <c r="C15145">
        <v>-0.41</v>
      </c>
      <c r="E15145" t="e">
        <f>VLOOKUP(Fund.Returns!A15145,Qualified.Funds!A:B,2,)</f>
        <v>#N/A</v>
      </c>
    </row>
    <row r="15146" spans="1:5" hidden="1">
      <c r="A15146">
        <v>9604</v>
      </c>
      <c r="B15146" s="1">
        <v>37864</v>
      </c>
      <c r="C15146">
        <v>0.03</v>
      </c>
      <c r="E15146" t="e">
        <f>VLOOKUP(Fund.Returns!A15146,Qualified.Funds!A:B,2,)</f>
        <v>#N/A</v>
      </c>
    </row>
    <row r="15147" spans="1:5" hidden="1">
      <c r="A15147">
        <v>9604</v>
      </c>
      <c r="B15147" s="1">
        <v>37894</v>
      </c>
      <c r="C15147">
        <v>5.99</v>
      </c>
      <c r="E15147" t="e">
        <f>VLOOKUP(Fund.Returns!A15147,Qualified.Funds!A:B,2,)</f>
        <v>#N/A</v>
      </c>
    </row>
    <row r="15148" spans="1:5" hidden="1">
      <c r="A15148">
        <v>9604</v>
      </c>
      <c r="B15148" s="1">
        <v>37925</v>
      </c>
      <c r="C15148">
        <v>4.26</v>
      </c>
      <c r="E15148" t="e">
        <f>VLOOKUP(Fund.Returns!A15148,Qualified.Funds!A:B,2,)</f>
        <v>#N/A</v>
      </c>
    </row>
    <row r="15149" spans="1:5" hidden="1">
      <c r="A15149">
        <v>9604</v>
      </c>
      <c r="B15149" s="1">
        <v>37955</v>
      </c>
      <c r="C15149">
        <v>1.17</v>
      </c>
      <c r="E15149" t="e">
        <f>VLOOKUP(Fund.Returns!A15149,Qualified.Funds!A:B,2,)</f>
        <v>#N/A</v>
      </c>
    </row>
    <row r="15150" spans="1:5" hidden="1">
      <c r="A15150">
        <v>9604</v>
      </c>
      <c r="B15150" s="1">
        <v>37986</v>
      </c>
      <c r="C15150">
        <v>5.12</v>
      </c>
      <c r="E15150" t="e">
        <f>VLOOKUP(Fund.Returns!A15150,Qualified.Funds!A:B,2,)</f>
        <v>#N/A</v>
      </c>
    </row>
    <row r="15151" spans="1:5" hidden="1">
      <c r="A15151">
        <v>9604</v>
      </c>
      <c r="B15151" s="1">
        <v>38017</v>
      </c>
      <c r="C15151">
        <v>11.65</v>
      </c>
      <c r="E15151" t="e">
        <f>VLOOKUP(Fund.Returns!A15151,Qualified.Funds!A:B,2,)</f>
        <v>#N/A</v>
      </c>
    </row>
    <row r="15152" spans="1:5" hidden="1">
      <c r="A15152">
        <v>9604</v>
      </c>
      <c r="B15152" s="1">
        <v>38046</v>
      </c>
      <c r="C15152">
        <v>0.69</v>
      </c>
      <c r="E15152" t="e">
        <f>VLOOKUP(Fund.Returns!A15152,Qualified.Funds!A:B,2,)</f>
        <v>#N/A</v>
      </c>
    </row>
    <row r="15153" spans="1:5" hidden="1">
      <c r="A15153">
        <v>9604</v>
      </c>
      <c r="B15153" s="1">
        <v>38077</v>
      </c>
      <c r="C15153">
        <v>-3.22</v>
      </c>
      <c r="E15153" t="e">
        <f>VLOOKUP(Fund.Returns!A15153,Qualified.Funds!A:B,2,)</f>
        <v>#N/A</v>
      </c>
    </row>
    <row r="15154" spans="1:5" hidden="1">
      <c r="A15154">
        <v>9604</v>
      </c>
      <c r="B15154" s="1">
        <v>38107</v>
      </c>
      <c r="C15154">
        <v>1.52</v>
      </c>
      <c r="E15154" t="e">
        <f>VLOOKUP(Fund.Returns!A15154,Qualified.Funds!A:B,2,)</f>
        <v>#N/A</v>
      </c>
    </row>
    <row r="15155" spans="1:5" hidden="1">
      <c r="A15155">
        <v>9604</v>
      </c>
      <c r="B15155" s="1">
        <v>38138</v>
      </c>
      <c r="C15155">
        <v>-1.1399999999999999</v>
      </c>
      <c r="E15155" t="e">
        <f>VLOOKUP(Fund.Returns!A15155,Qualified.Funds!A:B,2,)</f>
        <v>#N/A</v>
      </c>
    </row>
    <row r="15156" spans="1:5" hidden="1">
      <c r="A15156">
        <v>9604</v>
      </c>
      <c r="B15156" s="1">
        <v>38168</v>
      </c>
      <c r="C15156">
        <v>5.47</v>
      </c>
      <c r="E15156" t="e">
        <f>VLOOKUP(Fund.Returns!A15156,Qualified.Funds!A:B,2,)</f>
        <v>#N/A</v>
      </c>
    </row>
    <row r="15157" spans="1:5" hidden="1">
      <c r="A15157">
        <v>9604</v>
      </c>
      <c r="B15157" s="1">
        <v>38199</v>
      </c>
      <c r="C15157">
        <v>-1.35</v>
      </c>
      <c r="E15157" t="e">
        <f>VLOOKUP(Fund.Returns!A15157,Qualified.Funds!A:B,2,)</f>
        <v>#N/A</v>
      </c>
    </row>
    <row r="15158" spans="1:5" hidden="1">
      <c r="A15158">
        <v>9604</v>
      </c>
      <c r="B15158" s="1">
        <v>38230</v>
      </c>
      <c r="C15158">
        <v>1.02</v>
      </c>
      <c r="E15158" t="e">
        <f>VLOOKUP(Fund.Returns!A15158,Qualified.Funds!A:B,2,)</f>
        <v>#N/A</v>
      </c>
    </row>
    <row r="15159" spans="1:5" hidden="1">
      <c r="A15159">
        <v>9604</v>
      </c>
      <c r="B15159" s="1">
        <v>38260</v>
      </c>
      <c r="C15159">
        <v>-0.13</v>
      </c>
      <c r="E15159" t="e">
        <f>VLOOKUP(Fund.Returns!A15159,Qualified.Funds!A:B,2,)</f>
        <v>#N/A</v>
      </c>
    </row>
    <row r="15160" spans="1:5" hidden="1">
      <c r="A15160">
        <v>9604</v>
      </c>
      <c r="B15160" s="1">
        <v>38291</v>
      </c>
      <c r="C15160">
        <v>1.17</v>
      </c>
      <c r="E15160" t="e">
        <f>VLOOKUP(Fund.Returns!A15160,Qualified.Funds!A:B,2,)</f>
        <v>#N/A</v>
      </c>
    </row>
    <row r="15161" spans="1:5" hidden="1">
      <c r="A15161">
        <v>9604</v>
      </c>
      <c r="B15161" s="1">
        <v>38321</v>
      </c>
      <c r="C15161">
        <v>4.42</v>
      </c>
      <c r="E15161" t="e">
        <f>VLOOKUP(Fund.Returns!A15161,Qualified.Funds!A:B,2,)</f>
        <v>#N/A</v>
      </c>
    </row>
    <row r="15162" spans="1:5" hidden="1">
      <c r="A15162">
        <v>9604</v>
      </c>
      <c r="B15162" s="1">
        <v>38352</v>
      </c>
      <c r="C15162">
        <v>3.8</v>
      </c>
      <c r="E15162" t="e">
        <f>VLOOKUP(Fund.Returns!A15162,Qualified.Funds!A:B,2,)</f>
        <v>#N/A</v>
      </c>
    </row>
    <row r="15163" spans="1:5" hidden="1">
      <c r="A15163">
        <v>9604</v>
      </c>
      <c r="B15163" s="1">
        <v>38383</v>
      </c>
      <c r="C15163">
        <v>0.06</v>
      </c>
      <c r="E15163" t="e">
        <f>VLOOKUP(Fund.Returns!A15163,Qualified.Funds!A:B,2,)</f>
        <v>#N/A</v>
      </c>
    </row>
    <row r="15164" spans="1:5" hidden="1">
      <c r="A15164">
        <v>9604</v>
      </c>
      <c r="B15164" s="1">
        <v>38411</v>
      </c>
      <c r="C15164">
        <v>0.73</v>
      </c>
      <c r="E15164" t="e">
        <f>VLOOKUP(Fund.Returns!A15164,Qualified.Funds!A:B,2,)</f>
        <v>#N/A</v>
      </c>
    </row>
    <row r="15165" spans="1:5" hidden="1">
      <c r="A15165">
        <v>9604</v>
      </c>
      <c r="B15165" s="1">
        <v>38442</v>
      </c>
      <c r="C15165">
        <v>-3.5</v>
      </c>
      <c r="E15165" t="e">
        <f>VLOOKUP(Fund.Returns!A15165,Qualified.Funds!A:B,2,)</f>
        <v>#N/A</v>
      </c>
    </row>
    <row r="15166" spans="1:5" hidden="1">
      <c r="A15166">
        <v>9604</v>
      </c>
      <c r="B15166" s="1">
        <v>38472</v>
      </c>
      <c r="C15166">
        <v>-4.07</v>
      </c>
      <c r="E15166" t="e">
        <f>VLOOKUP(Fund.Returns!A15166,Qualified.Funds!A:B,2,)</f>
        <v>#N/A</v>
      </c>
    </row>
    <row r="15167" spans="1:5" hidden="1">
      <c r="A15167">
        <v>9604</v>
      </c>
      <c r="B15167" s="1">
        <v>38503</v>
      </c>
      <c r="C15167">
        <v>0.11</v>
      </c>
      <c r="E15167" t="e">
        <f>VLOOKUP(Fund.Returns!A15167,Qualified.Funds!A:B,2,)</f>
        <v>#N/A</v>
      </c>
    </row>
    <row r="15168" spans="1:5" hidden="1">
      <c r="A15168">
        <v>9604</v>
      </c>
      <c r="B15168" s="1">
        <v>38533</v>
      </c>
      <c r="C15168">
        <v>1.46</v>
      </c>
      <c r="E15168" t="e">
        <f>VLOOKUP(Fund.Returns!A15168,Qualified.Funds!A:B,2,)</f>
        <v>#N/A</v>
      </c>
    </row>
    <row r="15169" spans="1:5" hidden="1">
      <c r="A15169">
        <v>9604</v>
      </c>
      <c r="B15169" s="1">
        <v>38564</v>
      </c>
      <c r="C15169">
        <v>4.09</v>
      </c>
      <c r="E15169" t="e">
        <f>VLOOKUP(Fund.Returns!A15169,Qualified.Funds!A:B,2,)</f>
        <v>#N/A</v>
      </c>
    </row>
    <row r="15170" spans="1:5" hidden="1">
      <c r="A15170">
        <v>9604</v>
      </c>
      <c r="B15170" s="1">
        <v>38595</v>
      </c>
      <c r="C15170">
        <v>1.89</v>
      </c>
      <c r="E15170" t="e">
        <f>VLOOKUP(Fund.Returns!A15170,Qualified.Funds!A:B,2,)</f>
        <v>#N/A</v>
      </c>
    </row>
    <row r="15171" spans="1:5" hidden="1">
      <c r="A15171">
        <v>9604</v>
      </c>
      <c r="B15171" s="1">
        <v>38625</v>
      </c>
      <c r="C15171">
        <v>-1.05</v>
      </c>
      <c r="E15171" t="e">
        <f>VLOOKUP(Fund.Returns!A15171,Qualified.Funds!A:B,2,)</f>
        <v>#N/A</v>
      </c>
    </row>
    <row r="15172" spans="1:5" hidden="1">
      <c r="A15172">
        <v>9604</v>
      </c>
      <c r="B15172" s="1">
        <v>38656</v>
      </c>
      <c r="C15172">
        <v>-2.13</v>
      </c>
      <c r="E15172" t="e">
        <f>VLOOKUP(Fund.Returns!A15172,Qualified.Funds!A:B,2,)</f>
        <v>#N/A</v>
      </c>
    </row>
    <row r="15173" spans="1:5" hidden="1">
      <c r="A15173">
        <v>9604</v>
      </c>
      <c r="B15173" s="1">
        <v>38686</v>
      </c>
      <c r="C15173">
        <v>4.71</v>
      </c>
      <c r="E15173" t="e">
        <f>VLOOKUP(Fund.Returns!A15173,Qualified.Funds!A:B,2,)</f>
        <v>#N/A</v>
      </c>
    </row>
    <row r="15174" spans="1:5" hidden="1">
      <c r="A15174">
        <v>9604</v>
      </c>
      <c r="B15174" s="1">
        <v>38717</v>
      </c>
      <c r="C15174">
        <v>0.71</v>
      </c>
      <c r="E15174" t="e">
        <f>VLOOKUP(Fund.Returns!A15174,Qualified.Funds!A:B,2,)</f>
        <v>#N/A</v>
      </c>
    </row>
    <row r="15175" spans="1:5" hidden="1">
      <c r="A15175">
        <v>9604</v>
      </c>
      <c r="B15175" s="1">
        <v>38748</v>
      </c>
      <c r="C15175">
        <v>0.99</v>
      </c>
      <c r="E15175" t="e">
        <f>VLOOKUP(Fund.Returns!A15175,Qualified.Funds!A:B,2,)</f>
        <v>#N/A</v>
      </c>
    </row>
    <row r="15176" spans="1:5" hidden="1">
      <c r="A15176">
        <v>9604</v>
      </c>
      <c r="B15176" s="1">
        <v>38776</v>
      </c>
      <c r="C15176">
        <v>2</v>
      </c>
      <c r="E15176" t="e">
        <f>VLOOKUP(Fund.Returns!A15176,Qualified.Funds!A:B,2,)</f>
        <v>#N/A</v>
      </c>
    </row>
    <row r="15177" spans="1:5" hidden="1">
      <c r="A15177">
        <v>9604</v>
      </c>
      <c r="B15177" s="1">
        <v>38807</v>
      </c>
      <c r="C15177">
        <v>2.65</v>
      </c>
      <c r="E15177" t="e">
        <f>VLOOKUP(Fund.Returns!A15177,Qualified.Funds!A:B,2,)</f>
        <v>#N/A</v>
      </c>
    </row>
    <row r="15178" spans="1:5" hidden="1">
      <c r="A15178">
        <v>9604</v>
      </c>
      <c r="B15178" s="1">
        <v>38837</v>
      </c>
      <c r="C15178">
        <v>1.87</v>
      </c>
      <c r="E15178" t="e">
        <f>VLOOKUP(Fund.Returns!A15178,Qualified.Funds!A:B,2,)</f>
        <v>#N/A</v>
      </c>
    </row>
    <row r="15179" spans="1:5" hidden="1">
      <c r="A15179">
        <v>9604</v>
      </c>
      <c r="B15179" s="1">
        <v>38868</v>
      </c>
      <c r="C15179">
        <v>1.41</v>
      </c>
      <c r="E15179" t="e">
        <f>VLOOKUP(Fund.Returns!A15179,Qualified.Funds!A:B,2,)</f>
        <v>#N/A</v>
      </c>
    </row>
    <row r="15180" spans="1:5" hidden="1">
      <c r="A15180">
        <v>9604</v>
      </c>
      <c r="B15180" s="1">
        <v>38898</v>
      </c>
      <c r="C15180">
        <v>-0.03</v>
      </c>
      <c r="E15180" t="e">
        <f>VLOOKUP(Fund.Returns!A15180,Qualified.Funds!A:B,2,)</f>
        <v>#N/A</v>
      </c>
    </row>
    <row r="15181" spans="1:5" hidden="1">
      <c r="A15181">
        <v>9604</v>
      </c>
      <c r="B15181" s="1">
        <v>38929</v>
      </c>
      <c r="C15181">
        <v>0.38</v>
      </c>
      <c r="E15181" t="e">
        <f>VLOOKUP(Fund.Returns!A15181,Qualified.Funds!A:B,2,)</f>
        <v>#N/A</v>
      </c>
    </row>
    <row r="15182" spans="1:5" hidden="1">
      <c r="A15182">
        <v>9604</v>
      </c>
      <c r="B15182" s="1">
        <v>38960</v>
      </c>
      <c r="C15182">
        <v>-1.2</v>
      </c>
      <c r="E15182" t="e">
        <f>VLOOKUP(Fund.Returns!A15182,Qualified.Funds!A:B,2,)</f>
        <v>#N/A</v>
      </c>
    </row>
    <row r="15183" spans="1:5">
      <c r="A15183">
        <v>9616</v>
      </c>
      <c r="B15183" s="1">
        <v>36646</v>
      </c>
      <c r="C15183">
        <v>1.46</v>
      </c>
      <c r="E15183" t="str">
        <f>VLOOKUP(Fund.Returns!A15183,Qualified.Funds!A:B,2,)</f>
        <v>Colden Capital Partners, L.P.</v>
      </c>
    </row>
    <row r="15184" spans="1:5">
      <c r="A15184">
        <v>9616</v>
      </c>
      <c r="B15184" s="1">
        <v>36677</v>
      </c>
      <c r="C15184">
        <v>2.77</v>
      </c>
      <c r="E15184" t="str">
        <f>VLOOKUP(Fund.Returns!A15184,Qualified.Funds!A:B,2,)</f>
        <v>Colden Capital Partners, L.P.</v>
      </c>
    </row>
    <row r="15185" spans="1:5">
      <c r="A15185">
        <v>9616</v>
      </c>
      <c r="B15185" s="1">
        <v>36707</v>
      </c>
      <c r="C15185">
        <v>2.11</v>
      </c>
      <c r="E15185" t="str">
        <f>VLOOKUP(Fund.Returns!A15185,Qualified.Funds!A:B,2,)</f>
        <v>Colden Capital Partners, L.P.</v>
      </c>
    </row>
    <row r="15186" spans="1:5">
      <c r="A15186">
        <v>9616</v>
      </c>
      <c r="B15186" s="1">
        <v>36738</v>
      </c>
      <c r="C15186">
        <v>0.51</v>
      </c>
      <c r="E15186" t="str">
        <f>VLOOKUP(Fund.Returns!A15186,Qualified.Funds!A:B,2,)</f>
        <v>Colden Capital Partners, L.P.</v>
      </c>
    </row>
    <row r="15187" spans="1:5">
      <c r="A15187">
        <v>9616</v>
      </c>
      <c r="B15187" s="1">
        <v>36769</v>
      </c>
      <c r="C15187">
        <v>1.01</v>
      </c>
      <c r="E15187" t="str">
        <f>VLOOKUP(Fund.Returns!A15187,Qualified.Funds!A:B,2,)</f>
        <v>Colden Capital Partners, L.P.</v>
      </c>
    </row>
    <row r="15188" spans="1:5">
      <c r="A15188">
        <v>9616</v>
      </c>
      <c r="B15188" s="1">
        <v>36799</v>
      </c>
      <c r="C15188">
        <v>1.07</v>
      </c>
      <c r="E15188" t="str">
        <f>VLOOKUP(Fund.Returns!A15188,Qualified.Funds!A:B,2,)</f>
        <v>Colden Capital Partners, L.P.</v>
      </c>
    </row>
    <row r="15189" spans="1:5">
      <c r="A15189">
        <v>9616</v>
      </c>
      <c r="B15189" s="1">
        <v>36830</v>
      </c>
      <c r="C15189">
        <v>2.35</v>
      </c>
      <c r="E15189" t="str">
        <f>VLOOKUP(Fund.Returns!A15189,Qualified.Funds!A:B,2,)</f>
        <v>Colden Capital Partners, L.P.</v>
      </c>
    </row>
    <row r="15190" spans="1:5">
      <c r="A15190">
        <v>9616</v>
      </c>
      <c r="B15190" s="1">
        <v>36860</v>
      </c>
      <c r="C15190">
        <v>1.93</v>
      </c>
      <c r="E15190" t="str">
        <f>VLOOKUP(Fund.Returns!A15190,Qualified.Funds!A:B,2,)</f>
        <v>Colden Capital Partners, L.P.</v>
      </c>
    </row>
    <row r="15191" spans="1:5">
      <c r="A15191">
        <v>9616</v>
      </c>
      <c r="B15191" s="1">
        <v>36891</v>
      </c>
      <c r="C15191">
        <v>1.59</v>
      </c>
      <c r="E15191" t="str">
        <f>VLOOKUP(Fund.Returns!A15191,Qualified.Funds!A:B,2,)</f>
        <v>Colden Capital Partners, L.P.</v>
      </c>
    </row>
    <row r="15192" spans="1:5">
      <c r="A15192">
        <v>9616</v>
      </c>
      <c r="B15192" s="1">
        <v>36922</v>
      </c>
      <c r="C15192">
        <v>1.5</v>
      </c>
      <c r="E15192" t="str">
        <f>VLOOKUP(Fund.Returns!A15192,Qualified.Funds!A:B,2,)</f>
        <v>Colden Capital Partners, L.P.</v>
      </c>
    </row>
    <row r="15193" spans="1:5">
      <c r="A15193">
        <v>9616</v>
      </c>
      <c r="B15193" s="1">
        <v>36950</v>
      </c>
      <c r="C15193">
        <v>0.73</v>
      </c>
      <c r="E15193" t="str">
        <f>VLOOKUP(Fund.Returns!A15193,Qualified.Funds!A:B,2,)</f>
        <v>Colden Capital Partners, L.P.</v>
      </c>
    </row>
    <row r="15194" spans="1:5">
      <c r="A15194">
        <v>9616</v>
      </c>
      <c r="B15194" s="1">
        <v>36981</v>
      </c>
      <c r="C15194">
        <v>-0.95</v>
      </c>
      <c r="E15194" t="str">
        <f>VLOOKUP(Fund.Returns!A15194,Qualified.Funds!A:B,2,)</f>
        <v>Colden Capital Partners, L.P.</v>
      </c>
    </row>
    <row r="15195" spans="1:5">
      <c r="A15195">
        <v>9616</v>
      </c>
      <c r="B15195" s="1">
        <v>37011</v>
      </c>
      <c r="C15195">
        <v>-0.27</v>
      </c>
      <c r="E15195" t="str">
        <f>VLOOKUP(Fund.Returns!A15195,Qualified.Funds!A:B,2,)</f>
        <v>Colden Capital Partners, L.P.</v>
      </c>
    </row>
    <row r="15196" spans="1:5">
      <c r="A15196">
        <v>9616</v>
      </c>
      <c r="B15196" s="1">
        <v>37042</v>
      </c>
      <c r="C15196">
        <v>1.1200000000000001</v>
      </c>
      <c r="E15196" t="str">
        <f>VLOOKUP(Fund.Returns!A15196,Qualified.Funds!A:B,2,)</f>
        <v>Colden Capital Partners, L.P.</v>
      </c>
    </row>
    <row r="15197" spans="1:5">
      <c r="A15197">
        <v>9616</v>
      </c>
      <c r="B15197" s="1">
        <v>37072</v>
      </c>
      <c r="C15197">
        <v>-2.41</v>
      </c>
      <c r="E15197" t="str">
        <f>VLOOKUP(Fund.Returns!A15197,Qualified.Funds!A:B,2,)</f>
        <v>Colden Capital Partners, L.P.</v>
      </c>
    </row>
    <row r="15198" spans="1:5">
      <c r="A15198">
        <v>9616</v>
      </c>
      <c r="B15198" s="1">
        <v>37103</v>
      </c>
      <c r="C15198">
        <v>0.95</v>
      </c>
      <c r="E15198" t="str">
        <f>VLOOKUP(Fund.Returns!A15198,Qualified.Funds!A:B,2,)</f>
        <v>Colden Capital Partners, L.P.</v>
      </c>
    </row>
    <row r="15199" spans="1:5">
      <c r="A15199">
        <v>9616</v>
      </c>
      <c r="B15199" s="1">
        <v>37134</v>
      </c>
      <c r="C15199">
        <v>1.05</v>
      </c>
      <c r="E15199" t="str">
        <f>VLOOKUP(Fund.Returns!A15199,Qualified.Funds!A:B,2,)</f>
        <v>Colden Capital Partners, L.P.</v>
      </c>
    </row>
    <row r="15200" spans="1:5">
      <c r="A15200">
        <v>9616</v>
      </c>
      <c r="B15200" s="1">
        <v>37164</v>
      </c>
      <c r="C15200">
        <v>-1.05</v>
      </c>
      <c r="E15200" t="str">
        <f>VLOOKUP(Fund.Returns!A15200,Qualified.Funds!A:B,2,)</f>
        <v>Colden Capital Partners, L.P.</v>
      </c>
    </row>
    <row r="15201" spans="1:5">
      <c r="A15201">
        <v>9616</v>
      </c>
      <c r="B15201" s="1">
        <v>37195</v>
      </c>
      <c r="C15201">
        <v>0.37</v>
      </c>
      <c r="E15201" t="str">
        <f>VLOOKUP(Fund.Returns!A15201,Qualified.Funds!A:B,2,)</f>
        <v>Colden Capital Partners, L.P.</v>
      </c>
    </row>
    <row r="15202" spans="1:5">
      <c r="A15202">
        <v>9616</v>
      </c>
      <c r="B15202" s="1">
        <v>37225</v>
      </c>
      <c r="C15202">
        <v>0.33</v>
      </c>
      <c r="E15202" t="str">
        <f>VLOOKUP(Fund.Returns!A15202,Qualified.Funds!A:B,2,)</f>
        <v>Colden Capital Partners, L.P.</v>
      </c>
    </row>
    <row r="15203" spans="1:5">
      <c r="A15203">
        <v>9616</v>
      </c>
      <c r="B15203" s="1">
        <v>37256</v>
      </c>
      <c r="C15203">
        <v>0.05</v>
      </c>
      <c r="E15203" t="str">
        <f>VLOOKUP(Fund.Returns!A15203,Qualified.Funds!A:B,2,)</f>
        <v>Colden Capital Partners, L.P.</v>
      </c>
    </row>
    <row r="15204" spans="1:5">
      <c r="A15204">
        <v>9616</v>
      </c>
      <c r="B15204" s="1">
        <v>37287</v>
      </c>
      <c r="C15204">
        <v>0.37</v>
      </c>
      <c r="E15204" t="str">
        <f>VLOOKUP(Fund.Returns!A15204,Qualified.Funds!A:B,2,)</f>
        <v>Colden Capital Partners, L.P.</v>
      </c>
    </row>
    <row r="15205" spans="1:5">
      <c r="A15205">
        <v>9616</v>
      </c>
      <c r="B15205" s="1">
        <v>37315</v>
      </c>
      <c r="C15205">
        <v>-0.18</v>
      </c>
      <c r="E15205" t="str">
        <f>VLOOKUP(Fund.Returns!A15205,Qualified.Funds!A:B,2,)</f>
        <v>Colden Capital Partners, L.P.</v>
      </c>
    </row>
    <row r="15206" spans="1:5">
      <c r="A15206">
        <v>9616</v>
      </c>
      <c r="B15206" s="1">
        <v>37346</v>
      </c>
      <c r="C15206">
        <v>0.24</v>
      </c>
      <c r="E15206" t="str">
        <f>VLOOKUP(Fund.Returns!A15206,Qualified.Funds!A:B,2,)</f>
        <v>Colden Capital Partners, L.P.</v>
      </c>
    </row>
    <row r="15207" spans="1:5">
      <c r="A15207">
        <v>9616</v>
      </c>
      <c r="B15207" s="1">
        <v>37376</v>
      </c>
      <c r="C15207">
        <v>0.12</v>
      </c>
      <c r="E15207" t="str">
        <f>VLOOKUP(Fund.Returns!A15207,Qualified.Funds!A:B,2,)</f>
        <v>Colden Capital Partners, L.P.</v>
      </c>
    </row>
    <row r="15208" spans="1:5">
      <c r="A15208">
        <v>9616</v>
      </c>
      <c r="B15208" s="1">
        <v>37407</v>
      </c>
      <c r="C15208">
        <v>-0.34</v>
      </c>
      <c r="E15208" t="str">
        <f>VLOOKUP(Fund.Returns!A15208,Qualified.Funds!A:B,2,)</f>
        <v>Colden Capital Partners, L.P.</v>
      </c>
    </row>
    <row r="15209" spans="1:5">
      <c r="A15209">
        <v>9616</v>
      </c>
      <c r="B15209" s="1">
        <v>37437</v>
      </c>
      <c r="C15209">
        <v>0.69</v>
      </c>
      <c r="E15209" t="str">
        <f>VLOOKUP(Fund.Returns!A15209,Qualified.Funds!A:B,2,)</f>
        <v>Colden Capital Partners, L.P.</v>
      </c>
    </row>
    <row r="15210" spans="1:5">
      <c r="A15210">
        <v>9616</v>
      </c>
      <c r="B15210" s="1">
        <v>37468</v>
      </c>
      <c r="C15210">
        <v>0.92</v>
      </c>
      <c r="E15210" t="str">
        <f>VLOOKUP(Fund.Returns!A15210,Qualified.Funds!A:B,2,)</f>
        <v>Colden Capital Partners, L.P.</v>
      </c>
    </row>
    <row r="15211" spans="1:5">
      <c r="A15211">
        <v>9616</v>
      </c>
      <c r="B15211" s="1">
        <v>37499</v>
      </c>
      <c r="C15211">
        <v>0.04</v>
      </c>
      <c r="E15211" t="str">
        <f>VLOOKUP(Fund.Returns!A15211,Qualified.Funds!A:B,2,)</f>
        <v>Colden Capital Partners, L.P.</v>
      </c>
    </row>
    <row r="15212" spans="1:5">
      <c r="A15212">
        <v>9616</v>
      </c>
      <c r="B15212" s="1">
        <v>37529</v>
      </c>
      <c r="C15212">
        <v>0.06</v>
      </c>
      <c r="E15212" t="str">
        <f>VLOOKUP(Fund.Returns!A15212,Qualified.Funds!A:B,2,)</f>
        <v>Colden Capital Partners, L.P.</v>
      </c>
    </row>
    <row r="15213" spans="1:5">
      <c r="A15213">
        <v>9616</v>
      </c>
      <c r="B15213" s="1">
        <v>37560</v>
      </c>
      <c r="C15213">
        <v>-0.16</v>
      </c>
      <c r="E15213" t="str">
        <f>VLOOKUP(Fund.Returns!A15213,Qualified.Funds!A:B,2,)</f>
        <v>Colden Capital Partners, L.P.</v>
      </c>
    </row>
    <row r="15214" spans="1:5">
      <c r="A15214">
        <v>9616</v>
      </c>
      <c r="B15214" s="1">
        <v>37590</v>
      </c>
      <c r="C15214">
        <v>-0.28999999999999998</v>
      </c>
      <c r="E15214" t="str">
        <f>VLOOKUP(Fund.Returns!A15214,Qualified.Funds!A:B,2,)</f>
        <v>Colden Capital Partners, L.P.</v>
      </c>
    </row>
    <row r="15215" spans="1:5">
      <c r="A15215">
        <v>9616</v>
      </c>
      <c r="B15215" s="1">
        <v>37621</v>
      </c>
      <c r="C15215">
        <v>0.26</v>
      </c>
      <c r="E15215" t="str">
        <f>VLOOKUP(Fund.Returns!A15215,Qualified.Funds!A:B,2,)</f>
        <v>Colden Capital Partners, L.P.</v>
      </c>
    </row>
    <row r="15216" spans="1:5">
      <c r="A15216">
        <v>9616</v>
      </c>
      <c r="B15216" s="1">
        <v>37652</v>
      </c>
      <c r="C15216">
        <v>0.01</v>
      </c>
      <c r="E15216" t="str">
        <f>VLOOKUP(Fund.Returns!A15216,Qualified.Funds!A:B,2,)</f>
        <v>Colden Capital Partners, L.P.</v>
      </c>
    </row>
    <row r="15217" spans="1:5">
      <c r="A15217">
        <v>9616</v>
      </c>
      <c r="B15217" s="1">
        <v>37680</v>
      </c>
      <c r="C15217">
        <v>0.11</v>
      </c>
      <c r="E15217" t="str">
        <f>VLOOKUP(Fund.Returns!A15217,Qualified.Funds!A:B,2,)</f>
        <v>Colden Capital Partners, L.P.</v>
      </c>
    </row>
    <row r="15218" spans="1:5">
      <c r="A15218">
        <v>9616</v>
      </c>
      <c r="B15218" s="1">
        <v>37711</v>
      </c>
      <c r="C15218">
        <v>-0.83</v>
      </c>
      <c r="E15218" t="str">
        <f>VLOOKUP(Fund.Returns!A15218,Qualified.Funds!A:B,2,)</f>
        <v>Colden Capital Partners, L.P.</v>
      </c>
    </row>
    <row r="15219" spans="1:5">
      <c r="A15219">
        <v>9616</v>
      </c>
      <c r="B15219" s="1">
        <v>37741</v>
      </c>
      <c r="C15219">
        <v>0.09</v>
      </c>
      <c r="E15219" t="str">
        <f>VLOOKUP(Fund.Returns!A15219,Qualified.Funds!A:B,2,)</f>
        <v>Colden Capital Partners, L.P.</v>
      </c>
    </row>
    <row r="15220" spans="1:5">
      <c r="A15220">
        <v>9616</v>
      </c>
      <c r="B15220" s="1">
        <v>37772</v>
      </c>
      <c r="C15220">
        <v>-0.12</v>
      </c>
      <c r="E15220" t="str">
        <f>VLOOKUP(Fund.Returns!A15220,Qualified.Funds!A:B,2,)</f>
        <v>Colden Capital Partners, L.P.</v>
      </c>
    </row>
    <row r="15221" spans="1:5">
      <c r="A15221">
        <v>9616</v>
      </c>
      <c r="B15221" s="1">
        <v>37802</v>
      </c>
      <c r="C15221">
        <v>0.09</v>
      </c>
      <c r="E15221" t="str">
        <f>VLOOKUP(Fund.Returns!A15221,Qualified.Funds!A:B,2,)</f>
        <v>Colden Capital Partners, L.P.</v>
      </c>
    </row>
    <row r="15222" spans="1:5">
      <c r="A15222">
        <v>9616</v>
      </c>
      <c r="B15222" s="1">
        <v>37833</v>
      </c>
      <c r="C15222">
        <v>-0.21</v>
      </c>
      <c r="E15222" t="str">
        <f>VLOOKUP(Fund.Returns!A15222,Qualified.Funds!A:B,2,)</f>
        <v>Colden Capital Partners, L.P.</v>
      </c>
    </row>
    <row r="15223" spans="1:5">
      <c r="A15223">
        <v>9616</v>
      </c>
      <c r="B15223" s="1">
        <v>37864</v>
      </c>
      <c r="C15223">
        <v>-0.28999999999999998</v>
      </c>
      <c r="E15223" t="str">
        <f>VLOOKUP(Fund.Returns!A15223,Qualified.Funds!A:B,2,)</f>
        <v>Colden Capital Partners, L.P.</v>
      </c>
    </row>
    <row r="15224" spans="1:5">
      <c r="A15224">
        <v>9616</v>
      </c>
      <c r="B15224" s="1">
        <v>37894</v>
      </c>
      <c r="C15224">
        <v>7.0000000000000007E-2</v>
      </c>
      <c r="E15224" t="str">
        <f>VLOOKUP(Fund.Returns!A15224,Qualified.Funds!A:B,2,)</f>
        <v>Colden Capital Partners, L.P.</v>
      </c>
    </row>
    <row r="15225" spans="1:5">
      <c r="A15225">
        <v>9616</v>
      </c>
      <c r="B15225" s="1">
        <v>37925</v>
      </c>
      <c r="C15225">
        <v>-0.02</v>
      </c>
      <c r="E15225" t="str">
        <f>VLOOKUP(Fund.Returns!A15225,Qualified.Funds!A:B,2,)</f>
        <v>Colden Capital Partners, L.P.</v>
      </c>
    </row>
    <row r="15226" spans="1:5">
      <c r="A15226">
        <v>9616</v>
      </c>
      <c r="B15226" s="1">
        <v>37955</v>
      </c>
      <c r="C15226">
        <v>0.22</v>
      </c>
      <c r="E15226" t="str">
        <f>VLOOKUP(Fund.Returns!A15226,Qualified.Funds!A:B,2,)</f>
        <v>Colden Capital Partners, L.P.</v>
      </c>
    </row>
    <row r="15227" spans="1:5">
      <c r="A15227">
        <v>9616</v>
      </c>
      <c r="B15227" s="1">
        <v>37986</v>
      </c>
      <c r="C15227">
        <v>0.91</v>
      </c>
      <c r="E15227" t="str">
        <f>VLOOKUP(Fund.Returns!A15227,Qualified.Funds!A:B,2,)</f>
        <v>Colden Capital Partners, L.P.</v>
      </c>
    </row>
    <row r="15228" spans="1:5">
      <c r="A15228">
        <v>9616</v>
      </c>
      <c r="B15228" s="1">
        <v>38017</v>
      </c>
      <c r="C15228">
        <v>0.94199999999999995</v>
      </c>
      <c r="E15228" t="str">
        <f>VLOOKUP(Fund.Returns!A15228,Qualified.Funds!A:B,2,)</f>
        <v>Colden Capital Partners, L.P.</v>
      </c>
    </row>
    <row r="15229" spans="1:5">
      <c r="A15229">
        <v>9616</v>
      </c>
      <c r="B15229" s="1">
        <v>38046</v>
      </c>
      <c r="C15229">
        <v>1.53</v>
      </c>
      <c r="E15229" t="str">
        <f>VLOOKUP(Fund.Returns!A15229,Qualified.Funds!A:B,2,)</f>
        <v>Colden Capital Partners, L.P.</v>
      </c>
    </row>
    <row r="15230" spans="1:5">
      <c r="A15230">
        <v>9616</v>
      </c>
      <c r="B15230" s="1">
        <v>38077</v>
      </c>
      <c r="C15230">
        <v>0.2</v>
      </c>
      <c r="E15230" t="str">
        <f>VLOOKUP(Fund.Returns!A15230,Qualified.Funds!A:B,2,)</f>
        <v>Colden Capital Partners, L.P.</v>
      </c>
    </row>
    <row r="15231" spans="1:5">
      <c r="A15231">
        <v>9616</v>
      </c>
      <c r="B15231" s="1">
        <v>38107</v>
      </c>
      <c r="C15231">
        <v>0.11</v>
      </c>
      <c r="E15231" t="str">
        <f>VLOOKUP(Fund.Returns!A15231,Qualified.Funds!A:B,2,)</f>
        <v>Colden Capital Partners, L.P.</v>
      </c>
    </row>
    <row r="15232" spans="1:5">
      <c r="A15232">
        <v>9616</v>
      </c>
      <c r="B15232" s="1">
        <v>38138</v>
      </c>
      <c r="C15232">
        <v>0.06</v>
      </c>
      <c r="E15232" t="str">
        <f>VLOOKUP(Fund.Returns!A15232,Qualified.Funds!A:B,2,)</f>
        <v>Colden Capital Partners, L.P.</v>
      </c>
    </row>
    <row r="15233" spans="1:5">
      <c r="A15233">
        <v>9616</v>
      </c>
      <c r="B15233" s="1">
        <v>38168</v>
      </c>
      <c r="C15233">
        <v>0</v>
      </c>
      <c r="E15233" t="str">
        <f>VLOOKUP(Fund.Returns!A15233,Qualified.Funds!A:B,2,)</f>
        <v>Colden Capital Partners, L.P.</v>
      </c>
    </row>
    <row r="15234" spans="1:5">
      <c r="A15234">
        <v>9616</v>
      </c>
      <c r="B15234" s="1">
        <v>38199</v>
      </c>
      <c r="C15234">
        <v>-0.31</v>
      </c>
      <c r="E15234" t="str">
        <f>VLOOKUP(Fund.Returns!A15234,Qualified.Funds!A:B,2,)</f>
        <v>Colden Capital Partners, L.P.</v>
      </c>
    </row>
    <row r="15235" spans="1:5">
      <c r="A15235">
        <v>9616</v>
      </c>
      <c r="B15235" s="1">
        <v>38230</v>
      </c>
      <c r="C15235">
        <v>-0.46</v>
      </c>
      <c r="E15235" t="str">
        <f>VLOOKUP(Fund.Returns!A15235,Qualified.Funds!A:B,2,)</f>
        <v>Colden Capital Partners, L.P.</v>
      </c>
    </row>
    <row r="15236" spans="1:5">
      <c r="A15236">
        <v>9616</v>
      </c>
      <c r="B15236" s="1">
        <v>38260</v>
      </c>
      <c r="C15236">
        <v>0.4</v>
      </c>
      <c r="E15236" t="str">
        <f>VLOOKUP(Fund.Returns!A15236,Qualified.Funds!A:B,2,)</f>
        <v>Colden Capital Partners, L.P.</v>
      </c>
    </row>
    <row r="15237" spans="1:5">
      <c r="A15237">
        <v>9616</v>
      </c>
      <c r="B15237" s="1">
        <v>38291</v>
      </c>
      <c r="C15237">
        <v>0.52</v>
      </c>
      <c r="E15237" t="str">
        <f>VLOOKUP(Fund.Returns!A15237,Qualified.Funds!A:B,2,)</f>
        <v>Colden Capital Partners, L.P.</v>
      </c>
    </row>
    <row r="15238" spans="1:5">
      <c r="A15238">
        <v>9616</v>
      </c>
      <c r="B15238" s="1">
        <v>38321</v>
      </c>
      <c r="C15238">
        <v>0.06</v>
      </c>
      <c r="E15238" t="str">
        <f>VLOOKUP(Fund.Returns!A15238,Qualified.Funds!A:B,2,)</f>
        <v>Colden Capital Partners, L.P.</v>
      </c>
    </row>
    <row r="15239" spans="1:5">
      <c r="A15239">
        <v>9616</v>
      </c>
      <c r="B15239" s="1">
        <v>38352</v>
      </c>
      <c r="C15239">
        <v>0.28999999999999998</v>
      </c>
      <c r="E15239" t="str">
        <f>VLOOKUP(Fund.Returns!A15239,Qualified.Funds!A:B,2,)</f>
        <v>Colden Capital Partners, L.P.</v>
      </c>
    </row>
    <row r="15240" spans="1:5">
      <c r="A15240">
        <v>9616</v>
      </c>
      <c r="B15240" s="1">
        <v>38383</v>
      </c>
      <c r="C15240">
        <v>0.17</v>
      </c>
      <c r="E15240" t="str">
        <f>VLOOKUP(Fund.Returns!A15240,Qualified.Funds!A:B,2,)</f>
        <v>Colden Capital Partners, L.P.</v>
      </c>
    </row>
    <row r="15241" spans="1:5">
      <c r="A15241">
        <v>9616</v>
      </c>
      <c r="B15241" s="1">
        <v>38411</v>
      </c>
      <c r="C15241">
        <v>-0.54</v>
      </c>
      <c r="E15241" t="str">
        <f>VLOOKUP(Fund.Returns!A15241,Qualified.Funds!A:B,2,)</f>
        <v>Colden Capital Partners, L.P.</v>
      </c>
    </row>
    <row r="15242" spans="1:5">
      <c r="A15242">
        <v>9616</v>
      </c>
      <c r="B15242" s="1">
        <v>38442</v>
      </c>
      <c r="C15242">
        <v>0.89</v>
      </c>
      <c r="E15242" t="str">
        <f>VLOOKUP(Fund.Returns!A15242,Qualified.Funds!A:B,2,)</f>
        <v>Colden Capital Partners, L.P.</v>
      </c>
    </row>
    <row r="15243" spans="1:5">
      <c r="A15243">
        <v>9616</v>
      </c>
      <c r="B15243" s="1">
        <v>38472</v>
      </c>
      <c r="C15243">
        <v>-2.37</v>
      </c>
      <c r="E15243" t="str">
        <f>VLOOKUP(Fund.Returns!A15243,Qualified.Funds!A:B,2,)</f>
        <v>Colden Capital Partners, L.P.</v>
      </c>
    </row>
    <row r="15244" spans="1:5">
      <c r="A15244">
        <v>9616</v>
      </c>
      <c r="B15244" s="1">
        <v>38503</v>
      </c>
      <c r="C15244">
        <v>3.19</v>
      </c>
      <c r="E15244" t="str">
        <f>VLOOKUP(Fund.Returns!A15244,Qualified.Funds!A:B,2,)</f>
        <v>Colden Capital Partners, L.P.</v>
      </c>
    </row>
    <row r="15245" spans="1:5">
      <c r="A15245">
        <v>9616</v>
      </c>
      <c r="B15245" s="1">
        <v>38533</v>
      </c>
      <c r="C15245">
        <v>0.86</v>
      </c>
      <c r="E15245" t="str">
        <f>VLOOKUP(Fund.Returns!A15245,Qualified.Funds!A:B,2,)</f>
        <v>Colden Capital Partners, L.P.</v>
      </c>
    </row>
    <row r="15246" spans="1:5">
      <c r="A15246">
        <v>9616</v>
      </c>
      <c r="B15246" s="1">
        <v>38564</v>
      </c>
      <c r="C15246">
        <v>0.99</v>
      </c>
      <c r="E15246" t="str">
        <f>VLOOKUP(Fund.Returns!A15246,Qualified.Funds!A:B,2,)</f>
        <v>Colden Capital Partners, L.P.</v>
      </c>
    </row>
    <row r="15247" spans="1:5">
      <c r="A15247">
        <v>9616</v>
      </c>
      <c r="B15247" s="1">
        <v>38595</v>
      </c>
      <c r="C15247">
        <v>-0.3</v>
      </c>
      <c r="E15247" t="str">
        <f>VLOOKUP(Fund.Returns!A15247,Qualified.Funds!A:B,2,)</f>
        <v>Colden Capital Partners, L.P.</v>
      </c>
    </row>
    <row r="15248" spans="1:5">
      <c r="A15248">
        <v>9616</v>
      </c>
      <c r="B15248" s="1">
        <v>38625</v>
      </c>
      <c r="C15248">
        <v>0.18</v>
      </c>
      <c r="E15248" t="str">
        <f>VLOOKUP(Fund.Returns!A15248,Qualified.Funds!A:B,2,)</f>
        <v>Colden Capital Partners, L.P.</v>
      </c>
    </row>
    <row r="15249" spans="1:5">
      <c r="A15249">
        <v>9616</v>
      </c>
      <c r="B15249" s="1">
        <v>38656</v>
      </c>
      <c r="C15249">
        <v>-1.23</v>
      </c>
      <c r="E15249" t="str">
        <f>VLOOKUP(Fund.Returns!A15249,Qualified.Funds!A:B,2,)</f>
        <v>Colden Capital Partners, L.P.</v>
      </c>
    </row>
    <row r="15250" spans="1:5">
      <c r="A15250">
        <v>9616</v>
      </c>
      <c r="B15250" s="1">
        <v>38686</v>
      </c>
      <c r="C15250">
        <v>2.2200000000000002</v>
      </c>
      <c r="E15250" t="str">
        <f>VLOOKUP(Fund.Returns!A15250,Qualified.Funds!A:B,2,)</f>
        <v>Colden Capital Partners, L.P.</v>
      </c>
    </row>
    <row r="15251" spans="1:5">
      <c r="A15251">
        <v>9616</v>
      </c>
      <c r="B15251" s="1">
        <v>38717</v>
      </c>
      <c r="C15251">
        <v>0</v>
      </c>
      <c r="E15251" t="str">
        <f>VLOOKUP(Fund.Returns!A15251,Qualified.Funds!A:B,2,)</f>
        <v>Colden Capital Partners, L.P.</v>
      </c>
    </row>
    <row r="15252" spans="1:5">
      <c r="A15252">
        <v>9616</v>
      </c>
      <c r="B15252" s="1">
        <v>38748</v>
      </c>
      <c r="C15252">
        <v>3</v>
      </c>
      <c r="E15252" t="str">
        <f>VLOOKUP(Fund.Returns!A15252,Qualified.Funds!A:B,2,)</f>
        <v>Colden Capital Partners, L.P.</v>
      </c>
    </row>
    <row r="15253" spans="1:5">
      <c r="A15253">
        <v>9616</v>
      </c>
      <c r="B15253" s="1">
        <v>38776</v>
      </c>
      <c r="C15253">
        <v>2.17</v>
      </c>
      <c r="E15253" t="str">
        <f>VLOOKUP(Fund.Returns!A15253,Qualified.Funds!A:B,2,)</f>
        <v>Colden Capital Partners, L.P.</v>
      </c>
    </row>
    <row r="15254" spans="1:5">
      <c r="A15254">
        <v>9616</v>
      </c>
      <c r="B15254" s="1">
        <v>38807</v>
      </c>
      <c r="C15254">
        <v>2.04</v>
      </c>
      <c r="E15254" t="str">
        <f>VLOOKUP(Fund.Returns!A15254,Qualified.Funds!A:B,2,)</f>
        <v>Colden Capital Partners, L.P.</v>
      </c>
    </row>
    <row r="15255" spans="1:5">
      <c r="A15255">
        <v>9616</v>
      </c>
      <c r="B15255" s="1">
        <v>38837</v>
      </c>
      <c r="C15255">
        <v>1.04</v>
      </c>
      <c r="E15255" t="str">
        <f>VLOOKUP(Fund.Returns!A15255,Qualified.Funds!A:B,2,)</f>
        <v>Colden Capital Partners, L.P.</v>
      </c>
    </row>
    <row r="15256" spans="1:5">
      <c r="A15256">
        <v>9616</v>
      </c>
      <c r="B15256" s="1">
        <v>38868</v>
      </c>
      <c r="C15256">
        <v>1.43</v>
      </c>
      <c r="E15256" t="str">
        <f>VLOOKUP(Fund.Returns!A15256,Qualified.Funds!A:B,2,)</f>
        <v>Colden Capital Partners, L.P.</v>
      </c>
    </row>
    <row r="15257" spans="1:5">
      <c r="A15257">
        <v>9616</v>
      </c>
      <c r="B15257" s="1">
        <v>38898</v>
      </c>
      <c r="C15257">
        <v>-1.42</v>
      </c>
      <c r="E15257" t="str">
        <f>VLOOKUP(Fund.Returns!A15257,Qualified.Funds!A:B,2,)</f>
        <v>Colden Capital Partners, L.P.</v>
      </c>
    </row>
    <row r="15258" spans="1:5">
      <c r="A15258">
        <v>9616</v>
      </c>
      <c r="B15258" s="1">
        <v>38929</v>
      </c>
      <c r="C15258">
        <v>-0.44</v>
      </c>
      <c r="E15258" t="str">
        <f>VLOOKUP(Fund.Returns!A15258,Qualified.Funds!A:B,2,)</f>
        <v>Colden Capital Partners, L.P.</v>
      </c>
    </row>
    <row r="15259" spans="1:5">
      <c r="A15259">
        <v>9616</v>
      </c>
      <c r="B15259" s="1">
        <v>38960</v>
      </c>
      <c r="C15259">
        <v>1.19</v>
      </c>
      <c r="E15259" t="str">
        <f>VLOOKUP(Fund.Returns!A15259,Qualified.Funds!A:B,2,)</f>
        <v>Colden Capital Partners, L.P.</v>
      </c>
    </row>
    <row r="15260" spans="1:5" hidden="1">
      <c r="A15260">
        <v>9617</v>
      </c>
      <c r="B15260" s="1">
        <v>36646</v>
      </c>
      <c r="C15260">
        <v>1.34</v>
      </c>
      <c r="E15260" t="e">
        <f>VLOOKUP(Fund.Returns!A15260,Qualified.Funds!A:B,2,)</f>
        <v>#N/A</v>
      </c>
    </row>
    <row r="15261" spans="1:5" hidden="1">
      <c r="A15261">
        <v>9617</v>
      </c>
      <c r="B15261" s="1">
        <v>36677</v>
      </c>
      <c r="C15261">
        <v>2.75</v>
      </c>
      <c r="E15261" t="e">
        <f>VLOOKUP(Fund.Returns!A15261,Qualified.Funds!A:B,2,)</f>
        <v>#N/A</v>
      </c>
    </row>
    <row r="15262" spans="1:5" hidden="1">
      <c r="A15262">
        <v>9617</v>
      </c>
      <c r="B15262" s="1">
        <v>36707</v>
      </c>
      <c r="C15262">
        <v>2.23</v>
      </c>
      <c r="E15262" t="e">
        <f>VLOOKUP(Fund.Returns!A15262,Qualified.Funds!A:B,2,)</f>
        <v>#N/A</v>
      </c>
    </row>
    <row r="15263" spans="1:5" hidden="1">
      <c r="A15263">
        <v>9617</v>
      </c>
      <c r="B15263" s="1">
        <v>36738</v>
      </c>
      <c r="C15263">
        <v>0.59</v>
      </c>
      <c r="E15263" t="e">
        <f>VLOOKUP(Fund.Returns!A15263,Qualified.Funds!A:B,2,)</f>
        <v>#N/A</v>
      </c>
    </row>
    <row r="15264" spans="1:5" hidden="1">
      <c r="A15264">
        <v>9617</v>
      </c>
      <c r="B15264" s="1">
        <v>36769</v>
      </c>
      <c r="C15264">
        <v>1.24</v>
      </c>
      <c r="E15264" t="e">
        <f>VLOOKUP(Fund.Returns!A15264,Qualified.Funds!A:B,2,)</f>
        <v>#N/A</v>
      </c>
    </row>
    <row r="15265" spans="1:5" hidden="1">
      <c r="A15265">
        <v>9617</v>
      </c>
      <c r="B15265" s="1">
        <v>36799</v>
      </c>
      <c r="C15265">
        <v>1.19</v>
      </c>
      <c r="E15265" t="e">
        <f>VLOOKUP(Fund.Returns!A15265,Qualified.Funds!A:B,2,)</f>
        <v>#N/A</v>
      </c>
    </row>
    <row r="15266" spans="1:5" hidden="1">
      <c r="A15266">
        <v>9617</v>
      </c>
      <c r="B15266" s="1">
        <v>36830</v>
      </c>
      <c r="C15266">
        <v>2.35</v>
      </c>
      <c r="E15266" t="e">
        <f>VLOOKUP(Fund.Returns!A15266,Qualified.Funds!A:B,2,)</f>
        <v>#N/A</v>
      </c>
    </row>
    <row r="15267" spans="1:5" hidden="1">
      <c r="A15267">
        <v>9617</v>
      </c>
      <c r="B15267" s="1">
        <v>36860</v>
      </c>
      <c r="C15267">
        <v>2</v>
      </c>
      <c r="E15267" t="e">
        <f>VLOOKUP(Fund.Returns!A15267,Qualified.Funds!A:B,2,)</f>
        <v>#N/A</v>
      </c>
    </row>
    <row r="15268" spans="1:5" hidden="1">
      <c r="A15268">
        <v>9617</v>
      </c>
      <c r="B15268" s="1">
        <v>36891</v>
      </c>
      <c r="C15268">
        <v>1.64</v>
      </c>
      <c r="E15268" t="e">
        <f>VLOOKUP(Fund.Returns!A15268,Qualified.Funds!A:B,2,)</f>
        <v>#N/A</v>
      </c>
    </row>
    <row r="15269" spans="1:5" hidden="1">
      <c r="A15269">
        <v>9617</v>
      </c>
      <c r="B15269" s="1">
        <v>36922</v>
      </c>
      <c r="C15269">
        <v>1.51</v>
      </c>
      <c r="E15269" t="e">
        <f>VLOOKUP(Fund.Returns!A15269,Qualified.Funds!A:B,2,)</f>
        <v>#N/A</v>
      </c>
    </row>
    <row r="15270" spans="1:5" hidden="1">
      <c r="A15270">
        <v>9617</v>
      </c>
      <c r="B15270" s="1">
        <v>36950</v>
      </c>
      <c r="C15270">
        <v>0.72</v>
      </c>
      <c r="E15270" t="e">
        <f>VLOOKUP(Fund.Returns!A15270,Qualified.Funds!A:B,2,)</f>
        <v>#N/A</v>
      </c>
    </row>
    <row r="15271" spans="1:5" hidden="1">
      <c r="A15271">
        <v>9617</v>
      </c>
      <c r="B15271" s="1">
        <v>36981</v>
      </c>
      <c r="C15271">
        <v>-0.93</v>
      </c>
      <c r="E15271" t="e">
        <f>VLOOKUP(Fund.Returns!A15271,Qualified.Funds!A:B,2,)</f>
        <v>#N/A</v>
      </c>
    </row>
    <row r="15272" spans="1:5" hidden="1">
      <c r="A15272">
        <v>9617</v>
      </c>
      <c r="B15272" s="1">
        <v>37011</v>
      </c>
      <c r="C15272">
        <v>-0.24</v>
      </c>
      <c r="E15272" t="e">
        <f>VLOOKUP(Fund.Returns!A15272,Qualified.Funds!A:B,2,)</f>
        <v>#N/A</v>
      </c>
    </row>
    <row r="15273" spans="1:5" hidden="1">
      <c r="A15273">
        <v>9617</v>
      </c>
      <c r="B15273" s="1">
        <v>37042</v>
      </c>
      <c r="C15273">
        <v>1.18</v>
      </c>
      <c r="E15273" t="e">
        <f>VLOOKUP(Fund.Returns!A15273,Qualified.Funds!A:B,2,)</f>
        <v>#N/A</v>
      </c>
    </row>
    <row r="15274" spans="1:5" hidden="1">
      <c r="A15274">
        <v>9617</v>
      </c>
      <c r="B15274" s="1">
        <v>37072</v>
      </c>
      <c r="C15274">
        <v>-2.3199999999999998</v>
      </c>
      <c r="E15274" t="e">
        <f>VLOOKUP(Fund.Returns!A15274,Qualified.Funds!A:B,2,)</f>
        <v>#N/A</v>
      </c>
    </row>
    <row r="15275" spans="1:5" hidden="1">
      <c r="A15275">
        <v>9617</v>
      </c>
      <c r="B15275" s="1">
        <v>37103</v>
      </c>
      <c r="C15275">
        <v>0.87</v>
      </c>
      <c r="E15275" t="e">
        <f>VLOOKUP(Fund.Returns!A15275,Qualified.Funds!A:B,2,)</f>
        <v>#N/A</v>
      </c>
    </row>
    <row r="15276" spans="1:5" hidden="1">
      <c r="A15276">
        <v>9617</v>
      </c>
      <c r="B15276" s="1">
        <v>37134</v>
      </c>
      <c r="C15276">
        <v>0.96</v>
      </c>
      <c r="E15276" t="e">
        <f>VLOOKUP(Fund.Returns!A15276,Qualified.Funds!A:B,2,)</f>
        <v>#N/A</v>
      </c>
    </row>
    <row r="15277" spans="1:5" hidden="1">
      <c r="A15277">
        <v>9617</v>
      </c>
      <c r="B15277" s="1">
        <v>37164</v>
      </c>
      <c r="C15277">
        <v>-1.04</v>
      </c>
      <c r="E15277" t="e">
        <f>VLOOKUP(Fund.Returns!A15277,Qualified.Funds!A:B,2,)</f>
        <v>#N/A</v>
      </c>
    </row>
    <row r="15278" spans="1:5" hidden="1">
      <c r="A15278">
        <v>9617</v>
      </c>
      <c r="B15278" s="1">
        <v>37195</v>
      </c>
      <c r="C15278">
        <v>0.32</v>
      </c>
      <c r="E15278" t="e">
        <f>VLOOKUP(Fund.Returns!A15278,Qualified.Funds!A:B,2,)</f>
        <v>#N/A</v>
      </c>
    </row>
    <row r="15279" spans="1:5" hidden="1">
      <c r="A15279">
        <v>9617</v>
      </c>
      <c r="B15279" s="1">
        <v>37225</v>
      </c>
      <c r="C15279">
        <v>0.28000000000000003</v>
      </c>
      <c r="E15279" t="e">
        <f>VLOOKUP(Fund.Returns!A15279,Qualified.Funds!A:B,2,)</f>
        <v>#N/A</v>
      </c>
    </row>
    <row r="15280" spans="1:5" hidden="1">
      <c r="A15280">
        <v>9617</v>
      </c>
      <c r="B15280" s="1">
        <v>37256</v>
      </c>
      <c r="C15280">
        <v>0.03</v>
      </c>
      <c r="E15280" t="e">
        <f>VLOOKUP(Fund.Returns!A15280,Qualified.Funds!A:B,2,)</f>
        <v>#N/A</v>
      </c>
    </row>
    <row r="15281" spans="1:5" hidden="1">
      <c r="A15281">
        <v>9617</v>
      </c>
      <c r="B15281" s="1">
        <v>37287</v>
      </c>
      <c r="C15281">
        <v>0.36</v>
      </c>
      <c r="E15281" t="e">
        <f>VLOOKUP(Fund.Returns!A15281,Qualified.Funds!A:B,2,)</f>
        <v>#N/A</v>
      </c>
    </row>
    <row r="15282" spans="1:5" hidden="1">
      <c r="A15282">
        <v>9617</v>
      </c>
      <c r="B15282" s="1">
        <v>37315</v>
      </c>
      <c r="C15282">
        <v>-0.19</v>
      </c>
      <c r="E15282" t="e">
        <f>VLOOKUP(Fund.Returns!A15282,Qualified.Funds!A:B,2,)</f>
        <v>#N/A</v>
      </c>
    </row>
    <row r="15283" spans="1:5" hidden="1">
      <c r="A15283">
        <v>9617</v>
      </c>
      <c r="B15283" s="1">
        <v>37346</v>
      </c>
      <c r="C15283">
        <v>0.17</v>
      </c>
      <c r="E15283" t="e">
        <f>VLOOKUP(Fund.Returns!A15283,Qualified.Funds!A:B,2,)</f>
        <v>#N/A</v>
      </c>
    </row>
    <row r="15284" spans="1:5" hidden="1">
      <c r="A15284">
        <v>9617</v>
      </c>
      <c r="B15284" s="1">
        <v>37376</v>
      </c>
      <c r="C15284">
        <v>0.01</v>
      </c>
      <c r="E15284" t="e">
        <f>VLOOKUP(Fund.Returns!A15284,Qualified.Funds!A:B,2,)</f>
        <v>#N/A</v>
      </c>
    </row>
    <row r="15285" spans="1:5" hidden="1">
      <c r="A15285">
        <v>9617</v>
      </c>
      <c r="B15285" s="1">
        <v>37407</v>
      </c>
      <c r="C15285">
        <v>-0.37</v>
      </c>
      <c r="E15285" t="e">
        <f>VLOOKUP(Fund.Returns!A15285,Qualified.Funds!A:B,2,)</f>
        <v>#N/A</v>
      </c>
    </row>
    <row r="15286" spans="1:5" hidden="1">
      <c r="A15286">
        <v>9617</v>
      </c>
      <c r="B15286" s="1">
        <v>37437</v>
      </c>
      <c r="C15286">
        <v>0.65</v>
      </c>
      <c r="E15286" t="e">
        <f>VLOOKUP(Fund.Returns!A15286,Qualified.Funds!A:B,2,)</f>
        <v>#N/A</v>
      </c>
    </row>
    <row r="15287" spans="1:5" hidden="1">
      <c r="A15287">
        <v>9617</v>
      </c>
      <c r="B15287" s="1">
        <v>37468</v>
      </c>
      <c r="C15287">
        <v>0.67</v>
      </c>
      <c r="E15287" t="e">
        <f>VLOOKUP(Fund.Returns!A15287,Qualified.Funds!A:B,2,)</f>
        <v>#N/A</v>
      </c>
    </row>
    <row r="15288" spans="1:5" hidden="1">
      <c r="A15288">
        <v>9617</v>
      </c>
      <c r="B15288" s="1">
        <v>37499</v>
      </c>
      <c r="C15288">
        <v>-0.03</v>
      </c>
      <c r="E15288" t="e">
        <f>VLOOKUP(Fund.Returns!A15288,Qualified.Funds!A:B,2,)</f>
        <v>#N/A</v>
      </c>
    </row>
    <row r="15289" spans="1:5" hidden="1">
      <c r="A15289">
        <v>9617</v>
      </c>
      <c r="B15289" s="1">
        <v>37529</v>
      </c>
      <c r="C15289">
        <v>0.05</v>
      </c>
      <c r="E15289" t="e">
        <f>VLOOKUP(Fund.Returns!A15289,Qualified.Funds!A:B,2,)</f>
        <v>#N/A</v>
      </c>
    </row>
    <row r="15290" spans="1:5" hidden="1">
      <c r="A15290">
        <v>9617</v>
      </c>
      <c r="B15290" s="1">
        <v>37560</v>
      </c>
      <c r="C15290">
        <v>-0.16</v>
      </c>
      <c r="E15290" t="e">
        <f>VLOOKUP(Fund.Returns!A15290,Qualified.Funds!A:B,2,)</f>
        <v>#N/A</v>
      </c>
    </row>
    <row r="15291" spans="1:5" hidden="1">
      <c r="A15291">
        <v>9617</v>
      </c>
      <c r="B15291" s="1">
        <v>37590</v>
      </c>
      <c r="C15291">
        <v>-0.34</v>
      </c>
      <c r="E15291" t="e">
        <f>VLOOKUP(Fund.Returns!A15291,Qualified.Funds!A:B,2,)</f>
        <v>#N/A</v>
      </c>
    </row>
    <row r="15292" spans="1:5" hidden="1">
      <c r="A15292">
        <v>9617</v>
      </c>
      <c r="B15292" s="1">
        <v>37621</v>
      </c>
      <c r="C15292">
        <v>0.21</v>
      </c>
      <c r="E15292" t="e">
        <f>VLOOKUP(Fund.Returns!A15292,Qualified.Funds!A:B,2,)</f>
        <v>#N/A</v>
      </c>
    </row>
    <row r="15293" spans="1:5" hidden="1">
      <c r="A15293">
        <v>9617</v>
      </c>
      <c r="B15293" s="1">
        <v>37652</v>
      </c>
      <c r="C15293">
        <v>-0.03</v>
      </c>
      <c r="E15293" t="e">
        <f>VLOOKUP(Fund.Returns!A15293,Qualified.Funds!A:B,2,)</f>
        <v>#N/A</v>
      </c>
    </row>
    <row r="15294" spans="1:5" hidden="1">
      <c r="A15294">
        <v>9617</v>
      </c>
      <c r="B15294" s="1">
        <v>37680</v>
      </c>
      <c r="C15294">
        <v>0.13</v>
      </c>
      <c r="E15294" t="e">
        <f>VLOOKUP(Fund.Returns!A15294,Qualified.Funds!A:B,2,)</f>
        <v>#N/A</v>
      </c>
    </row>
    <row r="15295" spans="1:5" hidden="1">
      <c r="A15295">
        <v>9617</v>
      </c>
      <c r="B15295" s="1">
        <v>37711</v>
      </c>
      <c r="C15295">
        <v>-0.91</v>
      </c>
      <c r="E15295" t="e">
        <f>VLOOKUP(Fund.Returns!A15295,Qualified.Funds!A:B,2,)</f>
        <v>#N/A</v>
      </c>
    </row>
    <row r="15296" spans="1:5" hidden="1">
      <c r="A15296">
        <v>9617</v>
      </c>
      <c r="B15296" s="1">
        <v>37741</v>
      </c>
      <c r="C15296">
        <v>0.05</v>
      </c>
      <c r="E15296" t="e">
        <f>VLOOKUP(Fund.Returns!A15296,Qualified.Funds!A:B,2,)</f>
        <v>#N/A</v>
      </c>
    </row>
    <row r="15297" spans="1:5" hidden="1">
      <c r="A15297">
        <v>9617</v>
      </c>
      <c r="B15297" s="1">
        <v>37772</v>
      </c>
      <c r="C15297">
        <v>-0.16</v>
      </c>
      <c r="E15297" t="e">
        <f>VLOOKUP(Fund.Returns!A15297,Qualified.Funds!A:B,2,)</f>
        <v>#N/A</v>
      </c>
    </row>
    <row r="15298" spans="1:5" hidden="1">
      <c r="A15298">
        <v>9617</v>
      </c>
      <c r="B15298" s="1">
        <v>37802</v>
      </c>
      <c r="C15298">
        <v>0.09</v>
      </c>
      <c r="E15298" t="e">
        <f>VLOOKUP(Fund.Returns!A15298,Qualified.Funds!A:B,2,)</f>
        <v>#N/A</v>
      </c>
    </row>
    <row r="15299" spans="1:5" hidden="1">
      <c r="A15299">
        <v>9617</v>
      </c>
      <c r="B15299" s="1">
        <v>37833</v>
      </c>
      <c r="C15299">
        <v>-0.21</v>
      </c>
      <c r="E15299" t="e">
        <f>VLOOKUP(Fund.Returns!A15299,Qualified.Funds!A:B,2,)</f>
        <v>#N/A</v>
      </c>
    </row>
    <row r="15300" spans="1:5" hidden="1">
      <c r="A15300">
        <v>9617</v>
      </c>
      <c r="B15300" s="1">
        <v>37864</v>
      </c>
      <c r="C15300">
        <v>-0.31</v>
      </c>
      <c r="E15300" t="e">
        <f>VLOOKUP(Fund.Returns!A15300,Qualified.Funds!A:B,2,)</f>
        <v>#N/A</v>
      </c>
    </row>
    <row r="15301" spans="1:5" hidden="1">
      <c r="A15301">
        <v>9617</v>
      </c>
      <c r="B15301" s="1">
        <v>37894</v>
      </c>
      <c r="C15301">
        <v>0.06</v>
      </c>
      <c r="E15301" t="e">
        <f>VLOOKUP(Fund.Returns!A15301,Qualified.Funds!A:B,2,)</f>
        <v>#N/A</v>
      </c>
    </row>
    <row r="15302" spans="1:5" hidden="1">
      <c r="A15302">
        <v>9617</v>
      </c>
      <c r="B15302" s="1">
        <v>37925</v>
      </c>
      <c r="C15302">
        <v>-7.0000000000000007E-2</v>
      </c>
      <c r="E15302" t="e">
        <f>VLOOKUP(Fund.Returns!A15302,Qualified.Funds!A:B,2,)</f>
        <v>#N/A</v>
      </c>
    </row>
    <row r="15303" spans="1:5" hidden="1">
      <c r="A15303">
        <v>9617</v>
      </c>
      <c r="B15303" s="1">
        <v>37955</v>
      </c>
      <c r="C15303">
        <v>0.16</v>
      </c>
      <c r="E15303" t="e">
        <f>VLOOKUP(Fund.Returns!A15303,Qualified.Funds!A:B,2,)</f>
        <v>#N/A</v>
      </c>
    </row>
    <row r="15304" spans="1:5" hidden="1">
      <c r="A15304">
        <v>9617</v>
      </c>
      <c r="B15304" s="1">
        <v>37986</v>
      </c>
      <c r="C15304">
        <v>0.81</v>
      </c>
      <c r="E15304" t="e">
        <f>VLOOKUP(Fund.Returns!A15304,Qualified.Funds!A:B,2,)</f>
        <v>#N/A</v>
      </c>
    </row>
    <row r="15305" spans="1:5" hidden="1">
      <c r="A15305">
        <v>9617</v>
      </c>
      <c r="B15305" s="1">
        <v>38017</v>
      </c>
      <c r="C15305">
        <v>1.0029999999999999</v>
      </c>
      <c r="E15305" t="e">
        <f>VLOOKUP(Fund.Returns!A15305,Qualified.Funds!A:B,2,)</f>
        <v>#N/A</v>
      </c>
    </row>
    <row r="15306" spans="1:5" hidden="1">
      <c r="A15306">
        <v>9617</v>
      </c>
      <c r="B15306" s="1">
        <v>38046</v>
      </c>
      <c r="C15306">
        <v>1.51</v>
      </c>
      <c r="E15306" t="e">
        <f>VLOOKUP(Fund.Returns!A15306,Qualified.Funds!A:B,2,)</f>
        <v>#N/A</v>
      </c>
    </row>
    <row r="15307" spans="1:5" hidden="1">
      <c r="A15307">
        <v>9617</v>
      </c>
      <c r="B15307" s="1">
        <v>38077</v>
      </c>
      <c r="C15307">
        <v>0.16</v>
      </c>
      <c r="E15307" t="e">
        <f>VLOOKUP(Fund.Returns!A15307,Qualified.Funds!A:B,2,)</f>
        <v>#N/A</v>
      </c>
    </row>
    <row r="15308" spans="1:5" hidden="1">
      <c r="A15308">
        <v>9617</v>
      </c>
      <c r="B15308" s="1">
        <v>38107</v>
      </c>
      <c r="C15308">
        <v>0.09</v>
      </c>
      <c r="E15308" t="e">
        <f>VLOOKUP(Fund.Returns!A15308,Qualified.Funds!A:B,2,)</f>
        <v>#N/A</v>
      </c>
    </row>
    <row r="15309" spans="1:5" hidden="1">
      <c r="A15309">
        <v>9617</v>
      </c>
      <c r="B15309" s="1">
        <v>38138</v>
      </c>
      <c r="C15309">
        <v>0.04</v>
      </c>
      <c r="E15309" t="e">
        <f>VLOOKUP(Fund.Returns!A15309,Qualified.Funds!A:B,2,)</f>
        <v>#N/A</v>
      </c>
    </row>
    <row r="15310" spans="1:5" hidden="1">
      <c r="A15310">
        <v>9617</v>
      </c>
      <c r="B15310" s="1">
        <v>38168</v>
      </c>
      <c r="C15310">
        <v>-0.02</v>
      </c>
      <c r="E15310" t="e">
        <f>VLOOKUP(Fund.Returns!A15310,Qualified.Funds!A:B,2,)</f>
        <v>#N/A</v>
      </c>
    </row>
    <row r="15311" spans="1:5" hidden="1">
      <c r="A15311">
        <v>9617</v>
      </c>
      <c r="B15311" s="1">
        <v>38199</v>
      </c>
      <c r="C15311">
        <v>-0.35</v>
      </c>
      <c r="E15311" t="e">
        <f>VLOOKUP(Fund.Returns!A15311,Qualified.Funds!A:B,2,)</f>
        <v>#N/A</v>
      </c>
    </row>
    <row r="15312" spans="1:5" hidden="1">
      <c r="A15312">
        <v>9617</v>
      </c>
      <c r="B15312" s="1">
        <v>38230</v>
      </c>
      <c r="C15312">
        <v>-0.49</v>
      </c>
      <c r="E15312" t="e">
        <f>VLOOKUP(Fund.Returns!A15312,Qualified.Funds!A:B,2,)</f>
        <v>#N/A</v>
      </c>
    </row>
    <row r="15313" spans="1:5" hidden="1">
      <c r="A15313">
        <v>9617</v>
      </c>
      <c r="B15313" s="1">
        <v>38260</v>
      </c>
      <c r="C15313">
        <v>0.37</v>
      </c>
      <c r="E15313" t="e">
        <f>VLOOKUP(Fund.Returns!A15313,Qualified.Funds!A:B,2,)</f>
        <v>#N/A</v>
      </c>
    </row>
    <row r="15314" spans="1:5" hidden="1">
      <c r="A15314">
        <v>9617</v>
      </c>
      <c r="B15314" s="1">
        <v>38291</v>
      </c>
      <c r="C15314">
        <v>0.54</v>
      </c>
      <c r="E15314" t="e">
        <f>VLOOKUP(Fund.Returns!A15314,Qualified.Funds!A:B,2,)</f>
        <v>#N/A</v>
      </c>
    </row>
    <row r="15315" spans="1:5" hidden="1">
      <c r="A15315">
        <v>9617</v>
      </c>
      <c r="B15315" s="1">
        <v>38321</v>
      </c>
      <c r="C15315">
        <v>0.04</v>
      </c>
      <c r="E15315" t="e">
        <f>VLOOKUP(Fund.Returns!A15315,Qualified.Funds!A:B,2,)</f>
        <v>#N/A</v>
      </c>
    </row>
    <row r="15316" spans="1:5" hidden="1">
      <c r="A15316">
        <v>9617</v>
      </c>
      <c r="B15316" s="1">
        <v>38352</v>
      </c>
      <c r="C15316">
        <v>0.27</v>
      </c>
      <c r="E15316" t="e">
        <f>VLOOKUP(Fund.Returns!A15316,Qualified.Funds!A:B,2,)</f>
        <v>#N/A</v>
      </c>
    </row>
    <row r="15317" spans="1:5" hidden="1">
      <c r="A15317">
        <v>9617</v>
      </c>
      <c r="B15317" s="1">
        <v>38383</v>
      </c>
      <c r="C15317">
        <v>0.16</v>
      </c>
      <c r="E15317" t="e">
        <f>VLOOKUP(Fund.Returns!A15317,Qualified.Funds!A:B,2,)</f>
        <v>#N/A</v>
      </c>
    </row>
    <row r="15318" spans="1:5" hidden="1">
      <c r="A15318">
        <v>9617</v>
      </c>
      <c r="B15318" s="1">
        <v>38411</v>
      </c>
      <c r="C15318">
        <v>-0.57999999999999996</v>
      </c>
      <c r="E15318" t="e">
        <f>VLOOKUP(Fund.Returns!A15318,Qualified.Funds!A:B,2,)</f>
        <v>#N/A</v>
      </c>
    </row>
    <row r="15319" spans="1:5" hidden="1">
      <c r="A15319">
        <v>9617</v>
      </c>
      <c r="B15319" s="1">
        <v>38442</v>
      </c>
      <c r="C15319">
        <v>0.86</v>
      </c>
      <c r="E15319" t="e">
        <f>VLOOKUP(Fund.Returns!A15319,Qualified.Funds!A:B,2,)</f>
        <v>#N/A</v>
      </c>
    </row>
    <row r="15320" spans="1:5" hidden="1">
      <c r="A15320">
        <v>9617</v>
      </c>
      <c r="B15320" s="1">
        <v>38472</v>
      </c>
      <c r="C15320">
        <v>-2.61</v>
      </c>
      <c r="E15320" t="e">
        <f>VLOOKUP(Fund.Returns!A15320,Qualified.Funds!A:B,2,)</f>
        <v>#N/A</v>
      </c>
    </row>
    <row r="15321" spans="1:5" hidden="1">
      <c r="A15321">
        <v>9617</v>
      </c>
      <c r="B15321" s="1">
        <v>38503</v>
      </c>
      <c r="C15321">
        <v>3.3</v>
      </c>
      <c r="E15321" t="e">
        <f>VLOOKUP(Fund.Returns!A15321,Qualified.Funds!A:B,2,)</f>
        <v>#N/A</v>
      </c>
    </row>
    <row r="15322" spans="1:5" hidden="1">
      <c r="A15322">
        <v>9617</v>
      </c>
      <c r="B15322" s="1">
        <v>38533</v>
      </c>
      <c r="C15322">
        <v>0.84</v>
      </c>
      <c r="E15322" t="e">
        <f>VLOOKUP(Fund.Returns!A15322,Qualified.Funds!A:B,2,)</f>
        <v>#N/A</v>
      </c>
    </row>
    <row r="15323" spans="1:5" hidden="1">
      <c r="A15323">
        <v>9617</v>
      </c>
      <c r="B15323" s="1">
        <v>38564</v>
      </c>
      <c r="C15323">
        <v>0.89</v>
      </c>
      <c r="E15323" t="e">
        <f>VLOOKUP(Fund.Returns!A15323,Qualified.Funds!A:B,2,)</f>
        <v>#N/A</v>
      </c>
    </row>
    <row r="15324" spans="1:5" hidden="1">
      <c r="A15324">
        <v>9617</v>
      </c>
      <c r="B15324" s="1">
        <v>38595</v>
      </c>
      <c r="C15324">
        <v>-0.39</v>
      </c>
      <c r="E15324" t="e">
        <f>VLOOKUP(Fund.Returns!A15324,Qualified.Funds!A:B,2,)</f>
        <v>#N/A</v>
      </c>
    </row>
    <row r="15325" spans="1:5" hidden="1">
      <c r="A15325">
        <v>9617</v>
      </c>
      <c r="B15325" s="1">
        <v>38625</v>
      </c>
      <c r="C15325">
        <v>0.18</v>
      </c>
      <c r="E15325" t="e">
        <f>VLOOKUP(Fund.Returns!A15325,Qualified.Funds!A:B,2,)</f>
        <v>#N/A</v>
      </c>
    </row>
    <row r="15326" spans="1:5" hidden="1">
      <c r="A15326">
        <v>9617</v>
      </c>
      <c r="B15326" s="1">
        <v>38656</v>
      </c>
      <c r="C15326">
        <v>-1.27</v>
      </c>
      <c r="E15326" t="e">
        <f>VLOOKUP(Fund.Returns!A15326,Qualified.Funds!A:B,2,)</f>
        <v>#N/A</v>
      </c>
    </row>
    <row r="15327" spans="1:5" hidden="1">
      <c r="A15327">
        <v>9617</v>
      </c>
      <c r="B15327" s="1">
        <v>38686</v>
      </c>
      <c r="C15327">
        <v>2.2200000000000002</v>
      </c>
      <c r="E15327" t="e">
        <f>VLOOKUP(Fund.Returns!A15327,Qualified.Funds!A:B,2,)</f>
        <v>#N/A</v>
      </c>
    </row>
    <row r="15328" spans="1:5" hidden="1">
      <c r="A15328">
        <v>9617</v>
      </c>
      <c r="B15328" s="1">
        <v>38717</v>
      </c>
      <c r="C15328">
        <v>-0.09</v>
      </c>
      <c r="E15328" t="e">
        <f>VLOOKUP(Fund.Returns!A15328,Qualified.Funds!A:B,2,)</f>
        <v>#N/A</v>
      </c>
    </row>
    <row r="15329" spans="1:5" hidden="1">
      <c r="A15329">
        <v>9617</v>
      </c>
      <c r="B15329" s="1">
        <v>38748</v>
      </c>
      <c r="C15329">
        <v>3.02</v>
      </c>
      <c r="E15329" t="e">
        <f>VLOOKUP(Fund.Returns!A15329,Qualified.Funds!A:B,2,)</f>
        <v>#N/A</v>
      </c>
    </row>
    <row r="15330" spans="1:5" hidden="1">
      <c r="A15330">
        <v>9617</v>
      </c>
      <c r="B15330" s="1">
        <v>38776</v>
      </c>
      <c r="C15330">
        <v>2.15</v>
      </c>
      <c r="E15330" t="e">
        <f>VLOOKUP(Fund.Returns!A15330,Qualified.Funds!A:B,2,)</f>
        <v>#N/A</v>
      </c>
    </row>
    <row r="15331" spans="1:5" hidden="1">
      <c r="A15331">
        <v>9617</v>
      </c>
      <c r="B15331" s="1">
        <v>38807</v>
      </c>
      <c r="C15331">
        <v>2</v>
      </c>
      <c r="E15331" t="e">
        <f>VLOOKUP(Fund.Returns!A15331,Qualified.Funds!A:B,2,)</f>
        <v>#N/A</v>
      </c>
    </row>
    <row r="15332" spans="1:5" hidden="1">
      <c r="A15332">
        <v>9617</v>
      </c>
      <c r="B15332" s="1">
        <v>38837</v>
      </c>
      <c r="C15332">
        <v>0.99</v>
      </c>
      <c r="E15332" t="e">
        <f>VLOOKUP(Fund.Returns!A15332,Qualified.Funds!A:B,2,)</f>
        <v>#N/A</v>
      </c>
    </row>
    <row r="15333" spans="1:5" hidden="1">
      <c r="A15333">
        <v>9617</v>
      </c>
      <c r="B15333" s="1">
        <v>38868</v>
      </c>
      <c r="C15333">
        <v>1.41</v>
      </c>
      <c r="E15333" t="e">
        <f>VLOOKUP(Fund.Returns!A15333,Qualified.Funds!A:B,2,)</f>
        <v>#N/A</v>
      </c>
    </row>
    <row r="15334" spans="1:5" hidden="1">
      <c r="A15334">
        <v>9617</v>
      </c>
      <c r="B15334" s="1">
        <v>38898</v>
      </c>
      <c r="C15334">
        <v>-1.46</v>
      </c>
      <c r="E15334" t="e">
        <f>VLOOKUP(Fund.Returns!A15334,Qualified.Funds!A:B,2,)</f>
        <v>#N/A</v>
      </c>
    </row>
    <row r="15335" spans="1:5" hidden="1">
      <c r="A15335">
        <v>9617</v>
      </c>
      <c r="B15335" s="1">
        <v>38929</v>
      </c>
      <c r="C15335">
        <v>-0.5</v>
      </c>
      <c r="E15335" t="e">
        <f>VLOOKUP(Fund.Returns!A15335,Qualified.Funds!A:B,2,)</f>
        <v>#N/A</v>
      </c>
    </row>
    <row r="15336" spans="1:5" hidden="1">
      <c r="A15336">
        <v>9617</v>
      </c>
      <c r="B15336" s="1">
        <v>38960</v>
      </c>
      <c r="C15336">
        <v>1.1399999999999999</v>
      </c>
      <c r="E15336" t="e">
        <f>VLOOKUP(Fund.Returns!A15336,Qualified.Funds!A:B,2,)</f>
        <v>#N/A</v>
      </c>
    </row>
    <row r="15337" spans="1:5" hidden="1">
      <c r="A15337">
        <v>9618</v>
      </c>
      <c r="B15337" s="1">
        <v>36646</v>
      </c>
      <c r="C15337">
        <v>1.34</v>
      </c>
      <c r="E15337" t="e">
        <f>VLOOKUP(Fund.Returns!A15337,Qualified.Funds!A:B,2,)</f>
        <v>#N/A</v>
      </c>
    </row>
    <row r="15338" spans="1:5" hidden="1">
      <c r="A15338">
        <v>9618</v>
      </c>
      <c r="B15338" s="1">
        <v>36677</v>
      </c>
      <c r="C15338">
        <v>2.73</v>
      </c>
      <c r="E15338" t="e">
        <f>VLOOKUP(Fund.Returns!A15338,Qualified.Funds!A:B,2,)</f>
        <v>#N/A</v>
      </c>
    </row>
    <row r="15339" spans="1:5" hidden="1">
      <c r="A15339">
        <v>9618</v>
      </c>
      <c r="B15339" s="1">
        <v>36707</v>
      </c>
      <c r="C15339">
        <v>2.04</v>
      </c>
      <c r="E15339" t="e">
        <f>VLOOKUP(Fund.Returns!A15339,Qualified.Funds!A:B,2,)</f>
        <v>#N/A</v>
      </c>
    </row>
    <row r="15340" spans="1:5" hidden="1">
      <c r="A15340">
        <v>9618</v>
      </c>
      <c r="B15340" s="1">
        <v>36738</v>
      </c>
      <c r="C15340">
        <v>0.46</v>
      </c>
      <c r="E15340" t="e">
        <f>VLOOKUP(Fund.Returns!A15340,Qualified.Funds!A:B,2,)</f>
        <v>#N/A</v>
      </c>
    </row>
    <row r="15341" spans="1:5" hidden="1">
      <c r="A15341">
        <v>9618</v>
      </c>
      <c r="B15341" s="1">
        <v>36769</v>
      </c>
      <c r="C15341">
        <v>1.01</v>
      </c>
      <c r="E15341" t="e">
        <f>VLOOKUP(Fund.Returns!A15341,Qualified.Funds!A:B,2,)</f>
        <v>#N/A</v>
      </c>
    </row>
    <row r="15342" spans="1:5" hidden="1">
      <c r="A15342">
        <v>9618</v>
      </c>
      <c r="B15342" s="1">
        <v>36799</v>
      </c>
      <c r="C15342">
        <v>1.2</v>
      </c>
      <c r="E15342" t="e">
        <f>VLOOKUP(Fund.Returns!A15342,Qualified.Funds!A:B,2,)</f>
        <v>#N/A</v>
      </c>
    </row>
    <row r="15343" spans="1:5" hidden="1">
      <c r="A15343">
        <v>9618</v>
      </c>
      <c r="B15343" s="1">
        <v>36830</v>
      </c>
      <c r="C15343">
        <v>2.36</v>
      </c>
      <c r="E15343" t="e">
        <f>VLOOKUP(Fund.Returns!A15343,Qualified.Funds!A:B,2,)</f>
        <v>#N/A</v>
      </c>
    </row>
    <row r="15344" spans="1:5" hidden="1">
      <c r="A15344">
        <v>9618</v>
      </c>
      <c r="B15344" s="1">
        <v>36860</v>
      </c>
      <c r="C15344">
        <v>1.94</v>
      </c>
      <c r="E15344" t="e">
        <f>VLOOKUP(Fund.Returns!A15344,Qualified.Funds!A:B,2,)</f>
        <v>#N/A</v>
      </c>
    </row>
    <row r="15345" spans="1:5" hidden="1">
      <c r="A15345">
        <v>9618</v>
      </c>
      <c r="B15345" s="1">
        <v>36891</v>
      </c>
      <c r="C15345">
        <v>1.63</v>
      </c>
      <c r="E15345" t="e">
        <f>VLOOKUP(Fund.Returns!A15345,Qualified.Funds!A:B,2,)</f>
        <v>#N/A</v>
      </c>
    </row>
    <row r="15346" spans="1:5" hidden="1">
      <c r="A15346">
        <v>9618</v>
      </c>
      <c r="B15346" s="1">
        <v>36922</v>
      </c>
      <c r="C15346">
        <v>1.51</v>
      </c>
      <c r="E15346" t="e">
        <f>VLOOKUP(Fund.Returns!A15346,Qualified.Funds!A:B,2,)</f>
        <v>#N/A</v>
      </c>
    </row>
    <row r="15347" spans="1:5" hidden="1">
      <c r="A15347">
        <v>9618</v>
      </c>
      <c r="B15347" s="1">
        <v>36950</v>
      </c>
      <c r="C15347">
        <v>0.71</v>
      </c>
      <c r="E15347" t="e">
        <f>VLOOKUP(Fund.Returns!A15347,Qualified.Funds!A:B,2,)</f>
        <v>#N/A</v>
      </c>
    </row>
    <row r="15348" spans="1:5" hidden="1">
      <c r="A15348">
        <v>9618</v>
      </c>
      <c r="B15348" s="1">
        <v>36981</v>
      </c>
      <c r="C15348">
        <v>-0.94</v>
      </c>
      <c r="E15348" t="e">
        <f>VLOOKUP(Fund.Returns!A15348,Qualified.Funds!A:B,2,)</f>
        <v>#N/A</v>
      </c>
    </row>
    <row r="15349" spans="1:5" hidden="1">
      <c r="A15349">
        <v>9618</v>
      </c>
      <c r="B15349" s="1">
        <v>37011</v>
      </c>
      <c r="C15349">
        <v>-0.26</v>
      </c>
      <c r="E15349" t="e">
        <f>VLOOKUP(Fund.Returns!A15349,Qualified.Funds!A:B,2,)</f>
        <v>#N/A</v>
      </c>
    </row>
    <row r="15350" spans="1:5" hidden="1">
      <c r="A15350">
        <v>9618</v>
      </c>
      <c r="B15350" s="1">
        <v>37042</v>
      </c>
      <c r="C15350">
        <v>1.0900000000000001</v>
      </c>
      <c r="E15350" t="e">
        <f>VLOOKUP(Fund.Returns!A15350,Qualified.Funds!A:B,2,)</f>
        <v>#N/A</v>
      </c>
    </row>
    <row r="15351" spans="1:5" hidden="1">
      <c r="A15351">
        <v>9618</v>
      </c>
      <c r="B15351" s="1">
        <v>37072</v>
      </c>
      <c r="C15351">
        <v>-2.34</v>
      </c>
      <c r="E15351" t="e">
        <f>VLOOKUP(Fund.Returns!A15351,Qualified.Funds!A:B,2,)</f>
        <v>#N/A</v>
      </c>
    </row>
    <row r="15352" spans="1:5" hidden="1">
      <c r="A15352">
        <v>9618</v>
      </c>
      <c r="B15352" s="1">
        <v>37103</v>
      </c>
      <c r="C15352">
        <v>0.89</v>
      </c>
      <c r="E15352" t="e">
        <f>VLOOKUP(Fund.Returns!A15352,Qualified.Funds!A:B,2,)</f>
        <v>#N/A</v>
      </c>
    </row>
    <row r="15353" spans="1:5" hidden="1">
      <c r="A15353">
        <v>9618</v>
      </c>
      <c r="B15353" s="1">
        <v>37134</v>
      </c>
      <c r="C15353">
        <v>0.96</v>
      </c>
      <c r="E15353" t="e">
        <f>VLOOKUP(Fund.Returns!A15353,Qualified.Funds!A:B,2,)</f>
        <v>#N/A</v>
      </c>
    </row>
    <row r="15354" spans="1:5" hidden="1">
      <c r="A15354">
        <v>9618</v>
      </c>
      <c r="B15354" s="1">
        <v>37164</v>
      </c>
      <c r="C15354">
        <v>-1.04</v>
      </c>
      <c r="E15354" t="e">
        <f>VLOOKUP(Fund.Returns!A15354,Qualified.Funds!A:B,2,)</f>
        <v>#N/A</v>
      </c>
    </row>
    <row r="15355" spans="1:5" hidden="1">
      <c r="A15355">
        <v>9618</v>
      </c>
      <c r="B15355" s="1">
        <v>37195</v>
      </c>
      <c r="C15355">
        <v>0.33</v>
      </c>
      <c r="E15355" t="e">
        <f>VLOOKUP(Fund.Returns!A15355,Qualified.Funds!A:B,2,)</f>
        <v>#N/A</v>
      </c>
    </row>
    <row r="15356" spans="1:5" hidden="1">
      <c r="A15356">
        <v>9618</v>
      </c>
      <c r="B15356" s="1">
        <v>37225</v>
      </c>
      <c r="C15356">
        <v>0.28000000000000003</v>
      </c>
      <c r="E15356" t="e">
        <f>VLOOKUP(Fund.Returns!A15356,Qualified.Funds!A:B,2,)</f>
        <v>#N/A</v>
      </c>
    </row>
    <row r="15357" spans="1:5" hidden="1">
      <c r="A15357">
        <v>9618</v>
      </c>
      <c r="B15357" s="1">
        <v>37256</v>
      </c>
      <c r="C15357">
        <v>0.03</v>
      </c>
      <c r="E15357" t="e">
        <f>VLOOKUP(Fund.Returns!A15357,Qualified.Funds!A:B,2,)</f>
        <v>#N/A</v>
      </c>
    </row>
    <row r="15358" spans="1:5" hidden="1">
      <c r="A15358">
        <v>9618</v>
      </c>
      <c r="B15358" s="1">
        <v>37287</v>
      </c>
      <c r="C15358">
        <v>0.35</v>
      </c>
      <c r="E15358" t="e">
        <f>VLOOKUP(Fund.Returns!A15358,Qualified.Funds!A:B,2,)</f>
        <v>#N/A</v>
      </c>
    </row>
    <row r="15359" spans="1:5" hidden="1">
      <c r="A15359">
        <v>9618</v>
      </c>
      <c r="B15359" s="1">
        <v>37315</v>
      </c>
      <c r="C15359">
        <v>-0.19</v>
      </c>
      <c r="E15359" t="e">
        <f>VLOOKUP(Fund.Returns!A15359,Qualified.Funds!A:B,2,)</f>
        <v>#N/A</v>
      </c>
    </row>
    <row r="15360" spans="1:5" hidden="1">
      <c r="A15360">
        <v>9618</v>
      </c>
      <c r="B15360" s="1">
        <v>37346</v>
      </c>
      <c r="C15360">
        <v>0.16</v>
      </c>
      <c r="E15360" t="e">
        <f>VLOOKUP(Fund.Returns!A15360,Qualified.Funds!A:B,2,)</f>
        <v>#N/A</v>
      </c>
    </row>
    <row r="15361" spans="1:5" hidden="1">
      <c r="A15361">
        <v>9618</v>
      </c>
      <c r="B15361" s="1">
        <v>37376</v>
      </c>
      <c r="C15361">
        <v>0.02</v>
      </c>
      <c r="E15361" t="e">
        <f>VLOOKUP(Fund.Returns!A15361,Qualified.Funds!A:B,2,)</f>
        <v>#N/A</v>
      </c>
    </row>
    <row r="15362" spans="1:5" hidden="1">
      <c r="A15362">
        <v>9618</v>
      </c>
      <c r="B15362" s="1">
        <v>37407</v>
      </c>
      <c r="C15362">
        <v>-0.37</v>
      </c>
      <c r="E15362" t="e">
        <f>VLOOKUP(Fund.Returns!A15362,Qualified.Funds!A:B,2,)</f>
        <v>#N/A</v>
      </c>
    </row>
    <row r="15363" spans="1:5" hidden="1">
      <c r="A15363">
        <v>9618</v>
      </c>
      <c r="B15363" s="1">
        <v>37437</v>
      </c>
      <c r="C15363">
        <v>0.66</v>
      </c>
      <c r="E15363" t="e">
        <f>VLOOKUP(Fund.Returns!A15363,Qualified.Funds!A:B,2,)</f>
        <v>#N/A</v>
      </c>
    </row>
    <row r="15364" spans="1:5" hidden="1">
      <c r="A15364">
        <v>9618</v>
      </c>
      <c r="B15364" s="1">
        <v>37468</v>
      </c>
      <c r="C15364">
        <v>0.66</v>
      </c>
      <c r="E15364" t="e">
        <f>VLOOKUP(Fund.Returns!A15364,Qualified.Funds!A:B,2,)</f>
        <v>#N/A</v>
      </c>
    </row>
    <row r="15365" spans="1:5" hidden="1">
      <c r="A15365">
        <v>9618</v>
      </c>
      <c r="B15365" s="1">
        <v>37499</v>
      </c>
      <c r="C15365">
        <v>-0.03</v>
      </c>
      <c r="E15365" t="e">
        <f>VLOOKUP(Fund.Returns!A15365,Qualified.Funds!A:B,2,)</f>
        <v>#N/A</v>
      </c>
    </row>
    <row r="15366" spans="1:5" hidden="1">
      <c r="A15366">
        <v>9618</v>
      </c>
      <c r="B15366" s="1">
        <v>37529</v>
      </c>
      <c r="C15366">
        <v>0.04</v>
      </c>
      <c r="E15366" t="e">
        <f>VLOOKUP(Fund.Returns!A15366,Qualified.Funds!A:B,2,)</f>
        <v>#N/A</v>
      </c>
    </row>
    <row r="15367" spans="1:5" hidden="1">
      <c r="A15367">
        <v>9618</v>
      </c>
      <c r="B15367" s="1">
        <v>37560</v>
      </c>
      <c r="C15367">
        <v>-0.15</v>
      </c>
      <c r="E15367" t="e">
        <f>VLOOKUP(Fund.Returns!A15367,Qualified.Funds!A:B,2,)</f>
        <v>#N/A</v>
      </c>
    </row>
    <row r="15368" spans="1:5" hidden="1">
      <c r="A15368">
        <v>9618</v>
      </c>
      <c r="B15368" s="1">
        <v>37590</v>
      </c>
      <c r="C15368">
        <v>-0.34</v>
      </c>
      <c r="E15368" t="e">
        <f>VLOOKUP(Fund.Returns!A15368,Qualified.Funds!A:B,2,)</f>
        <v>#N/A</v>
      </c>
    </row>
    <row r="15369" spans="1:5" hidden="1">
      <c r="A15369">
        <v>9618</v>
      </c>
      <c r="B15369" s="1">
        <v>37621</v>
      </c>
      <c r="C15369">
        <v>0.21</v>
      </c>
      <c r="E15369" t="e">
        <f>VLOOKUP(Fund.Returns!A15369,Qualified.Funds!A:B,2,)</f>
        <v>#N/A</v>
      </c>
    </row>
    <row r="15370" spans="1:5" hidden="1">
      <c r="A15370">
        <v>9618</v>
      </c>
      <c r="B15370" s="1">
        <v>37652</v>
      </c>
      <c r="C15370">
        <v>-0.03</v>
      </c>
      <c r="E15370" t="e">
        <f>VLOOKUP(Fund.Returns!A15370,Qualified.Funds!A:B,2,)</f>
        <v>#N/A</v>
      </c>
    </row>
    <row r="15371" spans="1:5" hidden="1">
      <c r="A15371">
        <v>9618</v>
      </c>
      <c r="B15371" s="1">
        <v>37680</v>
      </c>
      <c r="C15371">
        <v>0.13</v>
      </c>
      <c r="E15371" t="e">
        <f>VLOOKUP(Fund.Returns!A15371,Qualified.Funds!A:B,2,)</f>
        <v>#N/A</v>
      </c>
    </row>
    <row r="15372" spans="1:5" hidden="1">
      <c r="A15372">
        <v>9618</v>
      </c>
      <c r="B15372" s="1">
        <v>37711</v>
      </c>
      <c r="C15372">
        <v>-0.9</v>
      </c>
      <c r="E15372" t="e">
        <f>VLOOKUP(Fund.Returns!A15372,Qualified.Funds!A:B,2,)</f>
        <v>#N/A</v>
      </c>
    </row>
    <row r="15373" spans="1:5" hidden="1">
      <c r="A15373">
        <v>9618</v>
      </c>
      <c r="B15373" s="1">
        <v>37741</v>
      </c>
      <c r="C15373">
        <v>0.04</v>
      </c>
      <c r="E15373" t="e">
        <f>VLOOKUP(Fund.Returns!A15373,Qualified.Funds!A:B,2,)</f>
        <v>#N/A</v>
      </c>
    </row>
    <row r="15374" spans="1:5" hidden="1">
      <c r="A15374">
        <v>9618</v>
      </c>
      <c r="B15374" s="1">
        <v>37772</v>
      </c>
      <c r="C15374">
        <v>-0.16</v>
      </c>
      <c r="E15374" t="e">
        <f>VLOOKUP(Fund.Returns!A15374,Qualified.Funds!A:B,2,)</f>
        <v>#N/A</v>
      </c>
    </row>
    <row r="15375" spans="1:5" hidden="1">
      <c r="A15375">
        <v>9618</v>
      </c>
      <c r="B15375" s="1">
        <v>37802</v>
      </c>
      <c r="C15375">
        <v>0.1</v>
      </c>
      <c r="E15375" t="e">
        <f>VLOOKUP(Fund.Returns!A15375,Qualified.Funds!A:B,2,)</f>
        <v>#N/A</v>
      </c>
    </row>
    <row r="15376" spans="1:5" hidden="1">
      <c r="A15376">
        <v>9618</v>
      </c>
      <c r="B15376" s="1">
        <v>37833</v>
      </c>
      <c r="C15376">
        <v>-0.21</v>
      </c>
      <c r="E15376" t="e">
        <f>VLOOKUP(Fund.Returns!A15376,Qualified.Funds!A:B,2,)</f>
        <v>#N/A</v>
      </c>
    </row>
    <row r="15377" spans="1:5" hidden="1">
      <c r="A15377">
        <v>9618</v>
      </c>
      <c r="B15377" s="1">
        <v>37864</v>
      </c>
      <c r="C15377">
        <v>-0.32</v>
      </c>
      <c r="E15377" t="e">
        <f>VLOOKUP(Fund.Returns!A15377,Qualified.Funds!A:B,2,)</f>
        <v>#N/A</v>
      </c>
    </row>
    <row r="15378" spans="1:5" hidden="1">
      <c r="A15378">
        <v>9618</v>
      </c>
      <c r="B15378" s="1">
        <v>37894</v>
      </c>
      <c r="C15378">
        <v>0.06</v>
      </c>
      <c r="E15378" t="e">
        <f>VLOOKUP(Fund.Returns!A15378,Qualified.Funds!A:B,2,)</f>
        <v>#N/A</v>
      </c>
    </row>
    <row r="15379" spans="1:5" hidden="1">
      <c r="A15379">
        <v>9618</v>
      </c>
      <c r="B15379" s="1">
        <v>37925</v>
      </c>
      <c r="C15379">
        <v>-7.0000000000000007E-2</v>
      </c>
      <c r="E15379" t="e">
        <f>VLOOKUP(Fund.Returns!A15379,Qualified.Funds!A:B,2,)</f>
        <v>#N/A</v>
      </c>
    </row>
    <row r="15380" spans="1:5" hidden="1">
      <c r="A15380">
        <v>9618</v>
      </c>
      <c r="B15380" s="1">
        <v>37955</v>
      </c>
      <c r="C15380">
        <v>0.16</v>
      </c>
      <c r="E15380" t="e">
        <f>VLOOKUP(Fund.Returns!A15380,Qualified.Funds!A:B,2,)</f>
        <v>#N/A</v>
      </c>
    </row>
    <row r="15381" spans="1:5" hidden="1">
      <c r="A15381">
        <v>9618</v>
      </c>
      <c r="B15381" s="1">
        <v>37986</v>
      </c>
      <c r="C15381">
        <v>0.8</v>
      </c>
      <c r="E15381" t="e">
        <f>VLOOKUP(Fund.Returns!A15381,Qualified.Funds!A:B,2,)</f>
        <v>#N/A</v>
      </c>
    </row>
    <row r="15382" spans="1:5" hidden="1">
      <c r="A15382">
        <v>9618</v>
      </c>
      <c r="B15382" s="1">
        <v>38017</v>
      </c>
      <c r="C15382">
        <v>1.002</v>
      </c>
      <c r="E15382" t="e">
        <f>VLOOKUP(Fund.Returns!A15382,Qualified.Funds!A:B,2,)</f>
        <v>#N/A</v>
      </c>
    </row>
    <row r="15383" spans="1:5" hidden="1">
      <c r="A15383">
        <v>9618</v>
      </c>
      <c r="B15383" s="1">
        <v>38046</v>
      </c>
      <c r="C15383">
        <v>1.51</v>
      </c>
      <c r="E15383" t="e">
        <f>VLOOKUP(Fund.Returns!A15383,Qualified.Funds!A:B,2,)</f>
        <v>#N/A</v>
      </c>
    </row>
    <row r="15384" spans="1:5" hidden="1">
      <c r="A15384">
        <v>9618</v>
      </c>
      <c r="B15384" s="1">
        <v>38077</v>
      </c>
      <c r="C15384">
        <v>0.17</v>
      </c>
      <c r="E15384" t="e">
        <f>VLOOKUP(Fund.Returns!A15384,Qualified.Funds!A:B,2,)</f>
        <v>#N/A</v>
      </c>
    </row>
    <row r="15385" spans="1:5" hidden="1">
      <c r="A15385">
        <v>9618</v>
      </c>
      <c r="B15385" s="1">
        <v>38107</v>
      </c>
      <c r="C15385">
        <v>0.09</v>
      </c>
      <c r="E15385" t="e">
        <f>VLOOKUP(Fund.Returns!A15385,Qualified.Funds!A:B,2,)</f>
        <v>#N/A</v>
      </c>
    </row>
    <row r="15386" spans="1:5" hidden="1">
      <c r="A15386">
        <v>9618</v>
      </c>
      <c r="B15386" s="1">
        <v>38138</v>
      </c>
      <c r="C15386">
        <v>0.04</v>
      </c>
      <c r="E15386" t="e">
        <f>VLOOKUP(Fund.Returns!A15386,Qualified.Funds!A:B,2,)</f>
        <v>#N/A</v>
      </c>
    </row>
    <row r="15387" spans="1:5" hidden="1">
      <c r="A15387">
        <v>9618</v>
      </c>
      <c r="B15387" s="1">
        <v>38168</v>
      </c>
      <c r="C15387">
        <v>-0.02</v>
      </c>
      <c r="E15387" t="e">
        <f>VLOOKUP(Fund.Returns!A15387,Qualified.Funds!A:B,2,)</f>
        <v>#N/A</v>
      </c>
    </row>
    <row r="15388" spans="1:5" hidden="1">
      <c r="A15388">
        <v>9618</v>
      </c>
      <c r="B15388" s="1">
        <v>38199</v>
      </c>
      <c r="C15388">
        <v>-0.36</v>
      </c>
      <c r="E15388" t="e">
        <f>VLOOKUP(Fund.Returns!A15388,Qualified.Funds!A:B,2,)</f>
        <v>#N/A</v>
      </c>
    </row>
    <row r="15389" spans="1:5" hidden="1">
      <c r="A15389">
        <v>9618</v>
      </c>
      <c r="B15389" s="1">
        <v>38230</v>
      </c>
      <c r="C15389">
        <v>-0.49</v>
      </c>
      <c r="E15389" t="e">
        <f>VLOOKUP(Fund.Returns!A15389,Qualified.Funds!A:B,2,)</f>
        <v>#N/A</v>
      </c>
    </row>
    <row r="15390" spans="1:5" hidden="1">
      <c r="A15390">
        <v>9618</v>
      </c>
      <c r="B15390" s="1">
        <v>38260</v>
      </c>
      <c r="C15390">
        <v>0.37</v>
      </c>
      <c r="E15390" t="e">
        <f>VLOOKUP(Fund.Returns!A15390,Qualified.Funds!A:B,2,)</f>
        <v>#N/A</v>
      </c>
    </row>
    <row r="15391" spans="1:5" hidden="1">
      <c r="A15391">
        <v>9618</v>
      </c>
      <c r="B15391" s="1">
        <v>38291</v>
      </c>
      <c r="C15391">
        <v>0.53</v>
      </c>
      <c r="E15391" t="e">
        <f>VLOOKUP(Fund.Returns!A15391,Qualified.Funds!A:B,2,)</f>
        <v>#N/A</v>
      </c>
    </row>
    <row r="15392" spans="1:5" hidden="1">
      <c r="A15392">
        <v>9618</v>
      </c>
      <c r="B15392" s="1">
        <v>38321</v>
      </c>
      <c r="C15392">
        <v>0.04</v>
      </c>
      <c r="E15392" t="e">
        <f>VLOOKUP(Fund.Returns!A15392,Qualified.Funds!A:B,2,)</f>
        <v>#N/A</v>
      </c>
    </row>
    <row r="15393" spans="1:5" hidden="1">
      <c r="A15393">
        <v>9618</v>
      </c>
      <c r="B15393" s="1">
        <v>38352</v>
      </c>
      <c r="C15393">
        <v>0.27</v>
      </c>
      <c r="E15393" t="e">
        <f>VLOOKUP(Fund.Returns!A15393,Qualified.Funds!A:B,2,)</f>
        <v>#N/A</v>
      </c>
    </row>
    <row r="15394" spans="1:5" hidden="1">
      <c r="A15394">
        <v>9618</v>
      </c>
      <c r="B15394" s="1">
        <v>38383</v>
      </c>
      <c r="C15394">
        <v>0.16</v>
      </c>
      <c r="E15394" t="e">
        <f>VLOOKUP(Fund.Returns!A15394,Qualified.Funds!A:B,2,)</f>
        <v>#N/A</v>
      </c>
    </row>
    <row r="15395" spans="1:5" hidden="1">
      <c r="A15395">
        <v>9618</v>
      </c>
      <c r="B15395" s="1">
        <v>38411</v>
      </c>
      <c r="C15395">
        <v>-0.57999999999999996</v>
      </c>
      <c r="E15395" t="e">
        <f>VLOOKUP(Fund.Returns!A15395,Qualified.Funds!A:B,2,)</f>
        <v>#N/A</v>
      </c>
    </row>
    <row r="15396" spans="1:5" hidden="1">
      <c r="A15396">
        <v>9618</v>
      </c>
      <c r="B15396" s="1">
        <v>38442</v>
      </c>
      <c r="C15396">
        <v>0.86</v>
      </c>
      <c r="E15396" t="e">
        <f>VLOOKUP(Fund.Returns!A15396,Qualified.Funds!A:B,2,)</f>
        <v>#N/A</v>
      </c>
    </row>
    <row r="15397" spans="1:5" hidden="1">
      <c r="A15397">
        <v>9618</v>
      </c>
      <c r="B15397" s="1">
        <v>38472</v>
      </c>
      <c r="C15397">
        <v>-2.61</v>
      </c>
      <c r="E15397" t="e">
        <f>VLOOKUP(Fund.Returns!A15397,Qualified.Funds!A:B,2,)</f>
        <v>#N/A</v>
      </c>
    </row>
    <row r="15398" spans="1:5" hidden="1">
      <c r="A15398">
        <v>9618</v>
      </c>
      <c r="B15398" s="1">
        <v>38503</v>
      </c>
      <c r="C15398">
        <v>3.3</v>
      </c>
      <c r="E15398" t="e">
        <f>VLOOKUP(Fund.Returns!A15398,Qualified.Funds!A:B,2,)</f>
        <v>#N/A</v>
      </c>
    </row>
    <row r="15399" spans="1:5" hidden="1">
      <c r="A15399">
        <v>9618</v>
      </c>
      <c r="B15399" s="1">
        <v>38533</v>
      </c>
      <c r="C15399">
        <v>0.85</v>
      </c>
      <c r="E15399" t="e">
        <f>VLOOKUP(Fund.Returns!A15399,Qualified.Funds!A:B,2,)</f>
        <v>#N/A</v>
      </c>
    </row>
    <row r="15400" spans="1:5" hidden="1">
      <c r="A15400">
        <v>9618</v>
      </c>
      <c r="B15400" s="1">
        <v>38564</v>
      </c>
      <c r="C15400">
        <v>0.89</v>
      </c>
      <c r="E15400" t="e">
        <f>VLOOKUP(Fund.Returns!A15400,Qualified.Funds!A:B,2,)</f>
        <v>#N/A</v>
      </c>
    </row>
    <row r="15401" spans="1:5" hidden="1">
      <c r="A15401">
        <v>9618</v>
      </c>
      <c r="B15401" s="1">
        <v>38595</v>
      </c>
      <c r="C15401">
        <v>-0.38</v>
      </c>
      <c r="E15401" t="e">
        <f>VLOOKUP(Fund.Returns!A15401,Qualified.Funds!A:B,2,)</f>
        <v>#N/A</v>
      </c>
    </row>
    <row r="15402" spans="1:5" hidden="1">
      <c r="A15402">
        <v>9618</v>
      </c>
      <c r="B15402" s="1">
        <v>38625</v>
      </c>
      <c r="C15402">
        <v>0.17</v>
      </c>
      <c r="E15402" t="e">
        <f>VLOOKUP(Fund.Returns!A15402,Qualified.Funds!A:B,2,)</f>
        <v>#N/A</v>
      </c>
    </row>
    <row r="15403" spans="1:5" hidden="1">
      <c r="A15403">
        <v>9618</v>
      </c>
      <c r="B15403" s="1">
        <v>38656</v>
      </c>
      <c r="C15403">
        <v>-1.26</v>
      </c>
      <c r="E15403" t="e">
        <f>VLOOKUP(Fund.Returns!A15403,Qualified.Funds!A:B,2,)</f>
        <v>#N/A</v>
      </c>
    </row>
    <row r="15404" spans="1:5" hidden="1">
      <c r="A15404">
        <v>9618</v>
      </c>
      <c r="B15404" s="1">
        <v>38686</v>
      </c>
      <c r="C15404">
        <v>2.21</v>
      </c>
      <c r="E15404" t="e">
        <f>VLOOKUP(Fund.Returns!A15404,Qualified.Funds!A:B,2,)</f>
        <v>#N/A</v>
      </c>
    </row>
    <row r="15405" spans="1:5" hidden="1">
      <c r="A15405">
        <v>9618</v>
      </c>
      <c r="B15405" s="1">
        <v>38717</v>
      </c>
      <c r="C15405">
        <v>-0.1</v>
      </c>
      <c r="E15405" t="e">
        <f>VLOOKUP(Fund.Returns!A15405,Qualified.Funds!A:B,2,)</f>
        <v>#N/A</v>
      </c>
    </row>
    <row r="15406" spans="1:5" hidden="1">
      <c r="A15406">
        <v>9618</v>
      </c>
      <c r="B15406" s="1">
        <v>38748</v>
      </c>
      <c r="C15406">
        <v>3.02</v>
      </c>
      <c r="E15406" t="e">
        <f>VLOOKUP(Fund.Returns!A15406,Qualified.Funds!A:B,2,)</f>
        <v>#N/A</v>
      </c>
    </row>
    <row r="15407" spans="1:5" hidden="1">
      <c r="A15407">
        <v>9618</v>
      </c>
      <c r="B15407" s="1">
        <v>38776</v>
      </c>
      <c r="C15407">
        <v>2.15</v>
      </c>
      <c r="E15407" t="e">
        <f>VLOOKUP(Fund.Returns!A15407,Qualified.Funds!A:B,2,)</f>
        <v>#N/A</v>
      </c>
    </row>
    <row r="15408" spans="1:5" hidden="1">
      <c r="A15408">
        <v>9618</v>
      </c>
      <c r="B15408" s="1">
        <v>38807</v>
      </c>
      <c r="C15408">
        <v>2</v>
      </c>
      <c r="E15408" t="e">
        <f>VLOOKUP(Fund.Returns!A15408,Qualified.Funds!A:B,2,)</f>
        <v>#N/A</v>
      </c>
    </row>
    <row r="15409" spans="1:5" hidden="1">
      <c r="A15409">
        <v>9618</v>
      </c>
      <c r="B15409" s="1">
        <v>38837</v>
      </c>
      <c r="C15409">
        <v>0.99</v>
      </c>
      <c r="E15409" t="e">
        <f>VLOOKUP(Fund.Returns!A15409,Qualified.Funds!A:B,2,)</f>
        <v>#N/A</v>
      </c>
    </row>
    <row r="15410" spans="1:5" hidden="1">
      <c r="A15410">
        <v>9618</v>
      </c>
      <c r="B15410" s="1">
        <v>38868</v>
      </c>
      <c r="C15410">
        <v>1.4</v>
      </c>
      <c r="E15410" t="e">
        <f>VLOOKUP(Fund.Returns!A15410,Qualified.Funds!A:B,2,)</f>
        <v>#N/A</v>
      </c>
    </row>
    <row r="15411" spans="1:5" hidden="1">
      <c r="A15411">
        <v>9618</v>
      </c>
      <c r="B15411" s="1">
        <v>38898</v>
      </c>
      <c r="C15411">
        <v>-1.45</v>
      </c>
      <c r="E15411" t="e">
        <f>VLOOKUP(Fund.Returns!A15411,Qualified.Funds!A:B,2,)</f>
        <v>#N/A</v>
      </c>
    </row>
    <row r="15412" spans="1:5" hidden="1">
      <c r="A15412">
        <v>9618</v>
      </c>
      <c r="B15412" s="1">
        <v>38929</v>
      </c>
      <c r="C15412">
        <v>-0.5</v>
      </c>
      <c r="E15412" t="e">
        <f>VLOOKUP(Fund.Returns!A15412,Qualified.Funds!A:B,2,)</f>
        <v>#N/A</v>
      </c>
    </row>
    <row r="15413" spans="1:5" hidden="1">
      <c r="A15413">
        <v>9618</v>
      </c>
      <c r="B15413" s="1">
        <v>38960</v>
      </c>
      <c r="C15413">
        <v>1.1499999999999999</v>
      </c>
      <c r="E15413" t="e">
        <f>VLOOKUP(Fund.Returns!A15413,Qualified.Funds!A:B,2,)</f>
        <v>#N/A</v>
      </c>
    </row>
    <row r="15414" spans="1:5">
      <c r="A15414">
        <v>9645</v>
      </c>
      <c r="B15414" s="1">
        <v>34424</v>
      </c>
      <c r="C15414">
        <v>1.1299999999999999</v>
      </c>
      <c r="E15414" t="str">
        <f>VLOOKUP(Fund.Returns!A15414,Qualified.Funds!A:B,2,)</f>
        <v>Piedmont Partners, L.P.</v>
      </c>
    </row>
    <row r="15415" spans="1:5">
      <c r="A15415">
        <v>9645</v>
      </c>
      <c r="B15415" s="1">
        <v>34515</v>
      </c>
      <c r="C15415">
        <v>-1.1399999999999999</v>
      </c>
      <c r="E15415" t="str">
        <f>VLOOKUP(Fund.Returns!A15415,Qualified.Funds!A:B,2,)</f>
        <v>Piedmont Partners, L.P.</v>
      </c>
    </row>
    <row r="15416" spans="1:5">
      <c r="A15416">
        <v>9645</v>
      </c>
      <c r="B15416" s="1">
        <v>34607</v>
      </c>
      <c r="C15416">
        <v>0.23</v>
      </c>
      <c r="E15416" t="str">
        <f>VLOOKUP(Fund.Returns!A15416,Qualified.Funds!A:B,2,)</f>
        <v>Piedmont Partners, L.P.</v>
      </c>
    </row>
    <row r="15417" spans="1:5">
      <c r="A15417">
        <v>9645</v>
      </c>
      <c r="B15417" s="1">
        <v>34699</v>
      </c>
      <c r="C15417">
        <v>1.44</v>
      </c>
      <c r="E15417" t="str">
        <f>VLOOKUP(Fund.Returns!A15417,Qualified.Funds!A:B,2,)</f>
        <v>Piedmont Partners, L.P.</v>
      </c>
    </row>
    <row r="15418" spans="1:5">
      <c r="A15418">
        <v>9645</v>
      </c>
      <c r="B15418" s="1">
        <v>34789</v>
      </c>
      <c r="C15418">
        <v>3.96</v>
      </c>
      <c r="E15418" t="str">
        <f>VLOOKUP(Fund.Returns!A15418,Qualified.Funds!A:B,2,)</f>
        <v>Piedmont Partners, L.P.</v>
      </c>
    </row>
    <row r="15419" spans="1:5">
      <c r="A15419">
        <v>9645</v>
      </c>
      <c r="B15419" s="1">
        <v>34880</v>
      </c>
      <c r="C15419">
        <v>6.82</v>
      </c>
      <c r="E15419" t="str">
        <f>VLOOKUP(Fund.Returns!A15419,Qualified.Funds!A:B,2,)</f>
        <v>Piedmont Partners, L.P.</v>
      </c>
    </row>
    <row r="15420" spans="1:5">
      <c r="A15420">
        <v>9645</v>
      </c>
      <c r="B15420" s="1">
        <v>34972</v>
      </c>
      <c r="C15420">
        <v>7.71</v>
      </c>
      <c r="E15420" t="str">
        <f>VLOOKUP(Fund.Returns!A15420,Qualified.Funds!A:B,2,)</f>
        <v>Piedmont Partners, L.P.</v>
      </c>
    </row>
    <row r="15421" spans="1:5">
      <c r="A15421">
        <v>9645</v>
      </c>
      <c r="B15421" s="1">
        <v>35064</v>
      </c>
      <c r="C15421">
        <v>7.91</v>
      </c>
      <c r="E15421" t="str">
        <f>VLOOKUP(Fund.Returns!A15421,Qualified.Funds!A:B,2,)</f>
        <v>Piedmont Partners, L.P.</v>
      </c>
    </row>
    <row r="15422" spans="1:5">
      <c r="A15422">
        <v>9645</v>
      </c>
      <c r="B15422" s="1">
        <v>35155</v>
      </c>
      <c r="C15422">
        <v>5.28</v>
      </c>
      <c r="E15422" t="str">
        <f>VLOOKUP(Fund.Returns!A15422,Qualified.Funds!A:B,2,)</f>
        <v>Piedmont Partners, L.P.</v>
      </c>
    </row>
    <row r="15423" spans="1:5">
      <c r="A15423">
        <v>9645</v>
      </c>
      <c r="B15423" s="1">
        <v>35246</v>
      </c>
      <c r="C15423">
        <v>3.62</v>
      </c>
      <c r="E15423" t="str">
        <f>VLOOKUP(Fund.Returns!A15423,Qualified.Funds!A:B,2,)</f>
        <v>Piedmont Partners, L.P.</v>
      </c>
    </row>
    <row r="15424" spans="1:5">
      <c r="A15424">
        <v>9645</v>
      </c>
      <c r="B15424" s="1">
        <v>35338</v>
      </c>
      <c r="C15424">
        <v>2.0299999999999998</v>
      </c>
      <c r="E15424" t="str">
        <f>VLOOKUP(Fund.Returns!A15424,Qualified.Funds!A:B,2,)</f>
        <v>Piedmont Partners, L.P.</v>
      </c>
    </row>
    <row r="15425" spans="1:5">
      <c r="A15425">
        <v>9645</v>
      </c>
      <c r="B15425" s="1">
        <v>35430</v>
      </c>
      <c r="C15425">
        <v>6.71</v>
      </c>
      <c r="E15425" t="str">
        <f>VLOOKUP(Fund.Returns!A15425,Qualified.Funds!A:B,2,)</f>
        <v>Piedmont Partners, L.P.</v>
      </c>
    </row>
    <row r="15426" spans="1:5">
      <c r="A15426">
        <v>9645</v>
      </c>
      <c r="B15426" s="1">
        <v>35520</v>
      </c>
      <c r="C15426">
        <v>1.31</v>
      </c>
      <c r="E15426" t="str">
        <f>VLOOKUP(Fund.Returns!A15426,Qualified.Funds!A:B,2,)</f>
        <v>Piedmont Partners, L.P.</v>
      </c>
    </row>
    <row r="15427" spans="1:5">
      <c r="A15427">
        <v>9645</v>
      </c>
      <c r="B15427" s="1">
        <v>35611</v>
      </c>
      <c r="C15427">
        <v>4.62</v>
      </c>
      <c r="E15427" t="str">
        <f>VLOOKUP(Fund.Returns!A15427,Qualified.Funds!A:B,2,)</f>
        <v>Piedmont Partners, L.P.</v>
      </c>
    </row>
    <row r="15428" spans="1:5">
      <c r="A15428">
        <v>9645</v>
      </c>
      <c r="B15428" s="1">
        <v>35703</v>
      </c>
      <c r="C15428">
        <v>3.46</v>
      </c>
      <c r="E15428" t="str">
        <f>VLOOKUP(Fund.Returns!A15428,Qualified.Funds!A:B,2,)</f>
        <v>Piedmont Partners, L.P.</v>
      </c>
    </row>
    <row r="15429" spans="1:5">
      <c r="A15429">
        <v>9645</v>
      </c>
      <c r="B15429" s="1">
        <v>35795</v>
      </c>
      <c r="C15429">
        <v>6.41</v>
      </c>
      <c r="E15429" t="str">
        <f>VLOOKUP(Fund.Returns!A15429,Qualified.Funds!A:B,2,)</f>
        <v>Piedmont Partners, L.P.</v>
      </c>
    </row>
    <row r="15430" spans="1:5">
      <c r="A15430">
        <v>9645</v>
      </c>
      <c r="B15430" s="1">
        <v>35885</v>
      </c>
      <c r="C15430">
        <v>1.5</v>
      </c>
      <c r="E15430" t="str">
        <f>VLOOKUP(Fund.Returns!A15430,Qualified.Funds!A:B,2,)</f>
        <v>Piedmont Partners, L.P.</v>
      </c>
    </row>
    <row r="15431" spans="1:5">
      <c r="A15431">
        <v>9645</v>
      </c>
      <c r="B15431" s="1">
        <v>35976</v>
      </c>
      <c r="C15431">
        <v>1.98</v>
      </c>
      <c r="E15431" t="str">
        <f>VLOOKUP(Fund.Returns!A15431,Qualified.Funds!A:B,2,)</f>
        <v>Piedmont Partners, L.P.</v>
      </c>
    </row>
    <row r="15432" spans="1:5">
      <c r="A15432">
        <v>9645</v>
      </c>
      <c r="B15432" s="1">
        <v>36068</v>
      </c>
      <c r="C15432">
        <v>-2.31</v>
      </c>
      <c r="E15432" t="str">
        <f>VLOOKUP(Fund.Returns!A15432,Qualified.Funds!A:B,2,)</f>
        <v>Piedmont Partners, L.P.</v>
      </c>
    </row>
    <row r="15433" spans="1:5">
      <c r="A15433">
        <v>9645</v>
      </c>
      <c r="B15433" s="1">
        <v>36160</v>
      </c>
      <c r="C15433">
        <v>1.69</v>
      </c>
      <c r="E15433" t="str">
        <f>VLOOKUP(Fund.Returns!A15433,Qualified.Funds!A:B,2,)</f>
        <v>Piedmont Partners, L.P.</v>
      </c>
    </row>
    <row r="15434" spans="1:5">
      <c r="A15434">
        <v>9645</v>
      </c>
      <c r="B15434" s="1">
        <v>36250</v>
      </c>
      <c r="C15434">
        <v>3.21</v>
      </c>
      <c r="E15434" t="str">
        <f>VLOOKUP(Fund.Returns!A15434,Qualified.Funds!A:B,2,)</f>
        <v>Piedmont Partners, L.P.</v>
      </c>
    </row>
    <row r="15435" spans="1:5">
      <c r="A15435">
        <v>9645</v>
      </c>
      <c r="B15435" s="1">
        <v>36341</v>
      </c>
      <c r="C15435">
        <v>7.58</v>
      </c>
      <c r="E15435" t="str">
        <f>VLOOKUP(Fund.Returns!A15435,Qualified.Funds!A:B,2,)</f>
        <v>Piedmont Partners, L.P.</v>
      </c>
    </row>
    <row r="15436" spans="1:5">
      <c r="A15436">
        <v>9645</v>
      </c>
      <c r="B15436" s="1">
        <v>36433</v>
      </c>
      <c r="C15436">
        <v>0.73</v>
      </c>
      <c r="E15436" t="str">
        <f>VLOOKUP(Fund.Returns!A15436,Qualified.Funds!A:B,2,)</f>
        <v>Piedmont Partners, L.P.</v>
      </c>
    </row>
    <row r="15437" spans="1:5">
      <c r="A15437">
        <v>9645</v>
      </c>
      <c r="B15437" s="1">
        <v>36525</v>
      </c>
      <c r="C15437">
        <v>4.91</v>
      </c>
      <c r="E15437" t="str">
        <f>VLOOKUP(Fund.Returns!A15437,Qualified.Funds!A:B,2,)</f>
        <v>Piedmont Partners, L.P.</v>
      </c>
    </row>
    <row r="15438" spans="1:5">
      <c r="A15438">
        <v>9645</v>
      </c>
      <c r="B15438" s="1">
        <v>36556</v>
      </c>
      <c r="C15438">
        <v>0.63</v>
      </c>
      <c r="E15438" t="str">
        <f>VLOOKUP(Fund.Returns!A15438,Qualified.Funds!A:B,2,)</f>
        <v>Piedmont Partners, L.P.</v>
      </c>
    </row>
    <row r="15439" spans="1:5">
      <c r="A15439">
        <v>9645</v>
      </c>
      <c r="B15439" s="1">
        <v>36585</v>
      </c>
      <c r="C15439">
        <v>2.19</v>
      </c>
      <c r="E15439" t="str">
        <f>VLOOKUP(Fund.Returns!A15439,Qualified.Funds!A:B,2,)</f>
        <v>Piedmont Partners, L.P.</v>
      </c>
    </row>
    <row r="15440" spans="1:5">
      <c r="A15440">
        <v>9645</v>
      </c>
      <c r="B15440" s="1">
        <v>36616</v>
      </c>
      <c r="C15440">
        <v>-0.46</v>
      </c>
      <c r="E15440" t="str">
        <f>VLOOKUP(Fund.Returns!A15440,Qualified.Funds!A:B,2,)</f>
        <v>Piedmont Partners, L.P.</v>
      </c>
    </row>
    <row r="15441" spans="1:5">
      <c r="A15441">
        <v>9645</v>
      </c>
      <c r="B15441" s="1">
        <v>36646</v>
      </c>
      <c r="C15441">
        <v>1.62</v>
      </c>
      <c r="E15441" t="str">
        <f>VLOOKUP(Fund.Returns!A15441,Qualified.Funds!A:B,2,)</f>
        <v>Piedmont Partners, L.P.</v>
      </c>
    </row>
    <row r="15442" spans="1:5">
      <c r="A15442">
        <v>9645</v>
      </c>
      <c r="B15442" s="1">
        <v>36677</v>
      </c>
      <c r="C15442">
        <v>-0.31</v>
      </c>
      <c r="E15442" t="str">
        <f>VLOOKUP(Fund.Returns!A15442,Qualified.Funds!A:B,2,)</f>
        <v>Piedmont Partners, L.P.</v>
      </c>
    </row>
    <row r="15443" spans="1:5">
      <c r="A15443">
        <v>9645</v>
      </c>
      <c r="B15443" s="1">
        <v>36707</v>
      </c>
      <c r="C15443">
        <v>1.32</v>
      </c>
      <c r="E15443" t="str">
        <f>VLOOKUP(Fund.Returns!A15443,Qualified.Funds!A:B,2,)</f>
        <v>Piedmont Partners, L.P.</v>
      </c>
    </row>
    <row r="15444" spans="1:5">
      <c r="A15444">
        <v>9645</v>
      </c>
      <c r="B15444" s="1">
        <v>36738</v>
      </c>
      <c r="C15444">
        <v>0.54</v>
      </c>
      <c r="E15444" t="str">
        <f>VLOOKUP(Fund.Returns!A15444,Qualified.Funds!A:B,2,)</f>
        <v>Piedmont Partners, L.P.</v>
      </c>
    </row>
    <row r="15445" spans="1:5">
      <c r="A15445">
        <v>9645</v>
      </c>
      <c r="B15445" s="1">
        <v>36769</v>
      </c>
      <c r="C15445">
        <v>1.57</v>
      </c>
      <c r="E15445" t="str">
        <f>VLOOKUP(Fund.Returns!A15445,Qualified.Funds!A:B,2,)</f>
        <v>Piedmont Partners, L.P.</v>
      </c>
    </row>
    <row r="15446" spans="1:5">
      <c r="A15446">
        <v>9645</v>
      </c>
      <c r="B15446" s="1">
        <v>36799</v>
      </c>
      <c r="C15446">
        <v>0.04</v>
      </c>
      <c r="E15446" t="str">
        <f>VLOOKUP(Fund.Returns!A15446,Qualified.Funds!A:B,2,)</f>
        <v>Piedmont Partners, L.P.</v>
      </c>
    </row>
    <row r="15447" spans="1:5">
      <c r="A15447">
        <v>9645</v>
      </c>
      <c r="B15447" s="1">
        <v>36830</v>
      </c>
      <c r="C15447">
        <v>0.19</v>
      </c>
      <c r="E15447" t="str">
        <f>VLOOKUP(Fund.Returns!A15447,Qualified.Funds!A:B,2,)</f>
        <v>Piedmont Partners, L.P.</v>
      </c>
    </row>
    <row r="15448" spans="1:5">
      <c r="A15448">
        <v>9645</v>
      </c>
      <c r="B15448" s="1">
        <v>36860</v>
      </c>
      <c r="C15448">
        <v>1.1399999999999999</v>
      </c>
      <c r="E15448" t="str">
        <f>VLOOKUP(Fund.Returns!A15448,Qualified.Funds!A:B,2,)</f>
        <v>Piedmont Partners, L.P.</v>
      </c>
    </row>
    <row r="15449" spans="1:5">
      <c r="A15449">
        <v>9645</v>
      </c>
      <c r="B15449" s="1">
        <v>36891</v>
      </c>
      <c r="C15449">
        <v>0.85</v>
      </c>
      <c r="E15449" t="str">
        <f>VLOOKUP(Fund.Returns!A15449,Qualified.Funds!A:B,2,)</f>
        <v>Piedmont Partners, L.P.</v>
      </c>
    </row>
    <row r="15450" spans="1:5">
      <c r="A15450">
        <v>9645</v>
      </c>
      <c r="B15450" s="1">
        <v>36922</v>
      </c>
      <c r="C15450">
        <v>0.35</v>
      </c>
      <c r="E15450" t="str">
        <f>VLOOKUP(Fund.Returns!A15450,Qualified.Funds!A:B,2,)</f>
        <v>Piedmont Partners, L.P.</v>
      </c>
    </row>
    <row r="15451" spans="1:5">
      <c r="A15451">
        <v>9645</v>
      </c>
      <c r="B15451" s="1">
        <v>36950</v>
      </c>
      <c r="C15451">
        <v>0.55000000000000004</v>
      </c>
      <c r="E15451" t="str">
        <f>VLOOKUP(Fund.Returns!A15451,Qualified.Funds!A:B,2,)</f>
        <v>Piedmont Partners, L.P.</v>
      </c>
    </row>
    <row r="15452" spans="1:5">
      <c r="A15452">
        <v>9645</v>
      </c>
      <c r="B15452" s="1">
        <v>36981</v>
      </c>
      <c r="C15452">
        <v>0.59</v>
      </c>
      <c r="E15452" t="str">
        <f>VLOOKUP(Fund.Returns!A15452,Qualified.Funds!A:B,2,)</f>
        <v>Piedmont Partners, L.P.</v>
      </c>
    </row>
    <row r="15453" spans="1:5">
      <c r="A15453">
        <v>9645</v>
      </c>
      <c r="B15453" s="1">
        <v>37011</v>
      </c>
      <c r="C15453">
        <v>0.77</v>
      </c>
      <c r="E15453" t="str">
        <f>VLOOKUP(Fund.Returns!A15453,Qualified.Funds!A:B,2,)</f>
        <v>Piedmont Partners, L.P.</v>
      </c>
    </row>
    <row r="15454" spans="1:5">
      <c r="A15454">
        <v>9645</v>
      </c>
      <c r="B15454" s="1">
        <v>37042</v>
      </c>
      <c r="C15454">
        <v>1.07</v>
      </c>
      <c r="E15454" t="str">
        <f>VLOOKUP(Fund.Returns!A15454,Qualified.Funds!A:B,2,)</f>
        <v>Piedmont Partners, L.P.</v>
      </c>
    </row>
    <row r="15455" spans="1:5">
      <c r="A15455">
        <v>9645</v>
      </c>
      <c r="B15455" s="1">
        <v>37072</v>
      </c>
      <c r="C15455">
        <v>-1.7</v>
      </c>
      <c r="E15455" t="str">
        <f>VLOOKUP(Fund.Returns!A15455,Qualified.Funds!A:B,2,)</f>
        <v>Piedmont Partners, L.P.</v>
      </c>
    </row>
    <row r="15456" spans="1:5">
      <c r="A15456">
        <v>9645</v>
      </c>
      <c r="B15456" s="1">
        <v>37103</v>
      </c>
      <c r="C15456">
        <v>0.16</v>
      </c>
      <c r="E15456" t="str">
        <f>VLOOKUP(Fund.Returns!A15456,Qualified.Funds!A:B,2,)</f>
        <v>Piedmont Partners, L.P.</v>
      </c>
    </row>
    <row r="15457" spans="1:5">
      <c r="A15457">
        <v>9645</v>
      </c>
      <c r="B15457" s="1">
        <v>37134</v>
      </c>
      <c r="C15457">
        <v>0.08</v>
      </c>
      <c r="E15457" t="str">
        <f>VLOOKUP(Fund.Returns!A15457,Qualified.Funds!A:B,2,)</f>
        <v>Piedmont Partners, L.P.</v>
      </c>
    </row>
    <row r="15458" spans="1:5">
      <c r="A15458">
        <v>9645</v>
      </c>
      <c r="B15458" s="1">
        <v>37164</v>
      </c>
      <c r="C15458">
        <v>-0.6</v>
      </c>
      <c r="E15458" t="str">
        <f>VLOOKUP(Fund.Returns!A15458,Qualified.Funds!A:B,2,)</f>
        <v>Piedmont Partners, L.P.</v>
      </c>
    </row>
    <row r="15459" spans="1:5">
      <c r="A15459">
        <v>9645</v>
      </c>
      <c r="B15459" s="1">
        <v>37195</v>
      </c>
      <c r="C15459">
        <v>0.82</v>
      </c>
      <c r="E15459" t="str">
        <f>VLOOKUP(Fund.Returns!A15459,Qualified.Funds!A:B,2,)</f>
        <v>Piedmont Partners, L.P.</v>
      </c>
    </row>
    <row r="15460" spans="1:5">
      <c r="A15460">
        <v>9645</v>
      </c>
      <c r="B15460" s="1">
        <v>37225</v>
      </c>
      <c r="C15460">
        <v>0.23</v>
      </c>
      <c r="E15460" t="str">
        <f>VLOOKUP(Fund.Returns!A15460,Qualified.Funds!A:B,2,)</f>
        <v>Piedmont Partners, L.P.</v>
      </c>
    </row>
    <row r="15461" spans="1:5">
      <c r="A15461">
        <v>9645</v>
      </c>
      <c r="B15461" s="1">
        <v>37256</v>
      </c>
      <c r="C15461">
        <v>0.93</v>
      </c>
      <c r="E15461" t="str">
        <f>VLOOKUP(Fund.Returns!A15461,Qualified.Funds!A:B,2,)</f>
        <v>Piedmont Partners, L.P.</v>
      </c>
    </row>
    <row r="15462" spans="1:5">
      <c r="A15462">
        <v>9645</v>
      </c>
      <c r="B15462" s="1">
        <v>37287</v>
      </c>
      <c r="C15462">
        <v>0.26</v>
      </c>
      <c r="E15462" t="str">
        <f>VLOOKUP(Fund.Returns!A15462,Qualified.Funds!A:B,2,)</f>
        <v>Piedmont Partners, L.P.</v>
      </c>
    </row>
    <row r="15463" spans="1:5">
      <c r="A15463">
        <v>9645</v>
      </c>
      <c r="B15463" s="1">
        <v>37315</v>
      </c>
      <c r="C15463">
        <v>-0.75</v>
      </c>
      <c r="E15463" t="str">
        <f>VLOOKUP(Fund.Returns!A15463,Qualified.Funds!A:B,2,)</f>
        <v>Piedmont Partners, L.P.</v>
      </c>
    </row>
    <row r="15464" spans="1:5">
      <c r="A15464">
        <v>9645</v>
      </c>
      <c r="B15464" s="1">
        <v>37346</v>
      </c>
      <c r="C15464">
        <v>1.48</v>
      </c>
      <c r="E15464" t="str">
        <f>VLOOKUP(Fund.Returns!A15464,Qualified.Funds!A:B,2,)</f>
        <v>Piedmont Partners, L.P.</v>
      </c>
    </row>
    <row r="15465" spans="1:5">
      <c r="A15465">
        <v>9645</v>
      </c>
      <c r="B15465" s="1">
        <v>37376</v>
      </c>
      <c r="C15465">
        <v>-1.38</v>
      </c>
      <c r="E15465" t="str">
        <f>VLOOKUP(Fund.Returns!A15465,Qualified.Funds!A:B,2,)</f>
        <v>Piedmont Partners, L.P.</v>
      </c>
    </row>
    <row r="15466" spans="1:5">
      <c r="A15466">
        <v>9645</v>
      </c>
      <c r="B15466" s="1">
        <v>37407</v>
      </c>
      <c r="C15466">
        <v>1.02</v>
      </c>
      <c r="E15466" t="str">
        <f>VLOOKUP(Fund.Returns!A15466,Qualified.Funds!A:B,2,)</f>
        <v>Piedmont Partners, L.P.</v>
      </c>
    </row>
    <row r="15467" spans="1:5">
      <c r="A15467">
        <v>9645</v>
      </c>
      <c r="B15467" s="1">
        <v>37437</v>
      </c>
      <c r="C15467">
        <v>-1.1100000000000001</v>
      </c>
      <c r="E15467" t="str">
        <f>VLOOKUP(Fund.Returns!A15467,Qualified.Funds!A:B,2,)</f>
        <v>Piedmont Partners, L.P.</v>
      </c>
    </row>
    <row r="15468" spans="1:5">
      <c r="A15468">
        <v>9645</v>
      </c>
      <c r="B15468" s="1">
        <v>37468</v>
      </c>
      <c r="C15468">
        <v>-2</v>
      </c>
      <c r="E15468" t="str">
        <f>VLOOKUP(Fund.Returns!A15468,Qualified.Funds!A:B,2,)</f>
        <v>Piedmont Partners, L.P.</v>
      </c>
    </row>
    <row r="15469" spans="1:5">
      <c r="A15469">
        <v>9645</v>
      </c>
      <c r="B15469" s="1">
        <v>37499</v>
      </c>
      <c r="C15469">
        <v>0.55000000000000004</v>
      </c>
      <c r="E15469" t="str">
        <f>VLOOKUP(Fund.Returns!A15469,Qualified.Funds!A:B,2,)</f>
        <v>Piedmont Partners, L.P.</v>
      </c>
    </row>
    <row r="15470" spans="1:5">
      <c r="A15470">
        <v>9645</v>
      </c>
      <c r="B15470" s="1">
        <v>37529</v>
      </c>
      <c r="C15470">
        <v>-0.66</v>
      </c>
      <c r="E15470" t="str">
        <f>VLOOKUP(Fund.Returns!A15470,Qualified.Funds!A:B,2,)</f>
        <v>Piedmont Partners, L.P.</v>
      </c>
    </row>
    <row r="15471" spans="1:5">
      <c r="A15471">
        <v>9645</v>
      </c>
      <c r="B15471" s="1">
        <v>37560</v>
      </c>
      <c r="C15471">
        <v>0.43</v>
      </c>
      <c r="E15471" t="str">
        <f>VLOOKUP(Fund.Returns!A15471,Qualified.Funds!A:B,2,)</f>
        <v>Piedmont Partners, L.P.</v>
      </c>
    </row>
    <row r="15472" spans="1:5">
      <c r="A15472">
        <v>9645</v>
      </c>
      <c r="B15472" s="1">
        <v>37590</v>
      </c>
      <c r="C15472">
        <v>0.81</v>
      </c>
      <c r="E15472" t="str">
        <f>VLOOKUP(Fund.Returns!A15472,Qualified.Funds!A:B,2,)</f>
        <v>Piedmont Partners, L.P.</v>
      </c>
    </row>
    <row r="15473" spans="1:5">
      <c r="A15473">
        <v>9645</v>
      </c>
      <c r="B15473" s="1">
        <v>37621</v>
      </c>
      <c r="C15473">
        <v>-0.83</v>
      </c>
      <c r="E15473" t="str">
        <f>VLOOKUP(Fund.Returns!A15473,Qualified.Funds!A:B,2,)</f>
        <v>Piedmont Partners, L.P.</v>
      </c>
    </row>
    <row r="15474" spans="1:5">
      <c r="A15474">
        <v>9645</v>
      </c>
      <c r="B15474" s="1">
        <v>37652</v>
      </c>
      <c r="C15474">
        <v>0.33</v>
      </c>
      <c r="E15474" t="str">
        <f>VLOOKUP(Fund.Returns!A15474,Qualified.Funds!A:B,2,)</f>
        <v>Piedmont Partners, L.P.</v>
      </c>
    </row>
    <row r="15475" spans="1:5">
      <c r="A15475">
        <v>9645</v>
      </c>
      <c r="B15475" s="1">
        <v>37680</v>
      </c>
      <c r="C15475">
        <v>0.13</v>
      </c>
      <c r="E15475" t="str">
        <f>VLOOKUP(Fund.Returns!A15475,Qualified.Funds!A:B,2,)</f>
        <v>Piedmont Partners, L.P.</v>
      </c>
    </row>
    <row r="15476" spans="1:5">
      <c r="A15476">
        <v>9645</v>
      </c>
      <c r="B15476" s="1">
        <v>37711</v>
      </c>
      <c r="C15476">
        <v>0.64</v>
      </c>
      <c r="E15476" t="str">
        <f>VLOOKUP(Fund.Returns!A15476,Qualified.Funds!A:B,2,)</f>
        <v>Piedmont Partners, L.P.</v>
      </c>
    </row>
    <row r="15477" spans="1:5">
      <c r="A15477">
        <v>9645</v>
      </c>
      <c r="B15477" s="1">
        <v>37741</v>
      </c>
      <c r="C15477">
        <v>0.59</v>
      </c>
      <c r="E15477" t="str">
        <f>VLOOKUP(Fund.Returns!A15477,Qualified.Funds!A:B,2,)</f>
        <v>Piedmont Partners, L.P.</v>
      </c>
    </row>
    <row r="15478" spans="1:5">
      <c r="A15478">
        <v>9645</v>
      </c>
      <c r="B15478" s="1">
        <v>37772</v>
      </c>
      <c r="C15478">
        <v>1.03</v>
      </c>
      <c r="E15478" t="str">
        <f>VLOOKUP(Fund.Returns!A15478,Qualified.Funds!A:B,2,)</f>
        <v>Piedmont Partners, L.P.</v>
      </c>
    </row>
    <row r="15479" spans="1:5">
      <c r="A15479">
        <v>9645</v>
      </c>
      <c r="B15479" s="1">
        <v>37802</v>
      </c>
      <c r="C15479">
        <v>0.36</v>
      </c>
      <c r="E15479" t="str">
        <f>VLOOKUP(Fund.Returns!A15479,Qualified.Funds!A:B,2,)</f>
        <v>Piedmont Partners, L.P.</v>
      </c>
    </row>
    <row r="15480" spans="1:5">
      <c r="A15480">
        <v>9645</v>
      </c>
      <c r="B15480" s="1">
        <v>37833</v>
      </c>
      <c r="C15480">
        <v>0.22</v>
      </c>
      <c r="E15480" t="str">
        <f>VLOOKUP(Fund.Returns!A15480,Qualified.Funds!A:B,2,)</f>
        <v>Piedmont Partners, L.P.</v>
      </c>
    </row>
    <row r="15481" spans="1:5">
      <c r="A15481">
        <v>9645</v>
      </c>
      <c r="B15481" s="1">
        <v>37864</v>
      </c>
      <c r="C15481">
        <v>0.6</v>
      </c>
      <c r="E15481" t="str">
        <f>VLOOKUP(Fund.Returns!A15481,Qualified.Funds!A:B,2,)</f>
        <v>Piedmont Partners, L.P.</v>
      </c>
    </row>
    <row r="15482" spans="1:5">
      <c r="A15482">
        <v>9645</v>
      </c>
      <c r="B15482" s="1">
        <v>37894</v>
      </c>
      <c r="C15482">
        <v>0.34</v>
      </c>
      <c r="E15482" t="str">
        <f>VLOOKUP(Fund.Returns!A15482,Qualified.Funds!A:B,2,)</f>
        <v>Piedmont Partners, L.P.</v>
      </c>
    </row>
    <row r="15483" spans="1:5">
      <c r="A15483">
        <v>9645</v>
      </c>
      <c r="B15483" s="1">
        <v>37925</v>
      </c>
      <c r="C15483">
        <v>1.37</v>
      </c>
      <c r="E15483" t="str">
        <f>VLOOKUP(Fund.Returns!A15483,Qualified.Funds!A:B,2,)</f>
        <v>Piedmont Partners, L.P.</v>
      </c>
    </row>
    <row r="15484" spans="1:5">
      <c r="A15484">
        <v>9645</v>
      </c>
      <c r="B15484" s="1">
        <v>37955</v>
      </c>
      <c r="C15484">
        <v>0.6</v>
      </c>
      <c r="E15484" t="str">
        <f>VLOOKUP(Fund.Returns!A15484,Qualified.Funds!A:B,2,)</f>
        <v>Piedmont Partners, L.P.</v>
      </c>
    </row>
    <row r="15485" spans="1:5">
      <c r="A15485">
        <v>9645</v>
      </c>
      <c r="B15485" s="1">
        <v>37986</v>
      </c>
      <c r="C15485">
        <v>0.63</v>
      </c>
      <c r="E15485" t="str">
        <f>VLOOKUP(Fund.Returns!A15485,Qualified.Funds!A:B,2,)</f>
        <v>Piedmont Partners, L.P.</v>
      </c>
    </row>
    <row r="15486" spans="1:5">
      <c r="A15486">
        <v>9645</v>
      </c>
      <c r="B15486" s="1">
        <v>38017</v>
      </c>
      <c r="C15486">
        <v>0.98</v>
      </c>
      <c r="E15486" t="str">
        <f>VLOOKUP(Fund.Returns!A15486,Qualified.Funds!A:B,2,)</f>
        <v>Piedmont Partners, L.P.</v>
      </c>
    </row>
    <row r="15487" spans="1:5">
      <c r="A15487">
        <v>9645</v>
      </c>
      <c r="B15487" s="1">
        <v>38046</v>
      </c>
      <c r="C15487">
        <v>1.5</v>
      </c>
      <c r="E15487" t="str">
        <f>VLOOKUP(Fund.Returns!A15487,Qualified.Funds!A:B,2,)</f>
        <v>Piedmont Partners, L.P.</v>
      </c>
    </row>
    <row r="15488" spans="1:5">
      <c r="A15488">
        <v>9645</v>
      </c>
      <c r="B15488" s="1">
        <v>38077</v>
      </c>
      <c r="C15488">
        <v>-1.91</v>
      </c>
      <c r="E15488" t="str">
        <f>VLOOKUP(Fund.Returns!A15488,Qualified.Funds!A:B,2,)</f>
        <v>Piedmont Partners, L.P.</v>
      </c>
    </row>
    <row r="15489" spans="1:5">
      <c r="A15489">
        <v>9645</v>
      </c>
      <c r="B15489" s="1">
        <v>38107</v>
      </c>
      <c r="C15489">
        <v>0.47</v>
      </c>
      <c r="E15489" t="str">
        <f>VLOOKUP(Fund.Returns!A15489,Qualified.Funds!A:B,2,)</f>
        <v>Piedmont Partners, L.P.</v>
      </c>
    </row>
    <row r="15490" spans="1:5">
      <c r="A15490">
        <v>9645</v>
      </c>
      <c r="B15490" s="1">
        <v>38138</v>
      </c>
      <c r="C15490">
        <v>-1.33</v>
      </c>
      <c r="E15490" t="str">
        <f>VLOOKUP(Fund.Returns!A15490,Qualified.Funds!A:B,2,)</f>
        <v>Piedmont Partners, L.P.</v>
      </c>
    </row>
    <row r="15491" spans="1:5">
      <c r="A15491">
        <v>9645</v>
      </c>
      <c r="B15491" s="1">
        <v>38168</v>
      </c>
      <c r="C15491">
        <v>-0.48</v>
      </c>
      <c r="E15491" t="str">
        <f>VLOOKUP(Fund.Returns!A15491,Qualified.Funds!A:B,2,)</f>
        <v>Piedmont Partners, L.P.</v>
      </c>
    </row>
    <row r="15492" spans="1:5">
      <c r="A15492">
        <v>9645</v>
      </c>
      <c r="B15492" s="1">
        <v>38199</v>
      </c>
      <c r="C15492">
        <v>-0.78</v>
      </c>
      <c r="E15492" t="str">
        <f>VLOOKUP(Fund.Returns!A15492,Qualified.Funds!A:B,2,)</f>
        <v>Piedmont Partners, L.P.</v>
      </c>
    </row>
    <row r="15493" spans="1:5">
      <c r="A15493">
        <v>9645</v>
      </c>
      <c r="B15493" s="1">
        <v>38230</v>
      </c>
      <c r="C15493">
        <v>0.14000000000000001</v>
      </c>
      <c r="E15493" t="str">
        <f>VLOOKUP(Fund.Returns!A15493,Qualified.Funds!A:B,2,)</f>
        <v>Piedmont Partners, L.P.</v>
      </c>
    </row>
    <row r="15494" spans="1:5">
      <c r="A15494">
        <v>9645</v>
      </c>
      <c r="B15494" s="1">
        <v>38260</v>
      </c>
      <c r="C15494">
        <v>-0.02</v>
      </c>
      <c r="E15494" t="str">
        <f>VLOOKUP(Fund.Returns!A15494,Qualified.Funds!A:B,2,)</f>
        <v>Piedmont Partners, L.P.</v>
      </c>
    </row>
    <row r="15495" spans="1:5">
      <c r="A15495">
        <v>9645</v>
      </c>
      <c r="B15495" s="1">
        <v>38291</v>
      </c>
      <c r="C15495">
        <v>0.1</v>
      </c>
      <c r="E15495" t="str">
        <f>VLOOKUP(Fund.Returns!A15495,Qualified.Funds!A:B,2,)</f>
        <v>Piedmont Partners, L.P.</v>
      </c>
    </row>
    <row r="15496" spans="1:5">
      <c r="A15496">
        <v>9645</v>
      </c>
      <c r="B15496" s="1">
        <v>38321</v>
      </c>
      <c r="C15496">
        <v>0.98</v>
      </c>
      <c r="E15496" t="str">
        <f>VLOOKUP(Fund.Returns!A15496,Qualified.Funds!A:B,2,)</f>
        <v>Piedmont Partners, L.P.</v>
      </c>
    </row>
    <row r="15497" spans="1:5">
      <c r="A15497">
        <v>9645</v>
      </c>
      <c r="B15497" s="1">
        <v>38352</v>
      </c>
      <c r="C15497">
        <v>0.71</v>
      </c>
      <c r="E15497" t="str">
        <f>VLOOKUP(Fund.Returns!A15497,Qualified.Funds!A:B,2,)</f>
        <v>Piedmont Partners, L.P.</v>
      </c>
    </row>
    <row r="15498" spans="1:5">
      <c r="A15498">
        <v>9645</v>
      </c>
      <c r="B15498" s="1">
        <v>38383</v>
      </c>
      <c r="C15498">
        <v>-0.91</v>
      </c>
      <c r="E15498" t="str">
        <f>VLOOKUP(Fund.Returns!A15498,Qualified.Funds!A:B,2,)</f>
        <v>Piedmont Partners, L.P.</v>
      </c>
    </row>
    <row r="15499" spans="1:5">
      <c r="A15499">
        <v>9645</v>
      </c>
      <c r="B15499" s="1">
        <v>38411</v>
      </c>
      <c r="C15499">
        <v>-0.1</v>
      </c>
      <c r="E15499" t="str">
        <f>VLOOKUP(Fund.Returns!A15499,Qualified.Funds!A:B,2,)</f>
        <v>Piedmont Partners, L.P.</v>
      </c>
    </row>
    <row r="15500" spans="1:5">
      <c r="A15500">
        <v>9645</v>
      </c>
      <c r="B15500" s="1">
        <v>38442</v>
      </c>
      <c r="C15500">
        <v>1.29</v>
      </c>
      <c r="E15500" t="str">
        <f>VLOOKUP(Fund.Returns!A15500,Qualified.Funds!A:B,2,)</f>
        <v>Piedmont Partners, L.P.</v>
      </c>
    </row>
    <row r="15501" spans="1:5">
      <c r="A15501">
        <v>9645</v>
      </c>
      <c r="B15501" s="1">
        <v>38472</v>
      </c>
      <c r="C15501">
        <v>0.25</v>
      </c>
      <c r="E15501" t="str">
        <f>VLOOKUP(Fund.Returns!A15501,Qualified.Funds!A:B,2,)</f>
        <v>Piedmont Partners, L.P.</v>
      </c>
    </row>
    <row r="15502" spans="1:5">
      <c r="A15502">
        <v>9645</v>
      </c>
      <c r="B15502" s="1">
        <v>38503</v>
      </c>
      <c r="C15502">
        <v>0</v>
      </c>
      <c r="E15502" t="str">
        <f>VLOOKUP(Fund.Returns!A15502,Qualified.Funds!A:B,2,)</f>
        <v>Piedmont Partners, L.P.</v>
      </c>
    </row>
    <row r="15503" spans="1:5">
      <c r="A15503">
        <v>9645</v>
      </c>
      <c r="B15503" s="1">
        <v>38533</v>
      </c>
      <c r="C15503">
        <v>1.75</v>
      </c>
      <c r="E15503" t="str">
        <f>VLOOKUP(Fund.Returns!A15503,Qualified.Funds!A:B,2,)</f>
        <v>Piedmont Partners, L.P.</v>
      </c>
    </row>
    <row r="15504" spans="1:5">
      <c r="A15504">
        <v>9645</v>
      </c>
      <c r="B15504" s="1">
        <v>38564</v>
      </c>
      <c r="C15504">
        <v>1.61</v>
      </c>
      <c r="E15504" t="str">
        <f>VLOOKUP(Fund.Returns!A15504,Qualified.Funds!A:B,2,)</f>
        <v>Piedmont Partners, L.P.</v>
      </c>
    </row>
    <row r="15505" spans="1:5">
      <c r="A15505">
        <v>9645</v>
      </c>
      <c r="B15505" s="1">
        <v>38595</v>
      </c>
      <c r="C15505">
        <v>-0.12</v>
      </c>
      <c r="E15505" t="str">
        <f>VLOOKUP(Fund.Returns!A15505,Qualified.Funds!A:B,2,)</f>
        <v>Piedmont Partners, L.P.</v>
      </c>
    </row>
    <row r="15506" spans="1:5">
      <c r="A15506">
        <v>9645</v>
      </c>
      <c r="B15506" s="1">
        <v>38625</v>
      </c>
      <c r="C15506">
        <v>1.22</v>
      </c>
      <c r="E15506" t="str">
        <f>VLOOKUP(Fund.Returns!A15506,Qualified.Funds!A:B,2,)</f>
        <v>Piedmont Partners, L.P.</v>
      </c>
    </row>
    <row r="15507" spans="1:5">
      <c r="A15507">
        <v>9645</v>
      </c>
      <c r="B15507" s="1">
        <v>38656</v>
      </c>
      <c r="C15507">
        <v>-0.69</v>
      </c>
      <c r="E15507" t="str">
        <f>VLOOKUP(Fund.Returns!A15507,Qualified.Funds!A:B,2,)</f>
        <v>Piedmont Partners, L.P.</v>
      </c>
    </row>
    <row r="15508" spans="1:5">
      <c r="A15508">
        <v>9645</v>
      </c>
      <c r="B15508" s="1">
        <v>38686</v>
      </c>
      <c r="C15508">
        <v>1.46</v>
      </c>
      <c r="E15508" t="str">
        <f>VLOOKUP(Fund.Returns!A15508,Qualified.Funds!A:B,2,)</f>
        <v>Piedmont Partners, L.P.</v>
      </c>
    </row>
    <row r="15509" spans="1:5">
      <c r="A15509">
        <v>9645</v>
      </c>
      <c r="B15509" s="1">
        <v>38717</v>
      </c>
      <c r="C15509">
        <v>0.79</v>
      </c>
      <c r="E15509" t="str">
        <f>VLOOKUP(Fund.Returns!A15509,Qualified.Funds!A:B,2,)</f>
        <v>Piedmont Partners, L.P.</v>
      </c>
    </row>
    <row r="15510" spans="1:5">
      <c r="A15510">
        <v>9645</v>
      </c>
      <c r="B15510" s="1">
        <v>38748</v>
      </c>
      <c r="C15510">
        <v>2.0699999999999998</v>
      </c>
      <c r="E15510" t="str">
        <f>VLOOKUP(Fund.Returns!A15510,Qualified.Funds!A:B,2,)</f>
        <v>Piedmont Partners, L.P.</v>
      </c>
    </row>
    <row r="15511" spans="1:5">
      <c r="A15511">
        <v>9645</v>
      </c>
      <c r="B15511" s="1">
        <v>38776</v>
      </c>
      <c r="C15511">
        <v>-0.12</v>
      </c>
      <c r="E15511" t="str">
        <f>VLOOKUP(Fund.Returns!A15511,Qualified.Funds!A:B,2,)</f>
        <v>Piedmont Partners, L.P.</v>
      </c>
    </row>
    <row r="15512" spans="1:5">
      <c r="A15512">
        <v>9645</v>
      </c>
      <c r="B15512" s="1">
        <v>38807</v>
      </c>
      <c r="C15512">
        <v>0.38</v>
      </c>
      <c r="E15512" t="str">
        <f>VLOOKUP(Fund.Returns!A15512,Qualified.Funds!A:B,2,)</f>
        <v>Piedmont Partners, L.P.</v>
      </c>
    </row>
    <row r="15513" spans="1:5">
      <c r="A15513">
        <v>9645</v>
      </c>
      <c r="B15513" s="1">
        <v>38837</v>
      </c>
      <c r="C15513">
        <v>0.38</v>
      </c>
      <c r="E15513" t="str">
        <f>VLOOKUP(Fund.Returns!A15513,Qualified.Funds!A:B,2,)</f>
        <v>Piedmont Partners, L.P.</v>
      </c>
    </row>
    <row r="15514" spans="1:5">
      <c r="A15514">
        <v>9645</v>
      </c>
      <c r="B15514" s="1">
        <v>38868</v>
      </c>
      <c r="C15514">
        <v>-0.52</v>
      </c>
      <c r="E15514" t="str">
        <f>VLOOKUP(Fund.Returns!A15514,Qualified.Funds!A:B,2,)</f>
        <v>Piedmont Partners, L.P.</v>
      </c>
    </row>
    <row r="15515" spans="1:5">
      <c r="A15515">
        <v>9645</v>
      </c>
      <c r="B15515" s="1">
        <v>38898</v>
      </c>
      <c r="C15515">
        <v>0.22</v>
      </c>
      <c r="E15515" t="str">
        <f>VLOOKUP(Fund.Returns!A15515,Qualified.Funds!A:B,2,)</f>
        <v>Piedmont Partners, L.P.</v>
      </c>
    </row>
    <row r="15516" spans="1:5">
      <c r="A15516">
        <v>9645</v>
      </c>
      <c r="B15516" s="1">
        <v>38929</v>
      </c>
      <c r="C15516">
        <v>0.28999999999999998</v>
      </c>
      <c r="E15516" t="str">
        <f>VLOOKUP(Fund.Returns!A15516,Qualified.Funds!A:B,2,)</f>
        <v>Piedmont Partners, L.P.</v>
      </c>
    </row>
    <row r="15517" spans="1:5">
      <c r="A15517">
        <v>9645</v>
      </c>
      <c r="B15517" s="1">
        <v>38960</v>
      </c>
      <c r="C15517">
        <v>0.93</v>
      </c>
      <c r="E15517" t="str">
        <f>VLOOKUP(Fund.Returns!A15517,Qualified.Funds!A:B,2,)</f>
        <v>Piedmont Partners, L.P.</v>
      </c>
    </row>
    <row r="15518" spans="1:5" hidden="1">
      <c r="A15518">
        <v>9709</v>
      </c>
      <c r="B15518" s="1">
        <v>36250</v>
      </c>
      <c r="C15518">
        <v>1.92</v>
      </c>
      <c r="E15518" t="e">
        <f>VLOOKUP(Fund.Returns!A15518,Qualified.Funds!A:B,2,)</f>
        <v>#N/A</v>
      </c>
    </row>
    <row r="15519" spans="1:5" hidden="1">
      <c r="A15519">
        <v>9709</v>
      </c>
      <c r="B15519" s="1">
        <v>36280</v>
      </c>
      <c r="C15519">
        <v>1.69</v>
      </c>
      <c r="E15519" t="e">
        <f>VLOOKUP(Fund.Returns!A15519,Qualified.Funds!A:B,2,)</f>
        <v>#N/A</v>
      </c>
    </row>
    <row r="15520" spans="1:5" hidden="1">
      <c r="A15520">
        <v>9709</v>
      </c>
      <c r="B15520" s="1">
        <v>36311</v>
      </c>
      <c r="C15520">
        <v>1.87</v>
      </c>
      <c r="E15520" t="e">
        <f>VLOOKUP(Fund.Returns!A15520,Qualified.Funds!A:B,2,)</f>
        <v>#N/A</v>
      </c>
    </row>
    <row r="15521" spans="1:5" hidden="1">
      <c r="A15521">
        <v>9709</v>
      </c>
      <c r="B15521" s="1">
        <v>36341</v>
      </c>
      <c r="C15521">
        <v>1.98</v>
      </c>
      <c r="E15521" t="e">
        <f>VLOOKUP(Fund.Returns!A15521,Qualified.Funds!A:B,2,)</f>
        <v>#N/A</v>
      </c>
    </row>
    <row r="15522" spans="1:5" hidden="1">
      <c r="A15522">
        <v>9709</v>
      </c>
      <c r="B15522" s="1">
        <v>36372</v>
      </c>
      <c r="C15522">
        <v>0.55000000000000004</v>
      </c>
      <c r="E15522" t="e">
        <f>VLOOKUP(Fund.Returns!A15522,Qualified.Funds!A:B,2,)</f>
        <v>#N/A</v>
      </c>
    </row>
    <row r="15523" spans="1:5" hidden="1">
      <c r="A15523">
        <v>9709</v>
      </c>
      <c r="B15523" s="1">
        <v>36403</v>
      </c>
      <c r="C15523">
        <v>0.84</v>
      </c>
      <c r="E15523" t="e">
        <f>VLOOKUP(Fund.Returns!A15523,Qualified.Funds!A:B,2,)</f>
        <v>#N/A</v>
      </c>
    </row>
    <row r="15524" spans="1:5" hidden="1">
      <c r="A15524">
        <v>9709</v>
      </c>
      <c r="B15524" s="1">
        <v>36433</v>
      </c>
      <c r="C15524">
        <v>1.26</v>
      </c>
      <c r="E15524" t="e">
        <f>VLOOKUP(Fund.Returns!A15524,Qualified.Funds!A:B,2,)</f>
        <v>#N/A</v>
      </c>
    </row>
    <row r="15525" spans="1:5" hidden="1">
      <c r="A15525">
        <v>9709</v>
      </c>
      <c r="B15525" s="1">
        <v>36464</v>
      </c>
      <c r="C15525">
        <v>0.64</v>
      </c>
      <c r="E15525" t="e">
        <f>VLOOKUP(Fund.Returns!A15525,Qualified.Funds!A:B,2,)</f>
        <v>#N/A</v>
      </c>
    </row>
    <row r="15526" spans="1:5" hidden="1">
      <c r="A15526">
        <v>9709</v>
      </c>
      <c r="B15526" s="1">
        <v>36494</v>
      </c>
      <c r="C15526">
        <v>10.33</v>
      </c>
      <c r="E15526" t="e">
        <f>VLOOKUP(Fund.Returns!A15526,Qualified.Funds!A:B,2,)</f>
        <v>#N/A</v>
      </c>
    </row>
    <row r="15527" spans="1:5" hidden="1">
      <c r="A15527">
        <v>9709</v>
      </c>
      <c r="B15527" s="1">
        <v>36525</v>
      </c>
      <c r="C15527">
        <v>14.75</v>
      </c>
      <c r="E15527" t="e">
        <f>VLOOKUP(Fund.Returns!A15527,Qualified.Funds!A:B,2,)</f>
        <v>#N/A</v>
      </c>
    </row>
    <row r="15528" spans="1:5" hidden="1">
      <c r="A15528">
        <v>9709</v>
      </c>
      <c r="B15528" s="1">
        <v>36556</v>
      </c>
      <c r="C15528">
        <v>4.95</v>
      </c>
      <c r="E15528" t="e">
        <f>VLOOKUP(Fund.Returns!A15528,Qualified.Funds!A:B,2,)</f>
        <v>#N/A</v>
      </c>
    </row>
    <row r="15529" spans="1:5" hidden="1">
      <c r="A15529">
        <v>9709</v>
      </c>
      <c r="B15529" s="1">
        <v>36585</v>
      </c>
      <c r="C15529">
        <v>8.6999999999999993</v>
      </c>
      <c r="E15529" t="e">
        <f>VLOOKUP(Fund.Returns!A15529,Qualified.Funds!A:B,2,)</f>
        <v>#N/A</v>
      </c>
    </row>
    <row r="15530" spans="1:5" hidden="1">
      <c r="A15530">
        <v>9709</v>
      </c>
      <c r="B15530" s="1">
        <v>36616</v>
      </c>
      <c r="C15530">
        <v>4.9800000000000004</v>
      </c>
      <c r="E15530" t="e">
        <f>VLOOKUP(Fund.Returns!A15530,Qualified.Funds!A:B,2,)</f>
        <v>#N/A</v>
      </c>
    </row>
    <row r="15531" spans="1:5" hidden="1">
      <c r="A15531">
        <v>9709</v>
      </c>
      <c r="B15531" s="1">
        <v>36646</v>
      </c>
      <c r="C15531">
        <v>-5.64</v>
      </c>
      <c r="E15531" t="e">
        <f>VLOOKUP(Fund.Returns!A15531,Qualified.Funds!A:B,2,)</f>
        <v>#N/A</v>
      </c>
    </row>
    <row r="15532" spans="1:5" hidden="1">
      <c r="A15532">
        <v>9709</v>
      </c>
      <c r="B15532" s="1">
        <v>36677</v>
      </c>
      <c r="C15532">
        <v>-1.98</v>
      </c>
      <c r="E15532" t="e">
        <f>VLOOKUP(Fund.Returns!A15532,Qualified.Funds!A:B,2,)</f>
        <v>#N/A</v>
      </c>
    </row>
    <row r="15533" spans="1:5" hidden="1">
      <c r="A15533">
        <v>9709</v>
      </c>
      <c r="B15533" s="1">
        <v>36707</v>
      </c>
      <c r="C15533">
        <v>2.4300000000000002</v>
      </c>
      <c r="E15533" t="e">
        <f>VLOOKUP(Fund.Returns!A15533,Qualified.Funds!A:B,2,)</f>
        <v>#N/A</v>
      </c>
    </row>
    <row r="15534" spans="1:5" hidden="1">
      <c r="A15534">
        <v>9709</v>
      </c>
      <c r="B15534" s="1">
        <v>36738</v>
      </c>
      <c r="C15534">
        <v>0.94</v>
      </c>
      <c r="E15534" t="e">
        <f>VLOOKUP(Fund.Returns!A15534,Qualified.Funds!A:B,2,)</f>
        <v>#N/A</v>
      </c>
    </row>
    <row r="15535" spans="1:5" hidden="1">
      <c r="A15535">
        <v>9709</v>
      </c>
      <c r="B15535" s="1">
        <v>36769</v>
      </c>
      <c r="C15535">
        <v>2.16</v>
      </c>
      <c r="E15535" t="e">
        <f>VLOOKUP(Fund.Returns!A15535,Qualified.Funds!A:B,2,)</f>
        <v>#N/A</v>
      </c>
    </row>
    <row r="15536" spans="1:5" hidden="1">
      <c r="A15536">
        <v>9709</v>
      </c>
      <c r="B15536" s="1">
        <v>36799</v>
      </c>
      <c r="C15536">
        <v>-1.68</v>
      </c>
      <c r="E15536" t="e">
        <f>VLOOKUP(Fund.Returns!A15536,Qualified.Funds!A:B,2,)</f>
        <v>#N/A</v>
      </c>
    </row>
    <row r="15537" spans="1:5" hidden="1">
      <c r="A15537">
        <v>9709</v>
      </c>
      <c r="B15537" s="1">
        <v>36830</v>
      </c>
      <c r="C15537">
        <v>-3.93</v>
      </c>
      <c r="E15537" t="e">
        <f>VLOOKUP(Fund.Returns!A15537,Qualified.Funds!A:B,2,)</f>
        <v>#N/A</v>
      </c>
    </row>
    <row r="15538" spans="1:5" hidden="1">
      <c r="A15538">
        <v>9709</v>
      </c>
      <c r="B15538" s="1">
        <v>36860</v>
      </c>
      <c r="C15538">
        <v>-2.27</v>
      </c>
      <c r="E15538" t="e">
        <f>VLOOKUP(Fund.Returns!A15538,Qualified.Funds!A:B,2,)</f>
        <v>#N/A</v>
      </c>
    </row>
    <row r="15539" spans="1:5" hidden="1">
      <c r="A15539">
        <v>9709</v>
      </c>
      <c r="B15539" s="1">
        <v>36891</v>
      </c>
      <c r="C15539">
        <v>-1.01</v>
      </c>
      <c r="E15539" t="e">
        <f>VLOOKUP(Fund.Returns!A15539,Qualified.Funds!A:B,2,)</f>
        <v>#N/A</v>
      </c>
    </row>
    <row r="15540" spans="1:5" hidden="1">
      <c r="A15540">
        <v>9709</v>
      </c>
      <c r="B15540" s="1">
        <v>36922</v>
      </c>
      <c r="C15540">
        <v>1</v>
      </c>
      <c r="E15540" t="e">
        <f>VLOOKUP(Fund.Returns!A15540,Qualified.Funds!A:B,2,)</f>
        <v>#N/A</v>
      </c>
    </row>
    <row r="15541" spans="1:5" hidden="1">
      <c r="A15541">
        <v>9709</v>
      </c>
      <c r="B15541" s="1">
        <v>36950</v>
      </c>
      <c r="C15541">
        <v>-0.69</v>
      </c>
      <c r="E15541" t="e">
        <f>VLOOKUP(Fund.Returns!A15541,Qualified.Funds!A:B,2,)</f>
        <v>#N/A</v>
      </c>
    </row>
    <row r="15542" spans="1:5" hidden="1">
      <c r="A15542">
        <v>9709</v>
      </c>
      <c r="B15542" s="1">
        <v>36981</v>
      </c>
      <c r="C15542">
        <v>-0.96</v>
      </c>
      <c r="E15542" t="e">
        <f>VLOOKUP(Fund.Returns!A15542,Qualified.Funds!A:B,2,)</f>
        <v>#N/A</v>
      </c>
    </row>
    <row r="15543" spans="1:5" hidden="1">
      <c r="A15543">
        <v>9709</v>
      </c>
      <c r="B15543" s="1">
        <v>37011</v>
      </c>
      <c r="C15543">
        <v>0.16</v>
      </c>
      <c r="E15543" t="e">
        <f>VLOOKUP(Fund.Returns!A15543,Qualified.Funds!A:B,2,)</f>
        <v>#N/A</v>
      </c>
    </row>
    <row r="15544" spans="1:5" hidden="1">
      <c r="A15544">
        <v>9709</v>
      </c>
      <c r="B15544" s="1">
        <v>37042</v>
      </c>
      <c r="C15544">
        <v>1.1200000000000001</v>
      </c>
      <c r="E15544" t="e">
        <f>VLOOKUP(Fund.Returns!A15544,Qualified.Funds!A:B,2,)</f>
        <v>#N/A</v>
      </c>
    </row>
    <row r="15545" spans="1:5" hidden="1">
      <c r="A15545">
        <v>9709</v>
      </c>
      <c r="B15545" s="1">
        <v>37072</v>
      </c>
      <c r="C15545">
        <v>0.67</v>
      </c>
      <c r="E15545" t="e">
        <f>VLOOKUP(Fund.Returns!A15545,Qualified.Funds!A:B,2,)</f>
        <v>#N/A</v>
      </c>
    </row>
    <row r="15546" spans="1:5" hidden="1">
      <c r="A15546">
        <v>9709</v>
      </c>
      <c r="B15546" s="1">
        <v>37103</v>
      </c>
      <c r="C15546">
        <v>-0.55000000000000004</v>
      </c>
      <c r="E15546" t="e">
        <f>VLOOKUP(Fund.Returns!A15546,Qualified.Funds!A:B,2,)</f>
        <v>#N/A</v>
      </c>
    </row>
    <row r="15547" spans="1:5" hidden="1">
      <c r="A15547">
        <v>9709</v>
      </c>
      <c r="B15547" s="1">
        <v>37134</v>
      </c>
      <c r="C15547">
        <v>0.2</v>
      </c>
      <c r="E15547" t="e">
        <f>VLOOKUP(Fund.Returns!A15547,Qualified.Funds!A:B,2,)</f>
        <v>#N/A</v>
      </c>
    </row>
    <row r="15548" spans="1:5" hidden="1">
      <c r="A15548">
        <v>9709</v>
      </c>
      <c r="B15548" s="1">
        <v>37164</v>
      </c>
      <c r="C15548">
        <v>-0.66</v>
      </c>
      <c r="E15548" t="e">
        <f>VLOOKUP(Fund.Returns!A15548,Qualified.Funds!A:B,2,)</f>
        <v>#N/A</v>
      </c>
    </row>
    <row r="15549" spans="1:5" hidden="1">
      <c r="A15549">
        <v>9709</v>
      </c>
      <c r="B15549" s="1">
        <v>37195</v>
      </c>
      <c r="C15549">
        <v>1.26</v>
      </c>
      <c r="E15549" t="e">
        <f>VLOOKUP(Fund.Returns!A15549,Qualified.Funds!A:B,2,)</f>
        <v>#N/A</v>
      </c>
    </row>
    <row r="15550" spans="1:5" hidden="1">
      <c r="A15550">
        <v>9709</v>
      </c>
      <c r="B15550" s="1">
        <v>37225</v>
      </c>
      <c r="C15550">
        <v>0.47</v>
      </c>
      <c r="E15550" t="e">
        <f>VLOOKUP(Fund.Returns!A15550,Qualified.Funds!A:B,2,)</f>
        <v>#N/A</v>
      </c>
    </row>
    <row r="15551" spans="1:5" hidden="1">
      <c r="A15551">
        <v>9709</v>
      </c>
      <c r="B15551" s="1">
        <v>37256</v>
      </c>
      <c r="C15551">
        <v>0.66</v>
      </c>
      <c r="E15551" t="e">
        <f>VLOOKUP(Fund.Returns!A15551,Qualified.Funds!A:B,2,)</f>
        <v>#N/A</v>
      </c>
    </row>
    <row r="15552" spans="1:5" hidden="1">
      <c r="A15552">
        <v>9709</v>
      </c>
      <c r="B15552" s="1">
        <v>37287</v>
      </c>
      <c r="C15552">
        <v>0.2</v>
      </c>
      <c r="E15552" t="e">
        <f>VLOOKUP(Fund.Returns!A15552,Qualified.Funds!A:B,2,)</f>
        <v>#N/A</v>
      </c>
    </row>
    <row r="15553" spans="1:5" hidden="1">
      <c r="A15553">
        <v>9709</v>
      </c>
      <c r="B15553" s="1">
        <v>37315</v>
      </c>
      <c r="C15553">
        <v>-0.81</v>
      </c>
      <c r="E15553" t="e">
        <f>VLOOKUP(Fund.Returns!A15553,Qualified.Funds!A:B,2,)</f>
        <v>#N/A</v>
      </c>
    </row>
    <row r="15554" spans="1:5" hidden="1">
      <c r="A15554">
        <v>9709</v>
      </c>
      <c r="B15554" s="1">
        <v>37346</v>
      </c>
      <c r="C15554">
        <v>0.97</v>
      </c>
      <c r="E15554" t="e">
        <f>VLOOKUP(Fund.Returns!A15554,Qualified.Funds!A:B,2,)</f>
        <v>#N/A</v>
      </c>
    </row>
    <row r="15555" spans="1:5" hidden="1">
      <c r="A15555">
        <v>9709</v>
      </c>
      <c r="B15555" s="1">
        <v>37376</v>
      </c>
      <c r="C15555">
        <v>-0.43</v>
      </c>
      <c r="E15555" t="e">
        <f>VLOOKUP(Fund.Returns!A15555,Qualified.Funds!A:B,2,)</f>
        <v>#N/A</v>
      </c>
    </row>
    <row r="15556" spans="1:5" hidden="1">
      <c r="A15556">
        <v>9709</v>
      </c>
      <c r="B15556" s="1">
        <v>37407</v>
      </c>
      <c r="C15556">
        <v>-0.36</v>
      </c>
      <c r="E15556" t="e">
        <f>VLOOKUP(Fund.Returns!A15556,Qualified.Funds!A:B,2,)</f>
        <v>#N/A</v>
      </c>
    </row>
    <row r="15557" spans="1:5" hidden="1">
      <c r="A15557">
        <v>9709</v>
      </c>
      <c r="B15557" s="1">
        <v>37437</v>
      </c>
      <c r="C15557">
        <v>-0.82</v>
      </c>
      <c r="E15557" t="e">
        <f>VLOOKUP(Fund.Returns!A15557,Qualified.Funds!A:B,2,)</f>
        <v>#N/A</v>
      </c>
    </row>
    <row r="15558" spans="1:5" hidden="1">
      <c r="A15558">
        <v>9709</v>
      </c>
      <c r="B15558" s="1">
        <v>37468</v>
      </c>
      <c r="C15558">
        <v>0</v>
      </c>
      <c r="E15558" t="e">
        <f>VLOOKUP(Fund.Returns!A15558,Qualified.Funds!A:B,2,)</f>
        <v>#N/A</v>
      </c>
    </row>
    <row r="15559" spans="1:5" hidden="1">
      <c r="A15559">
        <v>9709</v>
      </c>
      <c r="B15559" s="1">
        <v>37499</v>
      </c>
      <c r="C15559">
        <v>0.21</v>
      </c>
      <c r="E15559" t="e">
        <f>VLOOKUP(Fund.Returns!A15559,Qualified.Funds!A:B,2,)</f>
        <v>#N/A</v>
      </c>
    </row>
    <row r="15560" spans="1:5" hidden="1">
      <c r="A15560">
        <v>9709</v>
      </c>
      <c r="B15560" s="1">
        <v>37529</v>
      </c>
      <c r="C15560">
        <v>0.62</v>
      </c>
      <c r="E15560" t="e">
        <f>VLOOKUP(Fund.Returns!A15560,Qualified.Funds!A:B,2,)</f>
        <v>#N/A</v>
      </c>
    </row>
    <row r="15561" spans="1:5" hidden="1">
      <c r="A15561">
        <v>9709</v>
      </c>
      <c r="B15561" s="1">
        <v>37560</v>
      </c>
      <c r="C15561">
        <v>1.23</v>
      </c>
      <c r="E15561" t="e">
        <f>VLOOKUP(Fund.Returns!A15561,Qualified.Funds!A:B,2,)</f>
        <v>#N/A</v>
      </c>
    </row>
    <row r="15562" spans="1:5" hidden="1">
      <c r="A15562">
        <v>9709</v>
      </c>
      <c r="B15562" s="1">
        <v>37590</v>
      </c>
      <c r="C15562">
        <v>3</v>
      </c>
      <c r="E15562" t="e">
        <f>VLOOKUP(Fund.Returns!A15562,Qualified.Funds!A:B,2,)</f>
        <v>#N/A</v>
      </c>
    </row>
    <row r="15563" spans="1:5" hidden="1">
      <c r="A15563">
        <v>9709</v>
      </c>
      <c r="B15563" s="1">
        <v>37621</v>
      </c>
      <c r="C15563">
        <v>0.08</v>
      </c>
      <c r="E15563" t="e">
        <f>VLOOKUP(Fund.Returns!A15563,Qualified.Funds!A:B,2,)</f>
        <v>#N/A</v>
      </c>
    </row>
    <row r="15564" spans="1:5" hidden="1">
      <c r="A15564">
        <v>9709</v>
      </c>
      <c r="B15564" s="1">
        <v>37652</v>
      </c>
      <c r="C15564">
        <v>1.27</v>
      </c>
      <c r="E15564" t="e">
        <f>VLOOKUP(Fund.Returns!A15564,Qualified.Funds!A:B,2,)</f>
        <v>#N/A</v>
      </c>
    </row>
    <row r="15565" spans="1:5" hidden="1">
      <c r="A15565">
        <v>9709</v>
      </c>
      <c r="B15565" s="1">
        <v>37680</v>
      </c>
      <c r="C15565">
        <v>0.02</v>
      </c>
      <c r="E15565" t="e">
        <f>VLOOKUP(Fund.Returns!A15565,Qualified.Funds!A:B,2,)</f>
        <v>#N/A</v>
      </c>
    </row>
    <row r="15566" spans="1:5" hidden="1">
      <c r="A15566">
        <v>9709</v>
      </c>
      <c r="B15566" s="1">
        <v>37711</v>
      </c>
      <c r="C15566">
        <v>0.55000000000000004</v>
      </c>
      <c r="E15566" t="e">
        <f>VLOOKUP(Fund.Returns!A15566,Qualified.Funds!A:B,2,)</f>
        <v>#N/A</v>
      </c>
    </row>
    <row r="15567" spans="1:5" hidden="1">
      <c r="A15567">
        <v>9709</v>
      </c>
      <c r="B15567" s="1">
        <v>37741</v>
      </c>
      <c r="C15567">
        <v>1.34</v>
      </c>
      <c r="E15567" t="e">
        <f>VLOOKUP(Fund.Returns!A15567,Qualified.Funds!A:B,2,)</f>
        <v>#N/A</v>
      </c>
    </row>
    <row r="15568" spans="1:5" hidden="1">
      <c r="A15568">
        <v>9709</v>
      </c>
      <c r="B15568" s="1">
        <v>37772</v>
      </c>
      <c r="C15568">
        <v>2.14</v>
      </c>
      <c r="E15568" t="e">
        <f>VLOOKUP(Fund.Returns!A15568,Qualified.Funds!A:B,2,)</f>
        <v>#N/A</v>
      </c>
    </row>
    <row r="15569" spans="1:5" hidden="1">
      <c r="A15569">
        <v>9709</v>
      </c>
      <c r="B15569" s="1">
        <v>37802</v>
      </c>
      <c r="C15569">
        <v>1.85</v>
      </c>
      <c r="E15569" t="e">
        <f>VLOOKUP(Fund.Returns!A15569,Qualified.Funds!A:B,2,)</f>
        <v>#N/A</v>
      </c>
    </row>
    <row r="15570" spans="1:5" hidden="1">
      <c r="A15570">
        <v>9709</v>
      </c>
      <c r="B15570" s="1">
        <v>37833</v>
      </c>
      <c r="C15570">
        <v>0.93</v>
      </c>
      <c r="E15570" t="e">
        <f>VLOOKUP(Fund.Returns!A15570,Qualified.Funds!A:B,2,)</f>
        <v>#N/A</v>
      </c>
    </row>
    <row r="15571" spans="1:5" hidden="1">
      <c r="A15571">
        <v>9709</v>
      </c>
      <c r="B15571" s="1">
        <v>37864</v>
      </c>
      <c r="C15571">
        <v>1.95</v>
      </c>
      <c r="E15571" t="e">
        <f>VLOOKUP(Fund.Returns!A15571,Qualified.Funds!A:B,2,)</f>
        <v>#N/A</v>
      </c>
    </row>
    <row r="15572" spans="1:5" hidden="1">
      <c r="A15572">
        <v>9709</v>
      </c>
      <c r="B15572" s="1">
        <v>37894</v>
      </c>
      <c r="C15572">
        <v>4.92</v>
      </c>
      <c r="E15572" t="e">
        <f>VLOOKUP(Fund.Returns!A15572,Qualified.Funds!A:B,2,)</f>
        <v>#N/A</v>
      </c>
    </row>
    <row r="15573" spans="1:5" hidden="1">
      <c r="A15573">
        <v>9709</v>
      </c>
      <c r="B15573" s="1">
        <v>37925</v>
      </c>
      <c r="C15573">
        <v>5.46</v>
      </c>
      <c r="E15573" t="e">
        <f>VLOOKUP(Fund.Returns!A15573,Qualified.Funds!A:B,2,)</f>
        <v>#N/A</v>
      </c>
    </row>
    <row r="15574" spans="1:5" hidden="1">
      <c r="A15574">
        <v>9709</v>
      </c>
      <c r="B15574" s="1">
        <v>37955</v>
      </c>
      <c r="C15574">
        <v>2</v>
      </c>
      <c r="E15574" t="e">
        <f>VLOOKUP(Fund.Returns!A15574,Qualified.Funds!A:B,2,)</f>
        <v>#N/A</v>
      </c>
    </row>
    <row r="15575" spans="1:5" hidden="1">
      <c r="A15575">
        <v>9709</v>
      </c>
      <c r="B15575" s="1">
        <v>37986</v>
      </c>
      <c r="C15575">
        <v>1.7</v>
      </c>
      <c r="E15575" t="e">
        <f>VLOOKUP(Fund.Returns!A15575,Qualified.Funds!A:B,2,)</f>
        <v>#N/A</v>
      </c>
    </row>
    <row r="15576" spans="1:5" hidden="1">
      <c r="A15576">
        <v>9709</v>
      </c>
      <c r="B15576" s="1">
        <v>38017</v>
      </c>
      <c r="C15576">
        <v>2.1800000000000002</v>
      </c>
      <c r="E15576" t="e">
        <f>VLOOKUP(Fund.Returns!A15576,Qualified.Funds!A:B,2,)</f>
        <v>#N/A</v>
      </c>
    </row>
    <row r="15577" spans="1:5" hidden="1">
      <c r="A15577">
        <v>9709</v>
      </c>
      <c r="B15577" s="1">
        <v>38046</v>
      </c>
      <c r="C15577">
        <v>2.41</v>
      </c>
      <c r="E15577" t="e">
        <f>VLOOKUP(Fund.Returns!A15577,Qualified.Funds!A:B,2,)</f>
        <v>#N/A</v>
      </c>
    </row>
    <row r="15578" spans="1:5" hidden="1">
      <c r="A15578">
        <v>9709</v>
      </c>
      <c r="B15578" s="1">
        <v>38077</v>
      </c>
      <c r="C15578">
        <v>1.08</v>
      </c>
      <c r="E15578" t="e">
        <f>VLOOKUP(Fund.Returns!A15578,Qualified.Funds!A:B,2,)</f>
        <v>#N/A</v>
      </c>
    </row>
    <row r="15579" spans="1:5" hidden="1">
      <c r="A15579">
        <v>9709</v>
      </c>
      <c r="B15579" s="1">
        <v>38107</v>
      </c>
      <c r="C15579">
        <v>1.33</v>
      </c>
      <c r="E15579" t="e">
        <f>VLOOKUP(Fund.Returns!A15579,Qualified.Funds!A:B,2,)</f>
        <v>#N/A</v>
      </c>
    </row>
    <row r="15580" spans="1:5" hidden="1">
      <c r="A15580">
        <v>9709</v>
      </c>
      <c r="B15580" s="1">
        <v>38138</v>
      </c>
      <c r="C15580">
        <v>-0.1</v>
      </c>
      <c r="E15580" t="e">
        <f>VLOOKUP(Fund.Returns!A15580,Qualified.Funds!A:B,2,)</f>
        <v>#N/A</v>
      </c>
    </row>
    <row r="15581" spans="1:5" hidden="1">
      <c r="A15581">
        <v>9709</v>
      </c>
      <c r="B15581" s="1">
        <v>38168</v>
      </c>
      <c r="C15581">
        <v>0.42</v>
      </c>
      <c r="E15581" t="e">
        <f>VLOOKUP(Fund.Returns!A15581,Qualified.Funds!A:B,2,)</f>
        <v>#N/A</v>
      </c>
    </row>
    <row r="15582" spans="1:5" hidden="1">
      <c r="A15582">
        <v>9709</v>
      </c>
      <c r="B15582" s="1">
        <v>38199</v>
      </c>
      <c r="C15582">
        <v>-0.88</v>
      </c>
      <c r="E15582" t="e">
        <f>VLOOKUP(Fund.Returns!A15582,Qualified.Funds!A:B,2,)</f>
        <v>#N/A</v>
      </c>
    </row>
    <row r="15583" spans="1:5" hidden="1">
      <c r="A15583">
        <v>9709</v>
      </c>
      <c r="B15583" s="1">
        <v>38230</v>
      </c>
      <c r="C15583">
        <v>0.21</v>
      </c>
      <c r="E15583" t="e">
        <f>VLOOKUP(Fund.Returns!A15583,Qualified.Funds!A:B,2,)</f>
        <v>#N/A</v>
      </c>
    </row>
    <row r="15584" spans="1:5" hidden="1">
      <c r="A15584">
        <v>9709</v>
      </c>
      <c r="B15584" s="1">
        <v>38260</v>
      </c>
      <c r="C15584">
        <v>0.41</v>
      </c>
      <c r="E15584" t="e">
        <f>VLOOKUP(Fund.Returns!A15584,Qualified.Funds!A:B,2,)</f>
        <v>#N/A</v>
      </c>
    </row>
    <row r="15585" spans="1:5" hidden="1">
      <c r="A15585">
        <v>9709</v>
      </c>
      <c r="B15585" s="1">
        <v>38291</v>
      </c>
      <c r="C15585">
        <v>0.18</v>
      </c>
      <c r="E15585" t="e">
        <f>VLOOKUP(Fund.Returns!A15585,Qualified.Funds!A:B,2,)</f>
        <v>#N/A</v>
      </c>
    </row>
    <row r="15586" spans="1:5" hidden="1">
      <c r="A15586">
        <v>9709</v>
      </c>
      <c r="B15586" s="1">
        <v>38321</v>
      </c>
      <c r="C15586">
        <v>1.49</v>
      </c>
      <c r="E15586" t="e">
        <f>VLOOKUP(Fund.Returns!A15586,Qualified.Funds!A:B,2,)</f>
        <v>#N/A</v>
      </c>
    </row>
    <row r="15587" spans="1:5" hidden="1">
      <c r="A15587">
        <v>9709</v>
      </c>
      <c r="B15587" s="1">
        <v>38352</v>
      </c>
      <c r="C15587">
        <v>2.2599999999999998</v>
      </c>
      <c r="E15587" t="e">
        <f>VLOOKUP(Fund.Returns!A15587,Qualified.Funds!A:B,2,)</f>
        <v>#N/A</v>
      </c>
    </row>
    <row r="15588" spans="1:5" hidden="1">
      <c r="A15588">
        <v>9709</v>
      </c>
      <c r="B15588" s="1">
        <v>38383</v>
      </c>
      <c r="C15588">
        <v>0.08</v>
      </c>
      <c r="E15588" t="e">
        <f>VLOOKUP(Fund.Returns!A15588,Qualified.Funds!A:B,2,)</f>
        <v>#N/A</v>
      </c>
    </row>
    <row r="15589" spans="1:5" hidden="1">
      <c r="A15589">
        <v>9709</v>
      </c>
      <c r="B15589" s="1">
        <v>38411</v>
      </c>
      <c r="C15589">
        <v>0.33</v>
      </c>
      <c r="E15589" t="e">
        <f>VLOOKUP(Fund.Returns!A15589,Qualified.Funds!A:B,2,)</f>
        <v>#N/A</v>
      </c>
    </row>
    <row r="15590" spans="1:5" hidden="1">
      <c r="A15590">
        <v>9709</v>
      </c>
      <c r="B15590" s="1">
        <v>38442</v>
      </c>
      <c r="C15590">
        <v>0.03</v>
      </c>
      <c r="E15590" t="e">
        <f>VLOOKUP(Fund.Returns!A15590,Qualified.Funds!A:B,2,)</f>
        <v>#N/A</v>
      </c>
    </row>
    <row r="15591" spans="1:5" hidden="1">
      <c r="A15591">
        <v>9709</v>
      </c>
      <c r="B15591" s="1">
        <v>38472</v>
      </c>
      <c r="C15591">
        <v>-0.9</v>
      </c>
      <c r="E15591" t="e">
        <f>VLOOKUP(Fund.Returns!A15591,Qualified.Funds!A:B,2,)</f>
        <v>#N/A</v>
      </c>
    </row>
    <row r="15592" spans="1:5" hidden="1">
      <c r="A15592">
        <v>9709</v>
      </c>
      <c r="B15592" s="1">
        <v>38503</v>
      </c>
      <c r="C15592">
        <v>0</v>
      </c>
      <c r="E15592" t="e">
        <f>VLOOKUP(Fund.Returns!A15592,Qualified.Funds!A:B,2,)</f>
        <v>#N/A</v>
      </c>
    </row>
    <row r="15593" spans="1:5" hidden="1">
      <c r="A15593">
        <v>9709</v>
      </c>
      <c r="B15593" s="1">
        <v>38533</v>
      </c>
      <c r="C15593">
        <v>0.2</v>
      </c>
      <c r="E15593" t="e">
        <f>VLOOKUP(Fund.Returns!A15593,Qualified.Funds!A:B,2,)</f>
        <v>#N/A</v>
      </c>
    </row>
    <row r="15594" spans="1:5" hidden="1">
      <c r="A15594">
        <v>9709</v>
      </c>
      <c r="B15594" s="1">
        <v>38564</v>
      </c>
      <c r="C15594">
        <v>2.41</v>
      </c>
      <c r="E15594" t="e">
        <f>VLOOKUP(Fund.Returns!A15594,Qualified.Funds!A:B,2,)</f>
        <v>#N/A</v>
      </c>
    </row>
    <row r="15595" spans="1:5" hidden="1">
      <c r="A15595">
        <v>9709</v>
      </c>
      <c r="B15595" s="1">
        <v>38595</v>
      </c>
      <c r="C15595">
        <v>2.0099999999999998</v>
      </c>
      <c r="E15595" t="e">
        <f>VLOOKUP(Fund.Returns!A15595,Qualified.Funds!A:B,2,)</f>
        <v>#N/A</v>
      </c>
    </row>
    <row r="15596" spans="1:5" hidden="1">
      <c r="A15596">
        <v>9709</v>
      </c>
      <c r="B15596" s="1">
        <v>38625</v>
      </c>
      <c r="C15596">
        <v>0.97</v>
      </c>
      <c r="E15596" t="e">
        <f>VLOOKUP(Fund.Returns!A15596,Qualified.Funds!A:B,2,)</f>
        <v>#N/A</v>
      </c>
    </row>
    <row r="15597" spans="1:5" hidden="1">
      <c r="A15597">
        <v>9709</v>
      </c>
      <c r="B15597" s="1">
        <v>38656</v>
      </c>
      <c r="C15597">
        <v>0.18</v>
      </c>
      <c r="E15597" t="e">
        <f>VLOOKUP(Fund.Returns!A15597,Qualified.Funds!A:B,2,)</f>
        <v>#N/A</v>
      </c>
    </row>
    <row r="15598" spans="1:5" hidden="1">
      <c r="A15598">
        <v>9709</v>
      </c>
      <c r="B15598" s="1">
        <v>38686</v>
      </c>
      <c r="C15598">
        <v>0.96</v>
      </c>
      <c r="E15598" t="e">
        <f>VLOOKUP(Fund.Returns!A15598,Qualified.Funds!A:B,2,)</f>
        <v>#N/A</v>
      </c>
    </row>
    <row r="15599" spans="1:5" hidden="1">
      <c r="A15599">
        <v>9709</v>
      </c>
      <c r="B15599" s="1">
        <v>38717</v>
      </c>
      <c r="C15599">
        <v>0.94</v>
      </c>
      <c r="E15599" t="e">
        <f>VLOOKUP(Fund.Returns!A15599,Qualified.Funds!A:B,2,)</f>
        <v>#N/A</v>
      </c>
    </row>
    <row r="15600" spans="1:5" hidden="1">
      <c r="A15600">
        <v>9709</v>
      </c>
      <c r="B15600" s="1">
        <v>38748</v>
      </c>
      <c r="C15600">
        <v>3.02</v>
      </c>
      <c r="E15600" t="e">
        <f>VLOOKUP(Fund.Returns!A15600,Qualified.Funds!A:B,2,)</f>
        <v>#N/A</v>
      </c>
    </row>
    <row r="15601" spans="1:5" hidden="1">
      <c r="A15601">
        <v>9709</v>
      </c>
      <c r="B15601" s="1">
        <v>38776</v>
      </c>
      <c r="C15601">
        <v>1.61</v>
      </c>
      <c r="E15601" t="e">
        <f>VLOOKUP(Fund.Returns!A15601,Qualified.Funds!A:B,2,)</f>
        <v>#N/A</v>
      </c>
    </row>
    <row r="15602" spans="1:5" hidden="1">
      <c r="A15602">
        <v>9709</v>
      </c>
      <c r="B15602" s="1">
        <v>38807</v>
      </c>
      <c r="C15602">
        <v>2.99</v>
      </c>
      <c r="E15602" t="e">
        <f>VLOOKUP(Fund.Returns!A15602,Qualified.Funds!A:B,2,)</f>
        <v>#N/A</v>
      </c>
    </row>
    <row r="15603" spans="1:5" hidden="1">
      <c r="A15603">
        <v>9709</v>
      </c>
      <c r="B15603" s="1">
        <v>38837</v>
      </c>
      <c r="C15603">
        <v>2.76</v>
      </c>
      <c r="E15603" t="e">
        <f>VLOOKUP(Fund.Returns!A15603,Qualified.Funds!A:B,2,)</f>
        <v>#N/A</v>
      </c>
    </row>
    <row r="15604" spans="1:5" hidden="1">
      <c r="A15604">
        <v>9709</v>
      </c>
      <c r="B15604" s="1">
        <v>38868</v>
      </c>
      <c r="C15604">
        <v>-0.39</v>
      </c>
      <c r="E15604" t="e">
        <f>VLOOKUP(Fund.Returns!A15604,Qualified.Funds!A:B,2,)</f>
        <v>#N/A</v>
      </c>
    </row>
    <row r="15605" spans="1:5" hidden="1">
      <c r="A15605">
        <v>9709</v>
      </c>
      <c r="B15605" s="1">
        <v>38898</v>
      </c>
      <c r="C15605">
        <v>-0.9</v>
      </c>
      <c r="E15605" t="e">
        <f>VLOOKUP(Fund.Returns!A15605,Qualified.Funds!A:B,2,)</f>
        <v>#N/A</v>
      </c>
    </row>
    <row r="15606" spans="1:5" hidden="1">
      <c r="A15606">
        <v>9709</v>
      </c>
      <c r="B15606" s="1">
        <v>38929</v>
      </c>
      <c r="C15606">
        <v>-1.25</v>
      </c>
      <c r="E15606" t="e">
        <f>VLOOKUP(Fund.Returns!A15606,Qualified.Funds!A:B,2,)</f>
        <v>#N/A</v>
      </c>
    </row>
    <row r="15607" spans="1:5" hidden="1">
      <c r="A15607">
        <v>9709</v>
      </c>
      <c r="B15607" s="1">
        <v>38960</v>
      </c>
      <c r="C15607">
        <v>0.8</v>
      </c>
      <c r="E15607" t="e">
        <f>VLOOKUP(Fund.Returns!A15607,Qualified.Funds!A:B,2,)</f>
        <v>#N/A</v>
      </c>
    </row>
    <row r="15608" spans="1:5" hidden="1">
      <c r="A15608">
        <v>9713</v>
      </c>
      <c r="B15608" s="1">
        <v>37652</v>
      </c>
      <c r="C15608">
        <v>3</v>
      </c>
      <c r="E15608" t="e">
        <f>VLOOKUP(Fund.Returns!A15608,Qualified.Funds!A:B,2,)</f>
        <v>#N/A</v>
      </c>
    </row>
    <row r="15609" spans="1:5" hidden="1">
      <c r="A15609">
        <v>9713</v>
      </c>
      <c r="B15609" s="1">
        <v>37680</v>
      </c>
      <c r="C15609">
        <v>1.86</v>
      </c>
      <c r="E15609" t="e">
        <f>VLOOKUP(Fund.Returns!A15609,Qualified.Funds!A:B,2,)</f>
        <v>#N/A</v>
      </c>
    </row>
    <row r="15610" spans="1:5" hidden="1">
      <c r="A15610">
        <v>9713</v>
      </c>
      <c r="B15610" s="1">
        <v>37711</v>
      </c>
      <c r="C15610">
        <v>1.42</v>
      </c>
      <c r="E15610" t="e">
        <f>VLOOKUP(Fund.Returns!A15610,Qualified.Funds!A:B,2,)</f>
        <v>#N/A</v>
      </c>
    </row>
    <row r="15611" spans="1:5" hidden="1">
      <c r="A15611">
        <v>9713</v>
      </c>
      <c r="B15611" s="1">
        <v>37741</v>
      </c>
      <c r="C15611">
        <v>2.4900000000000002</v>
      </c>
      <c r="E15611" t="e">
        <f>VLOOKUP(Fund.Returns!A15611,Qualified.Funds!A:B,2,)</f>
        <v>#N/A</v>
      </c>
    </row>
    <row r="15612" spans="1:5" hidden="1">
      <c r="A15612">
        <v>9713</v>
      </c>
      <c r="B15612" s="1">
        <v>37772</v>
      </c>
      <c r="C15612">
        <v>3.25</v>
      </c>
      <c r="E15612" t="e">
        <f>VLOOKUP(Fund.Returns!A15612,Qualified.Funds!A:B,2,)</f>
        <v>#N/A</v>
      </c>
    </row>
    <row r="15613" spans="1:5" hidden="1">
      <c r="A15613">
        <v>9713</v>
      </c>
      <c r="B15613" s="1">
        <v>37802</v>
      </c>
      <c r="C15613">
        <v>4.3600000000000003</v>
      </c>
      <c r="E15613" t="e">
        <f>VLOOKUP(Fund.Returns!A15613,Qualified.Funds!A:B,2,)</f>
        <v>#N/A</v>
      </c>
    </row>
    <row r="15614" spans="1:5" hidden="1">
      <c r="A15614">
        <v>9713</v>
      </c>
      <c r="B15614" s="1">
        <v>37833</v>
      </c>
      <c r="C15614">
        <v>1.29</v>
      </c>
      <c r="E15614" t="e">
        <f>VLOOKUP(Fund.Returns!A15614,Qualified.Funds!A:B,2,)</f>
        <v>#N/A</v>
      </c>
    </row>
    <row r="15615" spans="1:5" hidden="1">
      <c r="A15615">
        <v>9713</v>
      </c>
      <c r="B15615" s="1">
        <v>37864</v>
      </c>
      <c r="C15615">
        <v>1.1299999999999999</v>
      </c>
      <c r="E15615" t="e">
        <f>VLOOKUP(Fund.Returns!A15615,Qualified.Funds!A:B,2,)</f>
        <v>#N/A</v>
      </c>
    </row>
    <row r="15616" spans="1:5" hidden="1">
      <c r="A15616">
        <v>9713</v>
      </c>
      <c r="B15616" s="1">
        <v>37894</v>
      </c>
      <c r="C15616">
        <v>1.88</v>
      </c>
      <c r="E15616" t="e">
        <f>VLOOKUP(Fund.Returns!A15616,Qualified.Funds!A:B,2,)</f>
        <v>#N/A</v>
      </c>
    </row>
    <row r="15617" spans="1:5" hidden="1">
      <c r="A15617">
        <v>9713</v>
      </c>
      <c r="B15617" s="1">
        <v>37925</v>
      </c>
      <c r="C15617">
        <v>1.81</v>
      </c>
      <c r="E15617" t="e">
        <f>VLOOKUP(Fund.Returns!A15617,Qualified.Funds!A:B,2,)</f>
        <v>#N/A</v>
      </c>
    </row>
    <row r="15618" spans="1:5" hidden="1">
      <c r="A15618">
        <v>9713</v>
      </c>
      <c r="B15618" s="1">
        <v>37955</v>
      </c>
      <c r="C15618">
        <v>0.04</v>
      </c>
      <c r="E15618" t="e">
        <f>VLOOKUP(Fund.Returns!A15618,Qualified.Funds!A:B,2,)</f>
        <v>#N/A</v>
      </c>
    </row>
    <row r="15619" spans="1:5" hidden="1">
      <c r="A15619">
        <v>9713</v>
      </c>
      <c r="B15619" s="1">
        <v>37986</v>
      </c>
      <c r="C15619">
        <v>2.0699999999999998</v>
      </c>
      <c r="E15619" t="e">
        <f>VLOOKUP(Fund.Returns!A15619,Qualified.Funds!A:B,2,)</f>
        <v>#N/A</v>
      </c>
    </row>
    <row r="15620" spans="1:5" hidden="1">
      <c r="A15620">
        <v>9713</v>
      </c>
      <c r="B15620" s="1">
        <v>38017</v>
      </c>
      <c r="C15620">
        <v>2.52</v>
      </c>
      <c r="E15620" t="e">
        <f>VLOOKUP(Fund.Returns!A15620,Qualified.Funds!A:B,2,)</f>
        <v>#N/A</v>
      </c>
    </row>
    <row r="15621" spans="1:5" hidden="1">
      <c r="A15621">
        <v>9713</v>
      </c>
      <c r="B15621" s="1">
        <v>38046</v>
      </c>
      <c r="C15621">
        <v>-0.16</v>
      </c>
      <c r="E15621" t="e">
        <f>VLOOKUP(Fund.Returns!A15621,Qualified.Funds!A:B,2,)</f>
        <v>#N/A</v>
      </c>
    </row>
    <row r="15622" spans="1:5" hidden="1">
      <c r="A15622">
        <v>9713</v>
      </c>
      <c r="B15622" s="1">
        <v>38077</v>
      </c>
      <c r="C15622">
        <v>-0.81</v>
      </c>
      <c r="E15622" t="e">
        <f>VLOOKUP(Fund.Returns!A15622,Qualified.Funds!A:B,2,)</f>
        <v>#N/A</v>
      </c>
    </row>
    <row r="15623" spans="1:5" hidden="1">
      <c r="A15623">
        <v>9713</v>
      </c>
      <c r="B15623" s="1">
        <v>38107</v>
      </c>
      <c r="C15623">
        <v>0.2</v>
      </c>
      <c r="E15623" t="e">
        <f>VLOOKUP(Fund.Returns!A15623,Qualified.Funds!A:B,2,)</f>
        <v>#N/A</v>
      </c>
    </row>
    <row r="15624" spans="1:5" hidden="1">
      <c r="A15624">
        <v>9713</v>
      </c>
      <c r="B15624" s="1">
        <v>38138</v>
      </c>
      <c r="C15624">
        <v>-0.25</v>
      </c>
      <c r="E15624" t="e">
        <f>VLOOKUP(Fund.Returns!A15624,Qualified.Funds!A:B,2,)</f>
        <v>#N/A</v>
      </c>
    </row>
    <row r="15625" spans="1:5" hidden="1">
      <c r="A15625">
        <v>9713</v>
      </c>
      <c r="B15625" s="1">
        <v>38168</v>
      </c>
      <c r="C15625">
        <v>1.1399999999999999</v>
      </c>
      <c r="E15625" t="e">
        <f>VLOOKUP(Fund.Returns!A15625,Qualified.Funds!A:B,2,)</f>
        <v>#N/A</v>
      </c>
    </row>
    <row r="15626" spans="1:5" hidden="1">
      <c r="A15626">
        <v>9713</v>
      </c>
      <c r="B15626" s="1">
        <v>38199</v>
      </c>
      <c r="C15626">
        <v>0.09</v>
      </c>
      <c r="E15626" t="e">
        <f>VLOOKUP(Fund.Returns!A15626,Qualified.Funds!A:B,2,)</f>
        <v>#N/A</v>
      </c>
    </row>
    <row r="15627" spans="1:5" hidden="1">
      <c r="A15627">
        <v>9713</v>
      </c>
      <c r="B15627" s="1">
        <v>38230</v>
      </c>
      <c r="C15627">
        <v>0.85</v>
      </c>
      <c r="E15627" t="e">
        <f>VLOOKUP(Fund.Returns!A15627,Qualified.Funds!A:B,2,)</f>
        <v>#N/A</v>
      </c>
    </row>
    <row r="15628" spans="1:5" hidden="1">
      <c r="A15628">
        <v>9713</v>
      </c>
      <c r="B15628" s="1">
        <v>38260</v>
      </c>
      <c r="C15628">
        <v>0.75</v>
      </c>
      <c r="E15628" t="e">
        <f>VLOOKUP(Fund.Returns!A15628,Qualified.Funds!A:B,2,)</f>
        <v>#N/A</v>
      </c>
    </row>
    <row r="15629" spans="1:5" hidden="1">
      <c r="A15629">
        <v>9713</v>
      </c>
      <c r="B15629" s="1">
        <v>38291</v>
      </c>
      <c r="C15629">
        <v>1.08</v>
      </c>
      <c r="E15629" t="e">
        <f>VLOOKUP(Fund.Returns!A15629,Qualified.Funds!A:B,2,)</f>
        <v>#N/A</v>
      </c>
    </row>
    <row r="15630" spans="1:5" hidden="1">
      <c r="A15630">
        <v>9713</v>
      </c>
      <c r="B15630" s="1">
        <v>38321</v>
      </c>
      <c r="C15630">
        <v>2.04</v>
      </c>
      <c r="E15630" t="e">
        <f>VLOOKUP(Fund.Returns!A15630,Qualified.Funds!A:B,2,)</f>
        <v>#N/A</v>
      </c>
    </row>
    <row r="15631" spans="1:5" hidden="1">
      <c r="A15631">
        <v>9713</v>
      </c>
      <c r="B15631" s="1">
        <v>38352</v>
      </c>
      <c r="C15631">
        <v>2.87</v>
      </c>
      <c r="E15631" t="e">
        <f>VLOOKUP(Fund.Returns!A15631,Qualified.Funds!A:B,2,)</f>
        <v>#N/A</v>
      </c>
    </row>
    <row r="15632" spans="1:5" hidden="1">
      <c r="A15632">
        <v>9713</v>
      </c>
      <c r="B15632" s="1">
        <v>38383</v>
      </c>
      <c r="C15632">
        <v>0.38</v>
      </c>
      <c r="E15632" t="e">
        <f>VLOOKUP(Fund.Returns!A15632,Qualified.Funds!A:B,2,)</f>
        <v>#N/A</v>
      </c>
    </row>
    <row r="15633" spans="1:5" hidden="1">
      <c r="A15633">
        <v>9713</v>
      </c>
      <c r="B15633" s="1">
        <v>38411</v>
      </c>
      <c r="C15633">
        <v>1.1299999999999999</v>
      </c>
      <c r="E15633" t="e">
        <f>VLOOKUP(Fund.Returns!A15633,Qualified.Funds!A:B,2,)</f>
        <v>#N/A</v>
      </c>
    </row>
    <row r="15634" spans="1:5" hidden="1">
      <c r="A15634">
        <v>9713</v>
      </c>
      <c r="B15634" s="1">
        <v>38442</v>
      </c>
      <c r="C15634">
        <v>0.86</v>
      </c>
      <c r="E15634" t="e">
        <f>VLOOKUP(Fund.Returns!A15634,Qualified.Funds!A:B,2,)</f>
        <v>#N/A</v>
      </c>
    </row>
    <row r="15635" spans="1:5" hidden="1">
      <c r="A15635">
        <v>9713</v>
      </c>
      <c r="B15635" s="1">
        <v>38472</v>
      </c>
      <c r="C15635">
        <v>-0.23</v>
      </c>
      <c r="E15635" t="e">
        <f>VLOOKUP(Fund.Returns!A15635,Qualified.Funds!A:B,2,)</f>
        <v>#N/A</v>
      </c>
    </row>
    <row r="15636" spans="1:5" hidden="1">
      <c r="A15636">
        <v>9713</v>
      </c>
      <c r="B15636" s="1">
        <v>38503</v>
      </c>
      <c r="C15636">
        <v>0.2</v>
      </c>
      <c r="E15636" t="e">
        <f>VLOOKUP(Fund.Returns!A15636,Qualified.Funds!A:B,2,)</f>
        <v>#N/A</v>
      </c>
    </row>
    <row r="15637" spans="1:5" hidden="1">
      <c r="A15637">
        <v>9713</v>
      </c>
      <c r="B15637" s="1">
        <v>38533</v>
      </c>
      <c r="C15637">
        <v>1.06</v>
      </c>
      <c r="E15637" t="e">
        <f>VLOOKUP(Fund.Returns!A15637,Qualified.Funds!A:B,2,)</f>
        <v>#N/A</v>
      </c>
    </row>
    <row r="15638" spans="1:5" hidden="1">
      <c r="A15638">
        <v>9713</v>
      </c>
      <c r="B15638" s="1">
        <v>38564</v>
      </c>
      <c r="C15638">
        <v>1.69</v>
      </c>
      <c r="E15638" t="e">
        <f>VLOOKUP(Fund.Returns!A15638,Qualified.Funds!A:B,2,)</f>
        <v>#N/A</v>
      </c>
    </row>
    <row r="15639" spans="1:5" hidden="1">
      <c r="A15639">
        <v>9713</v>
      </c>
      <c r="B15639" s="1">
        <v>38595</v>
      </c>
      <c r="C15639">
        <v>1.5</v>
      </c>
      <c r="E15639" t="e">
        <f>VLOOKUP(Fund.Returns!A15639,Qualified.Funds!A:B,2,)</f>
        <v>#N/A</v>
      </c>
    </row>
    <row r="15640" spans="1:5" hidden="1">
      <c r="A15640">
        <v>9713</v>
      </c>
      <c r="B15640" s="1">
        <v>38625</v>
      </c>
      <c r="C15640">
        <v>2.2599999999999998</v>
      </c>
      <c r="E15640" t="e">
        <f>VLOOKUP(Fund.Returns!A15640,Qualified.Funds!A:B,2,)</f>
        <v>#N/A</v>
      </c>
    </row>
    <row r="15641" spans="1:5" hidden="1">
      <c r="A15641">
        <v>9713</v>
      </c>
      <c r="B15641" s="1">
        <v>38656</v>
      </c>
      <c r="C15641">
        <v>2.21</v>
      </c>
      <c r="E15641" t="e">
        <f>VLOOKUP(Fund.Returns!A15641,Qualified.Funds!A:B,2,)</f>
        <v>#N/A</v>
      </c>
    </row>
    <row r="15642" spans="1:5" hidden="1">
      <c r="A15642">
        <v>9713</v>
      </c>
      <c r="B15642" s="1">
        <v>38686</v>
      </c>
      <c r="C15642">
        <v>3.04</v>
      </c>
      <c r="E15642" t="e">
        <f>VLOOKUP(Fund.Returns!A15642,Qualified.Funds!A:B,2,)</f>
        <v>#N/A</v>
      </c>
    </row>
    <row r="15643" spans="1:5" hidden="1">
      <c r="A15643">
        <v>9713</v>
      </c>
      <c r="B15643" s="1">
        <v>38717</v>
      </c>
      <c r="C15643">
        <v>1.95</v>
      </c>
      <c r="E15643" t="e">
        <f>VLOOKUP(Fund.Returns!A15643,Qualified.Funds!A:B,2,)</f>
        <v>#N/A</v>
      </c>
    </row>
    <row r="15644" spans="1:5" hidden="1">
      <c r="A15644">
        <v>9713</v>
      </c>
      <c r="B15644" s="1">
        <v>38748</v>
      </c>
      <c r="C15644">
        <v>2.61</v>
      </c>
      <c r="E15644" t="e">
        <f>VLOOKUP(Fund.Returns!A15644,Qualified.Funds!A:B,2,)</f>
        <v>#N/A</v>
      </c>
    </row>
    <row r="15645" spans="1:5" hidden="1">
      <c r="A15645">
        <v>9713</v>
      </c>
      <c r="B15645" s="1">
        <v>38776</v>
      </c>
      <c r="C15645">
        <v>0.32</v>
      </c>
      <c r="E15645" t="e">
        <f>VLOOKUP(Fund.Returns!A15645,Qualified.Funds!A:B,2,)</f>
        <v>#N/A</v>
      </c>
    </row>
    <row r="15646" spans="1:5" hidden="1">
      <c r="A15646">
        <v>9713</v>
      </c>
      <c r="B15646" s="1">
        <v>38807</v>
      </c>
      <c r="C15646">
        <v>2.73</v>
      </c>
      <c r="E15646" t="e">
        <f>VLOOKUP(Fund.Returns!A15646,Qualified.Funds!A:B,2,)</f>
        <v>#N/A</v>
      </c>
    </row>
    <row r="15647" spans="1:5" hidden="1">
      <c r="A15647">
        <v>9713</v>
      </c>
      <c r="B15647" s="1">
        <v>38837</v>
      </c>
      <c r="C15647">
        <v>2.15</v>
      </c>
      <c r="E15647" t="e">
        <f>VLOOKUP(Fund.Returns!A15647,Qualified.Funds!A:B,2,)</f>
        <v>#N/A</v>
      </c>
    </row>
    <row r="15648" spans="1:5" hidden="1">
      <c r="A15648">
        <v>9713</v>
      </c>
      <c r="B15648" s="1">
        <v>38868</v>
      </c>
      <c r="C15648">
        <v>2.0499999999999998</v>
      </c>
      <c r="E15648" t="e">
        <f>VLOOKUP(Fund.Returns!A15648,Qualified.Funds!A:B,2,)</f>
        <v>#N/A</v>
      </c>
    </row>
    <row r="15649" spans="1:5" hidden="1">
      <c r="A15649">
        <v>9713</v>
      </c>
      <c r="B15649" s="1">
        <v>38898</v>
      </c>
      <c r="C15649">
        <v>0.15</v>
      </c>
      <c r="E15649" t="e">
        <f>VLOOKUP(Fund.Returns!A15649,Qualified.Funds!A:B,2,)</f>
        <v>#N/A</v>
      </c>
    </row>
    <row r="15650" spans="1:5" hidden="1">
      <c r="A15650">
        <v>9713</v>
      </c>
      <c r="B15650" s="1">
        <v>38929</v>
      </c>
      <c r="C15650">
        <v>0.1</v>
      </c>
      <c r="E15650" t="e">
        <f>VLOOKUP(Fund.Returns!A15650,Qualified.Funds!A:B,2,)</f>
        <v>#N/A</v>
      </c>
    </row>
    <row r="15651" spans="1:5" hidden="1">
      <c r="A15651">
        <v>9713</v>
      </c>
      <c r="B15651" s="1">
        <v>38960</v>
      </c>
      <c r="C15651">
        <v>-0.47</v>
      </c>
      <c r="E15651" t="e">
        <f>VLOOKUP(Fund.Returns!A15651,Qualified.Funds!A:B,2,)</f>
        <v>#N/A</v>
      </c>
    </row>
    <row r="15652" spans="1:5" hidden="1">
      <c r="A15652">
        <v>9715</v>
      </c>
      <c r="B15652" s="1">
        <v>37652</v>
      </c>
      <c r="C15652">
        <v>4.0199999999999996</v>
      </c>
      <c r="D15652">
        <v>1040.17</v>
      </c>
      <c r="E15652" t="e">
        <f>VLOOKUP(Fund.Returns!A15652,Qualified.Funds!A:B,2,)</f>
        <v>#N/A</v>
      </c>
    </row>
    <row r="15653" spans="1:5" hidden="1">
      <c r="A15653">
        <v>9715</v>
      </c>
      <c r="B15653" s="1">
        <v>37680</v>
      </c>
      <c r="C15653">
        <v>1.99</v>
      </c>
      <c r="D15653">
        <v>1060.82</v>
      </c>
      <c r="E15653" t="e">
        <f>VLOOKUP(Fund.Returns!A15653,Qualified.Funds!A:B,2,)</f>
        <v>#N/A</v>
      </c>
    </row>
    <row r="15654" spans="1:5" hidden="1">
      <c r="A15654">
        <v>9715</v>
      </c>
      <c r="B15654" s="1">
        <v>37711</v>
      </c>
      <c r="C15654">
        <v>1.18</v>
      </c>
      <c r="D15654">
        <v>1073.3</v>
      </c>
      <c r="E15654" t="e">
        <f>VLOOKUP(Fund.Returns!A15654,Qualified.Funds!A:B,2,)</f>
        <v>#N/A</v>
      </c>
    </row>
    <row r="15655" spans="1:5" hidden="1">
      <c r="A15655">
        <v>9715</v>
      </c>
      <c r="B15655" s="1">
        <v>37741</v>
      </c>
      <c r="C15655">
        <v>2.2799999999999998</v>
      </c>
      <c r="D15655">
        <v>1097.72</v>
      </c>
      <c r="E15655" t="e">
        <f>VLOOKUP(Fund.Returns!A15655,Qualified.Funds!A:B,2,)</f>
        <v>#N/A</v>
      </c>
    </row>
    <row r="15656" spans="1:5" hidden="1">
      <c r="A15656">
        <v>9715</v>
      </c>
      <c r="B15656" s="1">
        <v>37772</v>
      </c>
      <c r="C15656">
        <v>2.2799999999999998</v>
      </c>
      <c r="D15656">
        <v>1122.73</v>
      </c>
      <c r="E15656" t="e">
        <f>VLOOKUP(Fund.Returns!A15656,Qualified.Funds!A:B,2,)</f>
        <v>#N/A</v>
      </c>
    </row>
    <row r="15657" spans="1:5" hidden="1">
      <c r="A15657">
        <v>9715</v>
      </c>
      <c r="B15657" s="1">
        <v>37802</v>
      </c>
      <c r="C15657">
        <v>3.02</v>
      </c>
      <c r="D15657">
        <v>1156.6099999999999</v>
      </c>
      <c r="E15657" t="e">
        <f>VLOOKUP(Fund.Returns!A15657,Qualified.Funds!A:B,2,)</f>
        <v>#N/A</v>
      </c>
    </row>
    <row r="15658" spans="1:5" hidden="1">
      <c r="A15658">
        <v>9715</v>
      </c>
      <c r="B15658" s="1">
        <v>37833</v>
      </c>
      <c r="C15658">
        <v>1.04</v>
      </c>
      <c r="D15658">
        <v>1168.5999999999999</v>
      </c>
      <c r="E15658" t="e">
        <f>VLOOKUP(Fund.Returns!A15658,Qualified.Funds!A:B,2,)</f>
        <v>#N/A</v>
      </c>
    </row>
    <row r="15659" spans="1:5" hidden="1">
      <c r="A15659">
        <v>9715</v>
      </c>
      <c r="B15659" s="1">
        <v>37864</v>
      </c>
      <c r="C15659">
        <v>0.94</v>
      </c>
      <c r="D15659">
        <v>1179.58</v>
      </c>
      <c r="E15659" t="e">
        <f>VLOOKUP(Fund.Returns!A15659,Qualified.Funds!A:B,2,)</f>
        <v>#N/A</v>
      </c>
    </row>
    <row r="15660" spans="1:5" hidden="1">
      <c r="A15660">
        <v>9715</v>
      </c>
      <c r="B15660" s="1">
        <v>37894</v>
      </c>
      <c r="C15660">
        <v>1.76</v>
      </c>
      <c r="D15660">
        <v>1200.3499999999999</v>
      </c>
      <c r="E15660" t="e">
        <f>VLOOKUP(Fund.Returns!A15660,Qualified.Funds!A:B,2,)</f>
        <v>#N/A</v>
      </c>
    </row>
    <row r="15661" spans="1:5" hidden="1">
      <c r="A15661">
        <v>9715</v>
      </c>
      <c r="B15661" s="1">
        <v>37925</v>
      </c>
      <c r="C15661">
        <v>1.52</v>
      </c>
      <c r="D15661">
        <v>1218.5899999999999</v>
      </c>
      <c r="E15661" t="e">
        <f>VLOOKUP(Fund.Returns!A15661,Qualified.Funds!A:B,2,)</f>
        <v>#N/A</v>
      </c>
    </row>
    <row r="15662" spans="1:5" hidden="1">
      <c r="A15662">
        <v>9715</v>
      </c>
      <c r="B15662" s="1">
        <v>37955</v>
      </c>
      <c r="C15662">
        <v>-0.08</v>
      </c>
      <c r="D15662">
        <v>1218.71</v>
      </c>
      <c r="E15662" t="e">
        <f>VLOOKUP(Fund.Returns!A15662,Qualified.Funds!A:B,2,)</f>
        <v>#N/A</v>
      </c>
    </row>
    <row r="15663" spans="1:5" hidden="1">
      <c r="A15663">
        <v>9715</v>
      </c>
      <c r="B15663" s="1">
        <v>37986</v>
      </c>
      <c r="C15663">
        <v>1.7</v>
      </c>
      <c r="D15663">
        <v>1238.8</v>
      </c>
      <c r="E15663" t="e">
        <f>VLOOKUP(Fund.Returns!A15663,Qualified.Funds!A:B,2,)</f>
        <v>#N/A</v>
      </c>
    </row>
    <row r="15664" spans="1:5" hidden="1">
      <c r="A15664">
        <v>9715</v>
      </c>
      <c r="B15664" s="1">
        <v>38017</v>
      </c>
      <c r="C15664">
        <v>2.5299999999999998</v>
      </c>
      <c r="D15664">
        <v>1269.51</v>
      </c>
      <c r="E15664" t="e">
        <f>VLOOKUP(Fund.Returns!A15664,Qualified.Funds!A:B,2,)</f>
        <v>#N/A</v>
      </c>
    </row>
    <row r="15665" spans="1:5" hidden="1">
      <c r="A15665">
        <v>9715</v>
      </c>
      <c r="B15665" s="1">
        <v>38046</v>
      </c>
      <c r="C15665">
        <v>-0.19</v>
      </c>
      <c r="D15665">
        <v>1267.07</v>
      </c>
      <c r="E15665" t="e">
        <f>VLOOKUP(Fund.Returns!A15665,Qualified.Funds!A:B,2,)</f>
        <v>#N/A</v>
      </c>
    </row>
    <row r="15666" spans="1:5" hidden="1">
      <c r="A15666">
        <v>9715</v>
      </c>
      <c r="B15666" s="1">
        <v>38077</v>
      </c>
      <c r="C15666">
        <v>-0.72</v>
      </c>
      <c r="D15666">
        <v>1258.0999999999999</v>
      </c>
      <c r="E15666" t="e">
        <f>VLOOKUP(Fund.Returns!A15666,Qualified.Funds!A:B,2,)</f>
        <v>#N/A</v>
      </c>
    </row>
    <row r="15667" spans="1:5" hidden="1">
      <c r="A15667">
        <v>9715</v>
      </c>
      <c r="B15667" s="1">
        <v>38107</v>
      </c>
      <c r="C15667">
        <v>0.23</v>
      </c>
      <c r="D15667">
        <v>1261</v>
      </c>
      <c r="E15667" t="e">
        <f>VLOOKUP(Fund.Returns!A15667,Qualified.Funds!A:B,2,)</f>
        <v>#N/A</v>
      </c>
    </row>
    <row r="15668" spans="1:5" hidden="1">
      <c r="A15668">
        <v>9715</v>
      </c>
      <c r="B15668" s="1">
        <v>38138</v>
      </c>
      <c r="C15668">
        <v>-0.36</v>
      </c>
      <c r="D15668">
        <v>1256.46</v>
      </c>
      <c r="E15668" t="e">
        <f>VLOOKUP(Fund.Returns!A15668,Qualified.Funds!A:B,2,)</f>
        <v>#N/A</v>
      </c>
    </row>
    <row r="15669" spans="1:5" hidden="1">
      <c r="A15669">
        <v>9715</v>
      </c>
      <c r="B15669" s="1">
        <v>38168</v>
      </c>
      <c r="C15669">
        <v>0.82</v>
      </c>
      <c r="D15669">
        <v>1266.76</v>
      </c>
      <c r="E15669" t="e">
        <f>VLOOKUP(Fund.Returns!A15669,Qualified.Funds!A:B,2,)</f>
        <v>#N/A</v>
      </c>
    </row>
    <row r="15670" spans="1:5" hidden="1">
      <c r="A15670">
        <v>9715</v>
      </c>
      <c r="B15670" s="1">
        <v>38199</v>
      </c>
      <c r="C15670">
        <v>0.04</v>
      </c>
      <c r="D15670">
        <v>1267.27</v>
      </c>
      <c r="E15670" t="e">
        <f>VLOOKUP(Fund.Returns!A15670,Qualified.Funds!A:B,2,)</f>
        <v>#N/A</v>
      </c>
    </row>
    <row r="15671" spans="1:5" hidden="1">
      <c r="A15671">
        <v>9715</v>
      </c>
      <c r="B15671" s="1">
        <v>38230</v>
      </c>
      <c r="C15671">
        <v>0.32</v>
      </c>
      <c r="D15671">
        <v>1271.32</v>
      </c>
      <c r="E15671" t="e">
        <f>VLOOKUP(Fund.Returns!A15671,Qualified.Funds!A:B,2,)</f>
        <v>#N/A</v>
      </c>
    </row>
    <row r="15672" spans="1:5" hidden="1">
      <c r="A15672">
        <v>9715</v>
      </c>
      <c r="B15672" s="1">
        <v>38260</v>
      </c>
      <c r="C15672">
        <v>0.62</v>
      </c>
      <c r="D15672">
        <v>1279.2</v>
      </c>
      <c r="E15672" t="e">
        <f>VLOOKUP(Fund.Returns!A15672,Qualified.Funds!A:B,2,)</f>
        <v>#N/A</v>
      </c>
    </row>
    <row r="15673" spans="1:5" hidden="1">
      <c r="A15673">
        <v>9715</v>
      </c>
      <c r="B15673" s="1">
        <v>38291</v>
      </c>
      <c r="C15673">
        <v>0.85</v>
      </c>
      <c r="D15673">
        <v>1290.08</v>
      </c>
      <c r="E15673" t="e">
        <f>VLOOKUP(Fund.Returns!A15673,Qualified.Funds!A:B,2,)</f>
        <v>#N/A</v>
      </c>
    </row>
    <row r="15674" spans="1:5" hidden="1">
      <c r="A15674">
        <v>9715</v>
      </c>
      <c r="B15674" s="1">
        <v>38321</v>
      </c>
      <c r="C15674">
        <v>1.78</v>
      </c>
      <c r="D15674">
        <v>1313.04</v>
      </c>
      <c r="E15674" t="e">
        <f>VLOOKUP(Fund.Returns!A15674,Qualified.Funds!A:B,2,)</f>
        <v>#N/A</v>
      </c>
    </row>
    <row r="15675" spans="1:5" hidden="1">
      <c r="A15675">
        <v>9715</v>
      </c>
      <c r="B15675" s="1">
        <v>38352</v>
      </c>
      <c r="C15675">
        <v>2.48</v>
      </c>
      <c r="D15675">
        <v>1345.6</v>
      </c>
      <c r="E15675" t="e">
        <f>VLOOKUP(Fund.Returns!A15675,Qualified.Funds!A:B,2,)</f>
        <v>#N/A</v>
      </c>
    </row>
    <row r="15676" spans="1:5" hidden="1">
      <c r="A15676">
        <v>9715</v>
      </c>
      <c r="B15676" s="1">
        <v>38383</v>
      </c>
      <c r="C15676">
        <v>0.17</v>
      </c>
      <c r="D15676">
        <v>1348.19</v>
      </c>
      <c r="E15676" t="e">
        <f>VLOOKUP(Fund.Returns!A15676,Qualified.Funds!A:B,2,)</f>
        <v>#N/A</v>
      </c>
    </row>
    <row r="15677" spans="1:5" hidden="1">
      <c r="A15677">
        <v>9715</v>
      </c>
      <c r="B15677" s="1">
        <v>38411</v>
      </c>
      <c r="C15677">
        <v>0.85</v>
      </c>
      <c r="D15677">
        <v>1359.65</v>
      </c>
      <c r="E15677" t="e">
        <f>VLOOKUP(Fund.Returns!A15677,Qualified.Funds!A:B,2,)</f>
        <v>#N/A</v>
      </c>
    </row>
    <row r="15678" spans="1:5" hidden="1">
      <c r="A15678">
        <v>9715</v>
      </c>
      <c r="B15678" s="1">
        <v>38442</v>
      </c>
      <c r="C15678">
        <v>0.23</v>
      </c>
      <c r="D15678">
        <v>1362.78</v>
      </c>
      <c r="E15678" t="e">
        <f>VLOOKUP(Fund.Returns!A15678,Qualified.Funds!A:B,2,)</f>
        <v>#N/A</v>
      </c>
    </row>
    <row r="15679" spans="1:5" hidden="1">
      <c r="A15679">
        <v>9715</v>
      </c>
      <c r="B15679" s="1">
        <v>38472</v>
      </c>
      <c r="C15679">
        <v>-0.36</v>
      </c>
      <c r="D15679">
        <v>1357.87</v>
      </c>
      <c r="E15679" t="e">
        <f>VLOOKUP(Fund.Returns!A15679,Qualified.Funds!A:B,2,)</f>
        <v>#N/A</v>
      </c>
    </row>
    <row r="15680" spans="1:5" hidden="1">
      <c r="A15680">
        <v>9715</v>
      </c>
      <c r="B15680" s="1">
        <v>38503</v>
      </c>
      <c r="C15680">
        <v>0.28999999999999998</v>
      </c>
      <c r="D15680">
        <v>1361.81</v>
      </c>
      <c r="E15680" t="e">
        <f>VLOOKUP(Fund.Returns!A15680,Qualified.Funds!A:B,2,)</f>
        <v>#N/A</v>
      </c>
    </row>
    <row r="15681" spans="1:5" hidden="1">
      <c r="A15681">
        <v>9715</v>
      </c>
      <c r="B15681" s="1">
        <v>38533</v>
      </c>
      <c r="C15681">
        <v>1.1399999999999999</v>
      </c>
      <c r="D15681">
        <v>1377.33</v>
      </c>
      <c r="E15681" t="e">
        <f>VLOOKUP(Fund.Returns!A15681,Qualified.Funds!A:B,2,)</f>
        <v>#N/A</v>
      </c>
    </row>
    <row r="15682" spans="1:5" hidden="1">
      <c r="A15682">
        <v>9715</v>
      </c>
      <c r="B15682" s="1">
        <v>38564</v>
      </c>
      <c r="C15682">
        <v>1.74</v>
      </c>
      <c r="D15682">
        <v>1401.3</v>
      </c>
      <c r="E15682" t="e">
        <f>VLOOKUP(Fund.Returns!A15682,Qualified.Funds!A:B,2,)</f>
        <v>#N/A</v>
      </c>
    </row>
    <row r="15683" spans="1:5" hidden="1">
      <c r="A15683">
        <v>9715</v>
      </c>
      <c r="B15683" s="1">
        <v>38595</v>
      </c>
      <c r="C15683">
        <v>1.55</v>
      </c>
      <c r="D15683">
        <v>1423.02</v>
      </c>
      <c r="E15683" t="e">
        <f>VLOOKUP(Fund.Returns!A15683,Qualified.Funds!A:B,2,)</f>
        <v>#N/A</v>
      </c>
    </row>
    <row r="15684" spans="1:5" hidden="1">
      <c r="A15684">
        <v>9715</v>
      </c>
      <c r="B15684" s="1">
        <v>38625</v>
      </c>
      <c r="C15684">
        <v>2.1</v>
      </c>
      <c r="D15684">
        <v>1452.9</v>
      </c>
      <c r="E15684" t="e">
        <f>VLOOKUP(Fund.Returns!A15684,Qualified.Funds!A:B,2,)</f>
        <v>#N/A</v>
      </c>
    </row>
    <row r="15685" spans="1:5" hidden="1">
      <c r="A15685">
        <v>9715</v>
      </c>
      <c r="B15685" s="1">
        <v>38656</v>
      </c>
      <c r="C15685">
        <v>1.57</v>
      </c>
      <c r="D15685">
        <v>1475.71</v>
      </c>
      <c r="E15685" t="e">
        <f>VLOOKUP(Fund.Returns!A15685,Qualified.Funds!A:B,2,)</f>
        <v>#N/A</v>
      </c>
    </row>
    <row r="15686" spans="1:5" hidden="1">
      <c r="A15686">
        <v>9715</v>
      </c>
      <c r="B15686" s="1">
        <v>38686</v>
      </c>
      <c r="C15686">
        <v>1.64</v>
      </c>
      <c r="D15686">
        <v>1499.91</v>
      </c>
      <c r="E15686" t="e">
        <f>VLOOKUP(Fund.Returns!A15686,Qualified.Funds!A:B,2,)</f>
        <v>#N/A</v>
      </c>
    </row>
    <row r="15687" spans="1:5" hidden="1">
      <c r="A15687">
        <v>9715</v>
      </c>
      <c r="B15687" s="1">
        <v>38717</v>
      </c>
      <c r="C15687">
        <v>1.71</v>
      </c>
      <c r="D15687">
        <v>1525.56</v>
      </c>
      <c r="E15687" t="e">
        <f>VLOOKUP(Fund.Returns!A15687,Qualified.Funds!A:B,2,)</f>
        <v>#N/A</v>
      </c>
    </row>
    <row r="15688" spans="1:5" hidden="1">
      <c r="A15688">
        <v>9715</v>
      </c>
      <c r="B15688" s="1">
        <v>38748</v>
      </c>
      <c r="C15688">
        <v>2.76</v>
      </c>
      <c r="D15688">
        <v>1567.67</v>
      </c>
      <c r="E15688" t="e">
        <f>VLOOKUP(Fund.Returns!A15688,Qualified.Funds!A:B,2,)</f>
        <v>#N/A</v>
      </c>
    </row>
    <row r="15689" spans="1:5" hidden="1">
      <c r="A15689">
        <v>9715</v>
      </c>
      <c r="B15689" s="1">
        <v>38776</v>
      </c>
      <c r="C15689">
        <v>0.09</v>
      </c>
      <c r="D15689">
        <v>1569.08</v>
      </c>
      <c r="E15689" t="e">
        <f>VLOOKUP(Fund.Returns!A15689,Qualified.Funds!A:B,2,)</f>
        <v>#N/A</v>
      </c>
    </row>
    <row r="15690" spans="1:5" hidden="1">
      <c r="A15690">
        <v>9715</v>
      </c>
      <c r="B15690" s="1">
        <v>38807</v>
      </c>
      <c r="C15690">
        <v>2.86</v>
      </c>
      <c r="D15690">
        <v>1613.95</v>
      </c>
      <c r="E15690" t="e">
        <f>VLOOKUP(Fund.Returns!A15690,Qualified.Funds!A:B,2,)</f>
        <v>#N/A</v>
      </c>
    </row>
    <row r="15691" spans="1:5" hidden="1">
      <c r="A15691">
        <v>9715</v>
      </c>
      <c r="B15691" s="1">
        <v>38837</v>
      </c>
      <c r="C15691">
        <v>2.0099999999999998</v>
      </c>
      <c r="D15691">
        <v>1646.39</v>
      </c>
      <c r="E15691" t="e">
        <f>VLOOKUP(Fund.Returns!A15691,Qualified.Funds!A:B,2,)</f>
        <v>#N/A</v>
      </c>
    </row>
    <row r="15692" spans="1:5" hidden="1">
      <c r="A15692">
        <v>9715</v>
      </c>
      <c r="B15692" s="1">
        <v>38868</v>
      </c>
      <c r="C15692">
        <v>1.9</v>
      </c>
      <c r="D15692">
        <v>1677.68</v>
      </c>
      <c r="E15692" t="e">
        <f>VLOOKUP(Fund.Returns!A15692,Qualified.Funds!A:B,2,)</f>
        <v>#N/A</v>
      </c>
    </row>
    <row r="15693" spans="1:5" hidden="1">
      <c r="A15693">
        <v>9715</v>
      </c>
      <c r="B15693" s="1">
        <v>38898</v>
      </c>
      <c r="C15693">
        <v>0.16</v>
      </c>
      <c r="D15693">
        <v>1680.36</v>
      </c>
      <c r="E15693" t="e">
        <f>VLOOKUP(Fund.Returns!A15693,Qualified.Funds!A:B,2,)</f>
        <v>#N/A</v>
      </c>
    </row>
    <row r="15694" spans="1:5" hidden="1">
      <c r="A15694">
        <v>9715</v>
      </c>
      <c r="B15694" s="1">
        <v>38929</v>
      </c>
      <c r="C15694">
        <v>0.12</v>
      </c>
      <c r="D15694">
        <v>1682.38</v>
      </c>
      <c r="E15694" t="e">
        <f>VLOOKUP(Fund.Returns!A15694,Qualified.Funds!A:B,2,)</f>
        <v>#N/A</v>
      </c>
    </row>
    <row r="15695" spans="1:5" hidden="1">
      <c r="A15695">
        <v>9715</v>
      </c>
      <c r="B15695" s="1">
        <v>38960</v>
      </c>
      <c r="C15695">
        <v>-0.56999999999999995</v>
      </c>
      <c r="D15695">
        <v>1672.79</v>
      </c>
      <c r="E15695" t="e">
        <f>VLOOKUP(Fund.Returns!A15695,Qualified.Funds!A:B,2,)</f>
        <v>#N/A</v>
      </c>
    </row>
    <row r="15696" spans="1:5" hidden="1">
      <c r="A15696">
        <v>9759</v>
      </c>
      <c r="B15696" s="1">
        <v>34789</v>
      </c>
      <c r="C15696">
        <v>3.2</v>
      </c>
      <c r="E15696" t="e">
        <f>VLOOKUP(Fund.Returns!A15696,Qualified.Funds!A:B,2,)</f>
        <v>#N/A</v>
      </c>
    </row>
    <row r="15697" spans="1:5" hidden="1">
      <c r="A15697">
        <v>9759</v>
      </c>
      <c r="B15697" s="1">
        <v>34819</v>
      </c>
      <c r="C15697">
        <v>0.38</v>
      </c>
      <c r="E15697" t="e">
        <f>VLOOKUP(Fund.Returns!A15697,Qualified.Funds!A:B,2,)</f>
        <v>#N/A</v>
      </c>
    </row>
    <row r="15698" spans="1:5" hidden="1">
      <c r="A15698">
        <v>9759</v>
      </c>
      <c r="B15698" s="1">
        <v>34850</v>
      </c>
      <c r="C15698">
        <v>0.73</v>
      </c>
      <c r="E15698" t="e">
        <f>VLOOKUP(Fund.Returns!A15698,Qualified.Funds!A:B,2,)</f>
        <v>#N/A</v>
      </c>
    </row>
    <row r="15699" spans="1:5" hidden="1">
      <c r="A15699">
        <v>9759</v>
      </c>
      <c r="B15699" s="1">
        <v>34880</v>
      </c>
      <c r="C15699">
        <v>2.93</v>
      </c>
      <c r="E15699" t="e">
        <f>VLOOKUP(Fund.Returns!A15699,Qualified.Funds!A:B,2,)</f>
        <v>#N/A</v>
      </c>
    </row>
    <row r="15700" spans="1:5" hidden="1">
      <c r="A15700">
        <v>9759</v>
      </c>
      <c r="B15700" s="1">
        <v>34911</v>
      </c>
      <c r="C15700">
        <v>3.13</v>
      </c>
      <c r="E15700" t="e">
        <f>VLOOKUP(Fund.Returns!A15700,Qualified.Funds!A:B,2,)</f>
        <v>#N/A</v>
      </c>
    </row>
    <row r="15701" spans="1:5" hidden="1">
      <c r="A15701">
        <v>9759</v>
      </c>
      <c r="B15701" s="1">
        <v>34942</v>
      </c>
      <c r="C15701">
        <v>1.95</v>
      </c>
      <c r="E15701" t="e">
        <f>VLOOKUP(Fund.Returns!A15701,Qualified.Funds!A:B,2,)</f>
        <v>#N/A</v>
      </c>
    </row>
    <row r="15702" spans="1:5" hidden="1">
      <c r="A15702">
        <v>9759</v>
      </c>
      <c r="B15702" s="1">
        <v>34972</v>
      </c>
      <c r="C15702">
        <v>0.37</v>
      </c>
      <c r="E15702" t="e">
        <f>VLOOKUP(Fund.Returns!A15702,Qualified.Funds!A:B,2,)</f>
        <v>#N/A</v>
      </c>
    </row>
    <row r="15703" spans="1:5" hidden="1">
      <c r="A15703">
        <v>9759</v>
      </c>
      <c r="B15703" s="1">
        <v>35003</v>
      </c>
      <c r="C15703">
        <v>-1.2</v>
      </c>
      <c r="E15703" t="e">
        <f>VLOOKUP(Fund.Returns!A15703,Qualified.Funds!A:B,2,)</f>
        <v>#N/A</v>
      </c>
    </row>
    <row r="15704" spans="1:5" hidden="1">
      <c r="A15704">
        <v>9759</v>
      </c>
      <c r="B15704" s="1">
        <v>35033</v>
      </c>
      <c r="C15704">
        <v>1.1299999999999999</v>
      </c>
      <c r="E15704" t="e">
        <f>VLOOKUP(Fund.Returns!A15704,Qualified.Funds!A:B,2,)</f>
        <v>#N/A</v>
      </c>
    </row>
    <row r="15705" spans="1:5" hidden="1">
      <c r="A15705">
        <v>9759</v>
      </c>
      <c r="B15705" s="1">
        <v>35064</v>
      </c>
      <c r="C15705">
        <v>1.27</v>
      </c>
      <c r="E15705" t="e">
        <f>VLOOKUP(Fund.Returns!A15705,Qualified.Funds!A:B,2,)</f>
        <v>#N/A</v>
      </c>
    </row>
    <row r="15706" spans="1:5" hidden="1">
      <c r="A15706">
        <v>9759</v>
      </c>
      <c r="B15706" s="1">
        <v>35095</v>
      </c>
      <c r="C15706">
        <v>2.58</v>
      </c>
      <c r="E15706" t="e">
        <f>VLOOKUP(Fund.Returns!A15706,Qualified.Funds!A:B,2,)</f>
        <v>#N/A</v>
      </c>
    </row>
    <row r="15707" spans="1:5" hidden="1">
      <c r="A15707">
        <v>9759</v>
      </c>
      <c r="B15707" s="1">
        <v>35124</v>
      </c>
      <c r="C15707">
        <v>2.16</v>
      </c>
      <c r="E15707" t="e">
        <f>VLOOKUP(Fund.Returns!A15707,Qualified.Funds!A:B,2,)</f>
        <v>#N/A</v>
      </c>
    </row>
    <row r="15708" spans="1:5" hidden="1">
      <c r="A15708">
        <v>9759</v>
      </c>
      <c r="B15708" s="1">
        <v>35155</v>
      </c>
      <c r="C15708">
        <v>2.19</v>
      </c>
      <c r="E15708" t="e">
        <f>VLOOKUP(Fund.Returns!A15708,Qualified.Funds!A:B,2,)</f>
        <v>#N/A</v>
      </c>
    </row>
    <row r="15709" spans="1:5" hidden="1">
      <c r="A15709">
        <v>9759</v>
      </c>
      <c r="B15709" s="1">
        <v>35185</v>
      </c>
      <c r="C15709">
        <v>1.2</v>
      </c>
      <c r="E15709" t="e">
        <f>VLOOKUP(Fund.Returns!A15709,Qualified.Funds!A:B,2,)</f>
        <v>#N/A</v>
      </c>
    </row>
    <row r="15710" spans="1:5" hidden="1">
      <c r="A15710">
        <v>9759</v>
      </c>
      <c r="B15710" s="1">
        <v>35216</v>
      </c>
      <c r="C15710">
        <v>1.69</v>
      </c>
      <c r="E15710" t="e">
        <f>VLOOKUP(Fund.Returns!A15710,Qualified.Funds!A:B,2,)</f>
        <v>#N/A</v>
      </c>
    </row>
    <row r="15711" spans="1:5" hidden="1">
      <c r="A15711">
        <v>9759</v>
      </c>
      <c r="B15711" s="1">
        <v>35246</v>
      </c>
      <c r="C15711">
        <v>0.43</v>
      </c>
      <c r="E15711" t="e">
        <f>VLOOKUP(Fund.Returns!A15711,Qualified.Funds!A:B,2,)</f>
        <v>#N/A</v>
      </c>
    </row>
    <row r="15712" spans="1:5" hidden="1">
      <c r="A15712">
        <v>9759</v>
      </c>
      <c r="B15712" s="1">
        <v>35277</v>
      </c>
      <c r="C15712">
        <v>-0.76</v>
      </c>
      <c r="E15712" t="e">
        <f>VLOOKUP(Fund.Returns!A15712,Qualified.Funds!A:B,2,)</f>
        <v>#N/A</v>
      </c>
    </row>
    <row r="15713" spans="1:5" hidden="1">
      <c r="A15713">
        <v>9759</v>
      </c>
      <c r="B15713" s="1">
        <v>35308</v>
      </c>
      <c r="C15713">
        <v>1.31</v>
      </c>
      <c r="E15713" t="e">
        <f>VLOOKUP(Fund.Returns!A15713,Qualified.Funds!A:B,2,)</f>
        <v>#N/A</v>
      </c>
    </row>
    <row r="15714" spans="1:5" hidden="1">
      <c r="A15714">
        <v>9759</v>
      </c>
      <c r="B15714" s="1">
        <v>35338</v>
      </c>
      <c r="C15714">
        <v>2.36</v>
      </c>
      <c r="E15714" t="e">
        <f>VLOOKUP(Fund.Returns!A15714,Qualified.Funds!A:B,2,)</f>
        <v>#N/A</v>
      </c>
    </row>
    <row r="15715" spans="1:5" hidden="1">
      <c r="A15715">
        <v>9759</v>
      </c>
      <c r="B15715" s="1">
        <v>35369</v>
      </c>
      <c r="C15715">
        <v>0</v>
      </c>
      <c r="E15715" t="e">
        <f>VLOOKUP(Fund.Returns!A15715,Qualified.Funds!A:B,2,)</f>
        <v>#N/A</v>
      </c>
    </row>
    <row r="15716" spans="1:5" hidden="1">
      <c r="A15716">
        <v>9759</v>
      </c>
      <c r="B15716" s="1">
        <v>35399</v>
      </c>
      <c r="C15716">
        <v>1.91</v>
      </c>
      <c r="E15716" t="e">
        <f>VLOOKUP(Fund.Returns!A15716,Qualified.Funds!A:B,2,)</f>
        <v>#N/A</v>
      </c>
    </row>
    <row r="15717" spans="1:5" hidden="1">
      <c r="A15717">
        <v>9759</v>
      </c>
      <c r="B15717" s="1">
        <v>35430</v>
      </c>
      <c r="C15717">
        <v>0.15</v>
      </c>
      <c r="E15717" t="e">
        <f>VLOOKUP(Fund.Returns!A15717,Qualified.Funds!A:B,2,)</f>
        <v>#N/A</v>
      </c>
    </row>
    <row r="15718" spans="1:5" hidden="1">
      <c r="A15718">
        <v>9759</v>
      </c>
      <c r="B15718" s="1">
        <v>35461</v>
      </c>
      <c r="C15718">
        <v>1.95</v>
      </c>
      <c r="E15718" t="e">
        <f>VLOOKUP(Fund.Returns!A15718,Qualified.Funds!A:B,2,)</f>
        <v>#N/A</v>
      </c>
    </row>
    <row r="15719" spans="1:5" hidden="1">
      <c r="A15719">
        <v>9759</v>
      </c>
      <c r="B15719" s="1">
        <v>35489</v>
      </c>
      <c r="C15719">
        <v>1.01</v>
      </c>
      <c r="E15719" t="e">
        <f>VLOOKUP(Fund.Returns!A15719,Qualified.Funds!A:B,2,)</f>
        <v>#N/A</v>
      </c>
    </row>
    <row r="15720" spans="1:5" hidden="1">
      <c r="A15720">
        <v>9759</v>
      </c>
      <c r="B15720" s="1">
        <v>35520</v>
      </c>
      <c r="C15720">
        <v>1.36</v>
      </c>
      <c r="E15720" t="e">
        <f>VLOOKUP(Fund.Returns!A15720,Qualified.Funds!A:B,2,)</f>
        <v>#N/A</v>
      </c>
    </row>
    <row r="15721" spans="1:5" hidden="1">
      <c r="A15721">
        <v>9759</v>
      </c>
      <c r="B15721" s="1">
        <v>35550</v>
      </c>
      <c r="C15721">
        <v>0.91</v>
      </c>
      <c r="E15721" t="e">
        <f>VLOOKUP(Fund.Returns!A15721,Qualified.Funds!A:B,2,)</f>
        <v>#N/A</v>
      </c>
    </row>
    <row r="15722" spans="1:5" hidden="1">
      <c r="A15722">
        <v>9759</v>
      </c>
      <c r="B15722" s="1">
        <v>35581</v>
      </c>
      <c r="C15722">
        <v>2.74</v>
      </c>
      <c r="E15722" t="e">
        <f>VLOOKUP(Fund.Returns!A15722,Qualified.Funds!A:B,2,)</f>
        <v>#N/A</v>
      </c>
    </row>
    <row r="15723" spans="1:5" hidden="1">
      <c r="A15723">
        <v>9759</v>
      </c>
      <c r="B15723" s="1">
        <v>35611</v>
      </c>
      <c r="C15723">
        <v>1.85</v>
      </c>
      <c r="E15723" t="e">
        <f>VLOOKUP(Fund.Returns!A15723,Qualified.Funds!A:B,2,)</f>
        <v>#N/A</v>
      </c>
    </row>
    <row r="15724" spans="1:5" hidden="1">
      <c r="A15724">
        <v>9759</v>
      </c>
      <c r="B15724" s="1">
        <v>35642</v>
      </c>
      <c r="C15724">
        <v>5.17</v>
      </c>
      <c r="E15724" t="e">
        <f>VLOOKUP(Fund.Returns!A15724,Qualified.Funds!A:B,2,)</f>
        <v>#N/A</v>
      </c>
    </row>
    <row r="15725" spans="1:5" hidden="1">
      <c r="A15725">
        <v>9759</v>
      </c>
      <c r="B15725" s="1">
        <v>35673</v>
      </c>
      <c r="C15725">
        <v>0.21</v>
      </c>
      <c r="E15725" t="e">
        <f>VLOOKUP(Fund.Returns!A15725,Qualified.Funds!A:B,2,)</f>
        <v>#N/A</v>
      </c>
    </row>
    <row r="15726" spans="1:5" hidden="1">
      <c r="A15726">
        <v>9759</v>
      </c>
      <c r="B15726" s="1">
        <v>35703</v>
      </c>
      <c r="C15726">
        <v>3.01</v>
      </c>
      <c r="E15726" t="e">
        <f>VLOOKUP(Fund.Returns!A15726,Qualified.Funds!A:B,2,)</f>
        <v>#N/A</v>
      </c>
    </row>
    <row r="15727" spans="1:5" hidden="1">
      <c r="A15727">
        <v>9759</v>
      </c>
      <c r="B15727" s="1">
        <v>35734</v>
      </c>
      <c r="C15727">
        <v>-0.2</v>
      </c>
      <c r="E15727" t="e">
        <f>VLOOKUP(Fund.Returns!A15727,Qualified.Funds!A:B,2,)</f>
        <v>#N/A</v>
      </c>
    </row>
    <row r="15728" spans="1:5" hidden="1">
      <c r="A15728">
        <v>9759</v>
      </c>
      <c r="B15728" s="1">
        <v>35764</v>
      </c>
      <c r="C15728">
        <v>1.08</v>
      </c>
      <c r="E15728" t="e">
        <f>VLOOKUP(Fund.Returns!A15728,Qualified.Funds!A:B,2,)</f>
        <v>#N/A</v>
      </c>
    </row>
    <row r="15729" spans="1:5" hidden="1">
      <c r="A15729">
        <v>9759</v>
      </c>
      <c r="B15729" s="1">
        <v>35795</v>
      </c>
      <c r="C15729">
        <v>1.27</v>
      </c>
      <c r="E15729" t="e">
        <f>VLOOKUP(Fund.Returns!A15729,Qualified.Funds!A:B,2,)</f>
        <v>#N/A</v>
      </c>
    </row>
    <row r="15730" spans="1:5" hidden="1">
      <c r="A15730">
        <v>9759</v>
      </c>
      <c r="B15730" s="1">
        <v>35826</v>
      </c>
      <c r="C15730">
        <v>-0.26</v>
      </c>
      <c r="E15730" t="e">
        <f>VLOOKUP(Fund.Returns!A15730,Qualified.Funds!A:B,2,)</f>
        <v>#N/A</v>
      </c>
    </row>
    <row r="15731" spans="1:5" hidden="1">
      <c r="A15731">
        <v>9759</v>
      </c>
      <c r="B15731" s="1">
        <v>35854</v>
      </c>
      <c r="C15731">
        <v>2.62</v>
      </c>
      <c r="E15731" t="e">
        <f>VLOOKUP(Fund.Returns!A15731,Qualified.Funds!A:B,2,)</f>
        <v>#N/A</v>
      </c>
    </row>
    <row r="15732" spans="1:5" hidden="1">
      <c r="A15732">
        <v>9759</v>
      </c>
      <c r="B15732" s="1">
        <v>35885</v>
      </c>
      <c r="C15732">
        <v>2.38</v>
      </c>
      <c r="E15732" t="e">
        <f>VLOOKUP(Fund.Returns!A15732,Qualified.Funds!A:B,2,)</f>
        <v>#N/A</v>
      </c>
    </row>
    <row r="15733" spans="1:5" hidden="1">
      <c r="A15733">
        <v>9759</v>
      </c>
      <c r="B15733" s="1">
        <v>35915</v>
      </c>
      <c r="C15733">
        <v>0.04</v>
      </c>
      <c r="E15733" t="e">
        <f>VLOOKUP(Fund.Returns!A15733,Qualified.Funds!A:B,2,)</f>
        <v>#N/A</v>
      </c>
    </row>
    <row r="15734" spans="1:5" hidden="1">
      <c r="A15734">
        <v>9759</v>
      </c>
      <c r="B15734" s="1">
        <v>35946</v>
      </c>
      <c r="C15734">
        <v>-0.91</v>
      </c>
      <c r="E15734" t="e">
        <f>VLOOKUP(Fund.Returns!A15734,Qualified.Funds!A:B,2,)</f>
        <v>#N/A</v>
      </c>
    </row>
    <row r="15735" spans="1:5" hidden="1">
      <c r="A15735">
        <v>9759</v>
      </c>
      <c r="B15735" s="1">
        <v>35976</v>
      </c>
      <c r="C15735">
        <v>0.16</v>
      </c>
      <c r="E15735" t="e">
        <f>VLOOKUP(Fund.Returns!A15735,Qualified.Funds!A:B,2,)</f>
        <v>#N/A</v>
      </c>
    </row>
    <row r="15736" spans="1:5" hidden="1">
      <c r="A15736">
        <v>9759</v>
      </c>
      <c r="B15736" s="1">
        <v>36007</v>
      </c>
      <c r="C15736">
        <v>-0.37</v>
      </c>
      <c r="E15736" t="e">
        <f>VLOOKUP(Fund.Returns!A15736,Qualified.Funds!A:B,2,)</f>
        <v>#N/A</v>
      </c>
    </row>
    <row r="15737" spans="1:5" hidden="1">
      <c r="A15737">
        <v>9759</v>
      </c>
      <c r="B15737" s="1">
        <v>36038</v>
      </c>
      <c r="C15737">
        <v>-5.56</v>
      </c>
      <c r="E15737" t="e">
        <f>VLOOKUP(Fund.Returns!A15737,Qualified.Funds!A:B,2,)</f>
        <v>#N/A</v>
      </c>
    </row>
    <row r="15738" spans="1:5" hidden="1">
      <c r="A15738">
        <v>9759</v>
      </c>
      <c r="B15738" s="1">
        <v>36068</v>
      </c>
      <c r="C15738">
        <v>0.87</v>
      </c>
      <c r="E15738" t="e">
        <f>VLOOKUP(Fund.Returns!A15738,Qualified.Funds!A:B,2,)</f>
        <v>#N/A</v>
      </c>
    </row>
    <row r="15739" spans="1:5" hidden="1">
      <c r="A15739">
        <v>9759</v>
      </c>
      <c r="B15739" s="1">
        <v>36099</v>
      </c>
      <c r="C15739">
        <v>2.46</v>
      </c>
      <c r="E15739" t="e">
        <f>VLOOKUP(Fund.Returns!A15739,Qualified.Funds!A:B,2,)</f>
        <v>#N/A</v>
      </c>
    </row>
    <row r="15740" spans="1:5" hidden="1">
      <c r="A15740">
        <v>9759</v>
      </c>
      <c r="B15740" s="1">
        <v>36129</v>
      </c>
      <c r="C15740">
        <v>2.9</v>
      </c>
      <c r="E15740" t="e">
        <f>VLOOKUP(Fund.Returns!A15740,Qualified.Funds!A:B,2,)</f>
        <v>#N/A</v>
      </c>
    </row>
    <row r="15741" spans="1:5" hidden="1">
      <c r="A15741">
        <v>9759</v>
      </c>
      <c r="B15741" s="1">
        <v>36160</v>
      </c>
      <c r="C15741">
        <v>1.91</v>
      </c>
      <c r="E15741" t="e">
        <f>VLOOKUP(Fund.Returns!A15741,Qualified.Funds!A:B,2,)</f>
        <v>#N/A</v>
      </c>
    </row>
    <row r="15742" spans="1:5" hidden="1">
      <c r="A15742">
        <v>9759</v>
      </c>
      <c r="B15742" s="1">
        <v>36191</v>
      </c>
      <c r="C15742">
        <v>0.94</v>
      </c>
      <c r="E15742" t="e">
        <f>VLOOKUP(Fund.Returns!A15742,Qualified.Funds!A:B,2,)</f>
        <v>#N/A</v>
      </c>
    </row>
    <row r="15743" spans="1:5" hidden="1">
      <c r="A15743">
        <v>9759</v>
      </c>
      <c r="B15743" s="1">
        <v>36219</v>
      </c>
      <c r="C15743">
        <v>0.25</v>
      </c>
      <c r="E15743" t="e">
        <f>VLOOKUP(Fund.Returns!A15743,Qualified.Funds!A:B,2,)</f>
        <v>#N/A</v>
      </c>
    </row>
    <row r="15744" spans="1:5" hidden="1">
      <c r="A15744">
        <v>9759</v>
      </c>
      <c r="B15744" s="1">
        <v>36250</v>
      </c>
      <c r="C15744">
        <v>1.57</v>
      </c>
      <c r="E15744" t="e">
        <f>VLOOKUP(Fund.Returns!A15744,Qualified.Funds!A:B,2,)</f>
        <v>#N/A</v>
      </c>
    </row>
    <row r="15745" spans="1:5" hidden="1">
      <c r="A15745">
        <v>9759</v>
      </c>
      <c r="B15745" s="1">
        <v>36280</v>
      </c>
      <c r="C15745">
        <v>5.07</v>
      </c>
      <c r="E15745" t="e">
        <f>VLOOKUP(Fund.Returns!A15745,Qualified.Funds!A:B,2,)</f>
        <v>#N/A</v>
      </c>
    </row>
    <row r="15746" spans="1:5" hidden="1">
      <c r="A15746">
        <v>9759</v>
      </c>
      <c r="B15746" s="1">
        <v>36311</v>
      </c>
      <c r="C15746">
        <v>1.41</v>
      </c>
      <c r="E15746" t="e">
        <f>VLOOKUP(Fund.Returns!A15746,Qualified.Funds!A:B,2,)</f>
        <v>#N/A</v>
      </c>
    </row>
    <row r="15747" spans="1:5" hidden="1">
      <c r="A15747">
        <v>9759</v>
      </c>
      <c r="B15747" s="1">
        <v>36341</v>
      </c>
      <c r="C15747">
        <v>2.16</v>
      </c>
      <c r="E15747" t="e">
        <f>VLOOKUP(Fund.Returns!A15747,Qualified.Funds!A:B,2,)</f>
        <v>#N/A</v>
      </c>
    </row>
    <row r="15748" spans="1:5" hidden="1">
      <c r="A15748">
        <v>9759</v>
      </c>
      <c r="B15748" s="1">
        <v>36372</v>
      </c>
      <c r="C15748">
        <v>0.48</v>
      </c>
      <c r="E15748" t="e">
        <f>VLOOKUP(Fund.Returns!A15748,Qualified.Funds!A:B,2,)</f>
        <v>#N/A</v>
      </c>
    </row>
    <row r="15749" spans="1:5" hidden="1">
      <c r="A15749">
        <v>9759</v>
      </c>
      <c r="B15749" s="1">
        <v>36403</v>
      </c>
      <c r="C15749">
        <v>-1.97</v>
      </c>
      <c r="E15749" t="e">
        <f>VLOOKUP(Fund.Returns!A15749,Qualified.Funds!A:B,2,)</f>
        <v>#N/A</v>
      </c>
    </row>
    <row r="15750" spans="1:5" hidden="1">
      <c r="A15750">
        <v>9759</v>
      </c>
      <c r="B15750" s="1">
        <v>36433</v>
      </c>
      <c r="C15750">
        <v>-0.17</v>
      </c>
      <c r="E15750" t="e">
        <f>VLOOKUP(Fund.Returns!A15750,Qualified.Funds!A:B,2,)</f>
        <v>#N/A</v>
      </c>
    </row>
    <row r="15751" spans="1:5" hidden="1">
      <c r="A15751">
        <v>9759</v>
      </c>
      <c r="B15751" s="1">
        <v>36464</v>
      </c>
      <c r="C15751">
        <v>0.22</v>
      </c>
      <c r="E15751" t="e">
        <f>VLOOKUP(Fund.Returns!A15751,Qualified.Funds!A:B,2,)</f>
        <v>#N/A</v>
      </c>
    </row>
    <row r="15752" spans="1:5" hidden="1">
      <c r="A15752">
        <v>9759</v>
      </c>
      <c r="B15752" s="1">
        <v>36494</v>
      </c>
      <c r="C15752">
        <v>0.82</v>
      </c>
      <c r="E15752" t="e">
        <f>VLOOKUP(Fund.Returns!A15752,Qualified.Funds!A:B,2,)</f>
        <v>#N/A</v>
      </c>
    </row>
    <row r="15753" spans="1:5" hidden="1">
      <c r="A15753">
        <v>9759</v>
      </c>
      <c r="B15753" s="1">
        <v>36525</v>
      </c>
      <c r="C15753">
        <v>3.85</v>
      </c>
      <c r="E15753" t="e">
        <f>VLOOKUP(Fund.Returns!A15753,Qualified.Funds!A:B,2,)</f>
        <v>#N/A</v>
      </c>
    </row>
    <row r="15754" spans="1:5" hidden="1">
      <c r="A15754">
        <v>9759</v>
      </c>
      <c r="B15754" s="1">
        <v>36556</v>
      </c>
      <c r="C15754">
        <v>1.4</v>
      </c>
      <c r="E15754" t="e">
        <f>VLOOKUP(Fund.Returns!A15754,Qualified.Funds!A:B,2,)</f>
        <v>#N/A</v>
      </c>
    </row>
    <row r="15755" spans="1:5" hidden="1">
      <c r="A15755">
        <v>9759</v>
      </c>
      <c r="B15755" s="1">
        <v>36585</v>
      </c>
      <c r="C15755">
        <v>3.14</v>
      </c>
      <c r="E15755" t="e">
        <f>VLOOKUP(Fund.Returns!A15755,Qualified.Funds!A:B,2,)</f>
        <v>#N/A</v>
      </c>
    </row>
    <row r="15756" spans="1:5" hidden="1">
      <c r="A15756">
        <v>9759</v>
      </c>
      <c r="B15756" s="1">
        <v>36616</v>
      </c>
      <c r="C15756">
        <v>0.7</v>
      </c>
      <c r="E15756" t="e">
        <f>VLOOKUP(Fund.Returns!A15756,Qualified.Funds!A:B,2,)</f>
        <v>#N/A</v>
      </c>
    </row>
    <row r="15757" spans="1:5" hidden="1">
      <c r="A15757">
        <v>9759</v>
      </c>
      <c r="B15757" s="1">
        <v>36646</v>
      </c>
      <c r="C15757">
        <v>-0.85</v>
      </c>
      <c r="E15757" t="e">
        <f>VLOOKUP(Fund.Returns!A15757,Qualified.Funds!A:B,2,)</f>
        <v>#N/A</v>
      </c>
    </row>
    <row r="15758" spans="1:5" hidden="1">
      <c r="A15758">
        <v>9759</v>
      </c>
      <c r="B15758" s="1">
        <v>36677</v>
      </c>
      <c r="C15758">
        <v>1.1000000000000001</v>
      </c>
      <c r="E15758" t="e">
        <f>VLOOKUP(Fund.Returns!A15758,Qualified.Funds!A:B,2,)</f>
        <v>#N/A</v>
      </c>
    </row>
    <row r="15759" spans="1:5" hidden="1">
      <c r="A15759">
        <v>9759</v>
      </c>
      <c r="B15759" s="1">
        <v>36707</v>
      </c>
      <c r="C15759">
        <v>1.56</v>
      </c>
      <c r="E15759" t="e">
        <f>VLOOKUP(Fund.Returns!A15759,Qualified.Funds!A:B,2,)</f>
        <v>#N/A</v>
      </c>
    </row>
    <row r="15760" spans="1:5" hidden="1">
      <c r="A15760">
        <v>9759</v>
      </c>
      <c r="B15760" s="1">
        <v>36738</v>
      </c>
      <c r="C15760">
        <v>0.67</v>
      </c>
      <c r="E15760" t="e">
        <f>VLOOKUP(Fund.Returns!A15760,Qualified.Funds!A:B,2,)</f>
        <v>#N/A</v>
      </c>
    </row>
    <row r="15761" spans="1:5" hidden="1">
      <c r="A15761">
        <v>9759</v>
      </c>
      <c r="B15761" s="1">
        <v>36769</v>
      </c>
      <c r="C15761">
        <v>2.36</v>
      </c>
      <c r="E15761" t="e">
        <f>VLOOKUP(Fund.Returns!A15761,Qualified.Funds!A:B,2,)</f>
        <v>#N/A</v>
      </c>
    </row>
    <row r="15762" spans="1:5" hidden="1">
      <c r="A15762">
        <v>9759</v>
      </c>
      <c r="B15762" s="1">
        <v>36799</v>
      </c>
      <c r="C15762">
        <v>-0.73</v>
      </c>
      <c r="E15762" t="e">
        <f>VLOOKUP(Fund.Returns!A15762,Qualified.Funds!A:B,2,)</f>
        <v>#N/A</v>
      </c>
    </row>
    <row r="15763" spans="1:5" hidden="1">
      <c r="A15763">
        <v>9759</v>
      </c>
      <c r="B15763" s="1">
        <v>36830</v>
      </c>
      <c r="C15763">
        <v>0.51</v>
      </c>
      <c r="E15763" t="e">
        <f>VLOOKUP(Fund.Returns!A15763,Qualified.Funds!A:B,2,)</f>
        <v>#N/A</v>
      </c>
    </row>
    <row r="15764" spans="1:5" hidden="1">
      <c r="A15764">
        <v>9759</v>
      </c>
      <c r="B15764" s="1">
        <v>36860</v>
      </c>
      <c r="C15764">
        <v>-0.88</v>
      </c>
      <c r="E15764" t="e">
        <f>VLOOKUP(Fund.Returns!A15764,Qualified.Funds!A:B,2,)</f>
        <v>#N/A</v>
      </c>
    </row>
    <row r="15765" spans="1:5" hidden="1">
      <c r="A15765">
        <v>9759</v>
      </c>
      <c r="B15765" s="1">
        <v>36891</v>
      </c>
      <c r="C15765">
        <v>1.1200000000000001</v>
      </c>
      <c r="E15765" t="e">
        <f>VLOOKUP(Fund.Returns!A15765,Qualified.Funds!A:B,2,)</f>
        <v>#N/A</v>
      </c>
    </row>
    <row r="15766" spans="1:5" hidden="1">
      <c r="A15766">
        <v>9759</v>
      </c>
      <c r="B15766" s="1">
        <v>36922</v>
      </c>
      <c r="C15766">
        <v>2.5099999999999998</v>
      </c>
      <c r="E15766" t="e">
        <f>VLOOKUP(Fund.Returns!A15766,Qualified.Funds!A:B,2,)</f>
        <v>#N/A</v>
      </c>
    </row>
    <row r="15767" spans="1:5" hidden="1">
      <c r="A15767">
        <v>9759</v>
      </c>
      <c r="B15767" s="1">
        <v>36950</v>
      </c>
      <c r="C15767">
        <v>-0.08</v>
      </c>
      <c r="E15767" t="e">
        <f>VLOOKUP(Fund.Returns!A15767,Qualified.Funds!A:B,2,)</f>
        <v>#N/A</v>
      </c>
    </row>
    <row r="15768" spans="1:5" hidden="1">
      <c r="A15768">
        <v>9759</v>
      </c>
      <c r="B15768" s="1">
        <v>36981</v>
      </c>
      <c r="C15768">
        <v>-0.17</v>
      </c>
      <c r="E15768" t="e">
        <f>VLOOKUP(Fund.Returns!A15768,Qualified.Funds!A:B,2,)</f>
        <v>#N/A</v>
      </c>
    </row>
    <row r="15769" spans="1:5" hidden="1">
      <c r="A15769">
        <v>9759</v>
      </c>
      <c r="B15769" s="1">
        <v>37011</v>
      </c>
      <c r="C15769">
        <v>1.46</v>
      </c>
      <c r="E15769" t="e">
        <f>VLOOKUP(Fund.Returns!A15769,Qualified.Funds!A:B,2,)</f>
        <v>#N/A</v>
      </c>
    </row>
    <row r="15770" spans="1:5" hidden="1">
      <c r="A15770">
        <v>9759</v>
      </c>
      <c r="B15770" s="1">
        <v>37042</v>
      </c>
      <c r="C15770">
        <v>2.19</v>
      </c>
      <c r="E15770" t="e">
        <f>VLOOKUP(Fund.Returns!A15770,Qualified.Funds!A:B,2,)</f>
        <v>#N/A</v>
      </c>
    </row>
    <row r="15771" spans="1:5" hidden="1">
      <c r="A15771">
        <v>9759</v>
      </c>
      <c r="B15771" s="1">
        <v>37072</v>
      </c>
      <c r="C15771">
        <v>-1.18</v>
      </c>
      <c r="E15771" t="e">
        <f>VLOOKUP(Fund.Returns!A15771,Qualified.Funds!A:B,2,)</f>
        <v>#N/A</v>
      </c>
    </row>
    <row r="15772" spans="1:5" hidden="1">
      <c r="A15772">
        <v>9759</v>
      </c>
      <c r="B15772" s="1">
        <v>37103</v>
      </c>
      <c r="C15772">
        <v>-1.17</v>
      </c>
      <c r="E15772" t="e">
        <f>VLOOKUP(Fund.Returns!A15772,Qualified.Funds!A:B,2,)</f>
        <v>#N/A</v>
      </c>
    </row>
    <row r="15773" spans="1:5" hidden="1">
      <c r="A15773">
        <v>9759</v>
      </c>
      <c r="B15773" s="1">
        <v>37134</v>
      </c>
      <c r="C15773">
        <v>0.16</v>
      </c>
      <c r="E15773" t="e">
        <f>VLOOKUP(Fund.Returns!A15773,Qualified.Funds!A:B,2,)</f>
        <v>#N/A</v>
      </c>
    </row>
    <row r="15774" spans="1:5" hidden="1">
      <c r="A15774">
        <v>9759</v>
      </c>
      <c r="B15774" s="1">
        <v>37164</v>
      </c>
      <c r="C15774">
        <v>-2.31</v>
      </c>
      <c r="E15774" t="e">
        <f>VLOOKUP(Fund.Returns!A15774,Qualified.Funds!A:B,2,)</f>
        <v>#N/A</v>
      </c>
    </row>
    <row r="15775" spans="1:5" hidden="1">
      <c r="A15775">
        <v>9759</v>
      </c>
      <c r="B15775" s="1">
        <v>37195</v>
      </c>
      <c r="C15775">
        <v>-0.17</v>
      </c>
      <c r="E15775" t="e">
        <f>VLOOKUP(Fund.Returns!A15775,Qualified.Funds!A:B,2,)</f>
        <v>#N/A</v>
      </c>
    </row>
    <row r="15776" spans="1:5" hidden="1">
      <c r="A15776">
        <v>9759</v>
      </c>
      <c r="B15776" s="1">
        <v>37225</v>
      </c>
      <c r="C15776">
        <v>1.06</v>
      </c>
      <c r="E15776" t="e">
        <f>VLOOKUP(Fund.Returns!A15776,Qualified.Funds!A:B,2,)</f>
        <v>#N/A</v>
      </c>
    </row>
    <row r="15777" spans="1:5" hidden="1">
      <c r="A15777">
        <v>9759</v>
      </c>
      <c r="B15777" s="1">
        <v>37256</v>
      </c>
      <c r="C15777">
        <v>0.1</v>
      </c>
      <c r="E15777" t="e">
        <f>VLOOKUP(Fund.Returns!A15777,Qualified.Funds!A:B,2,)</f>
        <v>#N/A</v>
      </c>
    </row>
    <row r="15778" spans="1:5" hidden="1">
      <c r="A15778">
        <v>9759</v>
      </c>
      <c r="B15778" s="1">
        <v>37287</v>
      </c>
      <c r="C15778">
        <v>-0.23</v>
      </c>
      <c r="E15778" t="e">
        <f>VLOOKUP(Fund.Returns!A15778,Qualified.Funds!A:B,2,)</f>
        <v>#N/A</v>
      </c>
    </row>
    <row r="15779" spans="1:5" hidden="1">
      <c r="A15779">
        <v>9759</v>
      </c>
      <c r="B15779" s="1">
        <v>37315</v>
      </c>
      <c r="C15779">
        <v>-0.1</v>
      </c>
      <c r="E15779" t="e">
        <f>VLOOKUP(Fund.Returns!A15779,Qualified.Funds!A:B,2,)</f>
        <v>#N/A</v>
      </c>
    </row>
    <row r="15780" spans="1:5" hidden="1">
      <c r="A15780">
        <v>9759</v>
      </c>
      <c r="B15780" s="1">
        <v>37346</v>
      </c>
      <c r="C15780">
        <v>1.3</v>
      </c>
      <c r="E15780" t="e">
        <f>VLOOKUP(Fund.Returns!A15780,Qualified.Funds!A:B,2,)</f>
        <v>#N/A</v>
      </c>
    </row>
    <row r="15781" spans="1:5" hidden="1">
      <c r="A15781">
        <v>9759</v>
      </c>
      <c r="B15781" s="1">
        <v>37376</v>
      </c>
      <c r="C15781">
        <v>0.02</v>
      </c>
      <c r="E15781" t="e">
        <f>VLOOKUP(Fund.Returns!A15781,Qualified.Funds!A:B,2,)</f>
        <v>#N/A</v>
      </c>
    </row>
    <row r="15782" spans="1:5" hidden="1">
      <c r="A15782">
        <v>9759</v>
      </c>
      <c r="B15782" s="1">
        <v>37407</v>
      </c>
      <c r="C15782">
        <v>-0.35</v>
      </c>
      <c r="E15782" t="e">
        <f>VLOOKUP(Fund.Returns!A15782,Qualified.Funds!A:B,2,)</f>
        <v>#N/A</v>
      </c>
    </row>
    <row r="15783" spans="1:5" hidden="1">
      <c r="A15783">
        <v>9759</v>
      </c>
      <c r="B15783" s="1">
        <v>37437</v>
      </c>
      <c r="C15783">
        <v>-4.47</v>
      </c>
      <c r="E15783" t="e">
        <f>VLOOKUP(Fund.Returns!A15783,Qualified.Funds!A:B,2,)</f>
        <v>#N/A</v>
      </c>
    </row>
    <row r="15784" spans="1:5" hidden="1">
      <c r="A15784">
        <v>9759</v>
      </c>
      <c r="B15784" s="1">
        <v>37468</v>
      </c>
      <c r="C15784">
        <v>-2.62</v>
      </c>
      <c r="E15784" t="e">
        <f>VLOOKUP(Fund.Returns!A15784,Qualified.Funds!A:B,2,)</f>
        <v>#N/A</v>
      </c>
    </row>
    <row r="15785" spans="1:5" hidden="1">
      <c r="A15785">
        <v>9759</v>
      </c>
      <c r="B15785" s="1">
        <v>37499</v>
      </c>
      <c r="C15785">
        <v>-0.65</v>
      </c>
      <c r="E15785" t="e">
        <f>VLOOKUP(Fund.Returns!A15785,Qualified.Funds!A:B,2,)</f>
        <v>#N/A</v>
      </c>
    </row>
    <row r="15786" spans="1:5" hidden="1">
      <c r="A15786">
        <v>9759</v>
      </c>
      <c r="B15786" s="1">
        <v>37529</v>
      </c>
      <c r="C15786">
        <v>-1.53</v>
      </c>
      <c r="E15786" t="e">
        <f>VLOOKUP(Fund.Returns!A15786,Qualified.Funds!A:B,2,)</f>
        <v>#N/A</v>
      </c>
    </row>
    <row r="15787" spans="1:5" hidden="1">
      <c r="A15787">
        <v>9759</v>
      </c>
      <c r="B15787" s="1">
        <v>37560</v>
      </c>
      <c r="C15787">
        <v>-0.7</v>
      </c>
      <c r="E15787" t="e">
        <f>VLOOKUP(Fund.Returns!A15787,Qualified.Funds!A:B,2,)</f>
        <v>#N/A</v>
      </c>
    </row>
    <row r="15788" spans="1:5" hidden="1">
      <c r="A15788">
        <v>9759</v>
      </c>
      <c r="B15788" s="1">
        <v>37590</v>
      </c>
      <c r="C15788">
        <v>3.86</v>
      </c>
      <c r="E15788" t="e">
        <f>VLOOKUP(Fund.Returns!A15788,Qualified.Funds!A:B,2,)</f>
        <v>#N/A</v>
      </c>
    </row>
    <row r="15789" spans="1:5" hidden="1">
      <c r="A15789">
        <v>9759</v>
      </c>
      <c r="B15789" s="1">
        <v>37621</v>
      </c>
      <c r="C15789">
        <v>0.03</v>
      </c>
      <c r="E15789" t="e">
        <f>VLOOKUP(Fund.Returns!A15789,Qualified.Funds!A:B,2,)</f>
        <v>#N/A</v>
      </c>
    </row>
    <row r="15790" spans="1:5" hidden="1">
      <c r="A15790">
        <v>9759</v>
      </c>
      <c r="B15790" s="1">
        <v>37652</v>
      </c>
      <c r="C15790">
        <v>2.67</v>
      </c>
      <c r="E15790" t="e">
        <f>VLOOKUP(Fund.Returns!A15790,Qualified.Funds!A:B,2,)</f>
        <v>#N/A</v>
      </c>
    </row>
    <row r="15791" spans="1:5" hidden="1">
      <c r="A15791">
        <v>9759</v>
      </c>
      <c r="B15791" s="1">
        <v>37680</v>
      </c>
      <c r="C15791">
        <v>0.04</v>
      </c>
      <c r="E15791" t="e">
        <f>VLOOKUP(Fund.Returns!A15791,Qualified.Funds!A:B,2,)</f>
        <v>#N/A</v>
      </c>
    </row>
    <row r="15792" spans="1:5" hidden="1">
      <c r="A15792">
        <v>9759</v>
      </c>
      <c r="B15792" s="1">
        <v>37711</v>
      </c>
      <c r="C15792">
        <v>1.06</v>
      </c>
      <c r="E15792" t="e">
        <f>VLOOKUP(Fund.Returns!A15792,Qualified.Funds!A:B,2,)</f>
        <v>#N/A</v>
      </c>
    </row>
    <row r="15793" spans="1:5" hidden="1">
      <c r="A15793">
        <v>9759</v>
      </c>
      <c r="B15793" s="1">
        <v>37741</v>
      </c>
      <c r="C15793">
        <v>3.81</v>
      </c>
      <c r="E15793" t="e">
        <f>VLOOKUP(Fund.Returns!A15793,Qualified.Funds!A:B,2,)</f>
        <v>#N/A</v>
      </c>
    </row>
    <row r="15794" spans="1:5" hidden="1">
      <c r="A15794">
        <v>9759</v>
      </c>
      <c r="B15794" s="1">
        <v>37772</v>
      </c>
      <c r="C15794">
        <v>3.42</v>
      </c>
      <c r="E15794" t="e">
        <f>VLOOKUP(Fund.Returns!A15794,Qualified.Funds!A:B,2,)</f>
        <v>#N/A</v>
      </c>
    </row>
    <row r="15795" spans="1:5" hidden="1">
      <c r="A15795">
        <v>9759</v>
      </c>
      <c r="B15795" s="1">
        <v>37802</v>
      </c>
      <c r="C15795">
        <v>1.91</v>
      </c>
      <c r="E15795" t="e">
        <f>VLOOKUP(Fund.Returns!A15795,Qualified.Funds!A:B,2,)</f>
        <v>#N/A</v>
      </c>
    </row>
    <row r="15796" spans="1:5" hidden="1">
      <c r="A15796">
        <v>9759</v>
      </c>
      <c r="B15796" s="1">
        <v>37833</v>
      </c>
      <c r="C15796">
        <v>0.68</v>
      </c>
      <c r="E15796" t="e">
        <f>VLOOKUP(Fund.Returns!A15796,Qualified.Funds!A:B,2,)</f>
        <v>#N/A</v>
      </c>
    </row>
    <row r="15797" spans="1:5" hidden="1">
      <c r="A15797">
        <v>9759</v>
      </c>
      <c r="B15797" s="1">
        <v>37864</v>
      </c>
      <c r="C15797">
        <v>0.72</v>
      </c>
      <c r="E15797" t="e">
        <f>VLOOKUP(Fund.Returns!A15797,Qualified.Funds!A:B,2,)</f>
        <v>#N/A</v>
      </c>
    </row>
    <row r="15798" spans="1:5" hidden="1">
      <c r="A15798">
        <v>9759</v>
      </c>
      <c r="B15798" s="1">
        <v>37894</v>
      </c>
      <c r="C15798">
        <v>1.35</v>
      </c>
      <c r="E15798" t="e">
        <f>VLOOKUP(Fund.Returns!A15798,Qualified.Funds!A:B,2,)</f>
        <v>#N/A</v>
      </c>
    </row>
    <row r="15799" spans="1:5" hidden="1">
      <c r="A15799">
        <v>9759</v>
      </c>
      <c r="B15799" s="1">
        <v>37925</v>
      </c>
      <c r="C15799">
        <v>3.4</v>
      </c>
      <c r="E15799" t="e">
        <f>VLOOKUP(Fund.Returns!A15799,Qualified.Funds!A:B,2,)</f>
        <v>#N/A</v>
      </c>
    </row>
    <row r="15800" spans="1:5" hidden="1">
      <c r="A15800">
        <v>9759</v>
      </c>
      <c r="B15800" s="1">
        <v>37955</v>
      </c>
      <c r="C15800">
        <v>0.94</v>
      </c>
      <c r="E15800" t="e">
        <f>VLOOKUP(Fund.Returns!A15800,Qualified.Funds!A:B,2,)</f>
        <v>#N/A</v>
      </c>
    </row>
    <row r="15801" spans="1:5" hidden="1">
      <c r="A15801">
        <v>9759</v>
      </c>
      <c r="B15801" s="1">
        <v>37986</v>
      </c>
      <c r="C15801">
        <v>2.81</v>
      </c>
      <c r="E15801" t="e">
        <f>VLOOKUP(Fund.Returns!A15801,Qualified.Funds!A:B,2,)</f>
        <v>#N/A</v>
      </c>
    </row>
    <row r="15802" spans="1:5" hidden="1">
      <c r="A15802">
        <v>9759</v>
      </c>
      <c r="B15802" s="1">
        <v>38017</v>
      </c>
      <c r="C15802">
        <v>-0.46</v>
      </c>
      <c r="E15802" t="e">
        <f>VLOOKUP(Fund.Returns!A15802,Qualified.Funds!A:B,2,)</f>
        <v>#N/A</v>
      </c>
    </row>
    <row r="15803" spans="1:5" hidden="1">
      <c r="A15803">
        <v>9759</v>
      </c>
      <c r="B15803" s="1">
        <v>38046</v>
      </c>
      <c r="C15803">
        <v>0.01</v>
      </c>
      <c r="E15803" t="e">
        <f>VLOOKUP(Fund.Returns!A15803,Qualified.Funds!A:B,2,)</f>
        <v>#N/A</v>
      </c>
    </row>
    <row r="15804" spans="1:5" hidden="1">
      <c r="A15804">
        <v>9759</v>
      </c>
      <c r="B15804" s="1">
        <v>38077</v>
      </c>
      <c r="C15804">
        <v>-1.21</v>
      </c>
      <c r="E15804" t="e">
        <f>VLOOKUP(Fund.Returns!A15804,Qualified.Funds!A:B,2,)</f>
        <v>#N/A</v>
      </c>
    </row>
    <row r="15805" spans="1:5" hidden="1">
      <c r="A15805">
        <v>9759</v>
      </c>
      <c r="B15805" s="1">
        <v>38107</v>
      </c>
      <c r="C15805">
        <v>-0.89</v>
      </c>
      <c r="E15805" t="e">
        <f>VLOOKUP(Fund.Returns!A15805,Qualified.Funds!A:B,2,)</f>
        <v>#N/A</v>
      </c>
    </row>
    <row r="15806" spans="1:5" hidden="1">
      <c r="A15806">
        <v>9759</v>
      </c>
      <c r="B15806" s="1">
        <v>38138</v>
      </c>
      <c r="C15806">
        <v>-0.17</v>
      </c>
      <c r="E15806" t="e">
        <f>VLOOKUP(Fund.Returns!A15806,Qualified.Funds!A:B,2,)</f>
        <v>#N/A</v>
      </c>
    </row>
    <row r="15807" spans="1:5" hidden="1">
      <c r="A15807">
        <v>9759</v>
      </c>
      <c r="B15807" s="1">
        <v>38168</v>
      </c>
      <c r="C15807">
        <v>1.1299999999999999</v>
      </c>
      <c r="E15807" t="e">
        <f>VLOOKUP(Fund.Returns!A15807,Qualified.Funds!A:B,2,)</f>
        <v>#N/A</v>
      </c>
    </row>
    <row r="15808" spans="1:5" hidden="1">
      <c r="A15808">
        <v>9759</v>
      </c>
      <c r="B15808" s="1">
        <v>38199</v>
      </c>
      <c r="C15808">
        <v>-1.91</v>
      </c>
      <c r="E15808" t="e">
        <f>VLOOKUP(Fund.Returns!A15808,Qualified.Funds!A:B,2,)</f>
        <v>#N/A</v>
      </c>
    </row>
    <row r="15809" spans="1:5" hidden="1">
      <c r="A15809">
        <v>9759</v>
      </c>
      <c r="B15809" s="1">
        <v>38230</v>
      </c>
      <c r="C15809">
        <v>0.73</v>
      </c>
      <c r="E15809" t="e">
        <f>VLOOKUP(Fund.Returns!A15809,Qualified.Funds!A:B,2,)</f>
        <v>#N/A</v>
      </c>
    </row>
    <row r="15810" spans="1:5" hidden="1">
      <c r="A15810">
        <v>9759</v>
      </c>
      <c r="B15810" s="1">
        <v>38260</v>
      </c>
      <c r="C15810">
        <v>1.67</v>
      </c>
      <c r="E15810" t="e">
        <f>VLOOKUP(Fund.Returns!A15810,Qualified.Funds!A:B,2,)</f>
        <v>#N/A</v>
      </c>
    </row>
    <row r="15811" spans="1:5" hidden="1">
      <c r="A15811">
        <v>9759</v>
      </c>
      <c r="B15811" s="1">
        <v>38291</v>
      </c>
      <c r="C15811">
        <v>0.81</v>
      </c>
      <c r="E15811" t="e">
        <f>VLOOKUP(Fund.Returns!A15811,Qualified.Funds!A:B,2,)</f>
        <v>#N/A</v>
      </c>
    </row>
    <row r="15812" spans="1:5" hidden="1">
      <c r="A15812">
        <v>9759</v>
      </c>
      <c r="B15812" s="1">
        <v>38321</v>
      </c>
      <c r="C15812">
        <v>2.99</v>
      </c>
      <c r="E15812" t="e">
        <f>VLOOKUP(Fund.Returns!A15812,Qualified.Funds!A:B,2,)</f>
        <v>#N/A</v>
      </c>
    </row>
    <row r="15813" spans="1:5" hidden="1">
      <c r="A15813">
        <v>9759</v>
      </c>
      <c r="B15813" s="1">
        <v>38352</v>
      </c>
      <c r="C15813">
        <v>1.76</v>
      </c>
      <c r="E15813" t="e">
        <f>VLOOKUP(Fund.Returns!A15813,Qualified.Funds!A:B,2,)</f>
        <v>#N/A</v>
      </c>
    </row>
    <row r="15814" spans="1:5" hidden="1">
      <c r="A15814">
        <v>9759</v>
      </c>
      <c r="B15814" s="1">
        <v>38383</v>
      </c>
      <c r="C15814">
        <v>-0.94</v>
      </c>
      <c r="E15814" t="e">
        <f>VLOOKUP(Fund.Returns!A15814,Qualified.Funds!A:B,2,)</f>
        <v>#N/A</v>
      </c>
    </row>
    <row r="15815" spans="1:5" hidden="1">
      <c r="A15815">
        <v>9759</v>
      </c>
      <c r="B15815" s="1">
        <v>38411</v>
      </c>
      <c r="C15815">
        <v>1.68</v>
      </c>
      <c r="E15815" t="e">
        <f>VLOOKUP(Fund.Returns!A15815,Qualified.Funds!A:B,2,)</f>
        <v>#N/A</v>
      </c>
    </row>
    <row r="15816" spans="1:5" hidden="1">
      <c r="A15816">
        <v>9759</v>
      </c>
      <c r="B15816" s="1">
        <v>38442</v>
      </c>
      <c r="C15816">
        <v>-1.81</v>
      </c>
      <c r="E15816" t="e">
        <f>VLOOKUP(Fund.Returns!A15816,Qualified.Funds!A:B,2,)</f>
        <v>#N/A</v>
      </c>
    </row>
    <row r="15817" spans="1:5" hidden="1">
      <c r="A15817">
        <v>9759</v>
      </c>
      <c r="B15817" s="1">
        <v>38472</v>
      </c>
      <c r="C15817">
        <v>-1.97</v>
      </c>
      <c r="E15817" t="e">
        <f>VLOOKUP(Fund.Returns!A15817,Qualified.Funds!A:B,2,)</f>
        <v>#N/A</v>
      </c>
    </row>
    <row r="15818" spans="1:5" hidden="1">
      <c r="A15818">
        <v>9759</v>
      </c>
      <c r="B15818" s="1">
        <v>38503</v>
      </c>
      <c r="C15818">
        <v>1.6</v>
      </c>
      <c r="E15818" t="e">
        <f>VLOOKUP(Fund.Returns!A15818,Qualified.Funds!A:B,2,)</f>
        <v>#N/A</v>
      </c>
    </row>
    <row r="15819" spans="1:5" hidden="1">
      <c r="A15819">
        <v>9759</v>
      </c>
      <c r="B15819" s="1">
        <v>38533</v>
      </c>
      <c r="C15819">
        <v>1.22</v>
      </c>
      <c r="E15819" t="e">
        <f>VLOOKUP(Fund.Returns!A15819,Qualified.Funds!A:B,2,)</f>
        <v>#N/A</v>
      </c>
    </row>
    <row r="15820" spans="1:5" hidden="1">
      <c r="A15820">
        <v>9759</v>
      </c>
      <c r="B15820" s="1">
        <v>38564</v>
      </c>
      <c r="C15820">
        <v>2.2599999999999998</v>
      </c>
      <c r="E15820" t="e">
        <f>VLOOKUP(Fund.Returns!A15820,Qualified.Funds!A:B,2,)</f>
        <v>#N/A</v>
      </c>
    </row>
    <row r="15821" spans="1:5" hidden="1">
      <c r="A15821">
        <v>9759</v>
      </c>
      <c r="B15821" s="1">
        <v>38595</v>
      </c>
      <c r="C15821">
        <v>0.15</v>
      </c>
      <c r="E15821" t="e">
        <f>VLOOKUP(Fund.Returns!A15821,Qualified.Funds!A:B,2,)</f>
        <v>#N/A</v>
      </c>
    </row>
    <row r="15822" spans="1:5" hidden="1">
      <c r="A15822">
        <v>9759</v>
      </c>
      <c r="B15822" s="1">
        <v>38625</v>
      </c>
      <c r="C15822">
        <v>0.77</v>
      </c>
      <c r="E15822" t="e">
        <f>VLOOKUP(Fund.Returns!A15822,Qualified.Funds!A:B,2,)</f>
        <v>#N/A</v>
      </c>
    </row>
    <row r="15823" spans="1:5" hidden="1">
      <c r="A15823">
        <v>9759</v>
      </c>
      <c r="B15823" s="1">
        <v>38656</v>
      </c>
      <c r="C15823">
        <v>-2.1800000000000002</v>
      </c>
      <c r="E15823" t="e">
        <f>VLOOKUP(Fund.Returns!A15823,Qualified.Funds!A:B,2,)</f>
        <v>#N/A</v>
      </c>
    </row>
    <row r="15824" spans="1:5" hidden="1">
      <c r="A15824">
        <v>9759</v>
      </c>
      <c r="B15824" s="1">
        <v>38686</v>
      </c>
      <c r="C15824">
        <v>1.5</v>
      </c>
      <c r="E15824" t="e">
        <f>VLOOKUP(Fund.Returns!A15824,Qualified.Funds!A:B,2,)</f>
        <v>#N/A</v>
      </c>
    </row>
    <row r="15825" spans="1:5" hidden="1">
      <c r="A15825">
        <v>9759</v>
      </c>
      <c r="B15825" s="1">
        <v>38717</v>
      </c>
      <c r="C15825">
        <v>0.33</v>
      </c>
      <c r="E15825" t="e">
        <f>VLOOKUP(Fund.Returns!A15825,Qualified.Funds!A:B,2,)</f>
        <v>#N/A</v>
      </c>
    </row>
    <row r="15826" spans="1:5" hidden="1">
      <c r="A15826">
        <v>9759</v>
      </c>
      <c r="B15826" s="1">
        <v>38748</v>
      </c>
      <c r="C15826">
        <v>2.4700000000000002</v>
      </c>
      <c r="E15826" t="e">
        <f>VLOOKUP(Fund.Returns!A15826,Qualified.Funds!A:B,2,)</f>
        <v>#N/A</v>
      </c>
    </row>
    <row r="15827" spans="1:5" hidden="1">
      <c r="A15827">
        <v>9759</v>
      </c>
      <c r="B15827" s="1">
        <v>38776</v>
      </c>
      <c r="C15827">
        <v>-0.24</v>
      </c>
      <c r="E15827" t="e">
        <f>VLOOKUP(Fund.Returns!A15827,Qualified.Funds!A:B,2,)</f>
        <v>#N/A</v>
      </c>
    </row>
    <row r="15828" spans="1:5" hidden="1">
      <c r="A15828">
        <v>9759</v>
      </c>
      <c r="B15828" s="1">
        <v>38807</v>
      </c>
      <c r="C15828">
        <v>2.14</v>
      </c>
      <c r="E15828" t="e">
        <f>VLOOKUP(Fund.Returns!A15828,Qualified.Funds!A:B,2,)</f>
        <v>#N/A</v>
      </c>
    </row>
    <row r="15829" spans="1:5" hidden="1">
      <c r="A15829">
        <v>9759</v>
      </c>
      <c r="B15829" s="1">
        <v>38837</v>
      </c>
      <c r="C15829">
        <v>1.61</v>
      </c>
      <c r="E15829" t="e">
        <f>VLOOKUP(Fund.Returns!A15829,Qualified.Funds!A:B,2,)</f>
        <v>#N/A</v>
      </c>
    </row>
    <row r="15830" spans="1:5" hidden="1">
      <c r="A15830">
        <v>9759</v>
      </c>
      <c r="B15830" s="1">
        <v>38868</v>
      </c>
      <c r="C15830">
        <v>-2.41</v>
      </c>
      <c r="E15830" t="e">
        <f>VLOOKUP(Fund.Returns!A15830,Qualified.Funds!A:B,2,)</f>
        <v>#N/A</v>
      </c>
    </row>
    <row r="15831" spans="1:5" hidden="1">
      <c r="A15831">
        <v>9759</v>
      </c>
      <c r="B15831" s="1">
        <v>38898</v>
      </c>
      <c r="C15831">
        <v>-0.67</v>
      </c>
      <c r="E15831" t="e">
        <f>VLOOKUP(Fund.Returns!A15831,Qualified.Funds!A:B,2,)</f>
        <v>#N/A</v>
      </c>
    </row>
    <row r="15832" spans="1:5" hidden="1">
      <c r="A15832">
        <v>9759</v>
      </c>
      <c r="B15832" s="1">
        <v>38929</v>
      </c>
      <c r="C15832">
        <v>-0.51</v>
      </c>
      <c r="E15832" t="e">
        <f>VLOOKUP(Fund.Returns!A15832,Qualified.Funds!A:B,2,)</f>
        <v>#N/A</v>
      </c>
    </row>
    <row r="15833" spans="1:5" hidden="1">
      <c r="A15833">
        <v>9759</v>
      </c>
      <c r="B15833" s="1">
        <v>38960</v>
      </c>
      <c r="C15833">
        <v>1.58</v>
      </c>
      <c r="E15833" t="e">
        <f>VLOOKUP(Fund.Returns!A15833,Qualified.Funds!A:B,2,)</f>
        <v>#N/A</v>
      </c>
    </row>
    <row r="15834" spans="1:5" hidden="1">
      <c r="A15834">
        <v>9763</v>
      </c>
      <c r="B15834" s="1">
        <v>34365</v>
      </c>
      <c r="C15834">
        <v>4.6399999999999997</v>
      </c>
      <c r="E15834" t="e">
        <f>VLOOKUP(Fund.Returns!A15834,Qualified.Funds!A:B,2,)</f>
        <v>#N/A</v>
      </c>
    </row>
    <row r="15835" spans="1:5" hidden="1">
      <c r="A15835">
        <v>9763</v>
      </c>
      <c r="B15835" s="1">
        <v>34393</v>
      </c>
      <c r="C15835">
        <v>0.12</v>
      </c>
      <c r="E15835" t="e">
        <f>VLOOKUP(Fund.Returns!A15835,Qualified.Funds!A:B,2,)</f>
        <v>#N/A</v>
      </c>
    </row>
    <row r="15836" spans="1:5" hidden="1">
      <c r="A15836">
        <v>9763</v>
      </c>
      <c r="B15836" s="1">
        <v>34424</v>
      </c>
      <c r="C15836">
        <v>-0.39</v>
      </c>
      <c r="E15836" t="e">
        <f>VLOOKUP(Fund.Returns!A15836,Qualified.Funds!A:B,2,)</f>
        <v>#N/A</v>
      </c>
    </row>
    <row r="15837" spans="1:5" hidden="1">
      <c r="A15837">
        <v>9763</v>
      </c>
      <c r="B15837" s="1">
        <v>34454</v>
      </c>
      <c r="C15837">
        <v>-0.25</v>
      </c>
      <c r="E15837" t="e">
        <f>VLOOKUP(Fund.Returns!A15837,Qualified.Funds!A:B,2,)</f>
        <v>#N/A</v>
      </c>
    </row>
    <row r="15838" spans="1:5" hidden="1">
      <c r="A15838">
        <v>9763</v>
      </c>
      <c r="B15838" s="1">
        <v>34485</v>
      </c>
      <c r="C15838">
        <v>3.04</v>
      </c>
      <c r="E15838" t="e">
        <f>VLOOKUP(Fund.Returns!A15838,Qualified.Funds!A:B,2,)</f>
        <v>#N/A</v>
      </c>
    </row>
    <row r="15839" spans="1:5" hidden="1">
      <c r="A15839">
        <v>9763</v>
      </c>
      <c r="B15839" s="1">
        <v>34515</v>
      </c>
      <c r="C15839">
        <v>1.08</v>
      </c>
      <c r="E15839" t="e">
        <f>VLOOKUP(Fund.Returns!A15839,Qualified.Funds!A:B,2,)</f>
        <v>#N/A</v>
      </c>
    </row>
    <row r="15840" spans="1:5" hidden="1">
      <c r="A15840">
        <v>9763</v>
      </c>
      <c r="B15840" s="1">
        <v>34546</v>
      </c>
      <c r="C15840">
        <v>2.04</v>
      </c>
      <c r="E15840" t="e">
        <f>VLOOKUP(Fund.Returns!A15840,Qualified.Funds!A:B,2,)</f>
        <v>#N/A</v>
      </c>
    </row>
    <row r="15841" spans="1:5" hidden="1">
      <c r="A15841">
        <v>9763</v>
      </c>
      <c r="B15841" s="1">
        <v>34577</v>
      </c>
      <c r="C15841">
        <v>3.61</v>
      </c>
      <c r="E15841" t="e">
        <f>VLOOKUP(Fund.Returns!A15841,Qualified.Funds!A:B,2,)</f>
        <v>#N/A</v>
      </c>
    </row>
    <row r="15842" spans="1:5" hidden="1">
      <c r="A15842">
        <v>9763</v>
      </c>
      <c r="B15842" s="1">
        <v>34607</v>
      </c>
      <c r="C15842">
        <v>0.77</v>
      </c>
      <c r="E15842" t="e">
        <f>VLOOKUP(Fund.Returns!A15842,Qualified.Funds!A:B,2,)</f>
        <v>#N/A</v>
      </c>
    </row>
    <row r="15843" spans="1:5" hidden="1">
      <c r="A15843">
        <v>9763</v>
      </c>
      <c r="B15843" s="1">
        <v>34638</v>
      </c>
      <c r="C15843">
        <v>-2.97</v>
      </c>
      <c r="E15843" t="e">
        <f>VLOOKUP(Fund.Returns!A15843,Qualified.Funds!A:B,2,)</f>
        <v>#N/A</v>
      </c>
    </row>
    <row r="15844" spans="1:5" hidden="1">
      <c r="A15844">
        <v>9763</v>
      </c>
      <c r="B15844" s="1">
        <v>34668</v>
      </c>
      <c r="C15844">
        <v>-1.1000000000000001</v>
      </c>
      <c r="E15844" t="e">
        <f>VLOOKUP(Fund.Returns!A15844,Qualified.Funds!A:B,2,)</f>
        <v>#N/A</v>
      </c>
    </row>
    <row r="15845" spans="1:5" hidden="1">
      <c r="A15845">
        <v>9763</v>
      </c>
      <c r="B15845" s="1">
        <v>34699</v>
      </c>
      <c r="C15845">
        <v>7.0000000000000007E-2</v>
      </c>
      <c r="E15845" t="e">
        <f>VLOOKUP(Fund.Returns!A15845,Qualified.Funds!A:B,2,)</f>
        <v>#N/A</v>
      </c>
    </row>
    <row r="15846" spans="1:5" hidden="1">
      <c r="A15846">
        <v>9763</v>
      </c>
      <c r="B15846" s="1">
        <v>34730</v>
      </c>
      <c r="C15846">
        <v>1.25</v>
      </c>
      <c r="E15846" t="e">
        <f>VLOOKUP(Fund.Returns!A15846,Qualified.Funds!A:B,2,)</f>
        <v>#N/A</v>
      </c>
    </row>
    <row r="15847" spans="1:5" hidden="1">
      <c r="A15847">
        <v>9763</v>
      </c>
      <c r="B15847" s="1">
        <v>34758</v>
      </c>
      <c r="C15847">
        <v>1.29</v>
      </c>
      <c r="E15847" t="e">
        <f>VLOOKUP(Fund.Returns!A15847,Qualified.Funds!A:B,2,)</f>
        <v>#N/A</v>
      </c>
    </row>
    <row r="15848" spans="1:5" hidden="1">
      <c r="A15848">
        <v>9763</v>
      </c>
      <c r="B15848" s="1">
        <v>34789</v>
      </c>
      <c r="C15848">
        <v>1.43</v>
      </c>
      <c r="E15848" t="e">
        <f>VLOOKUP(Fund.Returns!A15848,Qualified.Funds!A:B,2,)</f>
        <v>#N/A</v>
      </c>
    </row>
    <row r="15849" spans="1:5" hidden="1">
      <c r="A15849">
        <v>9763</v>
      </c>
      <c r="B15849" s="1">
        <v>34819</v>
      </c>
      <c r="C15849">
        <v>2.19</v>
      </c>
      <c r="E15849" t="e">
        <f>VLOOKUP(Fund.Returns!A15849,Qualified.Funds!A:B,2,)</f>
        <v>#N/A</v>
      </c>
    </row>
    <row r="15850" spans="1:5" hidden="1">
      <c r="A15850">
        <v>9763</v>
      </c>
      <c r="B15850" s="1">
        <v>34850</v>
      </c>
      <c r="C15850">
        <v>1.61</v>
      </c>
      <c r="E15850" t="e">
        <f>VLOOKUP(Fund.Returns!A15850,Qualified.Funds!A:B,2,)</f>
        <v>#N/A</v>
      </c>
    </row>
    <row r="15851" spans="1:5" hidden="1">
      <c r="A15851">
        <v>9763</v>
      </c>
      <c r="B15851" s="1">
        <v>34880</v>
      </c>
      <c r="C15851">
        <v>3</v>
      </c>
      <c r="E15851" t="e">
        <f>VLOOKUP(Fund.Returns!A15851,Qualified.Funds!A:B,2,)</f>
        <v>#N/A</v>
      </c>
    </row>
    <row r="15852" spans="1:5" hidden="1">
      <c r="A15852">
        <v>9763</v>
      </c>
      <c r="B15852" s="1">
        <v>34911</v>
      </c>
      <c r="C15852">
        <v>0.81</v>
      </c>
      <c r="E15852" t="e">
        <f>VLOOKUP(Fund.Returns!A15852,Qualified.Funds!A:B,2,)</f>
        <v>#N/A</v>
      </c>
    </row>
    <row r="15853" spans="1:5" hidden="1">
      <c r="A15853">
        <v>9763</v>
      </c>
      <c r="B15853" s="1">
        <v>34942</v>
      </c>
      <c r="C15853">
        <v>3.27</v>
      </c>
      <c r="E15853" t="e">
        <f>VLOOKUP(Fund.Returns!A15853,Qualified.Funds!A:B,2,)</f>
        <v>#N/A</v>
      </c>
    </row>
    <row r="15854" spans="1:5" hidden="1">
      <c r="A15854">
        <v>9763</v>
      </c>
      <c r="B15854" s="1">
        <v>34972</v>
      </c>
      <c r="C15854">
        <v>3.32</v>
      </c>
      <c r="E15854" t="e">
        <f>VLOOKUP(Fund.Returns!A15854,Qualified.Funds!A:B,2,)</f>
        <v>#N/A</v>
      </c>
    </row>
    <row r="15855" spans="1:5" hidden="1">
      <c r="A15855">
        <v>9763</v>
      </c>
      <c r="B15855" s="1">
        <v>35003</v>
      </c>
      <c r="C15855">
        <v>0.68</v>
      </c>
      <c r="E15855" t="e">
        <f>VLOOKUP(Fund.Returns!A15855,Qualified.Funds!A:B,2,)</f>
        <v>#N/A</v>
      </c>
    </row>
    <row r="15856" spans="1:5" hidden="1">
      <c r="A15856">
        <v>9763</v>
      </c>
      <c r="B15856" s="1">
        <v>35033</v>
      </c>
      <c r="C15856">
        <v>2.76</v>
      </c>
      <c r="E15856" t="e">
        <f>VLOOKUP(Fund.Returns!A15856,Qualified.Funds!A:B,2,)</f>
        <v>#N/A</v>
      </c>
    </row>
    <row r="15857" spans="1:5" hidden="1">
      <c r="A15857">
        <v>9763</v>
      </c>
      <c r="B15857" s="1">
        <v>35064</v>
      </c>
      <c r="C15857">
        <v>0.76</v>
      </c>
      <c r="E15857" t="e">
        <f>VLOOKUP(Fund.Returns!A15857,Qualified.Funds!A:B,2,)</f>
        <v>#N/A</v>
      </c>
    </row>
    <row r="15858" spans="1:5" hidden="1">
      <c r="A15858">
        <v>9763</v>
      </c>
      <c r="B15858" s="1">
        <v>35095</v>
      </c>
      <c r="C15858">
        <v>3.09</v>
      </c>
      <c r="E15858" t="e">
        <f>VLOOKUP(Fund.Returns!A15858,Qualified.Funds!A:B,2,)</f>
        <v>#N/A</v>
      </c>
    </row>
    <row r="15859" spans="1:5" hidden="1">
      <c r="A15859">
        <v>9763</v>
      </c>
      <c r="B15859" s="1">
        <v>35124</v>
      </c>
      <c r="C15859">
        <v>2.31</v>
      </c>
      <c r="E15859" t="e">
        <f>VLOOKUP(Fund.Returns!A15859,Qualified.Funds!A:B,2,)</f>
        <v>#N/A</v>
      </c>
    </row>
    <row r="15860" spans="1:5" hidden="1">
      <c r="A15860">
        <v>9763</v>
      </c>
      <c r="B15860" s="1">
        <v>35155</v>
      </c>
      <c r="C15860">
        <v>1.84</v>
      </c>
      <c r="E15860" t="e">
        <f>VLOOKUP(Fund.Returns!A15860,Qualified.Funds!A:B,2,)</f>
        <v>#N/A</v>
      </c>
    </row>
    <row r="15861" spans="1:5" hidden="1">
      <c r="A15861">
        <v>9763</v>
      </c>
      <c r="B15861" s="1">
        <v>35185</v>
      </c>
      <c r="C15861">
        <v>1.96</v>
      </c>
      <c r="E15861" t="e">
        <f>VLOOKUP(Fund.Returns!A15861,Qualified.Funds!A:B,2,)</f>
        <v>#N/A</v>
      </c>
    </row>
    <row r="15862" spans="1:5" hidden="1">
      <c r="A15862">
        <v>9763</v>
      </c>
      <c r="B15862" s="1">
        <v>35216</v>
      </c>
      <c r="C15862">
        <v>1.44</v>
      </c>
      <c r="E15862" t="e">
        <f>VLOOKUP(Fund.Returns!A15862,Qualified.Funds!A:B,2,)</f>
        <v>#N/A</v>
      </c>
    </row>
    <row r="15863" spans="1:5" hidden="1">
      <c r="A15863">
        <v>9763</v>
      </c>
      <c r="B15863" s="1">
        <v>35246</v>
      </c>
      <c r="C15863">
        <v>0</v>
      </c>
      <c r="E15863" t="e">
        <f>VLOOKUP(Fund.Returns!A15863,Qualified.Funds!A:B,2,)</f>
        <v>#N/A</v>
      </c>
    </row>
    <row r="15864" spans="1:5" hidden="1">
      <c r="A15864">
        <v>9763</v>
      </c>
      <c r="B15864" s="1">
        <v>35277</v>
      </c>
      <c r="C15864">
        <v>0.54</v>
      </c>
      <c r="E15864" t="e">
        <f>VLOOKUP(Fund.Returns!A15864,Qualified.Funds!A:B,2,)</f>
        <v>#N/A</v>
      </c>
    </row>
    <row r="15865" spans="1:5" hidden="1">
      <c r="A15865">
        <v>9763</v>
      </c>
      <c r="B15865" s="1">
        <v>35308</v>
      </c>
      <c r="C15865">
        <v>3.75</v>
      </c>
      <c r="E15865" t="e">
        <f>VLOOKUP(Fund.Returns!A15865,Qualified.Funds!A:B,2,)</f>
        <v>#N/A</v>
      </c>
    </row>
    <row r="15866" spans="1:5" hidden="1">
      <c r="A15866">
        <v>9763</v>
      </c>
      <c r="B15866" s="1">
        <v>35338</v>
      </c>
      <c r="C15866">
        <v>2.54</v>
      </c>
      <c r="E15866" t="e">
        <f>VLOOKUP(Fund.Returns!A15866,Qualified.Funds!A:B,2,)</f>
        <v>#N/A</v>
      </c>
    </row>
    <row r="15867" spans="1:5" hidden="1">
      <c r="A15867">
        <v>9763</v>
      </c>
      <c r="B15867" s="1">
        <v>35369</v>
      </c>
      <c r="C15867">
        <v>1.8</v>
      </c>
      <c r="E15867" t="e">
        <f>VLOOKUP(Fund.Returns!A15867,Qualified.Funds!A:B,2,)</f>
        <v>#N/A</v>
      </c>
    </row>
    <row r="15868" spans="1:5" hidden="1">
      <c r="A15868">
        <v>9763</v>
      </c>
      <c r="B15868" s="1">
        <v>35399</v>
      </c>
      <c r="C15868">
        <v>2.87</v>
      </c>
      <c r="E15868" t="e">
        <f>VLOOKUP(Fund.Returns!A15868,Qualified.Funds!A:B,2,)</f>
        <v>#N/A</v>
      </c>
    </row>
    <row r="15869" spans="1:5" hidden="1">
      <c r="A15869">
        <v>9763</v>
      </c>
      <c r="B15869" s="1">
        <v>35430</v>
      </c>
      <c r="C15869">
        <v>1.87</v>
      </c>
      <c r="E15869" t="e">
        <f>VLOOKUP(Fund.Returns!A15869,Qualified.Funds!A:B,2,)</f>
        <v>#N/A</v>
      </c>
    </row>
    <row r="15870" spans="1:5" hidden="1">
      <c r="A15870">
        <v>9763</v>
      </c>
      <c r="B15870" s="1">
        <v>35461</v>
      </c>
      <c r="C15870">
        <v>4.74</v>
      </c>
      <c r="E15870" t="e">
        <f>VLOOKUP(Fund.Returns!A15870,Qualified.Funds!A:B,2,)</f>
        <v>#N/A</v>
      </c>
    </row>
    <row r="15871" spans="1:5" hidden="1">
      <c r="A15871">
        <v>9763</v>
      </c>
      <c r="B15871" s="1">
        <v>35489</v>
      </c>
      <c r="C15871">
        <v>0.64</v>
      </c>
      <c r="E15871" t="e">
        <f>VLOOKUP(Fund.Returns!A15871,Qualified.Funds!A:B,2,)</f>
        <v>#N/A</v>
      </c>
    </row>
    <row r="15872" spans="1:5" hidden="1">
      <c r="A15872">
        <v>9763</v>
      </c>
      <c r="B15872" s="1">
        <v>35520</v>
      </c>
      <c r="C15872">
        <v>0.38</v>
      </c>
      <c r="E15872" t="e">
        <f>VLOOKUP(Fund.Returns!A15872,Qualified.Funds!A:B,2,)</f>
        <v>#N/A</v>
      </c>
    </row>
    <row r="15873" spans="1:5" hidden="1">
      <c r="A15873">
        <v>9763</v>
      </c>
      <c r="B15873" s="1">
        <v>35550</v>
      </c>
      <c r="C15873">
        <v>-1.1299999999999999</v>
      </c>
      <c r="E15873" t="e">
        <f>VLOOKUP(Fund.Returns!A15873,Qualified.Funds!A:B,2,)</f>
        <v>#N/A</v>
      </c>
    </row>
    <row r="15874" spans="1:5" hidden="1">
      <c r="A15874">
        <v>9763</v>
      </c>
      <c r="B15874" s="1">
        <v>35581</v>
      </c>
      <c r="C15874">
        <v>2.77</v>
      </c>
      <c r="E15874" t="e">
        <f>VLOOKUP(Fund.Returns!A15874,Qualified.Funds!A:B,2,)</f>
        <v>#N/A</v>
      </c>
    </row>
    <row r="15875" spans="1:5" hidden="1">
      <c r="A15875">
        <v>9763</v>
      </c>
      <c r="B15875" s="1">
        <v>35611</v>
      </c>
      <c r="C15875">
        <v>2.0099999999999998</v>
      </c>
      <c r="E15875" t="e">
        <f>VLOOKUP(Fund.Returns!A15875,Qualified.Funds!A:B,2,)</f>
        <v>#N/A</v>
      </c>
    </row>
    <row r="15876" spans="1:5" hidden="1">
      <c r="A15876">
        <v>9763</v>
      </c>
      <c r="B15876" s="1">
        <v>35642</v>
      </c>
      <c r="C15876">
        <v>2.09</v>
      </c>
      <c r="E15876" t="e">
        <f>VLOOKUP(Fund.Returns!A15876,Qualified.Funds!A:B,2,)</f>
        <v>#N/A</v>
      </c>
    </row>
    <row r="15877" spans="1:5" hidden="1">
      <c r="A15877">
        <v>9763</v>
      </c>
      <c r="B15877" s="1">
        <v>35673</v>
      </c>
      <c r="C15877">
        <v>0.92</v>
      </c>
      <c r="E15877" t="e">
        <f>VLOOKUP(Fund.Returns!A15877,Qualified.Funds!A:B,2,)</f>
        <v>#N/A</v>
      </c>
    </row>
    <row r="15878" spans="1:5" hidden="1">
      <c r="A15878">
        <v>9763</v>
      </c>
      <c r="B15878" s="1">
        <v>35703</v>
      </c>
      <c r="C15878">
        <v>5.29</v>
      </c>
      <c r="E15878" t="e">
        <f>VLOOKUP(Fund.Returns!A15878,Qualified.Funds!A:B,2,)</f>
        <v>#N/A</v>
      </c>
    </row>
    <row r="15879" spans="1:5" hidden="1">
      <c r="A15879">
        <v>9763</v>
      </c>
      <c r="B15879" s="1">
        <v>35734</v>
      </c>
      <c r="C15879">
        <v>0.59</v>
      </c>
      <c r="E15879" t="e">
        <f>VLOOKUP(Fund.Returns!A15879,Qualified.Funds!A:B,2,)</f>
        <v>#N/A</v>
      </c>
    </row>
    <row r="15880" spans="1:5" hidden="1">
      <c r="A15880">
        <v>9763</v>
      </c>
      <c r="B15880" s="1">
        <v>35764</v>
      </c>
      <c r="C15880">
        <v>1.2</v>
      </c>
      <c r="E15880" t="e">
        <f>VLOOKUP(Fund.Returns!A15880,Qualified.Funds!A:B,2,)</f>
        <v>#N/A</v>
      </c>
    </row>
    <row r="15881" spans="1:5" hidden="1">
      <c r="A15881">
        <v>9763</v>
      </c>
      <c r="B15881" s="1">
        <v>35795</v>
      </c>
      <c r="C15881">
        <v>0.83</v>
      </c>
      <c r="E15881" t="e">
        <f>VLOOKUP(Fund.Returns!A15881,Qualified.Funds!A:B,2,)</f>
        <v>#N/A</v>
      </c>
    </row>
    <row r="15882" spans="1:5" hidden="1">
      <c r="A15882">
        <v>9763</v>
      </c>
      <c r="B15882" s="1">
        <v>35826</v>
      </c>
      <c r="C15882">
        <v>-3.5</v>
      </c>
      <c r="E15882" t="e">
        <f>VLOOKUP(Fund.Returns!A15882,Qualified.Funds!A:B,2,)</f>
        <v>#N/A</v>
      </c>
    </row>
    <row r="15883" spans="1:5" hidden="1">
      <c r="A15883">
        <v>9763</v>
      </c>
      <c r="B15883" s="1">
        <v>35854</v>
      </c>
      <c r="C15883">
        <v>3.63</v>
      </c>
      <c r="E15883" t="e">
        <f>VLOOKUP(Fund.Returns!A15883,Qualified.Funds!A:B,2,)</f>
        <v>#N/A</v>
      </c>
    </row>
    <row r="15884" spans="1:5" hidden="1">
      <c r="A15884">
        <v>9763</v>
      </c>
      <c r="B15884" s="1">
        <v>35885</v>
      </c>
      <c r="C15884">
        <v>3.21</v>
      </c>
      <c r="E15884" t="e">
        <f>VLOOKUP(Fund.Returns!A15884,Qualified.Funds!A:B,2,)</f>
        <v>#N/A</v>
      </c>
    </row>
    <row r="15885" spans="1:5" hidden="1">
      <c r="A15885">
        <v>9763</v>
      </c>
      <c r="B15885" s="1">
        <v>35915</v>
      </c>
      <c r="C15885">
        <v>0.42</v>
      </c>
      <c r="E15885" t="e">
        <f>VLOOKUP(Fund.Returns!A15885,Qualified.Funds!A:B,2,)</f>
        <v>#N/A</v>
      </c>
    </row>
    <row r="15886" spans="1:5" hidden="1">
      <c r="A15886">
        <v>9763</v>
      </c>
      <c r="B15886" s="1">
        <v>35946</v>
      </c>
      <c r="C15886">
        <v>-4.07</v>
      </c>
      <c r="E15886" t="e">
        <f>VLOOKUP(Fund.Returns!A15886,Qualified.Funds!A:B,2,)</f>
        <v>#N/A</v>
      </c>
    </row>
    <row r="15887" spans="1:5" hidden="1">
      <c r="A15887">
        <v>9763</v>
      </c>
      <c r="B15887" s="1">
        <v>35976</v>
      </c>
      <c r="C15887">
        <v>-0.65</v>
      </c>
      <c r="E15887" t="e">
        <f>VLOOKUP(Fund.Returns!A15887,Qualified.Funds!A:B,2,)</f>
        <v>#N/A</v>
      </c>
    </row>
    <row r="15888" spans="1:5" hidden="1">
      <c r="A15888">
        <v>9763</v>
      </c>
      <c r="B15888" s="1">
        <v>36007</v>
      </c>
      <c r="C15888">
        <v>-5.26</v>
      </c>
      <c r="E15888" t="e">
        <f>VLOOKUP(Fund.Returns!A15888,Qualified.Funds!A:B,2,)</f>
        <v>#N/A</v>
      </c>
    </row>
    <row r="15889" spans="1:5" hidden="1">
      <c r="A15889">
        <v>9763</v>
      </c>
      <c r="B15889" s="1">
        <v>36038</v>
      </c>
      <c r="C15889">
        <v>-13.65</v>
      </c>
      <c r="E15889" t="e">
        <f>VLOOKUP(Fund.Returns!A15889,Qualified.Funds!A:B,2,)</f>
        <v>#N/A</v>
      </c>
    </row>
    <row r="15890" spans="1:5" hidden="1">
      <c r="A15890">
        <v>9763</v>
      </c>
      <c r="B15890" s="1">
        <v>36068</v>
      </c>
      <c r="C15890">
        <v>-5.57</v>
      </c>
      <c r="E15890" t="e">
        <f>VLOOKUP(Fund.Returns!A15890,Qualified.Funds!A:B,2,)</f>
        <v>#N/A</v>
      </c>
    </row>
    <row r="15891" spans="1:5" hidden="1">
      <c r="A15891">
        <v>9763</v>
      </c>
      <c r="B15891" s="1">
        <v>36099</v>
      </c>
      <c r="C15891">
        <v>-1.52</v>
      </c>
      <c r="E15891" t="e">
        <f>VLOOKUP(Fund.Returns!A15891,Qualified.Funds!A:B,2,)</f>
        <v>#N/A</v>
      </c>
    </row>
    <row r="15892" spans="1:5" hidden="1">
      <c r="A15892">
        <v>9763</v>
      </c>
      <c r="B15892" s="1">
        <v>36129</v>
      </c>
      <c r="C15892">
        <v>5.56</v>
      </c>
      <c r="E15892" t="e">
        <f>VLOOKUP(Fund.Returns!A15892,Qualified.Funds!A:B,2,)</f>
        <v>#N/A</v>
      </c>
    </row>
    <row r="15893" spans="1:5" hidden="1">
      <c r="A15893">
        <v>9763</v>
      </c>
      <c r="B15893" s="1">
        <v>36160</v>
      </c>
      <c r="C15893">
        <v>-1.04</v>
      </c>
      <c r="E15893" t="e">
        <f>VLOOKUP(Fund.Returns!A15893,Qualified.Funds!A:B,2,)</f>
        <v>#N/A</v>
      </c>
    </row>
    <row r="15894" spans="1:5" hidden="1">
      <c r="A15894">
        <v>9763</v>
      </c>
      <c r="B15894" s="1">
        <v>36191</v>
      </c>
      <c r="C15894">
        <v>2.4300000000000002</v>
      </c>
      <c r="E15894" t="e">
        <f>VLOOKUP(Fund.Returns!A15894,Qualified.Funds!A:B,2,)</f>
        <v>#N/A</v>
      </c>
    </row>
    <row r="15895" spans="1:5" hidden="1">
      <c r="A15895">
        <v>9763</v>
      </c>
      <c r="B15895" s="1">
        <v>36219</v>
      </c>
      <c r="C15895">
        <v>-0.57999999999999996</v>
      </c>
      <c r="E15895" t="e">
        <f>VLOOKUP(Fund.Returns!A15895,Qualified.Funds!A:B,2,)</f>
        <v>#N/A</v>
      </c>
    </row>
    <row r="15896" spans="1:5" hidden="1">
      <c r="A15896">
        <v>9763</v>
      </c>
      <c r="B15896" s="1">
        <v>36250</v>
      </c>
      <c r="C15896">
        <v>3.46</v>
      </c>
      <c r="E15896" t="e">
        <f>VLOOKUP(Fund.Returns!A15896,Qualified.Funds!A:B,2,)</f>
        <v>#N/A</v>
      </c>
    </row>
    <row r="15897" spans="1:5" hidden="1">
      <c r="A15897">
        <v>9763</v>
      </c>
      <c r="B15897" s="1">
        <v>36280</v>
      </c>
      <c r="C15897">
        <v>4.05</v>
      </c>
      <c r="E15897" t="e">
        <f>VLOOKUP(Fund.Returns!A15897,Qualified.Funds!A:B,2,)</f>
        <v>#N/A</v>
      </c>
    </row>
    <row r="15898" spans="1:5" hidden="1">
      <c r="A15898">
        <v>9763</v>
      </c>
      <c r="B15898" s="1">
        <v>36311</v>
      </c>
      <c r="C15898">
        <v>3.42</v>
      </c>
      <c r="E15898" t="e">
        <f>VLOOKUP(Fund.Returns!A15898,Qualified.Funds!A:B,2,)</f>
        <v>#N/A</v>
      </c>
    </row>
    <row r="15899" spans="1:5" hidden="1">
      <c r="A15899">
        <v>9763</v>
      </c>
      <c r="B15899" s="1">
        <v>36341</v>
      </c>
      <c r="C15899">
        <v>2.67</v>
      </c>
      <c r="E15899" t="e">
        <f>VLOOKUP(Fund.Returns!A15899,Qualified.Funds!A:B,2,)</f>
        <v>#N/A</v>
      </c>
    </row>
    <row r="15900" spans="1:5" hidden="1">
      <c r="A15900">
        <v>9763</v>
      </c>
      <c r="B15900" s="1">
        <v>36372</v>
      </c>
      <c r="C15900">
        <v>0.9</v>
      </c>
      <c r="E15900" t="e">
        <f>VLOOKUP(Fund.Returns!A15900,Qualified.Funds!A:B,2,)</f>
        <v>#N/A</v>
      </c>
    </row>
    <row r="15901" spans="1:5" hidden="1">
      <c r="A15901">
        <v>9763</v>
      </c>
      <c r="B15901" s="1">
        <v>36403</v>
      </c>
      <c r="C15901">
        <v>-0.98</v>
      </c>
      <c r="E15901" t="e">
        <f>VLOOKUP(Fund.Returns!A15901,Qualified.Funds!A:B,2,)</f>
        <v>#N/A</v>
      </c>
    </row>
    <row r="15902" spans="1:5" hidden="1">
      <c r="A15902">
        <v>9763</v>
      </c>
      <c r="B15902" s="1">
        <v>36433</v>
      </c>
      <c r="C15902">
        <v>3.57</v>
      </c>
      <c r="E15902" t="e">
        <f>VLOOKUP(Fund.Returns!A15902,Qualified.Funds!A:B,2,)</f>
        <v>#N/A</v>
      </c>
    </row>
    <row r="15903" spans="1:5" hidden="1">
      <c r="A15903">
        <v>9763</v>
      </c>
      <c r="B15903" s="1">
        <v>36464</v>
      </c>
      <c r="C15903">
        <v>0.34</v>
      </c>
      <c r="E15903" t="e">
        <f>VLOOKUP(Fund.Returns!A15903,Qualified.Funds!A:B,2,)</f>
        <v>#N/A</v>
      </c>
    </row>
    <row r="15904" spans="1:5" hidden="1">
      <c r="A15904">
        <v>9763</v>
      </c>
      <c r="B15904" s="1">
        <v>36494</v>
      </c>
      <c r="C15904">
        <v>6.25</v>
      </c>
      <c r="E15904" t="e">
        <f>VLOOKUP(Fund.Returns!A15904,Qualified.Funds!A:B,2,)</f>
        <v>#N/A</v>
      </c>
    </row>
    <row r="15905" spans="1:5" hidden="1">
      <c r="A15905">
        <v>9763</v>
      </c>
      <c r="B15905" s="1">
        <v>36525</v>
      </c>
      <c r="C15905">
        <v>4.6500000000000004</v>
      </c>
      <c r="E15905" t="e">
        <f>VLOOKUP(Fund.Returns!A15905,Qualified.Funds!A:B,2,)</f>
        <v>#N/A</v>
      </c>
    </row>
    <row r="15906" spans="1:5" hidden="1">
      <c r="A15906">
        <v>9763</v>
      </c>
      <c r="B15906" s="1">
        <v>36556</v>
      </c>
      <c r="C15906">
        <v>3.02</v>
      </c>
      <c r="E15906" t="e">
        <f>VLOOKUP(Fund.Returns!A15906,Qualified.Funds!A:B,2,)</f>
        <v>#N/A</v>
      </c>
    </row>
    <row r="15907" spans="1:5" hidden="1">
      <c r="A15907">
        <v>9763</v>
      </c>
      <c r="B15907" s="1">
        <v>36585</v>
      </c>
      <c r="C15907">
        <v>5.0199999999999996</v>
      </c>
      <c r="E15907" t="e">
        <f>VLOOKUP(Fund.Returns!A15907,Qualified.Funds!A:B,2,)</f>
        <v>#N/A</v>
      </c>
    </row>
    <row r="15908" spans="1:5" hidden="1">
      <c r="A15908">
        <v>9763</v>
      </c>
      <c r="B15908" s="1">
        <v>36616</v>
      </c>
      <c r="C15908">
        <v>1.29</v>
      </c>
      <c r="E15908" t="e">
        <f>VLOOKUP(Fund.Returns!A15908,Qualified.Funds!A:B,2,)</f>
        <v>#N/A</v>
      </c>
    </row>
    <row r="15909" spans="1:5" hidden="1">
      <c r="A15909">
        <v>9763</v>
      </c>
      <c r="B15909" s="1">
        <v>36646</v>
      </c>
      <c r="C15909">
        <v>0.3</v>
      </c>
      <c r="E15909" t="e">
        <f>VLOOKUP(Fund.Returns!A15909,Qualified.Funds!A:B,2,)</f>
        <v>#N/A</v>
      </c>
    </row>
    <row r="15910" spans="1:5" hidden="1">
      <c r="A15910">
        <v>9763</v>
      </c>
      <c r="B15910" s="1">
        <v>36677</v>
      </c>
      <c r="C15910">
        <v>3.62</v>
      </c>
      <c r="E15910" t="e">
        <f>VLOOKUP(Fund.Returns!A15910,Qualified.Funds!A:B,2,)</f>
        <v>#N/A</v>
      </c>
    </row>
    <row r="15911" spans="1:5" hidden="1">
      <c r="A15911">
        <v>9763</v>
      </c>
      <c r="B15911" s="1">
        <v>36707</v>
      </c>
      <c r="C15911">
        <v>3.2</v>
      </c>
      <c r="E15911" t="e">
        <f>VLOOKUP(Fund.Returns!A15911,Qualified.Funds!A:B,2,)</f>
        <v>#N/A</v>
      </c>
    </row>
    <row r="15912" spans="1:5" hidden="1">
      <c r="A15912">
        <v>9763</v>
      </c>
      <c r="B15912" s="1">
        <v>36738</v>
      </c>
      <c r="C15912">
        <v>1.22</v>
      </c>
      <c r="E15912" t="e">
        <f>VLOOKUP(Fund.Returns!A15912,Qualified.Funds!A:B,2,)</f>
        <v>#N/A</v>
      </c>
    </row>
    <row r="15913" spans="1:5" hidden="1">
      <c r="A15913">
        <v>9763</v>
      </c>
      <c r="B15913" s="1">
        <v>36769</v>
      </c>
      <c r="C15913">
        <v>4.08</v>
      </c>
      <c r="E15913" t="e">
        <f>VLOOKUP(Fund.Returns!A15913,Qualified.Funds!A:B,2,)</f>
        <v>#N/A</v>
      </c>
    </row>
    <row r="15914" spans="1:5" hidden="1">
      <c r="A15914">
        <v>9763</v>
      </c>
      <c r="B15914" s="1">
        <v>36799</v>
      </c>
      <c r="C15914">
        <v>0.34</v>
      </c>
      <c r="E15914" t="e">
        <f>VLOOKUP(Fund.Returns!A15914,Qualified.Funds!A:B,2,)</f>
        <v>#N/A</v>
      </c>
    </row>
    <row r="15915" spans="1:5" hidden="1">
      <c r="A15915">
        <v>9763</v>
      </c>
      <c r="B15915" s="1">
        <v>36830</v>
      </c>
      <c r="C15915">
        <v>1.24</v>
      </c>
      <c r="E15915" t="e">
        <f>VLOOKUP(Fund.Returns!A15915,Qualified.Funds!A:B,2,)</f>
        <v>#N/A</v>
      </c>
    </row>
    <row r="15916" spans="1:5" hidden="1">
      <c r="A15916">
        <v>9763</v>
      </c>
      <c r="B15916" s="1">
        <v>36860</v>
      </c>
      <c r="C15916">
        <v>-1.34</v>
      </c>
      <c r="E15916" t="e">
        <f>VLOOKUP(Fund.Returns!A15916,Qualified.Funds!A:B,2,)</f>
        <v>#N/A</v>
      </c>
    </row>
    <row r="15917" spans="1:5" hidden="1">
      <c r="A15917">
        <v>9763</v>
      </c>
      <c r="B15917" s="1">
        <v>36891</v>
      </c>
      <c r="C15917">
        <v>1.39</v>
      </c>
      <c r="E15917" t="e">
        <f>VLOOKUP(Fund.Returns!A15917,Qualified.Funds!A:B,2,)</f>
        <v>#N/A</v>
      </c>
    </row>
    <row r="15918" spans="1:5" hidden="1">
      <c r="A15918">
        <v>9763</v>
      </c>
      <c r="B15918" s="1">
        <v>36922</v>
      </c>
      <c r="C15918">
        <v>3.22</v>
      </c>
      <c r="E15918" t="e">
        <f>VLOOKUP(Fund.Returns!A15918,Qualified.Funds!A:B,2,)</f>
        <v>#N/A</v>
      </c>
    </row>
    <row r="15919" spans="1:5" hidden="1">
      <c r="A15919">
        <v>9763</v>
      </c>
      <c r="B15919" s="1">
        <v>36950</v>
      </c>
      <c r="C15919">
        <v>-0.55000000000000004</v>
      </c>
      <c r="E15919" t="e">
        <f>VLOOKUP(Fund.Returns!A15919,Qualified.Funds!A:B,2,)</f>
        <v>#N/A</v>
      </c>
    </row>
    <row r="15920" spans="1:5" hidden="1">
      <c r="A15920">
        <v>9763</v>
      </c>
      <c r="B15920" s="1">
        <v>36981</v>
      </c>
      <c r="C15920">
        <v>-1.86</v>
      </c>
      <c r="E15920" t="e">
        <f>VLOOKUP(Fund.Returns!A15920,Qualified.Funds!A:B,2,)</f>
        <v>#N/A</v>
      </c>
    </row>
    <row r="15921" spans="1:5" hidden="1">
      <c r="A15921">
        <v>9763</v>
      </c>
      <c r="B15921" s="1">
        <v>37011</v>
      </c>
      <c r="C15921">
        <v>1.68</v>
      </c>
      <c r="E15921" t="e">
        <f>VLOOKUP(Fund.Returns!A15921,Qualified.Funds!A:B,2,)</f>
        <v>#N/A</v>
      </c>
    </row>
    <row r="15922" spans="1:5" hidden="1">
      <c r="A15922">
        <v>9763</v>
      </c>
      <c r="B15922" s="1">
        <v>37042</v>
      </c>
      <c r="C15922">
        <v>2.81</v>
      </c>
      <c r="E15922" t="e">
        <f>VLOOKUP(Fund.Returns!A15922,Qualified.Funds!A:B,2,)</f>
        <v>#N/A</v>
      </c>
    </row>
    <row r="15923" spans="1:5" hidden="1">
      <c r="A15923">
        <v>9763</v>
      </c>
      <c r="B15923" s="1">
        <v>37072</v>
      </c>
      <c r="C15923">
        <v>-0.47</v>
      </c>
      <c r="E15923" t="e">
        <f>VLOOKUP(Fund.Returns!A15923,Qualified.Funds!A:B,2,)</f>
        <v>#N/A</v>
      </c>
    </row>
    <row r="15924" spans="1:5" hidden="1">
      <c r="A15924">
        <v>9763</v>
      </c>
      <c r="B15924" s="1">
        <v>37103</v>
      </c>
      <c r="C15924">
        <v>-0.42</v>
      </c>
      <c r="E15924" t="e">
        <f>VLOOKUP(Fund.Returns!A15924,Qualified.Funds!A:B,2,)</f>
        <v>#N/A</v>
      </c>
    </row>
    <row r="15925" spans="1:5" hidden="1">
      <c r="A15925">
        <v>9763</v>
      </c>
      <c r="B15925" s="1">
        <v>37134</v>
      </c>
      <c r="C15925">
        <v>0.83</v>
      </c>
      <c r="E15925" t="e">
        <f>VLOOKUP(Fund.Returns!A15925,Qualified.Funds!A:B,2,)</f>
        <v>#N/A</v>
      </c>
    </row>
    <row r="15926" spans="1:5" hidden="1">
      <c r="A15926">
        <v>9763</v>
      </c>
      <c r="B15926" s="1">
        <v>37164</v>
      </c>
      <c r="C15926">
        <v>-4.66</v>
      </c>
      <c r="E15926" t="e">
        <f>VLOOKUP(Fund.Returns!A15926,Qualified.Funds!A:B,2,)</f>
        <v>#N/A</v>
      </c>
    </row>
    <row r="15927" spans="1:5" hidden="1">
      <c r="A15927">
        <v>9763</v>
      </c>
      <c r="B15927" s="1">
        <v>37195</v>
      </c>
      <c r="C15927">
        <v>1.52</v>
      </c>
      <c r="E15927" t="e">
        <f>VLOOKUP(Fund.Returns!A15927,Qualified.Funds!A:B,2,)</f>
        <v>#N/A</v>
      </c>
    </row>
    <row r="15928" spans="1:5" hidden="1">
      <c r="A15928">
        <v>9763</v>
      </c>
      <c r="B15928" s="1">
        <v>37225</v>
      </c>
      <c r="C15928">
        <v>1.47</v>
      </c>
      <c r="E15928" t="e">
        <f>VLOOKUP(Fund.Returns!A15928,Qualified.Funds!A:B,2,)</f>
        <v>#N/A</v>
      </c>
    </row>
    <row r="15929" spans="1:5" hidden="1">
      <c r="A15929">
        <v>9763</v>
      </c>
      <c r="B15929" s="1">
        <v>37256</v>
      </c>
      <c r="C15929">
        <v>2.71</v>
      </c>
      <c r="E15929" t="e">
        <f>VLOOKUP(Fund.Returns!A15929,Qualified.Funds!A:B,2,)</f>
        <v>#N/A</v>
      </c>
    </row>
    <row r="15930" spans="1:5" hidden="1">
      <c r="A15930">
        <v>9763</v>
      </c>
      <c r="B15930" s="1">
        <v>37287</v>
      </c>
      <c r="C15930">
        <v>-1.69</v>
      </c>
      <c r="E15930" t="e">
        <f>VLOOKUP(Fund.Returns!A15930,Qualified.Funds!A:B,2,)</f>
        <v>#N/A</v>
      </c>
    </row>
    <row r="15931" spans="1:5" hidden="1">
      <c r="A15931">
        <v>9763</v>
      </c>
      <c r="B15931" s="1">
        <v>37315</v>
      </c>
      <c r="C15931">
        <v>-0.79</v>
      </c>
      <c r="E15931" t="e">
        <f>VLOOKUP(Fund.Returns!A15931,Qualified.Funds!A:B,2,)</f>
        <v>#N/A</v>
      </c>
    </row>
    <row r="15932" spans="1:5" hidden="1">
      <c r="A15932">
        <v>9763</v>
      </c>
      <c r="B15932" s="1">
        <v>37346</v>
      </c>
      <c r="C15932">
        <v>4.1900000000000004</v>
      </c>
      <c r="E15932" t="e">
        <f>VLOOKUP(Fund.Returns!A15932,Qualified.Funds!A:B,2,)</f>
        <v>#N/A</v>
      </c>
    </row>
    <row r="15933" spans="1:5" hidden="1">
      <c r="A15933">
        <v>9763</v>
      </c>
      <c r="B15933" s="1">
        <v>37376</v>
      </c>
      <c r="C15933">
        <v>1.08</v>
      </c>
      <c r="E15933" t="e">
        <f>VLOOKUP(Fund.Returns!A15933,Qualified.Funds!A:B,2,)</f>
        <v>#N/A</v>
      </c>
    </row>
    <row r="15934" spans="1:5" hidden="1">
      <c r="A15934">
        <v>9763</v>
      </c>
      <c r="B15934" s="1">
        <v>37407</v>
      </c>
      <c r="C15934">
        <v>0.38</v>
      </c>
      <c r="E15934" t="e">
        <f>VLOOKUP(Fund.Returns!A15934,Qualified.Funds!A:B,2,)</f>
        <v>#N/A</v>
      </c>
    </row>
    <row r="15935" spans="1:5" hidden="1">
      <c r="A15935">
        <v>9763</v>
      </c>
      <c r="B15935" s="1">
        <v>37437</v>
      </c>
      <c r="C15935">
        <v>-6.74</v>
      </c>
      <c r="E15935" t="e">
        <f>VLOOKUP(Fund.Returns!A15935,Qualified.Funds!A:B,2,)</f>
        <v>#N/A</v>
      </c>
    </row>
    <row r="15936" spans="1:5" hidden="1">
      <c r="A15936">
        <v>9763</v>
      </c>
      <c r="B15936" s="1">
        <v>37468</v>
      </c>
      <c r="C15936">
        <v>-5.83</v>
      </c>
      <c r="E15936" t="e">
        <f>VLOOKUP(Fund.Returns!A15936,Qualified.Funds!A:B,2,)</f>
        <v>#N/A</v>
      </c>
    </row>
    <row r="15937" spans="1:5" hidden="1">
      <c r="A15937">
        <v>9763</v>
      </c>
      <c r="B15937" s="1">
        <v>37499</v>
      </c>
      <c r="C15937">
        <v>0.17</v>
      </c>
      <c r="E15937" t="e">
        <f>VLOOKUP(Fund.Returns!A15937,Qualified.Funds!A:B,2,)</f>
        <v>#N/A</v>
      </c>
    </row>
    <row r="15938" spans="1:5" hidden="1">
      <c r="A15938">
        <v>9763</v>
      </c>
      <c r="B15938" s="1">
        <v>37529</v>
      </c>
      <c r="C15938">
        <v>-5.69</v>
      </c>
      <c r="E15938" t="e">
        <f>VLOOKUP(Fund.Returns!A15938,Qualified.Funds!A:B,2,)</f>
        <v>#N/A</v>
      </c>
    </row>
    <row r="15939" spans="1:5" hidden="1">
      <c r="A15939">
        <v>9763</v>
      </c>
      <c r="B15939" s="1">
        <v>37560</v>
      </c>
      <c r="C15939">
        <v>2.0699999999999998</v>
      </c>
      <c r="E15939" t="e">
        <f>VLOOKUP(Fund.Returns!A15939,Qualified.Funds!A:B,2,)</f>
        <v>#N/A</v>
      </c>
    </row>
    <row r="15940" spans="1:5" hidden="1">
      <c r="A15940">
        <v>9763</v>
      </c>
      <c r="B15940" s="1">
        <v>37590</v>
      </c>
      <c r="C15940">
        <v>4.3</v>
      </c>
      <c r="E15940" t="e">
        <f>VLOOKUP(Fund.Returns!A15940,Qualified.Funds!A:B,2,)</f>
        <v>#N/A</v>
      </c>
    </row>
    <row r="15941" spans="1:5" hidden="1">
      <c r="A15941">
        <v>9763</v>
      </c>
      <c r="B15941" s="1">
        <v>37621</v>
      </c>
      <c r="C15941">
        <v>-0.83</v>
      </c>
      <c r="E15941" t="e">
        <f>VLOOKUP(Fund.Returns!A15941,Qualified.Funds!A:B,2,)</f>
        <v>#N/A</v>
      </c>
    </row>
    <row r="15942" spans="1:5" hidden="1">
      <c r="A15942">
        <v>9763</v>
      </c>
      <c r="B15942" s="1">
        <v>37652</v>
      </c>
      <c r="C15942">
        <v>-0.3</v>
      </c>
      <c r="E15942" t="e">
        <f>VLOOKUP(Fund.Returns!A15942,Qualified.Funds!A:B,2,)</f>
        <v>#N/A</v>
      </c>
    </row>
    <row r="15943" spans="1:5" hidden="1">
      <c r="A15943">
        <v>9763</v>
      </c>
      <c r="B15943" s="1">
        <v>37680</v>
      </c>
      <c r="C15943">
        <v>0.64</v>
      </c>
      <c r="E15943" t="e">
        <f>VLOOKUP(Fund.Returns!A15943,Qualified.Funds!A:B,2,)</f>
        <v>#N/A</v>
      </c>
    </row>
    <row r="15944" spans="1:5" hidden="1">
      <c r="A15944">
        <v>9763</v>
      </c>
      <c r="B15944" s="1">
        <v>37711</v>
      </c>
      <c r="C15944">
        <v>0.28000000000000003</v>
      </c>
      <c r="E15944" t="e">
        <f>VLOOKUP(Fund.Returns!A15944,Qualified.Funds!A:B,2,)</f>
        <v>#N/A</v>
      </c>
    </row>
    <row r="15945" spans="1:5" hidden="1">
      <c r="A15945">
        <v>9763</v>
      </c>
      <c r="B15945" s="1">
        <v>37741</v>
      </c>
      <c r="C15945">
        <v>3.04</v>
      </c>
      <c r="E15945" t="e">
        <f>VLOOKUP(Fund.Returns!A15945,Qualified.Funds!A:B,2,)</f>
        <v>#N/A</v>
      </c>
    </row>
    <row r="15946" spans="1:5" hidden="1">
      <c r="A15946">
        <v>9763</v>
      </c>
      <c r="B15946" s="1">
        <v>37772</v>
      </c>
      <c r="C15946">
        <v>4.18</v>
      </c>
      <c r="E15946" t="e">
        <f>VLOOKUP(Fund.Returns!A15946,Qualified.Funds!A:B,2,)</f>
        <v>#N/A</v>
      </c>
    </row>
    <row r="15947" spans="1:5" hidden="1">
      <c r="A15947">
        <v>9763</v>
      </c>
      <c r="B15947" s="1">
        <v>37802</v>
      </c>
      <c r="C15947">
        <v>1.02</v>
      </c>
      <c r="E15947" t="e">
        <f>VLOOKUP(Fund.Returns!A15947,Qualified.Funds!A:B,2,)</f>
        <v>#N/A</v>
      </c>
    </row>
    <row r="15948" spans="1:5" hidden="1">
      <c r="A15948">
        <v>9763</v>
      </c>
      <c r="B15948" s="1">
        <v>37833</v>
      </c>
      <c r="C15948">
        <v>0.82</v>
      </c>
      <c r="E15948" t="e">
        <f>VLOOKUP(Fund.Returns!A15948,Qualified.Funds!A:B,2,)</f>
        <v>#N/A</v>
      </c>
    </row>
    <row r="15949" spans="1:5" hidden="1">
      <c r="A15949">
        <v>9763</v>
      </c>
      <c r="B15949" s="1">
        <v>37864</v>
      </c>
      <c r="C15949">
        <v>2.06</v>
      </c>
      <c r="E15949" t="e">
        <f>VLOOKUP(Fund.Returns!A15949,Qualified.Funds!A:B,2,)</f>
        <v>#N/A</v>
      </c>
    </row>
    <row r="15950" spans="1:5" hidden="1">
      <c r="A15950">
        <v>9763</v>
      </c>
      <c r="B15950" s="1">
        <v>37894</v>
      </c>
      <c r="C15950">
        <v>0.14000000000000001</v>
      </c>
      <c r="E15950" t="e">
        <f>VLOOKUP(Fund.Returns!A15950,Qualified.Funds!A:B,2,)</f>
        <v>#N/A</v>
      </c>
    </row>
    <row r="15951" spans="1:5" hidden="1">
      <c r="A15951">
        <v>9763</v>
      </c>
      <c r="B15951" s="1">
        <v>37925</v>
      </c>
      <c r="C15951">
        <v>1.25</v>
      </c>
      <c r="E15951" t="e">
        <f>VLOOKUP(Fund.Returns!A15951,Qualified.Funds!A:B,2,)</f>
        <v>#N/A</v>
      </c>
    </row>
    <row r="15952" spans="1:5" hidden="1">
      <c r="A15952">
        <v>9763</v>
      </c>
      <c r="B15952" s="1">
        <v>37955</v>
      </c>
      <c r="C15952">
        <v>0.46</v>
      </c>
      <c r="E15952" t="e">
        <f>VLOOKUP(Fund.Returns!A15952,Qualified.Funds!A:B,2,)</f>
        <v>#N/A</v>
      </c>
    </row>
    <row r="15953" spans="1:5" hidden="1">
      <c r="A15953">
        <v>9763</v>
      </c>
      <c r="B15953" s="1">
        <v>37986</v>
      </c>
      <c r="C15953">
        <v>3.87</v>
      </c>
      <c r="E15953" t="e">
        <f>VLOOKUP(Fund.Returns!A15953,Qualified.Funds!A:B,2,)</f>
        <v>#N/A</v>
      </c>
    </row>
    <row r="15954" spans="1:5" hidden="1">
      <c r="A15954">
        <v>9763</v>
      </c>
      <c r="B15954" s="1">
        <v>38017</v>
      </c>
      <c r="C15954">
        <v>0.36</v>
      </c>
      <c r="E15954" t="e">
        <f>VLOOKUP(Fund.Returns!A15954,Qualified.Funds!A:B,2,)</f>
        <v>#N/A</v>
      </c>
    </row>
    <row r="15955" spans="1:5" hidden="1">
      <c r="A15955">
        <v>9763</v>
      </c>
      <c r="B15955" s="1">
        <v>38046</v>
      </c>
      <c r="C15955">
        <v>0.68</v>
      </c>
      <c r="E15955" t="e">
        <f>VLOOKUP(Fund.Returns!A15955,Qualified.Funds!A:B,2,)</f>
        <v>#N/A</v>
      </c>
    </row>
    <row r="15956" spans="1:5" hidden="1">
      <c r="A15956">
        <v>9763</v>
      </c>
      <c r="B15956" s="1">
        <v>38077</v>
      </c>
      <c r="C15956">
        <v>-0.41</v>
      </c>
      <c r="E15956" t="e">
        <f>VLOOKUP(Fund.Returns!A15956,Qualified.Funds!A:B,2,)</f>
        <v>#N/A</v>
      </c>
    </row>
    <row r="15957" spans="1:5" hidden="1">
      <c r="A15957">
        <v>9763</v>
      </c>
      <c r="B15957" s="1">
        <v>38107</v>
      </c>
      <c r="C15957">
        <v>0.62</v>
      </c>
      <c r="E15957" t="e">
        <f>VLOOKUP(Fund.Returns!A15957,Qualified.Funds!A:B,2,)</f>
        <v>#N/A</v>
      </c>
    </row>
    <row r="15958" spans="1:5" hidden="1">
      <c r="A15958">
        <v>9763</v>
      </c>
      <c r="B15958" s="1">
        <v>38138</v>
      </c>
      <c r="C15958">
        <v>0.26</v>
      </c>
      <c r="E15958" t="e">
        <f>VLOOKUP(Fund.Returns!A15958,Qualified.Funds!A:B,2,)</f>
        <v>#N/A</v>
      </c>
    </row>
    <row r="15959" spans="1:5" hidden="1">
      <c r="A15959">
        <v>9763</v>
      </c>
      <c r="B15959" s="1">
        <v>38168</v>
      </c>
      <c r="C15959">
        <v>-0.57999999999999996</v>
      </c>
      <c r="E15959" t="e">
        <f>VLOOKUP(Fund.Returns!A15959,Qualified.Funds!A:B,2,)</f>
        <v>#N/A</v>
      </c>
    </row>
    <row r="15960" spans="1:5" hidden="1">
      <c r="A15960">
        <v>9763</v>
      </c>
      <c r="B15960" s="1">
        <v>38199</v>
      </c>
      <c r="C15960">
        <v>-2.36</v>
      </c>
      <c r="E15960" t="e">
        <f>VLOOKUP(Fund.Returns!A15960,Qualified.Funds!A:B,2,)</f>
        <v>#N/A</v>
      </c>
    </row>
    <row r="15961" spans="1:5" hidden="1">
      <c r="A15961">
        <v>9763</v>
      </c>
      <c r="B15961" s="1">
        <v>38230</v>
      </c>
      <c r="C15961">
        <v>-0.39</v>
      </c>
      <c r="E15961" t="e">
        <f>VLOOKUP(Fund.Returns!A15961,Qualified.Funds!A:B,2,)</f>
        <v>#N/A</v>
      </c>
    </row>
    <row r="15962" spans="1:5" hidden="1">
      <c r="A15962">
        <v>9763</v>
      </c>
      <c r="B15962" s="1">
        <v>38260</v>
      </c>
      <c r="C15962">
        <v>1.35</v>
      </c>
      <c r="E15962" t="e">
        <f>VLOOKUP(Fund.Returns!A15962,Qualified.Funds!A:B,2,)</f>
        <v>#N/A</v>
      </c>
    </row>
    <row r="15963" spans="1:5" hidden="1">
      <c r="A15963">
        <v>9763</v>
      </c>
      <c r="B15963" s="1">
        <v>38291</v>
      </c>
      <c r="C15963">
        <v>1.1000000000000001</v>
      </c>
      <c r="E15963" t="e">
        <f>VLOOKUP(Fund.Returns!A15963,Qualified.Funds!A:B,2,)</f>
        <v>#N/A</v>
      </c>
    </row>
    <row r="15964" spans="1:5" hidden="1">
      <c r="A15964">
        <v>9763</v>
      </c>
      <c r="B15964" s="1">
        <v>38321</v>
      </c>
      <c r="C15964">
        <v>1.06</v>
      </c>
      <c r="E15964" t="e">
        <f>VLOOKUP(Fund.Returns!A15964,Qualified.Funds!A:B,2,)</f>
        <v>#N/A</v>
      </c>
    </row>
    <row r="15965" spans="1:5" hidden="1">
      <c r="A15965">
        <v>9763</v>
      </c>
      <c r="B15965" s="1">
        <v>38352</v>
      </c>
      <c r="C15965">
        <v>2.09</v>
      </c>
      <c r="E15965" t="e">
        <f>VLOOKUP(Fund.Returns!A15965,Qualified.Funds!A:B,2,)</f>
        <v>#N/A</v>
      </c>
    </row>
    <row r="15966" spans="1:5" hidden="1">
      <c r="A15966">
        <v>9763</v>
      </c>
      <c r="B15966" s="1">
        <v>38383</v>
      </c>
      <c r="C15966">
        <v>-0.68</v>
      </c>
      <c r="E15966" t="e">
        <f>VLOOKUP(Fund.Returns!A15966,Qualified.Funds!A:B,2,)</f>
        <v>#N/A</v>
      </c>
    </row>
    <row r="15967" spans="1:5" hidden="1">
      <c r="A15967">
        <v>9763</v>
      </c>
      <c r="B15967" s="1">
        <v>38411</v>
      </c>
      <c r="C15967">
        <v>0.92</v>
      </c>
      <c r="E15967" t="e">
        <f>VLOOKUP(Fund.Returns!A15967,Qualified.Funds!A:B,2,)</f>
        <v>#N/A</v>
      </c>
    </row>
    <row r="15968" spans="1:5" hidden="1">
      <c r="A15968">
        <v>9763</v>
      </c>
      <c r="B15968" s="1">
        <v>38442</v>
      </c>
      <c r="C15968">
        <v>-1.55</v>
      </c>
      <c r="E15968" t="e">
        <f>VLOOKUP(Fund.Returns!A15968,Qualified.Funds!A:B,2,)</f>
        <v>#N/A</v>
      </c>
    </row>
    <row r="15969" spans="1:5" hidden="1">
      <c r="A15969">
        <v>9763</v>
      </c>
      <c r="B15969" s="1">
        <v>38472</v>
      </c>
      <c r="C15969">
        <v>-2.31</v>
      </c>
      <c r="E15969" t="e">
        <f>VLOOKUP(Fund.Returns!A15969,Qualified.Funds!A:B,2,)</f>
        <v>#N/A</v>
      </c>
    </row>
    <row r="15970" spans="1:5" hidden="1">
      <c r="A15970">
        <v>9763</v>
      </c>
      <c r="B15970" s="1">
        <v>38503</v>
      </c>
      <c r="C15970">
        <v>0.14000000000000001</v>
      </c>
      <c r="E15970" t="e">
        <f>VLOOKUP(Fund.Returns!A15970,Qualified.Funds!A:B,2,)</f>
        <v>#N/A</v>
      </c>
    </row>
    <row r="15971" spans="1:5" hidden="1">
      <c r="A15971">
        <v>9763</v>
      </c>
      <c r="B15971" s="1">
        <v>38533</v>
      </c>
      <c r="C15971">
        <v>2.02</v>
      </c>
      <c r="E15971" t="e">
        <f>VLOOKUP(Fund.Returns!A15971,Qualified.Funds!A:B,2,)</f>
        <v>#N/A</v>
      </c>
    </row>
    <row r="15972" spans="1:5" hidden="1">
      <c r="A15972">
        <v>9763</v>
      </c>
      <c r="B15972" s="1">
        <v>38564</v>
      </c>
      <c r="C15972">
        <v>3.77</v>
      </c>
      <c r="E15972" t="e">
        <f>VLOOKUP(Fund.Returns!A15972,Qualified.Funds!A:B,2,)</f>
        <v>#N/A</v>
      </c>
    </row>
    <row r="15973" spans="1:5" hidden="1">
      <c r="A15973">
        <v>9763</v>
      </c>
      <c r="B15973" s="1">
        <v>38595</v>
      </c>
      <c r="C15973">
        <v>-0.04</v>
      </c>
      <c r="E15973" t="e">
        <f>VLOOKUP(Fund.Returns!A15973,Qualified.Funds!A:B,2,)</f>
        <v>#N/A</v>
      </c>
    </row>
    <row r="15974" spans="1:5" hidden="1">
      <c r="A15974">
        <v>9763</v>
      </c>
      <c r="B15974" s="1">
        <v>38625</v>
      </c>
      <c r="C15974">
        <v>0.45</v>
      </c>
      <c r="E15974" t="e">
        <f>VLOOKUP(Fund.Returns!A15974,Qualified.Funds!A:B,2,)</f>
        <v>#N/A</v>
      </c>
    </row>
    <row r="15975" spans="1:5" hidden="1">
      <c r="A15975">
        <v>9763</v>
      </c>
      <c r="B15975" s="1">
        <v>38656</v>
      </c>
      <c r="C15975">
        <v>-1.82</v>
      </c>
      <c r="E15975" t="e">
        <f>VLOOKUP(Fund.Returns!A15975,Qualified.Funds!A:B,2,)</f>
        <v>#N/A</v>
      </c>
    </row>
    <row r="15976" spans="1:5" hidden="1">
      <c r="A15976">
        <v>9763</v>
      </c>
      <c r="B15976" s="1">
        <v>38686</v>
      </c>
      <c r="C15976">
        <v>3.71</v>
      </c>
      <c r="E15976" t="e">
        <f>VLOOKUP(Fund.Returns!A15976,Qualified.Funds!A:B,2,)</f>
        <v>#N/A</v>
      </c>
    </row>
    <row r="15977" spans="1:5" hidden="1">
      <c r="A15977">
        <v>9763</v>
      </c>
      <c r="B15977" s="1">
        <v>38717</v>
      </c>
      <c r="C15977">
        <v>2.2999999999999998</v>
      </c>
      <c r="E15977" t="e">
        <f>VLOOKUP(Fund.Returns!A15977,Qualified.Funds!A:B,2,)</f>
        <v>#N/A</v>
      </c>
    </row>
    <row r="15978" spans="1:5" hidden="1">
      <c r="A15978">
        <v>9763</v>
      </c>
      <c r="B15978" s="1">
        <v>38748</v>
      </c>
      <c r="C15978">
        <v>3.88</v>
      </c>
      <c r="E15978" t="e">
        <f>VLOOKUP(Fund.Returns!A15978,Qualified.Funds!A:B,2,)</f>
        <v>#N/A</v>
      </c>
    </row>
    <row r="15979" spans="1:5" hidden="1">
      <c r="A15979">
        <v>9763</v>
      </c>
      <c r="B15979" s="1">
        <v>38776</v>
      </c>
      <c r="C15979">
        <v>0.15</v>
      </c>
      <c r="E15979" t="e">
        <f>VLOOKUP(Fund.Returns!A15979,Qualified.Funds!A:B,2,)</f>
        <v>#N/A</v>
      </c>
    </row>
    <row r="15980" spans="1:5" hidden="1">
      <c r="A15980">
        <v>9763</v>
      </c>
      <c r="B15980" s="1">
        <v>38807</v>
      </c>
      <c r="C15980">
        <v>0.69</v>
      </c>
      <c r="E15980" t="e">
        <f>VLOOKUP(Fund.Returns!A15980,Qualified.Funds!A:B,2,)</f>
        <v>#N/A</v>
      </c>
    </row>
    <row r="15981" spans="1:5" hidden="1">
      <c r="A15981">
        <v>9763</v>
      </c>
      <c r="B15981" s="1">
        <v>38837</v>
      </c>
      <c r="C15981">
        <v>2.39</v>
      </c>
      <c r="E15981" t="e">
        <f>VLOOKUP(Fund.Returns!A15981,Qualified.Funds!A:B,2,)</f>
        <v>#N/A</v>
      </c>
    </row>
    <row r="15982" spans="1:5" hidden="1">
      <c r="A15982">
        <v>9763</v>
      </c>
      <c r="B15982" s="1">
        <v>38868</v>
      </c>
      <c r="C15982">
        <v>-1.1000000000000001</v>
      </c>
      <c r="E15982" t="e">
        <f>VLOOKUP(Fund.Returns!A15982,Qualified.Funds!A:B,2,)</f>
        <v>#N/A</v>
      </c>
    </row>
    <row r="15983" spans="1:5" hidden="1">
      <c r="A15983">
        <v>9763</v>
      </c>
      <c r="B15983" s="1">
        <v>38898</v>
      </c>
      <c r="C15983">
        <v>-1.24</v>
      </c>
      <c r="E15983" t="e">
        <f>VLOOKUP(Fund.Returns!A15983,Qualified.Funds!A:B,2,)</f>
        <v>#N/A</v>
      </c>
    </row>
    <row r="15984" spans="1:5" hidden="1">
      <c r="A15984">
        <v>9763</v>
      </c>
      <c r="B15984" s="1">
        <v>38929</v>
      </c>
      <c r="C15984">
        <v>-1.96</v>
      </c>
      <c r="E15984" t="e">
        <f>VLOOKUP(Fund.Returns!A15984,Qualified.Funds!A:B,2,)</f>
        <v>#N/A</v>
      </c>
    </row>
    <row r="15985" spans="1:5" hidden="1">
      <c r="A15985">
        <v>9763</v>
      </c>
      <c r="B15985" s="1">
        <v>38960</v>
      </c>
      <c r="C15985">
        <v>-0.44</v>
      </c>
      <c r="E15985" t="e">
        <f>VLOOKUP(Fund.Returns!A15985,Qualified.Funds!A:B,2,)</f>
        <v>#N/A</v>
      </c>
    </row>
    <row r="15986" spans="1:5" hidden="1">
      <c r="A15986">
        <v>9877</v>
      </c>
      <c r="B15986" s="1">
        <v>35338</v>
      </c>
      <c r="C15986">
        <v>0.8</v>
      </c>
      <c r="E15986" t="e">
        <f>VLOOKUP(Fund.Returns!A15986,Qualified.Funds!A:B,2,)</f>
        <v>#N/A</v>
      </c>
    </row>
    <row r="15987" spans="1:5" hidden="1">
      <c r="A15987">
        <v>9877</v>
      </c>
      <c r="B15987" s="1">
        <v>35369</v>
      </c>
      <c r="C15987">
        <v>1.33</v>
      </c>
      <c r="E15987" t="e">
        <f>VLOOKUP(Fund.Returns!A15987,Qualified.Funds!A:B,2,)</f>
        <v>#N/A</v>
      </c>
    </row>
    <row r="15988" spans="1:5" hidden="1">
      <c r="A15988">
        <v>9877</v>
      </c>
      <c r="B15988" s="1">
        <v>35399</v>
      </c>
      <c r="C15988">
        <v>2.79</v>
      </c>
      <c r="E15988" t="e">
        <f>VLOOKUP(Fund.Returns!A15988,Qualified.Funds!A:B,2,)</f>
        <v>#N/A</v>
      </c>
    </row>
    <row r="15989" spans="1:5" hidden="1">
      <c r="A15989">
        <v>9877</v>
      </c>
      <c r="B15989" s="1">
        <v>35430</v>
      </c>
      <c r="C15989">
        <v>1.38</v>
      </c>
      <c r="E15989" t="e">
        <f>VLOOKUP(Fund.Returns!A15989,Qualified.Funds!A:B,2,)</f>
        <v>#N/A</v>
      </c>
    </row>
    <row r="15990" spans="1:5" hidden="1">
      <c r="A15990">
        <v>9877</v>
      </c>
      <c r="B15990" s="1">
        <v>35461</v>
      </c>
      <c r="C15990">
        <v>0.46</v>
      </c>
      <c r="E15990" t="e">
        <f>VLOOKUP(Fund.Returns!A15990,Qualified.Funds!A:B,2,)</f>
        <v>#N/A</v>
      </c>
    </row>
    <row r="15991" spans="1:5" hidden="1">
      <c r="A15991">
        <v>9877</v>
      </c>
      <c r="B15991" s="1">
        <v>35489</v>
      </c>
      <c r="C15991">
        <v>5.63</v>
      </c>
      <c r="E15991" t="e">
        <f>VLOOKUP(Fund.Returns!A15991,Qualified.Funds!A:B,2,)</f>
        <v>#N/A</v>
      </c>
    </row>
    <row r="15992" spans="1:5" hidden="1">
      <c r="A15992">
        <v>9877</v>
      </c>
      <c r="B15992" s="1">
        <v>35520</v>
      </c>
      <c r="C15992">
        <v>1.41</v>
      </c>
      <c r="E15992" t="e">
        <f>VLOOKUP(Fund.Returns!A15992,Qualified.Funds!A:B,2,)</f>
        <v>#N/A</v>
      </c>
    </row>
    <row r="15993" spans="1:5" hidden="1">
      <c r="A15993">
        <v>9877</v>
      </c>
      <c r="B15993" s="1">
        <v>35550</v>
      </c>
      <c r="C15993">
        <v>-0.69</v>
      </c>
      <c r="E15993" t="e">
        <f>VLOOKUP(Fund.Returns!A15993,Qualified.Funds!A:B,2,)</f>
        <v>#N/A</v>
      </c>
    </row>
    <row r="15994" spans="1:5" hidden="1">
      <c r="A15994">
        <v>9877</v>
      </c>
      <c r="B15994" s="1">
        <v>35581</v>
      </c>
      <c r="C15994">
        <v>6.47</v>
      </c>
      <c r="E15994" t="e">
        <f>VLOOKUP(Fund.Returns!A15994,Qualified.Funds!A:B,2,)</f>
        <v>#N/A</v>
      </c>
    </row>
    <row r="15995" spans="1:5" hidden="1">
      <c r="A15995">
        <v>9877</v>
      </c>
      <c r="B15995" s="1">
        <v>35611</v>
      </c>
      <c r="C15995">
        <v>27.2</v>
      </c>
      <c r="E15995" t="e">
        <f>VLOOKUP(Fund.Returns!A15995,Qualified.Funds!A:B,2,)</f>
        <v>#N/A</v>
      </c>
    </row>
    <row r="15996" spans="1:5" hidden="1">
      <c r="A15996">
        <v>9877</v>
      </c>
      <c r="B15996" s="1">
        <v>35642</v>
      </c>
      <c r="C15996">
        <v>7.1</v>
      </c>
      <c r="E15996" t="e">
        <f>VLOOKUP(Fund.Returns!A15996,Qualified.Funds!A:B,2,)</f>
        <v>#N/A</v>
      </c>
    </row>
    <row r="15997" spans="1:5" hidden="1">
      <c r="A15997">
        <v>9877</v>
      </c>
      <c r="B15997" s="1">
        <v>35673</v>
      </c>
      <c r="C15997">
        <v>-5.12</v>
      </c>
      <c r="E15997" t="e">
        <f>VLOOKUP(Fund.Returns!A15997,Qualified.Funds!A:B,2,)</f>
        <v>#N/A</v>
      </c>
    </row>
    <row r="15998" spans="1:5" hidden="1">
      <c r="A15998">
        <v>9877</v>
      </c>
      <c r="B15998" s="1">
        <v>35703</v>
      </c>
      <c r="C15998">
        <v>-5.87</v>
      </c>
      <c r="E15998" t="e">
        <f>VLOOKUP(Fund.Returns!A15998,Qualified.Funds!A:B,2,)</f>
        <v>#N/A</v>
      </c>
    </row>
    <row r="15999" spans="1:5" hidden="1">
      <c r="A15999">
        <v>9877</v>
      </c>
      <c r="B15999" s="1">
        <v>35734</v>
      </c>
      <c r="C15999">
        <v>-5.18</v>
      </c>
      <c r="E15999" t="e">
        <f>VLOOKUP(Fund.Returns!A15999,Qualified.Funds!A:B,2,)</f>
        <v>#N/A</v>
      </c>
    </row>
    <row r="16000" spans="1:5" hidden="1">
      <c r="A16000">
        <v>9877</v>
      </c>
      <c r="B16000" s="1">
        <v>35764</v>
      </c>
      <c r="C16000">
        <v>-14.2</v>
      </c>
      <c r="E16000" t="e">
        <f>VLOOKUP(Fund.Returns!A16000,Qualified.Funds!A:B,2,)</f>
        <v>#N/A</v>
      </c>
    </row>
    <row r="16001" spans="1:5" hidden="1">
      <c r="A16001">
        <v>9877</v>
      </c>
      <c r="B16001" s="1">
        <v>35795</v>
      </c>
      <c r="C16001">
        <v>0.64</v>
      </c>
      <c r="E16001" t="e">
        <f>VLOOKUP(Fund.Returns!A16001,Qualified.Funds!A:B,2,)</f>
        <v>#N/A</v>
      </c>
    </row>
    <row r="16002" spans="1:5" hidden="1">
      <c r="A16002">
        <v>9877</v>
      </c>
      <c r="B16002" s="1">
        <v>35826</v>
      </c>
      <c r="C16002">
        <v>-17.54</v>
      </c>
      <c r="E16002" t="e">
        <f>VLOOKUP(Fund.Returns!A16002,Qualified.Funds!A:B,2,)</f>
        <v>#N/A</v>
      </c>
    </row>
    <row r="16003" spans="1:5" hidden="1">
      <c r="A16003">
        <v>9877</v>
      </c>
      <c r="B16003" s="1">
        <v>35854</v>
      </c>
      <c r="C16003">
        <v>2.98</v>
      </c>
      <c r="E16003" t="e">
        <f>VLOOKUP(Fund.Returns!A16003,Qualified.Funds!A:B,2,)</f>
        <v>#N/A</v>
      </c>
    </row>
    <row r="16004" spans="1:5" hidden="1">
      <c r="A16004">
        <v>9877</v>
      </c>
      <c r="B16004" s="1">
        <v>35885</v>
      </c>
      <c r="C16004">
        <v>3.22</v>
      </c>
      <c r="E16004" t="e">
        <f>VLOOKUP(Fund.Returns!A16004,Qualified.Funds!A:B,2,)</f>
        <v>#N/A</v>
      </c>
    </row>
    <row r="16005" spans="1:5" hidden="1">
      <c r="A16005">
        <v>9877</v>
      </c>
      <c r="B16005" s="1">
        <v>35915</v>
      </c>
      <c r="C16005">
        <v>-9.98</v>
      </c>
      <c r="E16005" t="e">
        <f>VLOOKUP(Fund.Returns!A16005,Qualified.Funds!A:B,2,)</f>
        <v>#N/A</v>
      </c>
    </row>
    <row r="16006" spans="1:5" hidden="1">
      <c r="A16006">
        <v>9877</v>
      </c>
      <c r="B16006" s="1">
        <v>35946</v>
      </c>
      <c r="C16006">
        <v>-35.82</v>
      </c>
      <c r="E16006" t="e">
        <f>VLOOKUP(Fund.Returns!A16006,Qualified.Funds!A:B,2,)</f>
        <v>#N/A</v>
      </c>
    </row>
    <row r="16007" spans="1:5" hidden="1">
      <c r="A16007">
        <v>9877</v>
      </c>
      <c r="B16007" s="1">
        <v>35976</v>
      </c>
      <c r="C16007">
        <v>-14.72</v>
      </c>
      <c r="E16007" t="e">
        <f>VLOOKUP(Fund.Returns!A16007,Qualified.Funds!A:B,2,)</f>
        <v>#N/A</v>
      </c>
    </row>
    <row r="16008" spans="1:5" hidden="1">
      <c r="A16008">
        <v>9877</v>
      </c>
      <c r="B16008" s="1">
        <v>36007</v>
      </c>
      <c r="C16008">
        <v>-3.36</v>
      </c>
      <c r="E16008" t="e">
        <f>VLOOKUP(Fund.Returns!A16008,Qualified.Funds!A:B,2,)</f>
        <v>#N/A</v>
      </c>
    </row>
    <row r="16009" spans="1:5" hidden="1">
      <c r="A16009">
        <v>9877</v>
      </c>
      <c r="B16009" s="1">
        <v>36038</v>
      </c>
      <c r="C16009">
        <v>-22.89</v>
      </c>
      <c r="E16009" t="e">
        <f>VLOOKUP(Fund.Returns!A16009,Qualified.Funds!A:B,2,)</f>
        <v>#N/A</v>
      </c>
    </row>
    <row r="16010" spans="1:5" hidden="1">
      <c r="A16010">
        <v>9877</v>
      </c>
      <c r="B16010" s="1">
        <v>36068</v>
      </c>
      <c r="C16010">
        <v>-19.170000000000002</v>
      </c>
      <c r="E16010" t="e">
        <f>VLOOKUP(Fund.Returns!A16010,Qualified.Funds!A:B,2,)</f>
        <v>#N/A</v>
      </c>
    </row>
    <row r="16011" spans="1:5" hidden="1">
      <c r="A16011">
        <v>9877</v>
      </c>
      <c r="B16011" s="1">
        <v>36099</v>
      </c>
      <c r="C16011">
        <v>10.38</v>
      </c>
      <c r="E16011" t="e">
        <f>VLOOKUP(Fund.Returns!A16011,Qualified.Funds!A:B,2,)</f>
        <v>#N/A</v>
      </c>
    </row>
    <row r="16012" spans="1:5" hidden="1">
      <c r="A16012">
        <v>9877</v>
      </c>
      <c r="B16012" s="1">
        <v>36129</v>
      </c>
      <c r="C16012">
        <v>13.62</v>
      </c>
      <c r="E16012" t="e">
        <f>VLOOKUP(Fund.Returns!A16012,Qualified.Funds!A:B,2,)</f>
        <v>#N/A</v>
      </c>
    </row>
    <row r="16013" spans="1:5" hidden="1">
      <c r="A16013">
        <v>9877</v>
      </c>
      <c r="B16013" s="1">
        <v>36160</v>
      </c>
      <c r="C16013">
        <v>-12.85</v>
      </c>
      <c r="E16013" t="e">
        <f>VLOOKUP(Fund.Returns!A16013,Qualified.Funds!A:B,2,)</f>
        <v>#N/A</v>
      </c>
    </row>
    <row r="16014" spans="1:5" hidden="1">
      <c r="A16014">
        <v>9877</v>
      </c>
      <c r="B16014" s="1">
        <v>36191</v>
      </c>
      <c r="C16014">
        <v>-21.7</v>
      </c>
      <c r="E16014" t="e">
        <f>VLOOKUP(Fund.Returns!A16014,Qualified.Funds!A:B,2,)</f>
        <v>#N/A</v>
      </c>
    </row>
    <row r="16015" spans="1:5" hidden="1">
      <c r="A16015">
        <v>9877</v>
      </c>
      <c r="B16015" s="1">
        <v>36219</v>
      </c>
      <c r="C16015">
        <v>-5.79</v>
      </c>
      <c r="E16015" t="e">
        <f>VLOOKUP(Fund.Returns!A16015,Qualified.Funds!A:B,2,)</f>
        <v>#N/A</v>
      </c>
    </row>
    <row r="16016" spans="1:5" hidden="1">
      <c r="A16016">
        <v>9877</v>
      </c>
      <c r="B16016" s="1">
        <v>36250</v>
      </c>
      <c r="C16016">
        <v>21.15</v>
      </c>
      <c r="E16016" t="e">
        <f>VLOOKUP(Fund.Returns!A16016,Qualified.Funds!A:B,2,)</f>
        <v>#N/A</v>
      </c>
    </row>
    <row r="16017" spans="1:5" hidden="1">
      <c r="A16017">
        <v>9877</v>
      </c>
      <c r="B16017" s="1">
        <v>36280</v>
      </c>
      <c r="C16017">
        <v>-3.8</v>
      </c>
      <c r="E16017" t="e">
        <f>VLOOKUP(Fund.Returns!A16017,Qualified.Funds!A:B,2,)</f>
        <v>#N/A</v>
      </c>
    </row>
    <row r="16018" spans="1:5" hidden="1">
      <c r="A16018">
        <v>9877</v>
      </c>
      <c r="B16018" s="1">
        <v>36311</v>
      </c>
      <c r="C16018">
        <v>16.170000000000002</v>
      </c>
      <c r="E16018" t="e">
        <f>VLOOKUP(Fund.Returns!A16018,Qualified.Funds!A:B,2,)</f>
        <v>#N/A</v>
      </c>
    </row>
    <row r="16019" spans="1:5" hidden="1">
      <c r="A16019">
        <v>9877</v>
      </c>
      <c r="B16019" s="1">
        <v>36341</v>
      </c>
      <c r="C16019">
        <v>12.78</v>
      </c>
      <c r="E16019" t="e">
        <f>VLOOKUP(Fund.Returns!A16019,Qualified.Funds!A:B,2,)</f>
        <v>#N/A</v>
      </c>
    </row>
    <row r="16020" spans="1:5" hidden="1">
      <c r="A16020">
        <v>9877</v>
      </c>
      <c r="B16020" s="1">
        <v>36372</v>
      </c>
      <c r="C16020">
        <v>-10.32</v>
      </c>
      <c r="E16020" t="e">
        <f>VLOOKUP(Fund.Returns!A16020,Qualified.Funds!A:B,2,)</f>
        <v>#N/A</v>
      </c>
    </row>
    <row r="16021" spans="1:5" hidden="1">
      <c r="A16021">
        <v>9877</v>
      </c>
      <c r="B16021" s="1">
        <v>36403</v>
      </c>
      <c r="C16021">
        <v>-19.260000000000002</v>
      </c>
      <c r="E16021" t="e">
        <f>VLOOKUP(Fund.Returns!A16021,Qualified.Funds!A:B,2,)</f>
        <v>#N/A</v>
      </c>
    </row>
    <row r="16022" spans="1:5" hidden="1">
      <c r="A16022">
        <v>9877</v>
      </c>
      <c r="B16022" s="1">
        <v>36433</v>
      </c>
      <c r="C16022">
        <v>-22.1</v>
      </c>
      <c r="E16022" t="e">
        <f>VLOOKUP(Fund.Returns!A16022,Qualified.Funds!A:B,2,)</f>
        <v>#N/A</v>
      </c>
    </row>
    <row r="16023" spans="1:5" hidden="1">
      <c r="A16023">
        <v>9877</v>
      </c>
      <c r="B16023" s="1">
        <v>36464</v>
      </c>
      <c r="C16023">
        <v>-5.85</v>
      </c>
      <c r="E16023" t="e">
        <f>VLOOKUP(Fund.Returns!A16023,Qualified.Funds!A:B,2,)</f>
        <v>#N/A</v>
      </c>
    </row>
    <row r="16024" spans="1:5" hidden="1">
      <c r="A16024">
        <v>9877</v>
      </c>
      <c r="B16024" s="1">
        <v>36494</v>
      </c>
      <c r="C16024">
        <v>13.87</v>
      </c>
      <c r="E16024" t="e">
        <f>VLOOKUP(Fund.Returns!A16024,Qualified.Funds!A:B,2,)</f>
        <v>#N/A</v>
      </c>
    </row>
    <row r="16025" spans="1:5" hidden="1">
      <c r="A16025">
        <v>9877</v>
      </c>
      <c r="B16025" s="1">
        <v>36525</v>
      </c>
      <c r="C16025">
        <v>24.78</v>
      </c>
      <c r="E16025" t="e">
        <f>VLOOKUP(Fund.Returns!A16025,Qualified.Funds!A:B,2,)</f>
        <v>#N/A</v>
      </c>
    </row>
    <row r="16026" spans="1:5" hidden="1">
      <c r="A16026">
        <v>9877</v>
      </c>
      <c r="B16026" s="1">
        <v>36556</v>
      </c>
      <c r="C16026">
        <v>34.340000000000003</v>
      </c>
      <c r="E16026" t="e">
        <f>VLOOKUP(Fund.Returns!A16026,Qualified.Funds!A:B,2,)</f>
        <v>#N/A</v>
      </c>
    </row>
    <row r="16027" spans="1:5" hidden="1">
      <c r="A16027">
        <v>9877</v>
      </c>
      <c r="B16027" s="1">
        <v>36585</v>
      </c>
      <c r="C16027">
        <v>4.51</v>
      </c>
      <c r="E16027" t="e">
        <f>VLOOKUP(Fund.Returns!A16027,Qualified.Funds!A:B,2,)</f>
        <v>#N/A</v>
      </c>
    </row>
    <row r="16028" spans="1:5" hidden="1">
      <c r="A16028">
        <v>9877</v>
      </c>
      <c r="B16028" s="1">
        <v>36616</v>
      </c>
      <c r="C16028">
        <v>25.41</v>
      </c>
      <c r="E16028" t="e">
        <f>VLOOKUP(Fund.Returns!A16028,Qualified.Funds!A:B,2,)</f>
        <v>#N/A</v>
      </c>
    </row>
    <row r="16029" spans="1:5" hidden="1">
      <c r="A16029">
        <v>9877</v>
      </c>
      <c r="B16029" s="1">
        <v>36646</v>
      </c>
      <c r="C16029">
        <v>-0.38</v>
      </c>
      <c r="E16029" t="e">
        <f>VLOOKUP(Fund.Returns!A16029,Qualified.Funds!A:B,2,)</f>
        <v>#N/A</v>
      </c>
    </row>
    <row r="16030" spans="1:5" hidden="1">
      <c r="A16030">
        <v>9877</v>
      </c>
      <c r="B16030" s="1">
        <v>36677</v>
      </c>
      <c r="C16030">
        <v>-12.85</v>
      </c>
      <c r="E16030" t="e">
        <f>VLOOKUP(Fund.Returns!A16030,Qualified.Funds!A:B,2,)</f>
        <v>#N/A</v>
      </c>
    </row>
    <row r="16031" spans="1:5" hidden="1">
      <c r="A16031">
        <v>9877</v>
      </c>
      <c r="B16031" s="1">
        <v>36707</v>
      </c>
      <c r="C16031">
        <v>-17.399999999999999</v>
      </c>
      <c r="E16031" t="e">
        <f>VLOOKUP(Fund.Returns!A16031,Qualified.Funds!A:B,2,)</f>
        <v>#N/A</v>
      </c>
    </row>
    <row r="16032" spans="1:5" hidden="1">
      <c r="A16032">
        <v>9877</v>
      </c>
      <c r="B16032" s="1">
        <v>36738</v>
      </c>
      <c r="C16032">
        <v>-7.2</v>
      </c>
      <c r="E16032" t="e">
        <f>VLOOKUP(Fund.Returns!A16032,Qualified.Funds!A:B,2,)</f>
        <v>#N/A</v>
      </c>
    </row>
    <row r="16033" spans="1:5" hidden="1">
      <c r="A16033">
        <v>9877</v>
      </c>
      <c r="B16033" s="1">
        <v>36769</v>
      </c>
      <c r="C16033">
        <v>4.0199999999999996</v>
      </c>
      <c r="E16033" t="e">
        <f>VLOOKUP(Fund.Returns!A16033,Qualified.Funds!A:B,2,)</f>
        <v>#N/A</v>
      </c>
    </row>
    <row r="16034" spans="1:5" hidden="1">
      <c r="A16034">
        <v>9877</v>
      </c>
      <c r="B16034" s="1">
        <v>36799</v>
      </c>
      <c r="C16034">
        <v>-9.11</v>
      </c>
      <c r="E16034" t="e">
        <f>VLOOKUP(Fund.Returns!A16034,Qualified.Funds!A:B,2,)</f>
        <v>#N/A</v>
      </c>
    </row>
    <row r="16035" spans="1:5" hidden="1">
      <c r="A16035">
        <v>9877</v>
      </c>
      <c r="B16035" s="1">
        <v>36830</v>
      </c>
      <c r="C16035">
        <v>-2.12</v>
      </c>
      <c r="E16035" t="e">
        <f>VLOOKUP(Fund.Returns!A16035,Qualified.Funds!A:B,2,)</f>
        <v>#N/A</v>
      </c>
    </row>
    <row r="16036" spans="1:5" hidden="1">
      <c r="A16036">
        <v>9877</v>
      </c>
      <c r="B16036" s="1">
        <v>36860</v>
      </c>
      <c r="C16036">
        <v>-5.59</v>
      </c>
      <c r="E16036" t="e">
        <f>VLOOKUP(Fund.Returns!A16036,Qualified.Funds!A:B,2,)</f>
        <v>#N/A</v>
      </c>
    </row>
    <row r="16037" spans="1:5" hidden="1">
      <c r="A16037">
        <v>9877</v>
      </c>
      <c r="B16037" s="1">
        <v>36891</v>
      </c>
      <c r="C16037">
        <v>-15.78</v>
      </c>
      <c r="E16037" t="e">
        <f>VLOOKUP(Fund.Returns!A16037,Qualified.Funds!A:B,2,)</f>
        <v>#N/A</v>
      </c>
    </row>
    <row r="16038" spans="1:5" hidden="1">
      <c r="A16038">
        <v>9877</v>
      </c>
      <c r="B16038" s="1">
        <v>36922</v>
      </c>
      <c r="C16038">
        <v>1.56</v>
      </c>
      <c r="E16038" t="e">
        <f>VLOOKUP(Fund.Returns!A16038,Qualified.Funds!A:B,2,)</f>
        <v>#N/A</v>
      </c>
    </row>
    <row r="16039" spans="1:5" hidden="1">
      <c r="A16039">
        <v>9877</v>
      </c>
      <c r="B16039" s="1">
        <v>36950</v>
      </c>
      <c r="C16039">
        <v>-4.2300000000000004</v>
      </c>
      <c r="E16039" t="e">
        <f>VLOOKUP(Fund.Returns!A16039,Qualified.Funds!A:B,2,)</f>
        <v>#N/A</v>
      </c>
    </row>
    <row r="16040" spans="1:5" hidden="1">
      <c r="A16040">
        <v>9877</v>
      </c>
      <c r="B16040" s="1">
        <v>36981</v>
      </c>
      <c r="C16040">
        <v>16.46</v>
      </c>
      <c r="E16040" t="e">
        <f>VLOOKUP(Fund.Returns!A16040,Qualified.Funds!A:B,2,)</f>
        <v>#N/A</v>
      </c>
    </row>
    <row r="16041" spans="1:5" hidden="1">
      <c r="A16041">
        <v>9877</v>
      </c>
      <c r="B16041" s="1">
        <v>37011</v>
      </c>
      <c r="C16041">
        <v>26.2</v>
      </c>
      <c r="E16041" t="e">
        <f>VLOOKUP(Fund.Returns!A16041,Qualified.Funds!A:B,2,)</f>
        <v>#N/A</v>
      </c>
    </row>
    <row r="16042" spans="1:5" hidden="1">
      <c r="A16042">
        <v>9877</v>
      </c>
      <c r="B16042" s="1">
        <v>37042</v>
      </c>
      <c r="C16042">
        <v>-7.1</v>
      </c>
      <c r="E16042" t="e">
        <f>VLOOKUP(Fund.Returns!A16042,Qualified.Funds!A:B,2,)</f>
        <v>#N/A</v>
      </c>
    </row>
    <row r="16043" spans="1:5" hidden="1">
      <c r="A16043">
        <v>9877</v>
      </c>
      <c r="B16043" s="1">
        <v>37072</v>
      </c>
      <c r="C16043">
        <v>81.760000000000005</v>
      </c>
      <c r="E16043" t="e">
        <f>VLOOKUP(Fund.Returns!A16043,Qualified.Funds!A:B,2,)</f>
        <v>#N/A</v>
      </c>
    </row>
    <row r="16044" spans="1:5" hidden="1">
      <c r="A16044">
        <v>9877</v>
      </c>
      <c r="B16044" s="1">
        <v>37103</v>
      </c>
      <c r="C16044">
        <v>5.93</v>
      </c>
      <c r="E16044" t="e">
        <f>VLOOKUP(Fund.Returns!A16044,Qualified.Funds!A:B,2,)</f>
        <v>#N/A</v>
      </c>
    </row>
    <row r="16045" spans="1:5" hidden="1">
      <c r="A16045">
        <v>9877</v>
      </c>
      <c r="B16045" s="1">
        <v>37134</v>
      </c>
      <c r="C16045">
        <v>-0.88</v>
      </c>
      <c r="E16045" t="e">
        <f>VLOOKUP(Fund.Returns!A16045,Qualified.Funds!A:B,2,)</f>
        <v>#N/A</v>
      </c>
    </row>
    <row r="16046" spans="1:5" hidden="1">
      <c r="A16046">
        <v>9877</v>
      </c>
      <c r="B16046" s="1">
        <v>37164</v>
      </c>
      <c r="C16046">
        <v>1.48</v>
      </c>
      <c r="E16046" t="e">
        <f>VLOOKUP(Fund.Returns!A16046,Qualified.Funds!A:B,2,)</f>
        <v>#N/A</v>
      </c>
    </row>
    <row r="16047" spans="1:5" hidden="1">
      <c r="A16047">
        <v>9877</v>
      </c>
      <c r="B16047" s="1">
        <v>37195</v>
      </c>
      <c r="C16047">
        <v>32.69</v>
      </c>
      <c r="E16047" t="e">
        <f>VLOOKUP(Fund.Returns!A16047,Qualified.Funds!A:B,2,)</f>
        <v>#N/A</v>
      </c>
    </row>
    <row r="16048" spans="1:5" hidden="1">
      <c r="A16048">
        <v>9877</v>
      </c>
      <c r="B16048" s="1">
        <v>37225</v>
      </c>
      <c r="C16048">
        <v>1.43</v>
      </c>
      <c r="E16048" t="e">
        <f>VLOOKUP(Fund.Returns!A16048,Qualified.Funds!A:B,2,)</f>
        <v>#N/A</v>
      </c>
    </row>
    <row r="16049" spans="1:5" hidden="1">
      <c r="A16049">
        <v>9877</v>
      </c>
      <c r="B16049" s="1">
        <v>37256</v>
      </c>
      <c r="C16049">
        <v>4.46</v>
      </c>
      <c r="E16049" t="e">
        <f>VLOOKUP(Fund.Returns!A16049,Qualified.Funds!A:B,2,)</f>
        <v>#N/A</v>
      </c>
    </row>
    <row r="16050" spans="1:5" hidden="1">
      <c r="A16050">
        <v>9877</v>
      </c>
      <c r="B16050" s="1">
        <v>37287</v>
      </c>
      <c r="C16050">
        <v>23.14</v>
      </c>
      <c r="E16050" t="e">
        <f>VLOOKUP(Fund.Returns!A16050,Qualified.Funds!A:B,2,)</f>
        <v>#N/A</v>
      </c>
    </row>
    <row r="16051" spans="1:5" hidden="1">
      <c r="A16051">
        <v>9877</v>
      </c>
      <c r="B16051" s="1">
        <v>37315</v>
      </c>
      <c r="C16051">
        <v>4.1399999999999997</v>
      </c>
      <c r="E16051" t="e">
        <f>VLOOKUP(Fund.Returns!A16051,Qualified.Funds!A:B,2,)</f>
        <v>#N/A</v>
      </c>
    </row>
    <row r="16052" spans="1:5" hidden="1">
      <c r="A16052">
        <v>9877</v>
      </c>
      <c r="B16052" s="1">
        <v>37346</v>
      </c>
      <c r="C16052">
        <v>-4.3899999999999997</v>
      </c>
      <c r="E16052" t="e">
        <f>VLOOKUP(Fund.Returns!A16052,Qualified.Funds!A:B,2,)</f>
        <v>#N/A</v>
      </c>
    </row>
    <row r="16053" spans="1:5" hidden="1">
      <c r="A16053">
        <v>9877</v>
      </c>
      <c r="B16053" s="1">
        <v>37376</v>
      </c>
      <c r="C16053">
        <v>-0.08</v>
      </c>
      <c r="E16053" t="e">
        <f>VLOOKUP(Fund.Returns!A16053,Qualified.Funds!A:B,2,)</f>
        <v>#N/A</v>
      </c>
    </row>
    <row r="16054" spans="1:5" hidden="1">
      <c r="A16054">
        <v>9877</v>
      </c>
      <c r="B16054" s="1">
        <v>37407</v>
      </c>
      <c r="C16054">
        <v>-1.44</v>
      </c>
      <c r="E16054" t="e">
        <f>VLOOKUP(Fund.Returns!A16054,Qualified.Funds!A:B,2,)</f>
        <v>#N/A</v>
      </c>
    </row>
    <row r="16055" spans="1:5" hidden="1">
      <c r="A16055">
        <v>9877</v>
      </c>
      <c r="B16055" s="1">
        <v>37437</v>
      </c>
      <c r="C16055">
        <v>-0.94</v>
      </c>
      <c r="E16055" t="e">
        <f>VLOOKUP(Fund.Returns!A16055,Qualified.Funds!A:B,2,)</f>
        <v>#N/A</v>
      </c>
    </row>
    <row r="16056" spans="1:5" hidden="1">
      <c r="A16056">
        <v>9877</v>
      </c>
      <c r="B16056" s="1">
        <v>37468</v>
      </c>
      <c r="C16056">
        <v>-11.48</v>
      </c>
      <c r="E16056" t="e">
        <f>VLOOKUP(Fund.Returns!A16056,Qualified.Funds!A:B,2,)</f>
        <v>#N/A</v>
      </c>
    </row>
    <row r="16057" spans="1:5" hidden="1">
      <c r="A16057">
        <v>9877</v>
      </c>
      <c r="B16057" s="1">
        <v>37499</v>
      </c>
      <c r="C16057">
        <v>2.09</v>
      </c>
      <c r="E16057" t="e">
        <f>VLOOKUP(Fund.Returns!A16057,Qualified.Funds!A:B,2,)</f>
        <v>#N/A</v>
      </c>
    </row>
    <row r="16058" spans="1:5" hidden="1">
      <c r="A16058">
        <v>9877</v>
      </c>
      <c r="B16058" s="1">
        <v>37529</v>
      </c>
      <c r="C16058">
        <v>-3.92</v>
      </c>
      <c r="E16058" t="e">
        <f>VLOOKUP(Fund.Returns!A16058,Qualified.Funds!A:B,2,)</f>
        <v>#N/A</v>
      </c>
    </row>
    <row r="16059" spans="1:5" hidden="1">
      <c r="A16059">
        <v>9877</v>
      </c>
      <c r="B16059" s="1">
        <v>37560</v>
      </c>
      <c r="C16059">
        <v>5.05</v>
      </c>
      <c r="E16059" t="e">
        <f>VLOOKUP(Fund.Returns!A16059,Qualified.Funds!A:B,2,)</f>
        <v>#N/A</v>
      </c>
    </row>
    <row r="16060" spans="1:5" hidden="1">
      <c r="A16060">
        <v>9877</v>
      </c>
      <c r="B16060" s="1">
        <v>37590</v>
      </c>
      <c r="C16060">
        <v>3.79</v>
      </c>
      <c r="E16060" t="e">
        <f>VLOOKUP(Fund.Returns!A16060,Qualified.Funds!A:B,2,)</f>
        <v>#N/A</v>
      </c>
    </row>
    <row r="16061" spans="1:5" hidden="1">
      <c r="A16061">
        <v>9877</v>
      </c>
      <c r="B16061" s="1">
        <v>37621</v>
      </c>
      <c r="C16061">
        <v>2.85</v>
      </c>
      <c r="E16061" t="e">
        <f>VLOOKUP(Fund.Returns!A16061,Qualified.Funds!A:B,2,)</f>
        <v>#N/A</v>
      </c>
    </row>
    <row r="16062" spans="1:5" hidden="1">
      <c r="A16062">
        <v>9877</v>
      </c>
      <c r="B16062" s="1">
        <v>37652</v>
      </c>
      <c r="C16062">
        <v>-1.82</v>
      </c>
      <c r="E16062" t="e">
        <f>VLOOKUP(Fund.Returns!A16062,Qualified.Funds!A:B,2,)</f>
        <v>#N/A</v>
      </c>
    </row>
    <row r="16063" spans="1:5" hidden="1">
      <c r="A16063">
        <v>9877</v>
      </c>
      <c r="B16063" s="1">
        <v>37680</v>
      </c>
      <c r="C16063">
        <v>9.36</v>
      </c>
      <c r="E16063" t="e">
        <f>VLOOKUP(Fund.Returns!A16063,Qualified.Funds!A:B,2,)</f>
        <v>#N/A</v>
      </c>
    </row>
    <row r="16064" spans="1:5" hidden="1">
      <c r="A16064">
        <v>9877</v>
      </c>
      <c r="B16064" s="1">
        <v>37711</v>
      </c>
      <c r="C16064">
        <v>8.9600000000000009</v>
      </c>
      <c r="E16064" t="e">
        <f>VLOOKUP(Fund.Returns!A16064,Qualified.Funds!A:B,2,)</f>
        <v>#N/A</v>
      </c>
    </row>
    <row r="16065" spans="1:5" hidden="1">
      <c r="A16065">
        <v>9877</v>
      </c>
      <c r="B16065" s="1">
        <v>37741</v>
      </c>
      <c r="C16065">
        <v>2.2200000000000002</v>
      </c>
      <c r="E16065" t="e">
        <f>VLOOKUP(Fund.Returns!A16065,Qualified.Funds!A:B,2,)</f>
        <v>#N/A</v>
      </c>
    </row>
    <row r="16066" spans="1:5" hidden="1">
      <c r="A16066">
        <v>9877</v>
      </c>
      <c r="B16066" s="1">
        <v>37772</v>
      </c>
      <c r="C16066">
        <v>25.81</v>
      </c>
      <c r="E16066" t="e">
        <f>VLOOKUP(Fund.Returns!A16066,Qualified.Funds!A:B,2,)</f>
        <v>#N/A</v>
      </c>
    </row>
    <row r="16067" spans="1:5" hidden="1">
      <c r="A16067">
        <v>9877</v>
      </c>
      <c r="B16067" s="1">
        <v>37802</v>
      </c>
      <c r="C16067">
        <v>9.6199999999999992</v>
      </c>
      <c r="E16067" t="e">
        <f>VLOOKUP(Fund.Returns!A16067,Qualified.Funds!A:B,2,)</f>
        <v>#N/A</v>
      </c>
    </row>
    <row r="16068" spans="1:5" hidden="1">
      <c r="A16068">
        <v>9877</v>
      </c>
      <c r="B16068" s="1">
        <v>37833</v>
      </c>
      <c r="C16068">
        <v>-7.41</v>
      </c>
      <c r="E16068" t="e">
        <f>VLOOKUP(Fund.Returns!A16068,Qualified.Funds!A:B,2,)</f>
        <v>#N/A</v>
      </c>
    </row>
    <row r="16069" spans="1:5" hidden="1">
      <c r="A16069">
        <v>9877</v>
      </c>
      <c r="B16069" s="1">
        <v>37864</v>
      </c>
      <c r="C16069">
        <v>12.95</v>
      </c>
      <c r="E16069" t="e">
        <f>VLOOKUP(Fund.Returns!A16069,Qualified.Funds!A:B,2,)</f>
        <v>#N/A</v>
      </c>
    </row>
    <row r="16070" spans="1:5" hidden="1">
      <c r="A16070">
        <v>9877</v>
      </c>
      <c r="B16070" s="1">
        <v>37894</v>
      </c>
      <c r="C16070">
        <v>11.37</v>
      </c>
      <c r="E16070" t="e">
        <f>VLOOKUP(Fund.Returns!A16070,Qualified.Funds!A:B,2,)</f>
        <v>#N/A</v>
      </c>
    </row>
    <row r="16071" spans="1:5" hidden="1">
      <c r="A16071">
        <v>9877</v>
      </c>
      <c r="B16071" s="1">
        <v>37925</v>
      </c>
      <c r="C16071">
        <v>-3.24</v>
      </c>
      <c r="E16071" t="e">
        <f>VLOOKUP(Fund.Returns!A16071,Qualified.Funds!A:B,2,)</f>
        <v>#N/A</v>
      </c>
    </row>
    <row r="16072" spans="1:5" hidden="1">
      <c r="A16072">
        <v>9877</v>
      </c>
      <c r="B16072" s="1">
        <v>37955</v>
      </c>
      <c r="C16072">
        <v>-2.25</v>
      </c>
      <c r="E16072" t="e">
        <f>VLOOKUP(Fund.Returns!A16072,Qualified.Funds!A:B,2,)</f>
        <v>#N/A</v>
      </c>
    </row>
    <row r="16073" spans="1:5" hidden="1">
      <c r="A16073">
        <v>9877</v>
      </c>
      <c r="B16073" s="1">
        <v>37986</v>
      </c>
      <c r="C16073">
        <v>7.95</v>
      </c>
      <c r="E16073" t="e">
        <f>VLOOKUP(Fund.Returns!A16073,Qualified.Funds!A:B,2,)</f>
        <v>#N/A</v>
      </c>
    </row>
    <row r="16074" spans="1:5" hidden="1">
      <c r="A16074">
        <v>9877</v>
      </c>
      <c r="B16074" s="1">
        <v>38017</v>
      </c>
      <c r="C16074">
        <v>22.51</v>
      </c>
      <c r="E16074" t="e">
        <f>VLOOKUP(Fund.Returns!A16074,Qualified.Funds!A:B,2,)</f>
        <v>#N/A</v>
      </c>
    </row>
    <row r="16075" spans="1:5" hidden="1">
      <c r="A16075">
        <v>9877</v>
      </c>
      <c r="B16075" s="1">
        <v>38046</v>
      </c>
      <c r="C16075">
        <v>8.06</v>
      </c>
      <c r="E16075" t="e">
        <f>VLOOKUP(Fund.Returns!A16075,Qualified.Funds!A:B,2,)</f>
        <v>#N/A</v>
      </c>
    </row>
    <row r="16076" spans="1:5" hidden="1">
      <c r="A16076">
        <v>9877</v>
      </c>
      <c r="B16076" s="1">
        <v>38077</v>
      </c>
      <c r="C16076">
        <v>9.76</v>
      </c>
      <c r="E16076" t="e">
        <f>VLOOKUP(Fund.Returns!A16076,Qualified.Funds!A:B,2,)</f>
        <v>#N/A</v>
      </c>
    </row>
    <row r="16077" spans="1:5" hidden="1">
      <c r="A16077">
        <v>9877</v>
      </c>
      <c r="B16077" s="1">
        <v>38107</v>
      </c>
      <c r="C16077">
        <v>-11.17</v>
      </c>
      <c r="E16077" t="e">
        <f>VLOOKUP(Fund.Returns!A16077,Qualified.Funds!A:B,2,)</f>
        <v>#N/A</v>
      </c>
    </row>
    <row r="16078" spans="1:5" hidden="1">
      <c r="A16078">
        <v>9877</v>
      </c>
      <c r="B16078" s="1">
        <v>38138</v>
      </c>
      <c r="C16078">
        <v>0</v>
      </c>
      <c r="E16078" t="e">
        <f>VLOOKUP(Fund.Returns!A16078,Qualified.Funds!A:B,2,)</f>
        <v>#N/A</v>
      </c>
    </row>
    <row r="16079" spans="1:5" hidden="1">
      <c r="A16079">
        <v>9877</v>
      </c>
      <c r="B16079" s="1">
        <v>38168</v>
      </c>
      <c r="C16079">
        <v>-6.8</v>
      </c>
      <c r="E16079" t="e">
        <f>VLOOKUP(Fund.Returns!A16079,Qualified.Funds!A:B,2,)</f>
        <v>#N/A</v>
      </c>
    </row>
    <row r="16080" spans="1:5" hidden="1">
      <c r="A16080">
        <v>9877</v>
      </c>
      <c r="B16080" s="1">
        <v>38199</v>
      </c>
      <c r="C16080">
        <v>-5.88</v>
      </c>
      <c r="E16080" t="e">
        <f>VLOOKUP(Fund.Returns!A16080,Qualified.Funds!A:B,2,)</f>
        <v>#N/A</v>
      </c>
    </row>
    <row r="16081" spans="1:5" hidden="1">
      <c r="A16081">
        <v>9877</v>
      </c>
      <c r="B16081" s="1">
        <v>38230</v>
      </c>
      <c r="C16081">
        <v>3.07</v>
      </c>
      <c r="E16081" t="e">
        <f>VLOOKUP(Fund.Returns!A16081,Qualified.Funds!A:B,2,)</f>
        <v>#N/A</v>
      </c>
    </row>
    <row r="16082" spans="1:5" hidden="1">
      <c r="A16082">
        <v>9877</v>
      </c>
      <c r="B16082" s="1">
        <v>38260</v>
      </c>
      <c r="C16082">
        <v>13.69</v>
      </c>
      <c r="E16082" t="e">
        <f>VLOOKUP(Fund.Returns!A16082,Qualified.Funds!A:B,2,)</f>
        <v>#N/A</v>
      </c>
    </row>
    <row r="16083" spans="1:5" hidden="1">
      <c r="A16083">
        <v>9877</v>
      </c>
      <c r="B16083" s="1">
        <v>38291</v>
      </c>
      <c r="C16083">
        <v>11.98</v>
      </c>
      <c r="E16083" t="e">
        <f>VLOOKUP(Fund.Returns!A16083,Qualified.Funds!A:B,2,)</f>
        <v>#N/A</v>
      </c>
    </row>
    <row r="16084" spans="1:5" hidden="1">
      <c r="A16084">
        <v>9877</v>
      </c>
      <c r="B16084" s="1">
        <v>38321</v>
      </c>
      <c r="C16084">
        <v>-1.73</v>
      </c>
      <c r="E16084" t="e">
        <f>VLOOKUP(Fund.Returns!A16084,Qualified.Funds!A:B,2,)</f>
        <v>#N/A</v>
      </c>
    </row>
    <row r="16085" spans="1:5" hidden="1">
      <c r="A16085">
        <v>9877</v>
      </c>
      <c r="B16085" s="1">
        <v>38352</v>
      </c>
      <c r="C16085">
        <v>0.92</v>
      </c>
      <c r="E16085" t="e">
        <f>VLOOKUP(Fund.Returns!A16085,Qualified.Funds!A:B,2,)</f>
        <v>#N/A</v>
      </c>
    </row>
    <row r="16086" spans="1:5" hidden="1">
      <c r="A16086">
        <v>9877</v>
      </c>
      <c r="B16086" s="1">
        <v>38383</v>
      </c>
      <c r="C16086">
        <v>3.08</v>
      </c>
      <c r="E16086" t="e">
        <f>VLOOKUP(Fund.Returns!A16086,Qualified.Funds!A:B,2,)</f>
        <v>#N/A</v>
      </c>
    </row>
    <row r="16087" spans="1:5" hidden="1">
      <c r="A16087">
        <v>9877</v>
      </c>
      <c r="B16087" s="1">
        <v>38411</v>
      </c>
      <c r="C16087">
        <v>4.03</v>
      </c>
      <c r="E16087" t="e">
        <f>VLOOKUP(Fund.Returns!A16087,Qualified.Funds!A:B,2,)</f>
        <v>#N/A</v>
      </c>
    </row>
    <row r="16088" spans="1:5" hidden="1">
      <c r="A16088">
        <v>9877</v>
      </c>
      <c r="B16088" s="1">
        <v>38442</v>
      </c>
      <c r="C16088">
        <v>-2.6</v>
      </c>
      <c r="E16088" t="e">
        <f>VLOOKUP(Fund.Returns!A16088,Qualified.Funds!A:B,2,)</f>
        <v>#N/A</v>
      </c>
    </row>
    <row r="16089" spans="1:5" hidden="1">
      <c r="A16089">
        <v>9877</v>
      </c>
      <c r="B16089" s="1">
        <v>38472</v>
      </c>
      <c r="C16089">
        <v>-4.16</v>
      </c>
      <c r="E16089" t="e">
        <f>VLOOKUP(Fund.Returns!A16089,Qualified.Funds!A:B,2,)</f>
        <v>#N/A</v>
      </c>
    </row>
    <row r="16090" spans="1:5" hidden="1">
      <c r="A16090">
        <v>9877</v>
      </c>
      <c r="B16090" s="1">
        <v>38503</v>
      </c>
      <c r="C16090">
        <v>-4.53</v>
      </c>
      <c r="E16090" t="e">
        <f>VLOOKUP(Fund.Returns!A16090,Qualified.Funds!A:B,2,)</f>
        <v>#N/A</v>
      </c>
    </row>
    <row r="16091" spans="1:5" hidden="1">
      <c r="A16091">
        <v>9877</v>
      </c>
      <c r="B16091" s="1">
        <v>38533</v>
      </c>
      <c r="C16091">
        <v>6.12</v>
      </c>
      <c r="E16091" t="e">
        <f>VLOOKUP(Fund.Returns!A16091,Qualified.Funds!A:B,2,)</f>
        <v>#N/A</v>
      </c>
    </row>
    <row r="16092" spans="1:5" hidden="1">
      <c r="A16092">
        <v>9877</v>
      </c>
      <c r="B16092" s="1">
        <v>38564</v>
      </c>
      <c r="C16092">
        <v>4.34</v>
      </c>
      <c r="E16092" t="e">
        <f>VLOOKUP(Fund.Returns!A16092,Qualified.Funds!A:B,2,)</f>
        <v>#N/A</v>
      </c>
    </row>
    <row r="16093" spans="1:5" hidden="1">
      <c r="A16093">
        <v>9877</v>
      </c>
      <c r="B16093" s="1">
        <v>38595</v>
      </c>
      <c r="C16093">
        <v>3.62</v>
      </c>
      <c r="E16093" t="e">
        <f>VLOOKUP(Fund.Returns!A16093,Qualified.Funds!A:B,2,)</f>
        <v>#N/A</v>
      </c>
    </row>
    <row r="16094" spans="1:5" hidden="1">
      <c r="A16094">
        <v>9877</v>
      </c>
      <c r="B16094" s="1">
        <v>38625</v>
      </c>
      <c r="C16094">
        <v>29.94</v>
      </c>
      <c r="E16094" t="e">
        <f>VLOOKUP(Fund.Returns!A16094,Qualified.Funds!A:B,2,)</f>
        <v>#N/A</v>
      </c>
    </row>
    <row r="16095" spans="1:5" hidden="1">
      <c r="A16095">
        <v>9877</v>
      </c>
      <c r="B16095" s="1">
        <v>38656</v>
      </c>
      <c r="C16095">
        <v>-4.0199999999999996</v>
      </c>
      <c r="E16095" t="e">
        <f>VLOOKUP(Fund.Returns!A16095,Qualified.Funds!A:B,2,)</f>
        <v>#N/A</v>
      </c>
    </row>
    <row r="16096" spans="1:5" hidden="1">
      <c r="A16096">
        <v>9877</v>
      </c>
      <c r="B16096" s="1">
        <v>38686</v>
      </c>
      <c r="C16096">
        <v>12.01</v>
      </c>
      <c r="E16096" t="e">
        <f>VLOOKUP(Fund.Returns!A16096,Qualified.Funds!A:B,2,)</f>
        <v>#N/A</v>
      </c>
    </row>
    <row r="16097" spans="1:5" hidden="1">
      <c r="A16097">
        <v>9877</v>
      </c>
      <c r="B16097" s="1">
        <v>38717</v>
      </c>
      <c r="C16097">
        <v>2.67</v>
      </c>
      <c r="E16097" t="e">
        <f>VLOOKUP(Fund.Returns!A16097,Qualified.Funds!A:B,2,)</f>
        <v>#N/A</v>
      </c>
    </row>
    <row r="16098" spans="1:5" hidden="1">
      <c r="A16098">
        <v>9877</v>
      </c>
      <c r="B16098" s="1">
        <v>38748</v>
      </c>
      <c r="C16098">
        <v>10.34</v>
      </c>
      <c r="E16098" t="e">
        <f>VLOOKUP(Fund.Returns!A16098,Qualified.Funds!A:B,2,)</f>
        <v>#N/A</v>
      </c>
    </row>
    <row r="16099" spans="1:5" hidden="1">
      <c r="A16099">
        <v>9877</v>
      </c>
      <c r="B16099" s="1">
        <v>38776</v>
      </c>
      <c r="C16099">
        <v>22.3</v>
      </c>
      <c r="E16099" t="e">
        <f>VLOOKUP(Fund.Returns!A16099,Qualified.Funds!A:B,2,)</f>
        <v>#N/A</v>
      </c>
    </row>
    <row r="16100" spans="1:5" hidden="1">
      <c r="A16100">
        <v>9877</v>
      </c>
      <c r="B16100" s="1">
        <v>38807</v>
      </c>
      <c r="C16100">
        <v>-2</v>
      </c>
      <c r="E16100" t="e">
        <f>VLOOKUP(Fund.Returns!A16100,Qualified.Funds!A:B,2,)</f>
        <v>#N/A</v>
      </c>
    </row>
    <row r="16101" spans="1:5" hidden="1">
      <c r="A16101">
        <v>9877</v>
      </c>
      <c r="B16101" s="1">
        <v>38837</v>
      </c>
      <c r="C16101">
        <v>8.31</v>
      </c>
      <c r="E16101" t="e">
        <f>VLOOKUP(Fund.Returns!A16101,Qualified.Funds!A:B,2,)</f>
        <v>#N/A</v>
      </c>
    </row>
    <row r="16102" spans="1:5" hidden="1">
      <c r="A16102">
        <v>9877</v>
      </c>
      <c r="B16102" s="1">
        <v>38868</v>
      </c>
      <c r="C16102">
        <v>-3.73</v>
      </c>
      <c r="E16102" t="e">
        <f>VLOOKUP(Fund.Returns!A16102,Qualified.Funds!A:B,2,)</f>
        <v>#N/A</v>
      </c>
    </row>
    <row r="16103" spans="1:5" hidden="1">
      <c r="A16103">
        <v>9877</v>
      </c>
      <c r="B16103" s="1">
        <v>38898</v>
      </c>
      <c r="C16103">
        <v>-5.38</v>
      </c>
      <c r="E16103" t="e">
        <f>VLOOKUP(Fund.Returns!A16103,Qualified.Funds!A:B,2,)</f>
        <v>#N/A</v>
      </c>
    </row>
    <row r="16104" spans="1:5" hidden="1">
      <c r="A16104">
        <v>9877</v>
      </c>
      <c r="B16104" s="1">
        <v>38929</v>
      </c>
      <c r="C16104">
        <v>2.59</v>
      </c>
      <c r="E16104" t="e">
        <f>VLOOKUP(Fund.Returns!A16104,Qualified.Funds!A:B,2,)</f>
        <v>#N/A</v>
      </c>
    </row>
    <row r="16105" spans="1:5" hidden="1">
      <c r="A16105">
        <v>9877</v>
      </c>
      <c r="B16105" s="1">
        <v>38960</v>
      </c>
      <c r="C16105">
        <v>7.01</v>
      </c>
      <c r="E16105" t="e">
        <f>VLOOKUP(Fund.Returns!A16105,Qualified.Funds!A:B,2,)</f>
        <v>#N/A</v>
      </c>
    </row>
    <row r="16106" spans="1:5" hidden="1">
      <c r="A16106">
        <v>10074</v>
      </c>
      <c r="B16106" s="1">
        <v>36280</v>
      </c>
      <c r="C16106">
        <v>2.46</v>
      </c>
      <c r="E16106" t="e">
        <f>VLOOKUP(Fund.Returns!A16106,Qualified.Funds!A:B,2,)</f>
        <v>#N/A</v>
      </c>
    </row>
    <row r="16107" spans="1:5" hidden="1">
      <c r="A16107">
        <v>10074</v>
      </c>
      <c r="B16107" s="1">
        <v>36311</v>
      </c>
      <c r="C16107">
        <v>-0.76</v>
      </c>
      <c r="E16107" t="e">
        <f>VLOOKUP(Fund.Returns!A16107,Qualified.Funds!A:B,2,)</f>
        <v>#N/A</v>
      </c>
    </row>
    <row r="16108" spans="1:5" hidden="1">
      <c r="A16108">
        <v>10074</v>
      </c>
      <c r="B16108" s="1">
        <v>36341</v>
      </c>
      <c r="C16108">
        <v>15.53</v>
      </c>
      <c r="E16108" t="e">
        <f>VLOOKUP(Fund.Returns!A16108,Qualified.Funds!A:B,2,)</f>
        <v>#N/A</v>
      </c>
    </row>
    <row r="16109" spans="1:5" hidden="1">
      <c r="A16109">
        <v>10074</v>
      </c>
      <c r="B16109" s="1">
        <v>36372</v>
      </c>
      <c r="C16109">
        <v>-0.28000000000000003</v>
      </c>
      <c r="E16109" t="e">
        <f>VLOOKUP(Fund.Returns!A16109,Qualified.Funds!A:B,2,)</f>
        <v>#N/A</v>
      </c>
    </row>
    <row r="16110" spans="1:5" hidden="1">
      <c r="A16110">
        <v>10074</v>
      </c>
      <c r="B16110" s="1">
        <v>36403</v>
      </c>
      <c r="C16110">
        <v>-0.7</v>
      </c>
      <c r="E16110" t="e">
        <f>VLOOKUP(Fund.Returns!A16110,Qualified.Funds!A:B,2,)</f>
        <v>#N/A</v>
      </c>
    </row>
    <row r="16111" spans="1:5" hidden="1">
      <c r="A16111">
        <v>10074</v>
      </c>
      <c r="B16111" s="1">
        <v>36433</v>
      </c>
      <c r="C16111">
        <v>-7.88</v>
      </c>
      <c r="E16111" t="e">
        <f>VLOOKUP(Fund.Returns!A16111,Qualified.Funds!A:B,2,)</f>
        <v>#N/A</v>
      </c>
    </row>
    <row r="16112" spans="1:5" hidden="1">
      <c r="A16112">
        <v>10074</v>
      </c>
      <c r="B16112" s="1">
        <v>36464</v>
      </c>
      <c r="C16112">
        <v>5.25</v>
      </c>
      <c r="E16112" t="e">
        <f>VLOOKUP(Fund.Returns!A16112,Qualified.Funds!A:B,2,)</f>
        <v>#N/A</v>
      </c>
    </row>
    <row r="16113" spans="1:5" hidden="1">
      <c r="A16113">
        <v>10074</v>
      </c>
      <c r="B16113" s="1">
        <v>36494</v>
      </c>
      <c r="C16113">
        <v>5.33</v>
      </c>
      <c r="E16113" t="e">
        <f>VLOOKUP(Fund.Returns!A16113,Qualified.Funds!A:B,2,)</f>
        <v>#N/A</v>
      </c>
    </row>
    <row r="16114" spans="1:5" hidden="1">
      <c r="A16114">
        <v>10074</v>
      </c>
      <c r="B16114" s="1">
        <v>36525</v>
      </c>
      <c r="C16114">
        <v>4.9000000000000004</v>
      </c>
      <c r="E16114" t="e">
        <f>VLOOKUP(Fund.Returns!A16114,Qualified.Funds!A:B,2,)</f>
        <v>#N/A</v>
      </c>
    </row>
    <row r="16115" spans="1:5" hidden="1">
      <c r="A16115">
        <v>10074</v>
      </c>
      <c r="B16115" s="1">
        <v>36556</v>
      </c>
      <c r="C16115">
        <v>0.55000000000000004</v>
      </c>
      <c r="E16115" t="e">
        <f>VLOOKUP(Fund.Returns!A16115,Qualified.Funds!A:B,2,)</f>
        <v>#N/A</v>
      </c>
    </row>
    <row r="16116" spans="1:5" hidden="1">
      <c r="A16116">
        <v>10074</v>
      </c>
      <c r="B16116" s="1">
        <v>36585</v>
      </c>
      <c r="C16116">
        <v>9.8000000000000007</v>
      </c>
      <c r="E16116" t="e">
        <f>VLOOKUP(Fund.Returns!A16116,Qualified.Funds!A:B,2,)</f>
        <v>#N/A</v>
      </c>
    </row>
    <row r="16117" spans="1:5" hidden="1">
      <c r="A16117">
        <v>10074</v>
      </c>
      <c r="B16117" s="1">
        <v>36616</v>
      </c>
      <c r="C16117">
        <v>10.67</v>
      </c>
      <c r="E16117" t="e">
        <f>VLOOKUP(Fund.Returns!A16117,Qualified.Funds!A:B,2,)</f>
        <v>#N/A</v>
      </c>
    </row>
    <row r="16118" spans="1:5" hidden="1">
      <c r="A16118">
        <v>10074</v>
      </c>
      <c r="B16118" s="1">
        <v>36646</v>
      </c>
      <c r="C16118">
        <v>-0.72</v>
      </c>
      <c r="E16118" t="e">
        <f>VLOOKUP(Fund.Returns!A16118,Qualified.Funds!A:B,2,)</f>
        <v>#N/A</v>
      </c>
    </row>
    <row r="16119" spans="1:5" hidden="1">
      <c r="A16119">
        <v>10074</v>
      </c>
      <c r="B16119" s="1">
        <v>36677</v>
      </c>
      <c r="C16119">
        <v>-0.52</v>
      </c>
      <c r="E16119" t="e">
        <f>VLOOKUP(Fund.Returns!A16119,Qualified.Funds!A:B,2,)</f>
        <v>#N/A</v>
      </c>
    </row>
    <row r="16120" spans="1:5" hidden="1">
      <c r="A16120">
        <v>10074</v>
      </c>
      <c r="B16120" s="1">
        <v>36707</v>
      </c>
      <c r="C16120">
        <v>3.86</v>
      </c>
      <c r="E16120" t="e">
        <f>VLOOKUP(Fund.Returns!A16120,Qualified.Funds!A:B,2,)</f>
        <v>#N/A</v>
      </c>
    </row>
    <row r="16121" spans="1:5" hidden="1">
      <c r="A16121">
        <v>10074</v>
      </c>
      <c r="B16121" s="1">
        <v>36738</v>
      </c>
      <c r="C16121">
        <v>4.67</v>
      </c>
      <c r="E16121" t="e">
        <f>VLOOKUP(Fund.Returns!A16121,Qualified.Funds!A:B,2,)</f>
        <v>#N/A</v>
      </c>
    </row>
    <row r="16122" spans="1:5" hidden="1">
      <c r="A16122">
        <v>10074</v>
      </c>
      <c r="B16122" s="1">
        <v>36769</v>
      </c>
      <c r="C16122">
        <v>4.29</v>
      </c>
      <c r="E16122" t="e">
        <f>VLOOKUP(Fund.Returns!A16122,Qualified.Funds!A:B,2,)</f>
        <v>#N/A</v>
      </c>
    </row>
    <row r="16123" spans="1:5" hidden="1">
      <c r="A16123">
        <v>10074</v>
      </c>
      <c r="B16123" s="1">
        <v>36799</v>
      </c>
      <c r="C16123">
        <v>0.66</v>
      </c>
      <c r="E16123" t="e">
        <f>VLOOKUP(Fund.Returns!A16123,Qualified.Funds!A:B,2,)</f>
        <v>#N/A</v>
      </c>
    </row>
    <row r="16124" spans="1:5" hidden="1">
      <c r="A16124">
        <v>10074</v>
      </c>
      <c r="B16124" s="1">
        <v>36830</v>
      </c>
      <c r="C16124">
        <v>-1.86</v>
      </c>
      <c r="E16124" t="e">
        <f>VLOOKUP(Fund.Returns!A16124,Qualified.Funds!A:B,2,)</f>
        <v>#N/A</v>
      </c>
    </row>
    <row r="16125" spans="1:5" hidden="1">
      <c r="A16125">
        <v>10074</v>
      </c>
      <c r="B16125" s="1">
        <v>36860</v>
      </c>
      <c r="C16125">
        <v>-0.5</v>
      </c>
      <c r="E16125" t="e">
        <f>VLOOKUP(Fund.Returns!A16125,Qualified.Funds!A:B,2,)</f>
        <v>#N/A</v>
      </c>
    </row>
    <row r="16126" spans="1:5" hidden="1">
      <c r="A16126">
        <v>10074</v>
      </c>
      <c r="B16126" s="1">
        <v>36891</v>
      </c>
      <c r="C16126">
        <v>0.5</v>
      </c>
      <c r="E16126" t="e">
        <f>VLOOKUP(Fund.Returns!A16126,Qualified.Funds!A:B,2,)</f>
        <v>#N/A</v>
      </c>
    </row>
    <row r="16127" spans="1:5" hidden="1">
      <c r="A16127">
        <v>10074</v>
      </c>
      <c r="B16127" s="1">
        <v>36922</v>
      </c>
      <c r="C16127">
        <v>1.57</v>
      </c>
      <c r="E16127" t="e">
        <f>VLOOKUP(Fund.Returns!A16127,Qualified.Funds!A:B,2,)</f>
        <v>#N/A</v>
      </c>
    </row>
    <row r="16128" spans="1:5" hidden="1">
      <c r="A16128">
        <v>10074</v>
      </c>
      <c r="B16128" s="1">
        <v>36950</v>
      </c>
      <c r="C16128">
        <v>-0.54</v>
      </c>
      <c r="E16128" t="e">
        <f>VLOOKUP(Fund.Returns!A16128,Qualified.Funds!A:B,2,)</f>
        <v>#N/A</v>
      </c>
    </row>
    <row r="16129" spans="1:5" hidden="1">
      <c r="A16129">
        <v>10074</v>
      </c>
      <c r="B16129" s="1">
        <v>36981</v>
      </c>
      <c r="C16129">
        <v>0.68</v>
      </c>
      <c r="E16129" t="e">
        <f>VLOOKUP(Fund.Returns!A16129,Qualified.Funds!A:B,2,)</f>
        <v>#N/A</v>
      </c>
    </row>
    <row r="16130" spans="1:5" hidden="1">
      <c r="A16130">
        <v>10074</v>
      </c>
      <c r="B16130" s="1">
        <v>37011</v>
      </c>
      <c r="C16130">
        <v>0.85</v>
      </c>
      <c r="E16130" t="e">
        <f>VLOOKUP(Fund.Returns!A16130,Qualified.Funds!A:B,2,)</f>
        <v>#N/A</v>
      </c>
    </row>
    <row r="16131" spans="1:5" hidden="1">
      <c r="A16131">
        <v>10074</v>
      </c>
      <c r="B16131" s="1">
        <v>37042</v>
      </c>
      <c r="C16131">
        <v>0</v>
      </c>
      <c r="E16131" t="e">
        <f>VLOOKUP(Fund.Returns!A16131,Qualified.Funds!A:B,2,)</f>
        <v>#N/A</v>
      </c>
    </row>
    <row r="16132" spans="1:5" hidden="1">
      <c r="A16132">
        <v>10074</v>
      </c>
      <c r="B16132" s="1">
        <v>37072</v>
      </c>
      <c r="C16132">
        <v>0.64</v>
      </c>
      <c r="E16132" t="e">
        <f>VLOOKUP(Fund.Returns!A16132,Qualified.Funds!A:B,2,)</f>
        <v>#N/A</v>
      </c>
    </row>
    <row r="16133" spans="1:5" hidden="1">
      <c r="A16133">
        <v>10074</v>
      </c>
      <c r="B16133" s="1">
        <v>37103</v>
      </c>
      <c r="C16133">
        <v>5.78</v>
      </c>
      <c r="E16133" t="e">
        <f>VLOOKUP(Fund.Returns!A16133,Qualified.Funds!A:B,2,)</f>
        <v>#N/A</v>
      </c>
    </row>
    <row r="16134" spans="1:5" hidden="1">
      <c r="A16134">
        <v>10074</v>
      </c>
      <c r="B16134" s="1">
        <v>37134</v>
      </c>
      <c r="C16134">
        <v>0.33</v>
      </c>
      <c r="E16134" t="e">
        <f>VLOOKUP(Fund.Returns!A16134,Qualified.Funds!A:B,2,)</f>
        <v>#N/A</v>
      </c>
    </row>
    <row r="16135" spans="1:5" hidden="1">
      <c r="A16135">
        <v>10074</v>
      </c>
      <c r="B16135" s="1">
        <v>37164</v>
      </c>
      <c r="C16135">
        <v>0.54</v>
      </c>
      <c r="E16135" t="e">
        <f>VLOOKUP(Fund.Returns!A16135,Qualified.Funds!A:B,2,)</f>
        <v>#N/A</v>
      </c>
    </row>
    <row r="16136" spans="1:5" hidden="1">
      <c r="A16136">
        <v>10074</v>
      </c>
      <c r="B16136" s="1">
        <v>37195</v>
      </c>
      <c r="C16136">
        <v>2.62</v>
      </c>
      <c r="E16136" t="e">
        <f>VLOOKUP(Fund.Returns!A16136,Qualified.Funds!A:B,2,)</f>
        <v>#N/A</v>
      </c>
    </row>
    <row r="16137" spans="1:5" hidden="1">
      <c r="A16137">
        <v>10074</v>
      </c>
      <c r="B16137" s="1">
        <v>37225</v>
      </c>
      <c r="C16137">
        <v>1.42</v>
      </c>
      <c r="E16137" t="e">
        <f>VLOOKUP(Fund.Returns!A16137,Qualified.Funds!A:B,2,)</f>
        <v>#N/A</v>
      </c>
    </row>
    <row r="16138" spans="1:5" hidden="1">
      <c r="A16138">
        <v>10074</v>
      </c>
      <c r="B16138" s="1">
        <v>37256</v>
      </c>
      <c r="C16138">
        <v>1.53</v>
      </c>
      <c r="E16138" t="e">
        <f>VLOOKUP(Fund.Returns!A16138,Qualified.Funds!A:B,2,)</f>
        <v>#N/A</v>
      </c>
    </row>
    <row r="16139" spans="1:5" hidden="1">
      <c r="A16139">
        <v>10074</v>
      </c>
      <c r="B16139" s="1">
        <v>37287</v>
      </c>
      <c r="C16139">
        <v>1.24</v>
      </c>
      <c r="E16139" t="e">
        <f>VLOOKUP(Fund.Returns!A16139,Qualified.Funds!A:B,2,)</f>
        <v>#N/A</v>
      </c>
    </row>
    <row r="16140" spans="1:5" hidden="1">
      <c r="A16140">
        <v>10074</v>
      </c>
      <c r="B16140" s="1">
        <v>37315</v>
      </c>
      <c r="C16140">
        <v>0.35</v>
      </c>
      <c r="E16140" t="e">
        <f>VLOOKUP(Fund.Returns!A16140,Qualified.Funds!A:B,2,)</f>
        <v>#N/A</v>
      </c>
    </row>
    <row r="16141" spans="1:5" hidden="1">
      <c r="A16141">
        <v>10074</v>
      </c>
      <c r="B16141" s="1">
        <v>37346</v>
      </c>
      <c r="C16141">
        <v>2.08</v>
      </c>
      <c r="E16141" t="e">
        <f>VLOOKUP(Fund.Returns!A16141,Qualified.Funds!A:B,2,)</f>
        <v>#N/A</v>
      </c>
    </row>
    <row r="16142" spans="1:5" hidden="1">
      <c r="A16142">
        <v>10074</v>
      </c>
      <c r="B16142" s="1">
        <v>37376</v>
      </c>
      <c r="C16142">
        <v>1.64</v>
      </c>
      <c r="E16142" t="e">
        <f>VLOOKUP(Fund.Returns!A16142,Qualified.Funds!A:B,2,)</f>
        <v>#N/A</v>
      </c>
    </row>
    <row r="16143" spans="1:5" hidden="1">
      <c r="A16143">
        <v>10074</v>
      </c>
      <c r="B16143" s="1">
        <v>37407</v>
      </c>
      <c r="C16143">
        <v>2.17</v>
      </c>
      <c r="E16143" t="e">
        <f>VLOOKUP(Fund.Returns!A16143,Qualified.Funds!A:B,2,)</f>
        <v>#N/A</v>
      </c>
    </row>
    <row r="16144" spans="1:5" hidden="1">
      <c r="A16144">
        <v>10074</v>
      </c>
      <c r="B16144" s="1">
        <v>37437</v>
      </c>
      <c r="C16144">
        <v>2.38</v>
      </c>
      <c r="E16144" t="e">
        <f>VLOOKUP(Fund.Returns!A16144,Qualified.Funds!A:B,2,)</f>
        <v>#N/A</v>
      </c>
    </row>
    <row r="16145" spans="1:5" hidden="1">
      <c r="A16145">
        <v>10074</v>
      </c>
      <c r="B16145" s="1">
        <v>37468</v>
      </c>
      <c r="C16145">
        <v>1.94</v>
      </c>
      <c r="E16145" t="e">
        <f>VLOOKUP(Fund.Returns!A16145,Qualified.Funds!A:B,2,)</f>
        <v>#N/A</v>
      </c>
    </row>
    <row r="16146" spans="1:5" hidden="1">
      <c r="A16146">
        <v>10074</v>
      </c>
      <c r="B16146" s="1">
        <v>37499</v>
      </c>
      <c r="C16146">
        <v>0.95</v>
      </c>
      <c r="E16146" t="e">
        <f>VLOOKUP(Fund.Returns!A16146,Qualified.Funds!A:B,2,)</f>
        <v>#N/A</v>
      </c>
    </row>
    <row r="16147" spans="1:5" hidden="1">
      <c r="A16147">
        <v>10074</v>
      </c>
      <c r="B16147" s="1">
        <v>37529</v>
      </c>
      <c r="C16147">
        <v>1.26</v>
      </c>
      <c r="E16147" t="e">
        <f>VLOOKUP(Fund.Returns!A16147,Qualified.Funds!A:B,2,)</f>
        <v>#N/A</v>
      </c>
    </row>
    <row r="16148" spans="1:5" hidden="1">
      <c r="A16148">
        <v>10074</v>
      </c>
      <c r="B16148" s="1">
        <v>37560</v>
      </c>
      <c r="C16148">
        <v>-7.36</v>
      </c>
      <c r="E16148" t="e">
        <f>VLOOKUP(Fund.Returns!A16148,Qualified.Funds!A:B,2,)</f>
        <v>#N/A</v>
      </c>
    </row>
    <row r="16149" spans="1:5" hidden="1">
      <c r="A16149">
        <v>10074</v>
      </c>
      <c r="B16149" s="1">
        <v>37590</v>
      </c>
      <c r="C16149">
        <v>-2.7</v>
      </c>
      <c r="E16149" t="e">
        <f>VLOOKUP(Fund.Returns!A16149,Qualified.Funds!A:B,2,)</f>
        <v>#N/A</v>
      </c>
    </row>
    <row r="16150" spans="1:5" hidden="1">
      <c r="A16150">
        <v>10074</v>
      </c>
      <c r="B16150" s="1">
        <v>37621</v>
      </c>
      <c r="C16150">
        <v>-0.89</v>
      </c>
      <c r="E16150" t="e">
        <f>VLOOKUP(Fund.Returns!A16150,Qualified.Funds!A:B,2,)</f>
        <v>#N/A</v>
      </c>
    </row>
    <row r="16151" spans="1:5" hidden="1">
      <c r="A16151">
        <v>10074</v>
      </c>
      <c r="B16151" s="1">
        <v>37652</v>
      </c>
      <c r="C16151">
        <v>1.1200000000000001</v>
      </c>
      <c r="E16151" t="e">
        <f>VLOOKUP(Fund.Returns!A16151,Qualified.Funds!A:B,2,)</f>
        <v>#N/A</v>
      </c>
    </row>
    <row r="16152" spans="1:5" hidden="1">
      <c r="A16152">
        <v>10074</v>
      </c>
      <c r="B16152" s="1">
        <v>37680</v>
      </c>
      <c r="C16152">
        <v>0.88</v>
      </c>
      <c r="E16152" t="e">
        <f>VLOOKUP(Fund.Returns!A16152,Qualified.Funds!A:B,2,)</f>
        <v>#N/A</v>
      </c>
    </row>
    <row r="16153" spans="1:5" hidden="1">
      <c r="A16153">
        <v>10074</v>
      </c>
      <c r="B16153" s="1">
        <v>37711</v>
      </c>
      <c r="C16153">
        <v>0.5</v>
      </c>
      <c r="E16153" t="e">
        <f>VLOOKUP(Fund.Returns!A16153,Qualified.Funds!A:B,2,)</f>
        <v>#N/A</v>
      </c>
    </row>
    <row r="16154" spans="1:5" hidden="1">
      <c r="A16154">
        <v>10074</v>
      </c>
      <c r="B16154" s="1">
        <v>37741</v>
      </c>
      <c r="C16154">
        <v>1.32</v>
      </c>
      <c r="E16154" t="e">
        <f>VLOOKUP(Fund.Returns!A16154,Qualified.Funds!A:B,2,)</f>
        <v>#N/A</v>
      </c>
    </row>
    <row r="16155" spans="1:5" hidden="1">
      <c r="A16155">
        <v>10074</v>
      </c>
      <c r="B16155" s="1">
        <v>37772</v>
      </c>
      <c r="C16155">
        <v>1.82</v>
      </c>
      <c r="E16155" t="e">
        <f>VLOOKUP(Fund.Returns!A16155,Qualified.Funds!A:B,2,)</f>
        <v>#N/A</v>
      </c>
    </row>
    <row r="16156" spans="1:5" hidden="1">
      <c r="A16156">
        <v>10074</v>
      </c>
      <c r="B16156" s="1">
        <v>37802</v>
      </c>
      <c r="C16156">
        <v>2.06</v>
      </c>
      <c r="E16156" t="e">
        <f>VLOOKUP(Fund.Returns!A16156,Qualified.Funds!A:B,2,)</f>
        <v>#N/A</v>
      </c>
    </row>
    <row r="16157" spans="1:5" hidden="1">
      <c r="A16157">
        <v>10074</v>
      </c>
      <c r="B16157" s="1">
        <v>37833</v>
      </c>
      <c r="C16157">
        <v>0.2</v>
      </c>
      <c r="E16157" t="e">
        <f>VLOOKUP(Fund.Returns!A16157,Qualified.Funds!A:B,2,)</f>
        <v>#N/A</v>
      </c>
    </row>
    <row r="16158" spans="1:5" hidden="1">
      <c r="A16158">
        <v>10074</v>
      </c>
      <c r="B16158" s="1">
        <v>37864</v>
      </c>
      <c r="C16158">
        <v>-0.95</v>
      </c>
      <c r="E16158" t="e">
        <f>VLOOKUP(Fund.Returns!A16158,Qualified.Funds!A:B,2,)</f>
        <v>#N/A</v>
      </c>
    </row>
    <row r="16159" spans="1:5" hidden="1">
      <c r="A16159">
        <v>10074</v>
      </c>
      <c r="B16159" s="1">
        <v>37894</v>
      </c>
      <c r="C16159">
        <v>-1.55</v>
      </c>
      <c r="E16159" t="e">
        <f>VLOOKUP(Fund.Returns!A16159,Qualified.Funds!A:B,2,)</f>
        <v>#N/A</v>
      </c>
    </row>
    <row r="16160" spans="1:5" hidden="1">
      <c r="A16160">
        <v>10074</v>
      </c>
      <c r="B16160" s="1">
        <v>37925</v>
      </c>
      <c r="C16160">
        <v>2.0499999999999998</v>
      </c>
      <c r="E16160" t="e">
        <f>VLOOKUP(Fund.Returns!A16160,Qualified.Funds!A:B,2,)</f>
        <v>#N/A</v>
      </c>
    </row>
    <row r="16161" spans="1:5" hidden="1">
      <c r="A16161">
        <v>10074</v>
      </c>
      <c r="B16161" s="1">
        <v>37955</v>
      </c>
      <c r="C16161">
        <v>0.47</v>
      </c>
      <c r="E16161" t="e">
        <f>VLOOKUP(Fund.Returns!A16161,Qualified.Funds!A:B,2,)</f>
        <v>#N/A</v>
      </c>
    </row>
    <row r="16162" spans="1:5" hidden="1">
      <c r="A16162">
        <v>10074</v>
      </c>
      <c r="B16162" s="1">
        <v>37986</v>
      </c>
      <c r="C16162">
        <v>1.38</v>
      </c>
      <c r="E16162" t="e">
        <f>VLOOKUP(Fund.Returns!A16162,Qualified.Funds!A:B,2,)</f>
        <v>#N/A</v>
      </c>
    </row>
    <row r="16163" spans="1:5" hidden="1">
      <c r="A16163">
        <v>10074</v>
      </c>
      <c r="B16163" s="1">
        <v>38017</v>
      </c>
      <c r="C16163">
        <v>2.11</v>
      </c>
      <c r="E16163" t="e">
        <f>VLOOKUP(Fund.Returns!A16163,Qualified.Funds!A:B,2,)</f>
        <v>#N/A</v>
      </c>
    </row>
    <row r="16164" spans="1:5" hidden="1">
      <c r="A16164">
        <v>10074</v>
      </c>
      <c r="B16164" s="1">
        <v>38046</v>
      </c>
      <c r="C16164">
        <v>2.58</v>
      </c>
      <c r="E16164" t="e">
        <f>VLOOKUP(Fund.Returns!A16164,Qualified.Funds!A:B,2,)</f>
        <v>#N/A</v>
      </c>
    </row>
    <row r="16165" spans="1:5" hidden="1">
      <c r="A16165">
        <v>10074</v>
      </c>
      <c r="B16165" s="1">
        <v>38077</v>
      </c>
      <c r="C16165">
        <v>1.29</v>
      </c>
      <c r="E16165" t="e">
        <f>VLOOKUP(Fund.Returns!A16165,Qualified.Funds!A:B,2,)</f>
        <v>#N/A</v>
      </c>
    </row>
    <row r="16166" spans="1:5" hidden="1">
      <c r="A16166">
        <v>10074</v>
      </c>
      <c r="B16166" s="1">
        <v>38107</v>
      </c>
      <c r="C16166">
        <v>2.29</v>
      </c>
      <c r="E16166" t="e">
        <f>VLOOKUP(Fund.Returns!A16166,Qualified.Funds!A:B,2,)</f>
        <v>#N/A</v>
      </c>
    </row>
    <row r="16167" spans="1:5" hidden="1">
      <c r="A16167">
        <v>10074</v>
      </c>
      <c r="B16167" s="1">
        <v>38138</v>
      </c>
      <c r="C16167">
        <v>1.23</v>
      </c>
      <c r="E16167" t="e">
        <f>VLOOKUP(Fund.Returns!A16167,Qualified.Funds!A:B,2,)</f>
        <v>#N/A</v>
      </c>
    </row>
    <row r="16168" spans="1:5" hidden="1">
      <c r="A16168">
        <v>10074</v>
      </c>
      <c r="B16168" s="1">
        <v>38168</v>
      </c>
      <c r="C16168">
        <v>2.0499999999999998</v>
      </c>
      <c r="E16168" t="e">
        <f>VLOOKUP(Fund.Returns!A16168,Qualified.Funds!A:B,2,)</f>
        <v>#N/A</v>
      </c>
    </row>
    <row r="16169" spans="1:5" hidden="1">
      <c r="A16169">
        <v>10074</v>
      </c>
      <c r="B16169" s="1">
        <v>38199</v>
      </c>
      <c r="C16169">
        <v>1.43</v>
      </c>
      <c r="E16169" t="e">
        <f>VLOOKUP(Fund.Returns!A16169,Qualified.Funds!A:B,2,)</f>
        <v>#N/A</v>
      </c>
    </row>
    <row r="16170" spans="1:5" hidden="1">
      <c r="A16170">
        <v>10074</v>
      </c>
      <c r="B16170" s="1">
        <v>38230</v>
      </c>
      <c r="C16170">
        <v>1.66</v>
      </c>
      <c r="E16170" t="e">
        <f>VLOOKUP(Fund.Returns!A16170,Qualified.Funds!A:B,2,)</f>
        <v>#N/A</v>
      </c>
    </row>
    <row r="16171" spans="1:5" hidden="1">
      <c r="A16171">
        <v>10074</v>
      </c>
      <c r="B16171" s="1">
        <v>38260</v>
      </c>
      <c r="C16171">
        <v>1.6</v>
      </c>
      <c r="E16171" t="e">
        <f>VLOOKUP(Fund.Returns!A16171,Qualified.Funds!A:B,2,)</f>
        <v>#N/A</v>
      </c>
    </row>
    <row r="16172" spans="1:5" hidden="1">
      <c r="A16172">
        <v>10074</v>
      </c>
      <c r="B16172" s="1">
        <v>38291</v>
      </c>
      <c r="C16172">
        <v>0.01</v>
      </c>
      <c r="E16172" t="e">
        <f>VLOOKUP(Fund.Returns!A16172,Qualified.Funds!A:B,2,)</f>
        <v>#N/A</v>
      </c>
    </row>
    <row r="16173" spans="1:5" hidden="1">
      <c r="A16173">
        <v>10074</v>
      </c>
      <c r="B16173" s="1">
        <v>38321</v>
      </c>
      <c r="C16173">
        <v>1.36</v>
      </c>
      <c r="E16173" t="e">
        <f>VLOOKUP(Fund.Returns!A16173,Qualified.Funds!A:B,2,)</f>
        <v>#N/A</v>
      </c>
    </row>
    <row r="16174" spans="1:5" hidden="1">
      <c r="A16174">
        <v>10074</v>
      </c>
      <c r="B16174" s="1">
        <v>38352</v>
      </c>
      <c r="C16174">
        <v>1.07</v>
      </c>
      <c r="E16174" t="e">
        <f>VLOOKUP(Fund.Returns!A16174,Qualified.Funds!A:B,2,)</f>
        <v>#N/A</v>
      </c>
    </row>
    <row r="16175" spans="1:5" hidden="1">
      <c r="A16175">
        <v>10074</v>
      </c>
      <c r="B16175" s="1">
        <v>38383</v>
      </c>
      <c r="C16175">
        <v>1.21</v>
      </c>
      <c r="E16175" t="e">
        <f>VLOOKUP(Fund.Returns!A16175,Qualified.Funds!A:B,2,)</f>
        <v>#N/A</v>
      </c>
    </row>
    <row r="16176" spans="1:5" hidden="1">
      <c r="A16176">
        <v>10074</v>
      </c>
      <c r="B16176" s="1">
        <v>38411</v>
      </c>
      <c r="C16176">
        <v>1.62</v>
      </c>
      <c r="E16176" t="e">
        <f>VLOOKUP(Fund.Returns!A16176,Qualified.Funds!A:B,2,)</f>
        <v>#N/A</v>
      </c>
    </row>
    <row r="16177" spans="1:5" hidden="1">
      <c r="A16177">
        <v>10074</v>
      </c>
      <c r="B16177" s="1">
        <v>38442</v>
      </c>
      <c r="C16177">
        <v>-0.54</v>
      </c>
      <c r="E16177" t="e">
        <f>VLOOKUP(Fund.Returns!A16177,Qualified.Funds!A:B,2,)</f>
        <v>#N/A</v>
      </c>
    </row>
    <row r="16178" spans="1:5" hidden="1">
      <c r="A16178">
        <v>10074</v>
      </c>
      <c r="B16178" s="1">
        <v>38472</v>
      </c>
      <c r="C16178">
        <v>-1.1200000000000001</v>
      </c>
      <c r="E16178" t="e">
        <f>VLOOKUP(Fund.Returns!A16178,Qualified.Funds!A:B,2,)</f>
        <v>#N/A</v>
      </c>
    </row>
    <row r="16179" spans="1:5" hidden="1">
      <c r="A16179">
        <v>10074</v>
      </c>
      <c r="B16179" s="1">
        <v>38503</v>
      </c>
      <c r="C16179">
        <v>-2.63</v>
      </c>
      <c r="E16179" t="e">
        <f>VLOOKUP(Fund.Returns!A16179,Qualified.Funds!A:B,2,)</f>
        <v>#N/A</v>
      </c>
    </row>
    <row r="16180" spans="1:5" hidden="1">
      <c r="A16180">
        <v>10074</v>
      </c>
      <c r="B16180" s="1">
        <v>38533</v>
      </c>
      <c r="C16180">
        <v>0.12</v>
      </c>
      <c r="E16180" t="e">
        <f>VLOOKUP(Fund.Returns!A16180,Qualified.Funds!A:B,2,)</f>
        <v>#N/A</v>
      </c>
    </row>
    <row r="16181" spans="1:5" hidden="1">
      <c r="A16181">
        <v>10074</v>
      </c>
      <c r="B16181" s="1">
        <v>38564</v>
      </c>
      <c r="C16181">
        <v>1.55</v>
      </c>
      <c r="E16181" t="e">
        <f>VLOOKUP(Fund.Returns!A16181,Qualified.Funds!A:B,2,)</f>
        <v>#N/A</v>
      </c>
    </row>
    <row r="16182" spans="1:5" hidden="1">
      <c r="A16182">
        <v>10074</v>
      </c>
      <c r="B16182" s="1">
        <v>38595</v>
      </c>
      <c r="C16182">
        <v>-0.99</v>
      </c>
      <c r="E16182" t="e">
        <f>VLOOKUP(Fund.Returns!A16182,Qualified.Funds!A:B,2,)</f>
        <v>#N/A</v>
      </c>
    </row>
    <row r="16183" spans="1:5" hidden="1">
      <c r="A16183">
        <v>10074</v>
      </c>
      <c r="B16183" s="1">
        <v>38625</v>
      </c>
      <c r="C16183">
        <v>-2.2799999999999998</v>
      </c>
      <c r="E16183" t="e">
        <f>VLOOKUP(Fund.Returns!A16183,Qualified.Funds!A:B,2,)</f>
        <v>#N/A</v>
      </c>
    </row>
    <row r="16184" spans="1:5" hidden="1">
      <c r="A16184">
        <v>10074</v>
      </c>
      <c r="B16184" s="1">
        <v>38656</v>
      </c>
      <c r="C16184">
        <v>-0.83</v>
      </c>
      <c r="E16184" t="e">
        <f>VLOOKUP(Fund.Returns!A16184,Qualified.Funds!A:B,2,)</f>
        <v>#N/A</v>
      </c>
    </row>
    <row r="16185" spans="1:5" hidden="1">
      <c r="A16185">
        <v>10074</v>
      </c>
      <c r="B16185" s="1">
        <v>38686</v>
      </c>
      <c r="C16185">
        <v>-4.6399999999999997</v>
      </c>
      <c r="E16185" t="e">
        <f>VLOOKUP(Fund.Returns!A16185,Qualified.Funds!A:B,2,)</f>
        <v>#N/A</v>
      </c>
    </row>
    <row r="16186" spans="1:5" hidden="1">
      <c r="A16186">
        <v>10074</v>
      </c>
      <c r="B16186" s="1">
        <v>38717</v>
      </c>
      <c r="C16186">
        <v>-3.38</v>
      </c>
      <c r="E16186" t="e">
        <f>VLOOKUP(Fund.Returns!A16186,Qualified.Funds!A:B,2,)</f>
        <v>#N/A</v>
      </c>
    </row>
    <row r="16187" spans="1:5" hidden="1">
      <c r="A16187">
        <v>10074</v>
      </c>
      <c r="B16187" s="1">
        <v>38748</v>
      </c>
      <c r="C16187">
        <v>2.12</v>
      </c>
      <c r="E16187" t="e">
        <f>VLOOKUP(Fund.Returns!A16187,Qualified.Funds!A:B,2,)</f>
        <v>#N/A</v>
      </c>
    </row>
    <row r="16188" spans="1:5" hidden="1">
      <c r="A16188">
        <v>10074</v>
      </c>
      <c r="B16188" s="1">
        <v>38776</v>
      </c>
      <c r="C16188">
        <v>3.04</v>
      </c>
      <c r="E16188" t="e">
        <f>VLOOKUP(Fund.Returns!A16188,Qualified.Funds!A:B,2,)</f>
        <v>#N/A</v>
      </c>
    </row>
    <row r="16189" spans="1:5" hidden="1">
      <c r="A16189">
        <v>10074</v>
      </c>
      <c r="B16189" s="1">
        <v>38807</v>
      </c>
      <c r="C16189">
        <v>2.4500000000000002</v>
      </c>
      <c r="E16189" t="e">
        <f>VLOOKUP(Fund.Returns!A16189,Qualified.Funds!A:B,2,)</f>
        <v>#N/A</v>
      </c>
    </row>
    <row r="16190" spans="1:5" hidden="1">
      <c r="A16190">
        <v>10074</v>
      </c>
      <c r="B16190" s="1">
        <v>38837</v>
      </c>
      <c r="C16190">
        <v>0.41</v>
      </c>
      <c r="E16190" t="e">
        <f>VLOOKUP(Fund.Returns!A16190,Qualified.Funds!A:B,2,)</f>
        <v>#N/A</v>
      </c>
    </row>
    <row r="16191" spans="1:5" hidden="1">
      <c r="A16191">
        <v>10074</v>
      </c>
      <c r="B16191" s="1">
        <v>38868</v>
      </c>
      <c r="C16191">
        <v>4.71</v>
      </c>
      <c r="E16191" t="e">
        <f>VLOOKUP(Fund.Returns!A16191,Qualified.Funds!A:B,2,)</f>
        <v>#N/A</v>
      </c>
    </row>
    <row r="16192" spans="1:5" hidden="1">
      <c r="A16192">
        <v>10074</v>
      </c>
      <c r="B16192" s="1">
        <v>38898</v>
      </c>
      <c r="C16192">
        <v>0.49</v>
      </c>
      <c r="E16192" t="e">
        <f>VLOOKUP(Fund.Returns!A16192,Qualified.Funds!A:B,2,)</f>
        <v>#N/A</v>
      </c>
    </row>
    <row r="16193" spans="1:5" hidden="1">
      <c r="A16193">
        <v>10074</v>
      </c>
      <c r="B16193" s="1">
        <v>38929</v>
      </c>
      <c r="C16193">
        <v>-0.08</v>
      </c>
      <c r="E16193" t="e">
        <f>VLOOKUP(Fund.Returns!A16193,Qualified.Funds!A:B,2,)</f>
        <v>#N/A</v>
      </c>
    </row>
    <row r="16194" spans="1:5" hidden="1">
      <c r="A16194">
        <v>10074</v>
      </c>
      <c r="B16194" s="1">
        <v>38960</v>
      </c>
      <c r="C16194">
        <v>0.56999999999999995</v>
      </c>
      <c r="E16194" t="e">
        <f>VLOOKUP(Fund.Returns!A16194,Qualified.Funds!A:B,2,)</f>
        <v>#N/A</v>
      </c>
    </row>
    <row r="16195" spans="1:5" hidden="1">
      <c r="A16195">
        <v>10135</v>
      </c>
      <c r="B16195" s="1">
        <v>36433</v>
      </c>
      <c r="C16195">
        <v>0.72</v>
      </c>
      <c r="E16195" t="e">
        <f>VLOOKUP(Fund.Returns!A16195,Qualified.Funds!A:B,2,)</f>
        <v>#N/A</v>
      </c>
    </row>
    <row r="16196" spans="1:5" hidden="1">
      <c r="A16196">
        <v>10135</v>
      </c>
      <c r="B16196" s="1">
        <v>36464</v>
      </c>
      <c r="C16196">
        <v>3.2336999999999998</v>
      </c>
      <c r="E16196" t="e">
        <f>VLOOKUP(Fund.Returns!A16196,Qualified.Funds!A:B,2,)</f>
        <v>#N/A</v>
      </c>
    </row>
    <row r="16197" spans="1:5" hidden="1">
      <c r="A16197">
        <v>10135</v>
      </c>
      <c r="B16197" s="1">
        <v>36494</v>
      </c>
      <c r="C16197">
        <v>2.2744</v>
      </c>
      <c r="E16197" t="e">
        <f>VLOOKUP(Fund.Returns!A16197,Qualified.Funds!A:B,2,)</f>
        <v>#N/A</v>
      </c>
    </row>
    <row r="16198" spans="1:5" hidden="1">
      <c r="A16198">
        <v>10135</v>
      </c>
      <c r="B16198" s="1">
        <v>36525</v>
      </c>
      <c r="C16198">
        <v>4.7070999999999996</v>
      </c>
      <c r="E16198" t="e">
        <f>VLOOKUP(Fund.Returns!A16198,Qualified.Funds!A:B,2,)</f>
        <v>#N/A</v>
      </c>
    </row>
    <row r="16199" spans="1:5" hidden="1">
      <c r="A16199">
        <v>10135</v>
      </c>
      <c r="B16199" s="1">
        <v>36556</v>
      </c>
      <c r="C16199">
        <v>2.0566</v>
      </c>
      <c r="E16199" t="e">
        <f>VLOOKUP(Fund.Returns!A16199,Qualified.Funds!A:B,2,)</f>
        <v>#N/A</v>
      </c>
    </row>
    <row r="16200" spans="1:5" hidden="1">
      <c r="A16200">
        <v>10135</v>
      </c>
      <c r="B16200" s="1">
        <v>36585</v>
      </c>
      <c r="C16200">
        <v>1.8626</v>
      </c>
      <c r="E16200" t="e">
        <f>VLOOKUP(Fund.Returns!A16200,Qualified.Funds!A:B,2,)</f>
        <v>#N/A</v>
      </c>
    </row>
    <row r="16201" spans="1:5" hidden="1">
      <c r="A16201">
        <v>10135</v>
      </c>
      <c r="B16201" s="1">
        <v>36616</v>
      </c>
      <c r="C16201">
        <v>0.45850000000000002</v>
      </c>
      <c r="E16201" t="e">
        <f>VLOOKUP(Fund.Returns!A16201,Qualified.Funds!A:B,2,)</f>
        <v>#N/A</v>
      </c>
    </row>
    <row r="16202" spans="1:5" hidden="1">
      <c r="A16202">
        <v>10135</v>
      </c>
      <c r="B16202" s="1">
        <v>36646</v>
      </c>
      <c r="C16202">
        <v>0.28920000000000001</v>
      </c>
      <c r="E16202" t="e">
        <f>VLOOKUP(Fund.Returns!A16202,Qualified.Funds!A:B,2,)</f>
        <v>#N/A</v>
      </c>
    </row>
    <row r="16203" spans="1:5" hidden="1">
      <c r="A16203">
        <v>10135</v>
      </c>
      <c r="B16203" s="1">
        <v>36677</v>
      </c>
      <c r="C16203">
        <v>0.47989999999999999</v>
      </c>
      <c r="E16203" t="e">
        <f>VLOOKUP(Fund.Returns!A16203,Qualified.Funds!A:B,2,)</f>
        <v>#N/A</v>
      </c>
    </row>
    <row r="16204" spans="1:5" hidden="1">
      <c r="A16204">
        <v>10135</v>
      </c>
      <c r="B16204" s="1">
        <v>36707</v>
      </c>
      <c r="C16204">
        <v>0.5897</v>
      </c>
      <c r="E16204" t="e">
        <f>VLOOKUP(Fund.Returns!A16204,Qualified.Funds!A:B,2,)</f>
        <v>#N/A</v>
      </c>
    </row>
    <row r="16205" spans="1:5" hidden="1">
      <c r="A16205">
        <v>10135</v>
      </c>
      <c r="B16205" s="1">
        <v>36738</v>
      </c>
      <c r="C16205">
        <v>0.94850000000000001</v>
      </c>
      <c r="E16205" t="e">
        <f>VLOOKUP(Fund.Returns!A16205,Qualified.Funds!A:B,2,)</f>
        <v>#N/A</v>
      </c>
    </row>
    <row r="16206" spans="1:5" hidden="1">
      <c r="A16206">
        <v>10135</v>
      </c>
      <c r="B16206" s="1">
        <v>36769</v>
      </c>
      <c r="C16206">
        <v>3.7949000000000002</v>
      </c>
      <c r="E16206" t="e">
        <f>VLOOKUP(Fund.Returns!A16206,Qualified.Funds!A:B,2,)</f>
        <v>#N/A</v>
      </c>
    </row>
    <row r="16207" spans="1:5" hidden="1">
      <c r="A16207">
        <v>10135</v>
      </c>
      <c r="B16207" s="1">
        <v>36799</v>
      </c>
      <c r="C16207">
        <v>0.89680000000000004</v>
      </c>
      <c r="E16207" t="e">
        <f>VLOOKUP(Fund.Returns!A16207,Qualified.Funds!A:B,2,)</f>
        <v>#N/A</v>
      </c>
    </row>
    <row r="16208" spans="1:5" hidden="1">
      <c r="A16208">
        <v>10135</v>
      </c>
      <c r="B16208" s="1">
        <v>36830</v>
      </c>
      <c r="C16208">
        <v>-2.0548999999999999</v>
      </c>
      <c r="E16208" t="e">
        <f>VLOOKUP(Fund.Returns!A16208,Qualified.Funds!A:B,2,)</f>
        <v>#N/A</v>
      </c>
    </row>
    <row r="16209" spans="1:5" hidden="1">
      <c r="A16209">
        <v>10135</v>
      </c>
      <c r="B16209" s="1">
        <v>36860</v>
      </c>
      <c r="C16209">
        <v>-1.2088000000000001</v>
      </c>
      <c r="E16209" t="e">
        <f>VLOOKUP(Fund.Returns!A16209,Qualified.Funds!A:B,2,)</f>
        <v>#N/A</v>
      </c>
    </row>
    <row r="16210" spans="1:5" hidden="1">
      <c r="A16210">
        <v>10135</v>
      </c>
      <c r="B16210" s="1">
        <v>36891</v>
      </c>
      <c r="C16210">
        <v>-1.0732999999999999</v>
      </c>
      <c r="E16210" t="e">
        <f>VLOOKUP(Fund.Returns!A16210,Qualified.Funds!A:B,2,)</f>
        <v>#N/A</v>
      </c>
    </row>
    <row r="16211" spans="1:5" hidden="1">
      <c r="A16211">
        <v>10135</v>
      </c>
      <c r="B16211" s="1">
        <v>36922</v>
      </c>
      <c r="C16211">
        <v>0.91200000000000003</v>
      </c>
      <c r="E16211" t="e">
        <f>VLOOKUP(Fund.Returns!A16211,Qualified.Funds!A:B,2,)</f>
        <v>#N/A</v>
      </c>
    </row>
    <row r="16212" spans="1:5" hidden="1">
      <c r="A16212">
        <v>10135</v>
      </c>
      <c r="B16212" s="1">
        <v>36950</v>
      </c>
      <c r="C16212">
        <v>2.3172000000000001</v>
      </c>
      <c r="E16212" t="e">
        <f>VLOOKUP(Fund.Returns!A16212,Qualified.Funds!A:B,2,)</f>
        <v>#N/A</v>
      </c>
    </row>
    <row r="16213" spans="1:5" hidden="1">
      <c r="A16213">
        <v>10135</v>
      </c>
      <c r="B16213" s="1">
        <v>36981</v>
      </c>
      <c r="C16213">
        <v>0.30299999999999999</v>
      </c>
      <c r="E16213" t="e">
        <f>VLOOKUP(Fund.Returns!A16213,Qualified.Funds!A:B,2,)</f>
        <v>#N/A</v>
      </c>
    </row>
    <row r="16214" spans="1:5" hidden="1">
      <c r="A16214">
        <v>10135</v>
      </c>
      <c r="B16214" s="1">
        <v>37011</v>
      </c>
      <c r="C16214">
        <v>0.81789999999999996</v>
      </c>
      <c r="E16214" t="e">
        <f>VLOOKUP(Fund.Returns!A16214,Qualified.Funds!A:B,2,)</f>
        <v>#N/A</v>
      </c>
    </row>
    <row r="16215" spans="1:5" hidden="1">
      <c r="A16215">
        <v>10135</v>
      </c>
      <c r="B16215" s="1">
        <v>37042</v>
      </c>
      <c r="C16215">
        <v>2.2827999999999999</v>
      </c>
      <c r="E16215" t="e">
        <f>VLOOKUP(Fund.Returns!A16215,Qualified.Funds!A:B,2,)</f>
        <v>#N/A</v>
      </c>
    </row>
    <row r="16216" spans="1:5" hidden="1">
      <c r="A16216">
        <v>10135</v>
      </c>
      <c r="B16216" s="1">
        <v>37072</v>
      </c>
      <c r="C16216">
        <v>0.41360000000000002</v>
      </c>
      <c r="E16216" t="e">
        <f>VLOOKUP(Fund.Returns!A16216,Qualified.Funds!A:B,2,)</f>
        <v>#N/A</v>
      </c>
    </row>
    <row r="16217" spans="1:5" hidden="1">
      <c r="A16217">
        <v>10135</v>
      </c>
      <c r="B16217" s="1">
        <v>37103</v>
      </c>
      <c r="C16217">
        <v>2.4312</v>
      </c>
      <c r="E16217" t="e">
        <f>VLOOKUP(Fund.Returns!A16217,Qualified.Funds!A:B,2,)</f>
        <v>#N/A</v>
      </c>
    </row>
    <row r="16218" spans="1:5" hidden="1">
      <c r="A16218">
        <v>10135</v>
      </c>
      <c r="B16218" s="1">
        <v>37134</v>
      </c>
      <c r="C16218">
        <v>0.53039999999999998</v>
      </c>
      <c r="E16218" t="e">
        <f>VLOOKUP(Fund.Returns!A16218,Qualified.Funds!A:B,2,)</f>
        <v>#N/A</v>
      </c>
    </row>
    <row r="16219" spans="1:5" hidden="1">
      <c r="A16219">
        <v>10135</v>
      </c>
      <c r="B16219" s="1">
        <v>37164</v>
      </c>
      <c r="C16219">
        <v>-3.1059999999999999</v>
      </c>
      <c r="E16219" t="e">
        <f>VLOOKUP(Fund.Returns!A16219,Qualified.Funds!A:B,2,)</f>
        <v>#N/A</v>
      </c>
    </row>
    <row r="16220" spans="1:5" hidden="1">
      <c r="A16220">
        <v>10135</v>
      </c>
      <c r="B16220" s="1">
        <v>37195</v>
      </c>
      <c r="C16220">
        <v>0.82150000000000001</v>
      </c>
      <c r="E16220" t="e">
        <f>VLOOKUP(Fund.Returns!A16220,Qualified.Funds!A:B,2,)</f>
        <v>#N/A</v>
      </c>
    </row>
    <row r="16221" spans="1:5" hidden="1">
      <c r="A16221">
        <v>10135</v>
      </c>
      <c r="B16221" s="1">
        <v>37225</v>
      </c>
      <c r="C16221">
        <v>1.1016999999999999</v>
      </c>
      <c r="E16221" t="e">
        <f>VLOOKUP(Fund.Returns!A16221,Qualified.Funds!A:B,2,)</f>
        <v>#N/A</v>
      </c>
    </row>
    <row r="16222" spans="1:5" hidden="1">
      <c r="A16222">
        <v>10135</v>
      </c>
      <c r="B16222" s="1">
        <v>37256</v>
      </c>
      <c r="C16222">
        <v>0.99070000000000003</v>
      </c>
      <c r="E16222" t="e">
        <f>VLOOKUP(Fund.Returns!A16222,Qualified.Funds!A:B,2,)</f>
        <v>#N/A</v>
      </c>
    </row>
    <row r="16223" spans="1:5" hidden="1">
      <c r="A16223">
        <v>10135</v>
      </c>
      <c r="B16223" s="1">
        <v>37287</v>
      </c>
      <c r="C16223">
        <v>0.94899999999999995</v>
      </c>
      <c r="E16223" t="e">
        <f>VLOOKUP(Fund.Returns!A16223,Qualified.Funds!A:B,2,)</f>
        <v>#N/A</v>
      </c>
    </row>
    <row r="16224" spans="1:5" hidden="1">
      <c r="A16224">
        <v>10135</v>
      </c>
      <c r="B16224" s="1">
        <v>37315</v>
      </c>
      <c r="C16224">
        <v>0.40910000000000002</v>
      </c>
      <c r="E16224" t="e">
        <f>VLOOKUP(Fund.Returns!A16224,Qualified.Funds!A:B,2,)</f>
        <v>#N/A</v>
      </c>
    </row>
    <row r="16225" spans="1:5" hidden="1">
      <c r="A16225">
        <v>10135</v>
      </c>
      <c r="B16225" s="1">
        <v>37346</v>
      </c>
      <c r="C16225">
        <v>1.0665</v>
      </c>
      <c r="E16225" t="e">
        <f>VLOOKUP(Fund.Returns!A16225,Qualified.Funds!A:B,2,)</f>
        <v>#N/A</v>
      </c>
    </row>
    <row r="16226" spans="1:5" hidden="1">
      <c r="A16226">
        <v>10135</v>
      </c>
      <c r="B16226" s="1">
        <v>37376</v>
      </c>
      <c r="C16226">
        <v>0.66869999999999996</v>
      </c>
      <c r="E16226" t="e">
        <f>VLOOKUP(Fund.Returns!A16226,Qualified.Funds!A:B,2,)</f>
        <v>#N/A</v>
      </c>
    </row>
    <row r="16227" spans="1:5" hidden="1">
      <c r="A16227">
        <v>10135</v>
      </c>
      <c r="B16227" s="1">
        <v>37407</v>
      </c>
      <c r="C16227">
        <v>1.0909</v>
      </c>
      <c r="E16227" t="e">
        <f>VLOOKUP(Fund.Returns!A16227,Qualified.Funds!A:B,2,)</f>
        <v>#N/A</v>
      </c>
    </row>
    <row r="16228" spans="1:5" hidden="1">
      <c r="A16228">
        <v>10135</v>
      </c>
      <c r="B16228" s="1">
        <v>37437</v>
      </c>
      <c r="C16228">
        <v>-3.1328</v>
      </c>
      <c r="E16228" t="e">
        <f>VLOOKUP(Fund.Returns!A16228,Qualified.Funds!A:B,2,)</f>
        <v>#N/A</v>
      </c>
    </row>
    <row r="16229" spans="1:5" hidden="1">
      <c r="A16229">
        <v>10135</v>
      </c>
      <c r="B16229" s="1">
        <v>37468</v>
      </c>
      <c r="C16229">
        <v>-1.7131000000000001</v>
      </c>
      <c r="E16229" t="e">
        <f>VLOOKUP(Fund.Returns!A16229,Qualified.Funds!A:B,2,)</f>
        <v>#N/A</v>
      </c>
    </row>
    <row r="16230" spans="1:5" hidden="1">
      <c r="A16230">
        <v>10135</v>
      </c>
      <c r="B16230" s="1">
        <v>37499</v>
      </c>
      <c r="C16230">
        <v>-1.4971000000000001</v>
      </c>
      <c r="E16230" t="e">
        <f>VLOOKUP(Fund.Returns!A16230,Qualified.Funds!A:B,2,)</f>
        <v>#N/A</v>
      </c>
    </row>
    <row r="16231" spans="1:5" hidden="1">
      <c r="A16231">
        <v>10135</v>
      </c>
      <c r="B16231" s="1">
        <v>37529</v>
      </c>
      <c r="C16231">
        <v>5.1000000000000004E-3</v>
      </c>
      <c r="E16231" t="e">
        <f>VLOOKUP(Fund.Returns!A16231,Qualified.Funds!A:B,2,)</f>
        <v>#N/A</v>
      </c>
    </row>
    <row r="16232" spans="1:5" hidden="1">
      <c r="A16232">
        <v>10135</v>
      </c>
      <c r="B16232" s="1">
        <v>37560</v>
      </c>
      <c r="C16232">
        <v>-0.59009999999999996</v>
      </c>
      <c r="E16232" t="e">
        <f>VLOOKUP(Fund.Returns!A16232,Qualified.Funds!A:B,2,)</f>
        <v>#N/A</v>
      </c>
    </row>
    <row r="16233" spans="1:5" hidden="1">
      <c r="A16233">
        <v>10135</v>
      </c>
      <c r="B16233" s="1">
        <v>37590</v>
      </c>
      <c r="C16233">
        <v>4.6841999999999997</v>
      </c>
      <c r="E16233" t="e">
        <f>VLOOKUP(Fund.Returns!A16233,Qualified.Funds!A:B,2,)</f>
        <v>#N/A</v>
      </c>
    </row>
    <row r="16234" spans="1:5" hidden="1">
      <c r="A16234">
        <v>10135</v>
      </c>
      <c r="B16234" s="1">
        <v>37621</v>
      </c>
      <c r="C16234">
        <v>2.1120000000000001</v>
      </c>
      <c r="E16234" t="e">
        <f>VLOOKUP(Fund.Returns!A16234,Qualified.Funds!A:B,2,)</f>
        <v>#N/A</v>
      </c>
    </row>
    <row r="16235" spans="1:5" hidden="1">
      <c r="A16235">
        <v>10135</v>
      </c>
      <c r="B16235" s="1">
        <v>37652</v>
      </c>
      <c r="C16235">
        <v>1.5976999999999999</v>
      </c>
      <c r="E16235" t="e">
        <f>VLOOKUP(Fund.Returns!A16235,Qualified.Funds!A:B,2,)</f>
        <v>#N/A</v>
      </c>
    </row>
    <row r="16236" spans="1:5" hidden="1">
      <c r="A16236">
        <v>10135</v>
      </c>
      <c r="B16236" s="1">
        <v>37680</v>
      </c>
      <c r="C16236">
        <v>1.0724</v>
      </c>
      <c r="E16236" t="e">
        <f>VLOOKUP(Fund.Returns!A16236,Qualified.Funds!A:B,2,)</f>
        <v>#N/A</v>
      </c>
    </row>
    <row r="16237" spans="1:5" hidden="1">
      <c r="A16237">
        <v>10135</v>
      </c>
      <c r="B16237" s="1">
        <v>37711</v>
      </c>
      <c r="C16237">
        <v>2.5352999999999999</v>
      </c>
      <c r="E16237" t="e">
        <f>VLOOKUP(Fund.Returns!A16237,Qualified.Funds!A:B,2,)</f>
        <v>#N/A</v>
      </c>
    </row>
    <row r="16238" spans="1:5" hidden="1">
      <c r="A16238">
        <v>10135</v>
      </c>
      <c r="B16238" s="1">
        <v>37741</v>
      </c>
      <c r="C16238">
        <v>6.6353999999999997</v>
      </c>
      <c r="E16238" t="e">
        <f>VLOOKUP(Fund.Returns!A16238,Qualified.Funds!A:B,2,)</f>
        <v>#N/A</v>
      </c>
    </row>
    <row r="16239" spans="1:5" hidden="1">
      <c r="A16239">
        <v>10135</v>
      </c>
      <c r="B16239" s="1">
        <v>37772</v>
      </c>
      <c r="C16239">
        <v>4.0392000000000001</v>
      </c>
      <c r="E16239" t="e">
        <f>VLOOKUP(Fund.Returns!A16239,Qualified.Funds!A:B,2,)</f>
        <v>#N/A</v>
      </c>
    </row>
    <row r="16240" spans="1:5" hidden="1">
      <c r="A16240">
        <v>10135</v>
      </c>
      <c r="B16240" s="1">
        <v>37802</v>
      </c>
      <c r="C16240">
        <v>3.3195999999999999</v>
      </c>
      <c r="E16240" t="e">
        <f>VLOOKUP(Fund.Returns!A16240,Qualified.Funds!A:B,2,)</f>
        <v>#N/A</v>
      </c>
    </row>
    <row r="16241" spans="1:5" hidden="1">
      <c r="A16241">
        <v>10135</v>
      </c>
      <c r="B16241" s="1">
        <v>37833</v>
      </c>
      <c r="C16241">
        <v>2.2400000000000002</v>
      </c>
      <c r="E16241" t="e">
        <f>VLOOKUP(Fund.Returns!A16241,Qualified.Funds!A:B,2,)</f>
        <v>#N/A</v>
      </c>
    </row>
    <row r="16242" spans="1:5" hidden="1">
      <c r="A16242">
        <v>10135</v>
      </c>
      <c r="B16242" s="1">
        <v>37864</v>
      </c>
      <c r="C16242">
        <v>1.5498000000000001</v>
      </c>
      <c r="E16242" t="e">
        <f>VLOOKUP(Fund.Returns!A16242,Qualified.Funds!A:B,2,)</f>
        <v>#N/A</v>
      </c>
    </row>
    <row r="16243" spans="1:5" hidden="1">
      <c r="A16243">
        <v>10135</v>
      </c>
      <c r="B16243" s="1">
        <v>37894</v>
      </c>
      <c r="C16243">
        <v>2.6</v>
      </c>
      <c r="E16243" t="e">
        <f>VLOOKUP(Fund.Returns!A16243,Qualified.Funds!A:B,2,)</f>
        <v>#N/A</v>
      </c>
    </row>
    <row r="16244" spans="1:5" hidden="1">
      <c r="A16244">
        <v>10135</v>
      </c>
      <c r="B16244" s="1">
        <v>37925</v>
      </c>
      <c r="C16244">
        <v>2.36</v>
      </c>
      <c r="E16244" t="e">
        <f>VLOOKUP(Fund.Returns!A16244,Qualified.Funds!A:B,2,)</f>
        <v>#N/A</v>
      </c>
    </row>
    <row r="16245" spans="1:5" hidden="1">
      <c r="A16245">
        <v>10135</v>
      </c>
      <c r="B16245" s="1">
        <v>37955</v>
      </c>
      <c r="C16245">
        <v>1.1200000000000001</v>
      </c>
      <c r="E16245" t="e">
        <f>VLOOKUP(Fund.Returns!A16245,Qualified.Funds!A:B,2,)</f>
        <v>#N/A</v>
      </c>
    </row>
    <row r="16246" spans="1:5" hidden="1">
      <c r="A16246">
        <v>10135</v>
      </c>
      <c r="B16246" s="1">
        <v>37986</v>
      </c>
      <c r="C16246">
        <v>1.56</v>
      </c>
      <c r="E16246" t="e">
        <f>VLOOKUP(Fund.Returns!A16246,Qualified.Funds!A:B,2,)</f>
        <v>#N/A</v>
      </c>
    </row>
    <row r="16247" spans="1:5" hidden="1">
      <c r="A16247">
        <v>10135</v>
      </c>
      <c r="B16247" s="1">
        <v>38017</v>
      </c>
      <c r="C16247">
        <v>2.2233999999999998</v>
      </c>
      <c r="E16247" t="e">
        <f>VLOOKUP(Fund.Returns!A16247,Qualified.Funds!A:B,2,)</f>
        <v>#N/A</v>
      </c>
    </row>
    <row r="16248" spans="1:5" hidden="1">
      <c r="A16248">
        <v>10135</v>
      </c>
      <c r="B16248" s="1">
        <v>38046</v>
      </c>
      <c r="C16248">
        <v>-0.92869999999999997</v>
      </c>
      <c r="E16248" t="e">
        <f>VLOOKUP(Fund.Returns!A16248,Qualified.Funds!A:B,2,)</f>
        <v>#N/A</v>
      </c>
    </row>
    <row r="16249" spans="1:5" hidden="1">
      <c r="A16249">
        <v>10135</v>
      </c>
      <c r="B16249" s="1">
        <v>38077</v>
      </c>
      <c r="C16249">
        <v>-1.64</v>
      </c>
      <c r="E16249" t="e">
        <f>VLOOKUP(Fund.Returns!A16249,Qualified.Funds!A:B,2,)</f>
        <v>#N/A</v>
      </c>
    </row>
    <row r="16250" spans="1:5" hidden="1">
      <c r="A16250">
        <v>10135</v>
      </c>
      <c r="B16250" s="1">
        <v>38107</v>
      </c>
      <c r="C16250">
        <v>0.19</v>
      </c>
      <c r="E16250" t="e">
        <f>VLOOKUP(Fund.Returns!A16250,Qualified.Funds!A:B,2,)</f>
        <v>#N/A</v>
      </c>
    </row>
    <row r="16251" spans="1:5" hidden="1">
      <c r="A16251">
        <v>10135</v>
      </c>
      <c r="B16251" s="1">
        <v>38138</v>
      </c>
      <c r="C16251">
        <v>-1.03</v>
      </c>
      <c r="E16251" t="e">
        <f>VLOOKUP(Fund.Returns!A16251,Qualified.Funds!A:B,2,)</f>
        <v>#N/A</v>
      </c>
    </row>
    <row r="16252" spans="1:5" hidden="1">
      <c r="A16252">
        <v>10135</v>
      </c>
      <c r="B16252" s="1">
        <v>38168</v>
      </c>
      <c r="C16252">
        <v>0.34</v>
      </c>
      <c r="E16252" t="e">
        <f>VLOOKUP(Fund.Returns!A16252,Qualified.Funds!A:B,2,)</f>
        <v>#N/A</v>
      </c>
    </row>
    <row r="16253" spans="1:5" hidden="1">
      <c r="A16253">
        <v>10135</v>
      </c>
      <c r="B16253" s="1">
        <v>38199</v>
      </c>
      <c r="C16253">
        <v>0.27</v>
      </c>
      <c r="E16253" t="e">
        <f>VLOOKUP(Fund.Returns!A16253,Qualified.Funds!A:B,2,)</f>
        <v>#N/A</v>
      </c>
    </row>
    <row r="16254" spans="1:5" hidden="1">
      <c r="A16254">
        <v>10135</v>
      </c>
      <c r="B16254" s="1">
        <v>38230</v>
      </c>
      <c r="C16254">
        <v>-1.8</v>
      </c>
      <c r="E16254" t="e">
        <f>VLOOKUP(Fund.Returns!A16254,Qualified.Funds!A:B,2,)</f>
        <v>#N/A</v>
      </c>
    </row>
    <row r="16255" spans="1:5" hidden="1">
      <c r="A16255">
        <v>10135</v>
      </c>
      <c r="B16255" s="1">
        <v>38260</v>
      </c>
      <c r="C16255">
        <v>0.85</v>
      </c>
      <c r="E16255" t="e">
        <f>VLOOKUP(Fund.Returns!A16255,Qualified.Funds!A:B,2,)</f>
        <v>#N/A</v>
      </c>
    </row>
    <row r="16256" spans="1:5" hidden="1">
      <c r="A16256">
        <v>10135</v>
      </c>
      <c r="B16256" s="1">
        <v>38291</v>
      </c>
      <c r="C16256">
        <v>2.52</v>
      </c>
      <c r="E16256" t="e">
        <f>VLOOKUP(Fund.Returns!A16256,Qualified.Funds!A:B,2,)</f>
        <v>#N/A</v>
      </c>
    </row>
    <row r="16257" spans="1:5" hidden="1">
      <c r="A16257">
        <v>10135</v>
      </c>
      <c r="B16257" s="1">
        <v>38321</v>
      </c>
      <c r="C16257">
        <v>3.18</v>
      </c>
      <c r="E16257" t="e">
        <f>VLOOKUP(Fund.Returns!A16257,Qualified.Funds!A:B,2,)</f>
        <v>#N/A</v>
      </c>
    </row>
    <row r="16258" spans="1:5" hidden="1">
      <c r="A16258">
        <v>10135</v>
      </c>
      <c r="B16258" s="1">
        <v>38352</v>
      </c>
      <c r="C16258">
        <v>3.61</v>
      </c>
      <c r="E16258" t="e">
        <f>VLOOKUP(Fund.Returns!A16258,Qualified.Funds!A:B,2,)</f>
        <v>#N/A</v>
      </c>
    </row>
    <row r="16259" spans="1:5" hidden="1">
      <c r="A16259">
        <v>10135</v>
      </c>
      <c r="B16259" s="1">
        <v>38383</v>
      </c>
      <c r="C16259">
        <v>-1.25</v>
      </c>
      <c r="E16259" t="e">
        <f>VLOOKUP(Fund.Returns!A16259,Qualified.Funds!A:B,2,)</f>
        <v>#N/A</v>
      </c>
    </row>
    <row r="16260" spans="1:5" hidden="1">
      <c r="A16260">
        <v>10135</v>
      </c>
      <c r="B16260" s="1">
        <v>38411</v>
      </c>
      <c r="C16260">
        <v>0.76</v>
      </c>
      <c r="E16260" t="e">
        <f>VLOOKUP(Fund.Returns!A16260,Qualified.Funds!A:B,2,)</f>
        <v>#N/A</v>
      </c>
    </row>
    <row r="16261" spans="1:5" hidden="1">
      <c r="A16261">
        <v>10135</v>
      </c>
      <c r="B16261" s="1">
        <v>38442</v>
      </c>
      <c r="C16261">
        <v>-0.82</v>
      </c>
      <c r="E16261" t="e">
        <f>VLOOKUP(Fund.Returns!A16261,Qualified.Funds!A:B,2,)</f>
        <v>#N/A</v>
      </c>
    </row>
    <row r="16262" spans="1:5" hidden="1">
      <c r="A16262">
        <v>10135</v>
      </c>
      <c r="B16262" s="1">
        <v>38472</v>
      </c>
      <c r="C16262">
        <v>-1.81</v>
      </c>
      <c r="E16262" t="e">
        <f>VLOOKUP(Fund.Returns!A16262,Qualified.Funds!A:B,2,)</f>
        <v>#N/A</v>
      </c>
    </row>
    <row r="16263" spans="1:5" hidden="1">
      <c r="A16263">
        <v>10135</v>
      </c>
      <c r="B16263" s="1">
        <v>38503</v>
      </c>
      <c r="C16263">
        <v>0.6</v>
      </c>
      <c r="E16263" t="e">
        <f>VLOOKUP(Fund.Returns!A16263,Qualified.Funds!A:B,2,)</f>
        <v>#N/A</v>
      </c>
    </row>
    <row r="16264" spans="1:5" hidden="1">
      <c r="A16264">
        <v>10135</v>
      </c>
      <c r="B16264" s="1">
        <v>38533</v>
      </c>
      <c r="C16264">
        <v>1.34</v>
      </c>
      <c r="E16264" t="e">
        <f>VLOOKUP(Fund.Returns!A16264,Qualified.Funds!A:B,2,)</f>
        <v>#N/A</v>
      </c>
    </row>
    <row r="16265" spans="1:5" hidden="1">
      <c r="A16265">
        <v>10135</v>
      </c>
      <c r="B16265" s="1">
        <v>38564</v>
      </c>
      <c r="C16265">
        <v>0.28000000000000003</v>
      </c>
      <c r="E16265" t="e">
        <f>VLOOKUP(Fund.Returns!A16265,Qualified.Funds!A:B,2,)</f>
        <v>#N/A</v>
      </c>
    </row>
    <row r="16266" spans="1:5" hidden="1">
      <c r="A16266">
        <v>10135</v>
      </c>
      <c r="B16266" s="1">
        <v>38595</v>
      </c>
      <c r="C16266">
        <v>0.79</v>
      </c>
      <c r="E16266" t="e">
        <f>VLOOKUP(Fund.Returns!A16266,Qualified.Funds!A:B,2,)</f>
        <v>#N/A</v>
      </c>
    </row>
    <row r="16267" spans="1:5" hidden="1">
      <c r="A16267">
        <v>10135</v>
      </c>
      <c r="B16267" s="1">
        <v>38625</v>
      </c>
      <c r="C16267">
        <v>-0.28000000000000003</v>
      </c>
      <c r="E16267" t="e">
        <f>VLOOKUP(Fund.Returns!A16267,Qualified.Funds!A:B,2,)</f>
        <v>#N/A</v>
      </c>
    </row>
    <row r="16268" spans="1:5" hidden="1">
      <c r="A16268">
        <v>10135</v>
      </c>
      <c r="B16268" s="1">
        <v>38656</v>
      </c>
      <c r="C16268">
        <v>-3.05</v>
      </c>
      <c r="E16268" t="e">
        <f>VLOOKUP(Fund.Returns!A16268,Qualified.Funds!A:B,2,)</f>
        <v>#N/A</v>
      </c>
    </row>
    <row r="16269" spans="1:5" hidden="1">
      <c r="A16269">
        <v>10135</v>
      </c>
      <c r="B16269" s="1">
        <v>38686</v>
      </c>
      <c r="C16269">
        <v>2.27</v>
      </c>
      <c r="E16269" t="e">
        <f>VLOOKUP(Fund.Returns!A16269,Qualified.Funds!A:B,2,)</f>
        <v>#N/A</v>
      </c>
    </row>
    <row r="16270" spans="1:5" hidden="1">
      <c r="A16270">
        <v>10135</v>
      </c>
      <c r="B16270" s="1">
        <v>38717</v>
      </c>
      <c r="C16270">
        <v>0.63</v>
      </c>
      <c r="E16270" t="e">
        <f>VLOOKUP(Fund.Returns!A16270,Qualified.Funds!A:B,2,)</f>
        <v>#N/A</v>
      </c>
    </row>
    <row r="16271" spans="1:5" hidden="1">
      <c r="A16271">
        <v>10135</v>
      </c>
      <c r="B16271" s="1">
        <v>38748</v>
      </c>
      <c r="C16271">
        <v>2.62</v>
      </c>
      <c r="E16271" t="e">
        <f>VLOOKUP(Fund.Returns!A16271,Qualified.Funds!A:B,2,)</f>
        <v>#N/A</v>
      </c>
    </row>
    <row r="16272" spans="1:5" hidden="1">
      <c r="A16272">
        <v>10135</v>
      </c>
      <c r="B16272" s="1">
        <v>38776</v>
      </c>
      <c r="C16272">
        <v>-0.79</v>
      </c>
      <c r="E16272" t="e">
        <f>VLOOKUP(Fund.Returns!A16272,Qualified.Funds!A:B,2,)</f>
        <v>#N/A</v>
      </c>
    </row>
    <row r="16273" spans="1:5" hidden="1">
      <c r="A16273">
        <v>10135</v>
      </c>
      <c r="B16273" s="1">
        <v>38807</v>
      </c>
      <c r="C16273">
        <v>3.76</v>
      </c>
      <c r="E16273" t="e">
        <f>VLOOKUP(Fund.Returns!A16273,Qualified.Funds!A:B,2,)</f>
        <v>#N/A</v>
      </c>
    </row>
    <row r="16274" spans="1:5" hidden="1">
      <c r="A16274">
        <v>10135</v>
      </c>
      <c r="B16274" s="1">
        <v>38837</v>
      </c>
      <c r="C16274">
        <v>1.38</v>
      </c>
      <c r="E16274" t="e">
        <f>VLOOKUP(Fund.Returns!A16274,Qualified.Funds!A:B,2,)</f>
        <v>#N/A</v>
      </c>
    </row>
    <row r="16275" spans="1:5" hidden="1">
      <c r="A16275">
        <v>10135</v>
      </c>
      <c r="B16275" s="1">
        <v>38868</v>
      </c>
      <c r="C16275">
        <v>-1</v>
      </c>
      <c r="E16275" t="e">
        <f>VLOOKUP(Fund.Returns!A16275,Qualified.Funds!A:B,2,)</f>
        <v>#N/A</v>
      </c>
    </row>
    <row r="16276" spans="1:5" hidden="1">
      <c r="A16276">
        <v>10135</v>
      </c>
      <c r="B16276" s="1">
        <v>38898</v>
      </c>
      <c r="C16276">
        <v>-3.27</v>
      </c>
      <c r="E16276" t="e">
        <f>VLOOKUP(Fund.Returns!A16276,Qualified.Funds!A:B,2,)</f>
        <v>#N/A</v>
      </c>
    </row>
    <row r="16277" spans="1:5" hidden="1">
      <c r="A16277">
        <v>10135</v>
      </c>
      <c r="B16277" s="1">
        <v>38929</v>
      </c>
      <c r="C16277">
        <v>-1.95</v>
      </c>
      <c r="E16277" t="e">
        <f>VLOOKUP(Fund.Returns!A16277,Qualified.Funds!A:B,2,)</f>
        <v>#N/A</v>
      </c>
    </row>
    <row r="16278" spans="1:5" hidden="1">
      <c r="A16278">
        <v>10135</v>
      </c>
      <c r="B16278" s="1">
        <v>38960</v>
      </c>
      <c r="C16278">
        <v>-0.41</v>
      </c>
      <c r="E16278" t="e">
        <f>VLOOKUP(Fund.Returns!A16278,Qualified.Funds!A:B,2,)</f>
        <v>#N/A</v>
      </c>
    </row>
    <row r="16279" spans="1:5" hidden="1">
      <c r="A16279">
        <v>10251</v>
      </c>
      <c r="B16279" s="1">
        <v>36891</v>
      </c>
      <c r="C16279">
        <v>1.1399999999999999</v>
      </c>
      <c r="E16279" t="e">
        <f>VLOOKUP(Fund.Returns!A16279,Qualified.Funds!A:B,2,)</f>
        <v>#N/A</v>
      </c>
    </row>
    <row r="16280" spans="1:5" hidden="1">
      <c r="A16280">
        <v>10251</v>
      </c>
      <c r="B16280" s="1">
        <v>36922</v>
      </c>
      <c r="C16280">
        <v>-0.32</v>
      </c>
      <c r="E16280" t="e">
        <f>VLOOKUP(Fund.Returns!A16280,Qualified.Funds!A:B,2,)</f>
        <v>#N/A</v>
      </c>
    </row>
    <row r="16281" spans="1:5" hidden="1">
      <c r="A16281">
        <v>10251</v>
      </c>
      <c r="B16281" s="1">
        <v>36950</v>
      </c>
      <c r="C16281">
        <v>0.32</v>
      </c>
      <c r="E16281" t="e">
        <f>VLOOKUP(Fund.Returns!A16281,Qualified.Funds!A:B,2,)</f>
        <v>#N/A</v>
      </c>
    </row>
    <row r="16282" spans="1:5" hidden="1">
      <c r="A16282">
        <v>10251</v>
      </c>
      <c r="B16282" s="1">
        <v>36981</v>
      </c>
      <c r="C16282">
        <v>0.01</v>
      </c>
      <c r="E16282" t="e">
        <f>VLOOKUP(Fund.Returns!A16282,Qualified.Funds!A:B,2,)</f>
        <v>#N/A</v>
      </c>
    </row>
    <row r="16283" spans="1:5" hidden="1">
      <c r="A16283">
        <v>10251</v>
      </c>
      <c r="B16283" s="1">
        <v>37011</v>
      </c>
      <c r="C16283">
        <v>0.32</v>
      </c>
      <c r="E16283" t="e">
        <f>VLOOKUP(Fund.Returns!A16283,Qualified.Funds!A:B,2,)</f>
        <v>#N/A</v>
      </c>
    </row>
    <row r="16284" spans="1:5" hidden="1">
      <c r="A16284">
        <v>10251</v>
      </c>
      <c r="B16284" s="1">
        <v>37042</v>
      </c>
      <c r="C16284">
        <v>0.45</v>
      </c>
      <c r="E16284" t="e">
        <f>VLOOKUP(Fund.Returns!A16284,Qualified.Funds!A:B,2,)</f>
        <v>#N/A</v>
      </c>
    </row>
    <row r="16285" spans="1:5" hidden="1">
      <c r="A16285">
        <v>10251</v>
      </c>
      <c r="B16285" s="1">
        <v>37072</v>
      </c>
      <c r="C16285">
        <v>-0.05</v>
      </c>
      <c r="E16285" t="e">
        <f>VLOOKUP(Fund.Returns!A16285,Qualified.Funds!A:B,2,)</f>
        <v>#N/A</v>
      </c>
    </row>
    <row r="16286" spans="1:5" hidden="1">
      <c r="A16286">
        <v>10251</v>
      </c>
      <c r="B16286" s="1">
        <v>37103</v>
      </c>
      <c r="C16286">
        <v>0.3</v>
      </c>
      <c r="E16286" t="e">
        <f>VLOOKUP(Fund.Returns!A16286,Qualified.Funds!A:B,2,)</f>
        <v>#N/A</v>
      </c>
    </row>
    <row r="16287" spans="1:5" hidden="1">
      <c r="A16287">
        <v>10251</v>
      </c>
      <c r="B16287" s="1">
        <v>37134</v>
      </c>
      <c r="C16287">
        <v>0.26</v>
      </c>
      <c r="E16287" t="e">
        <f>VLOOKUP(Fund.Returns!A16287,Qualified.Funds!A:B,2,)</f>
        <v>#N/A</v>
      </c>
    </row>
    <row r="16288" spans="1:5" hidden="1">
      <c r="A16288">
        <v>10251</v>
      </c>
      <c r="B16288" s="1">
        <v>37164</v>
      </c>
      <c r="C16288">
        <v>0.27</v>
      </c>
      <c r="E16288" t="e">
        <f>VLOOKUP(Fund.Returns!A16288,Qualified.Funds!A:B,2,)</f>
        <v>#N/A</v>
      </c>
    </row>
    <row r="16289" spans="1:5" hidden="1">
      <c r="A16289">
        <v>10251</v>
      </c>
      <c r="B16289" s="1">
        <v>37195</v>
      </c>
      <c r="C16289">
        <v>-0.15</v>
      </c>
      <c r="E16289" t="e">
        <f>VLOOKUP(Fund.Returns!A16289,Qualified.Funds!A:B,2,)</f>
        <v>#N/A</v>
      </c>
    </row>
    <row r="16290" spans="1:5" hidden="1">
      <c r="A16290">
        <v>10251</v>
      </c>
      <c r="B16290" s="1">
        <v>37225</v>
      </c>
      <c r="C16290">
        <v>0.2</v>
      </c>
      <c r="E16290" t="e">
        <f>VLOOKUP(Fund.Returns!A16290,Qualified.Funds!A:B,2,)</f>
        <v>#N/A</v>
      </c>
    </row>
    <row r="16291" spans="1:5" hidden="1">
      <c r="A16291">
        <v>10251</v>
      </c>
      <c r="B16291" s="1">
        <v>37256</v>
      </c>
      <c r="C16291">
        <v>0.43</v>
      </c>
      <c r="E16291" t="e">
        <f>VLOOKUP(Fund.Returns!A16291,Qualified.Funds!A:B,2,)</f>
        <v>#N/A</v>
      </c>
    </row>
    <row r="16292" spans="1:5" hidden="1">
      <c r="A16292">
        <v>10251</v>
      </c>
      <c r="B16292" s="1">
        <v>37287</v>
      </c>
      <c r="C16292">
        <v>-1.92</v>
      </c>
      <c r="E16292" t="e">
        <f>VLOOKUP(Fund.Returns!A16292,Qualified.Funds!A:B,2,)</f>
        <v>#N/A</v>
      </c>
    </row>
    <row r="16293" spans="1:5" hidden="1">
      <c r="A16293">
        <v>10251</v>
      </c>
      <c r="B16293" s="1">
        <v>37315</v>
      </c>
      <c r="C16293">
        <v>-2.3199999999999998</v>
      </c>
      <c r="E16293" t="e">
        <f>VLOOKUP(Fund.Returns!A16293,Qualified.Funds!A:B,2,)</f>
        <v>#N/A</v>
      </c>
    </row>
    <row r="16294" spans="1:5" hidden="1">
      <c r="A16294">
        <v>10251</v>
      </c>
      <c r="B16294" s="1">
        <v>37346</v>
      </c>
      <c r="C16294">
        <v>3.1</v>
      </c>
      <c r="E16294" t="e">
        <f>VLOOKUP(Fund.Returns!A16294,Qualified.Funds!A:B,2,)</f>
        <v>#N/A</v>
      </c>
    </row>
    <row r="16295" spans="1:5" hidden="1">
      <c r="A16295">
        <v>10251</v>
      </c>
      <c r="B16295" s="1">
        <v>37376</v>
      </c>
      <c r="C16295">
        <v>-3.53</v>
      </c>
      <c r="E16295" t="e">
        <f>VLOOKUP(Fund.Returns!A16295,Qualified.Funds!A:B,2,)</f>
        <v>#N/A</v>
      </c>
    </row>
    <row r="16296" spans="1:5" hidden="1">
      <c r="A16296">
        <v>10251</v>
      </c>
      <c r="B16296" s="1">
        <v>37407</v>
      </c>
      <c r="C16296">
        <v>-0.79</v>
      </c>
      <c r="E16296" t="e">
        <f>VLOOKUP(Fund.Returns!A16296,Qualified.Funds!A:B,2,)</f>
        <v>#N/A</v>
      </c>
    </row>
    <row r="16297" spans="1:5" hidden="1">
      <c r="A16297">
        <v>10251</v>
      </c>
      <c r="B16297" s="1">
        <v>37437</v>
      </c>
      <c r="C16297">
        <v>-3.11</v>
      </c>
      <c r="E16297" t="e">
        <f>VLOOKUP(Fund.Returns!A16297,Qualified.Funds!A:B,2,)</f>
        <v>#N/A</v>
      </c>
    </row>
    <row r="16298" spans="1:5" hidden="1">
      <c r="A16298">
        <v>10251</v>
      </c>
      <c r="B16298" s="1">
        <v>37468</v>
      </c>
      <c r="C16298">
        <v>-6.68</v>
      </c>
      <c r="E16298" t="e">
        <f>VLOOKUP(Fund.Returns!A16298,Qualified.Funds!A:B,2,)</f>
        <v>#N/A</v>
      </c>
    </row>
    <row r="16299" spans="1:5" hidden="1">
      <c r="A16299">
        <v>10251</v>
      </c>
      <c r="B16299" s="1">
        <v>37499</v>
      </c>
      <c r="C16299">
        <v>-1.07</v>
      </c>
      <c r="E16299" t="e">
        <f>VLOOKUP(Fund.Returns!A16299,Qualified.Funds!A:B,2,)</f>
        <v>#N/A</v>
      </c>
    </row>
    <row r="16300" spans="1:5" hidden="1">
      <c r="A16300">
        <v>10251</v>
      </c>
      <c r="B16300" s="1">
        <v>37529</v>
      </c>
      <c r="C16300">
        <v>-4.84</v>
      </c>
      <c r="E16300" t="e">
        <f>VLOOKUP(Fund.Returns!A16300,Qualified.Funds!A:B,2,)</f>
        <v>#N/A</v>
      </c>
    </row>
    <row r="16301" spans="1:5" hidden="1">
      <c r="A16301">
        <v>10251</v>
      </c>
      <c r="B16301" s="1">
        <v>37560</v>
      </c>
      <c r="C16301">
        <v>2.34</v>
      </c>
      <c r="E16301" t="e">
        <f>VLOOKUP(Fund.Returns!A16301,Qualified.Funds!A:B,2,)</f>
        <v>#N/A</v>
      </c>
    </row>
    <row r="16302" spans="1:5" hidden="1">
      <c r="A16302">
        <v>10251</v>
      </c>
      <c r="B16302" s="1">
        <v>37590</v>
      </c>
      <c r="C16302">
        <v>5.4</v>
      </c>
      <c r="E16302" t="e">
        <f>VLOOKUP(Fund.Returns!A16302,Qualified.Funds!A:B,2,)</f>
        <v>#N/A</v>
      </c>
    </row>
    <row r="16303" spans="1:5" hidden="1">
      <c r="A16303">
        <v>10251</v>
      </c>
      <c r="B16303" s="1">
        <v>37621</v>
      </c>
      <c r="C16303">
        <v>-11.9</v>
      </c>
      <c r="E16303" t="e">
        <f>VLOOKUP(Fund.Returns!A16303,Qualified.Funds!A:B,2,)</f>
        <v>#N/A</v>
      </c>
    </row>
    <row r="16304" spans="1:5" hidden="1">
      <c r="A16304">
        <v>10251</v>
      </c>
      <c r="B16304" s="1">
        <v>37652</v>
      </c>
      <c r="C16304">
        <v>-0.51</v>
      </c>
      <c r="E16304" t="e">
        <f>VLOOKUP(Fund.Returns!A16304,Qualified.Funds!A:B,2,)</f>
        <v>#N/A</v>
      </c>
    </row>
    <row r="16305" spans="1:5" hidden="1">
      <c r="A16305">
        <v>10251</v>
      </c>
      <c r="B16305" s="1">
        <v>37680</v>
      </c>
      <c r="C16305">
        <v>-2.37</v>
      </c>
      <c r="E16305" t="e">
        <f>VLOOKUP(Fund.Returns!A16305,Qualified.Funds!A:B,2,)</f>
        <v>#N/A</v>
      </c>
    </row>
    <row r="16306" spans="1:5" hidden="1">
      <c r="A16306">
        <v>10251</v>
      </c>
      <c r="B16306" s="1">
        <v>37711</v>
      </c>
      <c r="C16306">
        <v>1.54</v>
      </c>
      <c r="E16306" t="e">
        <f>VLOOKUP(Fund.Returns!A16306,Qualified.Funds!A:B,2,)</f>
        <v>#N/A</v>
      </c>
    </row>
    <row r="16307" spans="1:5" hidden="1">
      <c r="A16307">
        <v>10251</v>
      </c>
      <c r="B16307" s="1">
        <v>37741</v>
      </c>
      <c r="C16307">
        <v>5.83</v>
      </c>
      <c r="E16307" t="e">
        <f>VLOOKUP(Fund.Returns!A16307,Qualified.Funds!A:B,2,)</f>
        <v>#N/A</v>
      </c>
    </row>
    <row r="16308" spans="1:5" hidden="1">
      <c r="A16308">
        <v>10251</v>
      </c>
      <c r="B16308" s="1">
        <v>37772</v>
      </c>
      <c r="C16308">
        <v>9.93</v>
      </c>
      <c r="E16308" t="e">
        <f>VLOOKUP(Fund.Returns!A16308,Qualified.Funds!A:B,2,)</f>
        <v>#N/A</v>
      </c>
    </row>
    <row r="16309" spans="1:5" hidden="1">
      <c r="A16309">
        <v>10251</v>
      </c>
      <c r="B16309" s="1">
        <v>37802</v>
      </c>
      <c r="C16309">
        <v>4.58</v>
      </c>
      <c r="E16309" t="e">
        <f>VLOOKUP(Fund.Returns!A16309,Qualified.Funds!A:B,2,)</f>
        <v>#N/A</v>
      </c>
    </row>
    <row r="16310" spans="1:5" hidden="1">
      <c r="A16310">
        <v>10251</v>
      </c>
      <c r="B16310" s="1">
        <v>37833</v>
      </c>
      <c r="C16310">
        <v>4.01</v>
      </c>
      <c r="E16310" t="e">
        <f>VLOOKUP(Fund.Returns!A16310,Qualified.Funds!A:B,2,)</f>
        <v>#N/A</v>
      </c>
    </row>
    <row r="16311" spans="1:5" hidden="1">
      <c r="A16311">
        <v>10251</v>
      </c>
      <c r="B16311" s="1">
        <v>37864</v>
      </c>
      <c r="C16311">
        <v>4.7300000000000004</v>
      </c>
      <c r="E16311" t="e">
        <f>VLOOKUP(Fund.Returns!A16311,Qualified.Funds!A:B,2,)</f>
        <v>#N/A</v>
      </c>
    </row>
    <row r="16312" spans="1:5" hidden="1">
      <c r="A16312">
        <v>10251</v>
      </c>
      <c r="B16312" s="1">
        <v>37894</v>
      </c>
      <c r="C16312">
        <v>1.07</v>
      </c>
      <c r="E16312" t="e">
        <f>VLOOKUP(Fund.Returns!A16312,Qualified.Funds!A:B,2,)</f>
        <v>#N/A</v>
      </c>
    </row>
    <row r="16313" spans="1:5" hidden="1">
      <c r="A16313">
        <v>10251</v>
      </c>
      <c r="B16313" s="1">
        <v>37925</v>
      </c>
      <c r="C16313">
        <v>1.99</v>
      </c>
      <c r="E16313" t="e">
        <f>VLOOKUP(Fund.Returns!A16313,Qualified.Funds!A:B,2,)</f>
        <v>#N/A</v>
      </c>
    </row>
    <row r="16314" spans="1:5" hidden="1">
      <c r="A16314">
        <v>10251</v>
      </c>
      <c r="B16314" s="1">
        <v>37955</v>
      </c>
      <c r="C16314">
        <v>2.63</v>
      </c>
      <c r="E16314" t="e">
        <f>VLOOKUP(Fund.Returns!A16314,Qualified.Funds!A:B,2,)</f>
        <v>#N/A</v>
      </c>
    </row>
    <row r="16315" spans="1:5" hidden="1">
      <c r="A16315">
        <v>10251</v>
      </c>
      <c r="B16315" s="1">
        <v>37986</v>
      </c>
      <c r="C16315">
        <v>7.01</v>
      </c>
      <c r="E16315" t="e">
        <f>VLOOKUP(Fund.Returns!A16315,Qualified.Funds!A:B,2,)</f>
        <v>#N/A</v>
      </c>
    </row>
    <row r="16316" spans="1:5" hidden="1">
      <c r="A16316">
        <v>10251</v>
      </c>
      <c r="B16316" s="1">
        <v>38017</v>
      </c>
      <c r="C16316">
        <v>0.38</v>
      </c>
      <c r="E16316" t="e">
        <f>VLOOKUP(Fund.Returns!A16316,Qualified.Funds!A:B,2,)</f>
        <v>#N/A</v>
      </c>
    </row>
    <row r="16317" spans="1:5" hidden="1">
      <c r="A16317">
        <v>10251</v>
      </c>
      <c r="B16317" s="1">
        <v>38046</v>
      </c>
      <c r="C16317">
        <v>0.17</v>
      </c>
      <c r="E16317" t="e">
        <f>VLOOKUP(Fund.Returns!A16317,Qualified.Funds!A:B,2,)</f>
        <v>#N/A</v>
      </c>
    </row>
    <row r="16318" spans="1:5" hidden="1">
      <c r="A16318">
        <v>10251</v>
      </c>
      <c r="B16318" s="1">
        <v>38077</v>
      </c>
      <c r="C16318">
        <v>1.42</v>
      </c>
      <c r="E16318" t="e">
        <f>VLOOKUP(Fund.Returns!A16318,Qualified.Funds!A:B,2,)</f>
        <v>#N/A</v>
      </c>
    </row>
    <row r="16319" spans="1:5" hidden="1">
      <c r="A16319">
        <v>10251</v>
      </c>
      <c r="B16319" s="1">
        <v>38107</v>
      </c>
      <c r="C16319">
        <v>-4.3099999999999996</v>
      </c>
      <c r="E16319" t="e">
        <f>VLOOKUP(Fund.Returns!A16319,Qualified.Funds!A:B,2,)</f>
        <v>#N/A</v>
      </c>
    </row>
    <row r="16320" spans="1:5" hidden="1">
      <c r="A16320">
        <v>10251</v>
      </c>
      <c r="B16320" s="1">
        <v>38138</v>
      </c>
      <c r="C16320">
        <v>1.2</v>
      </c>
      <c r="E16320" t="e">
        <f>VLOOKUP(Fund.Returns!A16320,Qualified.Funds!A:B,2,)</f>
        <v>#N/A</v>
      </c>
    </row>
    <row r="16321" spans="1:5" hidden="1">
      <c r="A16321">
        <v>10251</v>
      </c>
      <c r="B16321" s="1">
        <v>38168</v>
      </c>
      <c r="C16321">
        <v>9.17</v>
      </c>
      <c r="E16321" t="e">
        <f>VLOOKUP(Fund.Returns!A16321,Qualified.Funds!A:B,2,)</f>
        <v>#N/A</v>
      </c>
    </row>
    <row r="16322" spans="1:5" hidden="1">
      <c r="A16322">
        <v>10251</v>
      </c>
      <c r="B16322" s="1">
        <v>38199</v>
      </c>
      <c r="C16322">
        <v>-7.82</v>
      </c>
      <c r="E16322" t="e">
        <f>VLOOKUP(Fund.Returns!A16322,Qualified.Funds!A:B,2,)</f>
        <v>#N/A</v>
      </c>
    </row>
    <row r="16323" spans="1:5" hidden="1">
      <c r="A16323">
        <v>10251</v>
      </c>
      <c r="B16323" s="1">
        <v>38230</v>
      </c>
      <c r="C16323">
        <v>5.98</v>
      </c>
      <c r="E16323" t="e">
        <f>VLOOKUP(Fund.Returns!A16323,Qualified.Funds!A:B,2,)</f>
        <v>#N/A</v>
      </c>
    </row>
    <row r="16324" spans="1:5" hidden="1">
      <c r="A16324">
        <v>10251</v>
      </c>
      <c r="B16324" s="1">
        <v>38260</v>
      </c>
      <c r="C16324">
        <v>0.67</v>
      </c>
      <c r="E16324" t="e">
        <f>VLOOKUP(Fund.Returns!A16324,Qualified.Funds!A:B,2,)</f>
        <v>#N/A</v>
      </c>
    </row>
    <row r="16325" spans="1:5" hidden="1">
      <c r="A16325">
        <v>10251</v>
      </c>
      <c r="B16325" s="1">
        <v>38291</v>
      </c>
      <c r="C16325">
        <v>-1.64</v>
      </c>
      <c r="E16325" t="e">
        <f>VLOOKUP(Fund.Returns!A16325,Qualified.Funds!A:B,2,)</f>
        <v>#N/A</v>
      </c>
    </row>
    <row r="16326" spans="1:5" hidden="1">
      <c r="A16326">
        <v>10251</v>
      </c>
      <c r="B16326" s="1">
        <v>38321</v>
      </c>
      <c r="C16326">
        <v>1.57</v>
      </c>
      <c r="E16326" t="e">
        <f>VLOOKUP(Fund.Returns!A16326,Qualified.Funds!A:B,2,)</f>
        <v>#N/A</v>
      </c>
    </row>
    <row r="16327" spans="1:5" hidden="1">
      <c r="A16327">
        <v>10251</v>
      </c>
      <c r="B16327" s="1">
        <v>38352</v>
      </c>
      <c r="C16327">
        <v>0.92</v>
      </c>
      <c r="E16327" t="e">
        <f>VLOOKUP(Fund.Returns!A16327,Qualified.Funds!A:B,2,)</f>
        <v>#N/A</v>
      </c>
    </row>
    <row r="16328" spans="1:5" hidden="1">
      <c r="A16328">
        <v>10251</v>
      </c>
      <c r="B16328" s="1">
        <v>38383</v>
      </c>
      <c r="C16328">
        <v>-1.58</v>
      </c>
      <c r="E16328" t="e">
        <f>VLOOKUP(Fund.Returns!A16328,Qualified.Funds!A:B,2,)</f>
        <v>#N/A</v>
      </c>
    </row>
    <row r="16329" spans="1:5" hidden="1">
      <c r="A16329">
        <v>10251</v>
      </c>
      <c r="B16329" s="1">
        <v>38411</v>
      </c>
      <c r="C16329">
        <v>-0.5</v>
      </c>
      <c r="E16329" t="e">
        <f>VLOOKUP(Fund.Returns!A16329,Qualified.Funds!A:B,2,)</f>
        <v>#N/A</v>
      </c>
    </row>
    <row r="16330" spans="1:5" hidden="1">
      <c r="A16330">
        <v>10251</v>
      </c>
      <c r="B16330" s="1">
        <v>38442</v>
      </c>
      <c r="C16330">
        <v>-1.04</v>
      </c>
      <c r="E16330" t="e">
        <f>VLOOKUP(Fund.Returns!A16330,Qualified.Funds!A:B,2,)</f>
        <v>#N/A</v>
      </c>
    </row>
    <row r="16331" spans="1:5" hidden="1">
      <c r="A16331">
        <v>10251</v>
      </c>
      <c r="B16331" s="1">
        <v>38472</v>
      </c>
      <c r="C16331">
        <v>-1.02</v>
      </c>
      <c r="E16331" t="e">
        <f>VLOOKUP(Fund.Returns!A16331,Qualified.Funds!A:B,2,)</f>
        <v>#N/A</v>
      </c>
    </row>
    <row r="16332" spans="1:5" hidden="1">
      <c r="A16332">
        <v>10251</v>
      </c>
      <c r="B16332" s="1">
        <v>38503</v>
      </c>
      <c r="C16332">
        <v>0.5</v>
      </c>
      <c r="E16332" t="e">
        <f>VLOOKUP(Fund.Returns!A16332,Qualified.Funds!A:B,2,)</f>
        <v>#N/A</v>
      </c>
    </row>
    <row r="16333" spans="1:5" hidden="1">
      <c r="A16333">
        <v>10251</v>
      </c>
      <c r="B16333" s="1">
        <v>38533</v>
      </c>
      <c r="C16333">
        <v>0.84</v>
      </c>
      <c r="E16333" t="e">
        <f>VLOOKUP(Fund.Returns!A16333,Qualified.Funds!A:B,2,)</f>
        <v>#N/A</v>
      </c>
    </row>
    <row r="16334" spans="1:5" hidden="1">
      <c r="A16334">
        <v>10251</v>
      </c>
      <c r="B16334" s="1">
        <v>38564</v>
      </c>
      <c r="C16334">
        <v>2.79</v>
      </c>
      <c r="E16334" t="e">
        <f>VLOOKUP(Fund.Returns!A16334,Qualified.Funds!A:B,2,)</f>
        <v>#N/A</v>
      </c>
    </row>
    <row r="16335" spans="1:5" hidden="1">
      <c r="A16335">
        <v>10251</v>
      </c>
      <c r="B16335" s="1">
        <v>38595</v>
      </c>
      <c r="C16335">
        <v>-1.67</v>
      </c>
      <c r="E16335" t="e">
        <f>VLOOKUP(Fund.Returns!A16335,Qualified.Funds!A:B,2,)</f>
        <v>#N/A</v>
      </c>
    </row>
    <row r="16336" spans="1:5" hidden="1">
      <c r="A16336">
        <v>10251</v>
      </c>
      <c r="B16336" s="1">
        <v>38625</v>
      </c>
      <c r="C16336">
        <v>1.39</v>
      </c>
      <c r="E16336" t="e">
        <f>VLOOKUP(Fund.Returns!A16336,Qualified.Funds!A:B,2,)</f>
        <v>#N/A</v>
      </c>
    </row>
    <row r="16337" spans="1:5" hidden="1">
      <c r="A16337">
        <v>10251</v>
      </c>
      <c r="B16337" s="1">
        <v>38656</v>
      </c>
      <c r="C16337">
        <v>-0.35</v>
      </c>
      <c r="E16337" t="e">
        <f>VLOOKUP(Fund.Returns!A16337,Qualified.Funds!A:B,2,)</f>
        <v>#N/A</v>
      </c>
    </row>
    <row r="16338" spans="1:5" hidden="1">
      <c r="A16338">
        <v>10251</v>
      </c>
      <c r="B16338" s="1">
        <v>38686</v>
      </c>
      <c r="C16338">
        <v>2.4300000000000002</v>
      </c>
      <c r="E16338" t="e">
        <f>VLOOKUP(Fund.Returns!A16338,Qualified.Funds!A:B,2,)</f>
        <v>#N/A</v>
      </c>
    </row>
    <row r="16339" spans="1:5" hidden="1">
      <c r="A16339">
        <v>10251</v>
      </c>
      <c r="B16339" s="1">
        <v>38717</v>
      </c>
      <c r="C16339">
        <v>2.1800000000000002</v>
      </c>
      <c r="E16339" t="e">
        <f>VLOOKUP(Fund.Returns!A16339,Qualified.Funds!A:B,2,)</f>
        <v>#N/A</v>
      </c>
    </row>
    <row r="16340" spans="1:5" hidden="1">
      <c r="A16340">
        <v>10251</v>
      </c>
      <c r="B16340" s="1">
        <v>38748</v>
      </c>
      <c r="C16340">
        <v>2.29</v>
      </c>
      <c r="E16340" t="e">
        <f>VLOOKUP(Fund.Returns!A16340,Qualified.Funds!A:B,2,)</f>
        <v>#N/A</v>
      </c>
    </row>
    <row r="16341" spans="1:5" hidden="1">
      <c r="A16341">
        <v>10251</v>
      </c>
      <c r="B16341" s="1">
        <v>38776</v>
      </c>
      <c r="C16341">
        <v>1.04</v>
      </c>
      <c r="E16341" t="e">
        <f>VLOOKUP(Fund.Returns!A16341,Qualified.Funds!A:B,2,)</f>
        <v>#N/A</v>
      </c>
    </row>
    <row r="16342" spans="1:5" hidden="1">
      <c r="A16342">
        <v>10251</v>
      </c>
      <c r="B16342" s="1">
        <v>38807</v>
      </c>
      <c r="C16342">
        <v>7.0000000000000007E-2</v>
      </c>
      <c r="E16342" t="e">
        <f>VLOOKUP(Fund.Returns!A16342,Qualified.Funds!A:B,2,)</f>
        <v>#N/A</v>
      </c>
    </row>
    <row r="16343" spans="1:5" hidden="1">
      <c r="A16343">
        <v>10251</v>
      </c>
      <c r="B16343" s="1">
        <v>38837</v>
      </c>
      <c r="C16343">
        <v>0.23</v>
      </c>
      <c r="E16343" t="e">
        <f>VLOOKUP(Fund.Returns!A16343,Qualified.Funds!A:B,2,)</f>
        <v>#N/A</v>
      </c>
    </row>
    <row r="16344" spans="1:5" hidden="1">
      <c r="A16344">
        <v>10251</v>
      </c>
      <c r="B16344" s="1">
        <v>38868</v>
      </c>
      <c r="C16344">
        <v>-2.0499999999999998</v>
      </c>
      <c r="E16344" t="e">
        <f>VLOOKUP(Fund.Returns!A16344,Qualified.Funds!A:B,2,)</f>
        <v>#N/A</v>
      </c>
    </row>
    <row r="16345" spans="1:5" hidden="1">
      <c r="A16345">
        <v>10251</v>
      </c>
      <c r="B16345" s="1">
        <v>38898</v>
      </c>
      <c r="C16345">
        <v>-2.35</v>
      </c>
      <c r="E16345" t="e">
        <f>VLOOKUP(Fund.Returns!A16345,Qualified.Funds!A:B,2,)</f>
        <v>#N/A</v>
      </c>
    </row>
    <row r="16346" spans="1:5" hidden="1">
      <c r="A16346">
        <v>10251</v>
      </c>
      <c r="B16346" s="1">
        <v>38929</v>
      </c>
      <c r="C16346">
        <v>-0.49</v>
      </c>
      <c r="E16346" t="e">
        <f>VLOOKUP(Fund.Returns!A16346,Qualified.Funds!A:B,2,)</f>
        <v>#N/A</v>
      </c>
    </row>
    <row r="16347" spans="1:5" hidden="1">
      <c r="A16347">
        <v>10251</v>
      </c>
      <c r="B16347" s="1">
        <v>38960</v>
      </c>
      <c r="C16347">
        <v>0.59</v>
      </c>
      <c r="E16347" t="e">
        <f>VLOOKUP(Fund.Returns!A16347,Qualified.Funds!A:B,2,)</f>
        <v>#N/A</v>
      </c>
    </row>
    <row r="16348" spans="1:5" hidden="1">
      <c r="A16348">
        <v>10305</v>
      </c>
      <c r="B16348" s="1">
        <v>37925</v>
      </c>
      <c r="C16348">
        <v>4.8600000000000003</v>
      </c>
      <c r="E16348" t="e">
        <f>VLOOKUP(Fund.Returns!A16348,Qualified.Funds!A:B,2,)</f>
        <v>#N/A</v>
      </c>
    </row>
    <row r="16349" spans="1:5" hidden="1">
      <c r="A16349">
        <v>10305</v>
      </c>
      <c r="B16349" s="1">
        <v>37955</v>
      </c>
      <c r="C16349">
        <v>14.49</v>
      </c>
      <c r="E16349" t="e">
        <f>VLOOKUP(Fund.Returns!A16349,Qualified.Funds!A:B,2,)</f>
        <v>#N/A</v>
      </c>
    </row>
    <row r="16350" spans="1:5" hidden="1">
      <c r="A16350">
        <v>10305</v>
      </c>
      <c r="B16350" s="1">
        <v>37986</v>
      </c>
      <c r="C16350">
        <v>1.01</v>
      </c>
      <c r="E16350" t="e">
        <f>VLOOKUP(Fund.Returns!A16350,Qualified.Funds!A:B,2,)</f>
        <v>#N/A</v>
      </c>
    </row>
    <row r="16351" spans="1:5" hidden="1">
      <c r="A16351">
        <v>10305</v>
      </c>
      <c r="B16351" s="1">
        <v>38017</v>
      </c>
      <c r="C16351">
        <v>2.3586999999999998</v>
      </c>
      <c r="E16351" t="e">
        <f>VLOOKUP(Fund.Returns!A16351,Qualified.Funds!A:B,2,)</f>
        <v>#N/A</v>
      </c>
    </row>
    <row r="16352" spans="1:5" hidden="1">
      <c r="A16352">
        <v>10305</v>
      </c>
      <c r="B16352" s="1">
        <v>38046</v>
      </c>
      <c r="C16352">
        <v>2.5558000000000001</v>
      </c>
      <c r="E16352" t="e">
        <f>VLOOKUP(Fund.Returns!A16352,Qualified.Funds!A:B,2,)</f>
        <v>#N/A</v>
      </c>
    </row>
    <row r="16353" spans="1:5" hidden="1">
      <c r="A16353">
        <v>10305</v>
      </c>
      <c r="B16353" s="1">
        <v>38077</v>
      </c>
      <c r="C16353">
        <v>-0.01</v>
      </c>
      <c r="E16353" t="e">
        <f>VLOOKUP(Fund.Returns!A16353,Qualified.Funds!A:B,2,)</f>
        <v>#N/A</v>
      </c>
    </row>
    <row r="16354" spans="1:5" hidden="1">
      <c r="A16354">
        <v>10305</v>
      </c>
      <c r="B16354" s="1">
        <v>38107</v>
      </c>
      <c r="C16354">
        <v>1.8794999999999999</v>
      </c>
      <c r="E16354" t="e">
        <f>VLOOKUP(Fund.Returns!A16354,Qualified.Funds!A:B,2,)</f>
        <v>#N/A</v>
      </c>
    </row>
    <row r="16355" spans="1:5" hidden="1">
      <c r="A16355">
        <v>10305</v>
      </c>
      <c r="B16355" s="1">
        <v>38138</v>
      </c>
      <c r="C16355">
        <v>-0.09</v>
      </c>
      <c r="E16355" t="e">
        <f>VLOOKUP(Fund.Returns!A16355,Qualified.Funds!A:B,2,)</f>
        <v>#N/A</v>
      </c>
    </row>
    <row r="16356" spans="1:5" hidden="1">
      <c r="A16356">
        <v>10305</v>
      </c>
      <c r="B16356" s="1">
        <v>38168</v>
      </c>
      <c r="C16356">
        <v>0.86299999999999999</v>
      </c>
      <c r="E16356" t="e">
        <f>VLOOKUP(Fund.Returns!A16356,Qualified.Funds!A:B,2,)</f>
        <v>#N/A</v>
      </c>
    </row>
    <row r="16357" spans="1:5" hidden="1">
      <c r="A16357">
        <v>10305</v>
      </c>
      <c r="B16357" s="1">
        <v>38199</v>
      </c>
      <c r="C16357">
        <v>0.32</v>
      </c>
      <c r="E16357" t="e">
        <f>VLOOKUP(Fund.Returns!A16357,Qualified.Funds!A:B,2,)</f>
        <v>#N/A</v>
      </c>
    </row>
    <row r="16358" spans="1:5" hidden="1">
      <c r="A16358">
        <v>10305</v>
      </c>
      <c r="B16358" s="1">
        <v>38230</v>
      </c>
      <c r="C16358">
        <v>-0.55000000000000004</v>
      </c>
      <c r="E16358" t="e">
        <f>VLOOKUP(Fund.Returns!A16358,Qualified.Funds!A:B,2,)</f>
        <v>#N/A</v>
      </c>
    </row>
    <row r="16359" spans="1:5" hidden="1">
      <c r="A16359">
        <v>10305</v>
      </c>
      <c r="B16359" s="1">
        <v>38260</v>
      </c>
      <c r="C16359">
        <v>1.66</v>
      </c>
      <c r="E16359" t="e">
        <f>VLOOKUP(Fund.Returns!A16359,Qualified.Funds!A:B,2,)</f>
        <v>#N/A</v>
      </c>
    </row>
    <row r="16360" spans="1:5" hidden="1">
      <c r="A16360">
        <v>10305</v>
      </c>
      <c r="B16360" s="1">
        <v>38291</v>
      </c>
      <c r="C16360">
        <v>3.68</v>
      </c>
      <c r="E16360" t="e">
        <f>VLOOKUP(Fund.Returns!A16360,Qualified.Funds!A:B,2,)</f>
        <v>#N/A</v>
      </c>
    </row>
    <row r="16361" spans="1:5" hidden="1">
      <c r="A16361">
        <v>10305</v>
      </c>
      <c r="B16361" s="1">
        <v>38321</v>
      </c>
      <c r="C16361">
        <v>1.0900000000000001</v>
      </c>
      <c r="E16361" t="e">
        <f>VLOOKUP(Fund.Returns!A16361,Qualified.Funds!A:B,2,)</f>
        <v>#N/A</v>
      </c>
    </row>
    <row r="16362" spans="1:5" hidden="1">
      <c r="A16362">
        <v>10305</v>
      </c>
      <c r="B16362" s="1">
        <v>38352</v>
      </c>
      <c r="C16362">
        <v>1.51</v>
      </c>
      <c r="E16362" t="e">
        <f>VLOOKUP(Fund.Returns!A16362,Qualified.Funds!A:B,2,)</f>
        <v>#N/A</v>
      </c>
    </row>
    <row r="16363" spans="1:5" hidden="1">
      <c r="A16363">
        <v>10305</v>
      </c>
      <c r="B16363" s="1">
        <v>38383</v>
      </c>
      <c r="C16363">
        <v>2.0299999999999998</v>
      </c>
      <c r="E16363" t="e">
        <f>VLOOKUP(Fund.Returns!A16363,Qualified.Funds!A:B,2,)</f>
        <v>#N/A</v>
      </c>
    </row>
    <row r="16364" spans="1:5" hidden="1">
      <c r="A16364">
        <v>10305</v>
      </c>
      <c r="B16364" s="1">
        <v>38411</v>
      </c>
      <c r="C16364">
        <v>1.81</v>
      </c>
      <c r="E16364" t="e">
        <f>VLOOKUP(Fund.Returns!A16364,Qualified.Funds!A:B,2,)</f>
        <v>#N/A</v>
      </c>
    </row>
    <row r="16365" spans="1:5" hidden="1">
      <c r="A16365">
        <v>10305</v>
      </c>
      <c r="B16365" s="1">
        <v>38442</v>
      </c>
      <c r="C16365">
        <v>1.32</v>
      </c>
      <c r="E16365" t="e">
        <f>VLOOKUP(Fund.Returns!A16365,Qualified.Funds!A:B,2,)</f>
        <v>#N/A</v>
      </c>
    </row>
    <row r="16366" spans="1:5" hidden="1">
      <c r="A16366">
        <v>10305</v>
      </c>
      <c r="B16366" s="1">
        <v>38472</v>
      </c>
      <c r="C16366">
        <v>1.03</v>
      </c>
      <c r="E16366" t="e">
        <f>VLOOKUP(Fund.Returns!A16366,Qualified.Funds!A:B,2,)</f>
        <v>#N/A</v>
      </c>
    </row>
    <row r="16367" spans="1:5" hidden="1">
      <c r="A16367">
        <v>10305</v>
      </c>
      <c r="B16367" s="1">
        <v>38503</v>
      </c>
      <c r="C16367">
        <v>0.92</v>
      </c>
      <c r="E16367" t="e">
        <f>VLOOKUP(Fund.Returns!A16367,Qualified.Funds!A:B,2,)</f>
        <v>#N/A</v>
      </c>
    </row>
    <row r="16368" spans="1:5" hidden="1">
      <c r="A16368">
        <v>10305</v>
      </c>
      <c r="B16368" s="1">
        <v>38533</v>
      </c>
      <c r="C16368">
        <v>1.05</v>
      </c>
      <c r="E16368" t="e">
        <f>VLOOKUP(Fund.Returns!A16368,Qualified.Funds!A:B,2,)</f>
        <v>#N/A</v>
      </c>
    </row>
    <row r="16369" spans="1:5" hidden="1">
      <c r="A16369">
        <v>10305</v>
      </c>
      <c r="B16369" s="1">
        <v>38564</v>
      </c>
      <c r="C16369">
        <v>1.6</v>
      </c>
      <c r="E16369" t="e">
        <f>VLOOKUP(Fund.Returns!A16369,Qualified.Funds!A:B,2,)</f>
        <v>#N/A</v>
      </c>
    </row>
    <row r="16370" spans="1:5" hidden="1">
      <c r="A16370">
        <v>10305</v>
      </c>
      <c r="B16370" s="1">
        <v>38595</v>
      </c>
      <c r="C16370">
        <v>1.6</v>
      </c>
      <c r="E16370" t="e">
        <f>VLOOKUP(Fund.Returns!A16370,Qualified.Funds!A:B,2,)</f>
        <v>#N/A</v>
      </c>
    </row>
    <row r="16371" spans="1:5" hidden="1">
      <c r="A16371">
        <v>10305</v>
      </c>
      <c r="B16371" s="1">
        <v>38625</v>
      </c>
      <c r="C16371">
        <v>0.97</v>
      </c>
      <c r="E16371" t="e">
        <f>VLOOKUP(Fund.Returns!A16371,Qualified.Funds!A:B,2,)</f>
        <v>#N/A</v>
      </c>
    </row>
    <row r="16372" spans="1:5" hidden="1">
      <c r="A16372">
        <v>10305</v>
      </c>
      <c r="B16372" s="1">
        <v>38656</v>
      </c>
      <c r="C16372">
        <v>0.05</v>
      </c>
      <c r="E16372" t="e">
        <f>VLOOKUP(Fund.Returns!A16372,Qualified.Funds!A:B,2,)</f>
        <v>#N/A</v>
      </c>
    </row>
    <row r="16373" spans="1:5" hidden="1">
      <c r="A16373">
        <v>10305</v>
      </c>
      <c r="B16373" s="1">
        <v>38686</v>
      </c>
      <c r="C16373">
        <v>0.79</v>
      </c>
      <c r="E16373" t="e">
        <f>VLOOKUP(Fund.Returns!A16373,Qualified.Funds!A:B,2,)</f>
        <v>#N/A</v>
      </c>
    </row>
    <row r="16374" spans="1:5" hidden="1">
      <c r="A16374">
        <v>10305</v>
      </c>
      <c r="B16374" s="1">
        <v>38717</v>
      </c>
      <c r="C16374">
        <v>3.5</v>
      </c>
      <c r="E16374" t="e">
        <f>VLOOKUP(Fund.Returns!A16374,Qualified.Funds!A:B,2,)</f>
        <v>#N/A</v>
      </c>
    </row>
    <row r="16375" spans="1:5" hidden="1">
      <c r="A16375">
        <v>10305</v>
      </c>
      <c r="B16375" s="1">
        <v>38748</v>
      </c>
      <c r="C16375">
        <v>2.08</v>
      </c>
      <c r="E16375" t="e">
        <f>VLOOKUP(Fund.Returns!A16375,Qualified.Funds!A:B,2,)</f>
        <v>#N/A</v>
      </c>
    </row>
    <row r="16376" spans="1:5" hidden="1">
      <c r="A16376">
        <v>10305</v>
      </c>
      <c r="B16376" s="1">
        <v>38776</v>
      </c>
      <c r="C16376">
        <v>1.28</v>
      </c>
      <c r="E16376" t="e">
        <f>VLOOKUP(Fund.Returns!A16376,Qualified.Funds!A:B,2,)</f>
        <v>#N/A</v>
      </c>
    </row>
    <row r="16377" spans="1:5" hidden="1">
      <c r="A16377">
        <v>10305</v>
      </c>
      <c r="B16377" s="1">
        <v>38807</v>
      </c>
      <c r="C16377">
        <v>1.74</v>
      </c>
      <c r="E16377" t="e">
        <f>VLOOKUP(Fund.Returns!A16377,Qualified.Funds!A:B,2,)</f>
        <v>#N/A</v>
      </c>
    </row>
    <row r="16378" spans="1:5" hidden="1">
      <c r="A16378">
        <v>10305</v>
      </c>
      <c r="B16378" s="1">
        <v>38837</v>
      </c>
      <c r="C16378">
        <v>0.4</v>
      </c>
      <c r="E16378" t="e">
        <f>VLOOKUP(Fund.Returns!A16378,Qualified.Funds!A:B,2,)</f>
        <v>#N/A</v>
      </c>
    </row>
    <row r="16379" spans="1:5" hidden="1">
      <c r="A16379">
        <v>10305</v>
      </c>
      <c r="B16379" s="1">
        <v>38868</v>
      </c>
      <c r="C16379">
        <v>-2.0299999999999998</v>
      </c>
      <c r="E16379" t="e">
        <f>VLOOKUP(Fund.Returns!A16379,Qualified.Funds!A:B,2,)</f>
        <v>#N/A</v>
      </c>
    </row>
    <row r="16380" spans="1:5" hidden="1">
      <c r="A16380">
        <v>10305</v>
      </c>
      <c r="B16380" s="1">
        <v>38898</v>
      </c>
      <c r="C16380">
        <v>1.08</v>
      </c>
      <c r="E16380" t="e">
        <f>VLOOKUP(Fund.Returns!A16380,Qualified.Funds!A:B,2,)</f>
        <v>#N/A</v>
      </c>
    </row>
    <row r="16381" spans="1:5" hidden="1">
      <c r="A16381">
        <v>10305</v>
      </c>
      <c r="B16381" s="1">
        <v>38929</v>
      </c>
      <c r="C16381">
        <v>1.07</v>
      </c>
      <c r="E16381" t="e">
        <f>VLOOKUP(Fund.Returns!A16381,Qualified.Funds!A:B,2,)</f>
        <v>#N/A</v>
      </c>
    </row>
    <row r="16382" spans="1:5" hidden="1">
      <c r="A16382">
        <v>10305</v>
      </c>
      <c r="B16382" s="1">
        <v>38960</v>
      </c>
      <c r="C16382">
        <v>1.1000000000000001</v>
      </c>
      <c r="E16382" t="e">
        <f>VLOOKUP(Fund.Returns!A16382,Qualified.Funds!A:B,2,)</f>
        <v>#N/A</v>
      </c>
    </row>
    <row r="16383" spans="1:5">
      <c r="A16383">
        <v>10335</v>
      </c>
      <c r="B16383" s="1">
        <v>36464</v>
      </c>
      <c r="C16383">
        <v>1</v>
      </c>
      <c r="E16383" t="str">
        <f>VLOOKUP(Fund.Returns!A16383,Qualified.Funds!A:B,2,)</f>
        <v>RCG Ambrose, L.P.</v>
      </c>
    </row>
    <row r="16384" spans="1:5">
      <c r="A16384">
        <v>10335</v>
      </c>
      <c r="B16384" s="1">
        <v>36494</v>
      </c>
      <c r="C16384">
        <v>1.33</v>
      </c>
      <c r="E16384" t="str">
        <f>VLOOKUP(Fund.Returns!A16384,Qualified.Funds!A:B,2,)</f>
        <v>RCG Ambrose, L.P.</v>
      </c>
    </row>
    <row r="16385" spans="1:5">
      <c r="A16385">
        <v>10335</v>
      </c>
      <c r="B16385" s="1">
        <v>36525</v>
      </c>
      <c r="C16385">
        <v>0.96</v>
      </c>
      <c r="E16385" t="str">
        <f>VLOOKUP(Fund.Returns!A16385,Qualified.Funds!A:B,2,)</f>
        <v>RCG Ambrose, L.P.</v>
      </c>
    </row>
    <row r="16386" spans="1:5">
      <c r="A16386">
        <v>10335</v>
      </c>
      <c r="B16386" s="1">
        <v>36556</v>
      </c>
      <c r="C16386">
        <v>0.32</v>
      </c>
      <c r="E16386" t="str">
        <f>VLOOKUP(Fund.Returns!A16386,Qualified.Funds!A:B,2,)</f>
        <v>RCG Ambrose, L.P.</v>
      </c>
    </row>
    <row r="16387" spans="1:5">
      <c r="A16387">
        <v>10335</v>
      </c>
      <c r="B16387" s="1">
        <v>36585</v>
      </c>
      <c r="C16387">
        <v>3.58</v>
      </c>
      <c r="E16387" t="str">
        <f>VLOOKUP(Fund.Returns!A16387,Qualified.Funds!A:B,2,)</f>
        <v>RCG Ambrose, L.P.</v>
      </c>
    </row>
    <row r="16388" spans="1:5">
      <c r="A16388">
        <v>10335</v>
      </c>
      <c r="B16388" s="1">
        <v>36616</v>
      </c>
      <c r="C16388">
        <v>5</v>
      </c>
      <c r="E16388" t="str">
        <f>VLOOKUP(Fund.Returns!A16388,Qualified.Funds!A:B,2,)</f>
        <v>RCG Ambrose, L.P.</v>
      </c>
    </row>
    <row r="16389" spans="1:5">
      <c r="A16389">
        <v>10335</v>
      </c>
      <c r="B16389" s="1">
        <v>36646</v>
      </c>
      <c r="C16389">
        <v>1.1499999999999999</v>
      </c>
      <c r="E16389" t="str">
        <f>VLOOKUP(Fund.Returns!A16389,Qualified.Funds!A:B,2,)</f>
        <v>RCG Ambrose, L.P.</v>
      </c>
    </row>
    <row r="16390" spans="1:5">
      <c r="A16390">
        <v>10335</v>
      </c>
      <c r="B16390" s="1">
        <v>36677</v>
      </c>
      <c r="C16390">
        <v>1.88</v>
      </c>
      <c r="E16390" t="str">
        <f>VLOOKUP(Fund.Returns!A16390,Qualified.Funds!A:B,2,)</f>
        <v>RCG Ambrose, L.P.</v>
      </c>
    </row>
    <row r="16391" spans="1:5">
      <c r="A16391">
        <v>10335</v>
      </c>
      <c r="B16391" s="1">
        <v>36707</v>
      </c>
      <c r="C16391">
        <v>1.23</v>
      </c>
      <c r="E16391" t="str">
        <f>VLOOKUP(Fund.Returns!A16391,Qualified.Funds!A:B,2,)</f>
        <v>RCG Ambrose, L.P.</v>
      </c>
    </row>
    <row r="16392" spans="1:5">
      <c r="A16392">
        <v>10335</v>
      </c>
      <c r="B16392" s="1">
        <v>36738</v>
      </c>
      <c r="C16392">
        <v>0.91</v>
      </c>
      <c r="E16392" t="str">
        <f>VLOOKUP(Fund.Returns!A16392,Qualified.Funds!A:B,2,)</f>
        <v>RCG Ambrose, L.P.</v>
      </c>
    </row>
    <row r="16393" spans="1:5">
      <c r="A16393">
        <v>10335</v>
      </c>
      <c r="B16393" s="1">
        <v>36769</v>
      </c>
      <c r="C16393">
        <v>1.22</v>
      </c>
      <c r="E16393" t="str">
        <f>VLOOKUP(Fund.Returns!A16393,Qualified.Funds!A:B,2,)</f>
        <v>RCG Ambrose, L.P.</v>
      </c>
    </row>
    <row r="16394" spans="1:5">
      <c r="A16394">
        <v>10335</v>
      </c>
      <c r="B16394" s="1">
        <v>36799</v>
      </c>
      <c r="C16394">
        <v>1.37</v>
      </c>
      <c r="E16394" t="str">
        <f>VLOOKUP(Fund.Returns!A16394,Qualified.Funds!A:B,2,)</f>
        <v>RCG Ambrose, L.P.</v>
      </c>
    </row>
    <row r="16395" spans="1:5">
      <c r="A16395">
        <v>10335</v>
      </c>
      <c r="B16395" s="1">
        <v>36830</v>
      </c>
      <c r="C16395">
        <v>0.03</v>
      </c>
      <c r="E16395" t="str">
        <f>VLOOKUP(Fund.Returns!A16395,Qualified.Funds!A:B,2,)</f>
        <v>RCG Ambrose, L.P.</v>
      </c>
    </row>
    <row r="16396" spans="1:5">
      <c r="A16396">
        <v>10335</v>
      </c>
      <c r="B16396" s="1">
        <v>36860</v>
      </c>
      <c r="C16396">
        <v>0.68</v>
      </c>
      <c r="E16396" t="str">
        <f>VLOOKUP(Fund.Returns!A16396,Qualified.Funds!A:B,2,)</f>
        <v>RCG Ambrose, L.P.</v>
      </c>
    </row>
    <row r="16397" spans="1:5">
      <c r="A16397">
        <v>10335</v>
      </c>
      <c r="B16397" s="1">
        <v>36891</v>
      </c>
      <c r="C16397">
        <v>0.47</v>
      </c>
      <c r="E16397" t="str">
        <f>VLOOKUP(Fund.Returns!A16397,Qualified.Funds!A:B,2,)</f>
        <v>RCG Ambrose, L.P.</v>
      </c>
    </row>
    <row r="16398" spans="1:5">
      <c r="A16398">
        <v>10335</v>
      </c>
      <c r="B16398" s="1">
        <v>36922</v>
      </c>
      <c r="C16398">
        <v>1.04</v>
      </c>
      <c r="E16398" t="str">
        <f>VLOOKUP(Fund.Returns!A16398,Qualified.Funds!A:B,2,)</f>
        <v>RCG Ambrose, L.P.</v>
      </c>
    </row>
    <row r="16399" spans="1:5">
      <c r="A16399">
        <v>10335</v>
      </c>
      <c r="B16399" s="1">
        <v>36950</v>
      </c>
      <c r="C16399">
        <v>-0.56000000000000005</v>
      </c>
      <c r="E16399" t="str">
        <f>VLOOKUP(Fund.Returns!A16399,Qualified.Funds!A:B,2,)</f>
        <v>RCG Ambrose, L.P.</v>
      </c>
    </row>
    <row r="16400" spans="1:5">
      <c r="A16400">
        <v>10335</v>
      </c>
      <c r="B16400" s="1">
        <v>36981</v>
      </c>
      <c r="C16400">
        <v>-1.31</v>
      </c>
      <c r="E16400" t="str">
        <f>VLOOKUP(Fund.Returns!A16400,Qualified.Funds!A:B,2,)</f>
        <v>RCG Ambrose, L.P.</v>
      </c>
    </row>
    <row r="16401" spans="1:5">
      <c r="A16401">
        <v>10335</v>
      </c>
      <c r="B16401" s="1">
        <v>37011</v>
      </c>
      <c r="C16401">
        <v>0.79</v>
      </c>
      <c r="E16401" t="str">
        <f>VLOOKUP(Fund.Returns!A16401,Qualified.Funds!A:B,2,)</f>
        <v>RCG Ambrose, L.P.</v>
      </c>
    </row>
    <row r="16402" spans="1:5">
      <c r="A16402">
        <v>10335</v>
      </c>
      <c r="B16402" s="1">
        <v>37042</v>
      </c>
      <c r="C16402">
        <v>1.35</v>
      </c>
      <c r="E16402" t="str">
        <f>VLOOKUP(Fund.Returns!A16402,Qualified.Funds!A:B,2,)</f>
        <v>RCG Ambrose, L.P.</v>
      </c>
    </row>
    <row r="16403" spans="1:5">
      <c r="A16403">
        <v>10335</v>
      </c>
      <c r="B16403" s="1">
        <v>37072</v>
      </c>
      <c r="C16403">
        <v>-0.56000000000000005</v>
      </c>
      <c r="E16403" t="str">
        <f>VLOOKUP(Fund.Returns!A16403,Qualified.Funds!A:B,2,)</f>
        <v>RCG Ambrose, L.P.</v>
      </c>
    </row>
    <row r="16404" spans="1:5">
      <c r="A16404">
        <v>10335</v>
      </c>
      <c r="B16404" s="1">
        <v>37103</v>
      </c>
      <c r="C16404">
        <v>-0.03</v>
      </c>
      <c r="E16404" t="str">
        <f>VLOOKUP(Fund.Returns!A16404,Qualified.Funds!A:B,2,)</f>
        <v>RCG Ambrose, L.P.</v>
      </c>
    </row>
    <row r="16405" spans="1:5">
      <c r="A16405">
        <v>10335</v>
      </c>
      <c r="B16405" s="1">
        <v>37134</v>
      </c>
      <c r="C16405">
        <v>1.27</v>
      </c>
      <c r="E16405" t="str">
        <f>VLOOKUP(Fund.Returns!A16405,Qualified.Funds!A:B,2,)</f>
        <v>RCG Ambrose, L.P.</v>
      </c>
    </row>
    <row r="16406" spans="1:5">
      <c r="A16406">
        <v>10335</v>
      </c>
      <c r="B16406" s="1">
        <v>37164</v>
      </c>
      <c r="C16406">
        <v>-1.19</v>
      </c>
      <c r="E16406" t="str">
        <f>VLOOKUP(Fund.Returns!A16406,Qualified.Funds!A:B,2,)</f>
        <v>RCG Ambrose, L.P.</v>
      </c>
    </row>
    <row r="16407" spans="1:5">
      <c r="A16407">
        <v>10335</v>
      </c>
      <c r="B16407" s="1">
        <v>37195</v>
      </c>
      <c r="C16407">
        <v>0.06</v>
      </c>
      <c r="E16407" t="str">
        <f>VLOOKUP(Fund.Returns!A16407,Qualified.Funds!A:B,2,)</f>
        <v>RCG Ambrose, L.P.</v>
      </c>
    </row>
    <row r="16408" spans="1:5">
      <c r="A16408">
        <v>10335</v>
      </c>
      <c r="B16408" s="1">
        <v>37225</v>
      </c>
      <c r="C16408">
        <v>-0.16</v>
      </c>
      <c r="E16408" t="str">
        <f>VLOOKUP(Fund.Returns!A16408,Qualified.Funds!A:B,2,)</f>
        <v>RCG Ambrose, L.P.</v>
      </c>
    </row>
    <row r="16409" spans="1:5">
      <c r="A16409">
        <v>10335</v>
      </c>
      <c r="B16409" s="1">
        <v>37256</v>
      </c>
      <c r="C16409">
        <v>-0.37</v>
      </c>
      <c r="E16409" t="str">
        <f>VLOOKUP(Fund.Returns!A16409,Qualified.Funds!A:B,2,)</f>
        <v>RCG Ambrose, L.P.</v>
      </c>
    </row>
    <row r="16410" spans="1:5">
      <c r="A16410">
        <v>10335</v>
      </c>
      <c r="B16410" s="1">
        <v>37287</v>
      </c>
      <c r="C16410">
        <v>1.0900000000000001</v>
      </c>
      <c r="E16410" t="str">
        <f>VLOOKUP(Fund.Returns!A16410,Qualified.Funds!A:B,2,)</f>
        <v>RCG Ambrose, L.P.</v>
      </c>
    </row>
    <row r="16411" spans="1:5">
      <c r="A16411">
        <v>10335</v>
      </c>
      <c r="B16411" s="1">
        <v>37315</v>
      </c>
      <c r="C16411">
        <v>-0.17</v>
      </c>
      <c r="E16411" t="str">
        <f>VLOOKUP(Fund.Returns!A16411,Qualified.Funds!A:B,2,)</f>
        <v>RCG Ambrose, L.P.</v>
      </c>
    </row>
    <row r="16412" spans="1:5">
      <c r="A16412">
        <v>10335</v>
      </c>
      <c r="B16412" s="1">
        <v>37346</v>
      </c>
      <c r="C16412">
        <v>0.56999999999999995</v>
      </c>
      <c r="E16412" t="str">
        <f>VLOOKUP(Fund.Returns!A16412,Qualified.Funds!A:B,2,)</f>
        <v>RCG Ambrose, L.P.</v>
      </c>
    </row>
    <row r="16413" spans="1:5">
      <c r="A16413">
        <v>10335</v>
      </c>
      <c r="B16413" s="1">
        <v>37376</v>
      </c>
      <c r="C16413">
        <v>-0.05</v>
      </c>
      <c r="E16413" t="str">
        <f>VLOOKUP(Fund.Returns!A16413,Qualified.Funds!A:B,2,)</f>
        <v>RCG Ambrose, L.P.</v>
      </c>
    </row>
    <row r="16414" spans="1:5">
      <c r="A16414">
        <v>10335</v>
      </c>
      <c r="B16414" s="1">
        <v>37407</v>
      </c>
      <c r="C16414">
        <v>-0.5</v>
      </c>
      <c r="E16414" t="str">
        <f>VLOOKUP(Fund.Returns!A16414,Qualified.Funds!A:B,2,)</f>
        <v>RCG Ambrose, L.P.</v>
      </c>
    </row>
    <row r="16415" spans="1:5">
      <c r="A16415">
        <v>10335</v>
      </c>
      <c r="B16415" s="1">
        <v>37437</v>
      </c>
      <c r="C16415">
        <v>-0.36</v>
      </c>
      <c r="E16415" t="str">
        <f>VLOOKUP(Fund.Returns!A16415,Qualified.Funds!A:B,2,)</f>
        <v>RCG Ambrose, L.P.</v>
      </c>
    </row>
    <row r="16416" spans="1:5">
      <c r="A16416">
        <v>10335</v>
      </c>
      <c r="B16416" s="1">
        <v>37468</v>
      </c>
      <c r="C16416">
        <v>0.34</v>
      </c>
      <c r="E16416" t="str">
        <f>VLOOKUP(Fund.Returns!A16416,Qualified.Funds!A:B,2,)</f>
        <v>RCG Ambrose, L.P.</v>
      </c>
    </row>
    <row r="16417" spans="1:5">
      <c r="A16417">
        <v>10335</v>
      </c>
      <c r="B16417" s="1">
        <v>37499</v>
      </c>
      <c r="C16417">
        <v>0.56999999999999995</v>
      </c>
      <c r="E16417" t="str">
        <f>VLOOKUP(Fund.Returns!A16417,Qualified.Funds!A:B,2,)</f>
        <v>RCG Ambrose, L.P.</v>
      </c>
    </row>
    <row r="16418" spans="1:5">
      <c r="A16418">
        <v>10335</v>
      </c>
      <c r="B16418" s="1">
        <v>37529</v>
      </c>
      <c r="C16418">
        <v>-0.35</v>
      </c>
      <c r="E16418" t="str">
        <f>VLOOKUP(Fund.Returns!A16418,Qualified.Funds!A:B,2,)</f>
        <v>RCG Ambrose, L.P.</v>
      </c>
    </row>
    <row r="16419" spans="1:5">
      <c r="A16419">
        <v>10335</v>
      </c>
      <c r="B16419" s="1">
        <v>37560</v>
      </c>
      <c r="C16419">
        <v>-0.1</v>
      </c>
      <c r="E16419" t="str">
        <f>VLOOKUP(Fund.Returns!A16419,Qualified.Funds!A:B,2,)</f>
        <v>RCG Ambrose, L.P.</v>
      </c>
    </row>
    <row r="16420" spans="1:5">
      <c r="A16420">
        <v>10335</v>
      </c>
      <c r="B16420" s="1">
        <v>37590</v>
      </c>
      <c r="C16420">
        <v>-0.27</v>
      </c>
      <c r="E16420" t="str">
        <f>VLOOKUP(Fund.Returns!A16420,Qualified.Funds!A:B,2,)</f>
        <v>RCG Ambrose, L.P.</v>
      </c>
    </row>
    <row r="16421" spans="1:5">
      <c r="A16421">
        <v>10335</v>
      </c>
      <c r="B16421" s="1">
        <v>37621</v>
      </c>
      <c r="C16421">
        <v>1.99</v>
      </c>
      <c r="E16421" t="str">
        <f>VLOOKUP(Fund.Returns!A16421,Qualified.Funds!A:B,2,)</f>
        <v>RCG Ambrose, L.P.</v>
      </c>
    </row>
    <row r="16422" spans="1:5">
      <c r="A16422">
        <v>10335</v>
      </c>
      <c r="B16422" s="1">
        <v>37652</v>
      </c>
      <c r="C16422">
        <v>0.95</v>
      </c>
      <c r="E16422" t="str">
        <f>VLOOKUP(Fund.Returns!A16422,Qualified.Funds!A:B,2,)</f>
        <v>RCG Ambrose, L.P.</v>
      </c>
    </row>
    <row r="16423" spans="1:5">
      <c r="A16423">
        <v>10335</v>
      </c>
      <c r="B16423" s="1">
        <v>37680</v>
      </c>
      <c r="C16423">
        <v>0.06</v>
      </c>
      <c r="E16423" t="str">
        <f>VLOOKUP(Fund.Returns!A16423,Qualified.Funds!A:B,2,)</f>
        <v>RCG Ambrose, L.P.</v>
      </c>
    </row>
    <row r="16424" spans="1:5">
      <c r="A16424">
        <v>10335</v>
      </c>
      <c r="B16424" s="1">
        <v>37711</v>
      </c>
      <c r="C16424">
        <v>-0.14000000000000001</v>
      </c>
      <c r="E16424" t="str">
        <f>VLOOKUP(Fund.Returns!A16424,Qualified.Funds!A:B,2,)</f>
        <v>RCG Ambrose, L.P.</v>
      </c>
    </row>
    <row r="16425" spans="1:5">
      <c r="A16425">
        <v>10335</v>
      </c>
      <c r="B16425" s="1">
        <v>37741</v>
      </c>
      <c r="C16425">
        <v>0.48</v>
      </c>
      <c r="E16425" t="str">
        <f>VLOOKUP(Fund.Returns!A16425,Qualified.Funds!A:B,2,)</f>
        <v>RCG Ambrose, L.P.</v>
      </c>
    </row>
    <row r="16426" spans="1:5">
      <c r="A16426">
        <v>10335</v>
      </c>
      <c r="B16426" s="1">
        <v>37772</v>
      </c>
      <c r="C16426">
        <v>1.26</v>
      </c>
      <c r="E16426" t="str">
        <f>VLOOKUP(Fund.Returns!A16426,Qualified.Funds!A:B,2,)</f>
        <v>RCG Ambrose, L.P.</v>
      </c>
    </row>
    <row r="16427" spans="1:5">
      <c r="A16427">
        <v>10335</v>
      </c>
      <c r="B16427" s="1">
        <v>37802</v>
      </c>
      <c r="C16427">
        <v>1.49</v>
      </c>
      <c r="E16427" t="str">
        <f>VLOOKUP(Fund.Returns!A16427,Qualified.Funds!A:B,2,)</f>
        <v>RCG Ambrose, L.P.</v>
      </c>
    </row>
    <row r="16428" spans="1:5">
      <c r="A16428">
        <v>10335</v>
      </c>
      <c r="B16428" s="1">
        <v>37833</v>
      </c>
      <c r="C16428">
        <v>1.34</v>
      </c>
      <c r="E16428" t="str">
        <f>VLOOKUP(Fund.Returns!A16428,Qualified.Funds!A:B,2,)</f>
        <v>RCG Ambrose, L.P.</v>
      </c>
    </row>
    <row r="16429" spans="1:5">
      <c r="A16429">
        <v>10335</v>
      </c>
      <c r="B16429" s="1">
        <v>37864</v>
      </c>
      <c r="C16429">
        <v>0.31</v>
      </c>
      <c r="E16429" t="str">
        <f>VLOOKUP(Fund.Returns!A16429,Qualified.Funds!A:B,2,)</f>
        <v>RCG Ambrose, L.P.</v>
      </c>
    </row>
    <row r="16430" spans="1:5">
      <c r="A16430">
        <v>10335</v>
      </c>
      <c r="B16430" s="1">
        <v>37894</v>
      </c>
      <c r="C16430">
        <v>0.55000000000000004</v>
      </c>
      <c r="E16430" t="str">
        <f>VLOOKUP(Fund.Returns!A16430,Qualified.Funds!A:B,2,)</f>
        <v>RCG Ambrose, L.P.</v>
      </c>
    </row>
    <row r="16431" spans="1:5">
      <c r="A16431">
        <v>10335</v>
      </c>
      <c r="B16431" s="1">
        <v>37925</v>
      </c>
      <c r="C16431">
        <v>1.32</v>
      </c>
      <c r="E16431" t="str">
        <f>VLOOKUP(Fund.Returns!A16431,Qualified.Funds!A:B,2,)</f>
        <v>RCG Ambrose, L.P.</v>
      </c>
    </row>
    <row r="16432" spans="1:5">
      <c r="A16432">
        <v>10335</v>
      </c>
      <c r="B16432" s="1">
        <v>37955</v>
      </c>
      <c r="C16432">
        <v>0.32</v>
      </c>
      <c r="E16432" t="str">
        <f>VLOOKUP(Fund.Returns!A16432,Qualified.Funds!A:B,2,)</f>
        <v>RCG Ambrose, L.P.</v>
      </c>
    </row>
    <row r="16433" spans="1:5">
      <c r="A16433">
        <v>10335</v>
      </c>
      <c r="B16433" s="1">
        <v>37986</v>
      </c>
      <c r="C16433">
        <v>0.76</v>
      </c>
      <c r="E16433" t="str">
        <f>VLOOKUP(Fund.Returns!A16433,Qualified.Funds!A:B,2,)</f>
        <v>RCG Ambrose, L.P.</v>
      </c>
    </row>
    <row r="16434" spans="1:5">
      <c r="A16434">
        <v>10335</v>
      </c>
      <c r="B16434" s="1">
        <v>38017</v>
      </c>
      <c r="C16434">
        <v>1.05</v>
      </c>
      <c r="E16434" t="str">
        <f>VLOOKUP(Fund.Returns!A16434,Qualified.Funds!A:B,2,)</f>
        <v>RCG Ambrose, L.P.</v>
      </c>
    </row>
    <row r="16435" spans="1:5">
      <c r="A16435">
        <v>10335</v>
      </c>
      <c r="B16435" s="1">
        <v>38046</v>
      </c>
      <c r="C16435">
        <v>0.86</v>
      </c>
      <c r="E16435" t="str">
        <f>VLOOKUP(Fund.Returns!A16435,Qualified.Funds!A:B,2,)</f>
        <v>RCG Ambrose, L.P.</v>
      </c>
    </row>
    <row r="16436" spans="1:5">
      <c r="A16436">
        <v>10335</v>
      </c>
      <c r="B16436" s="1">
        <v>38077</v>
      </c>
      <c r="C16436">
        <v>0.53</v>
      </c>
      <c r="E16436" t="str">
        <f>VLOOKUP(Fund.Returns!A16436,Qualified.Funds!A:B,2,)</f>
        <v>RCG Ambrose, L.P.</v>
      </c>
    </row>
    <row r="16437" spans="1:5">
      <c r="A16437">
        <v>10335</v>
      </c>
      <c r="B16437" s="1">
        <v>38107</v>
      </c>
      <c r="C16437">
        <v>-0.18</v>
      </c>
      <c r="E16437" t="str">
        <f>VLOOKUP(Fund.Returns!A16437,Qualified.Funds!A:B,2,)</f>
        <v>RCG Ambrose, L.P.</v>
      </c>
    </row>
    <row r="16438" spans="1:5">
      <c r="A16438">
        <v>10335</v>
      </c>
      <c r="B16438" s="1">
        <v>38138</v>
      </c>
      <c r="C16438">
        <v>-0.2</v>
      </c>
      <c r="E16438" t="str">
        <f>VLOOKUP(Fund.Returns!A16438,Qualified.Funds!A:B,2,)</f>
        <v>RCG Ambrose, L.P.</v>
      </c>
    </row>
    <row r="16439" spans="1:5">
      <c r="A16439">
        <v>10335</v>
      </c>
      <c r="B16439" s="1">
        <v>38168</v>
      </c>
      <c r="C16439">
        <v>0.02</v>
      </c>
      <c r="E16439" t="str">
        <f>VLOOKUP(Fund.Returns!A16439,Qualified.Funds!A:B,2,)</f>
        <v>RCG Ambrose, L.P.</v>
      </c>
    </row>
    <row r="16440" spans="1:5">
      <c r="A16440">
        <v>10335</v>
      </c>
      <c r="B16440" s="1">
        <v>38199</v>
      </c>
      <c r="C16440">
        <v>-0.67</v>
      </c>
      <c r="E16440" t="str">
        <f>VLOOKUP(Fund.Returns!A16440,Qualified.Funds!A:B,2,)</f>
        <v>RCG Ambrose, L.P.</v>
      </c>
    </row>
    <row r="16441" spans="1:5">
      <c r="A16441">
        <v>10335</v>
      </c>
      <c r="B16441" s="1">
        <v>38230</v>
      </c>
      <c r="C16441">
        <v>-0.37</v>
      </c>
      <c r="E16441" t="str">
        <f>VLOOKUP(Fund.Returns!A16441,Qualified.Funds!A:B,2,)</f>
        <v>RCG Ambrose, L.P.</v>
      </c>
    </row>
    <row r="16442" spans="1:5">
      <c r="A16442">
        <v>10335</v>
      </c>
      <c r="B16442" s="1">
        <v>38260</v>
      </c>
      <c r="C16442">
        <v>0.72</v>
      </c>
      <c r="E16442" t="str">
        <f>VLOOKUP(Fund.Returns!A16442,Qualified.Funds!A:B,2,)</f>
        <v>RCG Ambrose, L.P.</v>
      </c>
    </row>
    <row r="16443" spans="1:5">
      <c r="A16443">
        <v>10335</v>
      </c>
      <c r="B16443" s="1">
        <v>38291</v>
      </c>
      <c r="C16443">
        <v>-0.11</v>
      </c>
      <c r="E16443" t="str">
        <f>VLOOKUP(Fund.Returns!A16443,Qualified.Funds!A:B,2,)</f>
        <v>RCG Ambrose, L.P.</v>
      </c>
    </row>
    <row r="16444" spans="1:5">
      <c r="A16444">
        <v>10335</v>
      </c>
      <c r="B16444" s="1">
        <v>38321</v>
      </c>
      <c r="C16444">
        <v>2.85</v>
      </c>
      <c r="E16444" t="str">
        <f>VLOOKUP(Fund.Returns!A16444,Qualified.Funds!A:B,2,)</f>
        <v>RCG Ambrose, L.P.</v>
      </c>
    </row>
    <row r="16445" spans="1:5">
      <c r="A16445">
        <v>10335</v>
      </c>
      <c r="B16445" s="1">
        <v>38352</v>
      </c>
      <c r="C16445">
        <v>1.3</v>
      </c>
      <c r="E16445" t="str">
        <f>VLOOKUP(Fund.Returns!A16445,Qualified.Funds!A:B,2,)</f>
        <v>RCG Ambrose, L.P.</v>
      </c>
    </row>
    <row r="16446" spans="1:5">
      <c r="A16446">
        <v>10335</v>
      </c>
      <c r="B16446" s="1">
        <v>38383</v>
      </c>
      <c r="C16446">
        <v>0.89</v>
      </c>
      <c r="E16446" t="str">
        <f>VLOOKUP(Fund.Returns!A16446,Qualified.Funds!A:B,2,)</f>
        <v>RCG Ambrose, L.P.</v>
      </c>
    </row>
    <row r="16447" spans="1:5">
      <c r="A16447">
        <v>10335</v>
      </c>
      <c r="B16447" s="1">
        <v>38411</v>
      </c>
      <c r="C16447">
        <v>1.53</v>
      </c>
      <c r="E16447" t="str">
        <f>VLOOKUP(Fund.Returns!A16447,Qualified.Funds!A:B,2,)</f>
        <v>RCG Ambrose, L.P.</v>
      </c>
    </row>
    <row r="16448" spans="1:5">
      <c r="A16448">
        <v>10335</v>
      </c>
      <c r="B16448" s="1">
        <v>38442</v>
      </c>
      <c r="C16448">
        <v>0.94</v>
      </c>
      <c r="E16448" t="str">
        <f>VLOOKUP(Fund.Returns!A16448,Qualified.Funds!A:B,2,)</f>
        <v>RCG Ambrose, L.P.</v>
      </c>
    </row>
    <row r="16449" spans="1:5">
      <c r="A16449">
        <v>10335</v>
      </c>
      <c r="B16449" s="1">
        <v>38472</v>
      </c>
      <c r="C16449">
        <v>-1.3</v>
      </c>
      <c r="E16449" t="str">
        <f>VLOOKUP(Fund.Returns!A16449,Qualified.Funds!A:B,2,)</f>
        <v>RCG Ambrose, L.P.</v>
      </c>
    </row>
    <row r="16450" spans="1:5">
      <c r="A16450">
        <v>10335</v>
      </c>
      <c r="B16450" s="1">
        <v>38503</v>
      </c>
      <c r="C16450">
        <v>0.59</v>
      </c>
      <c r="E16450" t="str">
        <f>VLOOKUP(Fund.Returns!A16450,Qualified.Funds!A:B,2,)</f>
        <v>RCG Ambrose, L.P.</v>
      </c>
    </row>
    <row r="16451" spans="1:5">
      <c r="A16451">
        <v>10335</v>
      </c>
      <c r="B16451" s="1">
        <v>38533</v>
      </c>
      <c r="C16451">
        <v>3.09</v>
      </c>
      <c r="E16451" t="str">
        <f>VLOOKUP(Fund.Returns!A16451,Qualified.Funds!A:B,2,)</f>
        <v>RCG Ambrose, L.P.</v>
      </c>
    </row>
    <row r="16452" spans="1:5">
      <c r="A16452">
        <v>10335</v>
      </c>
      <c r="B16452" s="1">
        <v>38564</v>
      </c>
      <c r="C16452">
        <v>2.73</v>
      </c>
      <c r="E16452" t="str">
        <f>VLOOKUP(Fund.Returns!A16452,Qualified.Funds!A:B,2,)</f>
        <v>RCG Ambrose, L.P.</v>
      </c>
    </row>
    <row r="16453" spans="1:5">
      <c r="A16453">
        <v>10335</v>
      </c>
      <c r="B16453" s="1">
        <v>38595</v>
      </c>
      <c r="C16453">
        <v>0.05</v>
      </c>
      <c r="E16453" t="str">
        <f>VLOOKUP(Fund.Returns!A16453,Qualified.Funds!A:B,2,)</f>
        <v>RCG Ambrose, L.P.</v>
      </c>
    </row>
    <row r="16454" spans="1:5">
      <c r="A16454">
        <v>10335</v>
      </c>
      <c r="B16454" s="1">
        <v>38625</v>
      </c>
      <c r="C16454">
        <v>-1.36</v>
      </c>
      <c r="E16454" t="str">
        <f>VLOOKUP(Fund.Returns!A16454,Qualified.Funds!A:B,2,)</f>
        <v>RCG Ambrose, L.P.</v>
      </c>
    </row>
    <row r="16455" spans="1:5">
      <c r="A16455">
        <v>10335</v>
      </c>
      <c r="B16455" s="1">
        <v>38656</v>
      </c>
      <c r="C16455">
        <v>-1.67</v>
      </c>
      <c r="E16455" t="str">
        <f>VLOOKUP(Fund.Returns!A16455,Qualified.Funds!A:B,2,)</f>
        <v>RCG Ambrose, L.P.</v>
      </c>
    </row>
    <row r="16456" spans="1:5">
      <c r="A16456">
        <v>10335</v>
      </c>
      <c r="B16456" s="1">
        <v>38686</v>
      </c>
      <c r="C16456">
        <v>4.8600000000000003</v>
      </c>
      <c r="E16456" t="str">
        <f>VLOOKUP(Fund.Returns!A16456,Qualified.Funds!A:B,2,)</f>
        <v>RCG Ambrose, L.P.</v>
      </c>
    </row>
    <row r="16457" spans="1:5">
      <c r="A16457">
        <v>10335</v>
      </c>
      <c r="B16457" s="1">
        <v>38717</v>
      </c>
      <c r="C16457">
        <v>2.2400000000000002</v>
      </c>
      <c r="E16457" t="str">
        <f>VLOOKUP(Fund.Returns!A16457,Qualified.Funds!A:B,2,)</f>
        <v>RCG Ambrose, L.P.</v>
      </c>
    </row>
    <row r="16458" spans="1:5">
      <c r="A16458">
        <v>10335</v>
      </c>
      <c r="B16458" s="1">
        <v>38748</v>
      </c>
      <c r="C16458">
        <v>6.79</v>
      </c>
      <c r="E16458" t="str">
        <f>VLOOKUP(Fund.Returns!A16458,Qualified.Funds!A:B,2,)</f>
        <v>RCG Ambrose, L.P.</v>
      </c>
    </row>
    <row r="16459" spans="1:5">
      <c r="A16459">
        <v>10335</v>
      </c>
      <c r="B16459" s="1">
        <v>38776</v>
      </c>
      <c r="C16459">
        <v>0.19</v>
      </c>
      <c r="E16459" t="str">
        <f>VLOOKUP(Fund.Returns!A16459,Qualified.Funds!A:B,2,)</f>
        <v>RCG Ambrose, L.P.</v>
      </c>
    </row>
    <row r="16460" spans="1:5">
      <c r="A16460">
        <v>10335</v>
      </c>
      <c r="B16460" s="1">
        <v>38807</v>
      </c>
      <c r="C16460">
        <v>5.08</v>
      </c>
      <c r="E16460" t="str">
        <f>VLOOKUP(Fund.Returns!A16460,Qualified.Funds!A:B,2,)</f>
        <v>RCG Ambrose, L.P.</v>
      </c>
    </row>
    <row r="16461" spans="1:5">
      <c r="A16461">
        <v>10335</v>
      </c>
      <c r="B16461" s="1">
        <v>38837</v>
      </c>
      <c r="C16461">
        <v>0.59</v>
      </c>
      <c r="E16461" t="str">
        <f>VLOOKUP(Fund.Returns!A16461,Qualified.Funds!A:B,2,)</f>
        <v>RCG Ambrose, L.P.</v>
      </c>
    </row>
    <row r="16462" spans="1:5">
      <c r="A16462">
        <v>10335</v>
      </c>
      <c r="B16462" s="1">
        <v>38868</v>
      </c>
      <c r="C16462">
        <v>-3.13</v>
      </c>
      <c r="E16462" t="str">
        <f>VLOOKUP(Fund.Returns!A16462,Qualified.Funds!A:B,2,)</f>
        <v>RCG Ambrose, L.P.</v>
      </c>
    </row>
    <row r="16463" spans="1:5">
      <c r="A16463">
        <v>10335</v>
      </c>
      <c r="B16463" s="1">
        <v>38898</v>
      </c>
      <c r="C16463">
        <v>-1.64</v>
      </c>
      <c r="E16463" t="str">
        <f>VLOOKUP(Fund.Returns!A16463,Qualified.Funds!A:B,2,)</f>
        <v>RCG Ambrose, L.P.</v>
      </c>
    </row>
    <row r="16464" spans="1:5">
      <c r="A16464">
        <v>10335</v>
      </c>
      <c r="B16464" s="1">
        <v>38929</v>
      </c>
      <c r="C16464">
        <v>0.53</v>
      </c>
      <c r="E16464" t="str">
        <f>VLOOKUP(Fund.Returns!A16464,Qualified.Funds!A:B,2,)</f>
        <v>RCG Ambrose, L.P.</v>
      </c>
    </row>
    <row r="16465" spans="1:5">
      <c r="A16465">
        <v>10335</v>
      </c>
      <c r="B16465" s="1">
        <v>38960</v>
      </c>
      <c r="C16465">
        <v>1.77</v>
      </c>
      <c r="E16465" t="str">
        <f>VLOOKUP(Fund.Returns!A16465,Qualified.Funds!A:B,2,)</f>
        <v>RCG Ambrose, L.P.</v>
      </c>
    </row>
    <row r="16466" spans="1:5">
      <c r="A16466">
        <v>10337</v>
      </c>
      <c r="B16466" s="1">
        <v>36646</v>
      </c>
      <c r="C16466">
        <v>3.68</v>
      </c>
      <c r="E16466" t="str">
        <f>VLOOKUP(Fund.Returns!A16466,Qualified.Funds!A:B,2,)</f>
        <v>RCG Carpathia, L.P.</v>
      </c>
    </row>
    <row r="16467" spans="1:5">
      <c r="A16467">
        <v>10337</v>
      </c>
      <c r="B16467" s="1">
        <v>36677</v>
      </c>
      <c r="C16467">
        <v>1.19</v>
      </c>
      <c r="E16467" t="str">
        <f>VLOOKUP(Fund.Returns!A16467,Qualified.Funds!A:B,2,)</f>
        <v>RCG Carpathia, L.P.</v>
      </c>
    </row>
    <row r="16468" spans="1:5">
      <c r="A16468">
        <v>10337</v>
      </c>
      <c r="B16468" s="1">
        <v>36707</v>
      </c>
      <c r="C16468">
        <v>1.53</v>
      </c>
      <c r="E16468" t="str">
        <f>VLOOKUP(Fund.Returns!A16468,Qualified.Funds!A:B,2,)</f>
        <v>RCG Carpathia, L.P.</v>
      </c>
    </row>
    <row r="16469" spans="1:5">
      <c r="A16469">
        <v>10337</v>
      </c>
      <c r="B16469" s="1">
        <v>36738</v>
      </c>
      <c r="C16469">
        <v>0.95</v>
      </c>
      <c r="E16469" t="str">
        <f>VLOOKUP(Fund.Returns!A16469,Qualified.Funds!A:B,2,)</f>
        <v>RCG Carpathia, L.P.</v>
      </c>
    </row>
    <row r="16470" spans="1:5">
      <c r="A16470">
        <v>10337</v>
      </c>
      <c r="B16470" s="1">
        <v>36769</v>
      </c>
      <c r="C16470">
        <v>0.08</v>
      </c>
      <c r="E16470" t="str">
        <f>VLOOKUP(Fund.Returns!A16470,Qualified.Funds!A:B,2,)</f>
        <v>RCG Carpathia, L.P.</v>
      </c>
    </row>
    <row r="16471" spans="1:5">
      <c r="A16471">
        <v>10337</v>
      </c>
      <c r="B16471" s="1">
        <v>36799</v>
      </c>
      <c r="C16471">
        <v>0.11</v>
      </c>
      <c r="E16471" t="str">
        <f>VLOOKUP(Fund.Returns!A16471,Qualified.Funds!A:B,2,)</f>
        <v>RCG Carpathia, L.P.</v>
      </c>
    </row>
    <row r="16472" spans="1:5">
      <c r="A16472">
        <v>10337</v>
      </c>
      <c r="B16472" s="1">
        <v>36830</v>
      </c>
      <c r="C16472">
        <v>0.7</v>
      </c>
      <c r="E16472" t="str">
        <f>VLOOKUP(Fund.Returns!A16472,Qualified.Funds!A:B,2,)</f>
        <v>RCG Carpathia, L.P.</v>
      </c>
    </row>
    <row r="16473" spans="1:5">
      <c r="A16473">
        <v>10337</v>
      </c>
      <c r="B16473" s="1">
        <v>36860</v>
      </c>
      <c r="C16473">
        <v>0.99</v>
      </c>
      <c r="E16473" t="str">
        <f>VLOOKUP(Fund.Returns!A16473,Qualified.Funds!A:B,2,)</f>
        <v>RCG Carpathia, L.P.</v>
      </c>
    </row>
    <row r="16474" spans="1:5">
      <c r="A16474">
        <v>10337</v>
      </c>
      <c r="B16474" s="1">
        <v>36891</v>
      </c>
      <c r="C16474">
        <v>0.57999999999999996</v>
      </c>
      <c r="E16474" t="str">
        <f>VLOOKUP(Fund.Returns!A16474,Qualified.Funds!A:B,2,)</f>
        <v>RCG Carpathia, L.P.</v>
      </c>
    </row>
    <row r="16475" spans="1:5">
      <c r="A16475">
        <v>10337</v>
      </c>
      <c r="B16475" s="1">
        <v>36922</v>
      </c>
      <c r="C16475">
        <v>0.66</v>
      </c>
      <c r="E16475" t="str">
        <f>VLOOKUP(Fund.Returns!A16475,Qualified.Funds!A:B,2,)</f>
        <v>RCG Carpathia, L.P.</v>
      </c>
    </row>
    <row r="16476" spans="1:5">
      <c r="A16476">
        <v>10337</v>
      </c>
      <c r="B16476" s="1">
        <v>36950</v>
      </c>
      <c r="C16476">
        <v>1.75</v>
      </c>
      <c r="E16476" t="str">
        <f>VLOOKUP(Fund.Returns!A16476,Qualified.Funds!A:B,2,)</f>
        <v>RCG Carpathia, L.P.</v>
      </c>
    </row>
    <row r="16477" spans="1:5">
      <c r="A16477">
        <v>10337</v>
      </c>
      <c r="B16477" s="1">
        <v>36981</v>
      </c>
      <c r="C16477">
        <v>-0.05</v>
      </c>
      <c r="E16477" t="str">
        <f>VLOOKUP(Fund.Returns!A16477,Qualified.Funds!A:B,2,)</f>
        <v>RCG Carpathia, L.P.</v>
      </c>
    </row>
    <row r="16478" spans="1:5">
      <c r="A16478">
        <v>10337</v>
      </c>
      <c r="B16478" s="1">
        <v>37011</v>
      </c>
      <c r="C16478">
        <v>0.04</v>
      </c>
      <c r="E16478" t="str">
        <f>VLOOKUP(Fund.Returns!A16478,Qualified.Funds!A:B,2,)</f>
        <v>RCG Carpathia, L.P.</v>
      </c>
    </row>
    <row r="16479" spans="1:5">
      <c r="A16479">
        <v>10337</v>
      </c>
      <c r="B16479" s="1">
        <v>37042</v>
      </c>
      <c r="C16479">
        <v>1.08</v>
      </c>
      <c r="E16479" t="str">
        <f>VLOOKUP(Fund.Returns!A16479,Qualified.Funds!A:B,2,)</f>
        <v>RCG Carpathia, L.P.</v>
      </c>
    </row>
    <row r="16480" spans="1:5">
      <c r="A16480">
        <v>10337</v>
      </c>
      <c r="B16480" s="1">
        <v>37072</v>
      </c>
      <c r="C16480">
        <v>1.53</v>
      </c>
      <c r="E16480" t="str">
        <f>VLOOKUP(Fund.Returns!A16480,Qualified.Funds!A:B,2,)</f>
        <v>RCG Carpathia, L.P.</v>
      </c>
    </row>
    <row r="16481" spans="1:5">
      <c r="A16481">
        <v>10337</v>
      </c>
      <c r="B16481" s="1">
        <v>37103</v>
      </c>
      <c r="C16481">
        <v>1.65</v>
      </c>
      <c r="E16481" t="str">
        <f>VLOOKUP(Fund.Returns!A16481,Qualified.Funds!A:B,2,)</f>
        <v>RCG Carpathia, L.P.</v>
      </c>
    </row>
    <row r="16482" spans="1:5">
      <c r="A16482">
        <v>10337</v>
      </c>
      <c r="B16482" s="1">
        <v>37134</v>
      </c>
      <c r="C16482">
        <v>1.79</v>
      </c>
      <c r="E16482" t="str">
        <f>VLOOKUP(Fund.Returns!A16482,Qualified.Funds!A:B,2,)</f>
        <v>RCG Carpathia, L.P.</v>
      </c>
    </row>
    <row r="16483" spans="1:5">
      <c r="A16483">
        <v>10337</v>
      </c>
      <c r="B16483" s="1">
        <v>37164</v>
      </c>
      <c r="C16483">
        <v>-1.73</v>
      </c>
      <c r="E16483" t="str">
        <f>VLOOKUP(Fund.Returns!A16483,Qualified.Funds!A:B,2,)</f>
        <v>RCG Carpathia, L.P.</v>
      </c>
    </row>
    <row r="16484" spans="1:5">
      <c r="A16484">
        <v>10337</v>
      </c>
      <c r="B16484" s="1">
        <v>37195</v>
      </c>
      <c r="C16484">
        <v>1.22</v>
      </c>
      <c r="E16484" t="str">
        <f>VLOOKUP(Fund.Returns!A16484,Qualified.Funds!A:B,2,)</f>
        <v>RCG Carpathia, L.P.</v>
      </c>
    </row>
    <row r="16485" spans="1:5">
      <c r="A16485">
        <v>10337</v>
      </c>
      <c r="B16485" s="1">
        <v>37225</v>
      </c>
      <c r="C16485">
        <v>0.05</v>
      </c>
      <c r="E16485" t="str">
        <f>VLOOKUP(Fund.Returns!A16485,Qualified.Funds!A:B,2,)</f>
        <v>RCG Carpathia, L.P.</v>
      </c>
    </row>
    <row r="16486" spans="1:5">
      <c r="A16486">
        <v>10337</v>
      </c>
      <c r="B16486" s="1">
        <v>37256</v>
      </c>
      <c r="C16486">
        <v>2.2599999999999998</v>
      </c>
      <c r="E16486" t="str">
        <f>VLOOKUP(Fund.Returns!A16486,Qualified.Funds!A:B,2,)</f>
        <v>RCG Carpathia, L.P.</v>
      </c>
    </row>
    <row r="16487" spans="1:5">
      <c r="A16487">
        <v>10337</v>
      </c>
      <c r="B16487" s="1">
        <v>37287</v>
      </c>
      <c r="C16487">
        <v>1.2</v>
      </c>
      <c r="E16487" t="str">
        <f>VLOOKUP(Fund.Returns!A16487,Qualified.Funds!A:B,2,)</f>
        <v>RCG Carpathia, L.P.</v>
      </c>
    </row>
    <row r="16488" spans="1:5">
      <c r="A16488">
        <v>10337</v>
      </c>
      <c r="B16488" s="1">
        <v>37315</v>
      </c>
      <c r="C16488">
        <v>-1.08</v>
      </c>
      <c r="E16488" t="str">
        <f>VLOOKUP(Fund.Returns!A16488,Qualified.Funds!A:B,2,)</f>
        <v>RCG Carpathia, L.P.</v>
      </c>
    </row>
    <row r="16489" spans="1:5">
      <c r="A16489">
        <v>10337</v>
      </c>
      <c r="B16489" s="1">
        <v>37346</v>
      </c>
      <c r="C16489">
        <v>2.83</v>
      </c>
      <c r="E16489" t="str">
        <f>VLOOKUP(Fund.Returns!A16489,Qualified.Funds!A:B,2,)</f>
        <v>RCG Carpathia, L.P.</v>
      </c>
    </row>
    <row r="16490" spans="1:5">
      <c r="A16490">
        <v>10337</v>
      </c>
      <c r="B16490" s="1">
        <v>37376</v>
      </c>
      <c r="C16490">
        <v>2.25</v>
      </c>
      <c r="E16490" t="str">
        <f>VLOOKUP(Fund.Returns!A16490,Qualified.Funds!A:B,2,)</f>
        <v>RCG Carpathia, L.P.</v>
      </c>
    </row>
    <row r="16491" spans="1:5">
      <c r="A16491">
        <v>10337</v>
      </c>
      <c r="B16491" s="1">
        <v>37407</v>
      </c>
      <c r="C16491">
        <v>0.74</v>
      </c>
      <c r="E16491" t="str">
        <f>VLOOKUP(Fund.Returns!A16491,Qualified.Funds!A:B,2,)</f>
        <v>RCG Carpathia, L.P.</v>
      </c>
    </row>
    <row r="16492" spans="1:5">
      <c r="A16492">
        <v>10337</v>
      </c>
      <c r="B16492" s="1">
        <v>37437</v>
      </c>
      <c r="C16492">
        <v>0.27</v>
      </c>
      <c r="E16492" t="str">
        <f>VLOOKUP(Fund.Returns!A16492,Qualified.Funds!A:B,2,)</f>
        <v>RCG Carpathia, L.P.</v>
      </c>
    </row>
    <row r="16493" spans="1:5">
      <c r="A16493">
        <v>10337</v>
      </c>
      <c r="B16493" s="1">
        <v>37468</v>
      </c>
      <c r="C16493">
        <v>-0.78</v>
      </c>
      <c r="E16493" t="str">
        <f>VLOOKUP(Fund.Returns!A16493,Qualified.Funds!A:B,2,)</f>
        <v>RCG Carpathia, L.P.</v>
      </c>
    </row>
    <row r="16494" spans="1:5">
      <c r="A16494">
        <v>10337</v>
      </c>
      <c r="B16494" s="1">
        <v>37499</v>
      </c>
      <c r="C16494">
        <v>-2.2799999999999998</v>
      </c>
      <c r="E16494" t="str">
        <f>VLOOKUP(Fund.Returns!A16494,Qualified.Funds!A:B,2,)</f>
        <v>RCG Carpathia, L.P.</v>
      </c>
    </row>
    <row r="16495" spans="1:5">
      <c r="A16495">
        <v>10337</v>
      </c>
      <c r="B16495" s="1">
        <v>37529</v>
      </c>
      <c r="C16495">
        <v>-0.04</v>
      </c>
      <c r="E16495" t="str">
        <f>VLOOKUP(Fund.Returns!A16495,Qualified.Funds!A:B,2,)</f>
        <v>RCG Carpathia, L.P.</v>
      </c>
    </row>
    <row r="16496" spans="1:5">
      <c r="A16496">
        <v>10337</v>
      </c>
      <c r="B16496" s="1">
        <v>37560</v>
      </c>
      <c r="C16496">
        <v>-0.86</v>
      </c>
      <c r="E16496" t="str">
        <f>VLOOKUP(Fund.Returns!A16496,Qualified.Funds!A:B,2,)</f>
        <v>RCG Carpathia, L.P.</v>
      </c>
    </row>
    <row r="16497" spans="1:5">
      <c r="A16497">
        <v>10337</v>
      </c>
      <c r="B16497" s="1">
        <v>37590</v>
      </c>
      <c r="C16497">
        <v>0.93</v>
      </c>
      <c r="E16497" t="str">
        <f>VLOOKUP(Fund.Returns!A16497,Qualified.Funds!A:B,2,)</f>
        <v>RCG Carpathia, L.P.</v>
      </c>
    </row>
    <row r="16498" spans="1:5">
      <c r="A16498">
        <v>10337</v>
      </c>
      <c r="B16498" s="1">
        <v>37621</v>
      </c>
      <c r="C16498">
        <v>0.41</v>
      </c>
      <c r="E16498" t="str">
        <f>VLOOKUP(Fund.Returns!A16498,Qualified.Funds!A:B,2,)</f>
        <v>RCG Carpathia, L.P.</v>
      </c>
    </row>
    <row r="16499" spans="1:5">
      <c r="A16499">
        <v>10337</v>
      </c>
      <c r="B16499" s="1">
        <v>37652</v>
      </c>
      <c r="C16499">
        <v>1.03</v>
      </c>
      <c r="E16499" t="str">
        <f>VLOOKUP(Fund.Returns!A16499,Qualified.Funds!A:B,2,)</f>
        <v>RCG Carpathia, L.P.</v>
      </c>
    </row>
    <row r="16500" spans="1:5">
      <c r="A16500">
        <v>10337</v>
      </c>
      <c r="B16500" s="1">
        <v>37680</v>
      </c>
      <c r="C16500">
        <v>0.08</v>
      </c>
      <c r="E16500" t="str">
        <f>VLOOKUP(Fund.Returns!A16500,Qualified.Funds!A:B,2,)</f>
        <v>RCG Carpathia, L.P.</v>
      </c>
    </row>
    <row r="16501" spans="1:5">
      <c r="A16501">
        <v>10337</v>
      </c>
      <c r="B16501" s="1">
        <v>37711</v>
      </c>
      <c r="C16501">
        <v>0.7</v>
      </c>
      <c r="E16501" t="str">
        <f>VLOOKUP(Fund.Returns!A16501,Qualified.Funds!A:B,2,)</f>
        <v>RCG Carpathia, L.P.</v>
      </c>
    </row>
    <row r="16502" spans="1:5">
      <c r="A16502">
        <v>10337</v>
      </c>
      <c r="B16502" s="1">
        <v>37741</v>
      </c>
      <c r="C16502">
        <v>1.07</v>
      </c>
      <c r="E16502" t="str">
        <f>VLOOKUP(Fund.Returns!A16502,Qualified.Funds!A:B,2,)</f>
        <v>RCG Carpathia, L.P.</v>
      </c>
    </row>
    <row r="16503" spans="1:5">
      <c r="A16503">
        <v>10337</v>
      </c>
      <c r="B16503" s="1">
        <v>37772</v>
      </c>
      <c r="C16503">
        <v>2.36</v>
      </c>
      <c r="E16503" t="str">
        <f>VLOOKUP(Fund.Returns!A16503,Qualified.Funds!A:B,2,)</f>
        <v>RCG Carpathia, L.P.</v>
      </c>
    </row>
    <row r="16504" spans="1:5">
      <c r="A16504">
        <v>10337</v>
      </c>
      <c r="B16504" s="1">
        <v>37802</v>
      </c>
      <c r="C16504">
        <v>2.4500000000000002</v>
      </c>
      <c r="E16504" t="str">
        <f>VLOOKUP(Fund.Returns!A16504,Qualified.Funds!A:B,2,)</f>
        <v>RCG Carpathia, L.P.</v>
      </c>
    </row>
    <row r="16505" spans="1:5">
      <c r="A16505">
        <v>10337</v>
      </c>
      <c r="B16505" s="1">
        <v>37833</v>
      </c>
      <c r="C16505">
        <v>1.77</v>
      </c>
      <c r="E16505" t="str">
        <f>VLOOKUP(Fund.Returns!A16505,Qualified.Funds!A:B,2,)</f>
        <v>RCG Carpathia, L.P.</v>
      </c>
    </row>
    <row r="16506" spans="1:5">
      <c r="A16506">
        <v>10337</v>
      </c>
      <c r="B16506" s="1">
        <v>37864</v>
      </c>
      <c r="C16506">
        <v>0.36</v>
      </c>
      <c r="E16506" t="str">
        <f>VLOOKUP(Fund.Returns!A16506,Qualified.Funds!A:B,2,)</f>
        <v>RCG Carpathia, L.P.</v>
      </c>
    </row>
    <row r="16507" spans="1:5">
      <c r="A16507">
        <v>10337</v>
      </c>
      <c r="B16507" s="1">
        <v>37894</v>
      </c>
      <c r="C16507">
        <v>1.72</v>
      </c>
      <c r="E16507" t="str">
        <f>VLOOKUP(Fund.Returns!A16507,Qualified.Funds!A:B,2,)</f>
        <v>RCG Carpathia, L.P.</v>
      </c>
    </row>
    <row r="16508" spans="1:5">
      <c r="A16508">
        <v>10337</v>
      </c>
      <c r="B16508" s="1">
        <v>37925</v>
      </c>
      <c r="C16508">
        <v>2.15</v>
      </c>
      <c r="E16508" t="str">
        <f>VLOOKUP(Fund.Returns!A16508,Qualified.Funds!A:B,2,)</f>
        <v>RCG Carpathia, L.P.</v>
      </c>
    </row>
    <row r="16509" spans="1:5">
      <c r="A16509">
        <v>10337</v>
      </c>
      <c r="B16509" s="1">
        <v>37955</v>
      </c>
      <c r="C16509">
        <v>1.0900000000000001</v>
      </c>
      <c r="E16509" t="str">
        <f>VLOOKUP(Fund.Returns!A16509,Qualified.Funds!A:B,2,)</f>
        <v>RCG Carpathia, L.P.</v>
      </c>
    </row>
    <row r="16510" spans="1:5">
      <c r="A16510">
        <v>10337</v>
      </c>
      <c r="B16510" s="1">
        <v>37986</v>
      </c>
      <c r="C16510">
        <v>1.06</v>
      </c>
      <c r="E16510" t="str">
        <f>VLOOKUP(Fund.Returns!A16510,Qualified.Funds!A:B,2,)</f>
        <v>RCG Carpathia, L.P.</v>
      </c>
    </row>
    <row r="16511" spans="1:5">
      <c r="A16511">
        <v>10337</v>
      </c>
      <c r="B16511" s="1">
        <v>38017</v>
      </c>
      <c r="C16511">
        <v>3.39</v>
      </c>
      <c r="E16511" t="str">
        <f>VLOOKUP(Fund.Returns!A16511,Qualified.Funds!A:B,2,)</f>
        <v>RCG Carpathia, L.P.</v>
      </c>
    </row>
    <row r="16512" spans="1:5">
      <c r="A16512">
        <v>10337</v>
      </c>
      <c r="B16512" s="1">
        <v>38046</v>
      </c>
      <c r="C16512">
        <v>0.39</v>
      </c>
      <c r="E16512" t="str">
        <f>VLOOKUP(Fund.Returns!A16512,Qualified.Funds!A:B,2,)</f>
        <v>RCG Carpathia, L.P.</v>
      </c>
    </row>
    <row r="16513" spans="1:5">
      <c r="A16513">
        <v>10337</v>
      </c>
      <c r="B16513" s="1">
        <v>38077</v>
      </c>
      <c r="C16513">
        <v>-0.41</v>
      </c>
      <c r="E16513" t="str">
        <f>VLOOKUP(Fund.Returns!A16513,Qualified.Funds!A:B,2,)</f>
        <v>RCG Carpathia, L.P.</v>
      </c>
    </row>
    <row r="16514" spans="1:5">
      <c r="A16514">
        <v>10337</v>
      </c>
      <c r="B16514" s="1">
        <v>38107</v>
      </c>
      <c r="C16514">
        <v>0.98</v>
      </c>
      <c r="E16514" t="str">
        <f>VLOOKUP(Fund.Returns!A16514,Qualified.Funds!A:B,2,)</f>
        <v>RCG Carpathia, L.P.</v>
      </c>
    </row>
    <row r="16515" spans="1:5">
      <c r="A16515">
        <v>10337</v>
      </c>
      <c r="B16515" s="1">
        <v>38138</v>
      </c>
      <c r="C16515">
        <v>0.26</v>
      </c>
      <c r="E16515" t="str">
        <f>VLOOKUP(Fund.Returns!A16515,Qualified.Funds!A:B,2,)</f>
        <v>RCG Carpathia, L.P.</v>
      </c>
    </row>
    <row r="16516" spans="1:5">
      <c r="A16516">
        <v>10337</v>
      </c>
      <c r="B16516" s="1">
        <v>38168</v>
      </c>
      <c r="C16516">
        <v>2.0499999999999998</v>
      </c>
      <c r="E16516" t="str">
        <f>VLOOKUP(Fund.Returns!A16516,Qualified.Funds!A:B,2,)</f>
        <v>RCG Carpathia, L.P.</v>
      </c>
    </row>
    <row r="16517" spans="1:5">
      <c r="A16517">
        <v>10337</v>
      </c>
      <c r="B16517" s="1">
        <v>38199</v>
      </c>
      <c r="C16517">
        <v>1.05</v>
      </c>
      <c r="E16517" t="str">
        <f>VLOOKUP(Fund.Returns!A16517,Qualified.Funds!A:B,2,)</f>
        <v>RCG Carpathia, L.P.</v>
      </c>
    </row>
    <row r="16518" spans="1:5">
      <c r="A16518">
        <v>10337</v>
      </c>
      <c r="B16518" s="1">
        <v>38230</v>
      </c>
      <c r="C16518">
        <v>-0.57999999999999996</v>
      </c>
      <c r="E16518" t="str">
        <f>VLOOKUP(Fund.Returns!A16518,Qualified.Funds!A:B,2,)</f>
        <v>RCG Carpathia, L.P.</v>
      </c>
    </row>
    <row r="16519" spans="1:5">
      <c r="A16519">
        <v>10337</v>
      </c>
      <c r="B16519" s="1">
        <v>38260</v>
      </c>
      <c r="C16519">
        <v>0.14000000000000001</v>
      </c>
      <c r="E16519" t="str">
        <f>VLOOKUP(Fund.Returns!A16519,Qualified.Funds!A:B,2,)</f>
        <v>RCG Carpathia, L.P.</v>
      </c>
    </row>
    <row r="16520" spans="1:5">
      <c r="A16520">
        <v>10337</v>
      </c>
      <c r="B16520" s="1">
        <v>38291</v>
      </c>
      <c r="C16520">
        <v>0.53</v>
      </c>
      <c r="E16520" t="str">
        <f>VLOOKUP(Fund.Returns!A16520,Qualified.Funds!A:B,2,)</f>
        <v>RCG Carpathia, L.P.</v>
      </c>
    </row>
    <row r="16521" spans="1:5">
      <c r="A16521">
        <v>10337</v>
      </c>
      <c r="B16521" s="1">
        <v>38321</v>
      </c>
      <c r="C16521">
        <v>5.16</v>
      </c>
      <c r="E16521" t="str">
        <f>VLOOKUP(Fund.Returns!A16521,Qualified.Funds!A:B,2,)</f>
        <v>RCG Carpathia, L.P.</v>
      </c>
    </row>
    <row r="16522" spans="1:5">
      <c r="A16522">
        <v>10337</v>
      </c>
      <c r="B16522" s="1">
        <v>38352</v>
      </c>
      <c r="C16522">
        <v>7.38</v>
      </c>
      <c r="E16522" t="str">
        <f>VLOOKUP(Fund.Returns!A16522,Qualified.Funds!A:B,2,)</f>
        <v>RCG Carpathia, L.P.</v>
      </c>
    </row>
    <row r="16523" spans="1:5">
      <c r="A16523">
        <v>10337</v>
      </c>
      <c r="B16523" s="1">
        <v>38383</v>
      </c>
      <c r="C16523">
        <v>-1.9</v>
      </c>
      <c r="E16523" t="str">
        <f>VLOOKUP(Fund.Returns!A16523,Qualified.Funds!A:B,2,)</f>
        <v>RCG Carpathia, L.P.</v>
      </c>
    </row>
    <row r="16524" spans="1:5">
      <c r="A16524">
        <v>10337</v>
      </c>
      <c r="B16524" s="1">
        <v>38411</v>
      </c>
      <c r="C16524">
        <v>0.47</v>
      </c>
      <c r="E16524" t="str">
        <f>VLOOKUP(Fund.Returns!A16524,Qualified.Funds!A:B,2,)</f>
        <v>RCG Carpathia, L.P.</v>
      </c>
    </row>
    <row r="16525" spans="1:5">
      <c r="A16525">
        <v>10337</v>
      </c>
      <c r="B16525" s="1">
        <v>38442</v>
      </c>
      <c r="C16525">
        <v>-0.05</v>
      </c>
      <c r="E16525" t="str">
        <f>VLOOKUP(Fund.Returns!A16525,Qualified.Funds!A:B,2,)</f>
        <v>RCG Carpathia, L.P.</v>
      </c>
    </row>
    <row r="16526" spans="1:5">
      <c r="A16526">
        <v>10337</v>
      </c>
      <c r="B16526" s="1">
        <v>38472</v>
      </c>
      <c r="C16526">
        <v>-2.08</v>
      </c>
      <c r="E16526" t="str">
        <f>VLOOKUP(Fund.Returns!A16526,Qualified.Funds!A:B,2,)</f>
        <v>RCG Carpathia, L.P.</v>
      </c>
    </row>
    <row r="16527" spans="1:5">
      <c r="A16527">
        <v>10337</v>
      </c>
      <c r="B16527" s="1">
        <v>38503</v>
      </c>
      <c r="C16527">
        <v>-2.72</v>
      </c>
      <c r="E16527" t="str">
        <f>VLOOKUP(Fund.Returns!A16527,Qualified.Funds!A:B,2,)</f>
        <v>RCG Carpathia, L.P.</v>
      </c>
    </row>
    <row r="16528" spans="1:5">
      <c r="A16528">
        <v>10337</v>
      </c>
      <c r="B16528" s="1">
        <v>38533</v>
      </c>
      <c r="C16528">
        <v>0.76</v>
      </c>
      <c r="E16528" t="str">
        <f>VLOOKUP(Fund.Returns!A16528,Qualified.Funds!A:B,2,)</f>
        <v>RCG Carpathia, L.P.</v>
      </c>
    </row>
    <row r="16529" spans="1:5">
      <c r="A16529">
        <v>10337</v>
      </c>
      <c r="B16529" s="1">
        <v>38564</v>
      </c>
      <c r="C16529">
        <v>3.96</v>
      </c>
      <c r="E16529" t="str">
        <f>VLOOKUP(Fund.Returns!A16529,Qualified.Funds!A:B,2,)</f>
        <v>RCG Carpathia, L.P.</v>
      </c>
    </row>
    <row r="16530" spans="1:5">
      <c r="A16530">
        <v>10337</v>
      </c>
      <c r="B16530" s="1">
        <v>38595</v>
      </c>
      <c r="C16530">
        <v>2.12</v>
      </c>
      <c r="E16530" t="str">
        <f>VLOOKUP(Fund.Returns!A16530,Qualified.Funds!A:B,2,)</f>
        <v>RCG Carpathia, L.P.</v>
      </c>
    </row>
    <row r="16531" spans="1:5">
      <c r="A16531">
        <v>10337</v>
      </c>
      <c r="B16531" s="1">
        <v>38625</v>
      </c>
      <c r="C16531">
        <v>2.59</v>
      </c>
      <c r="E16531" t="str">
        <f>VLOOKUP(Fund.Returns!A16531,Qualified.Funds!A:B,2,)</f>
        <v>RCG Carpathia, L.P.</v>
      </c>
    </row>
    <row r="16532" spans="1:5">
      <c r="A16532">
        <v>10337</v>
      </c>
      <c r="B16532" s="1">
        <v>38656</v>
      </c>
      <c r="C16532">
        <v>0.03</v>
      </c>
      <c r="E16532" t="str">
        <f>VLOOKUP(Fund.Returns!A16532,Qualified.Funds!A:B,2,)</f>
        <v>RCG Carpathia, L.P.</v>
      </c>
    </row>
    <row r="16533" spans="1:5">
      <c r="A16533">
        <v>10337</v>
      </c>
      <c r="B16533" s="1">
        <v>38686</v>
      </c>
      <c r="C16533">
        <v>-0.62</v>
      </c>
      <c r="E16533" t="str">
        <f>VLOOKUP(Fund.Returns!A16533,Qualified.Funds!A:B,2,)</f>
        <v>RCG Carpathia, L.P.</v>
      </c>
    </row>
    <row r="16534" spans="1:5">
      <c r="A16534">
        <v>10337</v>
      </c>
      <c r="B16534" s="1">
        <v>38717</v>
      </c>
      <c r="C16534">
        <v>-0.17</v>
      </c>
      <c r="E16534" t="str">
        <f>VLOOKUP(Fund.Returns!A16534,Qualified.Funds!A:B,2,)</f>
        <v>RCG Carpathia, L.P.</v>
      </c>
    </row>
    <row r="16535" spans="1:5">
      <c r="A16535">
        <v>10337</v>
      </c>
      <c r="B16535" s="1">
        <v>38748</v>
      </c>
      <c r="C16535">
        <v>3.95</v>
      </c>
      <c r="E16535" t="str">
        <f>VLOOKUP(Fund.Returns!A16535,Qualified.Funds!A:B,2,)</f>
        <v>RCG Carpathia, L.P.</v>
      </c>
    </row>
    <row r="16536" spans="1:5">
      <c r="A16536">
        <v>10337</v>
      </c>
      <c r="B16536" s="1">
        <v>38776</v>
      </c>
      <c r="C16536">
        <v>1.48</v>
      </c>
      <c r="E16536" t="str">
        <f>VLOOKUP(Fund.Returns!A16536,Qualified.Funds!A:B,2,)</f>
        <v>RCG Carpathia, L.P.</v>
      </c>
    </row>
    <row r="16537" spans="1:5">
      <c r="A16537">
        <v>10337</v>
      </c>
      <c r="B16537" s="1">
        <v>38807</v>
      </c>
      <c r="C16537">
        <v>2.0499999999999998</v>
      </c>
      <c r="E16537" t="str">
        <f>VLOOKUP(Fund.Returns!A16537,Qualified.Funds!A:B,2,)</f>
        <v>RCG Carpathia, L.P.</v>
      </c>
    </row>
    <row r="16538" spans="1:5">
      <c r="A16538">
        <v>10337</v>
      </c>
      <c r="B16538" s="1">
        <v>38837</v>
      </c>
      <c r="C16538">
        <v>3.46</v>
      </c>
      <c r="E16538" t="str">
        <f>VLOOKUP(Fund.Returns!A16538,Qualified.Funds!A:B,2,)</f>
        <v>RCG Carpathia, L.P.</v>
      </c>
    </row>
    <row r="16539" spans="1:5">
      <c r="A16539">
        <v>10337</v>
      </c>
      <c r="B16539" s="1">
        <v>38868</v>
      </c>
      <c r="C16539">
        <v>1.81</v>
      </c>
      <c r="E16539" t="str">
        <f>VLOOKUP(Fund.Returns!A16539,Qualified.Funds!A:B,2,)</f>
        <v>RCG Carpathia, L.P.</v>
      </c>
    </row>
    <row r="16540" spans="1:5">
      <c r="A16540">
        <v>10337</v>
      </c>
      <c r="B16540" s="1">
        <v>38898</v>
      </c>
      <c r="C16540">
        <v>-0.42</v>
      </c>
      <c r="E16540" t="str">
        <f>VLOOKUP(Fund.Returns!A16540,Qualified.Funds!A:B,2,)</f>
        <v>RCG Carpathia, L.P.</v>
      </c>
    </row>
    <row r="16541" spans="1:5">
      <c r="A16541">
        <v>10337</v>
      </c>
      <c r="B16541" s="1">
        <v>38929</v>
      </c>
      <c r="C16541">
        <v>-0.53</v>
      </c>
      <c r="E16541" t="str">
        <f>VLOOKUP(Fund.Returns!A16541,Qualified.Funds!A:B,2,)</f>
        <v>RCG Carpathia, L.P.</v>
      </c>
    </row>
    <row r="16542" spans="1:5">
      <c r="A16542">
        <v>10337</v>
      </c>
      <c r="B16542" s="1">
        <v>38960</v>
      </c>
      <c r="C16542">
        <v>1.46</v>
      </c>
      <c r="E16542" t="str">
        <f>VLOOKUP(Fund.Returns!A16542,Qualified.Funds!A:B,2,)</f>
        <v>RCG Carpathia, L.P.</v>
      </c>
    </row>
    <row r="16543" spans="1:5" hidden="1">
      <c r="A16543">
        <v>10394</v>
      </c>
      <c r="B16543" s="1">
        <v>38017</v>
      </c>
      <c r="C16543">
        <v>2.54</v>
      </c>
      <c r="E16543" t="e">
        <f>VLOOKUP(Fund.Returns!A16543,Qualified.Funds!A:B,2,)</f>
        <v>#N/A</v>
      </c>
    </row>
    <row r="16544" spans="1:5" hidden="1">
      <c r="A16544">
        <v>10394</v>
      </c>
      <c r="B16544" s="1">
        <v>38046</v>
      </c>
      <c r="C16544">
        <v>1.1599999999999999</v>
      </c>
      <c r="E16544" t="e">
        <f>VLOOKUP(Fund.Returns!A16544,Qualified.Funds!A:B,2,)</f>
        <v>#N/A</v>
      </c>
    </row>
    <row r="16545" spans="1:5" hidden="1">
      <c r="A16545">
        <v>10394</v>
      </c>
      <c r="B16545" s="1">
        <v>38077</v>
      </c>
      <c r="C16545">
        <v>0.91</v>
      </c>
      <c r="E16545" t="e">
        <f>VLOOKUP(Fund.Returns!A16545,Qualified.Funds!A:B,2,)</f>
        <v>#N/A</v>
      </c>
    </row>
    <row r="16546" spans="1:5" hidden="1">
      <c r="A16546">
        <v>10394</v>
      </c>
      <c r="B16546" s="1">
        <v>38107</v>
      </c>
      <c r="C16546">
        <v>0.95</v>
      </c>
      <c r="E16546" t="e">
        <f>VLOOKUP(Fund.Returns!A16546,Qualified.Funds!A:B,2,)</f>
        <v>#N/A</v>
      </c>
    </row>
    <row r="16547" spans="1:5" hidden="1">
      <c r="A16547">
        <v>10394</v>
      </c>
      <c r="B16547" s="1">
        <v>38138</v>
      </c>
      <c r="C16547">
        <v>-0.14000000000000001</v>
      </c>
      <c r="E16547" t="e">
        <f>VLOOKUP(Fund.Returns!A16547,Qualified.Funds!A:B,2,)</f>
        <v>#N/A</v>
      </c>
    </row>
    <row r="16548" spans="1:5" hidden="1">
      <c r="A16548">
        <v>10394</v>
      </c>
      <c r="B16548" s="1">
        <v>38168</v>
      </c>
      <c r="C16548">
        <v>2.15</v>
      </c>
      <c r="E16548" t="e">
        <f>VLOOKUP(Fund.Returns!A16548,Qualified.Funds!A:B,2,)</f>
        <v>#N/A</v>
      </c>
    </row>
    <row r="16549" spans="1:5" hidden="1">
      <c r="A16549">
        <v>10394</v>
      </c>
      <c r="B16549" s="1">
        <v>38199</v>
      </c>
      <c r="C16549">
        <v>-1.74</v>
      </c>
      <c r="E16549" t="e">
        <f>VLOOKUP(Fund.Returns!A16549,Qualified.Funds!A:B,2,)</f>
        <v>#N/A</v>
      </c>
    </row>
    <row r="16550" spans="1:5" hidden="1">
      <c r="A16550">
        <v>10394</v>
      </c>
      <c r="B16550" s="1">
        <v>38230</v>
      </c>
      <c r="C16550">
        <v>1.1299999999999999</v>
      </c>
      <c r="E16550" t="e">
        <f>VLOOKUP(Fund.Returns!A16550,Qualified.Funds!A:B,2,)</f>
        <v>#N/A</v>
      </c>
    </row>
    <row r="16551" spans="1:5" hidden="1">
      <c r="A16551">
        <v>10394</v>
      </c>
      <c r="B16551" s="1">
        <v>38260</v>
      </c>
      <c r="C16551">
        <v>1.36</v>
      </c>
      <c r="E16551" t="e">
        <f>VLOOKUP(Fund.Returns!A16551,Qualified.Funds!A:B,2,)</f>
        <v>#N/A</v>
      </c>
    </row>
    <row r="16552" spans="1:5" hidden="1">
      <c r="A16552">
        <v>10394</v>
      </c>
      <c r="B16552" s="1">
        <v>38291</v>
      </c>
      <c r="C16552">
        <v>2.04</v>
      </c>
      <c r="E16552" t="e">
        <f>VLOOKUP(Fund.Returns!A16552,Qualified.Funds!A:B,2,)</f>
        <v>#N/A</v>
      </c>
    </row>
    <row r="16553" spans="1:5" hidden="1">
      <c r="A16553">
        <v>10394</v>
      </c>
      <c r="B16553" s="1">
        <v>38321</v>
      </c>
      <c r="C16553">
        <v>3.7</v>
      </c>
      <c r="E16553" t="e">
        <f>VLOOKUP(Fund.Returns!A16553,Qualified.Funds!A:B,2,)</f>
        <v>#N/A</v>
      </c>
    </row>
    <row r="16554" spans="1:5" hidden="1">
      <c r="A16554">
        <v>10394</v>
      </c>
      <c r="B16554" s="1">
        <v>38352</v>
      </c>
      <c r="C16554">
        <v>2.42</v>
      </c>
      <c r="E16554" t="e">
        <f>VLOOKUP(Fund.Returns!A16554,Qualified.Funds!A:B,2,)</f>
        <v>#N/A</v>
      </c>
    </row>
    <row r="16555" spans="1:5" hidden="1">
      <c r="A16555">
        <v>10394</v>
      </c>
      <c r="B16555" s="1">
        <v>38383</v>
      </c>
      <c r="C16555">
        <v>1.65</v>
      </c>
      <c r="E16555" t="e">
        <f>VLOOKUP(Fund.Returns!A16555,Qualified.Funds!A:B,2,)</f>
        <v>#N/A</v>
      </c>
    </row>
    <row r="16556" spans="1:5" hidden="1">
      <c r="A16556">
        <v>10394</v>
      </c>
      <c r="B16556" s="1">
        <v>38411</v>
      </c>
      <c r="C16556">
        <v>0.97</v>
      </c>
      <c r="E16556" t="e">
        <f>VLOOKUP(Fund.Returns!A16556,Qualified.Funds!A:B,2,)</f>
        <v>#N/A</v>
      </c>
    </row>
    <row r="16557" spans="1:5" hidden="1">
      <c r="A16557">
        <v>10394</v>
      </c>
      <c r="B16557" s="1">
        <v>38442</v>
      </c>
      <c r="C16557">
        <v>-0.13</v>
      </c>
      <c r="E16557" t="e">
        <f>VLOOKUP(Fund.Returns!A16557,Qualified.Funds!A:B,2,)</f>
        <v>#N/A</v>
      </c>
    </row>
    <row r="16558" spans="1:5" hidden="1">
      <c r="A16558">
        <v>10394</v>
      </c>
      <c r="B16558" s="1">
        <v>38472</v>
      </c>
      <c r="C16558">
        <v>0.18</v>
      </c>
      <c r="E16558" t="e">
        <f>VLOOKUP(Fund.Returns!A16558,Qualified.Funds!A:B,2,)</f>
        <v>#N/A</v>
      </c>
    </row>
    <row r="16559" spans="1:5" hidden="1">
      <c r="A16559">
        <v>10394</v>
      </c>
      <c r="B16559" s="1">
        <v>38503</v>
      </c>
      <c r="C16559">
        <v>0.63</v>
      </c>
      <c r="E16559" t="e">
        <f>VLOOKUP(Fund.Returns!A16559,Qualified.Funds!A:B,2,)</f>
        <v>#N/A</v>
      </c>
    </row>
    <row r="16560" spans="1:5" hidden="1">
      <c r="A16560">
        <v>10394</v>
      </c>
      <c r="B16560" s="1">
        <v>38533</v>
      </c>
      <c r="C16560">
        <v>2.1</v>
      </c>
      <c r="E16560" t="e">
        <f>VLOOKUP(Fund.Returns!A16560,Qualified.Funds!A:B,2,)</f>
        <v>#N/A</v>
      </c>
    </row>
    <row r="16561" spans="1:5" hidden="1">
      <c r="A16561">
        <v>10394</v>
      </c>
      <c r="B16561" s="1">
        <v>38564</v>
      </c>
      <c r="C16561">
        <v>2.34</v>
      </c>
      <c r="E16561" t="e">
        <f>VLOOKUP(Fund.Returns!A16561,Qualified.Funds!A:B,2,)</f>
        <v>#N/A</v>
      </c>
    </row>
    <row r="16562" spans="1:5" hidden="1">
      <c r="A16562">
        <v>10394</v>
      </c>
      <c r="B16562" s="1">
        <v>38595</v>
      </c>
      <c r="C16562">
        <v>-0.87</v>
      </c>
      <c r="E16562" t="e">
        <f>VLOOKUP(Fund.Returns!A16562,Qualified.Funds!A:B,2,)</f>
        <v>#N/A</v>
      </c>
    </row>
    <row r="16563" spans="1:5" hidden="1">
      <c r="A16563">
        <v>10394</v>
      </c>
      <c r="B16563" s="1">
        <v>38625</v>
      </c>
      <c r="C16563">
        <v>-1.77</v>
      </c>
      <c r="E16563" t="e">
        <f>VLOOKUP(Fund.Returns!A16563,Qualified.Funds!A:B,2,)</f>
        <v>#N/A</v>
      </c>
    </row>
    <row r="16564" spans="1:5" hidden="1">
      <c r="A16564">
        <v>10394</v>
      </c>
      <c r="B16564" s="1">
        <v>38656</v>
      </c>
      <c r="C16564">
        <v>0.15</v>
      </c>
      <c r="E16564" t="e">
        <f>VLOOKUP(Fund.Returns!A16564,Qualified.Funds!A:B,2,)</f>
        <v>#N/A</v>
      </c>
    </row>
    <row r="16565" spans="1:5" hidden="1">
      <c r="A16565">
        <v>10394</v>
      </c>
      <c r="B16565" s="1">
        <v>38686</v>
      </c>
      <c r="C16565">
        <v>3.56</v>
      </c>
      <c r="E16565" t="e">
        <f>VLOOKUP(Fund.Returns!A16565,Qualified.Funds!A:B,2,)</f>
        <v>#N/A</v>
      </c>
    </row>
    <row r="16566" spans="1:5" hidden="1">
      <c r="A16566">
        <v>10394</v>
      </c>
      <c r="B16566" s="1">
        <v>38717</v>
      </c>
      <c r="C16566">
        <v>1.93</v>
      </c>
      <c r="E16566" t="e">
        <f>VLOOKUP(Fund.Returns!A16566,Qualified.Funds!A:B,2,)</f>
        <v>#N/A</v>
      </c>
    </row>
    <row r="16567" spans="1:5" hidden="1">
      <c r="A16567">
        <v>10394</v>
      </c>
      <c r="B16567" s="1">
        <v>38748</v>
      </c>
      <c r="C16567">
        <v>4.08</v>
      </c>
      <c r="E16567" t="e">
        <f>VLOOKUP(Fund.Returns!A16567,Qualified.Funds!A:B,2,)</f>
        <v>#N/A</v>
      </c>
    </row>
    <row r="16568" spans="1:5" hidden="1">
      <c r="A16568">
        <v>10394</v>
      </c>
      <c r="B16568" s="1">
        <v>38776</v>
      </c>
      <c r="C16568">
        <v>0.08</v>
      </c>
      <c r="E16568" t="e">
        <f>VLOOKUP(Fund.Returns!A16568,Qualified.Funds!A:B,2,)</f>
        <v>#N/A</v>
      </c>
    </row>
    <row r="16569" spans="1:5" hidden="1">
      <c r="A16569">
        <v>10394</v>
      </c>
      <c r="B16569" s="1">
        <v>38807</v>
      </c>
      <c r="C16569">
        <v>0.35</v>
      </c>
      <c r="E16569" t="e">
        <f>VLOOKUP(Fund.Returns!A16569,Qualified.Funds!A:B,2,)</f>
        <v>#N/A</v>
      </c>
    </row>
    <row r="16570" spans="1:5" hidden="1">
      <c r="A16570">
        <v>10394</v>
      </c>
      <c r="B16570" s="1">
        <v>38837</v>
      </c>
      <c r="C16570">
        <v>1.75</v>
      </c>
      <c r="E16570" t="e">
        <f>VLOOKUP(Fund.Returns!A16570,Qualified.Funds!A:B,2,)</f>
        <v>#N/A</v>
      </c>
    </row>
    <row r="16571" spans="1:5" hidden="1">
      <c r="A16571">
        <v>10394</v>
      </c>
      <c r="B16571" s="1">
        <v>38868</v>
      </c>
      <c r="C16571">
        <v>-0.96</v>
      </c>
      <c r="E16571" t="e">
        <f>VLOOKUP(Fund.Returns!A16571,Qualified.Funds!A:B,2,)</f>
        <v>#N/A</v>
      </c>
    </row>
    <row r="16572" spans="1:5" hidden="1">
      <c r="A16572">
        <v>10394</v>
      </c>
      <c r="B16572" s="1">
        <v>38898</v>
      </c>
      <c r="C16572">
        <v>-1.83</v>
      </c>
      <c r="E16572" t="e">
        <f>VLOOKUP(Fund.Returns!A16572,Qualified.Funds!A:B,2,)</f>
        <v>#N/A</v>
      </c>
    </row>
    <row r="16573" spans="1:5" hidden="1">
      <c r="A16573">
        <v>10394</v>
      </c>
      <c r="B16573" s="1">
        <v>38929</v>
      </c>
      <c r="C16573">
        <v>-1.26</v>
      </c>
      <c r="E16573" t="e">
        <f>VLOOKUP(Fund.Returns!A16573,Qualified.Funds!A:B,2,)</f>
        <v>#N/A</v>
      </c>
    </row>
    <row r="16574" spans="1:5" hidden="1">
      <c r="A16574">
        <v>10394</v>
      </c>
      <c r="B16574" s="1">
        <v>38960</v>
      </c>
      <c r="C16574">
        <v>2.73</v>
      </c>
      <c r="E16574" t="e">
        <f>VLOOKUP(Fund.Returns!A16574,Qualified.Funds!A:B,2,)</f>
        <v>#N/A</v>
      </c>
    </row>
    <row r="16575" spans="1:5" hidden="1">
      <c r="A16575">
        <v>10577</v>
      </c>
      <c r="B16575" s="1">
        <v>36830</v>
      </c>
      <c r="C16575">
        <v>0.37</v>
      </c>
      <c r="E16575" t="e">
        <f>VLOOKUP(Fund.Returns!A16575,Qualified.Funds!A:B,2,)</f>
        <v>#N/A</v>
      </c>
    </row>
    <row r="16576" spans="1:5" hidden="1">
      <c r="A16576">
        <v>10577</v>
      </c>
      <c r="B16576" s="1">
        <v>36860</v>
      </c>
      <c r="C16576">
        <v>0.32</v>
      </c>
      <c r="E16576" t="e">
        <f>VLOOKUP(Fund.Returns!A16576,Qualified.Funds!A:B,2,)</f>
        <v>#N/A</v>
      </c>
    </row>
    <row r="16577" spans="1:5" hidden="1">
      <c r="A16577">
        <v>10577</v>
      </c>
      <c r="B16577" s="1">
        <v>36891</v>
      </c>
      <c r="C16577">
        <v>-0.2</v>
      </c>
      <c r="E16577" t="e">
        <f>VLOOKUP(Fund.Returns!A16577,Qualified.Funds!A:B,2,)</f>
        <v>#N/A</v>
      </c>
    </row>
    <row r="16578" spans="1:5" hidden="1">
      <c r="A16578">
        <v>10577</v>
      </c>
      <c r="B16578" s="1">
        <v>36922</v>
      </c>
      <c r="C16578">
        <v>2.29</v>
      </c>
      <c r="E16578" t="e">
        <f>VLOOKUP(Fund.Returns!A16578,Qualified.Funds!A:B,2,)</f>
        <v>#N/A</v>
      </c>
    </row>
    <row r="16579" spans="1:5" hidden="1">
      <c r="A16579">
        <v>10577</v>
      </c>
      <c r="B16579" s="1">
        <v>36950</v>
      </c>
      <c r="C16579">
        <v>1.55</v>
      </c>
      <c r="E16579" t="e">
        <f>VLOOKUP(Fund.Returns!A16579,Qualified.Funds!A:B,2,)</f>
        <v>#N/A</v>
      </c>
    </row>
    <row r="16580" spans="1:5" hidden="1">
      <c r="A16580">
        <v>10577</v>
      </c>
      <c r="B16580" s="1">
        <v>36981</v>
      </c>
      <c r="C16580">
        <v>0.59</v>
      </c>
      <c r="E16580" t="e">
        <f>VLOOKUP(Fund.Returns!A16580,Qualified.Funds!A:B,2,)</f>
        <v>#N/A</v>
      </c>
    </row>
    <row r="16581" spans="1:5" hidden="1">
      <c r="A16581">
        <v>10577</v>
      </c>
      <c r="B16581" s="1">
        <v>37011</v>
      </c>
      <c r="C16581">
        <v>3.34</v>
      </c>
      <c r="E16581" t="e">
        <f>VLOOKUP(Fund.Returns!A16581,Qualified.Funds!A:B,2,)</f>
        <v>#N/A</v>
      </c>
    </row>
    <row r="16582" spans="1:5" hidden="1">
      <c r="A16582">
        <v>10577</v>
      </c>
      <c r="B16582" s="1">
        <v>37042</v>
      </c>
      <c r="C16582">
        <v>1.49</v>
      </c>
      <c r="E16582" t="e">
        <f>VLOOKUP(Fund.Returns!A16582,Qualified.Funds!A:B,2,)</f>
        <v>#N/A</v>
      </c>
    </row>
    <row r="16583" spans="1:5" hidden="1">
      <c r="A16583">
        <v>10577</v>
      </c>
      <c r="B16583" s="1">
        <v>37072</v>
      </c>
      <c r="C16583">
        <v>3.41</v>
      </c>
      <c r="E16583" t="e">
        <f>VLOOKUP(Fund.Returns!A16583,Qualified.Funds!A:B,2,)</f>
        <v>#N/A</v>
      </c>
    </row>
    <row r="16584" spans="1:5" hidden="1">
      <c r="A16584">
        <v>10577</v>
      </c>
      <c r="B16584" s="1">
        <v>37103</v>
      </c>
      <c r="C16584">
        <v>-1.88</v>
      </c>
      <c r="E16584" t="e">
        <f>VLOOKUP(Fund.Returns!A16584,Qualified.Funds!A:B,2,)</f>
        <v>#N/A</v>
      </c>
    </row>
    <row r="16585" spans="1:5" hidden="1">
      <c r="A16585">
        <v>10577</v>
      </c>
      <c r="B16585" s="1">
        <v>37134</v>
      </c>
      <c r="C16585">
        <v>1.4</v>
      </c>
      <c r="E16585" t="e">
        <f>VLOOKUP(Fund.Returns!A16585,Qualified.Funds!A:B,2,)</f>
        <v>#N/A</v>
      </c>
    </row>
    <row r="16586" spans="1:5" hidden="1">
      <c r="A16586">
        <v>10577</v>
      </c>
      <c r="B16586" s="1">
        <v>37164</v>
      </c>
      <c r="C16586">
        <v>-1</v>
      </c>
      <c r="E16586" t="e">
        <f>VLOOKUP(Fund.Returns!A16586,Qualified.Funds!A:B,2,)</f>
        <v>#N/A</v>
      </c>
    </row>
    <row r="16587" spans="1:5" hidden="1">
      <c r="A16587">
        <v>10577</v>
      </c>
      <c r="B16587" s="1">
        <v>37195</v>
      </c>
      <c r="C16587">
        <v>-0.28000000000000003</v>
      </c>
      <c r="E16587" t="e">
        <f>VLOOKUP(Fund.Returns!A16587,Qualified.Funds!A:B,2,)</f>
        <v>#N/A</v>
      </c>
    </row>
    <row r="16588" spans="1:5" hidden="1">
      <c r="A16588">
        <v>10577</v>
      </c>
      <c r="B16588" s="1">
        <v>37225</v>
      </c>
      <c r="C16588">
        <v>2.93</v>
      </c>
      <c r="E16588" t="e">
        <f>VLOOKUP(Fund.Returns!A16588,Qualified.Funds!A:B,2,)</f>
        <v>#N/A</v>
      </c>
    </row>
    <row r="16589" spans="1:5" hidden="1">
      <c r="A16589">
        <v>10577</v>
      </c>
      <c r="B16589" s="1">
        <v>37256</v>
      </c>
      <c r="C16589">
        <v>-0.32</v>
      </c>
      <c r="E16589" t="e">
        <f>VLOOKUP(Fund.Returns!A16589,Qualified.Funds!A:B,2,)</f>
        <v>#N/A</v>
      </c>
    </row>
    <row r="16590" spans="1:5" hidden="1">
      <c r="A16590">
        <v>10577</v>
      </c>
      <c r="B16590" s="1">
        <v>37287</v>
      </c>
      <c r="C16590">
        <v>1</v>
      </c>
      <c r="E16590" t="e">
        <f>VLOOKUP(Fund.Returns!A16590,Qualified.Funds!A:B,2,)</f>
        <v>#N/A</v>
      </c>
    </row>
    <row r="16591" spans="1:5" hidden="1">
      <c r="A16591">
        <v>10577</v>
      </c>
      <c r="B16591" s="1">
        <v>37315</v>
      </c>
      <c r="C16591">
        <v>1.33</v>
      </c>
      <c r="E16591" t="e">
        <f>VLOOKUP(Fund.Returns!A16591,Qualified.Funds!A:B,2,)</f>
        <v>#N/A</v>
      </c>
    </row>
    <row r="16592" spans="1:5" hidden="1">
      <c r="A16592">
        <v>10577</v>
      </c>
      <c r="B16592" s="1">
        <v>37346</v>
      </c>
      <c r="C16592">
        <v>1.85</v>
      </c>
      <c r="E16592" t="e">
        <f>VLOOKUP(Fund.Returns!A16592,Qualified.Funds!A:B,2,)</f>
        <v>#N/A</v>
      </c>
    </row>
    <row r="16593" spans="1:5" hidden="1">
      <c r="A16593">
        <v>10577</v>
      </c>
      <c r="B16593" s="1">
        <v>37376</v>
      </c>
      <c r="C16593">
        <v>2.23</v>
      </c>
      <c r="E16593" t="e">
        <f>VLOOKUP(Fund.Returns!A16593,Qualified.Funds!A:B,2,)</f>
        <v>#N/A</v>
      </c>
    </row>
    <row r="16594" spans="1:5" hidden="1">
      <c r="A16594">
        <v>10577</v>
      </c>
      <c r="B16594" s="1">
        <v>37407</v>
      </c>
      <c r="C16594">
        <v>2.4700000000000002</v>
      </c>
      <c r="E16594" t="e">
        <f>VLOOKUP(Fund.Returns!A16594,Qualified.Funds!A:B,2,)</f>
        <v>#N/A</v>
      </c>
    </row>
    <row r="16595" spans="1:5" hidden="1">
      <c r="A16595">
        <v>10577</v>
      </c>
      <c r="B16595" s="1">
        <v>37437</v>
      </c>
      <c r="C16595">
        <v>-1.44</v>
      </c>
      <c r="E16595" t="e">
        <f>VLOOKUP(Fund.Returns!A16595,Qualified.Funds!A:B,2,)</f>
        <v>#N/A</v>
      </c>
    </row>
    <row r="16596" spans="1:5" hidden="1">
      <c r="A16596">
        <v>10577</v>
      </c>
      <c r="B16596" s="1">
        <v>37468</v>
      </c>
      <c r="C16596">
        <v>3.75</v>
      </c>
      <c r="E16596" t="e">
        <f>VLOOKUP(Fund.Returns!A16596,Qualified.Funds!A:B,2,)</f>
        <v>#N/A</v>
      </c>
    </row>
    <row r="16597" spans="1:5" hidden="1">
      <c r="A16597">
        <v>10577</v>
      </c>
      <c r="B16597" s="1">
        <v>37499</v>
      </c>
      <c r="C16597">
        <v>1.33</v>
      </c>
      <c r="E16597" t="e">
        <f>VLOOKUP(Fund.Returns!A16597,Qualified.Funds!A:B,2,)</f>
        <v>#N/A</v>
      </c>
    </row>
    <row r="16598" spans="1:5" hidden="1">
      <c r="A16598">
        <v>10577</v>
      </c>
      <c r="B16598" s="1">
        <v>37529</v>
      </c>
      <c r="C16598">
        <v>-0.66</v>
      </c>
      <c r="E16598" t="e">
        <f>VLOOKUP(Fund.Returns!A16598,Qualified.Funds!A:B,2,)</f>
        <v>#N/A</v>
      </c>
    </row>
    <row r="16599" spans="1:5" hidden="1">
      <c r="A16599">
        <v>10577</v>
      </c>
      <c r="B16599" s="1">
        <v>37560</v>
      </c>
      <c r="C16599">
        <v>0.3</v>
      </c>
      <c r="E16599" t="e">
        <f>VLOOKUP(Fund.Returns!A16599,Qualified.Funds!A:B,2,)</f>
        <v>#N/A</v>
      </c>
    </row>
    <row r="16600" spans="1:5" hidden="1">
      <c r="A16600">
        <v>10577</v>
      </c>
      <c r="B16600" s="1">
        <v>37590</v>
      </c>
      <c r="C16600">
        <v>-0.62</v>
      </c>
      <c r="E16600" t="e">
        <f>VLOOKUP(Fund.Returns!A16600,Qualified.Funds!A:B,2,)</f>
        <v>#N/A</v>
      </c>
    </row>
    <row r="16601" spans="1:5" hidden="1">
      <c r="A16601">
        <v>10577</v>
      </c>
      <c r="B16601" s="1">
        <v>37621</v>
      </c>
      <c r="C16601">
        <v>3.98</v>
      </c>
      <c r="E16601" t="e">
        <f>VLOOKUP(Fund.Returns!A16601,Qualified.Funds!A:B,2,)</f>
        <v>#N/A</v>
      </c>
    </row>
    <row r="16602" spans="1:5" hidden="1">
      <c r="A16602">
        <v>10577</v>
      </c>
      <c r="B16602" s="1">
        <v>37652</v>
      </c>
      <c r="C16602">
        <v>2.0299999999999998</v>
      </c>
      <c r="E16602" t="e">
        <f>VLOOKUP(Fund.Returns!A16602,Qualified.Funds!A:B,2,)</f>
        <v>#N/A</v>
      </c>
    </row>
    <row r="16603" spans="1:5" hidden="1">
      <c r="A16603">
        <v>10577</v>
      </c>
      <c r="B16603" s="1">
        <v>37680</v>
      </c>
      <c r="C16603">
        <v>1.71</v>
      </c>
      <c r="E16603" t="e">
        <f>VLOOKUP(Fund.Returns!A16603,Qualified.Funds!A:B,2,)</f>
        <v>#N/A</v>
      </c>
    </row>
    <row r="16604" spans="1:5" hidden="1">
      <c r="A16604">
        <v>10577</v>
      </c>
      <c r="B16604" s="1">
        <v>37711</v>
      </c>
      <c r="C16604">
        <v>0.56999999999999995</v>
      </c>
      <c r="E16604" t="e">
        <f>VLOOKUP(Fund.Returns!A16604,Qualified.Funds!A:B,2,)</f>
        <v>#N/A</v>
      </c>
    </row>
    <row r="16605" spans="1:5" hidden="1">
      <c r="A16605">
        <v>10577</v>
      </c>
      <c r="B16605" s="1">
        <v>37741</v>
      </c>
      <c r="C16605">
        <v>3.6</v>
      </c>
      <c r="E16605" t="e">
        <f>VLOOKUP(Fund.Returns!A16605,Qualified.Funds!A:B,2,)</f>
        <v>#N/A</v>
      </c>
    </row>
    <row r="16606" spans="1:5" hidden="1">
      <c r="A16606">
        <v>10577</v>
      </c>
      <c r="B16606" s="1">
        <v>37772</v>
      </c>
      <c r="C16606">
        <v>2.85</v>
      </c>
      <c r="E16606" t="e">
        <f>VLOOKUP(Fund.Returns!A16606,Qualified.Funds!A:B,2,)</f>
        <v>#N/A</v>
      </c>
    </row>
    <row r="16607" spans="1:5" hidden="1">
      <c r="A16607">
        <v>10577</v>
      </c>
      <c r="B16607" s="1">
        <v>37802</v>
      </c>
      <c r="C16607">
        <v>2.15</v>
      </c>
      <c r="E16607" t="e">
        <f>VLOOKUP(Fund.Returns!A16607,Qualified.Funds!A:B,2,)</f>
        <v>#N/A</v>
      </c>
    </row>
    <row r="16608" spans="1:5" hidden="1">
      <c r="A16608">
        <v>10577</v>
      </c>
      <c r="B16608" s="1">
        <v>37833</v>
      </c>
      <c r="C16608">
        <v>1.0900000000000001</v>
      </c>
      <c r="E16608" t="e">
        <f>VLOOKUP(Fund.Returns!A16608,Qualified.Funds!A:B,2,)</f>
        <v>#N/A</v>
      </c>
    </row>
    <row r="16609" spans="1:5" hidden="1">
      <c r="A16609">
        <v>10577</v>
      </c>
      <c r="B16609" s="1">
        <v>37864</v>
      </c>
      <c r="C16609">
        <v>1.08</v>
      </c>
      <c r="E16609" t="e">
        <f>VLOOKUP(Fund.Returns!A16609,Qualified.Funds!A:B,2,)</f>
        <v>#N/A</v>
      </c>
    </row>
    <row r="16610" spans="1:5" hidden="1">
      <c r="A16610">
        <v>10577</v>
      </c>
      <c r="B16610" s="1">
        <v>37894</v>
      </c>
      <c r="C16610">
        <v>-0.71</v>
      </c>
      <c r="E16610" t="e">
        <f>VLOOKUP(Fund.Returns!A16610,Qualified.Funds!A:B,2,)</f>
        <v>#N/A</v>
      </c>
    </row>
    <row r="16611" spans="1:5" hidden="1">
      <c r="A16611">
        <v>10577</v>
      </c>
      <c r="B16611" s="1">
        <v>37925</v>
      </c>
      <c r="C16611">
        <v>1.51</v>
      </c>
      <c r="E16611" t="e">
        <f>VLOOKUP(Fund.Returns!A16611,Qualified.Funds!A:B,2,)</f>
        <v>#N/A</v>
      </c>
    </row>
    <row r="16612" spans="1:5" hidden="1">
      <c r="A16612">
        <v>10577</v>
      </c>
      <c r="B16612" s="1">
        <v>37955</v>
      </c>
      <c r="C16612">
        <v>1.97</v>
      </c>
      <c r="E16612" t="e">
        <f>VLOOKUP(Fund.Returns!A16612,Qualified.Funds!A:B,2,)</f>
        <v>#N/A</v>
      </c>
    </row>
    <row r="16613" spans="1:5" hidden="1">
      <c r="A16613">
        <v>10577</v>
      </c>
      <c r="B16613" s="1">
        <v>37986</v>
      </c>
      <c r="C16613">
        <v>0.76</v>
      </c>
      <c r="E16613" t="e">
        <f>VLOOKUP(Fund.Returns!A16613,Qualified.Funds!A:B,2,)</f>
        <v>#N/A</v>
      </c>
    </row>
    <row r="16614" spans="1:5" hidden="1">
      <c r="A16614">
        <v>10577</v>
      </c>
      <c r="B16614" s="1">
        <v>38017</v>
      </c>
      <c r="C16614">
        <v>3.69</v>
      </c>
      <c r="E16614" t="e">
        <f>VLOOKUP(Fund.Returns!A16614,Qualified.Funds!A:B,2,)</f>
        <v>#N/A</v>
      </c>
    </row>
    <row r="16615" spans="1:5" hidden="1">
      <c r="A16615">
        <v>10577</v>
      </c>
      <c r="B16615" s="1">
        <v>38046</v>
      </c>
      <c r="C16615">
        <v>1.88</v>
      </c>
      <c r="E16615" t="e">
        <f>VLOOKUP(Fund.Returns!A16615,Qualified.Funds!A:B,2,)</f>
        <v>#N/A</v>
      </c>
    </row>
    <row r="16616" spans="1:5" hidden="1">
      <c r="A16616">
        <v>10577</v>
      </c>
      <c r="B16616" s="1">
        <v>38077</v>
      </c>
      <c r="C16616">
        <v>0.72</v>
      </c>
      <c r="E16616" t="e">
        <f>VLOOKUP(Fund.Returns!A16616,Qualified.Funds!A:B,2,)</f>
        <v>#N/A</v>
      </c>
    </row>
    <row r="16617" spans="1:5" hidden="1">
      <c r="A16617">
        <v>10577</v>
      </c>
      <c r="B16617" s="1">
        <v>38107</v>
      </c>
      <c r="C16617">
        <v>2.37</v>
      </c>
      <c r="E16617" t="e">
        <f>VLOOKUP(Fund.Returns!A16617,Qualified.Funds!A:B,2,)</f>
        <v>#N/A</v>
      </c>
    </row>
    <row r="16618" spans="1:5" hidden="1">
      <c r="A16618">
        <v>10577</v>
      </c>
      <c r="B16618" s="1">
        <v>38138</v>
      </c>
      <c r="C16618">
        <v>1.22</v>
      </c>
      <c r="E16618" t="e">
        <f>VLOOKUP(Fund.Returns!A16618,Qualified.Funds!A:B,2,)</f>
        <v>#N/A</v>
      </c>
    </row>
    <row r="16619" spans="1:5" hidden="1">
      <c r="A16619">
        <v>10577</v>
      </c>
      <c r="B16619" s="1">
        <v>38168</v>
      </c>
      <c r="C16619">
        <v>1.61</v>
      </c>
      <c r="E16619" t="e">
        <f>VLOOKUP(Fund.Returns!A16619,Qualified.Funds!A:B,2,)</f>
        <v>#N/A</v>
      </c>
    </row>
    <row r="16620" spans="1:5" hidden="1">
      <c r="A16620">
        <v>10577</v>
      </c>
      <c r="B16620" s="1">
        <v>38199</v>
      </c>
      <c r="C16620">
        <v>-0.39</v>
      </c>
      <c r="E16620" t="e">
        <f>VLOOKUP(Fund.Returns!A16620,Qualified.Funds!A:B,2,)</f>
        <v>#N/A</v>
      </c>
    </row>
    <row r="16621" spans="1:5" hidden="1">
      <c r="A16621">
        <v>10577</v>
      </c>
      <c r="B16621" s="1">
        <v>38230</v>
      </c>
      <c r="C16621">
        <v>1.32</v>
      </c>
      <c r="E16621" t="e">
        <f>VLOOKUP(Fund.Returns!A16621,Qualified.Funds!A:B,2,)</f>
        <v>#N/A</v>
      </c>
    </row>
    <row r="16622" spans="1:5" hidden="1">
      <c r="A16622">
        <v>10577</v>
      </c>
      <c r="B16622" s="1">
        <v>38260</v>
      </c>
      <c r="C16622">
        <v>1.79</v>
      </c>
      <c r="E16622" t="e">
        <f>VLOOKUP(Fund.Returns!A16622,Qualified.Funds!A:B,2,)</f>
        <v>#N/A</v>
      </c>
    </row>
    <row r="16623" spans="1:5" hidden="1">
      <c r="A16623">
        <v>10577</v>
      </c>
      <c r="B16623" s="1">
        <v>38291</v>
      </c>
      <c r="C16623">
        <v>1.0900000000000001</v>
      </c>
      <c r="E16623" t="e">
        <f>VLOOKUP(Fund.Returns!A16623,Qualified.Funds!A:B,2,)</f>
        <v>#N/A</v>
      </c>
    </row>
    <row r="16624" spans="1:5" hidden="1">
      <c r="A16624">
        <v>10577</v>
      </c>
      <c r="B16624" s="1">
        <v>38321</v>
      </c>
      <c r="C16624">
        <v>3.39</v>
      </c>
      <c r="E16624" t="e">
        <f>VLOOKUP(Fund.Returns!A16624,Qualified.Funds!A:B,2,)</f>
        <v>#N/A</v>
      </c>
    </row>
    <row r="16625" spans="1:5" hidden="1">
      <c r="A16625">
        <v>10577</v>
      </c>
      <c r="B16625" s="1">
        <v>38352</v>
      </c>
      <c r="C16625">
        <v>0.28999999999999998</v>
      </c>
      <c r="E16625" t="e">
        <f>VLOOKUP(Fund.Returns!A16625,Qualified.Funds!A:B,2,)</f>
        <v>#N/A</v>
      </c>
    </row>
    <row r="16626" spans="1:5" hidden="1">
      <c r="A16626">
        <v>10577</v>
      </c>
      <c r="B16626" s="1">
        <v>38383</v>
      </c>
      <c r="C16626">
        <v>-0.77</v>
      </c>
      <c r="E16626" t="e">
        <f>VLOOKUP(Fund.Returns!A16626,Qualified.Funds!A:B,2,)</f>
        <v>#N/A</v>
      </c>
    </row>
    <row r="16627" spans="1:5" hidden="1">
      <c r="A16627">
        <v>10577</v>
      </c>
      <c r="B16627" s="1">
        <v>38411</v>
      </c>
      <c r="C16627">
        <v>1.33</v>
      </c>
      <c r="E16627" t="e">
        <f>VLOOKUP(Fund.Returns!A16627,Qualified.Funds!A:B,2,)</f>
        <v>#N/A</v>
      </c>
    </row>
    <row r="16628" spans="1:5" hidden="1">
      <c r="A16628">
        <v>10577</v>
      </c>
      <c r="B16628" s="1">
        <v>38442</v>
      </c>
      <c r="C16628">
        <v>1.47</v>
      </c>
      <c r="E16628" t="e">
        <f>VLOOKUP(Fund.Returns!A16628,Qualified.Funds!A:B,2,)</f>
        <v>#N/A</v>
      </c>
    </row>
    <row r="16629" spans="1:5" hidden="1">
      <c r="A16629">
        <v>10577</v>
      </c>
      <c r="B16629" s="1">
        <v>38472</v>
      </c>
      <c r="C16629">
        <v>1.1100000000000001</v>
      </c>
      <c r="E16629" t="e">
        <f>VLOOKUP(Fund.Returns!A16629,Qualified.Funds!A:B,2,)</f>
        <v>#N/A</v>
      </c>
    </row>
    <row r="16630" spans="1:5" hidden="1">
      <c r="A16630">
        <v>10577</v>
      </c>
      <c r="B16630" s="1">
        <v>38503</v>
      </c>
      <c r="C16630">
        <v>0.96</v>
      </c>
      <c r="E16630" t="e">
        <f>VLOOKUP(Fund.Returns!A16630,Qualified.Funds!A:B,2,)</f>
        <v>#N/A</v>
      </c>
    </row>
    <row r="16631" spans="1:5" hidden="1">
      <c r="A16631">
        <v>10577</v>
      </c>
      <c r="B16631" s="1">
        <v>38533</v>
      </c>
      <c r="C16631">
        <v>0.28000000000000003</v>
      </c>
      <c r="E16631" t="e">
        <f>VLOOKUP(Fund.Returns!A16631,Qualified.Funds!A:B,2,)</f>
        <v>#N/A</v>
      </c>
    </row>
    <row r="16632" spans="1:5" hidden="1">
      <c r="A16632">
        <v>10577</v>
      </c>
      <c r="B16632" s="1">
        <v>38564</v>
      </c>
      <c r="C16632">
        <v>0.99</v>
      </c>
      <c r="E16632" t="e">
        <f>VLOOKUP(Fund.Returns!A16632,Qualified.Funds!A:B,2,)</f>
        <v>#N/A</v>
      </c>
    </row>
    <row r="16633" spans="1:5" hidden="1">
      <c r="A16633">
        <v>10577</v>
      </c>
      <c r="B16633" s="1">
        <v>38595</v>
      </c>
      <c r="C16633">
        <v>0.19</v>
      </c>
      <c r="E16633" t="e">
        <f>VLOOKUP(Fund.Returns!A16633,Qualified.Funds!A:B,2,)</f>
        <v>#N/A</v>
      </c>
    </row>
    <row r="16634" spans="1:5" hidden="1">
      <c r="A16634">
        <v>10577</v>
      </c>
      <c r="B16634" s="1">
        <v>38625</v>
      </c>
      <c r="C16634">
        <v>-0.2</v>
      </c>
      <c r="E16634" t="e">
        <f>VLOOKUP(Fund.Returns!A16634,Qualified.Funds!A:B,2,)</f>
        <v>#N/A</v>
      </c>
    </row>
    <row r="16635" spans="1:5" hidden="1">
      <c r="A16635">
        <v>10577</v>
      </c>
      <c r="B16635" s="1">
        <v>38656</v>
      </c>
      <c r="C16635">
        <v>0.28000000000000003</v>
      </c>
      <c r="E16635" t="e">
        <f>VLOOKUP(Fund.Returns!A16635,Qualified.Funds!A:B,2,)</f>
        <v>#N/A</v>
      </c>
    </row>
    <row r="16636" spans="1:5" hidden="1">
      <c r="A16636">
        <v>10577</v>
      </c>
      <c r="B16636" s="1">
        <v>38686</v>
      </c>
      <c r="C16636">
        <v>-2.08</v>
      </c>
      <c r="E16636" t="e">
        <f>VLOOKUP(Fund.Returns!A16636,Qualified.Funds!A:B,2,)</f>
        <v>#N/A</v>
      </c>
    </row>
    <row r="16637" spans="1:5" hidden="1">
      <c r="A16637">
        <v>10577</v>
      </c>
      <c r="B16637" s="1">
        <v>38717</v>
      </c>
      <c r="C16637">
        <v>0.12</v>
      </c>
      <c r="E16637" t="e">
        <f>VLOOKUP(Fund.Returns!A16637,Qualified.Funds!A:B,2,)</f>
        <v>#N/A</v>
      </c>
    </row>
    <row r="16638" spans="1:5" hidden="1">
      <c r="A16638">
        <v>10577</v>
      </c>
      <c r="B16638" s="1">
        <v>38748</v>
      </c>
      <c r="C16638">
        <v>2.27</v>
      </c>
      <c r="E16638" t="e">
        <f>VLOOKUP(Fund.Returns!A16638,Qualified.Funds!A:B,2,)</f>
        <v>#N/A</v>
      </c>
    </row>
    <row r="16639" spans="1:5" hidden="1">
      <c r="A16639">
        <v>10577</v>
      </c>
      <c r="B16639" s="1">
        <v>38776</v>
      </c>
      <c r="C16639">
        <v>0.39</v>
      </c>
      <c r="E16639" t="e">
        <f>VLOOKUP(Fund.Returns!A16639,Qualified.Funds!A:B,2,)</f>
        <v>#N/A</v>
      </c>
    </row>
    <row r="16640" spans="1:5" hidden="1">
      <c r="A16640">
        <v>10577</v>
      </c>
      <c r="B16640" s="1">
        <v>38807</v>
      </c>
      <c r="C16640">
        <v>2.14</v>
      </c>
      <c r="E16640" t="e">
        <f>VLOOKUP(Fund.Returns!A16640,Qualified.Funds!A:B,2,)</f>
        <v>#N/A</v>
      </c>
    </row>
    <row r="16641" spans="1:5" hidden="1">
      <c r="A16641">
        <v>10577</v>
      </c>
      <c r="B16641" s="1">
        <v>38837</v>
      </c>
      <c r="C16641">
        <v>0.46</v>
      </c>
      <c r="E16641" t="e">
        <f>VLOOKUP(Fund.Returns!A16641,Qualified.Funds!A:B,2,)</f>
        <v>#N/A</v>
      </c>
    </row>
    <row r="16642" spans="1:5" hidden="1">
      <c r="A16642">
        <v>10577</v>
      </c>
      <c r="B16642" s="1">
        <v>38868</v>
      </c>
      <c r="C16642">
        <v>1.58</v>
      </c>
      <c r="E16642" t="e">
        <f>VLOOKUP(Fund.Returns!A16642,Qualified.Funds!A:B,2,)</f>
        <v>#N/A</v>
      </c>
    </row>
    <row r="16643" spans="1:5" hidden="1">
      <c r="A16643">
        <v>10577</v>
      </c>
      <c r="B16643" s="1">
        <v>38898</v>
      </c>
      <c r="C16643">
        <v>0.39</v>
      </c>
      <c r="E16643" t="e">
        <f>VLOOKUP(Fund.Returns!A16643,Qualified.Funds!A:B,2,)</f>
        <v>#N/A</v>
      </c>
    </row>
    <row r="16644" spans="1:5" hidden="1">
      <c r="A16644">
        <v>10577</v>
      </c>
      <c r="B16644" s="1">
        <v>38929</v>
      </c>
      <c r="C16644">
        <v>-1.22</v>
      </c>
      <c r="E16644" t="e">
        <f>VLOOKUP(Fund.Returns!A16644,Qualified.Funds!A:B,2,)</f>
        <v>#N/A</v>
      </c>
    </row>
    <row r="16645" spans="1:5" hidden="1">
      <c r="A16645">
        <v>10577</v>
      </c>
      <c r="B16645" s="1">
        <v>38960</v>
      </c>
      <c r="C16645">
        <v>-1.73</v>
      </c>
      <c r="E16645" t="e">
        <f>VLOOKUP(Fund.Returns!A16645,Qualified.Funds!A:B,2,)</f>
        <v>#N/A</v>
      </c>
    </row>
    <row r="16646" spans="1:5" hidden="1">
      <c r="A16646">
        <v>10616</v>
      </c>
      <c r="B16646" s="1">
        <v>37437</v>
      </c>
      <c r="C16646">
        <v>0</v>
      </c>
      <c r="E16646" t="e">
        <f>VLOOKUP(Fund.Returns!A16646,Qualified.Funds!A:B,2,)</f>
        <v>#N/A</v>
      </c>
    </row>
    <row r="16647" spans="1:5" hidden="1">
      <c r="A16647">
        <v>10616</v>
      </c>
      <c r="B16647" s="1">
        <v>37468</v>
      </c>
      <c r="C16647">
        <v>-0.8</v>
      </c>
      <c r="E16647" t="e">
        <f>VLOOKUP(Fund.Returns!A16647,Qualified.Funds!A:B,2,)</f>
        <v>#N/A</v>
      </c>
    </row>
    <row r="16648" spans="1:5" hidden="1">
      <c r="A16648">
        <v>10616</v>
      </c>
      <c r="B16648" s="1">
        <v>37499</v>
      </c>
      <c r="C16648">
        <v>1.56</v>
      </c>
      <c r="E16648" t="e">
        <f>VLOOKUP(Fund.Returns!A16648,Qualified.Funds!A:B,2,)</f>
        <v>#N/A</v>
      </c>
    </row>
    <row r="16649" spans="1:5" hidden="1">
      <c r="A16649">
        <v>10616</v>
      </c>
      <c r="B16649" s="1">
        <v>37529</v>
      </c>
      <c r="C16649">
        <v>1.04</v>
      </c>
      <c r="E16649" t="e">
        <f>VLOOKUP(Fund.Returns!A16649,Qualified.Funds!A:B,2,)</f>
        <v>#N/A</v>
      </c>
    </row>
    <row r="16650" spans="1:5" hidden="1">
      <c r="A16650">
        <v>10616</v>
      </c>
      <c r="B16650" s="1">
        <v>37560</v>
      </c>
      <c r="C16650">
        <v>0.6</v>
      </c>
      <c r="E16650" t="e">
        <f>VLOOKUP(Fund.Returns!A16650,Qualified.Funds!A:B,2,)</f>
        <v>#N/A</v>
      </c>
    </row>
    <row r="16651" spans="1:5" hidden="1">
      <c r="A16651">
        <v>10616</v>
      </c>
      <c r="B16651" s="1">
        <v>37590</v>
      </c>
      <c r="C16651">
        <v>3.94</v>
      </c>
      <c r="E16651" t="e">
        <f>VLOOKUP(Fund.Returns!A16651,Qualified.Funds!A:B,2,)</f>
        <v>#N/A</v>
      </c>
    </row>
    <row r="16652" spans="1:5" hidden="1">
      <c r="A16652">
        <v>10616</v>
      </c>
      <c r="B16652" s="1">
        <v>37621</v>
      </c>
      <c r="C16652">
        <v>3.44</v>
      </c>
      <c r="E16652" t="e">
        <f>VLOOKUP(Fund.Returns!A16652,Qualified.Funds!A:B,2,)</f>
        <v>#N/A</v>
      </c>
    </row>
    <row r="16653" spans="1:5" hidden="1">
      <c r="A16653">
        <v>10616</v>
      </c>
      <c r="B16653" s="1">
        <v>37652</v>
      </c>
      <c r="C16653">
        <v>4.21</v>
      </c>
      <c r="E16653" t="e">
        <f>VLOOKUP(Fund.Returns!A16653,Qualified.Funds!A:B,2,)</f>
        <v>#N/A</v>
      </c>
    </row>
    <row r="16654" spans="1:5" hidden="1">
      <c r="A16654">
        <v>10616</v>
      </c>
      <c r="B16654" s="1">
        <v>37680</v>
      </c>
      <c r="C16654">
        <v>1.77</v>
      </c>
      <c r="E16654" t="e">
        <f>VLOOKUP(Fund.Returns!A16654,Qualified.Funds!A:B,2,)</f>
        <v>#N/A</v>
      </c>
    </row>
    <row r="16655" spans="1:5" hidden="1">
      <c r="A16655">
        <v>10616</v>
      </c>
      <c r="B16655" s="1">
        <v>37711</v>
      </c>
      <c r="C16655">
        <v>0.79</v>
      </c>
      <c r="E16655" t="e">
        <f>VLOOKUP(Fund.Returns!A16655,Qualified.Funds!A:B,2,)</f>
        <v>#N/A</v>
      </c>
    </row>
    <row r="16656" spans="1:5" hidden="1">
      <c r="A16656">
        <v>10616</v>
      </c>
      <c r="B16656" s="1">
        <v>37741</v>
      </c>
      <c r="C16656">
        <v>2.17</v>
      </c>
      <c r="E16656" t="e">
        <f>VLOOKUP(Fund.Returns!A16656,Qualified.Funds!A:B,2,)</f>
        <v>#N/A</v>
      </c>
    </row>
    <row r="16657" spans="1:5" hidden="1">
      <c r="A16657">
        <v>10616</v>
      </c>
      <c r="B16657" s="1">
        <v>37772</v>
      </c>
      <c r="C16657">
        <v>1.79</v>
      </c>
      <c r="E16657" t="e">
        <f>VLOOKUP(Fund.Returns!A16657,Qualified.Funds!A:B,2,)</f>
        <v>#N/A</v>
      </c>
    </row>
    <row r="16658" spans="1:5" hidden="1">
      <c r="A16658">
        <v>10616</v>
      </c>
      <c r="B16658" s="1">
        <v>37802</v>
      </c>
      <c r="C16658">
        <v>1.85</v>
      </c>
      <c r="E16658" t="e">
        <f>VLOOKUP(Fund.Returns!A16658,Qualified.Funds!A:B,2,)</f>
        <v>#N/A</v>
      </c>
    </row>
    <row r="16659" spans="1:5" hidden="1">
      <c r="A16659">
        <v>10616</v>
      </c>
      <c r="B16659" s="1">
        <v>37833</v>
      </c>
      <c r="C16659">
        <v>0.93</v>
      </c>
      <c r="E16659" t="e">
        <f>VLOOKUP(Fund.Returns!A16659,Qualified.Funds!A:B,2,)</f>
        <v>#N/A</v>
      </c>
    </row>
    <row r="16660" spans="1:5" hidden="1">
      <c r="A16660">
        <v>10616</v>
      </c>
      <c r="B16660" s="1">
        <v>37864</v>
      </c>
      <c r="C16660">
        <v>1.21</v>
      </c>
      <c r="E16660" t="e">
        <f>VLOOKUP(Fund.Returns!A16660,Qualified.Funds!A:B,2,)</f>
        <v>#N/A</v>
      </c>
    </row>
    <row r="16661" spans="1:5" hidden="1">
      <c r="A16661">
        <v>10616</v>
      </c>
      <c r="B16661" s="1">
        <v>37894</v>
      </c>
      <c r="C16661">
        <v>1.1499999999999999</v>
      </c>
      <c r="E16661" t="e">
        <f>VLOOKUP(Fund.Returns!A16661,Qualified.Funds!A:B,2,)</f>
        <v>#N/A</v>
      </c>
    </row>
    <row r="16662" spans="1:5" hidden="1">
      <c r="A16662">
        <v>10616</v>
      </c>
      <c r="B16662" s="1">
        <v>37925</v>
      </c>
      <c r="C16662">
        <v>2</v>
      </c>
      <c r="E16662" t="e">
        <f>VLOOKUP(Fund.Returns!A16662,Qualified.Funds!A:B,2,)</f>
        <v>#N/A</v>
      </c>
    </row>
    <row r="16663" spans="1:5" hidden="1">
      <c r="A16663">
        <v>10616</v>
      </c>
      <c r="B16663" s="1">
        <v>37955</v>
      </c>
      <c r="C16663">
        <v>0.96</v>
      </c>
      <c r="E16663" t="e">
        <f>VLOOKUP(Fund.Returns!A16663,Qualified.Funds!A:B,2,)</f>
        <v>#N/A</v>
      </c>
    </row>
    <row r="16664" spans="1:5" hidden="1">
      <c r="A16664">
        <v>10616</v>
      </c>
      <c r="B16664" s="1">
        <v>37986</v>
      </c>
      <c r="C16664">
        <v>0.93</v>
      </c>
      <c r="E16664" t="e">
        <f>VLOOKUP(Fund.Returns!A16664,Qualified.Funds!A:B,2,)</f>
        <v>#N/A</v>
      </c>
    </row>
    <row r="16665" spans="1:5" hidden="1">
      <c r="A16665">
        <v>10616</v>
      </c>
      <c r="B16665" s="1">
        <v>38017</v>
      </c>
      <c r="C16665">
        <v>1.61</v>
      </c>
      <c r="E16665" t="e">
        <f>VLOOKUP(Fund.Returns!A16665,Qualified.Funds!A:B,2,)</f>
        <v>#N/A</v>
      </c>
    </row>
    <row r="16666" spans="1:5" hidden="1">
      <c r="A16666">
        <v>10616</v>
      </c>
      <c r="B16666" s="1">
        <v>38046</v>
      </c>
      <c r="C16666">
        <v>-0.6</v>
      </c>
      <c r="E16666" t="e">
        <f>VLOOKUP(Fund.Returns!A16666,Qualified.Funds!A:B,2,)</f>
        <v>#N/A</v>
      </c>
    </row>
    <row r="16667" spans="1:5" hidden="1">
      <c r="A16667">
        <v>10616</v>
      </c>
      <c r="B16667" s="1">
        <v>38077</v>
      </c>
      <c r="C16667">
        <v>0.25</v>
      </c>
      <c r="E16667" t="e">
        <f>VLOOKUP(Fund.Returns!A16667,Qualified.Funds!A:B,2,)</f>
        <v>#N/A</v>
      </c>
    </row>
    <row r="16668" spans="1:5" hidden="1">
      <c r="A16668">
        <v>10616</v>
      </c>
      <c r="B16668" s="1">
        <v>38107</v>
      </c>
      <c r="C16668">
        <v>0.53</v>
      </c>
      <c r="E16668" t="e">
        <f>VLOOKUP(Fund.Returns!A16668,Qualified.Funds!A:B,2,)</f>
        <v>#N/A</v>
      </c>
    </row>
    <row r="16669" spans="1:5" hidden="1">
      <c r="A16669">
        <v>10616</v>
      </c>
      <c r="B16669" s="1">
        <v>38138</v>
      </c>
      <c r="C16669">
        <v>-0.12</v>
      </c>
      <c r="E16669" t="e">
        <f>VLOOKUP(Fund.Returns!A16669,Qualified.Funds!A:B,2,)</f>
        <v>#N/A</v>
      </c>
    </row>
    <row r="16670" spans="1:5" hidden="1">
      <c r="A16670">
        <v>10616</v>
      </c>
      <c r="B16670" s="1">
        <v>38168</v>
      </c>
      <c r="C16670">
        <v>0.64</v>
      </c>
      <c r="E16670" t="e">
        <f>VLOOKUP(Fund.Returns!A16670,Qualified.Funds!A:B,2,)</f>
        <v>#N/A</v>
      </c>
    </row>
    <row r="16671" spans="1:5" hidden="1">
      <c r="A16671">
        <v>10616</v>
      </c>
      <c r="B16671" s="1">
        <v>38199</v>
      </c>
      <c r="C16671">
        <v>0.42</v>
      </c>
      <c r="E16671" t="e">
        <f>VLOOKUP(Fund.Returns!A16671,Qualified.Funds!A:B,2,)</f>
        <v>#N/A</v>
      </c>
    </row>
    <row r="16672" spans="1:5" hidden="1">
      <c r="A16672">
        <v>10616</v>
      </c>
      <c r="B16672" s="1">
        <v>38230</v>
      </c>
      <c r="C16672">
        <v>0.14000000000000001</v>
      </c>
      <c r="E16672" t="e">
        <f>VLOOKUP(Fund.Returns!A16672,Qualified.Funds!A:B,2,)</f>
        <v>#N/A</v>
      </c>
    </row>
    <row r="16673" spans="1:5" hidden="1">
      <c r="A16673">
        <v>10616</v>
      </c>
      <c r="B16673" s="1">
        <v>38260</v>
      </c>
      <c r="C16673">
        <v>1.82</v>
      </c>
      <c r="E16673" t="e">
        <f>VLOOKUP(Fund.Returns!A16673,Qualified.Funds!A:B,2,)</f>
        <v>#N/A</v>
      </c>
    </row>
    <row r="16674" spans="1:5" hidden="1">
      <c r="A16674">
        <v>10616</v>
      </c>
      <c r="B16674" s="1">
        <v>38291</v>
      </c>
      <c r="C16674">
        <v>1.1000000000000001</v>
      </c>
      <c r="E16674" t="e">
        <f>VLOOKUP(Fund.Returns!A16674,Qualified.Funds!A:B,2,)</f>
        <v>#N/A</v>
      </c>
    </row>
    <row r="16675" spans="1:5" hidden="1">
      <c r="A16675">
        <v>10616</v>
      </c>
      <c r="B16675" s="1">
        <v>38321</v>
      </c>
      <c r="C16675">
        <v>3.08</v>
      </c>
      <c r="E16675" t="e">
        <f>VLOOKUP(Fund.Returns!A16675,Qualified.Funds!A:B,2,)</f>
        <v>#N/A</v>
      </c>
    </row>
    <row r="16676" spans="1:5" hidden="1">
      <c r="A16676">
        <v>10616</v>
      </c>
      <c r="B16676" s="1">
        <v>38352</v>
      </c>
      <c r="C16676">
        <v>1.72</v>
      </c>
      <c r="E16676" t="e">
        <f>VLOOKUP(Fund.Returns!A16676,Qualified.Funds!A:B,2,)</f>
        <v>#N/A</v>
      </c>
    </row>
    <row r="16677" spans="1:5" hidden="1">
      <c r="A16677">
        <v>10616</v>
      </c>
      <c r="B16677" s="1">
        <v>38383</v>
      </c>
      <c r="C16677">
        <v>0.55000000000000004</v>
      </c>
      <c r="E16677" t="e">
        <f>VLOOKUP(Fund.Returns!A16677,Qualified.Funds!A:B,2,)</f>
        <v>#N/A</v>
      </c>
    </row>
    <row r="16678" spans="1:5" hidden="1">
      <c r="A16678">
        <v>10616</v>
      </c>
      <c r="B16678" s="1">
        <v>38411</v>
      </c>
      <c r="C16678">
        <v>0.83</v>
      </c>
      <c r="E16678" t="e">
        <f>VLOOKUP(Fund.Returns!A16678,Qualified.Funds!A:B,2,)</f>
        <v>#N/A</v>
      </c>
    </row>
    <row r="16679" spans="1:5" hidden="1">
      <c r="A16679">
        <v>10616</v>
      </c>
      <c r="B16679" s="1">
        <v>38442</v>
      </c>
      <c r="C16679">
        <v>0.8</v>
      </c>
      <c r="E16679" t="e">
        <f>VLOOKUP(Fund.Returns!A16679,Qualified.Funds!A:B,2,)</f>
        <v>#N/A</v>
      </c>
    </row>
    <row r="16680" spans="1:5" hidden="1">
      <c r="A16680">
        <v>10616</v>
      </c>
      <c r="B16680" s="1">
        <v>38472</v>
      </c>
      <c r="C16680">
        <v>-0.65</v>
      </c>
      <c r="E16680" t="e">
        <f>VLOOKUP(Fund.Returns!A16680,Qualified.Funds!A:B,2,)</f>
        <v>#N/A</v>
      </c>
    </row>
    <row r="16681" spans="1:5" hidden="1">
      <c r="A16681">
        <v>10616</v>
      </c>
      <c r="B16681" s="1">
        <v>38503</v>
      </c>
      <c r="C16681">
        <v>-1.03</v>
      </c>
      <c r="E16681" t="e">
        <f>VLOOKUP(Fund.Returns!A16681,Qualified.Funds!A:B,2,)</f>
        <v>#N/A</v>
      </c>
    </row>
    <row r="16682" spans="1:5" hidden="1">
      <c r="A16682">
        <v>10616</v>
      </c>
      <c r="B16682" s="1">
        <v>38533</v>
      </c>
      <c r="C16682">
        <v>1.95</v>
      </c>
      <c r="E16682" t="e">
        <f>VLOOKUP(Fund.Returns!A16682,Qualified.Funds!A:B,2,)</f>
        <v>#N/A</v>
      </c>
    </row>
    <row r="16683" spans="1:5" hidden="1">
      <c r="A16683">
        <v>10616</v>
      </c>
      <c r="B16683" s="1">
        <v>38564</v>
      </c>
      <c r="C16683">
        <v>1.2</v>
      </c>
      <c r="E16683" t="e">
        <f>VLOOKUP(Fund.Returns!A16683,Qualified.Funds!A:B,2,)</f>
        <v>#N/A</v>
      </c>
    </row>
    <row r="16684" spans="1:5" hidden="1">
      <c r="A16684">
        <v>10616</v>
      </c>
      <c r="B16684" s="1">
        <v>38595</v>
      </c>
      <c r="C16684">
        <v>1.17</v>
      </c>
      <c r="E16684" t="e">
        <f>VLOOKUP(Fund.Returns!A16684,Qualified.Funds!A:B,2,)</f>
        <v>#N/A</v>
      </c>
    </row>
    <row r="16685" spans="1:5" hidden="1">
      <c r="A16685">
        <v>10616</v>
      </c>
      <c r="B16685" s="1">
        <v>38625</v>
      </c>
      <c r="C16685">
        <v>2.56</v>
      </c>
      <c r="E16685" t="e">
        <f>VLOOKUP(Fund.Returns!A16685,Qualified.Funds!A:B,2,)</f>
        <v>#N/A</v>
      </c>
    </row>
    <row r="16686" spans="1:5" hidden="1">
      <c r="A16686">
        <v>10616</v>
      </c>
      <c r="B16686" s="1">
        <v>38656</v>
      </c>
      <c r="C16686">
        <v>-0.3</v>
      </c>
      <c r="E16686" t="e">
        <f>VLOOKUP(Fund.Returns!A16686,Qualified.Funds!A:B,2,)</f>
        <v>#N/A</v>
      </c>
    </row>
    <row r="16687" spans="1:5" hidden="1">
      <c r="A16687">
        <v>10616</v>
      </c>
      <c r="B16687" s="1">
        <v>38686</v>
      </c>
      <c r="C16687">
        <v>-0.35</v>
      </c>
      <c r="E16687" t="e">
        <f>VLOOKUP(Fund.Returns!A16687,Qualified.Funds!A:B,2,)</f>
        <v>#N/A</v>
      </c>
    </row>
    <row r="16688" spans="1:5" hidden="1">
      <c r="A16688">
        <v>10616</v>
      </c>
      <c r="B16688" s="1">
        <v>38717</v>
      </c>
      <c r="C16688">
        <v>1.31</v>
      </c>
      <c r="E16688" t="e">
        <f>VLOOKUP(Fund.Returns!A16688,Qualified.Funds!A:B,2,)</f>
        <v>#N/A</v>
      </c>
    </row>
    <row r="16689" spans="1:5" hidden="1">
      <c r="A16689">
        <v>10616</v>
      </c>
      <c r="B16689" s="1">
        <v>38748</v>
      </c>
      <c r="C16689">
        <v>0.87</v>
      </c>
      <c r="E16689" t="e">
        <f>VLOOKUP(Fund.Returns!A16689,Qualified.Funds!A:B,2,)</f>
        <v>#N/A</v>
      </c>
    </row>
    <row r="16690" spans="1:5" hidden="1">
      <c r="A16690">
        <v>10616</v>
      </c>
      <c r="B16690" s="1">
        <v>38776</v>
      </c>
      <c r="C16690">
        <v>0.25</v>
      </c>
      <c r="E16690" t="e">
        <f>VLOOKUP(Fund.Returns!A16690,Qualified.Funds!A:B,2,)</f>
        <v>#N/A</v>
      </c>
    </row>
    <row r="16691" spans="1:5" hidden="1">
      <c r="A16691">
        <v>10616</v>
      </c>
      <c r="B16691" s="1">
        <v>38807</v>
      </c>
      <c r="C16691">
        <v>0.81</v>
      </c>
      <c r="E16691" t="e">
        <f>VLOOKUP(Fund.Returns!A16691,Qualified.Funds!A:B,2,)</f>
        <v>#N/A</v>
      </c>
    </row>
    <row r="16692" spans="1:5" hidden="1">
      <c r="A16692">
        <v>10616</v>
      </c>
      <c r="B16692" s="1">
        <v>38837</v>
      </c>
      <c r="C16692">
        <v>0.75</v>
      </c>
      <c r="E16692" t="e">
        <f>VLOOKUP(Fund.Returns!A16692,Qualified.Funds!A:B,2,)</f>
        <v>#N/A</v>
      </c>
    </row>
    <row r="16693" spans="1:5" hidden="1">
      <c r="A16693">
        <v>10616</v>
      </c>
      <c r="B16693" s="1">
        <v>38868</v>
      </c>
      <c r="C16693">
        <v>0.33</v>
      </c>
      <c r="E16693" t="e">
        <f>VLOOKUP(Fund.Returns!A16693,Qualified.Funds!A:B,2,)</f>
        <v>#N/A</v>
      </c>
    </row>
    <row r="16694" spans="1:5" hidden="1">
      <c r="A16694">
        <v>10616</v>
      </c>
      <c r="B16694" s="1">
        <v>38898</v>
      </c>
      <c r="C16694">
        <v>-0.65</v>
      </c>
      <c r="E16694" t="e">
        <f>VLOOKUP(Fund.Returns!A16694,Qualified.Funds!A:B,2,)</f>
        <v>#N/A</v>
      </c>
    </row>
    <row r="16695" spans="1:5" hidden="1">
      <c r="A16695">
        <v>10616</v>
      </c>
      <c r="B16695" s="1">
        <v>38929</v>
      </c>
      <c r="C16695">
        <v>-0.1</v>
      </c>
      <c r="E16695" t="e">
        <f>VLOOKUP(Fund.Returns!A16695,Qualified.Funds!A:B,2,)</f>
        <v>#N/A</v>
      </c>
    </row>
    <row r="16696" spans="1:5" hidden="1">
      <c r="A16696">
        <v>10616</v>
      </c>
      <c r="B16696" s="1">
        <v>38960</v>
      </c>
      <c r="C16696">
        <v>0.66</v>
      </c>
      <c r="E16696" t="e">
        <f>VLOOKUP(Fund.Returns!A16696,Qualified.Funds!A:B,2,)</f>
        <v>#N/A</v>
      </c>
    </row>
    <row r="16697" spans="1:5" hidden="1">
      <c r="A16697">
        <v>10700</v>
      </c>
      <c r="B16697" s="1">
        <v>38017</v>
      </c>
      <c r="C16697">
        <v>10.06</v>
      </c>
      <c r="E16697" t="e">
        <f>VLOOKUP(Fund.Returns!A16697,Qualified.Funds!A:B,2,)</f>
        <v>#N/A</v>
      </c>
    </row>
    <row r="16698" spans="1:5" hidden="1">
      <c r="A16698">
        <v>10700</v>
      </c>
      <c r="B16698" s="1">
        <v>38046</v>
      </c>
      <c r="C16698">
        <v>0.28000000000000003</v>
      </c>
      <c r="E16698" t="e">
        <f>VLOOKUP(Fund.Returns!A16698,Qualified.Funds!A:B,2,)</f>
        <v>#N/A</v>
      </c>
    </row>
    <row r="16699" spans="1:5" hidden="1">
      <c r="A16699">
        <v>10700</v>
      </c>
      <c r="B16699" s="1">
        <v>38077</v>
      </c>
      <c r="C16699">
        <v>-0.24</v>
      </c>
      <c r="E16699" t="e">
        <f>VLOOKUP(Fund.Returns!A16699,Qualified.Funds!A:B,2,)</f>
        <v>#N/A</v>
      </c>
    </row>
    <row r="16700" spans="1:5" hidden="1">
      <c r="A16700">
        <v>10700</v>
      </c>
      <c r="B16700" s="1">
        <v>38107</v>
      </c>
      <c r="C16700">
        <v>3.19</v>
      </c>
      <c r="E16700" t="e">
        <f>VLOOKUP(Fund.Returns!A16700,Qualified.Funds!A:B,2,)</f>
        <v>#N/A</v>
      </c>
    </row>
    <row r="16701" spans="1:5" hidden="1">
      <c r="A16701">
        <v>10700</v>
      </c>
      <c r="B16701" s="1">
        <v>38138</v>
      </c>
      <c r="C16701">
        <v>-0.17</v>
      </c>
      <c r="E16701" t="e">
        <f>VLOOKUP(Fund.Returns!A16701,Qualified.Funds!A:B,2,)</f>
        <v>#N/A</v>
      </c>
    </row>
    <row r="16702" spans="1:5" hidden="1">
      <c r="A16702">
        <v>10700</v>
      </c>
      <c r="B16702" s="1">
        <v>38168</v>
      </c>
      <c r="C16702">
        <v>4.0199999999999996</v>
      </c>
      <c r="E16702" t="e">
        <f>VLOOKUP(Fund.Returns!A16702,Qualified.Funds!A:B,2,)</f>
        <v>#N/A</v>
      </c>
    </row>
    <row r="16703" spans="1:5" hidden="1">
      <c r="A16703">
        <v>10700</v>
      </c>
      <c r="B16703" s="1">
        <v>38199</v>
      </c>
      <c r="C16703">
        <v>-1.78</v>
      </c>
      <c r="E16703" t="e">
        <f>VLOOKUP(Fund.Returns!A16703,Qualified.Funds!A:B,2,)</f>
        <v>#N/A</v>
      </c>
    </row>
    <row r="16704" spans="1:5" hidden="1">
      <c r="A16704">
        <v>10700</v>
      </c>
      <c r="B16704" s="1">
        <v>38230</v>
      </c>
      <c r="C16704">
        <v>1.1299999999999999</v>
      </c>
      <c r="E16704" t="e">
        <f>VLOOKUP(Fund.Returns!A16704,Qualified.Funds!A:B,2,)</f>
        <v>#N/A</v>
      </c>
    </row>
    <row r="16705" spans="1:5" hidden="1">
      <c r="A16705">
        <v>10700</v>
      </c>
      <c r="B16705" s="1">
        <v>38260</v>
      </c>
      <c r="C16705">
        <v>-1.35</v>
      </c>
      <c r="E16705" t="e">
        <f>VLOOKUP(Fund.Returns!A16705,Qualified.Funds!A:B,2,)</f>
        <v>#N/A</v>
      </c>
    </row>
    <row r="16706" spans="1:5" hidden="1">
      <c r="A16706">
        <v>10700</v>
      </c>
      <c r="B16706" s="1">
        <v>38291</v>
      </c>
      <c r="C16706">
        <v>-0.57999999999999996</v>
      </c>
      <c r="E16706" t="e">
        <f>VLOOKUP(Fund.Returns!A16706,Qualified.Funds!A:B,2,)</f>
        <v>#N/A</v>
      </c>
    </row>
    <row r="16707" spans="1:5" hidden="1">
      <c r="A16707">
        <v>10700</v>
      </c>
      <c r="B16707" s="1">
        <v>38321</v>
      </c>
      <c r="C16707">
        <v>4.1500000000000004</v>
      </c>
      <c r="E16707" t="e">
        <f>VLOOKUP(Fund.Returns!A16707,Qualified.Funds!A:B,2,)</f>
        <v>#N/A</v>
      </c>
    </row>
    <row r="16708" spans="1:5" hidden="1">
      <c r="A16708">
        <v>10700</v>
      </c>
      <c r="B16708" s="1">
        <v>38352</v>
      </c>
      <c r="C16708">
        <v>4.4800000000000004</v>
      </c>
      <c r="E16708" t="e">
        <f>VLOOKUP(Fund.Returns!A16708,Qualified.Funds!A:B,2,)</f>
        <v>#N/A</v>
      </c>
    </row>
    <row r="16709" spans="1:5" hidden="1">
      <c r="A16709">
        <v>10700</v>
      </c>
      <c r="B16709" s="1">
        <v>38383</v>
      </c>
      <c r="C16709">
        <v>-1.74</v>
      </c>
      <c r="E16709" t="e">
        <f>VLOOKUP(Fund.Returns!A16709,Qualified.Funds!A:B,2,)</f>
        <v>#N/A</v>
      </c>
    </row>
    <row r="16710" spans="1:5" hidden="1">
      <c r="A16710">
        <v>10700</v>
      </c>
      <c r="B16710" s="1">
        <v>38411</v>
      </c>
      <c r="C16710">
        <v>1.94</v>
      </c>
      <c r="E16710" t="e">
        <f>VLOOKUP(Fund.Returns!A16710,Qualified.Funds!A:B,2,)</f>
        <v>#N/A</v>
      </c>
    </row>
    <row r="16711" spans="1:5" hidden="1">
      <c r="A16711">
        <v>10700</v>
      </c>
      <c r="B16711" s="1">
        <v>38442</v>
      </c>
      <c r="C16711">
        <v>-0.98</v>
      </c>
      <c r="E16711" t="e">
        <f>VLOOKUP(Fund.Returns!A16711,Qualified.Funds!A:B,2,)</f>
        <v>#N/A</v>
      </c>
    </row>
    <row r="16712" spans="1:5" hidden="1">
      <c r="A16712">
        <v>10700</v>
      </c>
      <c r="B16712" s="1">
        <v>38472</v>
      </c>
      <c r="C16712">
        <v>-0.9</v>
      </c>
      <c r="E16712" t="e">
        <f>VLOOKUP(Fund.Returns!A16712,Qualified.Funds!A:B,2,)</f>
        <v>#N/A</v>
      </c>
    </row>
    <row r="16713" spans="1:5" hidden="1">
      <c r="A16713">
        <v>10700</v>
      </c>
      <c r="B16713" s="1">
        <v>38503</v>
      </c>
      <c r="C16713">
        <v>-3.13</v>
      </c>
      <c r="E16713" t="e">
        <f>VLOOKUP(Fund.Returns!A16713,Qualified.Funds!A:B,2,)</f>
        <v>#N/A</v>
      </c>
    </row>
    <row r="16714" spans="1:5" hidden="1">
      <c r="A16714">
        <v>10700</v>
      </c>
      <c r="B16714" s="1">
        <v>38533</v>
      </c>
      <c r="C16714">
        <v>2.4300000000000002</v>
      </c>
      <c r="E16714" t="e">
        <f>VLOOKUP(Fund.Returns!A16714,Qualified.Funds!A:B,2,)</f>
        <v>#N/A</v>
      </c>
    </row>
    <row r="16715" spans="1:5" hidden="1">
      <c r="A16715">
        <v>10700</v>
      </c>
      <c r="B16715" s="1">
        <v>38564</v>
      </c>
      <c r="C16715">
        <v>2.6</v>
      </c>
      <c r="E16715" t="e">
        <f>VLOOKUP(Fund.Returns!A16715,Qualified.Funds!A:B,2,)</f>
        <v>#N/A</v>
      </c>
    </row>
    <row r="16716" spans="1:5" hidden="1">
      <c r="A16716">
        <v>10700</v>
      </c>
      <c r="B16716" s="1">
        <v>38595</v>
      </c>
      <c r="C16716">
        <v>2.96</v>
      </c>
      <c r="E16716" t="e">
        <f>VLOOKUP(Fund.Returns!A16716,Qualified.Funds!A:B,2,)</f>
        <v>#N/A</v>
      </c>
    </row>
    <row r="16717" spans="1:5" hidden="1">
      <c r="A16717">
        <v>10700</v>
      </c>
      <c r="B16717" s="1">
        <v>38625</v>
      </c>
      <c r="C16717">
        <v>0.11</v>
      </c>
      <c r="E16717" t="e">
        <f>VLOOKUP(Fund.Returns!A16717,Qualified.Funds!A:B,2,)</f>
        <v>#N/A</v>
      </c>
    </row>
    <row r="16718" spans="1:5" hidden="1">
      <c r="A16718">
        <v>10700</v>
      </c>
      <c r="B16718" s="1">
        <v>38656</v>
      </c>
      <c r="C16718">
        <v>-1.5</v>
      </c>
      <c r="E16718" t="e">
        <f>VLOOKUP(Fund.Returns!A16718,Qualified.Funds!A:B,2,)</f>
        <v>#N/A</v>
      </c>
    </row>
    <row r="16719" spans="1:5" hidden="1">
      <c r="A16719">
        <v>10700</v>
      </c>
      <c r="B16719" s="1">
        <v>38686</v>
      </c>
      <c r="C16719">
        <v>1.81</v>
      </c>
      <c r="E16719" t="e">
        <f>VLOOKUP(Fund.Returns!A16719,Qualified.Funds!A:B,2,)</f>
        <v>#N/A</v>
      </c>
    </row>
    <row r="16720" spans="1:5" hidden="1">
      <c r="A16720">
        <v>10700</v>
      </c>
      <c r="B16720" s="1">
        <v>38717</v>
      </c>
      <c r="C16720">
        <v>0</v>
      </c>
      <c r="E16720" t="e">
        <f>VLOOKUP(Fund.Returns!A16720,Qualified.Funds!A:B,2,)</f>
        <v>#N/A</v>
      </c>
    </row>
    <row r="16721" spans="1:5" hidden="1">
      <c r="A16721">
        <v>10700</v>
      </c>
      <c r="B16721" s="1">
        <v>38748</v>
      </c>
      <c r="C16721">
        <v>3.78</v>
      </c>
      <c r="E16721" t="e">
        <f>VLOOKUP(Fund.Returns!A16721,Qualified.Funds!A:B,2,)</f>
        <v>#N/A</v>
      </c>
    </row>
    <row r="16722" spans="1:5" hidden="1">
      <c r="A16722">
        <v>10700</v>
      </c>
      <c r="B16722" s="1">
        <v>38776</v>
      </c>
      <c r="C16722">
        <v>0.44</v>
      </c>
      <c r="E16722" t="e">
        <f>VLOOKUP(Fund.Returns!A16722,Qualified.Funds!A:B,2,)</f>
        <v>#N/A</v>
      </c>
    </row>
    <row r="16723" spans="1:5" hidden="1">
      <c r="A16723">
        <v>10700</v>
      </c>
      <c r="B16723" s="1">
        <v>38807</v>
      </c>
      <c r="C16723">
        <v>2.69</v>
      </c>
      <c r="E16723" t="e">
        <f>VLOOKUP(Fund.Returns!A16723,Qualified.Funds!A:B,2,)</f>
        <v>#N/A</v>
      </c>
    </row>
    <row r="16724" spans="1:5" hidden="1">
      <c r="A16724">
        <v>10700</v>
      </c>
      <c r="B16724" s="1">
        <v>38837</v>
      </c>
      <c r="C16724">
        <v>1.5</v>
      </c>
      <c r="E16724" t="e">
        <f>VLOOKUP(Fund.Returns!A16724,Qualified.Funds!A:B,2,)</f>
        <v>#N/A</v>
      </c>
    </row>
    <row r="16725" spans="1:5" hidden="1">
      <c r="A16725">
        <v>10700</v>
      </c>
      <c r="B16725" s="1">
        <v>38868</v>
      </c>
      <c r="C16725">
        <v>0.33</v>
      </c>
      <c r="E16725" t="e">
        <f>VLOOKUP(Fund.Returns!A16725,Qualified.Funds!A:B,2,)</f>
        <v>#N/A</v>
      </c>
    </row>
    <row r="16726" spans="1:5" hidden="1">
      <c r="A16726">
        <v>10700</v>
      </c>
      <c r="B16726" s="1">
        <v>38898</v>
      </c>
      <c r="C16726">
        <v>-2.16</v>
      </c>
      <c r="E16726" t="e">
        <f>VLOOKUP(Fund.Returns!A16726,Qualified.Funds!A:B,2,)</f>
        <v>#N/A</v>
      </c>
    </row>
    <row r="16727" spans="1:5" hidden="1">
      <c r="A16727">
        <v>10700</v>
      </c>
      <c r="B16727" s="1">
        <v>38929</v>
      </c>
      <c r="C16727">
        <v>-0.56000000000000005</v>
      </c>
      <c r="E16727" t="e">
        <f>VLOOKUP(Fund.Returns!A16727,Qualified.Funds!A:B,2,)</f>
        <v>#N/A</v>
      </c>
    </row>
    <row r="16728" spans="1:5" hidden="1">
      <c r="A16728">
        <v>10700</v>
      </c>
      <c r="B16728" s="1">
        <v>38960</v>
      </c>
      <c r="C16728">
        <v>-1.43</v>
      </c>
      <c r="E16728" t="e">
        <f>VLOOKUP(Fund.Returns!A16728,Qualified.Funds!A:B,2,)</f>
        <v>#N/A</v>
      </c>
    </row>
    <row r="16729" spans="1:5" hidden="1">
      <c r="A16729">
        <v>10701</v>
      </c>
      <c r="B16729" s="1">
        <v>37986</v>
      </c>
      <c r="C16729">
        <v>3.06</v>
      </c>
      <c r="E16729" t="e">
        <f>VLOOKUP(Fund.Returns!A16729,Qualified.Funds!A:B,2,)</f>
        <v>#N/A</v>
      </c>
    </row>
    <row r="16730" spans="1:5" hidden="1">
      <c r="A16730">
        <v>10701</v>
      </c>
      <c r="B16730" s="1">
        <v>38017</v>
      </c>
      <c r="C16730">
        <v>9.01</v>
      </c>
      <c r="E16730" t="e">
        <f>VLOOKUP(Fund.Returns!A16730,Qualified.Funds!A:B,2,)</f>
        <v>#N/A</v>
      </c>
    </row>
    <row r="16731" spans="1:5" hidden="1">
      <c r="A16731">
        <v>10701</v>
      </c>
      <c r="B16731" s="1">
        <v>38046</v>
      </c>
      <c r="C16731">
        <v>0.48</v>
      </c>
      <c r="E16731" t="e">
        <f>VLOOKUP(Fund.Returns!A16731,Qualified.Funds!A:B,2,)</f>
        <v>#N/A</v>
      </c>
    </row>
    <row r="16732" spans="1:5" hidden="1">
      <c r="A16732">
        <v>10701</v>
      </c>
      <c r="B16732" s="1">
        <v>38077</v>
      </c>
      <c r="C16732">
        <v>-0.21</v>
      </c>
      <c r="E16732" t="e">
        <f>VLOOKUP(Fund.Returns!A16732,Qualified.Funds!A:B,2,)</f>
        <v>#N/A</v>
      </c>
    </row>
    <row r="16733" spans="1:5" hidden="1">
      <c r="A16733">
        <v>10701</v>
      </c>
      <c r="B16733" s="1">
        <v>38107</v>
      </c>
      <c r="C16733">
        <v>3.03</v>
      </c>
      <c r="E16733" t="e">
        <f>VLOOKUP(Fund.Returns!A16733,Qualified.Funds!A:B,2,)</f>
        <v>#N/A</v>
      </c>
    </row>
    <row r="16734" spans="1:5" hidden="1">
      <c r="A16734">
        <v>10701</v>
      </c>
      <c r="B16734" s="1">
        <v>38138</v>
      </c>
      <c r="C16734">
        <v>-0.27</v>
      </c>
      <c r="E16734" t="e">
        <f>VLOOKUP(Fund.Returns!A16734,Qualified.Funds!A:B,2,)</f>
        <v>#N/A</v>
      </c>
    </row>
    <row r="16735" spans="1:5" hidden="1">
      <c r="A16735">
        <v>10701</v>
      </c>
      <c r="B16735" s="1">
        <v>38168</v>
      </c>
      <c r="C16735">
        <v>3.72</v>
      </c>
      <c r="E16735" t="e">
        <f>VLOOKUP(Fund.Returns!A16735,Qualified.Funds!A:B,2,)</f>
        <v>#N/A</v>
      </c>
    </row>
    <row r="16736" spans="1:5" hidden="1">
      <c r="A16736">
        <v>10701</v>
      </c>
      <c r="B16736" s="1">
        <v>38199</v>
      </c>
      <c r="C16736">
        <v>-2.0099999999999998</v>
      </c>
      <c r="E16736" t="e">
        <f>VLOOKUP(Fund.Returns!A16736,Qualified.Funds!A:B,2,)</f>
        <v>#N/A</v>
      </c>
    </row>
    <row r="16737" spans="1:5" hidden="1">
      <c r="A16737">
        <v>10701</v>
      </c>
      <c r="B16737" s="1">
        <v>38230</v>
      </c>
      <c r="C16737">
        <v>1.1499999999999999</v>
      </c>
      <c r="E16737" t="e">
        <f>VLOOKUP(Fund.Returns!A16737,Qualified.Funds!A:B,2,)</f>
        <v>#N/A</v>
      </c>
    </row>
    <row r="16738" spans="1:5" hidden="1">
      <c r="A16738">
        <v>10701</v>
      </c>
      <c r="B16738" s="1">
        <v>38260</v>
      </c>
      <c r="C16738">
        <v>-1.23</v>
      </c>
      <c r="E16738" t="e">
        <f>VLOOKUP(Fund.Returns!A16738,Qualified.Funds!A:B,2,)</f>
        <v>#N/A</v>
      </c>
    </row>
    <row r="16739" spans="1:5" hidden="1">
      <c r="A16739">
        <v>10701</v>
      </c>
      <c r="B16739" s="1">
        <v>38291</v>
      </c>
      <c r="C16739">
        <v>-0.81</v>
      </c>
      <c r="E16739" t="e">
        <f>VLOOKUP(Fund.Returns!A16739,Qualified.Funds!A:B,2,)</f>
        <v>#N/A</v>
      </c>
    </row>
    <row r="16740" spans="1:5" hidden="1">
      <c r="A16740">
        <v>10701</v>
      </c>
      <c r="B16740" s="1">
        <v>38321</v>
      </c>
      <c r="C16740">
        <v>3.99</v>
      </c>
      <c r="E16740" t="e">
        <f>VLOOKUP(Fund.Returns!A16740,Qualified.Funds!A:B,2,)</f>
        <v>#N/A</v>
      </c>
    </row>
    <row r="16741" spans="1:5" hidden="1">
      <c r="A16741">
        <v>10701</v>
      </c>
      <c r="B16741" s="1">
        <v>38352</v>
      </c>
      <c r="C16741">
        <v>4.41</v>
      </c>
      <c r="E16741" t="e">
        <f>VLOOKUP(Fund.Returns!A16741,Qualified.Funds!A:B,2,)</f>
        <v>#N/A</v>
      </c>
    </row>
    <row r="16742" spans="1:5" hidden="1">
      <c r="A16742">
        <v>10701</v>
      </c>
      <c r="B16742" s="1">
        <v>38383</v>
      </c>
      <c r="C16742">
        <v>-1.9</v>
      </c>
      <c r="E16742" t="e">
        <f>VLOOKUP(Fund.Returns!A16742,Qualified.Funds!A:B,2,)</f>
        <v>#N/A</v>
      </c>
    </row>
    <row r="16743" spans="1:5" hidden="1">
      <c r="A16743">
        <v>10701</v>
      </c>
      <c r="B16743" s="1">
        <v>38411</v>
      </c>
      <c r="C16743">
        <v>1.91</v>
      </c>
      <c r="E16743" t="e">
        <f>VLOOKUP(Fund.Returns!A16743,Qualified.Funds!A:B,2,)</f>
        <v>#N/A</v>
      </c>
    </row>
    <row r="16744" spans="1:5" hidden="1">
      <c r="A16744">
        <v>10701</v>
      </c>
      <c r="B16744" s="1">
        <v>38442</v>
      </c>
      <c r="C16744">
        <v>-1.1299999999999999</v>
      </c>
      <c r="E16744" t="e">
        <f>VLOOKUP(Fund.Returns!A16744,Qualified.Funds!A:B,2,)</f>
        <v>#N/A</v>
      </c>
    </row>
    <row r="16745" spans="1:5" hidden="1">
      <c r="A16745">
        <v>10701</v>
      </c>
      <c r="B16745" s="1">
        <v>38472</v>
      </c>
      <c r="C16745">
        <v>-0.99</v>
      </c>
      <c r="E16745" t="e">
        <f>VLOOKUP(Fund.Returns!A16745,Qualified.Funds!A:B,2,)</f>
        <v>#N/A</v>
      </c>
    </row>
    <row r="16746" spans="1:5" hidden="1">
      <c r="A16746">
        <v>10701</v>
      </c>
      <c r="B16746" s="1">
        <v>38503</v>
      </c>
      <c r="C16746">
        <v>-3.21</v>
      </c>
      <c r="E16746" t="e">
        <f>VLOOKUP(Fund.Returns!A16746,Qualified.Funds!A:B,2,)</f>
        <v>#N/A</v>
      </c>
    </row>
    <row r="16747" spans="1:5" hidden="1">
      <c r="A16747">
        <v>10701</v>
      </c>
      <c r="B16747" s="1">
        <v>38533</v>
      </c>
      <c r="C16747">
        <v>2.31</v>
      </c>
      <c r="E16747" t="e">
        <f>VLOOKUP(Fund.Returns!A16747,Qualified.Funds!A:B,2,)</f>
        <v>#N/A</v>
      </c>
    </row>
    <row r="16748" spans="1:5" hidden="1">
      <c r="A16748">
        <v>10701</v>
      </c>
      <c r="B16748" s="1">
        <v>38564</v>
      </c>
      <c r="C16748">
        <v>2.5099999999999998</v>
      </c>
      <c r="E16748" t="e">
        <f>VLOOKUP(Fund.Returns!A16748,Qualified.Funds!A:B,2,)</f>
        <v>#N/A</v>
      </c>
    </row>
    <row r="16749" spans="1:5" hidden="1">
      <c r="A16749">
        <v>10701</v>
      </c>
      <c r="B16749" s="1">
        <v>38595</v>
      </c>
      <c r="C16749">
        <v>3.02</v>
      </c>
      <c r="E16749" t="e">
        <f>VLOOKUP(Fund.Returns!A16749,Qualified.Funds!A:B,2,)</f>
        <v>#N/A</v>
      </c>
    </row>
    <row r="16750" spans="1:5" hidden="1">
      <c r="A16750">
        <v>10701</v>
      </c>
      <c r="B16750" s="1">
        <v>38625</v>
      </c>
      <c r="C16750">
        <v>0.04</v>
      </c>
      <c r="E16750" t="e">
        <f>VLOOKUP(Fund.Returns!A16750,Qualified.Funds!A:B,2,)</f>
        <v>#N/A</v>
      </c>
    </row>
    <row r="16751" spans="1:5" hidden="1">
      <c r="A16751">
        <v>10701</v>
      </c>
      <c r="B16751" s="1">
        <v>38656</v>
      </c>
      <c r="C16751">
        <v>-1.57</v>
      </c>
      <c r="E16751" t="e">
        <f>VLOOKUP(Fund.Returns!A16751,Qualified.Funds!A:B,2,)</f>
        <v>#N/A</v>
      </c>
    </row>
    <row r="16752" spans="1:5" hidden="1">
      <c r="A16752">
        <v>10701</v>
      </c>
      <c r="B16752" s="1">
        <v>38686</v>
      </c>
      <c r="C16752">
        <v>1.76</v>
      </c>
      <c r="E16752" t="e">
        <f>VLOOKUP(Fund.Returns!A16752,Qualified.Funds!A:B,2,)</f>
        <v>#N/A</v>
      </c>
    </row>
    <row r="16753" spans="1:5" hidden="1">
      <c r="A16753">
        <v>10701</v>
      </c>
      <c r="B16753" s="1">
        <v>38717</v>
      </c>
      <c r="C16753">
        <v>-7.0000000000000007E-2</v>
      </c>
      <c r="E16753" t="e">
        <f>VLOOKUP(Fund.Returns!A16753,Qualified.Funds!A:B,2,)</f>
        <v>#N/A</v>
      </c>
    </row>
    <row r="16754" spans="1:5" hidden="1">
      <c r="A16754">
        <v>10701</v>
      </c>
      <c r="B16754" s="1">
        <v>38748</v>
      </c>
      <c r="C16754">
        <v>3.86</v>
      </c>
      <c r="E16754" t="e">
        <f>VLOOKUP(Fund.Returns!A16754,Qualified.Funds!A:B,2,)</f>
        <v>#N/A</v>
      </c>
    </row>
    <row r="16755" spans="1:5" hidden="1">
      <c r="A16755">
        <v>10701</v>
      </c>
      <c r="B16755" s="1">
        <v>38776</v>
      </c>
      <c r="C16755">
        <v>0.59</v>
      </c>
      <c r="E16755" t="e">
        <f>VLOOKUP(Fund.Returns!A16755,Qualified.Funds!A:B,2,)</f>
        <v>#N/A</v>
      </c>
    </row>
    <row r="16756" spans="1:5" hidden="1">
      <c r="A16756">
        <v>10701</v>
      </c>
      <c r="B16756" s="1">
        <v>38807</v>
      </c>
      <c r="C16756">
        <v>2.86</v>
      </c>
      <c r="E16756" t="e">
        <f>VLOOKUP(Fund.Returns!A16756,Qualified.Funds!A:B,2,)</f>
        <v>#N/A</v>
      </c>
    </row>
    <row r="16757" spans="1:5" hidden="1">
      <c r="A16757">
        <v>10701</v>
      </c>
      <c r="B16757" s="1">
        <v>38837</v>
      </c>
      <c r="C16757">
        <v>1.6</v>
      </c>
      <c r="E16757" t="e">
        <f>VLOOKUP(Fund.Returns!A16757,Qualified.Funds!A:B,2,)</f>
        <v>#N/A</v>
      </c>
    </row>
    <row r="16758" spans="1:5" hidden="1">
      <c r="A16758">
        <v>10701</v>
      </c>
      <c r="B16758" s="1">
        <v>38868</v>
      </c>
      <c r="C16758">
        <v>0.42</v>
      </c>
      <c r="E16758" t="e">
        <f>VLOOKUP(Fund.Returns!A16758,Qualified.Funds!A:B,2,)</f>
        <v>#N/A</v>
      </c>
    </row>
    <row r="16759" spans="1:5" hidden="1">
      <c r="A16759">
        <v>10701</v>
      </c>
      <c r="B16759" s="1">
        <v>38898</v>
      </c>
      <c r="C16759">
        <v>-2.06</v>
      </c>
      <c r="E16759" t="e">
        <f>VLOOKUP(Fund.Returns!A16759,Qualified.Funds!A:B,2,)</f>
        <v>#N/A</v>
      </c>
    </row>
    <row r="16760" spans="1:5" hidden="1">
      <c r="A16760">
        <v>10701</v>
      </c>
      <c r="B16760" s="1">
        <v>38929</v>
      </c>
      <c r="C16760">
        <v>-0.46</v>
      </c>
      <c r="E16760" t="e">
        <f>VLOOKUP(Fund.Returns!A16760,Qualified.Funds!A:B,2,)</f>
        <v>#N/A</v>
      </c>
    </row>
    <row r="16761" spans="1:5" hidden="1">
      <c r="A16761">
        <v>10701</v>
      </c>
      <c r="B16761" s="1">
        <v>38960</v>
      </c>
      <c r="C16761">
        <v>-1.33</v>
      </c>
      <c r="E16761" t="e">
        <f>VLOOKUP(Fund.Returns!A16761,Qualified.Funds!A:B,2,)</f>
        <v>#N/A</v>
      </c>
    </row>
    <row r="16762" spans="1:5" hidden="1">
      <c r="A16762">
        <v>10707</v>
      </c>
      <c r="B16762" s="1">
        <v>37802</v>
      </c>
      <c r="C16762">
        <v>0.15</v>
      </c>
      <c r="E16762" t="e">
        <f>VLOOKUP(Fund.Returns!A16762,Qualified.Funds!A:B,2,)</f>
        <v>#N/A</v>
      </c>
    </row>
    <row r="16763" spans="1:5" hidden="1">
      <c r="A16763">
        <v>10707</v>
      </c>
      <c r="B16763" s="1">
        <v>37833</v>
      </c>
      <c r="C16763">
        <v>0.44</v>
      </c>
      <c r="E16763" t="e">
        <f>VLOOKUP(Fund.Returns!A16763,Qualified.Funds!A:B,2,)</f>
        <v>#N/A</v>
      </c>
    </row>
    <row r="16764" spans="1:5" hidden="1">
      <c r="A16764">
        <v>10707</v>
      </c>
      <c r="B16764" s="1">
        <v>37864</v>
      </c>
      <c r="C16764">
        <v>1.88</v>
      </c>
      <c r="E16764" t="e">
        <f>VLOOKUP(Fund.Returns!A16764,Qualified.Funds!A:B,2,)</f>
        <v>#N/A</v>
      </c>
    </row>
    <row r="16765" spans="1:5" hidden="1">
      <c r="A16765">
        <v>10707</v>
      </c>
      <c r="B16765" s="1">
        <v>37894</v>
      </c>
      <c r="C16765">
        <v>3.22</v>
      </c>
      <c r="E16765" t="e">
        <f>VLOOKUP(Fund.Returns!A16765,Qualified.Funds!A:B,2,)</f>
        <v>#N/A</v>
      </c>
    </row>
    <row r="16766" spans="1:5" hidden="1">
      <c r="A16766">
        <v>10707</v>
      </c>
      <c r="B16766" s="1">
        <v>37925</v>
      </c>
      <c r="C16766">
        <v>-0.11</v>
      </c>
      <c r="E16766" t="e">
        <f>VLOOKUP(Fund.Returns!A16766,Qualified.Funds!A:B,2,)</f>
        <v>#N/A</v>
      </c>
    </row>
    <row r="16767" spans="1:5" hidden="1">
      <c r="A16767">
        <v>10707</v>
      </c>
      <c r="B16767" s="1">
        <v>37955</v>
      </c>
      <c r="C16767">
        <v>-0.92</v>
      </c>
      <c r="E16767" t="e">
        <f>VLOOKUP(Fund.Returns!A16767,Qualified.Funds!A:B,2,)</f>
        <v>#N/A</v>
      </c>
    </row>
    <row r="16768" spans="1:5" hidden="1">
      <c r="A16768">
        <v>10707</v>
      </c>
      <c r="B16768" s="1">
        <v>37986</v>
      </c>
      <c r="C16768">
        <v>3.62</v>
      </c>
      <c r="E16768" t="e">
        <f>VLOOKUP(Fund.Returns!A16768,Qualified.Funds!A:B,2,)</f>
        <v>#N/A</v>
      </c>
    </row>
    <row r="16769" spans="1:5" hidden="1">
      <c r="A16769">
        <v>10707</v>
      </c>
      <c r="B16769" s="1">
        <v>38017</v>
      </c>
      <c r="C16769">
        <v>15.91</v>
      </c>
      <c r="E16769" t="e">
        <f>VLOOKUP(Fund.Returns!A16769,Qualified.Funds!A:B,2,)</f>
        <v>#N/A</v>
      </c>
    </row>
    <row r="16770" spans="1:5" hidden="1">
      <c r="A16770">
        <v>10707</v>
      </c>
      <c r="B16770" s="1">
        <v>38046</v>
      </c>
      <c r="C16770">
        <v>16.329999999999998</v>
      </c>
      <c r="E16770" t="e">
        <f>VLOOKUP(Fund.Returns!A16770,Qualified.Funds!A:B,2,)</f>
        <v>#N/A</v>
      </c>
    </row>
    <row r="16771" spans="1:5" hidden="1">
      <c r="A16771">
        <v>10707</v>
      </c>
      <c r="B16771" s="1">
        <v>38077</v>
      </c>
      <c r="C16771">
        <v>28.3</v>
      </c>
      <c r="E16771" t="e">
        <f>VLOOKUP(Fund.Returns!A16771,Qualified.Funds!A:B,2,)</f>
        <v>#N/A</v>
      </c>
    </row>
    <row r="16772" spans="1:5" hidden="1">
      <c r="A16772">
        <v>10707</v>
      </c>
      <c r="B16772" s="1">
        <v>38107</v>
      </c>
      <c r="C16772">
        <v>-9.7799999999999994</v>
      </c>
      <c r="E16772" t="e">
        <f>VLOOKUP(Fund.Returns!A16772,Qualified.Funds!A:B,2,)</f>
        <v>#N/A</v>
      </c>
    </row>
    <row r="16773" spans="1:5" hidden="1">
      <c r="A16773">
        <v>10707</v>
      </c>
      <c r="B16773" s="1">
        <v>38138</v>
      </c>
      <c r="C16773">
        <v>-2.2200000000000002</v>
      </c>
      <c r="E16773" t="e">
        <f>VLOOKUP(Fund.Returns!A16773,Qualified.Funds!A:B,2,)</f>
        <v>#N/A</v>
      </c>
    </row>
    <row r="16774" spans="1:5" hidden="1">
      <c r="A16774">
        <v>10707</v>
      </c>
      <c r="B16774" s="1">
        <v>38168</v>
      </c>
      <c r="C16774">
        <v>2.82</v>
      </c>
      <c r="E16774" t="e">
        <f>VLOOKUP(Fund.Returns!A16774,Qualified.Funds!A:B,2,)</f>
        <v>#N/A</v>
      </c>
    </row>
    <row r="16775" spans="1:5" hidden="1">
      <c r="A16775">
        <v>10707</v>
      </c>
      <c r="B16775" s="1">
        <v>38199</v>
      </c>
      <c r="C16775">
        <v>-2.33</v>
      </c>
      <c r="E16775" t="e">
        <f>VLOOKUP(Fund.Returns!A16775,Qualified.Funds!A:B,2,)</f>
        <v>#N/A</v>
      </c>
    </row>
    <row r="16776" spans="1:5" hidden="1">
      <c r="A16776">
        <v>10707</v>
      </c>
      <c r="B16776" s="1">
        <v>38230</v>
      </c>
      <c r="C16776">
        <v>1.65</v>
      </c>
      <c r="E16776" t="e">
        <f>VLOOKUP(Fund.Returns!A16776,Qualified.Funds!A:B,2,)</f>
        <v>#N/A</v>
      </c>
    </row>
    <row r="16777" spans="1:5" hidden="1">
      <c r="A16777">
        <v>10707</v>
      </c>
      <c r="B16777" s="1">
        <v>38260</v>
      </c>
      <c r="C16777">
        <v>2.0099999999999998</v>
      </c>
      <c r="E16777" t="e">
        <f>VLOOKUP(Fund.Returns!A16777,Qualified.Funds!A:B,2,)</f>
        <v>#N/A</v>
      </c>
    </row>
    <row r="16778" spans="1:5" hidden="1">
      <c r="A16778">
        <v>10707</v>
      </c>
      <c r="B16778" s="1">
        <v>38291</v>
      </c>
      <c r="C16778">
        <v>1.86</v>
      </c>
      <c r="E16778" t="e">
        <f>VLOOKUP(Fund.Returns!A16778,Qualified.Funds!A:B,2,)</f>
        <v>#N/A</v>
      </c>
    </row>
    <row r="16779" spans="1:5" hidden="1">
      <c r="A16779">
        <v>10707</v>
      </c>
      <c r="B16779" s="1">
        <v>38321</v>
      </c>
      <c r="C16779">
        <v>1.34</v>
      </c>
      <c r="E16779" t="e">
        <f>VLOOKUP(Fund.Returns!A16779,Qualified.Funds!A:B,2,)</f>
        <v>#N/A</v>
      </c>
    </row>
    <row r="16780" spans="1:5" hidden="1">
      <c r="A16780">
        <v>10707</v>
      </c>
      <c r="B16780" s="1">
        <v>38352</v>
      </c>
      <c r="C16780">
        <v>-0.24</v>
      </c>
      <c r="E16780" t="e">
        <f>VLOOKUP(Fund.Returns!A16780,Qualified.Funds!A:B,2,)</f>
        <v>#N/A</v>
      </c>
    </row>
    <row r="16781" spans="1:5" hidden="1">
      <c r="A16781">
        <v>10707</v>
      </c>
      <c r="B16781" s="1">
        <v>38383</v>
      </c>
      <c r="C16781">
        <v>0.78</v>
      </c>
      <c r="E16781" t="e">
        <f>VLOOKUP(Fund.Returns!A16781,Qualified.Funds!A:B,2,)</f>
        <v>#N/A</v>
      </c>
    </row>
    <row r="16782" spans="1:5" hidden="1">
      <c r="A16782">
        <v>10707</v>
      </c>
      <c r="B16782" s="1">
        <v>38411</v>
      </c>
      <c r="C16782">
        <v>2.76</v>
      </c>
      <c r="E16782" t="e">
        <f>VLOOKUP(Fund.Returns!A16782,Qualified.Funds!A:B,2,)</f>
        <v>#N/A</v>
      </c>
    </row>
    <row r="16783" spans="1:5" hidden="1">
      <c r="A16783">
        <v>10707</v>
      </c>
      <c r="B16783" s="1">
        <v>38442</v>
      </c>
      <c r="C16783">
        <v>1.71</v>
      </c>
      <c r="E16783" t="e">
        <f>VLOOKUP(Fund.Returns!A16783,Qualified.Funds!A:B,2,)</f>
        <v>#N/A</v>
      </c>
    </row>
    <row r="16784" spans="1:5" hidden="1">
      <c r="A16784">
        <v>10707</v>
      </c>
      <c r="B16784" s="1">
        <v>38472</v>
      </c>
      <c r="C16784">
        <v>1.1399999999999999</v>
      </c>
      <c r="E16784" t="e">
        <f>VLOOKUP(Fund.Returns!A16784,Qualified.Funds!A:B,2,)</f>
        <v>#N/A</v>
      </c>
    </row>
    <row r="16785" spans="1:5" hidden="1">
      <c r="A16785">
        <v>10707</v>
      </c>
      <c r="B16785" s="1">
        <v>38503</v>
      </c>
      <c r="C16785">
        <v>-2.62</v>
      </c>
      <c r="E16785" t="e">
        <f>VLOOKUP(Fund.Returns!A16785,Qualified.Funds!A:B,2,)</f>
        <v>#N/A</v>
      </c>
    </row>
    <row r="16786" spans="1:5" hidden="1">
      <c r="A16786">
        <v>10707</v>
      </c>
      <c r="B16786" s="1">
        <v>38533</v>
      </c>
      <c r="C16786">
        <v>0.74</v>
      </c>
      <c r="E16786" t="e">
        <f>VLOOKUP(Fund.Returns!A16786,Qualified.Funds!A:B,2,)</f>
        <v>#N/A</v>
      </c>
    </row>
    <row r="16787" spans="1:5" hidden="1">
      <c r="A16787">
        <v>10707</v>
      </c>
      <c r="B16787" s="1">
        <v>38564</v>
      </c>
      <c r="C16787">
        <v>1.46</v>
      </c>
      <c r="E16787" t="e">
        <f>VLOOKUP(Fund.Returns!A16787,Qualified.Funds!A:B,2,)</f>
        <v>#N/A</v>
      </c>
    </row>
    <row r="16788" spans="1:5" hidden="1">
      <c r="A16788">
        <v>10707</v>
      </c>
      <c r="B16788" s="1">
        <v>38595</v>
      </c>
      <c r="C16788">
        <v>-0.52</v>
      </c>
      <c r="E16788" t="e">
        <f>VLOOKUP(Fund.Returns!A16788,Qualified.Funds!A:B,2,)</f>
        <v>#N/A</v>
      </c>
    </row>
    <row r="16789" spans="1:5" hidden="1">
      <c r="A16789">
        <v>10707</v>
      </c>
      <c r="B16789" s="1">
        <v>38625</v>
      </c>
      <c r="C16789">
        <v>1.94</v>
      </c>
      <c r="E16789" t="e">
        <f>VLOOKUP(Fund.Returns!A16789,Qualified.Funds!A:B,2,)</f>
        <v>#N/A</v>
      </c>
    </row>
    <row r="16790" spans="1:5" hidden="1">
      <c r="A16790">
        <v>10707</v>
      </c>
      <c r="B16790" s="1">
        <v>38656</v>
      </c>
      <c r="C16790">
        <v>1.86</v>
      </c>
      <c r="E16790" t="e">
        <f>VLOOKUP(Fund.Returns!A16790,Qualified.Funds!A:B,2,)</f>
        <v>#N/A</v>
      </c>
    </row>
    <row r="16791" spans="1:5" hidden="1">
      <c r="A16791">
        <v>10707</v>
      </c>
      <c r="B16791" s="1">
        <v>38686</v>
      </c>
      <c r="C16791">
        <v>1.27</v>
      </c>
      <c r="E16791" t="e">
        <f>VLOOKUP(Fund.Returns!A16791,Qualified.Funds!A:B,2,)</f>
        <v>#N/A</v>
      </c>
    </row>
    <row r="16792" spans="1:5" hidden="1">
      <c r="A16792">
        <v>10707</v>
      </c>
      <c r="B16792" s="1">
        <v>38717</v>
      </c>
      <c r="C16792">
        <v>1.43</v>
      </c>
      <c r="E16792" t="e">
        <f>VLOOKUP(Fund.Returns!A16792,Qualified.Funds!A:B,2,)</f>
        <v>#N/A</v>
      </c>
    </row>
    <row r="16793" spans="1:5" hidden="1">
      <c r="A16793">
        <v>10707</v>
      </c>
      <c r="B16793" s="1">
        <v>38748</v>
      </c>
      <c r="C16793">
        <v>1.79</v>
      </c>
      <c r="E16793" t="e">
        <f>VLOOKUP(Fund.Returns!A16793,Qualified.Funds!A:B,2,)</f>
        <v>#N/A</v>
      </c>
    </row>
    <row r="16794" spans="1:5" hidden="1">
      <c r="A16794">
        <v>10707</v>
      </c>
      <c r="B16794" s="1">
        <v>38776</v>
      </c>
      <c r="C16794">
        <v>-2.4700000000000002</v>
      </c>
      <c r="E16794" t="e">
        <f>VLOOKUP(Fund.Returns!A16794,Qualified.Funds!A:B,2,)</f>
        <v>#N/A</v>
      </c>
    </row>
    <row r="16795" spans="1:5" hidden="1">
      <c r="A16795">
        <v>10707</v>
      </c>
      <c r="B16795" s="1">
        <v>38807</v>
      </c>
      <c r="C16795">
        <v>1.47</v>
      </c>
      <c r="E16795" t="e">
        <f>VLOOKUP(Fund.Returns!A16795,Qualified.Funds!A:B,2,)</f>
        <v>#N/A</v>
      </c>
    </row>
    <row r="16796" spans="1:5" hidden="1">
      <c r="A16796">
        <v>10707</v>
      </c>
      <c r="B16796" s="1">
        <v>38837</v>
      </c>
      <c r="C16796">
        <v>3.26</v>
      </c>
      <c r="E16796" t="e">
        <f>VLOOKUP(Fund.Returns!A16796,Qualified.Funds!A:B,2,)</f>
        <v>#N/A</v>
      </c>
    </row>
    <row r="16797" spans="1:5" hidden="1">
      <c r="A16797">
        <v>10707</v>
      </c>
      <c r="B16797" s="1">
        <v>38868</v>
      </c>
      <c r="C16797">
        <v>-2.4900000000000002</v>
      </c>
      <c r="E16797" t="e">
        <f>VLOOKUP(Fund.Returns!A16797,Qualified.Funds!A:B,2,)</f>
        <v>#N/A</v>
      </c>
    </row>
    <row r="16798" spans="1:5" hidden="1">
      <c r="A16798">
        <v>10707</v>
      </c>
      <c r="B16798" s="1">
        <v>38898</v>
      </c>
      <c r="C16798">
        <v>-4.13</v>
      </c>
      <c r="E16798" t="e">
        <f>VLOOKUP(Fund.Returns!A16798,Qualified.Funds!A:B,2,)</f>
        <v>#N/A</v>
      </c>
    </row>
    <row r="16799" spans="1:5" hidden="1">
      <c r="A16799">
        <v>10707</v>
      </c>
      <c r="B16799" s="1">
        <v>38929</v>
      </c>
      <c r="C16799">
        <v>-1.53</v>
      </c>
      <c r="E16799" t="e">
        <f>VLOOKUP(Fund.Returns!A16799,Qualified.Funds!A:B,2,)</f>
        <v>#N/A</v>
      </c>
    </row>
    <row r="16800" spans="1:5" hidden="1">
      <c r="A16800">
        <v>10707</v>
      </c>
      <c r="B16800" s="1">
        <v>38960</v>
      </c>
      <c r="C16800">
        <v>-0.93</v>
      </c>
      <c r="E16800" t="e">
        <f>VLOOKUP(Fund.Returns!A16800,Qualified.Funds!A:B,2,)</f>
        <v>#N/A</v>
      </c>
    </row>
    <row r="16801" spans="1:5" hidden="1">
      <c r="A16801">
        <v>10851</v>
      </c>
      <c r="B16801" s="1">
        <v>38107</v>
      </c>
      <c r="C16801">
        <v>0.51</v>
      </c>
      <c r="E16801" t="e">
        <f>VLOOKUP(Fund.Returns!A16801,Qualified.Funds!A:B,2,)</f>
        <v>#N/A</v>
      </c>
    </row>
    <row r="16802" spans="1:5" hidden="1">
      <c r="A16802">
        <v>10851</v>
      </c>
      <c r="B16802" s="1">
        <v>38138</v>
      </c>
      <c r="C16802">
        <v>-1.49</v>
      </c>
      <c r="E16802" t="e">
        <f>VLOOKUP(Fund.Returns!A16802,Qualified.Funds!A:B,2,)</f>
        <v>#N/A</v>
      </c>
    </row>
    <row r="16803" spans="1:5" hidden="1">
      <c r="A16803">
        <v>10851</v>
      </c>
      <c r="B16803" s="1">
        <v>38168</v>
      </c>
      <c r="C16803">
        <v>0.76</v>
      </c>
      <c r="E16803" t="e">
        <f>VLOOKUP(Fund.Returns!A16803,Qualified.Funds!A:B,2,)</f>
        <v>#N/A</v>
      </c>
    </row>
    <row r="16804" spans="1:5" hidden="1">
      <c r="A16804">
        <v>10851</v>
      </c>
      <c r="B16804" s="1">
        <v>38199</v>
      </c>
      <c r="C16804">
        <v>0.94</v>
      </c>
      <c r="E16804" t="e">
        <f>VLOOKUP(Fund.Returns!A16804,Qualified.Funds!A:B,2,)</f>
        <v>#N/A</v>
      </c>
    </row>
    <row r="16805" spans="1:5" hidden="1">
      <c r="A16805">
        <v>10851</v>
      </c>
      <c r="B16805" s="1">
        <v>38230</v>
      </c>
      <c r="C16805">
        <v>1.36</v>
      </c>
      <c r="E16805" t="e">
        <f>VLOOKUP(Fund.Returns!A16805,Qualified.Funds!A:B,2,)</f>
        <v>#N/A</v>
      </c>
    </row>
    <row r="16806" spans="1:5" hidden="1">
      <c r="A16806">
        <v>10851</v>
      </c>
      <c r="B16806" s="1">
        <v>38260</v>
      </c>
      <c r="C16806">
        <v>2.38</v>
      </c>
      <c r="E16806" t="e">
        <f>VLOOKUP(Fund.Returns!A16806,Qualified.Funds!A:B,2,)</f>
        <v>#N/A</v>
      </c>
    </row>
    <row r="16807" spans="1:5" hidden="1">
      <c r="A16807">
        <v>10851</v>
      </c>
      <c r="B16807" s="1">
        <v>38291</v>
      </c>
      <c r="C16807">
        <v>2.31</v>
      </c>
      <c r="E16807" t="e">
        <f>VLOOKUP(Fund.Returns!A16807,Qualified.Funds!A:B,2,)</f>
        <v>#N/A</v>
      </c>
    </row>
    <row r="16808" spans="1:5" hidden="1">
      <c r="A16808">
        <v>10851</v>
      </c>
      <c r="B16808" s="1">
        <v>38321</v>
      </c>
      <c r="C16808">
        <v>2.58</v>
      </c>
      <c r="E16808" t="e">
        <f>VLOOKUP(Fund.Returns!A16808,Qualified.Funds!A:B,2,)</f>
        <v>#N/A</v>
      </c>
    </row>
    <row r="16809" spans="1:5" hidden="1">
      <c r="A16809">
        <v>10851</v>
      </c>
      <c r="B16809" s="1">
        <v>38352</v>
      </c>
      <c r="C16809">
        <v>1.41</v>
      </c>
      <c r="E16809" t="e">
        <f>VLOOKUP(Fund.Returns!A16809,Qualified.Funds!A:B,2,)</f>
        <v>#N/A</v>
      </c>
    </row>
    <row r="16810" spans="1:5" hidden="1">
      <c r="A16810">
        <v>10851</v>
      </c>
      <c r="B16810" s="1">
        <v>38383</v>
      </c>
      <c r="C16810">
        <v>1.04</v>
      </c>
      <c r="E16810" t="e">
        <f>VLOOKUP(Fund.Returns!A16810,Qualified.Funds!A:B,2,)</f>
        <v>#N/A</v>
      </c>
    </row>
    <row r="16811" spans="1:5" hidden="1">
      <c r="A16811">
        <v>10851</v>
      </c>
      <c r="B16811" s="1">
        <v>38411</v>
      </c>
      <c r="C16811">
        <v>1.23</v>
      </c>
      <c r="E16811" t="e">
        <f>VLOOKUP(Fund.Returns!A16811,Qualified.Funds!A:B,2,)</f>
        <v>#N/A</v>
      </c>
    </row>
    <row r="16812" spans="1:5" hidden="1">
      <c r="A16812">
        <v>10851</v>
      </c>
      <c r="B16812" s="1">
        <v>38442</v>
      </c>
      <c r="C16812">
        <v>0.82</v>
      </c>
      <c r="E16812" t="e">
        <f>VLOOKUP(Fund.Returns!A16812,Qualified.Funds!A:B,2,)</f>
        <v>#N/A</v>
      </c>
    </row>
    <row r="16813" spans="1:5" hidden="1">
      <c r="A16813">
        <v>10851</v>
      </c>
      <c r="B16813" s="1">
        <v>38472</v>
      </c>
      <c r="C16813">
        <v>-0.31</v>
      </c>
      <c r="E16813" t="e">
        <f>VLOOKUP(Fund.Returns!A16813,Qualified.Funds!A:B,2,)</f>
        <v>#N/A</v>
      </c>
    </row>
    <row r="16814" spans="1:5" hidden="1">
      <c r="A16814">
        <v>10851</v>
      </c>
      <c r="B16814" s="1">
        <v>38503</v>
      </c>
      <c r="C16814">
        <v>0.73</v>
      </c>
      <c r="E16814" t="e">
        <f>VLOOKUP(Fund.Returns!A16814,Qualified.Funds!A:B,2,)</f>
        <v>#N/A</v>
      </c>
    </row>
    <row r="16815" spans="1:5" hidden="1">
      <c r="A16815">
        <v>10851</v>
      </c>
      <c r="B16815" s="1">
        <v>38533</v>
      </c>
      <c r="C16815">
        <v>0.56999999999999995</v>
      </c>
      <c r="E16815" t="e">
        <f>VLOOKUP(Fund.Returns!A16815,Qualified.Funds!A:B,2,)</f>
        <v>#N/A</v>
      </c>
    </row>
    <row r="16816" spans="1:5" hidden="1">
      <c r="A16816">
        <v>10851</v>
      </c>
      <c r="B16816" s="1">
        <v>38564</v>
      </c>
      <c r="C16816">
        <v>0.66</v>
      </c>
      <c r="E16816" t="e">
        <f>VLOOKUP(Fund.Returns!A16816,Qualified.Funds!A:B,2,)</f>
        <v>#N/A</v>
      </c>
    </row>
    <row r="16817" spans="1:5" hidden="1">
      <c r="A16817">
        <v>10851</v>
      </c>
      <c r="B16817" s="1">
        <v>38595</v>
      </c>
      <c r="C16817">
        <v>1.6</v>
      </c>
      <c r="E16817" t="e">
        <f>VLOOKUP(Fund.Returns!A16817,Qualified.Funds!A:B,2,)</f>
        <v>#N/A</v>
      </c>
    </row>
    <row r="16818" spans="1:5" hidden="1">
      <c r="A16818">
        <v>10851</v>
      </c>
      <c r="B16818" s="1">
        <v>38625</v>
      </c>
      <c r="C16818">
        <v>-0.26</v>
      </c>
      <c r="E16818" t="e">
        <f>VLOOKUP(Fund.Returns!A16818,Qualified.Funds!A:B,2,)</f>
        <v>#N/A</v>
      </c>
    </row>
    <row r="16819" spans="1:5" hidden="1">
      <c r="A16819">
        <v>10851</v>
      </c>
      <c r="B16819" s="1">
        <v>38656</v>
      </c>
      <c r="C16819">
        <v>1.64</v>
      </c>
      <c r="E16819" t="e">
        <f>VLOOKUP(Fund.Returns!A16819,Qualified.Funds!A:B,2,)</f>
        <v>#N/A</v>
      </c>
    </row>
    <row r="16820" spans="1:5" hidden="1">
      <c r="A16820">
        <v>10851</v>
      </c>
      <c r="B16820" s="1">
        <v>38686</v>
      </c>
      <c r="C16820">
        <v>-0.46</v>
      </c>
      <c r="E16820" t="e">
        <f>VLOOKUP(Fund.Returns!A16820,Qualified.Funds!A:B,2,)</f>
        <v>#N/A</v>
      </c>
    </row>
    <row r="16821" spans="1:5" hidden="1">
      <c r="A16821">
        <v>10851</v>
      </c>
      <c r="B16821" s="1">
        <v>38717</v>
      </c>
      <c r="C16821">
        <v>-1.21</v>
      </c>
      <c r="E16821" t="e">
        <f>VLOOKUP(Fund.Returns!A16821,Qualified.Funds!A:B,2,)</f>
        <v>#N/A</v>
      </c>
    </row>
    <row r="16822" spans="1:5" hidden="1">
      <c r="A16822">
        <v>10851</v>
      </c>
      <c r="B16822" s="1">
        <v>38748</v>
      </c>
      <c r="C16822">
        <v>3.82</v>
      </c>
      <c r="E16822" t="e">
        <f>VLOOKUP(Fund.Returns!A16822,Qualified.Funds!A:B,2,)</f>
        <v>#N/A</v>
      </c>
    </row>
    <row r="16823" spans="1:5" hidden="1">
      <c r="A16823">
        <v>10851</v>
      </c>
      <c r="B16823" s="1">
        <v>38776</v>
      </c>
      <c r="C16823">
        <v>1.18</v>
      </c>
      <c r="E16823" t="e">
        <f>VLOOKUP(Fund.Returns!A16823,Qualified.Funds!A:B,2,)</f>
        <v>#N/A</v>
      </c>
    </row>
    <row r="16824" spans="1:5" hidden="1">
      <c r="A16824">
        <v>10851</v>
      </c>
      <c r="B16824" s="1">
        <v>38807</v>
      </c>
      <c r="C16824">
        <v>4.2699999999999996</v>
      </c>
      <c r="E16824" t="e">
        <f>VLOOKUP(Fund.Returns!A16824,Qualified.Funds!A:B,2,)</f>
        <v>#N/A</v>
      </c>
    </row>
    <row r="16825" spans="1:5" hidden="1">
      <c r="A16825">
        <v>10851</v>
      </c>
      <c r="B16825" s="1">
        <v>38837</v>
      </c>
      <c r="C16825">
        <v>3.23</v>
      </c>
      <c r="E16825" t="e">
        <f>VLOOKUP(Fund.Returns!A16825,Qualified.Funds!A:B,2,)</f>
        <v>#N/A</v>
      </c>
    </row>
    <row r="16826" spans="1:5" hidden="1">
      <c r="A16826">
        <v>10851</v>
      </c>
      <c r="B16826" s="1">
        <v>38868</v>
      </c>
      <c r="C16826">
        <v>0.57999999999999996</v>
      </c>
      <c r="E16826" t="e">
        <f>VLOOKUP(Fund.Returns!A16826,Qualified.Funds!A:B,2,)</f>
        <v>#N/A</v>
      </c>
    </row>
    <row r="16827" spans="1:5" hidden="1">
      <c r="A16827">
        <v>10851</v>
      </c>
      <c r="B16827" s="1">
        <v>38898</v>
      </c>
      <c r="C16827">
        <v>-0.68</v>
      </c>
      <c r="E16827" t="e">
        <f>VLOOKUP(Fund.Returns!A16827,Qualified.Funds!A:B,2,)</f>
        <v>#N/A</v>
      </c>
    </row>
    <row r="16828" spans="1:5" hidden="1">
      <c r="A16828">
        <v>10851</v>
      </c>
      <c r="B16828" s="1">
        <v>38929</v>
      </c>
      <c r="C16828">
        <v>0.95</v>
      </c>
      <c r="E16828" t="e">
        <f>VLOOKUP(Fund.Returns!A16828,Qualified.Funds!A:B,2,)</f>
        <v>#N/A</v>
      </c>
    </row>
    <row r="16829" spans="1:5" hidden="1">
      <c r="A16829">
        <v>10851</v>
      </c>
      <c r="B16829" s="1">
        <v>38960</v>
      </c>
      <c r="C16829">
        <v>-0.55000000000000004</v>
      </c>
      <c r="E16829" t="e">
        <f>VLOOKUP(Fund.Returns!A16829,Qualified.Funds!A:B,2,)</f>
        <v>#N/A</v>
      </c>
    </row>
    <row r="16830" spans="1:5" hidden="1">
      <c r="A16830">
        <v>10852</v>
      </c>
      <c r="B16830" s="1">
        <v>38107</v>
      </c>
      <c r="C16830">
        <v>0.52</v>
      </c>
      <c r="E16830" t="e">
        <f>VLOOKUP(Fund.Returns!A16830,Qualified.Funds!A:B,2,)</f>
        <v>#N/A</v>
      </c>
    </row>
    <row r="16831" spans="1:5" hidden="1">
      <c r="A16831">
        <v>10852</v>
      </c>
      <c r="B16831" s="1">
        <v>38138</v>
      </c>
      <c r="C16831">
        <v>-1.48</v>
      </c>
      <c r="E16831" t="e">
        <f>VLOOKUP(Fund.Returns!A16831,Qualified.Funds!A:B,2,)</f>
        <v>#N/A</v>
      </c>
    </row>
    <row r="16832" spans="1:5" hidden="1">
      <c r="A16832">
        <v>10852</v>
      </c>
      <c r="B16832" s="1">
        <v>38168</v>
      </c>
      <c r="C16832">
        <v>0.76</v>
      </c>
      <c r="E16832" t="e">
        <f>VLOOKUP(Fund.Returns!A16832,Qualified.Funds!A:B,2,)</f>
        <v>#N/A</v>
      </c>
    </row>
    <row r="16833" spans="1:5" hidden="1">
      <c r="A16833">
        <v>10852</v>
      </c>
      <c r="B16833" s="1">
        <v>38199</v>
      </c>
      <c r="C16833">
        <v>0.94</v>
      </c>
      <c r="E16833" t="e">
        <f>VLOOKUP(Fund.Returns!A16833,Qualified.Funds!A:B,2,)</f>
        <v>#N/A</v>
      </c>
    </row>
    <row r="16834" spans="1:5" hidden="1">
      <c r="A16834">
        <v>10852</v>
      </c>
      <c r="B16834" s="1">
        <v>38230</v>
      </c>
      <c r="C16834">
        <v>1.37</v>
      </c>
      <c r="E16834" t="e">
        <f>VLOOKUP(Fund.Returns!A16834,Qualified.Funds!A:B,2,)</f>
        <v>#N/A</v>
      </c>
    </row>
    <row r="16835" spans="1:5" hidden="1">
      <c r="A16835">
        <v>10852</v>
      </c>
      <c r="B16835" s="1">
        <v>38260</v>
      </c>
      <c r="C16835">
        <v>2.39</v>
      </c>
      <c r="E16835" t="e">
        <f>VLOOKUP(Fund.Returns!A16835,Qualified.Funds!A:B,2,)</f>
        <v>#N/A</v>
      </c>
    </row>
    <row r="16836" spans="1:5" hidden="1">
      <c r="A16836">
        <v>10852</v>
      </c>
      <c r="B16836" s="1">
        <v>38291</v>
      </c>
      <c r="C16836">
        <v>2.3199999999999998</v>
      </c>
      <c r="E16836" t="e">
        <f>VLOOKUP(Fund.Returns!A16836,Qualified.Funds!A:B,2,)</f>
        <v>#N/A</v>
      </c>
    </row>
    <row r="16837" spans="1:5" hidden="1">
      <c r="A16837">
        <v>10852</v>
      </c>
      <c r="B16837" s="1">
        <v>38321</v>
      </c>
      <c r="C16837">
        <v>2.59</v>
      </c>
      <c r="E16837" t="e">
        <f>VLOOKUP(Fund.Returns!A16837,Qualified.Funds!A:B,2,)</f>
        <v>#N/A</v>
      </c>
    </row>
    <row r="16838" spans="1:5" hidden="1">
      <c r="A16838">
        <v>10852</v>
      </c>
      <c r="B16838" s="1">
        <v>38352</v>
      </c>
      <c r="C16838">
        <v>1.44</v>
      </c>
      <c r="E16838" t="e">
        <f>VLOOKUP(Fund.Returns!A16838,Qualified.Funds!A:B,2,)</f>
        <v>#N/A</v>
      </c>
    </row>
    <row r="16839" spans="1:5" hidden="1">
      <c r="A16839">
        <v>10852</v>
      </c>
      <c r="B16839" s="1">
        <v>38383</v>
      </c>
      <c r="C16839">
        <v>1.05</v>
      </c>
      <c r="E16839" t="e">
        <f>VLOOKUP(Fund.Returns!A16839,Qualified.Funds!A:B,2,)</f>
        <v>#N/A</v>
      </c>
    </row>
    <row r="16840" spans="1:5" hidden="1">
      <c r="A16840">
        <v>10852</v>
      </c>
      <c r="B16840" s="1">
        <v>38411</v>
      </c>
      <c r="C16840">
        <v>1.24</v>
      </c>
      <c r="E16840" t="e">
        <f>VLOOKUP(Fund.Returns!A16840,Qualified.Funds!A:B,2,)</f>
        <v>#N/A</v>
      </c>
    </row>
    <row r="16841" spans="1:5" hidden="1">
      <c r="A16841">
        <v>10852</v>
      </c>
      <c r="B16841" s="1">
        <v>38442</v>
      </c>
      <c r="C16841">
        <v>0.83</v>
      </c>
      <c r="E16841" t="e">
        <f>VLOOKUP(Fund.Returns!A16841,Qualified.Funds!A:B,2,)</f>
        <v>#N/A</v>
      </c>
    </row>
    <row r="16842" spans="1:5" hidden="1">
      <c r="A16842">
        <v>10852</v>
      </c>
      <c r="B16842" s="1">
        <v>38472</v>
      </c>
      <c r="C16842">
        <v>-0.3</v>
      </c>
      <c r="E16842" t="e">
        <f>VLOOKUP(Fund.Returns!A16842,Qualified.Funds!A:B,2,)</f>
        <v>#N/A</v>
      </c>
    </row>
    <row r="16843" spans="1:5" hidden="1">
      <c r="A16843">
        <v>10852</v>
      </c>
      <c r="B16843" s="1">
        <v>38503</v>
      </c>
      <c r="C16843">
        <v>0.74</v>
      </c>
      <c r="E16843" t="e">
        <f>VLOOKUP(Fund.Returns!A16843,Qualified.Funds!A:B,2,)</f>
        <v>#N/A</v>
      </c>
    </row>
    <row r="16844" spans="1:5" hidden="1">
      <c r="A16844">
        <v>10852</v>
      </c>
      <c r="B16844" s="1">
        <v>38533</v>
      </c>
      <c r="C16844">
        <v>0.56999999999999995</v>
      </c>
      <c r="E16844" t="e">
        <f>VLOOKUP(Fund.Returns!A16844,Qualified.Funds!A:B,2,)</f>
        <v>#N/A</v>
      </c>
    </row>
    <row r="16845" spans="1:5" hidden="1">
      <c r="A16845">
        <v>10852</v>
      </c>
      <c r="B16845" s="1">
        <v>38564</v>
      </c>
      <c r="C16845">
        <v>0.67</v>
      </c>
      <c r="E16845" t="e">
        <f>VLOOKUP(Fund.Returns!A16845,Qualified.Funds!A:B,2,)</f>
        <v>#N/A</v>
      </c>
    </row>
    <row r="16846" spans="1:5" hidden="1">
      <c r="A16846">
        <v>10852</v>
      </c>
      <c r="B16846" s="1">
        <v>38595</v>
      </c>
      <c r="C16846">
        <v>1.61</v>
      </c>
      <c r="E16846" t="e">
        <f>VLOOKUP(Fund.Returns!A16846,Qualified.Funds!A:B,2,)</f>
        <v>#N/A</v>
      </c>
    </row>
    <row r="16847" spans="1:5" hidden="1">
      <c r="A16847">
        <v>10852</v>
      </c>
      <c r="B16847" s="1">
        <v>38625</v>
      </c>
      <c r="C16847">
        <v>-0.25</v>
      </c>
      <c r="E16847" t="e">
        <f>VLOOKUP(Fund.Returns!A16847,Qualified.Funds!A:B,2,)</f>
        <v>#N/A</v>
      </c>
    </row>
    <row r="16848" spans="1:5" hidden="1">
      <c r="A16848">
        <v>10852</v>
      </c>
      <c r="B16848" s="1">
        <v>38656</v>
      </c>
      <c r="C16848">
        <v>1.65</v>
      </c>
      <c r="E16848" t="e">
        <f>VLOOKUP(Fund.Returns!A16848,Qualified.Funds!A:B,2,)</f>
        <v>#N/A</v>
      </c>
    </row>
    <row r="16849" spans="1:5" hidden="1">
      <c r="A16849">
        <v>10852</v>
      </c>
      <c r="B16849" s="1">
        <v>38686</v>
      </c>
      <c r="C16849">
        <v>-0.45</v>
      </c>
      <c r="E16849" t="e">
        <f>VLOOKUP(Fund.Returns!A16849,Qualified.Funds!A:B,2,)</f>
        <v>#N/A</v>
      </c>
    </row>
    <row r="16850" spans="1:5" hidden="1">
      <c r="A16850">
        <v>10852</v>
      </c>
      <c r="B16850" s="1">
        <v>38717</v>
      </c>
      <c r="C16850">
        <v>-1.2</v>
      </c>
      <c r="E16850" t="e">
        <f>VLOOKUP(Fund.Returns!A16850,Qualified.Funds!A:B,2,)</f>
        <v>#N/A</v>
      </c>
    </row>
    <row r="16851" spans="1:5" hidden="1">
      <c r="A16851">
        <v>10852</v>
      </c>
      <c r="B16851" s="1">
        <v>38748</v>
      </c>
      <c r="C16851">
        <v>3.83</v>
      </c>
      <c r="E16851" t="e">
        <f>VLOOKUP(Fund.Returns!A16851,Qualified.Funds!A:B,2,)</f>
        <v>#N/A</v>
      </c>
    </row>
    <row r="16852" spans="1:5" hidden="1">
      <c r="A16852">
        <v>10852</v>
      </c>
      <c r="B16852" s="1">
        <v>38776</v>
      </c>
      <c r="C16852">
        <v>1.18</v>
      </c>
      <c r="E16852" t="e">
        <f>VLOOKUP(Fund.Returns!A16852,Qualified.Funds!A:B,2,)</f>
        <v>#N/A</v>
      </c>
    </row>
    <row r="16853" spans="1:5" hidden="1">
      <c r="A16853">
        <v>10852</v>
      </c>
      <c r="B16853" s="1">
        <v>38807</v>
      </c>
      <c r="C16853">
        <v>4.2699999999999996</v>
      </c>
      <c r="E16853" t="e">
        <f>VLOOKUP(Fund.Returns!A16853,Qualified.Funds!A:B,2,)</f>
        <v>#N/A</v>
      </c>
    </row>
    <row r="16854" spans="1:5" hidden="1">
      <c r="A16854">
        <v>10852</v>
      </c>
      <c r="B16854" s="1">
        <v>38837</v>
      </c>
      <c r="C16854">
        <v>3.24</v>
      </c>
      <c r="E16854" t="e">
        <f>VLOOKUP(Fund.Returns!A16854,Qualified.Funds!A:B,2,)</f>
        <v>#N/A</v>
      </c>
    </row>
    <row r="16855" spans="1:5" hidden="1">
      <c r="A16855">
        <v>10852</v>
      </c>
      <c r="B16855" s="1">
        <v>38868</v>
      </c>
      <c r="C16855">
        <v>0.57999999999999996</v>
      </c>
      <c r="E16855" t="e">
        <f>VLOOKUP(Fund.Returns!A16855,Qualified.Funds!A:B,2,)</f>
        <v>#N/A</v>
      </c>
    </row>
    <row r="16856" spans="1:5" hidden="1">
      <c r="A16856">
        <v>10852</v>
      </c>
      <c r="B16856" s="1">
        <v>38898</v>
      </c>
      <c r="C16856">
        <v>-0.67</v>
      </c>
      <c r="E16856" t="e">
        <f>VLOOKUP(Fund.Returns!A16856,Qualified.Funds!A:B,2,)</f>
        <v>#N/A</v>
      </c>
    </row>
    <row r="16857" spans="1:5" hidden="1">
      <c r="A16857">
        <v>10852</v>
      </c>
      <c r="B16857" s="1">
        <v>38929</v>
      </c>
      <c r="C16857">
        <v>0.95</v>
      </c>
      <c r="E16857" t="e">
        <f>VLOOKUP(Fund.Returns!A16857,Qualified.Funds!A:B,2,)</f>
        <v>#N/A</v>
      </c>
    </row>
    <row r="16858" spans="1:5" hidden="1">
      <c r="A16858">
        <v>10852</v>
      </c>
      <c r="B16858" s="1">
        <v>38960</v>
      </c>
      <c r="C16858">
        <v>-0.55000000000000004</v>
      </c>
      <c r="E16858" t="e">
        <f>VLOOKUP(Fund.Returns!A16858,Qualified.Funds!A:B,2,)</f>
        <v>#N/A</v>
      </c>
    </row>
    <row r="16859" spans="1:5">
      <c r="A16859">
        <v>10966</v>
      </c>
      <c r="B16859" s="1">
        <v>35976</v>
      </c>
      <c r="C16859">
        <v>1.33</v>
      </c>
      <c r="E16859" t="str">
        <f>VLOOKUP(Fund.Returns!A16859,Qualified.Funds!A:B,2,)</f>
        <v>PSAM WorldArb Partners, L.P.</v>
      </c>
    </row>
    <row r="16860" spans="1:5">
      <c r="A16860">
        <v>10966</v>
      </c>
      <c r="B16860" s="1">
        <v>36007</v>
      </c>
      <c r="C16860">
        <v>1.65</v>
      </c>
      <c r="E16860" t="str">
        <f>VLOOKUP(Fund.Returns!A16860,Qualified.Funds!A:B,2,)</f>
        <v>PSAM WorldArb Partners, L.P.</v>
      </c>
    </row>
    <row r="16861" spans="1:5">
      <c r="A16861">
        <v>10966</v>
      </c>
      <c r="B16861" s="1">
        <v>36038</v>
      </c>
      <c r="C16861">
        <v>-1.86</v>
      </c>
      <c r="E16861" t="str">
        <f>VLOOKUP(Fund.Returns!A16861,Qualified.Funds!A:B,2,)</f>
        <v>PSAM WorldArb Partners, L.P.</v>
      </c>
    </row>
    <row r="16862" spans="1:5">
      <c r="A16862">
        <v>10966</v>
      </c>
      <c r="B16862" s="1">
        <v>36068</v>
      </c>
      <c r="C16862">
        <v>0.83</v>
      </c>
      <c r="E16862" t="str">
        <f>VLOOKUP(Fund.Returns!A16862,Qualified.Funds!A:B,2,)</f>
        <v>PSAM WorldArb Partners, L.P.</v>
      </c>
    </row>
    <row r="16863" spans="1:5">
      <c r="A16863">
        <v>10966</v>
      </c>
      <c r="B16863" s="1">
        <v>36099</v>
      </c>
      <c r="C16863">
        <v>2.4500000000000002</v>
      </c>
      <c r="E16863" t="str">
        <f>VLOOKUP(Fund.Returns!A16863,Qualified.Funds!A:B,2,)</f>
        <v>PSAM WorldArb Partners, L.P.</v>
      </c>
    </row>
    <row r="16864" spans="1:5">
      <c r="A16864">
        <v>10966</v>
      </c>
      <c r="B16864" s="1">
        <v>36129</v>
      </c>
      <c r="C16864">
        <v>1.95</v>
      </c>
      <c r="E16864" t="str">
        <f>VLOOKUP(Fund.Returns!A16864,Qualified.Funds!A:B,2,)</f>
        <v>PSAM WorldArb Partners, L.P.</v>
      </c>
    </row>
    <row r="16865" spans="1:5">
      <c r="A16865">
        <v>10966</v>
      </c>
      <c r="B16865" s="1">
        <v>36160</v>
      </c>
      <c r="C16865">
        <v>1.64</v>
      </c>
      <c r="E16865" t="str">
        <f>VLOOKUP(Fund.Returns!A16865,Qualified.Funds!A:B,2,)</f>
        <v>PSAM WorldArb Partners, L.P.</v>
      </c>
    </row>
    <row r="16866" spans="1:5">
      <c r="A16866">
        <v>10966</v>
      </c>
      <c r="B16866" s="1">
        <v>36191</v>
      </c>
      <c r="C16866">
        <v>5.08</v>
      </c>
      <c r="E16866" t="str">
        <f>VLOOKUP(Fund.Returns!A16866,Qualified.Funds!A:B,2,)</f>
        <v>PSAM WorldArb Partners, L.P.</v>
      </c>
    </row>
    <row r="16867" spans="1:5">
      <c r="A16867">
        <v>10966</v>
      </c>
      <c r="B16867" s="1">
        <v>36219</v>
      </c>
      <c r="C16867">
        <v>-0.64</v>
      </c>
      <c r="E16867" t="str">
        <f>VLOOKUP(Fund.Returns!A16867,Qualified.Funds!A:B,2,)</f>
        <v>PSAM WorldArb Partners, L.P.</v>
      </c>
    </row>
    <row r="16868" spans="1:5">
      <c r="A16868">
        <v>10966</v>
      </c>
      <c r="B16868" s="1">
        <v>36250</v>
      </c>
      <c r="C16868">
        <v>3.76</v>
      </c>
      <c r="E16868" t="str">
        <f>VLOOKUP(Fund.Returns!A16868,Qualified.Funds!A:B,2,)</f>
        <v>PSAM WorldArb Partners, L.P.</v>
      </c>
    </row>
    <row r="16869" spans="1:5">
      <c r="A16869">
        <v>10966</v>
      </c>
      <c r="B16869" s="1">
        <v>36280</v>
      </c>
      <c r="C16869">
        <v>5.74</v>
      </c>
      <c r="E16869" t="str">
        <f>VLOOKUP(Fund.Returns!A16869,Qualified.Funds!A:B,2,)</f>
        <v>PSAM WorldArb Partners, L.P.</v>
      </c>
    </row>
    <row r="16870" spans="1:5">
      <c r="A16870">
        <v>10966</v>
      </c>
      <c r="B16870" s="1">
        <v>36311</v>
      </c>
      <c r="C16870">
        <v>2.36</v>
      </c>
      <c r="E16870" t="str">
        <f>VLOOKUP(Fund.Returns!A16870,Qualified.Funds!A:B,2,)</f>
        <v>PSAM WorldArb Partners, L.P.</v>
      </c>
    </row>
    <row r="16871" spans="1:5">
      <c r="A16871">
        <v>10966</v>
      </c>
      <c r="B16871" s="1">
        <v>36341</v>
      </c>
      <c r="C16871">
        <v>5.98</v>
      </c>
      <c r="E16871" t="str">
        <f>VLOOKUP(Fund.Returns!A16871,Qualified.Funds!A:B,2,)</f>
        <v>PSAM WorldArb Partners, L.P.</v>
      </c>
    </row>
    <row r="16872" spans="1:5">
      <c r="A16872">
        <v>10966</v>
      </c>
      <c r="B16872" s="1">
        <v>36372</v>
      </c>
      <c r="C16872">
        <v>0.26</v>
      </c>
      <c r="E16872" t="str">
        <f>VLOOKUP(Fund.Returns!A16872,Qualified.Funds!A:B,2,)</f>
        <v>PSAM WorldArb Partners, L.P.</v>
      </c>
    </row>
    <row r="16873" spans="1:5">
      <c r="A16873">
        <v>10966</v>
      </c>
      <c r="B16873" s="1">
        <v>36403</v>
      </c>
      <c r="C16873">
        <v>-0.17</v>
      </c>
      <c r="E16873" t="str">
        <f>VLOOKUP(Fund.Returns!A16873,Qualified.Funds!A:B,2,)</f>
        <v>PSAM WorldArb Partners, L.P.</v>
      </c>
    </row>
    <row r="16874" spans="1:5">
      <c r="A16874">
        <v>10966</v>
      </c>
      <c r="B16874" s="1">
        <v>36433</v>
      </c>
      <c r="C16874">
        <v>0.67</v>
      </c>
      <c r="E16874" t="str">
        <f>VLOOKUP(Fund.Returns!A16874,Qualified.Funds!A:B,2,)</f>
        <v>PSAM WorldArb Partners, L.P.</v>
      </c>
    </row>
    <row r="16875" spans="1:5">
      <c r="A16875">
        <v>10966</v>
      </c>
      <c r="B16875" s="1">
        <v>36464</v>
      </c>
      <c r="C16875">
        <v>-0.57999999999999996</v>
      </c>
      <c r="E16875" t="str">
        <f>VLOOKUP(Fund.Returns!A16875,Qualified.Funds!A:B,2,)</f>
        <v>PSAM WorldArb Partners, L.P.</v>
      </c>
    </row>
    <row r="16876" spans="1:5">
      <c r="A16876">
        <v>10966</v>
      </c>
      <c r="B16876" s="1">
        <v>36494</v>
      </c>
      <c r="C16876">
        <v>1.18</v>
      </c>
      <c r="E16876" t="str">
        <f>VLOOKUP(Fund.Returns!A16876,Qualified.Funds!A:B,2,)</f>
        <v>PSAM WorldArb Partners, L.P.</v>
      </c>
    </row>
    <row r="16877" spans="1:5">
      <c r="A16877">
        <v>10966</v>
      </c>
      <c r="B16877" s="1">
        <v>36525</v>
      </c>
      <c r="C16877">
        <v>-0.78</v>
      </c>
      <c r="E16877" t="str">
        <f>VLOOKUP(Fund.Returns!A16877,Qualified.Funds!A:B,2,)</f>
        <v>PSAM WorldArb Partners, L.P.</v>
      </c>
    </row>
    <row r="16878" spans="1:5">
      <c r="A16878">
        <v>10966</v>
      </c>
      <c r="B16878" s="1">
        <v>36556</v>
      </c>
      <c r="C16878">
        <v>1.47</v>
      </c>
      <c r="E16878" t="str">
        <f>VLOOKUP(Fund.Returns!A16878,Qualified.Funds!A:B,2,)</f>
        <v>PSAM WorldArb Partners, L.P.</v>
      </c>
    </row>
    <row r="16879" spans="1:5">
      <c r="A16879">
        <v>10966</v>
      </c>
      <c r="B16879" s="1">
        <v>36585</v>
      </c>
      <c r="C16879">
        <v>2.74</v>
      </c>
      <c r="E16879" t="str">
        <f>VLOOKUP(Fund.Returns!A16879,Qualified.Funds!A:B,2,)</f>
        <v>PSAM WorldArb Partners, L.P.</v>
      </c>
    </row>
    <row r="16880" spans="1:5">
      <c r="A16880">
        <v>10966</v>
      </c>
      <c r="B16880" s="1">
        <v>36616</v>
      </c>
      <c r="C16880">
        <v>-0.02</v>
      </c>
      <c r="E16880" t="str">
        <f>VLOOKUP(Fund.Returns!A16880,Qualified.Funds!A:B,2,)</f>
        <v>PSAM WorldArb Partners, L.P.</v>
      </c>
    </row>
    <row r="16881" spans="1:5">
      <c r="A16881">
        <v>10966</v>
      </c>
      <c r="B16881" s="1">
        <v>36646</v>
      </c>
      <c r="C16881">
        <v>1.21</v>
      </c>
      <c r="E16881" t="str">
        <f>VLOOKUP(Fund.Returns!A16881,Qualified.Funds!A:B,2,)</f>
        <v>PSAM WorldArb Partners, L.P.</v>
      </c>
    </row>
    <row r="16882" spans="1:5">
      <c r="A16882">
        <v>10966</v>
      </c>
      <c r="B16882" s="1">
        <v>36677</v>
      </c>
      <c r="C16882">
        <v>-0.57999999999999996</v>
      </c>
      <c r="E16882" t="str">
        <f>VLOOKUP(Fund.Returns!A16882,Qualified.Funds!A:B,2,)</f>
        <v>PSAM WorldArb Partners, L.P.</v>
      </c>
    </row>
    <row r="16883" spans="1:5">
      <c r="A16883">
        <v>10966</v>
      </c>
      <c r="B16883" s="1">
        <v>36707</v>
      </c>
      <c r="C16883">
        <v>2.0499999999999998</v>
      </c>
      <c r="E16883" t="str">
        <f>VLOOKUP(Fund.Returns!A16883,Qualified.Funds!A:B,2,)</f>
        <v>PSAM WorldArb Partners, L.P.</v>
      </c>
    </row>
    <row r="16884" spans="1:5">
      <c r="A16884">
        <v>10966</v>
      </c>
      <c r="B16884" s="1">
        <v>36738</v>
      </c>
      <c r="C16884">
        <v>1.2</v>
      </c>
      <c r="E16884" t="str">
        <f>VLOOKUP(Fund.Returns!A16884,Qualified.Funds!A:B,2,)</f>
        <v>PSAM WorldArb Partners, L.P.</v>
      </c>
    </row>
    <row r="16885" spans="1:5">
      <c r="A16885">
        <v>10966</v>
      </c>
      <c r="B16885" s="1">
        <v>36769</v>
      </c>
      <c r="C16885">
        <v>0.67</v>
      </c>
      <c r="E16885" t="str">
        <f>VLOOKUP(Fund.Returns!A16885,Qualified.Funds!A:B,2,)</f>
        <v>PSAM WorldArb Partners, L.P.</v>
      </c>
    </row>
    <row r="16886" spans="1:5">
      <c r="A16886">
        <v>10966</v>
      </c>
      <c r="B16886" s="1">
        <v>36799</v>
      </c>
      <c r="C16886">
        <v>0.74</v>
      </c>
      <c r="E16886" t="str">
        <f>VLOOKUP(Fund.Returns!A16886,Qualified.Funds!A:B,2,)</f>
        <v>PSAM WorldArb Partners, L.P.</v>
      </c>
    </row>
    <row r="16887" spans="1:5">
      <c r="A16887">
        <v>10966</v>
      </c>
      <c r="B16887" s="1">
        <v>36830</v>
      </c>
      <c r="C16887">
        <v>0.78</v>
      </c>
      <c r="E16887" t="str">
        <f>VLOOKUP(Fund.Returns!A16887,Qualified.Funds!A:B,2,)</f>
        <v>PSAM WorldArb Partners, L.P.</v>
      </c>
    </row>
    <row r="16888" spans="1:5">
      <c r="A16888">
        <v>10966</v>
      </c>
      <c r="B16888" s="1">
        <v>36860</v>
      </c>
      <c r="C16888">
        <v>0.41</v>
      </c>
      <c r="E16888" t="str">
        <f>VLOOKUP(Fund.Returns!A16888,Qualified.Funds!A:B,2,)</f>
        <v>PSAM WorldArb Partners, L.P.</v>
      </c>
    </row>
    <row r="16889" spans="1:5">
      <c r="A16889">
        <v>10966</v>
      </c>
      <c r="B16889" s="1">
        <v>36891</v>
      </c>
      <c r="C16889">
        <v>0.93</v>
      </c>
      <c r="E16889" t="str">
        <f>VLOOKUP(Fund.Returns!A16889,Qualified.Funds!A:B,2,)</f>
        <v>PSAM WorldArb Partners, L.P.</v>
      </c>
    </row>
    <row r="16890" spans="1:5">
      <c r="A16890">
        <v>10966</v>
      </c>
      <c r="B16890" s="1">
        <v>36922</v>
      </c>
      <c r="C16890">
        <v>1.19</v>
      </c>
      <c r="E16890" t="str">
        <f>VLOOKUP(Fund.Returns!A16890,Qualified.Funds!A:B,2,)</f>
        <v>PSAM WorldArb Partners, L.P.</v>
      </c>
    </row>
    <row r="16891" spans="1:5">
      <c r="A16891">
        <v>10966</v>
      </c>
      <c r="B16891" s="1">
        <v>36950</v>
      </c>
      <c r="C16891">
        <v>0.3</v>
      </c>
      <c r="E16891" t="str">
        <f>VLOOKUP(Fund.Returns!A16891,Qualified.Funds!A:B,2,)</f>
        <v>PSAM WorldArb Partners, L.P.</v>
      </c>
    </row>
    <row r="16892" spans="1:5">
      <c r="A16892">
        <v>10966</v>
      </c>
      <c r="B16892" s="1">
        <v>36981</v>
      </c>
      <c r="C16892">
        <v>-1.2</v>
      </c>
      <c r="E16892" t="str">
        <f>VLOOKUP(Fund.Returns!A16892,Qualified.Funds!A:B,2,)</f>
        <v>PSAM WorldArb Partners, L.P.</v>
      </c>
    </row>
    <row r="16893" spans="1:5">
      <c r="A16893">
        <v>10966</v>
      </c>
      <c r="B16893" s="1">
        <v>37011</v>
      </c>
      <c r="C16893">
        <v>1.1399999999999999</v>
      </c>
      <c r="E16893" t="str">
        <f>VLOOKUP(Fund.Returns!A16893,Qualified.Funds!A:B,2,)</f>
        <v>PSAM WorldArb Partners, L.P.</v>
      </c>
    </row>
    <row r="16894" spans="1:5">
      <c r="A16894">
        <v>10966</v>
      </c>
      <c r="B16894" s="1">
        <v>37042</v>
      </c>
      <c r="C16894">
        <v>1.91</v>
      </c>
      <c r="E16894" t="str">
        <f>VLOOKUP(Fund.Returns!A16894,Qualified.Funds!A:B,2,)</f>
        <v>PSAM WorldArb Partners, L.P.</v>
      </c>
    </row>
    <row r="16895" spans="1:5">
      <c r="A16895">
        <v>10966</v>
      </c>
      <c r="B16895" s="1">
        <v>37072</v>
      </c>
      <c r="C16895">
        <v>-1.1599999999999999</v>
      </c>
      <c r="E16895" t="str">
        <f>VLOOKUP(Fund.Returns!A16895,Qualified.Funds!A:B,2,)</f>
        <v>PSAM WorldArb Partners, L.P.</v>
      </c>
    </row>
    <row r="16896" spans="1:5">
      <c r="A16896">
        <v>10966</v>
      </c>
      <c r="B16896" s="1">
        <v>37103</v>
      </c>
      <c r="C16896">
        <v>1.42</v>
      </c>
      <c r="E16896" t="str">
        <f>VLOOKUP(Fund.Returns!A16896,Qualified.Funds!A:B,2,)</f>
        <v>PSAM WorldArb Partners, L.P.</v>
      </c>
    </row>
    <row r="16897" spans="1:5">
      <c r="A16897">
        <v>10966</v>
      </c>
      <c r="B16897" s="1">
        <v>37134</v>
      </c>
      <c r="C16897">
        <v>1.25</v>
      </c>
      <c r="E16897" t="str">
        <f>VLOOKUP(Fund.Returns!A16897,Qualified.Funds!A:B,2,)</f>
        <v>PSAM WorldArb Partners, L.P.</v>
      </c>
    </row>
    <row r="16898" spans="1:5">
      <c r="A16898">
        <v>10966</v>
      </c>
      <c r="B16898" s="1">
        <v>37164</v>
      </c>
      <c r="C16898">
        <v>-1.84</v>
      </c>
      <c r="E16898" t="str">
        <f>VLOOKUP(Fund.Returns!A16898,Qualified.Funds!A:B,2,)</f>
        <v>PSAM WorldArb Partners, L.P.</v>
      </c>
    </row>
    <row r="16899" spans="1:5">
      <c r="A16899">
        <v>10966</v>
      </c>
      <c r="B16899" s="1">
        <v>37195</v>
      </c>
      <c r="C16899">
        <v>0.57999999999999996</v>
      </c>
      <c r="E16899" t="str">
        <f>VLOOKUP(Fund.Returns!A16899,Qualified.Funds!A:B,2,)</f>
        <v>PSAM WorldArb Partners, L.P.</v>
      </c>
    </row>
    <row r="16900" spans="1:5">
      <c r="A16900">
        <v>10966</v>
      </c>
      <c r="B16900" s="1">
        <v>37225</v>
      </c>
      <c r="C16900">
        <v>0.23</v>
      </c>
      <c r="E16900" t="str">
        <f>VLOOKUP(Fund.Returns!A16900,Qualified.Funds!A:B,2,)</f>
        <v>PSAM WorldArb Partners, L.P.</v>
      </c>
    </row>
    <row r="16901" spans="1:5">
      <c r="A16901">
        <v>10966</v>
      </c>
      <c r="B16901" s="1">
        <v>37256</v>
      </c>
      <c r="C16901">
        <v>-0.56999999999999995</v>
      </c>
      <c r="E16901" t="str">
        <f>VLOOKUP(Fund.Returns!A16901,Qualified.Funds!A:B,2,)</f>
        <v>PSAM WorldArb Partners, L.P.</v>
      </c>
    </row>
    <row r="16902" spans="1:5">
      <c r="A16902">
        <v>10966</v>
      </c>
      <c r="B16902" s="1">
        <v>37287</v>
      </c>
      <c r="C16902">
        <v>1.1100000000000001</v>
      </c>
      <c r="E16902" t="str">
        <f>VLOOKUP(Fund.Returns!A16902,Qualified.Funds!A:B,2,)</f>
        <v>PSAM WorldArb Partners, L.P.</v>
      </c>
    </row>
    <row r="16903" spans="1:5">
      <c r="A16903">
        <v>10966</v>
      </c>
      <c r="B16903" s="1">
        <v>37315</v>
      </c>
      <c r="C16903">
        <v>-0.57999999999999996</v>
      </c>
      <c r="E16903" t="str">
        <f>VLOOKUP(Fund.Returns!A16903,Qualified.Funds!A:B,2,)</f>
        <v>PSAM WorldArb Partners, L.P.</v>
      </c>
    </row>
    <row r="16904" spans="1:5">
      <c r="A16904">
        <v>10966</v>
      </c>
      <c r="B16904" s="1">
        <v>37346</v>
      </c>
      <c r="C16904">
        <v>0.82</v>
      </c>
      <c r="E16904" t="str">
        <f>VLOOKUP(Fund.Returns!A16904,Qualified.Funds!A:B,2,)</f>
        <v>PSAM WorldArb Partners, L.P.</v>
      </c>
    </row>
    <row r="16905" spans="1:5">
      <c r="A16905">
        <v>10966</v>
      </c>
      <c r="B16905" s="1">
        <v>37376</v>
      </c>
      <c r="C16905">
        <v>0.51</v>
      </c>
      <c r="E16905" t="str">
        <f>VLOOKUP(Fund.Returns!A16905,Qualified.Funds!A:B,2,)</f>
        <v>PSAM WorldArb Partners, L.P.</v>
      </c>
    </row>
    <row r="16906" spans="1:5">
      <c r="A16906">
        <v>10966</v>
      </c>
      <c r="B16906" s="1">
        <v>37407</v>
      </c>
      <c r="C16906">
        <v>0.09</v>
      </c>
      <c r="E16906" t="str">
        <f>VLOOKUP(Fund.Returns!A16906,Qualified.Funds!A:B,2,)</f>
        <v>PSAM WorldArb Partners, L.P.</v>
      </c>
    </row>
    <row r="16907" spans="1:5">
      <c r="A16907">
        <v>10966</v>
      </c>
      <c r="B16907" s="1">
        <v>37437</v>
      </c>
      <c r="C16907">
        <v>-3.15</v>
      </c>
      <c r="E16907" t="str">
        <f>VLOOKUP(Fund.Returns!A16907,Qualified.Funds!A:B,2,)</f>
        <v>PSAM WorldArb Partners, L.P.</v>
      </c>
    </row>
    <row r="16908" spans="1:5">
      <c r="A16908">
        <v>10966</v>
      </c>
      <c r="B16908" s="1">
        <v>37468</v>
      </c>
      <c r="C16908">
        <v>-2.85</v>
      </c>
      <c r="E16908" t="str">
        <f>VLOOKUP(Fund.Returns!A16908,Qualified.Funds!A:B,2,)</f>
        <v>PSAM WorldArb Partners, L.P.</v>
      </c>
    </row>
    <row r="16909" spans="1:5">
      <c r="A16909">
        <v>10966</v>
      </c>
      <c r="B16909" s="1">
        <v>37499</v>
      </c>
      <c r="C16909">
        <v>0.42</v>
      </c>
      <c r="E16909" t="str">
        <f>VLOOKUP(Fund.Returns!A16909,Qualified.Funds!A:B,2,)</f>
        <v>PSAM WorldArb Partners, L.P.</v>
      </c>
    </row>
    <row r="16910" spans="1:5">
      <c r="A16910">
        <v>10966</v>
      </c>
      <c r="B16910" s="1">
        <v>37529</v>
      </c>
      <c r="C16910">
        <v>0.05</v>
      </c>
      <c r="E16910" t="str">
        <f>VLOOKUP(Fund.Returns!A16910,Qualified.Funds!A:B,2,)</f>
        <v>PSAM WorldArb Partners, L.P.</v>
      </c>
    </row>
    <row r="16911" spans="1:5">
      <c r="A16911">
        <v>10966</v>
      </c>
      <c r="B16911" s="1">
        <v>37560</v>
      </c>
      <c r="C16911">
        <v>-1.05</v>
      </c>
      <c r="E16911" t="str">
        <f>VLOOKUP(Fund.Returns!A16911,Qualified.Funds!A:B,2,)</f>
        <v>PSAM WorldArb Partners, L.P.</v>
      </c>
    </row>
    <row r="16912" spans="1:5">
      <c r="A16912">
        <v>10966</v>
      </c>
      <c r="B16912" s="1">
        <v>37590</v>
      </c>
      <c r="C16912">
        <v>1.55</v>
      </c>
      <c r="E16912" t="str">
        <f>VLOOKUP(Fund.Returns!A16912,Qualified.Funds!A:B,2,)</f>
        <v>PSAM WorldArb Partners, L.P.</v>
      </c>
    </row>
    <row r="16913" spans="1:5">
      <c r="A16913">
        <v>10966</v>
      </c>
      <c r="B16913" s="1">
        <v>37621</v>
      </c>
      <c r="C16913">
        <v>0.65</v>
      </c>
      <c r="E16913" t="str">
        <f>VLOOKUP(Fund.Returns!A16913,Qualified.Funds!A:B,2,)</f>
        <v>PSAM WorldArb Partners, L.P.</v>
      </c>
    </row>
    <row r="16914" spans="1:5">
      <c r="A16914">
        <v>10966</v>
      </c>
      <c r="B16914" s="1">
        <v>37652</v>
      </c>
      <c r="C16914">
        <v>2.12</v>
      </c>
      <c r="E16914" t="str">
        <f>VLOOKUP(Fund.Returns!A16914,Qualified.Funds!A:B,2,)</f>
        <v>PSAM WorldArb Partners, L.P.</v>
      </c>
    </row>
    <row r="16915" spans="1:5">
      <c r="A16915">
        <v>10966</v>
      </c>
      <c r="B16915" s="1">
        <v>37680</v>
      </c>
      <c r="C16915">
        <v>1.32</v>
      </c>
      <c r="E16915" t="str">
        <f>VLOOKUP(Fund.Returns!A16915,Qualified.Funds!A:B,2,)</f>
        <v>PSAM WorldArb Partners, L.P.</v>
      </c>
    </row>
    <row r="16916" spans="1:5">
      <c r="A16916">
        <v>10966</v>
      </c>
      <c r="B16916" s="1">
        <v>37711</v>
      </c>
      <c r="C16916">
        <v>-0.62</v>
      </c>
      <c r="E16916" t="str">
        <f>VLOOKUP(Fund.Returns!A16916,Qualified.Funds!A:B,2,)</f>
        <v>PSAM WorldArb Partners, L.P.</v>
      </c>
    </row>
    <row r="16917" spans="1:5">
      <c r="A16917">
        <v>10966</v>
      </c>
      <c r="B16917" s="1">
        <v>37741</v>
      </c>
      <c r="C16917">
        <v>3.02</v>
      </c>
      <c r="E16917" t="str">
        <f>VLOOKUP(Fund.Returns!A16917,Qualified.Funds!A:B,2,)</f>
        <v>PSAM WorldArb Partners, L.P.</v>
      </c>
    </row>
    <row r="16918" spans="1:5">
      <c r="A16918">
        <v>10966</v>
      </c>
      <c r="B16918" s="1">
        <v>37772</v>
      </c>
      <c r="C16918">
        <v>1.83</v>
      </c>
      <c r="E16918" t="str">
        <f>VLOOKUP(Fund.Returns!A16918,Qualified.Funds!A:B,2,)</f>
        <v>PSAM WorldArb Partners, L.P.</v>
      </c>
    </row>
    <row r="16919" spans="1:5">
      <c r="A16919">
        <v>10966</v>
      </c>
      <c r="B16919" s="1">
        <v>37802</v>
      </c>
      <c r="C16919">
        <v>2.14</v>
      </c>
      <c r="E16919" t="str">
        <f>VLOOKUP(Fund.Returns!A16919,Qualified.Funds!A:B,2,)</f>
        <v>PSAM WorldArb Partners, L.P.</v>
      </c>
    </row>
    <row r="16920" spans="1:5">
      <c r="A16920">
        <v>10966</v>
      </c>
      <c r="B16920" s="1">
        <v>37833</v>
      </c>
      <c r="C16920">
        <v>0.92</v>
      </c>
      <c r="E16920" t="str">
        <f>VLOOKUP(Fund.Returns!A16920,Qualified.Funds!A:B,2,)</f>
        <v>PSAM WorldArb Partners, L.P.</v>
      </c>
    </row>
    <row r="16921" spans="1:5">
      <c r="A16921">
        <v>10966</v>
      </c>
      <c r="B16921" s="1">
        <v>37864</v>
      </c>
      <c r="C16921">
        <v>0.54</v>
      </c>
      <c r="E16921" t="str">
        <f>VLOOKUP(Fund.Returns!A16921,Qualified.Funds!A:B,2,)</f>
        <v>PSAM WorldArb Partners, L.P.</v>
      </c>
    </row>
    <row r="16922" spans="1:5">
      <c r="A16922">
        <v>10966</v>
      </c>
      <c r="B16922" s="1">
        <v>37894</v>
      </c>
      <c r="C16922">
        <v>0.69</v>
      </c>
      <c r="E16922" t="str">
        <f>VLOOKUP(Fund.Returns!A16922,Qualified.Funds!A:B,2,)</f>
        <v>PSAM WorldArb Partners, L.P.</v>
      </c>
    </row>
    <row r="16923" spans="1:5">
      <c r="A16923">
        <v>10966</v>
      </c>
      <c r="B16923" s="1">
        <v>37925</v>
      </c>
      <c r="C16923">
        <v>2.21</v>
      </c>
      <c r="E16923" t="str">
        <f>VLOOKUP(Fund.Returns!A16923,Qualified.Funds!A:B,2,)</f>
        <v>PSAM WorldArb Partners, L.P.</v>
      </c>
    </row>
    <row r="16924" spans="1:5">
      <c r="A16924">
        <v>10966</v>
      </c>
      <c r="B16924" s="1">
        <v>37955</v>
      </c>
      <c r="C16924">
        <v>0.28000000000000003</v>
      </c>
      <c r="E16924" t="str">
        <f>VLOOKUP(Fund.Returns!A16924,Qualified.Funds!A:B,2,)</f>
        <v>PSAM WorldArb Partners, L.P.</v>
      </c>
    </row>
    <row r="16925" spans="1:5">
      <c r="A16925">
        <v>10966</v>
      </c>
      <c r="B16925" s="1">
        <v>37986</v>
      </c>
      <c r="C16925">
        <v>1.79</v>
      </c>
      <c r="E16925" t="str">
        <f>VLOOKUP(Fund.Returns!A16925,Qualified.Funds!A:B,2,)</f>
        <v>PSAM WorldArb Partners, L.P.</v>
      </c>
    </row>
    <row r="16926" spans="1:5">
      <c r="A16926">
        <v>10966</v>
      </c>
      <c r="B16926" s="1">
        <v>38017</v>
      </c>
      <c r="C16926">
        <v>2.0099999999999998</v>
      </c>
      <c r="E16926" t="str">
        <f>VLOOKUP(Fund.Returns!A16926,Qualified.Funds!A:B,2,)</f>
        <v>PSAM WorldArb Partners, L.P.</v>
      </c>
    </row>
    <row r="16927" spans="1:5">
      <c r="A16927">
        <v>10966</v>
      </c>
      <c r="B16927" s="1">
        <v>38046</v>
      </c>
      <c r="C16927">
        <v>0.68</v>
      </c>
      <c r="E16927" t="str">
        <f>VLOOKUP(Fund.Returns!A16927,Qualified.Funds!A:B,2,)</f>
        <v>PSAM WorldArb Partners, L.P.</v>
      </c>
    </row>
    <row r="16928" spans="1:5">
      <c r="A16928">
        <v>10966</v>
      </c>
      <c r="B16928" s="1">
        <v>38077</v>
      </c>
      <c r="C16928">
        <v>-0.08</v>
      </c>
      <c r="E16928" t="str">
        <f>VLOOKUP(Fund.Returns!A16928,Qualified.Funds!A:B,2,)</f>
        <v>PSAM WorldArb Partners, L.P.</v>
      </c>
    </row>
    <row r="16929" spans="1:5">
      <c r="A16929">
        <v>10966</v>
      </c>
      <c r="B16929" s="1">
        <v>38107</v>
      </c>
      <c r="C16929">
        <v>0.25</v>
      </c>
      <c r="E16929" t="str">
        <f>VLOOKUP(Fund.Returns!A16929,Qualified.Funds!A:B,2,)</f>
        <v>PSAM WorldArb Partners, L.P.</v>
      </c>
    </row>
    <row r="16930" spans="1:5">
      <c r="A16930">
        <v>10966</v>
      </c>
      <c r="B16930" s="1">
        <v>38138</v>
      </c>
      <c r="C16930">
        <v>-0.68</v>
      </c>
      <c r="E16930" t="str">
        <f>VLOOKUP(Fund.Returns!A16930,Qualified.Funds!A:B,2,)</f>
        <v>PSAM WorldArb Partners, L.P.</v>
      </c>
    </row>
    <row r="16931" spans="1:5">
      <c r="A16931">
        <v>10966</v>
      </c>
      <c r="B16931" s="1">
        <v>38168</v>
      </c>
      <c r="C16931">
        <v>-0.05</v>
      </c>
      <c r="E16931" t="str">
        <f>VLOOKUP(Fund.Returns!A16931,Qualified.Funds!A:B,2,)</f>
        <v>PSAM WorldArb Partners, L.P.</v>
      </c>
    </row>
    <row r="16932" spans="1:5">
      <c r="A16932">
        <v>10966</v>
      </c>
      <c r="B16932" s="1">
        <v>38199</v>
      </c>
      <c r="C16932">
        <v>0.04</v>
      </c>
      <c r="E16932" t="str">
        <f>VLOOKUP(Fund.Returns!A16932,Qualified.Funds!A:B,2,)</f>
        <v>PSAM WorldArb Partners, L.P.</v>
      </c>
    </row>
    <row r="16933" spans="1:5">
      <c r="A16933">
        <v>10966</v>
      </c>
      <c r="B16933" s="1">
        <v>38230</v>
      </c>
      <c r="C16933">
        <v>0.37</v>
      </c>
      <c r="E16933" t="str">
        <f>VLOOKUP(Fund.Returns!A16933,Qualified.Funds!A:B,2,)</f>
        <v>PSAM WorldArb Partners, L.P.</v>
      </c>
    </row>
    <row r="16934" spans="1:5">
      <c r="A16934">
        <v>10966</v>
      </c>
      <c r="B16934" s="1">
        <v>38260</v>
      </c>
      <c r="C16934">
        <v>0.28000000000000003</v>
      </c>
      <c r="E16934" t="str">
        <f>VLOOKUP(Fund.Returns!A16934,Qualified.Funds!A:B,2,)</f>
        <v>PSAM WorldArb Partners, L.P.</v>
      </c>
    </row>
    <row r="16935" spans="1:5">
      <c r="A16935">
        <v>10966</v>
      </c>
      <c r="B16935" s="1">
        <v>38291</v>
      </c>
      <c r="C16935">
        <v>0.7</v>
      </c>
      <c r="E16935" t="str">
        <f>VLOOKUP(Fund.Returns!A16935,Qualified.Funds!A:B,2,)</f>
        <v>PSAM WorldArb Partners, L.P.</v>
      </c>
    </row>
    <row r="16936" spans="1:5">
      <c r="A16936">
        <v>10966</v>
      </c>
      <c r="B16936" s="1">
        <v>38321</v>
      </c>
      <c r="C16936">
        <v>2.19</v>
      </c>
      <c r="E16936" t="str">
        <f>VLOOKUP(Fund.Returns!A16936,Qualified.Funds!A:B,2,)</f>
        <v>PSAM WorldArb Partners, L.P.</v>
      </c>
    </row>
    <row r="16937" spans="1:5">
      <c r="A16937">
        <v>10966</v>
      </c>
      <c r="B16937" s="1">
        <v>38352</v>
      </c>
      <c r="C16937">
        <v>2.5499999999999998</v>
      </c>
      <c r="E16937" t="str">
        <f>VLOOKUP(Fund.Returns!A16937,Qualified.Funds!A:B,2,)</f>
        <v>PSAM WorldArb Partners, L.P.</v>
      </c>
    </row>
    <row r="16938" spans="1:5">
      <c r="A16938">
        <v>10966</v>
      </c>
      <c r="B16938" s="1">
        <v>38383</v>
      </c>
      <c r="C16938">
        <v>-0.28999999999999998</v>
      </c>
      <c r="E16938" t="str">
        <f>VLOOKUP(Fund.Returns!A16938,Qualified.Funds!A:B,2,)</f>
        <v>PSAM WorldArb Partners, L.P.</v>
      </c>
    </row>
    <row r="16939" spans="1:5">
      <c r="A16939">
        <v>10966</v>
      </c>
      <c r="B16939" s="1">
        <v>38411</v>
      </c>
      <c r="C16939">
        <v>0.48</v>
      </c>
      <c r="E16939" t="str">
        <f>VLOOKUP(Fund.Returns!A16939,Qualified.Funds!A:B,2,)</f>
        <v>PSAM WorldArb Partners, L.P.</v>
      </c>
    </row>
    <row r="16940" spans="1:5">
      <c r="A16940">
        <v>10966</v>
      </c>
      <c r="B16940" s="1">
        <v>38442</v>
      </c>
      <c r="C16940">
        <v>0.12</v>
      </c>
      <c r="E16940" t="str">
        <f>VLOOKUP(Fund.Returns!A16940,Qualified.Funds!A:B,2,)</f>
        <v>PSAM WorldArb Partners, L.P.</v>
      </c>
    </row>
    <row r="16941" spans="1:5">
      <c r="A16941">
        <v>10966</v>
      </c>
      <c r="B16941" s="1">
        <v>38472</v>
      </c>
      <c r="C16941">
        <v>-1.19</v>
      </c>
      <c r="E16941" t="str">
        <f>VLOOKUP(Fund.Returns!A16941,Qualified.Funds!A:B,2,)</f>
        <v>PSAM WorldArb Partners, L.P.</v>
      </c>
    </row>
    <row r="16942" spans="1:5">
      <c r="A16942">
        <v>10966</v>
      </c>
      <c r="B16942" s="1">
        <v>38503</v>
      </c>
      <c r="C16942">
        <v>0.62</v>
      </c>
      <c r="E16942" t="str">
        <f>VLOOKUP(Fund.Returns!A16942,Qualified.Funds!A:B,2,)</f>
        <v>PSAM WorldArb Partners, L.P.</v>
      </c>
    </row>
    <row r="16943" spans="1:5">
      <c r="A16943">
        <v>10966</v>
      </c>
      <c r="B16943" s="1">
        <v>38533</v>
      </c>
      <c r="C16943">
        <v>1.63</v>
      </c>
      <c r="E16943" t="str">
        <f>VLOOKUP(Fund.Returns!A16943,Qualified.Funds!A:B,2,)</f>
        <v>PSAM WorldArb Partners, L.P.</v>
      </c>
    </row>
    <row r="16944" spans="1:5">
      <c r="A16944">
        <v>10966</v>
      </c>
      <c r="B16944" s="1">
        <v>38564</v>
      </c>
      <c r="C16944">
        <v>1.81</v>
      </c>
      <c r="E16944" t="str">
        <f>VLOOKUP(Fund.Returns!A16944,Qualified.Funds!A:B,2,)</f>
        <v>PSAM WorldArb Partners, L.P.</v>
      </c>
    </row>
    <row r="16945" spans="1:5">
      <c r="A16945">
        <v>10966</v>
      </c>
      <c r="B16945" s="1">
        <v>38595</v>
      </c>
      <c r="C16945">
        <v>1.06</v>
      </c>
      <c r="E16945" t="str">
        <f>VLOOKUP(Fund.Returns!A16945,Qualified.Funds!A:B,2,)</f>
        <v>PSAM WorldArb Partners, L.P.</v>
      </c>
    </row>
    <row r="16946" spans="1:5">
      <c r="A16946">
        <v>10966</v>
      </c>
      <c r="B16946" s="1">
        <v>38625</v>
      </c>
      <c r="C16946">
        <v>0.43</v>
      </c>
      <c r="E16946" t="str">
        <f>VLOOKUP(Fund.Returns!A16946,Qualified.Funds!A:B,2,)</f>
        <v>PSAM WorldArb Partners, L.P.</v>
      </c>
    </row>
    <row r="16947" spans="1:5">
      <c r="A16947">
        <v>10966</v>
      </c>
      <c r="B16947" s="1">
        <v>38656</v>
      </c>
      <c r="C16947">
        <v>-0.74</v>
      </c>
      <c r="E16947" t="str">
        <f>VLOOKUP(Fund.Returns!A16947,Qualified.Funds!A:B,2,)</f>
        <v>PSAM WorldArb Partners, L.P.</v>
      </c>
    </row>
    <row r="16948" spans="1:5">
      <c r="A16948">
        <v>10966</v>
      </c>
      <c r="B16948" s="1">
        <v>38686</v>
      </c>
      <c r="C16948">
        <v>0.85</v>
      </c>
      <c r="E16948" t="str">
        <f>VLOOKUP(Fund.Returns!A16948,Qualified.Funds!A:B,2,)</f>
        <v>PSAM WorldArb Partners, L.P.</v>
      </c>
    </row>
    <row r="16949" spans="1:5">
      <c r="A16949">
        <v>10966</v>
      </c>
      <c r="B16949" s="1">
        <v>38717</v>
      </c>
      <c r="C16949">
        <v>2.35</v>
      </c>
      <c r="E16949" t="str">
        <f>VLOOKUP(Fund.Returns!A16949,Qualified.Funds!A:B,2,)</f>
        <v>PSAM WorldArb Partners, L.P.</v>
      </c>
    </row>
    <row r="16950" spans="1:5">
      <c r="A16950">
        <v>10966</v>
      </c>
      <c r="B16950" s="1">
        <v>38748</v>
      </c>
      <c r="C16950">
        <v>4.05</v>
      </c>
      <c r="E16950" t="str">
        <f>VLOOKUP(Fund.Returns!A16950,Qualified.Funds!A:B,2,)</f>
        <v>PSAM WorldArb Partners, L.P.</v>
      </c>
    </row>
    <row r="16951" spans="1:5">
      <c r="A16951">
        <v>10966</v>
      </c>
      <c r="B16951" s="1">
        <v>38776</v>
      </c>
      <c r="C16951">
        <v>-0.02</v>
      </c>
      <c r="E16951" t="str">
        <f>VLOOKUP(Fund.Returns!A16951,Qualified.Funds!A:B,2,)</f>
        <v>PSAM WorldArb Partners, L.P.</v>
      </c>
    </row>
    <row r="16952" spans="1:5">
      <c r="A16952">
        <v>10966</v>
      </c>
      <c r="B16952" s="1">
        <v>38807</v>
      </c>
      <c r="C16952">
        <v>2.88</v>
      </c>
      <c r="E16952" t="str">
        <f>VLOOKUP(Fund.Returns!A16952,Qualified.Funds!A:B,2,)</f>
        <v>PSAM WorldArb Partners, L.P.</v>
      </c>
    </row>
    <row r="16953" spans="1:5">
      <c r="A16953">
        <v>10966</v>
      </c>
      <c r="B16953" s="1">
        <v>38837</v>
      </c>
      <c r="C16953">
        <v>1.35</v>
      </c>
      <c r="E16953" t="str">
        <f>VLOOKUP(Fund.Returns!A16953,Qualified.Funds!A:B,2,)</f>
        <v>PSAM WorldArb Partners, L.P.</v>
      </c>
    </row>
    <row r="16954" spans="1:5">
      <c r="A16954">
        <v>10966</v>
      </c>
      <c r="B16954" s="1">
        <v>38868</v>
      </c>
      <c r="C16954">
        <v>1.1299999999999999</v>
      </c>
      <c r="E16954" t="str">
        <f>VLOOKUP(Fund.Returns!A16954,Qualified.Funds!A:B,2,)</f>
        <v>PSAM WorldArb Partners, L.P.</v>
      </c>
    </row>
    <row r="16955" spans="1:5">
      <c r="A16955">
        <v>10966</v>
      </c>
      <c r="B16955" s="1">
        <v>38898</v>
      </c>
      <c r="C16955">
        <v>0.63</v>
      </c>
      <c r="E16955" t="str">
        <f>VLOOKUP(Fund.Returns!A16955,Qualified.Funds!A:B,2,)</f>
        <v>PSAM WorldArb Partners, L.P.</v>
      </c>
    </row>
    <row r="16956" spans="1:5">
      <c r="A16956">
        <v>10966</v>
      </c>
      <c r="B16956" s="1">
        <v>38929</v>
      </c>
      <c r="C16956">
        <v>1.37</v>
      </c>
      <c r="E16956" t="str">
        <f>VLOOKUP(Fund.Returns!A16956,Qualified.Funds!A:B,2,)</f>
        <v>PSAM WorldArb Partners, L.P.</v>
      </c>
    </row>
    <row r="16957" spans="1:5">
      <c r="A16957">
        <v>10966</v>
      </c>
      <c r="B16957" s="1">
        <v>38960</v>
      </c>
      <c r="C16957">
        <v>-0.81</v>
      </c>
      <c r="E16957" t="str">
        <f>VLOOKUP(Fund.Returns!A16957,Qualified.Funds!A:B,2,)</f>
        <v>PSAM WorldArb Partners, L.P.</v>
      </c>
    </row>
    <row r="16958" spans="1:5" hidden="1">
      <c r="A16958">
        <v>11023</v>
      </c>
      <c r="B16958" s="1">
        <v>38107</v>
      </c>
      <c r="C16958">
        <v>-1.26</v>
      </c>
      <c r="E16958" t="e">
        <f>VLOOKUP(Fund.Returns!A16958,Qualified.Funds!A:B,2,)</f>
        <v>#N/A</v>
      </c>
    </row>
    <row r="16959" spans="1:5" hidden="1">
      <c r="A16959">
        <v>11023</v>
      </c>
      <c r="B16959" s="1">
        <v>38138</v>
      </c>
      <c r="C16959">
        <v>0.17</v>
      </c>
      <c r="E16959" t="e">
        <f>VLOOKUP(Fund.Returns!A16959,Qualified.Funds!A:B,2,)</f>
        <v>#N/A</v>
      </c>
    </row>
    <row r="16960" spans="1:5" hidden="1">
      <c r="A16960">
        <v>11023</v>
      </c>
      <c r="B16960" s="1">
        <v>38168</v>
      </c>
      <c r="C16960">
        <v>-0.08</v>
      </c>
      <c r="E16960" t="e">
        <f>VLOOKUP(Fund.Returns!A16960,Qualified.Funds!A:B,2,)</f>
        <v>#N/A</v>
      </c>
    </row>
    <row r="16961" spans="1:5" hidden="1">
      <c r="A16961">
        <v>11023</v>
      </c>
      <c r="B16961" s="1">
        <v>38199</v>
      </c>
      <c r="C16961">
        <v>-0.98</v>
      </c>
      <c r="E16961" t="e">
        <f>VLOOKUP(Fund.Returns!A16961,Qualified.Funds!A:B,2,)</f>
        <v>#N/A</v>
      </c>
    </row>
    <row r="16962" spans="1:5" hidden="1">
      <c r="A16962">
        <v>11023</v>
      </c>
      <c r="B16962" s="1">
        <v>38230</v>
      </c>
      <c r="C16962">
        <v>2.5299999999999998</v>
      </c>
      <c r="E16962" t="e">
        <f>VLOOKUP(Fund.Returns!A16962,Qualified.Funds!A:B,2,)</f>
        <v>#N/A</v>
      </c>
    </row>
    <row r="16963" spans="1:5" hidden="1">
      <c r="A16963">
        <v>11023</v>
      </c>
      <c r="B16963" s="1">
        <v>38260</v>
      </c>
      <c r="C16963">
        <v>1.01</v>
      </c>
      <c r="E16963" t="e">
        <f>VLOOKUP(Fund.Returns!A16963,Qualified.Funds!A:B,2,)</f>
        <v>#N/A</v>
      </c>
    </row>
    <row r="16964" spans="1:5" hidden="1">
      <c r="A16964">
        <v>11023</v>
      </c>
      <c r="B16964" s="1">
        <v>38291</v>
      </c>
      <c r="C16964">
        <v>1.31</v>
      </c>
      <c r="E16964" t="e">
        <f>VLOOKUP(Fund.Returns!A16964,Qualified.Funds!A:B,2,)</f>
        <v>#N/A</v>
      </c>
    </row>
    <row r="16965" spans="1:5" hidden="1">
      <c r="A16965">
        <v>11023</v>
      </c>
      <c r="B16965" s="1">
        <v>38321</v>
      </c>
      <c r="C16965">
        <v>7.63</v>
      </c>
      <c r="E16965" t="e">
        <f>VLOOKUP(Fund.Returns!A16965,Qualified.Funds!A:B,2,)</f>
        <v>#N/A</v>
      </c>
    </row>
    <row r="16966" spans="1:5" hidden="1">
      <c r="A16966">
        <v>11023</v>
      </c>
      <c r="B16966" s="1">
        <v>38352</v>
      </c>
      <c r="C16966">
        <v>3.23</v>
      </c>
      <c r="E16966" t="e">
        <f>VLOOKUP(Fund.Returns!A16966,Qualified.Funds!A:B,2,)</f>
        <v>#N/A</v>
      </c>
    </row>
    <row r="16967" spans="1:5" hidden="1">
      <c r="A16967">
        <v>11023</v>
      </c>
      <c r="B16967" s="1">
        <v>38383</v>
      </c>
      <c r="C16967">
        <v>-1.92</v>
      </c>
      <c r="E16967" t="e">
        <f>VLOOKUP(Fund.Returns!A16967,Qualified.Funds!A:B,2,)</f>
        <v>#N/A</v>
      </c>
    </row>
    <row r="16968" spans="1:5" hidden="1">
      <c r="A16968">
        <v>11023</v>
      </c>
      <c r="B16968" s="1">
        <v>38411</v>
      </c>
      <c r="C16968">
        <v>1.92</v>
      </c>
      <c r="E16968" t="e">
        <f>VLOOKUP(Fund.Returns!A16968,Qualified.Funds!A:B,2,)</f>
        <v>#N/A</v>
      </c>
    </row>
    <row r="16969" spans="1:5" hidden="1">
      <c r="A16969">
        <v>11023</v>
      </c>
      <c r="B16969" s="1">
        <v>38442</v>
      </c>
      <c r="C16969">
        <v>0.72</v>
      </c>
      <c r="E16969" t="e">
        <f>VLOOKUP(Fund.Returns!A16969,Qualified.Funds!A:B,2,)</f>
        <v>#N/A</v>
      </c>
    </row>
    <row r="16970" spans="1:5" hidden="1">
      <c r="A16970">
        <v>11023</v>
      </c>
      <c r="B16970" s="1">
        <v>38472</v>
      </c>
      <c r="C16970">
        <v>-0.2</v>
      </c>
      <c r="E16970" t="e">
        <f>VLOOKUP(Fund.Returns!A16970,Qualified.Funds!A:B,2,)</f>
        <v>#N/A</v>
      </c>
    </row>
    <row r="16971" spans="1:5" hidden="1">
      <c r="A16971">
        <v>11023</v>
      </c>
      <c r="B16971" s="1">
        <v>38503</v>
      </c>
      <c r="C16971">
        <v>0.04</v>
      </c>
      <c r="E16971" t="e">
        <f>VLOOKUP(Fund.Returns!A16971,Qualified.Funds!A:B,2,)</f>
        <v>#N/A</v>
      </c>
    </row>
    <row r="16972" spans="1:5" hidden="1">
      <c r="A16972">
        <v>11023</v>
      </c>
      <c r="B16972" s="1">
        <v>38533</v>
      </c>
      <c r="C16972">
        <v>-1.6</v>
      </c>
      <c r="E16972" t="e">
        <f>VLOOKUP(Fund.Returns!A16972,Qualified.Funds!A:B,2,)</f>
        <v>#N/A</v>
      </c>
    </row>
    <row r="16973" spans="1:5" hidden="1">
      <c r="A16973">
        <v>11023</v>
      </c>
      <c r="B16973" s="1">
        <v>38564</v>
      </c>
      <c r="C16973">
        <v>1.58</v>
      </c>
      <c r="E16973" t="e">
        <f>VLOOKUP(Fund.Returns!A16973,Qualified.Funds!A:B,2,)</f>
        <v>#N/A</v>
      </c>
    </row>
    <row r="16974" spans="1:5" hidden="1">
      <c r="A16974">
        <v>11023</v>
      </c>
      <c r="B16974" s="1">
        <v>38595</v>
      </c>
      <c r="C16974">
        <v>-0.04</v>
      </c>
      <c r="E16974" t="e">
        <f>VLOOKUP(Fund.Returns!A16974,Qualified.Funds!A:B,2,)</f>
        <v>#N/A</v>
      </c>
    </row>
    <row r="16975" spans="1:5" hidden="1">
      <c r="A16975">
        <v>11023</v>
      </c>
      <c r="B16975" s="1">
        <v>38625</v>
      </c>
      <c r="C16975">
        <v>0.79</v>
      </c>
      <c r="E16975" t="e">
        <f>VLOOKUP(Fund.Returns!A16975,Qualified.Funds!A:B,2,)</f>
        <v>#N/A</v>
      </c>
    </row>
    <row r="16976" spans="1:5" hidden="1">
      <c r="A16976">
        <v>11023</v>
      </c>
      <c r="B16976" s="1">
        <v>38656</v>
      </c>
      <c r="C16976">
        <v>-0.25</v>
      </c>
      <c r="E16976" t="e">
        <f>VLOOKUP(Fund.Returns!A16976,Qualified.Funds!A:B,2,)</f>
        <v>#N/A</v>
      </c>
    </row>
    <row r="16977" spans="1:5" hidden="1">
      <c r="A16977">
        <v>11023</v>
      </c>
      <c r="B16977" s="1">
        <v>38686</v>
      </c>
      <c r="C16977">
        <v>-1.57</v>
      </c>
      <c r="E16977" t="e">
        <f>VLOOKUP(Fund.Returns!A16977,Qualified.Funds!A:B,2,)</f>
        <v>#N/A</v>
      </c>
    </row>
    <row r="16978" spans="1:5" hidden="1">
      <c r="A16978">
        <v>11023</v>
      </c>
      <c r="B16978" s="1">
        <v>38717</v>
      </c>
      <c r="C16978">
        <v>0.75</v>
      </c>
      <c r="E16978" t="e">
        <f>VLOOKUP(Fund.Returns!A16978,Qualified.Funds!A:B,2,)</f>
        <v>#N/A</v>
      </c>
    </row>
    <row r="16979" spans="1:5" hidden="1">
      <c r="A16979">
        <v>11023</v>
      </c>
      <c r="B16979" s="1">
        <v>38748</v>
      </c>
      <c r="C16979">
        <v>1.36</v>
      </c>
      <c r="E16979" t="e">
        <f>VLOOKUP(Fund.Returns!A16979,Qualified.Funds!A:B,2,)</f>
        <v>#N/A</v>
      </c>
    </row>
    <row r="16980" spans="1:5" hidden="1">
      <c r="A16980">
        <v>11023</v>
      </c>
      <c r="B16980" s="1">
        <v>38776</v>
      </c>
      <c r="C16980">
        <v>1.21</v>
      </c>
      <c r="E16980" t="e">
        <f>VLOOKUP(Fund.Returns!A16980,Qualified.Funds!A:B,2,)</f>
        <v>#N/A</v>
      </c>
    </row>
    <row r="16981" spans="1:5" hidden="1">
      <c r="A16981">
        <v>11023</v>
      </c>
      <c r="B16981" s="1">
        <v>38807</v>
      </c>
      <c r="C16981">
        <v>-0.03</v>
      </c>
      <c r="E16981" t="e">
        <f>VLOOKUP(Fund.Returns!A16981,Qualified.Funds!A:B,2,)</f>
        <v>#N/A</v>
      </c>
    </row>
    <row r="16982" spans="1:5" hidden="1">
      <c r="A16982">
        <v>11023</v>
      </c>
      <c r="B16982" s="1">
        <v>38837</v>
      </c>
      <c r="C16982">
        <v>1.1399999999999999</v>
      </c>
      <c r="E16982" t="e">
        <f>VLOOKUP(Fund.Returns!A16982,Qualified.Funds!A:B,2,)</f>
        <v>#N/A</v>
      </c>
    </row>
    <row r="16983" spans="1:5" hidden="1">
      <c r="A16983">
        <v>11023</v>
      </c>
      <c r="B16983" s="1">
        <v>38868</v>
      </c>
      <c r="C16983">
        <v>1.91</v>
      </c>
      <c r="E16983" t="e">
        <f>VLOOKUP(Fund.Returns!A16983,Qualified.Funds!A:B,2,)</f>
        <v>#N/A</v>
      </c>
    </row>
    <row r="16984" spans="1:5" hidden="1">
      <c r="A16984">
        <v>11023</v>
      </c>
      <c r="B16984" s="1">
        <v>38898</v>
      </c>
      <c r="C16984">
        <v>-0.34</v>
      </c>
      <c r="E16984" t="e">
        <f>VLOOKUP(Fund.Returns!A16984,Qualified.Funds!A:B,2,)</f>
        <v>#N/A</v>
      </c>
    </row>
    <row r="16985" spans="1:5" hidden="1">
      <c r="A16985">
        <v>11023</v>
      </c>
      <c r="B16985" s="1">
        <v>38929</v>
      </c>
      <c r="C16985">
        <v>1.73</v>
      </c>
      <c r="E16985" t="e">
        <f>VLOOKUP(Fund.Returns!A16985,Qualified.Funds!A:B,2,)</f>
        <v>#N/A</v>
      </c>
    </row>
    <row r="16986" spans="1:5" hidden="1">
      <c r="A16986">
        <v>11023</v>
      </c>
      <c r="B16986" s="1">
        <v>38960</v>
      </c>
      <c r="C16986">
        <v>0.24</v>
      </c>
      <c r="E16986" t="e">
        <f>VLOOKUP(Fund.Returns!A16986,Qualified.Funds!A:B,2,)</f>
        <v>#N/A</v>
      </c>
    </row>
    <row r="16987" spans="1:5" hidden="1">
      <c r="A16987">
        <v>11024</v>
      </c>
      <c r="B16987" s="1">
        <v>38107</v>
      </c>
      <c r="C16987">
        <v>-1.26</v>
      </c>
      <c r="E16987" t="e">
        <f>VLOOKUP(Fund.Returns!A16987,Qualified.Funds!A:B,2,)</f>
        <v>#N/A</v>
      </c>
    </row>
    <row r="16988" spans="1:5" hidden="1">
      <c r="A16988">
        <v>11024</v>
      </c>
      <c r="B16988" s="1">
        <v>38138</v>
      </c>
      <c r="C16988">
        <v>0.26</v>
      </c>
      <c r="E16988" t="e">
        <f>VLOOKUP(Fund.Returns!A16988,Qualified.Funds!A:B,2,)</f>
        <v>#N/A</v>
      </c>
    </row>
    <row r="16989" spans="1:5" hidden="1">
      <c r="A16989">
        <v>11024</v>
      </c>
      <c r="B16989" s="1">
        <v>38168</v>
      </c>
      <c r="C16989">
        <v>-0.23</v>
      </c>
      <c r="E16989" t="e">
        <f>VLOOKUP(Fund.Returns!A16989,Qualified.Funds!A:B,2,)</f>
        <v>#N/A</v>
      </c>
    </row>
    <row r="16990" spans="1:5" hidden="1">
      <c r="A16990">
        <v>11024</v>
      </c>
      <c r="B16990" s="1">
        <v>38199</v>
      </c>
      <c r="C16990">
        <v>-0.9</v>
      </c>
      <c r="E16990" t="e">
        <f>VLOOKUP(Fund.Returns!A16990,Qualified.Funds!A:B,2,)</f>
        <v>#N/A</v>
      </c>
    </row>
    <row r="16991" spans="1:5" hidden="1">
      <c r="A16991">
        <v>11024</v>
      </c>
      <c r="B16991" s="1">
        <v>38230</v>
      </c>
      <c r="C16991">
        <v>2.2999999999999998</v>
      </c>
      <c r="E16991" t="e">
        <f>VLOOKUP(Fund.Returns!A16991,Qualified.Funds!A:B,2,)</f>
        <v>#N/A</v>
      </c>
    </row>
    <row r="16992" spans="1:5" hidden="1">
      <c r="A16992">
        <v>11024</v>
      </c>
      <c r="B16992" s="1">
        <v>38260</v>
      </c>
      <c r="C16992">
        <v>0.87</v>
      </c>
      <c r="E16992" t="e">
        <f>VLOOKUP(Fund.Returns!A16992,Qualified.Funds!A:B,2,)</f>
        <v>#N/A</v>
      </c>
    </row>
    <row r="16993" spans="1:5" hidden="1">
      <c r="A16993">
        <v>11024</v>
      </c>
      <c r="B16993" s="1">
        <v>38291</v>
      </c>
      <c r="C16993">
        <v>1.36</v>
      </c>
      <c r="E16993" t="e">
        <f>VLOOKUP(Fund.Returns!A16993,Qualified.Funds!A:B,2,)</f>
        <v>#N/A</v>
      </c>
    </row>
    <row r="16994" spans="1:5" hidden="1">
      <c r="A16994">
        <v>11024</v>
      </c>
      <c r="B16994" s="1">
        <v>38321</v>
      </c>
      <c r="C16994">
        <v>7.21</v>
      </c>
      <c r="E16994" t="e">
        <f>VLOOKUP(Fund.Returns!A16994,Qualified.Funds!A:B,2,)</f>
        <v>#N/A</v>
      </c>
    </row>
    <row r="16995" spans="1:5" hidden="1">
      <c r="A16995">
        <v>11024</v>
      </c>
      <c r="B16995" s="1">
        <v>38352</v>
      </c>
      <c r="C16995">
        <v>3.06</v>
      </c>
      <c r="E16995" t="e">
        <f>VLOOKUP(Fund.Returns!A16995,Qualified.Funds!A:B,2,)</f>
        <v>#N/A</v>
      </c>
    </row>
    <row r="16996" spans="1:5" hidden="1">
      <c r="A16996">
        <v>11024</v>
      </c>
      <c r="B16996" s="1">
        <v>38383</v>
      </c>
      <c r="C16996">
        <v>-1.73</v>
      </c>
      <c r="E16996" t="e">
        <f>VLOOKUP(Fund.Returns!A16996,Qualified.Funds!A:B,2,)</f>
        <v>#N/A</v>
      </c>
    </row>
    <row r="16997" spans="1:5" hidden="1">
      <c r="A16997">
        <v>11024</v>
      </c>
      <c r="B16997" s="1">
        <v>38411</v>
      </c>
      <c r="C16997">
        <v>1.85</v>
      </c>
      <c r="E16997" t="e">
        <f>VLOOKUP(Fund.Returns!A16997,Qualified.Funds!A:B,2,)</f>
        <v>#N/A</v>
      </c>
    </row>
    <row r="16998" spans="1:5" hidden="1">
      <c r="A16998">
        <v>11024</v>
      </c>
      <c r="B16998" s="1">
        <v>38442</v>
      </c>
      <c r="C16998">
        <v>0.66</v>
      </c>
      <c r="E16998" t="e">
        <f>VLOOKUP(Fund.Returns!A16998,Qualified.Funds!A:B,2,)</f>
        <v>#N/A</v>
      </c>
    </row>
    <row r="16999" spans="1:5" hidden="1">
      <c r="A16999">
        <v>11024</v>
      </c>
      <c r="B16999" s="1">
        <v>38472</v>
      </c>
      <c r="C16999">
        <v>-0.37</v>
      </c>
      <c r="E16999" t="e">
        <f>VLOOKUP(Fund.Returns!A16999,Qualified.Funds!A:B,2,)</f>
        <v>#N/A</v>
      </c>
    </row>
    <row r="17000" spans="1:5" hidden="1">
      <c r="A17000">
        <v>11024</v>
      </c>
      <c r="B17000" s="1">
        <v>38503</v>
      </c>
      <c r="C17000">
        <v>0.04</v>
      </c>
      <c r="E17000" t="e">
        <f>VLOOKUP(Fund.Returns!A17000,Qualified.Funds!A:B,2,)</f>
        <v>#N/A</v>
      </c>
    </row>
    <row r="17001" spans="1:5" hidden="1">
      <c r="A17001">
        <v>11024</v>
      </c>
      <c r="B17001" s="1">
        <v>38533</v>
      </c>
      <c r="C17001">
        <v>-1.7</v>
      </c>
      <c r="E17001" t="e">
        <f>VLOOKUP(Fund.Returns!A17001,Qualified.Funds!A:B,2,)</f>
        <v>#N/A</v>
      </c>
    </row>
    <row r="17002" spans="1:5" hidden="1">
      <c r="A17002">
        <v>11024</v>
      </c>
      <c r="B17002" s="1">
        <v>38564</v>
      </c>
      <c r="C17002">
        <v>1.58</v>
      </c>
      <c r="E17002" t="e">
        <f>VLOOKUP(Fund.Returns!A17002,Qualified.Funds!A:B,2,)</f>
        <v>#N/A</v>
      </c>
    </row>
    <row r="17003" spans="1:5" hidden="1">
      <c r="A17003">
        <v>11024</v>
      </c>
      <c r="B17003" s="1">
        <v>38595</v>
      </c>
      <c r="C17003">
        <v>-0.01</v>
      </c>
      <c r="E17003" t="e">
        <f>VLOOKUP(Fund.Returns!A17003,Qualified.Funds!A:B,2,)</f>
        <v>#N/A</v>
      </c>
    </row>
    <row r="17004" spans="1:5" hidden="1">
      <c r="A17004">
        <v>11024</v>
      </c>
      <c r="B17004" s="1">
        <v>38625</v>
      </c>
      <c r="C17004">
        <v>1</v>
      </c>
      <c r="E17004" t="e">
        <f>VLOOKUP(Fund.Returns!A17004,Qualified.Funds!A:B,2,)</f>
        <v>#N/A</v>
      </c>
    </row>
    <row r="17005" spans="1:5" hidden="1">
      <c r="A17005">
        <v>11024</v>
      </c>
      <c r="B17005" s="1">
        <v>38656</v>
      </c>
      <c r="C17005">
        <v>-0.34</v>
      </c>
      <c r="E17005" t="e">
        <f>VLOOKUP(Fund.Returns!A17005,Qualified.Funds!A:B,2,)</f>
        <v>#N/A</v>
      </c>
    </row>
    <row r="17006" spans="1:5" hidden="1">
      <c r="A17006">
        <v>11024</v>
      </c>
      <c r="B17006" s="1">
        <v>38686</v>
      </c>
      <c r="C17006">
        <v>-1.67</v>
      </c>
      <c r="E17006" t="e">
        <f>VLOOKUP(Fund.Returns!A17006,Qualified.Funds!A:B,2,)</f>
        <v>#N/A</v>
      </c>
    </row>
    <row r="17007" spans="1:5" hidden="1">
      <c r="A17007">
        <v>11024</v>
      </c>
      <c r="B17007" s="1">
        <v>38717</v>
      </c>
      <c r="C17007">
        <v>1.04</v>
      </c>
      <c r="E17007" t="e">
        <f>VLOOKUP(Fund.Returns!A17007,Qualified.Funds!A:B,2,)</f>
        <v>#N/A</v>
      </c>
    </row>
    <row r="17008" spans="1:5" hidden="1">
      <c r="A17008">
        <v>11024</v>
      </c>
      <c r="B17008" s="1">
        <v>38748</v>
      </c>
      <c r="C17008">
        <v>1.56</v>
      </c>
      <c r="E17008" t="e">
        <f>VLOOKUP(Fund.Returns!A17008,Qualified.Funds!A:B,2,)</f>
        <v>#N/A</v>
      </c>
    </row>
    <row r="17009" spans="1:5" hidden="1">
      <c r="A17009">
        <v>11024</v>
      </c>
      <c r="B17009" s="1">
        <v>38776</v>
      </c>
      <c r="C17009">
        <v>1.23</v>
      </c>
      <c r="E17009" t="e">
        <f>VLOOKUP(Fund.Returns!A17009,Qualified.Funds!A:B,2,)</f>
        <v>#N/A</v>
      </c>
    </row>
    <row r="17010" spans="1:5" hidden="1">
      <c r="A17010">
        <v>11024</v>
      </c>
      <c r="B17010" s="1">
        <v>38807</v>
      </c>
      <c r="C17010">
        <v>0</v>
      </c>
      <c r="E17010" t="e">
        <f>VLOOKUP(Fund.Returns!A17010,Qualified.Funds!A:B,2,)</f>
        <v>#N/A</v>
      </c>
    </row>
    <row r="17011" spans="1:5" hidden="1">
      <c r="A17011">
        <v>11024</v>
      </c>
      <c r="B17011" s="1">
        <v>38837</v>
      </c>
      <c r="C17011">
        <v>1.25</v>
      </c>
      <c r="E17011" t="e">
        <f>VLOOKUP(Fund.Returns!A17011,Qualified.Funds!A:B,2,)</f>
        <v>#N/A</v>
      </c>
    </row>
    <row r="17012" spans="1:5" hidden="1">
      <c r="A17012">
        <v>11024</v>
      </c>
      <c r="B17012" s="1">
        <v>38868</v>
      </c>
      <c r="C17012">
        <v>1.93</v>
      </c>
      <c r="E17012" t="e">
        <f>VLOOKUP(Fund.Returns!A17012,Qualified.Funds!A:B,2,)</f>
        <v>#N/A</v>
      </c>
    </row>
    <row r="17013" spans="1:5" hidden="1">
      <c r="A17013">
        <v>11024</v>
      </c>
      <c r="B17013" s="1">
        <v>38898</v>
      </c>
      <c r="C17013">
        <v>-0.34</v>
      </c>
      <c r="E17013" t="e">
        <f>VLOOKUP(Fund.Returns!A17013,Qualified.Funds!A:B,2,)</f>
        <v>#N/A</v>
      </c>
    </row>
    <row r="17014" spans="1:5" hidden="1">
      <c r="A17014">
        <v>11024</v>
      </c>
      <c r="B17014" s="1">
        <v>38929</v>
      </c>
      <c r="C17014">
        <v>1.97</v>
      </c>
      <c r="E17014" t="e">
        <f>VLOOKUP(Fund.Returns!A17014,Qualified.Funds!A:B,2,)</f>
        <v>#N/A</v>
      </c>
    </row>
    <row r="17015" spans="1:5" hidden="1">
      <c r="A17015">
        <v>11024</v>
      </c>
      <c r="B17015" s="1">
        <v>38960</v>
      </c>
      <c r="C17015">
        <v>0.22</v>
      </c>
      <c r="E17015" t="e">
        <f>VLOOKUP(Fund.Returns!A17015,Qualified.Funds!A:B,2,)</f>
        <v>#N/A</v>
      </c>
    </row>
    <row r="17016" spans="1:5" hidden="1">
      <c r="A17016">
        <v>11064</v>
      </c>
      <c r="B17016" s="1">
        <v>38107</v>
      </c>
      <c r="C17016">
        <v>0.75</v>
      </c>
      <c r="E17016" t="e">
        <f>VLOOKUP(Fund.Returns!A17016,Qualified.Funds!A:B,2,)</f>
        <v>#N/A</v>
      </c>
    </row>
    <row r="17017" spans="1:5" hidden="1">
      <c r="A17017">
        <v>11064</v>
      </c>
      <c r="B17017" s="1">
        <v>38138</v>
      </c>
      <c r="C17017">
        <v>1.47</v>
      </c>
      <c r="E17017" t="e">
        <f>VLOOKUP(Fund.Returns!A17017,Qualified.Funds!A:B,2,)</f>
        <v>#N/A</v>
      </c>
    </row>
    <row r="17018" spans="1:5" hidden="1">
      <c r="A17018">
        <v>11064</v>
      </c>
      <c r="B17018" s="1">
        <v>38168</v>
      </c>
      <c r="C17018">
        <v>13.91</v>
      </c>
      <c r="E17018" t="e">
        <f>VLOOKUP(Fund.Returns!A17018,Qualified.Funds!A:B,2,)</f>
        <v>#N/A</v>
      </c>
    </row>
    <row r="17019" spans="1:5" hidden="1">
      <c r="A17019">
        <v>11064</v>
      </c>
      <c r="B17019" s="1">
        <v>38199</v>
      </c>
      <c r="C17019">
        <v>-0.25</v>
      </c>
      <c r="E17019" t="e">
        <f>VLOOKUP(Fund.Returns!A17019,Qualified.Funds!A:B,2,)</f>
        <v>#N/A</v>
      </c>
    </row>
    <row r="17020" spans="1:5" hidden="1">
      <c r="A17020">
        <v>11064</v>
      </c>
      <c r="B17020" s="1">
        <v>38230</v>
      </c>
      <c r="C17020">
        <v>6.39</v>
      </c>
      <c r="E17020" t="e">
        <f>VLOOKUP(Fund.Returns!A17020,Qualified.Funds!A:B,2,)</f>
        <v>#N/A</v>
      </c>
    </row>
    <row r="17021" spans="1:5" hidden="1">
      <c r="A17021">
        <v>11064</v>
      </c>
      <c r="B17021" s="1">
        <v>38260</v>
      </c>
      <c r="C17021">
        <v>1.03</v>
      </c>
      <c r="E17021" t="e">
        <f>VLOOKUP(Fund.Returns!A17021,Qualified.Funds!A:B,2,)</f>
        <v>#N/A</v>
      </c>
    </row>
    <row r="17022" spans="1:5" hidden="1">
      <c r="A17022">
        <v>11064</v>
      </c>
      <c r="B17022" s="1">
        <v>38291</v>
      </c>
      <c r="C17022">
        <v>4.1100000000000003</v>
      </c>
      <c r="E17022" t="e">
        <f>VLOOKUP(Fund.Returns!A17022,Qualified.Funds!A:B,2,)</f>
        <v>#N/A</v>
      </c>
    </row>
    <row r="17023" spans="1:5" hidden="1">
      <c r="A17023">
        <v>11064</v>
      </c>
      <c r="B17023" s="1">
        <v>38321</v>
      </c>
      <c r="C17023">
        <v>12.27</v>
      </c>
      <c r="E17023" t="e">
        <f>VLOOKUP(Fund.Returns!A17023,Qualified.Funds!A:B,2,)</f>
        <v>#N/A</v>
      </c>
    </row>
    <row r="17024" spans="1:5" hidden="1">
      <c r="A17024">
        <v>11064</v>
      </c>
      <c r="B17024" s="1">
        <v>38352</v>
      </c>
      <c r="C17024">
        <v>1.27</v>
      </c>
      <c r="E17024" t="e">
        <f>VLOOKUP(Fund.Returns!A17024,Qualified.Funds!A:B,2,)</f>
        <v>#N/A</v>
      </c>
    </row>
    <row r="17025" spans="1:5" hidden="1">
      <c r="A17025">
        <v>11064</v>
      </c>
      <c r="B17025" s="1">
        <v>38383</v>
      </c>
      <c r="C17025">
        <v>1.6</v>
      </c>
      <c r="E17025" t="e">
        <f>VLOOKUP(Fund.Returns!A17025,Qualified.Funds!A:B,2,)</f>
        <v>#N/A</v>
      </c>
    </row>
    <row r="17026" spans="1:5" hidden="1">
      <c r="A17026">
        <v>11064</v>
      </c>
      <c r="B17026" s="1">
        <v>38411</v>
      </c>
      <c r="C17026">
        <v>1.5</v>
      </c>
      <c r="E17026" t="e">
        <f>VLOOKUP(Fund.Returns!A17026,Qualified.Funds!A:B,2,)</f>
        <v>#N/A</v>
      </c>
    </row>
    <row r="17027" spans="1:5" hidden="1">
      <c r="A17027">
        <v>11064</v>
      </c>
      <c r="B17027" s="1">
        <v>38442</v>
      </c>
      <c r="C17027">
        <v>1.5</v>
      </c>
      <c r="E17027" t="e">
        <f>VLOOKUP(Fund.Returns!A17027,Qualified.Funds!A:B,2,)</f>
        <v>#N/A</v>
      </c>
    </row>
    <row r="17028" spans="1:5" hidden="1">
      <c r="A17028">
        <v>11064</v>
      </c>
      <c r="B17028" s="1">
        <v>38472</v>
      </c>
      <c r="C17028">
        <v>-2.1</v>
      </c>
      <c r="E17028" t="e">
        <f>VLOOKUP(Fund.Returns!A17028,Qualified.Funds!A:B,2,)</f>
        <v>#N/A</v>
      </c>
    </row>
    <row r="17029" spans="1:5" hidden="1">
      <c r="A17029">
        <v>11064</v>
      </c>
      <c r="B17029" s="1">
        <v>38503</v>
      </c>
      <c r="C17029">
        <v>1.2</v>
      </c>
      <c r="E17029" t="e">
        <f>VLOOKUP(Fund.Returns!A17029,Qualified.Funds!A:B,2,)</f>
        <v>#N/A</v>
      </c>
    </row>
    <row r="17030" spans="1:5" hidden="1">
      <c r="A17030">
        <v>11064</v>
      </c>
      <c r="B17030" s="1">
        <v>38533</v>
      </c>
      <c r="C17030">
        <v>1.1000000000000001</v>
      </c>
      <c r="E17030" t="e">
        <f>VLOOKUP(Fund.Returns!A17030,Qualified.Funds!A:B,2,)</f>
        <v>#N/A</v>
      </c>
    </row>
    <row r="17031" spans="1:5" hidden="1">
      <c r="A17031">
        <v>11064</v>
      </c>
      <c r="B17031" s="1">
        <v>38564</v>
      </c>
      <c r="C17031">
        <v>2.7</v>
      </c>
      <c r="E17031" t="e">
        <f>VLOOKUP(Fund.Returns!A17031,Qualified.Funds!A:B,2,)</f>
        <v>#N/A</v>
      </c>
    </row>
    <row r="17032" spans="1:5" hidden="1">
      <c r="A17032">
        <v>11064</v>
      </c>
      <c r="B17032" s="1">
        <v>38595</v>
      </c>
      <c r="C17032">
        <v>-1.3</v>
      </c>
      <c r="E17032" t="e">
        <f>VLOOKUP(Fund.Returns!A17032,Qualified.Funds!A:B,2,)</f>
        <v>#N/A</v>
      </c>
    </row>
    <row r="17033" spans="1:5" hidden="1">
      <c r="A17033">
        <v>11064</v>
      </c>
      <c r="B17033" s="1">
        <v>38625</v>
      </c>
      <c r="C17033">
        <v>2.5</v>
      </c>
      <c r="E17033" t="e">
        <f>VLOOKUP(Fund.Returns!A17033,Qualified.Funds!A:B,2,)</f>
        <v>#N/A</v>
      </c>
    </row>
    <row r="17034" spans="1:5" hidden="1">
      <c r="A17034">
        <v>11064</v>
      </c>
      <c r="B17034" s="1">
        <v>38656</v>
      </c>
      <c r="C17034">
        <v>-3.7</v>
      </c>
      <c r="E17034" t="e">
        <f>VLOOKUP(Fund.Returns!A17034,Qualified.Funds!A:B,2,)</f>
        <v>#N/A</v>
      </c>
    </row>
    <row r="17035" spans="1:5" hidden="1">
      <c r="A17035">
        <v>11064</v>
      </c>
      <c r="B17035" s="1">
        <v>38686</v>
      </c>
      <c r="C17035">
        <v>-0.1</v>
      </c>
      <c r="E17035" t="e">
        <f>VLOOKUP(Fund.Returns!A17035,Qualified.Funds!A:B,2,)</f>
        <v>#N/A</v>
      </c>
    </row>
    <row r="17036" spans="1:5" hidden="1">
      <c r="A17036">
        <v>11064</v>
      </c>
      <c r="B17036" s="1">
        <v>38717</v>
      </c>
      <c r="C17036">
        <v>-1.6</v>
      </c>
      <c r="E17036" t="e">
        <f>VLOOKUP(Fund.Returns!A17036,Qualified.Funds!A:B,2,)</f>
        <v>#N/A</v>
      </c>
    </row>
    <row r="17037" spans="1:5" hidden="1">
      <c r="A17037">
        <v>11064</v>
      </c>
      <c r="B17037" s="1">
        <v>38748</v>
      </c>
      <c r="C17037">
        <v>9.1</v>
      </c>
      <c r="E17037" t="e">
        <f>VLOOKUP(Fund.Returns!A17037,Qualified.Funds!A:B,2,)</f>
        <v>#N/A</v>
      </c>
    </row>
    <row r="17038" spans="1:5" hidden="1">
      <c r="A17038">
        <v>11064</v>
      </c>
      <c r="B17038" s="1">
        <v>38776</v>
      </c>
      <c r="C17038">
        <v>-2.5</v>
      </c>
      <c r="E17038" t="e">
        <f>VLOOKUP(Fund.Returns!A17038,Qualified.Funds!A:B,2,)</f>
        <v>#N/A</v>
      </c>
    </row>
    <row r="17039" spans="1:5" hidden="1">
      <c r="A17039">
        <v>11064</v>
      </c>
      <c r="B17039" s="1">
        <v>38807</v>
      </c>
      <c r="C17039">
        <v>4.2</v>
      </c>
      <c r="E17039" t="e">
        <f>VLOOKUP(Fund.Returns!A17039,Qualified.Funds!A:B,2,)</f>
        <v>#N/A</v>
      </c>
    </row>
    <row r="17040" spans="1:5" hidden="1">
      <c r="A17040">
        <v>11064</v>
      </c>
      <c r="B17040" s="1">
        <v>38837</v>
      </c>
      <c r="C17040">
        <v>2.9</v>
      </c>
      <c r="E17040" t="e">
        <f>VLOOKUP(Fund.Returns!A17040,Qualified.Funds!A:B,2,)</f>
        <v>#N/A</v>
      </c>
    </row>
    <row r="17041" spans="1:5" hidden="1">
      <c r="A17041">
        <v>11064</v>
      </c>
      <c r="B17041" s="1">
        <v>38868</v>
      </c>
      <c r="C17041">
        <v>2.9</v>
      </c>
      <c r="E17041" t="e">
        <f>VLOOKUP(Fund.Returns!A17041,Qualified.Funds!A:B,2,)</f>
        <v>#N/A</v>
      </c>
    </row>
    <row r="17042" spans="1:5" hidden="1">
      <c r="A17042">
        <v>11064</v>
      </c>
      <c r="B17042" s="1">
        <v>38898</v>
      </c>
      <c r="C17042">
        <v>-1.3</v>
      </c>
      <c r="E17042" t="e">
        <f>VLOOKUP(Fund.Returns!A17042,Qualified.Funds!A:B,2,)</f>
        <v>#N/A</v>
      </c>
    </row>
    <row r="17043" spans="1:5" hidden="1">
      <c r="A17043">
        <v>11064</v>
      </c>
      <c r="B17043" s="1">
        <v>38929</v>
      </c>
      <c r="C17043">
        <v>-3.33</v>
      </c>
      <c r="E17043" t="e">
        <f>VLOOKUP(Fund.Returns!A17043,Qualified.Funds!A:B,2,)</f>
        <v>#N/A</v>
      </c>
    </row>
    <row r="17044" spans="1:5" hidden="1">
      <c r="A17044">
        <v>11064</v>
      </c>
      <c r="B17044" s="1">
        <v>38960</v>
      </c>
      <c r="C17044">
        <v>-0.9</v>
      </c>
      <c r="E17044" t="e">
        <f>VLOOKUP(Fund.Returns!A17044,Qualified.Funds!A:B,2,)</f>
        <v>#N/A</v>
      </c>
    </row>
    <row r="17045" spans="1:5">
      <c r="A17045">
        <v>11103</v>
      </c>
      <c r="B17045" s="1">
        <v>36950</v>
      </c>
      <c r="C17045">
        <v>-3.33</v>
      </c>
      <c r="E17045" t="str">
        <f>VLOOKUP(Fund.Returns!A17045,Qualified.Funds!A:B,2,)</f>
        <v>Deltec Recovery Fund, L.P.</v>
      </c>
    </row>
    <row r="17046" spans="1:5">
      <c r="A17046">
        <v>11103</v>
      </c>
      <c r="B17046" s="1">
        <v>36981</v>
      </c>
      <c r="C17046">
        <v>-2.67</v>
      </c>
      <c r="E17046" t="str">
        <f>VLOOKUP(Fund.Returns!A17046,Qualified.Funds!A:B,2,)</f>
        <v>Deltec Recovery Fund, L.P.</v>
      </c>
    </row>
    <row r="17047" spans="1:5">
      <c r="A17047">
        <v>11103</v>
      </c>
      <c r="B17047" s="1">
        <v>37011</v>
      </c>
      <c r="C17047">
        <v>-2.66</v>
      </c>
      <c r="E17047" t="str">
        <f>VLOOKUP(Fund.Returns!A17047,Qualified.Funds!A:B,2,)</f>
        <v>Deltec Recovery Fund, L.P.</v>
      </c>
    </row>
    <row r="17048" spans="1:5">
      <c r="A17048">
        <v>11103</v>
      </c>
      <c r="B17048" s="1">
        <v>37042</v>
      </c>
      <c r="C17048">
        <v>4.6900000000000004</v>
      </c>
      <c r="E17048" t="str">
        <f>VLOOKUP(Fund.Returns!A17048,Qualified.Funds!A:B,2,)</f>
        <v>Deltec Recovery Fund, L.P.</v>
      </c>
    </row>
    <row r="17049" spans="1:5">
      <c r="A17049">
        <v>11103</v>
      </c>
      <c r="B17049" s="1">
        <v>37072</v>
      </c>
      <c r="C17049">
        <v>6.21</v>
      </c>
      <c r="E17049" t="str">
        <f>VLOOKUP(Fund.Returns!A17049,Qualified.Funds!A:B,2,)</f>
        <v>Deltec Recovery Fund, L.P.</v>
      </c>
    </row>
    <row r="17050" spans="1:5">
      <c r="A17050">
        <v>11103</v>
      </c>
      <c r="B17050" s="1">
        <v>37103</v>
      </c>
      <c r="C17050">
        <v>2.25</v>
      </c>
      <c r="E17050" t="str">
        <f>VLOOKUP(Fund.Returns!A17050,Qualified.Funds!A:B,2,)</f>
        <v>Deltec Recovery Fund, L.P.</v>
      </c>
    </row>
    <row r="17051" spans="1:5">
      <c r="A17051">
        <v>11103</v>
      </c>
      <c r="B17051" s="1">
        <v>37134</v>
      </c>
      <c r="C17051">
        <v>2.25</v>
      </c>
      <c r="E17051" t="str">
        <f>VLOOKUP(Fund.Returns!A17051,Qualified.Funds!A:B,2,)</f>
        <v>Deltec Recovery Fund, L.P.</v>
      </c>
    </row>
    <row r="17052" spans="1:5">
      <c r="A17052">
        <v>11103</v>
      </c>
      <c r="B17052" s="1">
        <v>37164</v>
      </c>
      <c r="C17052">
        <v>-6.27</v>
      </c>
      <c r="E17052" t="str">
        <f>VLOOKUP(Fund.Returns!A17052,Qualified.Funds!A:B,2,)</f>
        <v>Deltec Recovery Fund, L.P.</v>
      </c>
    </row>
    <row r="17053" spans="1:5">
      <c r="A17053">
        <v>11103</v>
      </c>
      <c r="B17053" s="1">
        <v>37195</v>
      </c>
      <c r="C17053">
        <v>0.36</v>
      </c>
      <c r="E17053" t="str">
        <f>VLOOKUP(Fund.Returns!A17053,Qualified.Funds!A:B,2,)</f>
        <v>Deltec Recovery Fund, L.P.</v>
      </c>
    </row>
    <row r="17054" spans="1:5">
      <c r="A17054">
        <v>11103</v>
      </c>
      <c r="B17054" s="1">
        <v>37225</v>
      </c>
      <c r="C17054">
        <v>5.94</v>
      </c>
      <c r="E17054" t="str">
        <f>VLOOKUP(Fund.Returns!A17054,Qualified.Funds!A:B,2,)</f>
        <v>Deltec Recovery Fund, L.P.</v>
      </c>
    </row>
    <row r="17055" spans="1:5">
      <c r="A17055">
        <v>11103</v>
      </c>
      <c r="B17055" s="1">
        <v>37256</v>
      </c>
      <c r="C17055">
        <v>2.86</v>
      </c>
      <c r="E17055" t="str">
        <f>VLOOKUP(Fund.Returns!A17055,Qualified.Funds!A:B,2,)</f>
        <v>Deltec Recovery Fund, L.P.</v>
      </c>
    </row>
    <row r="17056" spans="1:5">
      <c r="A17056">
        <v>11103</v>
      </c>
      <c r="B17056" s="1">
        <v>37287</v>
      </c>
      <c r="C17056">
        <v>5.23</v>
      </c>
      <c r="E17056" t="str">
        <f>VLOOKUP(Fund.Returns!A17056,Qualified.Funds!A:B,2,)</f>
        <v>Deltec Recovery Fund, L.P.</v>
      </c>
    </row>
    <row r="17057" spans="1:5">
      <c r="A17057">
        <v>11103</v>
      </c>
      <c r="B17057" s="1">
        <v>37315</v>
      </c>
      <c r="C17057">
        <v>0.27</v>
      </c>
      <c r="E17057" t="str">
        <f>VLOOKUP(Fund.Returns!A17057,Qualified.Funds!A:B,2,)</f>
        <v>Deltec Recovery Fund, L.P.</v>
      </c>
    </row>
    <row r="17058" spans="1:5">
      <c r="A17058">
        <v>11103</v>
      </c>
      <c r="B17058" s="1">
        <v>37346</v>
      </c>
      <c r="C17058">
        <v>1.2</v>
      </c>
      <c r="E17058" t="str">
        <f>VLOOKUP(Fund.Returns!A17058,Qualified.Funds!A:B,2,)</f>
        <v>Deltec Recovery Fund, L.P.</v>
      </c>
    </row>
    <row r="17059" spans="1:5">
      <c r="A17059">
        <v>11103</v>
      </c>
      <c r="B17059" s="1">
        <v>37376</v>
      </c>
      <c r="C17059">
        <v>1.69</v>
      </c>
      <c r="E17059" t="str">
        <f>VLOOKUP(Fund.Returns!A17059,Qualified.Funds!A:B,2,)</f>
        <v>Deltec Recovery Fund, L.P.</v>
      </c>
    </row>
    <row r="17060" spans="1:5">
      <c r="A17060">
        <v>11103</v>
      </c>
      <c r="B17060" s="1">
        <v>37407</v>
      </c>
      <c r="C17060">
        <v>0.33</v>
      </c>
      <c r="E17060" t="str">
        <f>VLOOKUP(Fund.Returns!A17060,Qualified.Funds!A:B,2,)</f>
        <v>Deltec Recovery Fund, L.P.</v>
      </c>
    </row>
    <row r="17061" spans="1:5">
      <c r="A17061">
        <v>11103</v>
      </c>
      <c r="B17061" s="1">
        <v>37437</v>
      </c>
      <c r="C17061">
        <v>0.37</v>
      </c>
      <c r="E17061" t="str">
        <f>VLOOKUP(Fund.Returns!A17061,Qualified.Funds!A:B,2,)</f>
        <v>Deltec Recovery Fund, L.P.</v>
      </c>
    </row>
    <row r="17062" spans="1:5">
      <c r="A17062">
        <v>11103</v>
      </c>
      <c r="B17062" s="1">
        <v>37468</v>
      </c>
      <c r="C17062">
        <v>-9.5</v>
      </c>
      <c r="E17062" t="str">
        <f>VLOOKUP(Fund.Returns!A17062,Qualified.Funds!A:B,2,)</f>
        <v>Deltec Recovery Fund, L.P.</v>
      </c>
    </row>
    <row r="17063" spans="1:5">
      <c r="A17063">
        <v>11103</v>
      </c>
      <c r="B17063" s="1">
        <v>37499</v>
      </c>
      <c r="C17063">
        <v>3.43</v>
      </c>
      <c r="E17063" t="str">
        <f>VLOOKUP(Fund.Returns!A17063,Qualified.Funds!A:B,2,)</f>
        <v>Deltec Recovery Fund, L.P.</v>
      </c>
    </row>
    <row r="17064" spans="1:5">
      <c r="A17064">
        <v>11103</v>
      </c>
      <c r="B17064" s="1">
        <v>37529</v>
      </c>
      <c r="C17064">
        <v>-1.3</v>
      </c>
      <c r="E17064" t="str">
        <f>VLOOKUP(Fund.Returns!A17064,Qualified.Funds!A:B,2,)</f>
        <v>Deltec Recovery Fund, L.P.</v>
      </c>
    </row>
    <row r="17065" spans="1:5">
      <c r="A17065">
        <v>11103</v>
      </c>
      <c r="B17065" s="1">
        <v>37560</v>
      </c>
      <c r="C17065">
        <v>-1</v>
      </c>
      <c r="E17065" t="str">
        <f>VLOOKUP(Fund.Returns!A17065,Qualified.Funds!A:B,2,)</f>
        <v>Deltec Recovery Fund, L.P.</v>
      </c>
    </row>
    <row r="17066" spans="1:5">
      <c r="A17066">
        <v>11103</v>
      </c>
      <c r="B17066" s="1">
        <v>37590</v>
      </c>
      <c r="C17066">
        <v>2.2599999999999998</v>
      </c>
      <c r="E17066" t="str">
        <f>VLOOKUP(Fund.Returns!A17066,Qualified.Funds!A:B,2,)</f>
        <v>Deltec Recovery Fund, L.P.</v>
      </c>
    </row>
    <row r="17067" spans="1:5">
      <c r="A17067">
        <v>11103</v>
      </c>
      <c r="B17067" s="1">
        <v>37621</v>
      </c>
      <c r="C17067">
        <v>1.98</v>
      </c>
      <c r="E17067" t="str">
        <f>VLOOKUP(Fund.Returns!A17067,Qualified.Funds!A:B,2,)</f>
        <v>Deltec Recovery Fund, L.P.</v>
      </c>
    </row>
    <row r="17068" spans="1:5">
      <c r="A17068">
        <v>11103</v>
      </c>
      <c r="B17068" s="1">
        <v>37652</v>
      </c>
      <c r="C17068">
        <v>1.49</v>
      </c>
      <c r="E17068" t="str">
        <f>VLOOKUP(Fund.Returns!A17068,Qualified.Funds!A:B,2,)</f>
        <v>Deltec Recovery Fund, L.P.</v>
      </c>
    </row>
    <row r="17069" spans="1:5">
      <c r="A17069">
        <v>11103</v>
      </c>
      <c r="B17069" s="1">
        <v>37680</v>
      </c>
      <c r="C17069">
        <v>-0.48</v>
      </c>
      <c r="E17069" t="str">
        <f>VLOOKUP(Fund.Returns!A17069,Qualified.Funds!A:B,2,)</f>
        <v>Deltec Recovery Fund, L.P.</v>
      </c>
    </row>
    <row r="17070" spans="1:5">
      <c r="A17070">
        <v>11103</v>
      </c>
      <c r="B17070" s="1">
        <v>37711</v>
      </c>
      <c r="C17070">
        <v>4.2699999999999996</v>
      </c>
      <c r="E17070" t="str">
        <f>VLOOKUP(Fund.Returns!A17070,Qualified.Funds!A:B,2,)</f>
        <v>Deltec Recovery Fund, L.P.</v>
      </c>
    </row>
    <row r="17071" spans="1:5">
      <c r="A17071">
        <v>11103</v>
      </c>
      <c r="B17071" s="1">
        <v>37741</v>
      </c>
      <c r="C17071">
        <v>7.38</v>
      </c>
      <c r="E17071" t="str">
        <f>VLOOKUP(Fund.Returns!A17071,Qualified.Funds!A:B,2,)</f>
        <v>Deltec Recovery Fund, L.P.</v>
      </c>
    </row>
    <row r="17072" spans="1:5">
      <c r="A17072">
        <v>11103</v>
      </c>
      <c r="B17072" s="1">
        <v>37772</v>
      </c>
      <c r="C17072">
        <v>3.82</v>
      </c>
      <c r="E17072" t="str">
        <f>VLOOKUP(Fund.Returns!A17072,Qualified.Funds!A:B,2,)</f>
        <v>Deltec Recovery Fund, L.P.</v>
      </c>
    </row>
    <row r="17073" spans="1:5">
      <c r="A17073">
        <v>11103</v>
      </c>
      <c r="B17073" s="1">
        <v>37802</v>
      </c>
      <c r="C17073">
        <v>3.09</v>
      </c>
      <c r="E17073" t="str">
        <f>VLOOKUP(Fund.Returns!A17073,Qualified.Funds!A:B,2,)</f>
        <v>Deltec Recovery Fund, L.P.</v>
      </c>
    </row>
    <row r="17074" spans="1:5">
      <c r="A17074">
        <v>11103</v>
      </c>
      <c r="B17074" s="1">
        <v>37833</v>
      </c>
      <c r="C17074">
        <v>0.87</v>
      </c>
      <c r="E17074" t="str">
        <f>VLOOKUP(Fund.Returns!A17074,Qualified.Funds!A:B,2,)</f>
        <v>Deltec Recovery Fund, L.P.</v>
      </c>
    </row>
    <row r="17075" spans="1:5">
      <c r="A17075">
        <v>11103</v>
      </c>
      <c r="B17075" s="1">
        <v>37864</v>
      </c>
      <c r="C17075">
        <v>0.35</v>
      </c>
      <c r="E17075" t="str">
        <f>VLOOKUP(Fund.Returns!A17075,Qualified.Funds!A:B,2,)</f>
        <v>Deltec Recovery Fund, L.P.</v>
      </c>
    </row>
    <row r="17076" spans="1:5">
      <c r="A17076">
        <v>11103</v>
      </c>
      <c r="B17076" s="1">
        <v>37894</v>
      </c>
      <c r="C17076">
        <v>3.81</v>
      </c>
      <c r="E17076" t="str">
        <f>VLOOKUP(Fund.Returns!A17076,Qualified.Funds!A:B,2,)</f>
        <v>Deltec Recovery Fund, L.P.</v>
      </c>
    </row>
    <row r="17077" spans="1:5">
      <c r="A17077">
        <v>11103</v>
      </c>
      <c r="B17077" s="1">
        <v>37925</v>
      </c>
      <c r="C17077">
        <v>1.83</v>
      </c>
      <c r="E17077" t="str">
        <f>VLOOKUP(Fund.Returns!A17077,Qualified.Funds!A:B,2,)</f>
        <v>Deltec Recovery Fund, L.P.</v>
      </c>
    </row>
    <row r="17078" spans="1:5">
      <c r="A17078">
        <v>11103</v>
      </c>
      <c r="B17078" s="1">
        <v>37955</v>
      </c>
      <c r="C17078">
        <v>2.09</v>
      </c>
      <c r="E17078" t="str">
        <f>VLOOKUP(Fund.Returns!A17078,Qualified.Funds!A:B,2,)</f>
        <v>Deltec Recovery Fund, L.P.</v>
      </c>
    </row>
    <row r="17079" spans="1:5">
      <c r="A17079">
        <v>11103</v>
      </c>
      <c r="B17079" s="1">
        <v>37986</v>
      </c>
      <c r="C17079">
        <v>4.1399999999999997</v>
      </c>
      <c r="E17079" t="str">
        <f>VLOOKUP(Fund.Returns!A17079,Qualified.Funds!A:B,2,)</f>
        <v>Deltec Recovery Fund, L.P.</v>
      </c>
    </row>
    <row r="17080" spans="1:5">
      <c r="A17080">
        <v>11103</v>
      </c>
      <c r="B17080" s="1">
        <v>38017</v>
      </c>
      <c r="C17080">
        <v>5.32</v>
      </c>
      <c r="E17080" t="str">
        <f>VLOOKUP(Fund.Returns!A17080,Qualified.Funds!A:B,2,)</f>
        <v>Deltec Recovery Fund, L.P.</v>
      </c>
    </row>
    <row r="17081" spans="1:5">
      <c r="A17081">
        <v>11103</v>
      </c>
      <c r="B17081" s="1">
        <v>38046</v>
      </c>
      <c r="C17081">
        <v>-1.5</v>
      </c>
      <c r="E17081" t="str">
        <f>VLOOKUP(Fund.Returns!A17081,Qualified.Funds!A:B,2,)</f>
        <v>Deltec Recovery Fund, L.P.</v>
      </c>
    </row>
    <row r="17082" spans="1:5">
      <c r="A17082">
        <v>11103</v>
      </c>
      <c r="B17082" s="1">
        <v>38077</v>
      </c>
      <c r="C17082">
        <v>0.43</v>
      </c>
      <c r="E17082" t="str">
        <f>VLOOKUP(Fund.Returns!A17082,Qualified.Funds!A:B,2,)</f>
        <v>Deltec Recovery Fund, L.P.</v>
      </c>
    </row>
    <row r="17083" spans="1:5">
      <c r="A17083">
        <v>11103</v>
      </c>
      <c r="B17083" s="1">
        <v>38107</v>
      </c>
      <c r="C17083">
        <v>0.34</v>
      </c>
      <c r="E17083" t="str">
        <f>VLOOKUP(Fund.Returns!A17083,Qualified.Funds!A:B,2,)</f>
        <v>Deltec Recovery Fund, L.P.</v>
      </c>
    </row>
    <row r="17084" spans="1:5">
      <c r="A17084">
        <v>11103</v>
      </c>
      <c r="B17084" s="1">
        <v>38138</v>
      </c>
      <c r="C17084">
        <v>-4.21</v>
      </c>
      <c r="E17084" t="str">
        <f>VLOOKUP(Fund.Returns!A17084,Qualified.Funds!A:B,2,)</f>
        <v>Deltec Recovery Fund, L.P.</v>
      </c>
    </row>
    <row r="17085" spans="1:5">
      <c r="A17085">
        <v>11103</v>
      </c>
      <c r="B17085" s="1">
        <v>38168</v>
      </c>
      <c r="C17085">
        <v>2.76</v>
      </c>
      <c r="E17085" t="str">
        <f>VLOOKUP(Fund.Returns!A17085,Qualified.Funds!A:B,2,)</f>
        <v>Deltec Recovery Fund, L.P.</v>
      </c>
    </row>
    <row r="17086" spans="1:5">
      <c r="A17086">
        <v>11103</v>
      </c>
      <c r="B17086" s="1">
        <v>38199</v>
      </c>
      <c r="C17086">
        <v>1.87</v>
      </c>
      <c r="E17086" t="str">
        <f>VLOOKUP(Fund.Returns!A17086,Qualified.Funds!A:B,2,)</f>
        <v>Deltec Recovery Fund, L.P.</v>
      </c>
    </row>
    <row r="17087" spans="1:5">
      <c r="A17087">
        <v>11103</v>
      </c>
      <c r="B17087" s="1">
        <v>38230</v>
      </c>
      <c r="C17087">
        <v>5.88</v>
      </c>
      <c r="E17087" t="str">
        <f>VLOOKUP(Fund.Returns!A17087,Qualified.Funds!A:B,2,)</f>
        <v>Deltec Recovery Fund, L.P.</v>
      </c>
    </row>
    <row r="17088" spans="1:5">
      <c r="A17088">
        <v>11103</v>
      </c>
      <c r="B17088" s="1">
        <v>38260</v>
      </c>
      <c r="C17088">
        <v>3.71</v>
      </c>
      <c r="E17088" t="str">
        <f>VLOOKUP(Fund.Returns!A17088,Qualified.Funds!A:B,2,)</f>
        <v>Deltec Recovery Fund, L.P.</v>
      </c>
    </row>
    <row r="17089" spans="1:5">
      <c r="A17089">
        <v>11103</v>
      </c>
      <c r="B17089" s="1">
        <v>38291</v>
      </c>
      <c r="C17089">
        <v>1.1100000000000001</v>
      </c>
      <c r="E17089" t="str">
        <f>VLOOKUP(Fund.Returns!A17089,Qualified.Funds!A:B,2,)</f>
        <v>Deltec Recovery Fund, L.P.</v>
      </c>
    </row>
    <row r="17090" spans="1:5">
      <c r="A17090">
        <v>11103</v>
      </c>
      <c r="B17090" s="1">
        <v>38321</v>
      </c>
      <c r="C17090">
        <v>3.93</v>
      </c>
      <c r="E17090" t="str">
        <f>VLOOKUP(Fund.Returns!A17090,Qualified.Funds!A:B,2,)</f>
        <v>Deltec Recovery Fund, L.P.</v>
      </c>
    </row>
    <row r="17091" spans="1:5">
      <c r="A17091">
        <v>11103</v>
      </c>
      <c r="B17091" s="1">
        <v>38352</v>
      </c>
      <c r="C17091">
        <v>4.17</v>
      </c>
      <c r="E17091" t="str">
        <f>VLOOKUP(Fund.Returns!A17091,Qualified.Funds!A:B,2,)</f>
        <v>Deltec Recovery Fund, L.P.</v>
      </c>
    </row>
    <row r="17092" spans="1:5">
      <c r="A17092">
        <v>11103</v>
      </c>
      <c r="B17092" s="1">
        <v>38383</v>
      </c>
      <c r="C17092">
        <v>-0.13</v>
      </c>
      <c r="E17092" t="str">
        <f>VLOOKUP(Fund.Returns!A17092,Qualified.Funds!A:B,2,)</f>
        <v>Deltec Recovery Fund, L.P.</v>
      </c>
    </row>
    <row r="17093" spans="1:5">
      <c r="A17093">
        <v>11103</v>
      </c>
      <c r="B17093" s="1">
        <v>38411</v>
      </c>
      <c r="C17093">
        <v>0.78</v>
      </c>
      <c r="E17093" t="str">
        <f>VLOOKUP(Fund.Returns!A17093,Qualified.Funds!A:B,2,)</f>
        <v>Deltec Recovery Fund, L.P.</v>
      </c>
    </row>
    <row r="17094" spans="1:5">
      <c r="A17094">
        <v>11103</v>
      </c>
      <c r="B17094" s="1">
        <v>38442</v>
      </c>
      <c r="C17094">
        <v>-0.91</v>
      </c>
      <c r="E17094" t="str">
        <f>VLOOKUP(Fund.Returns!A17094,Qualified.Funds!A:B,2,)</f>
        <v>Deltec Recovery Fund, L.P.</v>
      </c>
    </row>
    <row r="17095" spans="1:5">
      <c r="A17095">
        <v>11103</v>
      </c>
      <c r="B17095" s="1">
        <v>38472</v>
      </c>
      <c r="C17095">
        <v>-7.51</v>
      </c>
      <c r="E17095" t="str">
        <f>VLOOKUP(Fund.Returns!A17095,Qualified.Funds!A:B,2,)</f>
        <v>Deltec Recovery Fund, L.P.</v>
      </c>
    </row>
    <row r="17096" spans="1:5">
      <c r="A17096">
        <v>11103</v>
      </c>
      <c r="B17096" s="1">
        <v>38503</v>
      </c>
      <c r="C17096">
        <v>2.59</v>
      </c>
      <c r="E17096" t="str">
        <f>VLOOKUP(Fund.Returns!A17096,Qualified.Funds!A:B,2,)</f>
        <v>Deltec Recovery Fund, L.P.</v>
      </c>
    </row>
    <row r="17097" spans="1:5">
      <c r="A17097">
        <v>11103</v>
      </c>
      <c r="B17097" s="1">
        <v>38533</v>
      </c>
      <c r="C17097">
        <v>3.3</v>
      </c>
      <c r="E17097" t="str">
        <f>VLOOKUP(Fund.Returns!A17097,Qualified.Funds!A:B,2,)</f>
        <v>Deltec Recovery Fund, L.P.</v>
      </c>
    </row>
    <row r="17098" spans="1:5">
      <c r="A17098">
        <v>11103</v>
      </c>
      <c r="B17098" s="1">
        <v>38564</v>
      </c>
      <c r="C17098">
        <v>1.76</v>
      </c>
      <c r="E17098" t="str">
        <f>VLOOKUP(Fund.Returns!A17098,Qualified.Funds!A:B,2,)</f>
        <v>Deltec Recovery Fund, L.P.</v>
      </c>
    </row>
    <row r="17099" spans="1:5">
      <c r="A17099">
        <v>11103</v>
      </c>
      <c r="B17099" s="1">
        <v>38595</v>
      </c>
      <c r="C17099">
        <v>0.74</v>
      </c>
      <c r="E17099" t="str">
        <f>VLOOKUP(Fund.Returns!A17099,Qualified.Funds!A:B,2,)</f>
        <v>Deltec Recovery Fund, L.P.</v>
      </c>
    </row>
    <row r="17100" spans="1:5">
      <c r="A17100">
        <v>11103</v>
      </c>
      <c r="B17100" s="1">
        <v>38625</v>
      </c>
      <c r="C17100">
        <v>-1.81</v>
      </c>
      <c r="E17100" t="str">
        <f>VLOOKUP(Fund.Returns!A17100,Qualified.Funds!A:B,2,)</f>
        <v>Deltec Recovery Fund, L.P.</v>
      </c>
    </row>
    <row r="17101" spans="1:5">
      <c r="A17101">
        <v>11103</v>
      </c>
      <c r="B17101" s="1">
        <v>38656</v>
      </c>
      <c r="C17101">
        <v>-3.12</v>
      </c>
      <c r="E17101" t="str">
        <f>VLOOKUP(Fund.Returns!A17101,Qualified.Funds!A:B,2,)</f>
        <v>Deltec Recovery Fund, L.P.</v>
      </c>
    </row>
    <row r="17102" spans="1:5">
      <c r="A17102">
        <v>11103</v>
      </c>
      <c r="B17102" s="1">
        <v>38686</v>
      </c>
      <c r="C17102">
        <v>-1.24</v>
      </c>
      <c r="E17102" t="str">
        <f>VLOOKUP(Fund.Returns!A17102,Qualified.Funds!A:B,2,)</f>
        <v>Deltec Recovery Fund, L.P.</v>
      </c>
    </row>
    <row r="17103" spans="1:5">
      <c r="A17103">
        <v>11103</v>
      </c>
      <c r="B17103" s="1">
        <v>38717</v>
      </c>
      <c r="C17103">
        <v>0.97</v>
      </c>
      <c r="E17103" t="str">
        <f>VLOOKUP(Fund.Returns!A17103,Qualified.Funds!A:B,2,)</f>
        <v>Deltec Recovery Fund, L.P.</v>
      </c>
    </row>
    <row r="17104" spans="1:5">
      <c r="A17104">
        <v>11103</v>
      </c>
      <c r="B17104" s="1">
        <v>38748</v>
      </c>
      <c r="C17104">
        <v>2.4900000000000002</v>
      </c>
      <c r="E17104" t="str">
        <f>VLOOKUP(Fund.Returns!A17104,Qualified.Funds!A:B,2,)</f>
        <v>Deltec Recovery Fund, L.P.</v>
      </c>
    </row>
    <row r="17105" spans="1:5">
      <c r="A17105">
        <v>11103</v>
      </c>
      <c r="B17105" s="1">
        <v>38776</v>
      </c>
      <c r="C17105">
        <v>1.73</v>
      </c>
      <c r="E17105" t="str">
        <f>VLOOKUP(Fund.Returns!A17105,Qualified.Funds!A:B,2,)</f>
        <v>Deltec Recovery Fund, L.P.</v>
      </c>
    </row>
    <row r="17106" spans="1:5">
      <c r="A17106">
        <v>11103</v>
      </c>
      <c r="B17106" s="1">
        <v>38807</v>
      </c>
      <c r="C17106">
        <v>4.0199999999999996</v>
      </c>
      <c r="E17106" t="str">
        <f>VLOOKUP(Fund.Returns!A17106,Qualified.Funds!A:B,2,)</f>
        <v>Deltec Recovery Fund, L.P.</v>
      </c>
    </row>
    <row r="17107" spans="1:5">
      <c r="A17107">
        <v>11103</v>
      </c>
      <c r="B17107" s="1">
        <v>38837</v>
      </c>
      <c r="C17107">
        <v>1.48</v>
      </c>
      <c r="E17107" t="str">
        <f>VLOOKUP(Fund.Returns!A17107,Qualified.Funds!A:B,2,)</f>
        <v>Deltec Recovery Fund, L.P.</v>
      </c>
    </row>
    <row r="17108" spans="1:5">
      <c r="A17108">
        <v>11103</v>
      </c>
      <c r="B17108" s="1">
        <v>38868</v>
      </c>
      <c r="C17108">
        <v>2.08</v>
      </c>
      <c r="E17108" t="str">
        <f>VLOOKUP(Fund.Returns!A17108,Qualified.Funds!A:B,2,)</f>
        <v>Deltec Recovery Fund, L.P.</v>
      </c>
    </row>
    <row r="17109" spans="1:5">
      <c r="A17109">
        <v>11103</v>
      </c>
      <c r="B17109" s="1">
        <v>38898</v>
      </c>
      <c r="C17109">
        <v>0.09</v>
      </c>
      <c r="E17109" t="str">
        <f>VLOOKUP(Fund.Returns!A17109,Qualified.Funds!A:B,2,)</f>
        <v>Deltec Recovery Fund, L.P.</v>
      </c>
    </row>
    <row r="17110" spans="1:5">
      <c r="A17110">
        <v>11103</v>
      </c>
      <c r="B17110" s="1">
        <v>38929</v>
      </c>
      <c r="C17110">
        <v>1.05</v>
      </c>
      <c r="E17110" t="str">
        <f>VLOOKUP(Fund.Returns!A17110,Qualified.Funds!A:B,2,)</f>
        <v>Deltec Recovery Fund, L.P.</v>
      </c>
    </row>
    <row r="17111" spans="1:5">
      <c r="A17111">
        <v>11103</v>
      </c>
      <c r="B17111" s="1">
        <v>38960</v>
      </c>
      <c r="C17111">
        <v>0.71</v>
      </c>
      <c r="E17111" t="str">
        <f>VLOOKUP(Fund.Returns!A17111,Qualified.Funds!A:B,2,)</f>
        <v>Deltec Recovery Fund, L.P.</v>
      </c>
    </row>
    <row r="17112" spans="1:5" hidden="1">
      <c r="A17112">
        <v>11108</v>
      </c>
      <c r="B17112" s="1">
        <v>37772</v>
      </c>
      <c r="C17112">
        <v>1.93</v>
      </c>
      <c r="E17112" t="e">
        <f>VLOOKUP(Fund.Returns!A17112,Qualified.Funds!A:B,2,)</f>
        <v>#N/A</v>
      </c>
    </row>
    <row r="17113" spans="1:5" hidden="1">
      <c r="A17113">
        <v>11108</v>
      </c>
      <c r="B17113" s="1">
        <v>37802</v>
      </c>
      <c r="C17113">
        <v>5.34</v>
      </c>
      <c r="E17113" t="e">
        <f>VLOOKUP(Fund.Returns!A17113,Qualified.Funds!A:B,2,)</f>
        <v>#N/A</v>
      </c>
    </row>
    <row r="17114" spans="1:5" hidden="1">
      <c r="A17114">
        <v>11108</v>
      </c>
      <c r="B17114" s="1">
        <v>37833</v>
      </c>
      <c r="C17114">
        <v>2.2000000000000002</v>
      </c>
      <c r="E17114" t="e">
        <f>VLOOKUP(Fund.Returns!A17114,Qualified.Funds!A:B,2,)</f>
        <v>#N/A</v>
      </c>
    </row>
    <row r="17115" spans="1:5" hidden="1">
      <c r="A17115">
        <v>11108</v>
      </c>
      <c r="B17115" s="1">
        <v>37864</v>
      </c>
      <c r="C17115">
        <v>2.2400000000000002</v>
      </c>
      <c r="E17115" t="e">
        <f>VLOOKUP(Fund.Returns!A17115,Qualified.Funds!A:B,2,)</f>
        <v>#N/A</v>
      </c>
    </row>
    <row r="17116" spans="1:5" hidden="1">
      <c r="A17116">
        <v>11108</v>
      </c>
      <c r="B17116" s="1">
        <v>37894</v>
      </c>
      <c r="C17116">
        <v>0.54</v>
      </c>
      <c r="E17116" t="e">
        <f>VLOOKUP(Fund.Returns!A17116,Qualified.Funds!A:B,2,)</f>
        <v>#N/A</v>
      </c>
    </row>
    <row r="17117" spans="1:5" hidden="1">
      <c r="A17117">
        <v>11108</v>
      </c>
      <c r="B17117" s="1">
        <v>37925</v>
      </c>
      <c r="C17117">
        <v>2.38</v>
      </c>
      <c r="E17117" t="e">
        <f>VLOOKUP(Fund.Returns!A17117,Qualified.Funds!A:B,2,)</f>
        <v>#N/A</v>
      </c>
    </row>
    <row r="17118" spans="1:5" hidden="1">
      <c r="A17118">
        <v>11108</v>
      </c>
      <c r="B17118" s="1">
        <v>37955</v>
      </c>
      <c r="C17118">
        <v>2.2000000000000002</v>
      </c>
      <c r="E17118" t="e">
        <f>VLOOKUP(Fund.Returns!A17118,Qualified.Funds!A:B,2,)</f>
        <v>#N/A</v>
      </c>
    </row>
    <row r="17119" spans="1:5" hidden="1">
      <c r="A17119">
        <v>11108</v>
      </c>
      <c r="B17119" s="1">
        <v>37986</v>
      </c>
      <c r="C17119">
        <v>1.17</v>
      </c>
      <c r="E17119" t="e">
        <f>VLOOKUP(Fund.Returns!A17119,Qualified.Funds!A:B,2,)</f>
        <v>#N/A</v>
      </c>
    </row>
    <row r="17120" spans="1:5" hidden="1">
      <c r="A17120">
        <v>11108</v>
      </c>
      <c r="B17120" s="1">
        <v>38017</v>
      </c>
      <c r="C17120">
        <v>3.06</v>
      </c>
      <c r="E17120" t="e">
        <f>VLOOKUP(Fund.Returns!A17120,Qualified.Funds!A:B,2,)</f>
        <v>#N/A</v>
      </c>
    </row>
    <row r="17121" spans="1:5" hidden="1">
      <c r="A17121">
        <v>11108</v>
      </c>
      <c r="B17121" s="1">
        <v>38046</v>
      </c>
      <c r="C17121">
        <v>1.55</v>
      </c>
      <c r="E17121" t="e">
        <f>VLOOKUP(Fund.Returns!A17121,Qualified.Funds!A:B,2,)</f>
        <v>#N/A</v>
      </c>
    </row>
    <row r="17122" spans="1:5" hidden="1">
      <c r="A17122">
        <v>11108</v>
      </c>
      <c r="B17122" s="1">
        <v>38077</v>
      </c>
      <c r="C17122">
        <v>0.44</v>
      </c>
      <c r="E17122" t="e">
        <f>VLOOKUP(Fund.Returns!A17122,Qualified.Funds!A:B,2,)</f>
        <v>#N/A</v>
      </c>
    </row>
    <row r="17123" spans="1:5" hidden="1">
      <c r="A17123">
        <v>11108</v>
      </c>
      <c r="B17123" s="1">
        <v>38107</v>
      </c>
      <c r="C17123">
        <v>0.81</v>
      </c>
      <c r="E17123" t="e">
        <f>VLOOKUP(Fund.Returns!A17123,Qualified.Funds!A:B,2,)</f>
        <v>#N/A</v>
      </c>
    </row>
    <row r="17124" spans="1:5" hidden="1">
      <c r="A17124">
        <v>11108</v>
      </c>
      <c r="B17124" s="1">
        <v>38138</v>
      </c>
      <c r="C17124">
        <v>2.08</v>
      </c>
      <c r="E17124" t="e">
        <f>VLOOKUP(Fund.Returns!A17124,Qualified.Funds!A:B,2,)</f>
        <v>#N/A</v>
      </c>
    </row>
    <row r="17125" spans="1:5" hidden="1">
      <c r="A17125">
        <v>11108</v>
      </c>
      <c r="B17125" s="1">
        <v>38168</v>
      </c>
      <c r="C17125">
        <v>3.92</v>
      </c>
      <c r="E17125" t="e">
        <f>VLOOKUP(Fund.Returns!A17125,Qualified.Funds!A:B,2,)</f>
        <v>#N/A</v>
      </c>
    </row>
    <row r="17126" spans="1:5" hidden="1">
      <c r="A17126">
        <v>11108</v>
      </c>
      <c r="B17126" s="1">
        <v>38199</v>
      </c>
      <c r="C17126">
        <v>1.49</v>
      </c>
      <c r="E17126" t="e">
        <f>VLOOKUP(Fund.Returns!A17126,Qualified.Funds!A:B,2,)</f>
        <v>#N/A</v>
      </c>
    </row>
    <row r="17127" spans="1:5" hidden="1">
      <c r="A17127">
        <v>11108</v>
      </c>
      <c r="B17127" s="1">
        <v>38230</v>
      </c>
      <c r="C17127">
        <v>1.29</v>
      </c>
      <c r="E17127" t="e">
        <f>VLOOKUP(Fund.Returns!A17127,Qualified.Funds!A:B,2,)</f>
        <v>#N/A</v>
      </c>
    </row>
    <row r="17128" spans="1:5" hidden="1">
      <c r="A17128">
        <v>11108</v>
      </c>
      <c r="B17128" s="1">
        <v>38260</v>
      </c>
      <c r="C17128">
        <v>0.7</v>
      </c>
      <c r="E17128" t="e">
        <f>VLOOKUP(Fund.Returns!A17128,Qualified.Funds!A:B,2,)</f>
        <v>#N/A</v>
      </c>
    </row>
    <row r="17129" spans="1:5" hidden="1">
      <c r="A17129">
        <v>11108</v>
      </c>
      <c r="B17129" s="1">
        <v>38291</v>
      </c>
      <c r="C17129">
        <v>1.25</v>
      </c>
      <c r="E17129" t="e">
        <f>VLOOKUP(Fund.Returns!A17129,Qualified.Funds!A:B,2,)</f>
        <v>#N/A</v>
      </c>
    </row>
    <row r="17130" spans="1:5" hidden="1">
      <c r="A17130">
        <v>11108</v>
      </c>
      <c r="B17130" s="1">
        <v>38321</v>
      </c>
      <c r="C17130">
        <v>2.87</v>
      </c>
      <c r="E17130" t="e">
        <f>VLOOKUP(Fund.Returns!A17130,Qualified.Funds!A:B,2,)</f>
        <v>#N/A</v>
      </c>
    </row>
    <row r="17131" spans="1:5" hidden="1">
      <c r="A17131">
        <v>11108</v>
      </c>
      <c r="B17131" s="1">
        <v>38352</v>
      </c>
      <c r="C17131">
        <v>2.0299999999999998</v>
      </c>
      <c r="E17131" t="e">
        <f>VLOOKUP(Fund.Returns!A17131,Qualified.Funds!A:B,2,)</f>
        <v>#N/A</v>
      </c>
    </row>
    <row r="17132" spans="1:5" hidden="1">
      <c r="A17132">
        <v>11108</v>
      </c>
      <c r="B17132" s="1">
        <v>38383</v>
      </c>
      <c r="C17132">
        <v>0.23</v>
      </c>
      <c r="E17132" t="e">
        <f>VLOOKUP(Fund.Returns!A17132,Qualified.Funds!A:B,2,)</f>
        <v>#N/A</v>
      </c>
    </row>
    <row r="17133" spans="1:5" hidden="1">
      <c r="A17133">
        <v>11108</v>
      </c>
      <c r="B17133" s="1">
        <v>38411</v>
      </c>
      <c r="C17133">
        <v>0.32</v>
      </c>
      <c r="E17133" t="e">
        <f>VLOOKUP(Fund.Returns!A17133,Qualified.Funds!A:B,2,)</f>
        <v>#N/A</v>
      </c>
    </row>
    <row r="17134" spans="1:5" hidden="1">
      <c r="A17134">
        <v>11108</v>
      </c>
      <c r="B17134" s="1">
        <v>38442</v>
      </c>
      <c r="C17134">
        <v>1.32</v>
      </c>
      <c r="E17134" t="e">
        <f>VLOOKUP(Fund.Returns!A17134,Qualified.Funds!A:B,2,)</f>
        <v>#N/A</v>
      </c>
    </row>
    <row r="17135" spans="1:5" hidden="1">
      <c r="A17135">
        <v>11108</v>
      </c>
      <c r="B17135" s="1">
        <v>38472</v>
      </c>
      <c r="C17135">
        <v>-0.16</v>
      </c>
      <c r="E17135" t="e">
        <f>VLOOKUP(Fund.Returns!A17135,Qualified.Funds!A:B,2,)</f>
        <v>#N/A</v>
      </c>
    </row>
    <row r="17136" spans="1:5" hidden="1">
      <c r="A17136">
        <v>11108</v>
      </c>
      <c r="B17136" s="1">
        <v>38503</v>
      </c>
      <c r="C17136">
        <v>0.15</v>
      </c>
      <c r="E17136" t="e">
        <f>VLOOKUP(Fund.Returns!A17136,Qualified.Funds!A:B,2,)</f>
        <v>#N/A</v>
      </c>
    </row>
    <row r="17137" spans="1:5" hidden="1">
      <c r="A17137">
        <v>11108</v>
      </c>
      <c r="B17137" s="1">
        <v>38533</v>
      </c>
      <c r="C17137">
        <v>2.5099999999999998</v>
      </c>
      <c r="E17137" t="e">
        <f>VLOOKUP(Fund.Returns!A17137,Qualified.Funds!A:B,2,)</f>
        <v>#N/A</v>
      </c>
    </row>
    <row r="17138" spans="1:5" hidden="1">
      <c r="A17138">
        <v>11108</v>
      </c>
      <c r="B17138" s="1">
        <v>38564</v>
      </c>
      <c r="C17138">
        <v>1.76</v>
      </c>
      <c r="E17138" t="e">
        <f>VLOOKUP(Fund.Returns!A17138,Qualified.Funds!A:B,2,)</f>
        <v>#N/A</v>
      </c>
    </row>
    <row r="17139" spans="1:5" hidden="1">
      <c r="A17139">
        <v>11108</v>
      </c>
      <c r="B17139" s="1">
        <v>38595</v>
      </c>
      <c r="C17139">
        <v>1.48</v>
      </c>
      <c r="E17139" t="e">
        <f>VLOOKUP(Fund.Returns!A17139,Qualified.Funds!A:B,2,)</f>
        <v>#N/A</v>
      </c>
    </row>
    <row r="17140" spans="1:5" hidden="1">
      <c r="A17140">
        <v>11108</v>
      </c>
      <c r="B17140" s="1">
        <v>38625</v>
      </c>
      <c r="C17140">
        <v>0.28000000000000003</v>
      </c>
      <c r="E17140" t="e">
        <f>VLOOKUP(Fund.Returns!A17140,Qualified.Funds!A:B,2,)</f>
        <v>#N/A</v>
      </c>
    </row>
    <row r="17141" spans="1:5" hidden="1">
      <c r="A17141">
        <v>11108</v>
      </c>
      <c r="B17141" s="1">
        <v>38656</v>
      </c>
      <c r="C17141">
        <v>0.28000000000000003</v>
      </c>
      <c r="E17141" t="e">
        <f>VLOOKUP(Fund.Returns!A17141,Qualified.Funds!A:B,2,)</f>
        <v>#N/A</v>
      </c>
    </row>
    <row r="17142" spans="1:5" hidden="1">
      <c r="A17142">
        <v>11108</v>
      </c>
      <c r="B17142" s="1">
        <v>38686</v>
      </c>
      <c r="C17142">
        <v>1.19</v>
      </c>
      <c r="E17142" t="e">
        <f>VLOOKUP(Fund.Returns!A17142,Qualified.Funds!A:B,2,)</f>
        <v>#N/A</v>
      </c>
    </row>
    <row r="17143" spans="1:5" hidden="1">
      <c r="A17143">
        <v>11108</v>
      </c>
      <c r="B17143" s="1">
        <v>38717</v>
      </c>
      <c r="C17143">
        <v>0.95</v>
      </c>
      <c r="E17143" t="e">
        <f>VLOOKUP(Fund.Returns!A17143,Qualified.Funds!A:B,2,)</f>
        <v>#N/A</v>
      </c>
    </row>
    <row r="17144" spans="1:5" hidden="1">
      <c r="A17144">
        <v>11108</v>
      </c>
      <c r="B17144" s="1">
        <v>38748</v>
      </c>
      <c r="C17144">
        <v>1.64</v>
      </c>
      <c r="E17144" t="e">
        <f>VLOOKUP(Fund.Returns!A17144,Qualified.Funds!A:B,2,)</f>
        <v>#N/A</v>
      </c>
    </row>
    <row r="17145" spans="1:5" hidden="1">
      <c r="A17145">
        <v>11108</v>
      </c>
      <c r="B17145" s="1">
        <v>38776</v>
      </c>
      <c r="C17145">
        <v>0.51</v>
      </c>
      <c r="E17145" t="e">
        <f>VLOOKUP(Fund.Returns!A17145,Qualified.Funds!A:B,2,)</f>
        <v>#N/A</v>
      </c>
    </row>
    <row r="17146" spans="1:5" hidden="1">
      <c r="A17146">
        <v>11108</v>
      </c>
      <c r="B17146" s="1">
        <v>38807</v>
      </c>
      <c r="C17146">
        <v>0.17</v>
      </c>
      <c r="E17146" t="e">
        <f>VLOOKUP(Fund.Returns!A17146,Qualified.Funds!A:B,2,)</f>
        <v>#N/A</v>
      </c>
    </row>
    <row r="17147" spans="1:5" hidden="1">
      <c r="A17147">
        <v>11108</v>
      </c>
      <c r="B17147" s="1">
        <v>38837</v>
      </c>
      <c r="C17147">
        <v>1.83</v>
      </c>
      <c r="E17147" t="e">
        <f>VLOOKUP(Fund.Returns!A17147,Qualified.Funds!A:B,2,)</f>
        <v>#N/A</v>
      </c>
    </row>
    <row r="17148" spans="1:5" hidden="1">
      <c r="A17148">
        <v>11108</v>
      </c>
      <c r="B17148" s="1">
        <v>38868</v>
      </c>
      <c r="C17148">
        <v>0.62</v>
      </c>
      <c r="E17148" t="e">
        <f>VLOOKUP(Fund.Returns!A17148,Qualified.Funds!A:B,2,)</f>
        <v>#N/A</v>
      </c>
    </row>
    <row r="17149" spans="1:5" hidden="1">
      <c r="A17149">
        <v>11108</v>
      </c>
      <c r="B17149" s="1">
        <v>38898</v>
      </c>
      <c r="C17149">
        <v>0.38</v>
      </c>
      <c r="E17149" t="e">
        <f>VLOOKUP(Fund.Returns!A17149,Qualified.Funds!A:B,2,)</f>
        <v>#N/A</v>
      </c>
    </row>
    <row r="17150" spans="1:5" hidden="1">
      <c r="A17150">
        <v>11108</v>
      </c>
      <c r="B17150" s="1">
        <v>38929</v>
      </c>
      <c r="C17150">
        <v>-1.45</v>
      </c>
      <c r="E17150" t="e">
        <f>VLOOKUP(Fund.Returns!A17150,Qualified.Funds!A:B,2,)</f>
        <v>#N/A</v>
      </c>
    </row>
    <row r="17151" spans="1:5" hidden="1">
      <c r="A17151">
        <v>11108</v>
      </c>
      <c r="B17151" s="1">
        <v>38960</v>
      </c>
      <c r="C17151">
        <v>1.56</v>
      </c>
      <c r="E17151" t="e">
        <f>VLOOKUP(Fund.Returns!A17151,Qualified.Funds!A:B,2,)</f>
        <v>#N/A</v>
      </c>
    </row>
    <row r="17152" spans="1:5" hidden="1">
      <c r="A17152">
        <v>11176</v>
      </c>
      <c r="B17152" s="1">
        <v>37468</v>
      </c>
      <c r="C17152">
        <v>1.03</v>
      </c>
      <c r="E17152" t="e">
        <f>VLOOKUP(Fund.Returns!A17152,Qualified.Funds!A:B,2,)</f>
        <v>#N/A</v>
      </c>
    </row>
    <row r="17153" spans="1:5" hidden="1">
      <c r="A17153">
        <v>11176</v>
      </c>
      <c r="B17153" s="1">
        <v>37499</v>
      </c>
      <c r="C17153">
        <v>0.45</v>
      </c>
      <c r="E17153" t="e">
        <f>VLOOKUP(Fund.Returns!A17153,Qualified.Funds!A:B,2,)</f>
        <v>#N/A</v>
      </c>
    </row>
    <row r="17154" spans="1:5" hidden="1">
      <c r="A17154">
        <v>11176</v>
      </c>
      <c r="B17154" s="1">
        <v>37529</v>
      </c>
      <c r="C17154">
        <v>1.0900000000000001</v>
      </c>
      <c r="E17154" t="e">
        <f>VLOOKUP(Fund.Returns!A17154,Qualified.Funds!A:B,2,)</f>
        <v>#N/A</v>
      </c>
    </row>
    <row r="17155" spans="1:5" hidden="1">
      <c r="A17155">
        <v>11176</v>
      </c>
      <c r="B17155" s="1">
        <v>37560</v>
      </c>
      <c r="C17155">
        <v>0.51</v>
      </c>
      <c r="E17155" t="e">
        <f>VLOOKUP(Fund.Returns!A17155,Qualified.Funds!A:B,2,)</f>
        <v>#N/A</v>
      </c>
    </row>
    <row r="17156" spans="1:5" hidden="1">
      <c r="A17156">
        <v>11176</v>
      </c>
      <c r="B17156" s="1">
        <v>37590</v>
      </c>
      <c r="C17156">
        <v>1.23</v>
      </c>
      <c r="E17156" t="e">
        <f>VLOOKUP(Fund.Returns!A17156,Qualified.Funds!A:B,2,)</f>
        <v>#N/A</v>
      </c>
    </row>
    <row r="17157" spans="1:5" hidden="1">
      <c r="A17157">
        <v>11176</v>
      </c>
      <c r="B17157" s="1">
        <v>37621</v>
      </c>
      <c r="C17157">
        <v>0.45</v>
      </c>
      <c r="E17157" t="e">
        <f>VLOOKUP(Fund.Returns!A17157,Qualified.Funds!A:B,2,)</f>
        <v>#N/A</v>
      </c>
    </row>
    <row r="17158" spans="1:5" hidden="1">
      <c r="A17158">
        <v>11176</v>
      </c>
      <c r="B17158" s="1">
        <v>37652</v>
      </c>
      <c r="C17158">
        <v>2.09</v>
      </c>
      <c r="E17158" t="e">
        <f>VLOOKUP(Fund.Returns!A17158,Qualified.Funds!A:B,2,)</f>
        <v>#N/A</v>
      </c>
    </row>
    <row r="17159" spans="1:5" hidden="1">
      <c r="A17159">
        <v>11176</v>
      </c>
      <c r="B17159" s="1">
        <v>37680</v>
      </c>
      <c r="C17159">
        <v>1.9</v>
      </c>
      <c r="E17159" t="e">
        <f>VLOOKUP(Fund.Returns!A17159,Qualified.Funds!A:B,2,)</f>
        <v>#N/A</v>
      </c>
    </row>
    <row r="17160" spans="1:5" hidden="1">
      <c r="A17160">
        <v>11176</v>
      </c>
      <c r="B17160" s="1">
        <v>37711</v>
      </c>
      <c r="C17160">
        <v>1.35</v>
      </c>
      <c r="E17160" t="e">
        <f>VLOOKUP(Fund.Returns!A17160,Qualified.Funds!A:B,2,)</f>
        <v>#N/A</v>
      </c>
    </row>
    <row r="17161" spans="1:5" hidden="1">
      <c r="A17161">
        <v>11176</v>
      </c>
      <c r="B17161" s="1">
        <v>37741</v>
      </c>
      <c r="C17161">
        <v>2.81</v>
      </c>
      <c r="E17161" t="e">
        <f>VLOOKUP(Fund.Returns!A17161,Qualified.Funds!A:B,2,)</f>
        <v>#N/A</v>
      </c>
    </row>
    <row r="17162" spans="1:5" hidden="1">
      <c r="A17162">
        <v>11176</v>
      </c>
      <c r="B17162" s="1">
        <v>37772</v>
      </c>
      <c r="C17162">
        <v>2.96</v>
      </c>
      <c r="E17162" t="e">
        <f>VLOOKUP(Fund.Returns!A17162,Qualified.Funds!A:B,2,)</f>
        <v>#N/A</v>
      </c>
    </row>
    <row r="17163" spans="1:5" hidden="1">
      <c r="A17163">
        <v>11176</v>
      </c>
      <c r="B17163" s="1">
        <v>37802</v>
      </c>
      <c r="C17163">
        <v>2.16</v>
      </c>
      <c r="E17163" t="e">
        <f>VLOOKUP(Fund.Returns!A17163,Qualified.Funds!A:B,2,)</f>
        <v>#N/A</v>
      </c>
    </row>
    <row r="17164" spans="1:5" hidden="1">
      <c r="A17164">
        <v>11176</v>
      </c>
      <c r="B17164" s="1">
        <v>37833</v>
      </c>
      <c r="C17164">
        <v>3.07</v>
      </c>
      <c r="E17164" t="e">
        <f>VLOOKUP(Fund.Returns!A17164,Qualified.Funds!A:B,2,)</f>
        <v>#N/A</v>
      </c>
    </row>
    <row r="17165" spans="1:5" hidden="1">
      <c r="A17165">
        <v>11176</v>
      </c>
      <c r="B17165" s="1">
        <v>37864</v>
      </c>
      <c r="C17165">
        <v>1.1000000000000001</v>
      </c>
      <c r="E17165" t="e">
        <f>VLOOKUP(Fund.Returns!A17165,Qualified.Funds!A:B,2,)</f>
        <v>#N/A</v>
      </c>
    </row>
    <row r="17166" spans="1:5" hidden="1">
      <c r="A17166">
        <v>11176</v>
      </c>
      <c r="B17166" s="1">
        <v>37894</v>
      </c>
      <c r="C17166">
        <v>2.54</v>
      </c>
      <c r="E17166" t="e">
        <f>VLOOKUP(Fund.Returns!A17166,Qualified.Funds!A:B,2,)</f>
        <v>#N/A</v>
      </c>
    </row>
    <row r="17167" spans="1:5" hidden="1">
      <c r="A17167">
        <v>11176</v>
      </c>
      <c r="B17167" s="1">
        <v>37925</v>
      </c>
      <c r="C17167">
        <v>2.09</v>
      </c>
      <c r="E17167" t="e">
        <f>VLOOKUP(Fund.Returns!A17167,Qualified.Funds!A:B,2,)</f>
        <v>#N/A</v>
      </c>
    </row>
    <row r="17168" spans="1:5" hidden="1">
      <c r="A17168">
        <v>11176</v>
      </c>
      <c r="B17168" s="1">
        <v>37955</v>
      </c>
      <c r="C17168">
        <v>1.28</v>
      </c>
      <c r="E17168" t="e">
        <f>VLOOKUP(Fund.Returns!A17168,Qualified.Funds!A:B,2,)</f>
        <v>#N/A</v>
      </c>
    </row>
    <row r="17169" spans="1:5" hidden="1">
      <c r="A17169">
        <v>11176</v>
      </c>
      <c r="B17169" s="1">
        <v>37986</v>
      </c>
      <c r="C17169">
        <v>0.63</v>
      </c>
      <c r="E17169" t="e">
        <f>VLOOKUP(Fund.Returns!A17169,Qualified.Funds!A:B,2,)</f>
        <v>#N/A</v>
      </c>
    </row>
    <row r="17170" spans="1:5" hidden="1">
      <c r="A17170">
        <v>11176</v>
      </c>
      <c r="B17170" s="1">
        <v>38017</v>
      </c>
      <c r="C17170">
        <v>2.37</v>
      </c>
      <c r="E17170" t="e">
        <f>VLOOKUP(Fund.Returns!A17170,Qualified.Funds!A:B,2,)</f>
        <v>#N/A</v>
      </c>
    </row>
    <row r="17171" spans="1:5" hidden="1">
      <c r="A17171">
        <v>11176</v>
      </c>
      <c r="B17171" s="1">
        <v>38046</v>
      </c>
      <c r="C17171">
        <v>1.01</v>
      </c>
      <c r="E17171" t="e">
        <f>VLOOKUP(Fund.Returns!A17171,Qualified.Funds!A:B,2,)</f>
        <v>#N/A</v>
      </c>
    </row>
    <row r="17172" spans="1:5" hidden="1">
      <c r="A17172">
        <v>11176</v>
      </c>
      <c r="B17172" s="1">
        <v>38077</v>
      </c>
      <c r="C17172">
        <v>-0.17</v>
      </c>
      <c r="E17172" t="e">
        <f>VLOOKUP(Fund.Returns!A17172,Qualified.Funds!A:B,2,)</f>
        <v>#N/A</v>
      </c>
    </row>
    <row r="17173" spans="1:5" hidden="1">
      <c r="A17173">
        <v>11176</v>
      </c>
      <c r="B17173" s="1">
        <v>38107</v>
      </c>
      <c r="C17173">
        <v>0.56000000000000005</v>
      </c>
      <c r="E17173" t="e">
        <f>VLOOKUP(Fund.Returns!A17173,Qualified.Funds!A:B,2,)</f>
        <v>#N/A</v>
      </c>
    </row>
    <row r="17174" spans="1:5" hidden="1">
      <c r="A17174">
        <v>11176</v>
      </c>
      <c r="B17174" s="1">
        <v>38138</v>
      </c>
      <c r="C17174">
        <v>0.26</v>
      </c>
      <c r="E17174" t="e">
        <f>VLOOKUP(Fund.Returns!A17174,Qualified.Funds!A:B,2,)</f>
        <v>#N/A</v>
      </c>
    </row>
    <row r="17175" spans="1:5" hidden="1">
      <c r="A17175">
        <v>11176</v>
      </c>
      <c r="B17175" s="1">
        <v>38168</v>
      </c>
      <c r="C17175">
        <v>0.03</v>
      </c>
      <c r="E17175" t="e">
        <f>VLOOKUP(Fund.Returns!A17175,Qualified.Funds!A:B,2,)</f>
        <v>#N/A</v>
      </c>
    </row>
    <row r="17176" spans="1:5" hidden="1">
      <c r="A17176">
        <v>11176</v>
      </c>
      <c r="B17176" s="1">
        <v>38199</v>
      </c>
      <c r="C17176">
        <v>0.01</v>
      </c>
      <c r="E17176" t="e">
        <f>VLOOKUP(Fund.Returns!A17176,Qualified.Funds!A:B,2,)</f>
        <v>#N/A</v>
      </c>
    </row>
    <row r="17177" spans="1:5" hidden="1">
      <c r="A17177">
        <v>11176</v>
      </c>
      <c r="B17177" s="1">
        <v>38230</v>
      </c>
      <c r="C17177">
        <v>0.95</v>
      </c>
      <c r="E17177" t="e">
        <f>VLOOKUP(Fund.Returns!A17177,Qualified.Funds!A:B,2,)</f>
        <v>#N/A</v>
      </c>
    </row>
    <row r="17178" spans="1:5" hidden="1">
      <c r="A17178">
        <v>11176</v>
      </c>
      <c r="B17178" s="1">
        <v>38260</v>
      </c>
      <c r="C17178">
        <v>1.1499999999999999</v>
      </c>
      <c r="E17178" t="e">
        <f>VLOOKUP(Fund.Returns!A17178,Qualified.Funds!A:B,2,)</f>
        <v>#N/A</v>
      </c>
    </row>
    <row r="17179" spans="1:5" hidden="1">
      <c r="A17179">
        <v>11176</v>
      </c>
      <c r="B17179" s="1">
        <v>38291</v>
      </c>
      <c r="C17179">
        <v>-0.9</v>
      </c>
      <c r="E17179" t="e">
        <f>VLOOKUP(Fund.Returns!A17179,Qualified.Funds!A:B,2,)</f>
        <v>#N/A</v>
      </c>
    </row>
    <row r="17180" spans="1:5" hidden="1">
      <c r="A17180">
        <v>11176</v>
      </c>
      <c r="B17180" s="1">
        <v>38321</v>
      </c>
      <c r="C17180">
        <v>3.12</v>
      </c>
      <c r="E17180" t="e">
        <f>VLOOKUP(Fund.Returns!A17180,Qualified.Funds!A:B,2,)</f>
        <v>#N/A</v>
      </c>
    </row>
    <row r="17181" spans="1:5" hidden="1">
      <c r="A17181">
        <v>11176</v>
      </c>
      <c r="B17181" s="1">
        <v>38352</v>
      </c>
      <c r="C17181">
        <v>1.08</v>
      </c>
      <c r="E17181" t="e">
        <f>VLOOKUP(Fund.Returns!A17181,Qualified.Funds!A:B,2,)</f>
        <v>#N/A</v>
      </c>
    </row>
    <row r="17182" spans="1:5" hidden="1">
      <c r="A17182">
        <v>11176</v>
      </c>
      <c r="B17182" s="1">
        <v>38383</v>
      </c>
      <c r="C17182">
        <v>1.0900000000000001</v>
      </c>
      <c r="E17182" t="e">
        <f>VLOOKUP(Fund.Returns!A17182,Qualified.Funds!A:B,2,)</f>
        <v>#N/A</v>
      </c>
    </row>
    <row r="17183" spans="1:5" hidden="1">
      <c r="A17183">
        <v>11176</v>
      </c>
      <c r="B17183" s="1">
        <v>38411</v>
      </c>
      <c r="C17183">
        <v>0.98</v>
      </c>
      <c r="E17183" t="e">
        <f>VLOOKUP(Fund.Returns!A17183,Qualified.Funds!A:B,2,)</f>
        <v>#N/A</v>
      </c>
    </row>
    <row r="17184" spans="1:5" hidden="1">
      <c r="A17184">
        <v>11176</v>
      </c>
      <c r="B17184" s="1">
        <v>38442</v>
      </c>
      <c r="C17184">
        <v>-0.44</v>
      </c>
      <c r="E17184" t="e">
        <f>VLOOKUP(Fund.Returns!A17184,Qualified.Funds!A:B,2,)</f>
        <v>#N/A</v>
      </c>
    </row>
    <row r="17185" spans="1:5" hidden="1">
      <c r="A17185">
        <v>11176</v>
      </c>
      <c r="B17185" s="1">
        <v>38472</v>
      </c>
      <c r="C17185">
        <v>0.21</v>
      </c>
      <c r="E17185" t="e">
        <f>VLOOKUP(Fund.Returns!A17185,Qualified.Funds!A:B,2,)</f>
        <v>#N/A</v>
      </c>
    </row>
    <row r="17186" spans="1:5" hidden="1">
      <c r="A17186">
        <v>11176</v>
      </c>
      <c r="B17186" s="1">
        <v>38503</v>
      </c>
      <c r="C17186">
        <v>0.3</v>
      </c>
      <c r="E17186" t="e">
        <f>VLOOKUP(Fund.Returns!A17186,Qualified.Funds!A:B,2,)</f>
        <v>#N/A</v>
      </c>
    </row>
    <row r="17187" spans="1:5" hidden="1">
      <c r="A17187">
        <v>11176</v>
      </c>
      <c r="B17187" s="1">
        <v>38533</v>
      </c>
      <c r="C17187">
        <v>1.03</v>
      </c>
      <c r="E17187" t="e">
        <f>VLOOKUP(Fund.Returns!A17187,Qualified.Funds!A:B,2,)</f>
        <v>#N/A</v>
      </c>
    </row>
    <row r="17188" spans="1:5" hidden="1">
      <c r="A17188">
        <v>11176</v>
      </c>
      <c r="B17188" s="1">
        <v>38564</v>
      </c>
      <c r="C17188">
        <v>1.17</v>
      </c>
      <c r="E17188" t="e">
        <f>VLOOKUP(Fund.Returns!A17188,Qualified.Funds!A:B,2,)</f>
        <v>#N/A</v>
      </c>
    </row>
    <row r="17189" spans="1:5" hidden="1">
      <c r="A17189">
        <v>11176</v>
      </c>
      <c r="B17189" s="1">
        <v>38595</v>
      </c>
      <c r="C17189">
        <v>2.5499999999999998</v>
      </c>
      <c r="E17189" t="e">
        <f>VLOOKUP(Fund.Returns!A17189,Qualified.Funds!A:B,2,)</f>
        <v>#N/A</v>
      </c>
    </row>
    <row r="17190" spans="1:5" hidden="1">
      <c r="A17190">
        <v>11176</v>
      </c>
      <c r="B17190" s="1">
        <v>38625</v>
      </c>
      <c r="C17190">
        <v>1.31</v>
      </c>
      <c r="E17190" t="e">
        <f>VLOOKUP(Fund.Returns!A17190,Qualified.Funds!A:B,2,)</f>
        <v>#N/A</v>
      </c>
    </row>
    <row r="17191" spans="1:5" hidden="1">
      <c r="A17191">
        <v>11176</v>
      </c>
      <c r="B17191" s="1">
        <v>38656</v>
      </c>
      <c r="C17191">
        <v>0.21</v>
      </c>
      <c r="E17191" t="e">
        <f>VLOOKUP(Fund.Returns!A17191,Qualified.Funds!A:B,2,)</f>
        <v>#N/A</v>
      </c>
    </row>
    <row r="17192" spans="1:5" hidden="1">
      <c r="A17192">
        <v>11176</v>
      </c>
      <c r="B17192" s="1">
        <v>38686</v>
      </c>
      <c r="C17192">
        <v>1.75</v>
      </c>
      <c r="E17192" t="e">
        <f>VLOOKUP(Fund.Returns!A17192,Qualified.Funds!A:B,2,)</f>
        <v>#N/A</v>
      </c>
    </row>
    <row r="17193" spans="1:5" hidden="1">
      <c r="A17193">
        <v>11176</v>
      </c>
      <c r="B17193" s="1">
        <v>38717</v>
      </c>
      <c r="C17193">
        <v>2.42</v>
      </c>
      <c r="E17193" t="e">
        <f>VLOOKUP(Fund.Returns!A17193,Qualified.Funds!A:B,2,)</f>
        <v>#N/A</v>
      </c>
    </row>
    <row r="17194" spans="1:5" hidden="1">
      <c r="A17194">
        <v>11176</v>
      </c>
      <c r="B17194" s="1">
        <v>38748</v>
      </c>
      <c r="C17194">
        <v>3.49</v>
      </c>
      <c r="E17194" t="e">
        <f>VLOOKUP(Fund.Returns!A17194,Qualified.Funds!A:B,2,)</f>
        <v>#N/A</v>
      </c>
    </row>
    <row r="17195" spans="1:5" hidden="1">
      <c r="A17195">
        <v>11176</v>
      </c>
      <c r="B17195" s="1">
        <v>38776</v>
      </c>
      <c r="C17195">
        <v>-0.78</v>
      </c>
      <c r="E17195" t="e">
        <f>VLOOKUP(Fund.Returns!A17195,Qualified.Funds!A:B,2,)</f>
        <v>#N/A</v>
      </c>
    </row>
    <row r="17196" spans="1:5" hidden="1">
      <c r="A17196">
        <v>11176</v>
      </c>
      <c r="B17196" s="1">
        <v>38807</v>
      </c>
      <c r="C17196">
        <v>3</v>
      </c>
      <c r="E17196" t="e">
        <f>VLOOKUP(Fund.Returns!A17196,Qualified.Funds!A:B,2,)</f>
        <v>#N/A</v>
      </c>
    </row>
    <row r="17197" spans="1:5" hidden="1">
      <c r="A17197">
        <v>11176</v>
      </c>
      <c r="B17197" s="1">
        <v>38837</v>
      </c>
      <c r="C17197">
        <v>2.94</v>
      </c>
      <c r="E17197" t="e">
        <f>VLOOKUP(Fund.Returns!A17197,Qualified.Funds!A:B,2,)</f>
        <v>#N/A</v>
      </c>
    </row>
    <row r="17198" spans="1:5" hidden="1">
      <c r="A17198">
        <v>11176</v>
      </c>
      <c r="B17198" s="1">
        <v>38868</v>
      </c>
      <c r="C17198">
        <v>4.05</v>
      </c>
      <c r="E17198" t="e">
        <f>VLOOKUP(Fund.Returns!A17198,Qualified.Funds!A:B,2,)</f>
        <v>#N/A</v>
      </c>
    </row>
    <row r="17199" spans="1:5" hidden="1">
      <c r="A17199">
        <v>11176</v>
      </c>
      <c r="B17199" s="1">
        <v>38898</v>
      </c>
      <c r="C17199">
        <v>0.08</v>
      </c>
      <c r="E17199" t="e">
        <f>VLOOKUP(Fund.Returns!A17199,Qualified.Funds!A:B,2,)</f>
        <v>#N/A</v>
      </c>
    </row>
    <row r="17200" spans="1:5" hidden="1">
      <c r="A17200">
        <v>11176</v>
      </c>
      <c r="B17200" s="1">
        <v>38929</v>
      </c>
      <c r="C17200">
        <v>-0.79</v>
      </c>
      <c r="E17200" t="e">
        <f>VLOOKUP(Fund.Returns!A17200,Qualified.Funds!A:B,2,)</f>
        <v>#N/A</v>
      </c>
    </row>
    <row r="17201" spans="1:5" hidden="1">
      <c r="A17201">
        <v>11176</v>
      </c>
      <c r="B17201" s="1">
        <v>38960</v>
      </c>
      <c r="C17201">
        <v>1.07</v>
      </c>
      <c r="E17201" t="e">
        <f>VLOOKUP(Fund.Returns!A17201,Qualified.Funds!A:B,2,)</f>
        <v>#N/A</v>
      </c>
    </row>
    <row r="17202" spans="1:5" hidden="1">
      <c r="A17202">
        <v>11292</v>
      </c>
      <c r="B17202" s="1">
        <v>38017</v>
      </c>
      <c r="C17202">
        <v>2.79</v>
      </c>
      <c r="E17202" t="e">
        <f>VLOOKUP(Fund.Returns!A17202,Qualified.Funds!A:B,2,)</f>
        <v>#N/A</v>
      </c>
    </row>
    <row r="17203" spans="1:5" hidden="1">
      <c r="A17203">
        <v>11292</v>
      </c>
      <c r="B17203" s="1">
        <v>38046</v>
      </c>
      <c r="C17203">
        <v>0.7</v>
      </c>
      <c r="E17203" t="e">
        <f>VLOOKUP(Fund.Returns!A17203,Qualified.Funds!A:B,2,)</f>
        <v>#N/A</v>
      </c>
    </row>
    <row r="17204" spans="1:5" hidden="1">
      <c r="A17204">
        <v>11292</v>
      </c>
      <c r="B17204" s="1">
        <v>38077</v>
      </c>
      <c r="C17204">
        <v>0.36</v>
      </c>
      <c r="E17204" t="e">
        <f>VLOOKUP(Fund.Returns!A17204,Qualified.Funds!A:B,2,)</f>
        <v>#N/A</v>
      </c>
    </row>
    <row r="17205" spans="1:5" hidden="1">
      <c r="A17205">
        <v>11292</v>
      </c>
      <c r="B17205" s="1">
        <v>38107</v>
      </c>
      <c r="C17205">
        <v>0.76</v>
      </c>
      <c r="E17205" t="e">
        <f>VLOOKUP(Fund.Returns!A17205,Qualified.Funds!A:B,2,)</f>
        <v>#N/A</v>
      </c>
    </row>
    <row r="17206" spans="1:5" hidden="1">
      <c r="A17206">
        <v>11292</v>
      </c>
      <c r="B17206" s="1">
        <v>38138</v>
      </c>
      <c r="C17206">
        <v>-0.26</v>
      </c>
      <c r="E17206" t="e">
        <f>VLOOKUP(Fund.Returns!A17206,Qualified.Funds!A:B,2,)</f>
        <v>#N/A</v>
      </c>
    </row>
    <row r="17207" spans="1:5" hidden="1">
      <c r="A17207">
        <v>11292</v>
      </c>
      <c r="B17207" s="1">
        <v>38168</v>
      </c>
      <c r="C17207">
        <v>2.11</v>
      </c>
      <c r="E17207" t="e">
        <f>VLOOKUP(Fund.Returns!A17207,Qualified.Funds!A:B,2,)</f>
        <v>#N/A</v>
      </c>
    </row>
    <row r="17208" spans="1:5" hidden="1">
      <c r="A17208">
        <v>11292</v>
      </c>
      <c r="B17208" s="1">
        <v>38199</v>
      </c>
      <c r="C17208">
        <v>1.1399999999999999</v>
      </c>
      <c r="E17208" t="e">
        <f>VLOOKUP(Fund.Returns!A17208,Qualified.Funds!A:B,2,)</f>
        <v>#N/A</v>
      </c>
    </row>
    <row r="17209" spans="1:5" hidden="1">
      <c r="A17209">
        <v>11292</v>
      </c>
      <c r="B17209" s="1">
        <v>38230</v>
      </c>
      <c r="C17209">
        <v>1.08</v>
      </c>
      <c r="E17209" t="e">
        <f>VLOOKUP(Fund.Returns!A17209,Qualified.Funds!A:B,2,)</f>
        <v>#N/A</v>
      </c>
    </row>
    <row r="17210" spans="1:5" hidden="1">
      <c r="A17210">
        <v>11292</v>
      </c>
      <c r="B17210" s="1">
        <v>38260</v>
      </c>
      <c r="C17210">
        <v>1.49</v>
      </c>
      <c r="E17210" t="e">
        <f>VLOOKUP(Fund.Returns!A17210,Qualified.Funds!A:B,2,)</f>
        <v>#N/A</v>
      </c>
    </row>
    <row r="17211" spans="1:5" hidden="1">
      <c r="A17211">
        <v>11292</v>
      </c>
      <c r="B17211" s="1">
        <v>38291</v>
      </c>
      <c r="C17211">
        <v>1.54</v>
      </c>
      <c r="E17211" t="e">
        <f>VLOOKUP(Fund.Returns!A17211,Qualified.Funds!A:B,2,)</f>
        <v>#N/A</v>
      </c>
    </row>
    <row r="17212" spans="1:5" hidden="1">
      <c r="A17212">
        <v>11292</v>
      </c>
      <c r="B17212" s="1">
        <v>38321</v>
      </c>
      <c r="C17212">
        <v>2.88</v>
      </c>
      <c r="E17212" t="e">
        <f>VLOOKUP(Fund.Returns!A17212,Qualified.Funds!A:B,2,)</f>
        <v>#N/A</v>
      </c>
    </row>
    <row r="17213" spans="1:5" hidden="1">
      <c r="A17213">
        <v>11292</v>
      </c>
      <c r="B17213" s="1">
        <v>38352</v>
      </c>
      <c r="C17213">
        <v>3.14</v>
      </c>
      <c r="E17213" t="e">
        <f>VLOOKUP(Fund.Returns!A17213,Qualified.Funds!A:B,2,)</f>
        <v>#N/A</v>
      </c>
    </row>
    <row r="17214" spans="1:5" hidden="1">
      <c r="A17214">
        <v>11292</v>
      </c>
      <c r="B17214" s="1">
        <v>38383</v>
      </c>
      <c r="C17214">
        <v>0.74</v>
      </c>
      <c r="E17214" t="e">
        <f>VLOOKUP(Fund.Returns!A17214,Qualified.Funds!A:B,2,)</f>
        <v>#N/A</v>
      </c>
    </row>
    <row r="17215" spans="1:5" hidden="1">
      <c r="A17215">
        <v>11292</v>
      </c>
      <c r="B17215" s="1">
        <v>38411</v>
      </c>
      <c r="C17215">
        <v>1.1200000000000001</v>
      </c>
      <c r="E17215" t="e">
        <f>VLOOKUP(Fund.Returns!A17215,Qualified.Funds!A:B,2,)</f>
        <v>#N/A</v>
      </c>
    </row>
    <row r="17216" spans="1:5" hidden="1">
      <c r="A17216">
        <v>11292</v>
      </c>
      <c r="B17216" s="1">
        <v>38442</v>
      </c>
      <c r="C17216">
        <v>0.3</v>
      </c>
      <c r="E17216" t="e">
        <f>VLOOKUP(Fund.Returns!A17216,Qualified.Funds!A:B,2,)</f>
        <v>#N/A</v>
      </c>
    </row>
    <row r="17217" spans="1:5" hidden="1">
      <c r="A17217">
        <v>11292</v>
      </c>
      <c r="B17217" s="1">
        <v>38472</v>
      </c>
      <c r="C17217">
        <v>-0.03</v>
      </c>
      <c r="E17217" t="e">
        <f>VLOOKUP(Fund.Returns!A17217,Qualified.Funds!A:B,2,)</f>
        <v>#N/A</v>
      </c>
    </row>
    <row r="17218" spans="1:5" hidden="1">
      <c r="A17218">
        <v>11292</v>
      </c>
      <c r="B17218" s="1">
        <v>38503</v>
      </c>
      <c r="C17218">
        <v>-0.34</v>
      </c>
      <c r="E17218" t="e">
        <f>VLOOKUP(Fund.Returns!A17218,Qualified.Funds!A:B,2,)</f>
        <v>#N/A</v>
      </c>
    </row>
    <row r="17219" spans="1:5" hidden="1">
      <c r="A17219">
        <v>11292</v>
      </c>
      <c r="B17219" s="1">
        <v>38533</v>
      </c>
      <c r="C17219">
        <v>1.42</v>
      </c>
      <c r="E17219" t="e">
        <f>VLOOKUP(Fund.Returns!A17219,Qualified.Funds!A:B,2,)</f>
        <v>#N/A</v>
      </c>
    </row>
    <row r="17220" spans="1:5" hidden="1">
      <c r="A17220">
        <v>11292</v>
      </c>
      <c r="B17220" s="1">
        <v>38564</v>
      </c>
      <c r="C17220">
        <v>2.19</v>
      </c>
      <c r="E17220" t="e">
        <f>VLOOKUP(Fund.Returns!A17220,Qualified.Funds!A:B,2,)</f>
        <v>#N/A</v>
      </c>
    </row>
    <row r="17221" spans="1:5" hidden="1">
      <c r="A17221">
        <v>11292</v>
      </c>
      <c r="B17221" s="1">
        <v>38595</v>
      </c>
      <c r="C17221">
        <v>1.46</v>
      </c>
      <c r="E17221" t="e">
        <f>VLOOKUP(Fund.Returns!A17221,Qualified.Funds!A:B,2,)</f>
        <v>#N/A</v>
      </c>
    </row>
    <row r="17222" spans="1:5" hidden="1">
      <c r="A17222">
        <v>11292</v>
      </c>
      <c r="B17222" s="1">
        <v>38625</v>
      </c>
      <c r="C17222">
        <v>1.8</v>
      </c>
      <c r="E17222" t="e">
        <f>VLOOKUP(Fund.Returns!A17222,Qualified.Funds!A:B,2,)</f>
        <v>#N/A</v>
      </c>
    </row>
    <row r="17223" spans="1:5" hidden="1">
      <c r="A17223">
        <v>11292</v>
      </c>
      <c r="B17223" s="1">
        <v>38656</v>
      </c>
      <c r="C17223">
        <v>-0.4</v>
      </c>
      <c r="E17223" t="e">
        <f>VLOOKUP(Fund.Returns!A17223,Qualified.Funds!A:B,2,)</f>
        <v>#N/A</v>
      </c>
    </row>
    <row r="17224" spans="1:5" hidden="1">
      <c r="A17224">
        <v>11292</v>
      </c>
      <c r="B17224" s="1">
        <v>38686</v>
      </c>
      <c r="C17224">
        <v>0.39</v>
      </c>
      <c r="E17224" t="e">
        <f>VLOOKUP(Fund.Returns!A17224,Qualified.Funds!A:B,2,)</f>
        <v>#N/A</v>
      </c>
    </row>
    <row r="17225" spans="1:5" hidden="1">
      <c r="A17225">
        <v>11292</v>
      </c>
      <c r="B17225" s="1">
        <v>38717</v>
      </c>
      <c r="C17225">
        <v>1.3</v>
      </c>
      <c r="E17225" t="e">
        <f>VLOOKUP(Fund.Returns!A17225,Qualified.Funds!A:B,2,)</f>
        <v>#N/A</v>
      </c>
    </row>
    <row r="17226" spans="1:5" hidden="1">
      <c r="A17226">
        <v>11292</v>
      </c>
      <c r="B17226" s="1">
        <v>38748</v>
      </c>
      <c r="C17226">
        <v>2.64</v>
      </c>
      <c r="E17226" t="e">
        <f>VLOOKUP(Fund.Returns!A17226,Qualified.Funds!A:B,2,)</f>
        <v>#N/A</v>
      </c>
    </row>
    <row r="17227" spans="1:5" hidden="1">
      <c r="A17227">
        <v>11292</v>
      </c>
      <c r="B17227" s="1">
        <v>38776</v>
      </c>
      <c r="C17227">
        <v>0.54</v>
      </c>
      <c r="E17227" t="e">
        <f>VLOOKUP(Fund.Returns!A17227,Qualified.Funds!A:B,2,)</f>
        <v>#N/A</v>
      </c>
    </row>
    <row r="17228" spans="1:5" hidden="1">
      <c r="A17228">
        <v>11292</v>
      </c>
      <c r="B17228" s="1">
        <v>38807</v>
      </c>
      <c r="C17228">
        <v>2.73</v>
      </c>
      <c r="E17228" t="e">
        <f>VLOOKUP(Fund.Returns!A17228,Qualified.Funds!A:B,2,)</f>
        <v>#N/A</v>
      </c>
    </row>
    <row r="17229" spans="1:5" hidden="1">
      <c r="A17229">
        <v>11292</v>
      </c>
      <c r="B17229" s="1">
        <v>38837</v>
      </c>
      <c r="C17229">
        <v>1.78</v>
      </c>
      <c r="E17229" t="e">
        <f>VLOOKUP(Fund.Returns!A17229,Qualified.Funds!A:B,2,)</f>
        <v>#N/A</v>
      </c>
    </row>
    <row r="17230" spans="1:5" hidden="1">
      <c r="A17230">
        <v>11292</v>
      </c>
      <c r="B17230" s="1">
        <v>38868</v>
      </c>
      <c r="C17230">
        <v>1.78</v>
      </c>
      <c r="E17230" t="e">
        <f>VLOOKUP(Fund.Returns!A17230,Qualified.Funds!A:B,2,)</f>
        <v>#N/A</v>
      </c>
    </row>
    <row r="17231" spans="1:5" hidden="1">
      <c r="A17231">
        <v>11292</v>
      </c>
      <c r="B17231" s="1">
        <v>38898</v>
      </c>
      <c r="C17231">
        <v>-0.11</v>
      </c>
      <c r="E17231" t="e">
        <f>VLOOKUP(Fund.Returns!A17231,Qualified.Funds!A:B,2,)</f>
        <v>#N/A</v>
      </c>
    </row>
    <row r="17232" spans="1:5" hidden="1">
      <c r="A17232">
        <v>11292</v>
      </c>
      <c r="B17232" s="1">
        <v>38929</v>
      </c>
      <c r="C17232">
        <v>-0.38</v>
      </c>
      <c r="E17232" t="e">
        <f>VLOOKUP(Fund.Returns!A17232,Qualified.Funds!A:B,2,)</f>
        <v>#N/A</v>
      </c>
    </row>
    <row r="17233" spans="1:5" hidden="1">
      <c r="A17233">
        <v>11292</v>
      </c>
      <c r="B17233" s="1">
        <v>38960</v>
      </c>
      <c r="C17233">
        <v>0.54</v>
      </c>
      <c r="E17233" t="e">
        <f>VLOOKUP(Fund.Returns!A17233,Qualified.Funds!A:B,2,)</f>
        <v>#N/A</v>
      </c>
    </row>
    <row r="17234" spans="1:5" hidden="1">
      <c r="A17234">
        <v>11468</v>
      </c>
      <c r="B17234" s="1">
        <v>37894</v>
      </c>
      <c r="C17234">
        <v>-8.6</v>
      </c>
      <c r="E17234" t="e">
        <f>VLOOKUP(Fund.Returns!A17234,Qualified.Funds!A:B,2,)</f>
        <v>#N/A</v>
      </c>
    </row>
    <row r="17235" spans="1:5" hidden="1">
      <c r="A17235">
        <v>11468</v>
      </c>
      <c r="B17235" s="1">
        <v>37925</v>
      </c>
      <c r="C17235">
        <v>2.1</v>
      </c>
      <c r="E17235" t="e">
        <f>VLOOKUP(Fund.Returns!A17235,Qualified.Funds!A:B,2,)</f>
        <v>#N/A</v>
      </c>
    </row>
    <row r="17236" spans="1:5" hidden="1">
      <c r="A17236">
        <v>11468</v>
      </c>
      <c r="B17236" s="1">
        <v>37955</v>
      </c>
      <c r="C17236">
        <v>14.96</v>
      </c>
      <c r="E17236" t="e">
        <f>VLOOKUP(Fund.Returns!A17236,Qualified.Funds!A:B,2,)</f>
        <v>#N/A</v>
      </c>
    </row>
    <row r="17237" spans="1:5" hidden="1">
      <c r="A17237">
        <v>11468</v>
      </c>
      <c r="B17237" s="1">
        <v>37986</v>
      </c>
      <c r="C17237">
        <v>13.28</v>
      </c>
      <c r="E17237" t="e">
        <f>VLOOKUP(Fund.Returns!A17237,Qualified.Funds!A:B,2,)</f>
        <v>#N/A</v>
      </c>
    </row>
    <row r="17238" spans="1:5" hidden="1">
      <c r="A17238">
        <v>11468</v>
      </c>
      <c r="B17238" s="1">
        <v>38017</v>
      </c>
      <c r="C17238">
        <v>24.69</v>
      </c>
      <c r="E17238" t="e">
        <f>VLOOKUP(Fund.Returns!A17238,Qualified.Funds!A:B,2,)</f>
        <v>#N/A</v>
      </c>
    </row>
    <row r="17239" spans="1:5" hidden="1">
      <c r="A17239">
        <v>11468</v>
      </c>
      <c r="B17239" s="1">
        <v>38046</v>
      </c>
      <c r="C17239">
        <v>-3.9</v>
      </c>
      <c r="E17239" t="e">
        <f>VLOOKUP(Fund.Returns!A17239,Qualified.Funds!A:B,2,)</f>
        <v>#N/A</v>
      </c>
    </row>
    <row r="17240" spans="1:5" hidden="1">
      <c r="A17240">
        <v>11468</v>
      </c>
      <c r="B17240" s="1">
        <v>38077</v>
      </c>
      <c r="C17240">
        <v>-3.32</v>
      </c>
      <c r="E17240" t="e">
        <f>VLOOKUP(Fund.Returns!A17240,Qualified.Funds!A:B,2,)</f>
        <v>#N/A</v>
      </c>
    </row>
    <row r="17241" spans="1:5" hidden="1">
      <c r="A17241">
        <v>11468</v>
      </c>
      <c r="B17241" s="1">
        <v>38107</v>
      </c>
      <c r="C17241">
        <v>1.23</v>
      </c>
      <c r="E17241" t="e">
        <f>VLOOKUP(Fund.Returns!A17241,Qualified.Funds!A:B,2,)</f>
        <v>#N/A</v>
      </c>
    </row>
    <row r="17242" spans="1:5" hidden="1">
      <c r="A17242">
        <v>11468</v>
      </c>
      <c r="B17242" s="1">
        <v>38138</v>
      </c>
      <c r="C17242">
        <v>6.08</v>
      </c>
      <c r="E17242" t="e">
        <f>VLOOKUP(Fund.Returns!A17242,Qualified.Funds!A:B,2,)</f>
        <v>#N/A</v>
      </c>
    </row>
    <row r="17243" spans="1:5" hidden="1">
      <c r="A17243">
        <v>11468</v>
      </c>
      <c r="B17243" s="1">
        <v>38168</v>
      </c>
      <c r="C17243">
        <v>40.98</v>
      </c>
      <c r="E17243" t="e">
        <f>VLOOKUP(Fund.Returns!A17243,Qualified.Funds!A:B,2,)</f>
        <v>#N/A</v>
      </c>
    </row>
    <row r="17244" spans="1:5" hidden="1">
      <c r="A17244">
        <v>11468</v>
      </c>
      <c r="B17244" s="1">
        <v>38199</v>
      </c>
      <c r="C17244">
        <v>-8.57</v>
      </c>
      <c r="E17244" t="e">
        <f>VLOOKUP(Fund.Returns!A17244,Qualified.Funds!A:B,2,)</f>
        <v>#N/A</v>
      </c>
    </row>
    <row r="17245" spans="1:5" hidden="1">
      <c r="A17245">
        <v>11468</v>
      </c>
      <c r="B17245" s="1">
        <v>38230</v>
      </c>
      <c r="C17245">
        <v>21.23</v>
      </c>
      <c r="E17245" t="e">
        <f>VLOOKUP(Fund.Returns!A17245,Qualified.Funds!A:B,2,)</f>
        <v>#N/A</v>
      </c>
    </row>
    <row r="17246" spans="1:5" hidden="1">
      <c r="A17246">
        <v>11468</v>
      </c>
      <c r="B17246" s="1">
        <v>38260</v>
      </c>
      <c r="C17246">
        <v>-0.03</v>
      </c>
      <c r="E17246" t="e">
        <f>VLOOKUP(Fund.Returns!A17246,Qualified.Funds!A:B,2,)</f>
        <v>#N/A</v>
      </c>
    </row>
    <row r="17247" spans="1:5" hidden="1">
      <c r="A17247">
        <v>11468</v>
      </c>
      <c r="B17247" s="1">
        <v>38291</v>
      </c>
      <c r="C17247">
        <v>-0.46</v>
      </c>
      <c r="E17247" t="e">
        <f>VLOOKUP(Fund.Returns!A17247,Qualified.Funds!A:B,2,)</f>
        <v>#N/A</v>
      </c>
    </row>
    <row r="17248" spans="1:5" hidden="1">
      <c r="A17248">
        <v>11468</v>
      </c>
      <c r="B17248" s="1">
        <v>38321</v>
      </c>
      <c r="C17248">
        <v>15.59</v>
      </c>
      <c r="E17248" t="e">
        <f>VLOOKUP(Fund.Returns!A17248,Qualified.Funds!A:B,2,)</f>
        <v>#N/A</v>
      </c>
    </row>
    <row r="17249" spans="1:5" hidden="1">
      <c r="A17249">
        <v>11468</v>
      </c>
      <c r="B17249" s="1">
        <v>38352</v>
      </c>
      <c r="C17249">
        <v>11.27</v>
      </c>
      <c r="E17249" t="e">
        <f>VLOOKUP(Fund.Returns!A17249,Qualified.Funds!A:B,2,)</f>
        <v>#N/A</v>
      </c>
    </row>
    <row r="17250" spans="1:5" hidden="1">
      <c r="A17250">
        <v>11468</v>
      </c>
      <c r="B17250" s="1">
        <v>38383</v>
      </c>
      <c r="C17250">
        <v>0.61</v>
      </c>
      <c r="E17250" t="e">
        <f>VLOOKUP(Fund.Returns!A17250,Qualified.Funds!A:B,2,)</f>
        <v>#N/A</v>
      </c>
    </row>
    <row r="17251" spans="1:5" hidden="1">
      <c r="A17251">
        <v>11468</v>
      </c>
      <c r="B17251" s="1">
        <v>38411</v>
      </c>
      <c r="C17251">
        <v>3.33</v>
      </c>
      <c r="E17251" t="e">
        <f>VLOOKUP(Fund.Returns!A17251,Qualified.Funds!A:B,2,)</f>
        <v>#N/A</v>
      </c>
    </row>
    <row r="17252" spans="1:5" hidden="1">
      <c r="A17252">
        <v>11468</v>
      </c>
      <c r="B17252" s="1">
        <v>38442</v>
      </c>
      <c r="C17252">
        <v>1.78</v>
      </c>
      <c r="E17252" t="e">
        <f>VLOOKUP(Fund.Returns!A17252,Qualified.Funds!A:B,2,)</f>
        <v>#N/A</v>
      </c>
    </row>
    <row r="17253" spans="1:5" hidden="1">
      <c r="A17253">
        <v>11468</v>
      </c>
      <c r="B17253" s="1">
        <v>38472</v>
      </c>
      <c r="C17253">
        <v>0.18</v>
      </c>
      <c r="E17253" t="e">
        <f>VLOOKUP(Fund.Returns!A17253,Qualified.Funds!A:B,2,)</f>
        <v>#N/A</v>
      </c>
    </row>
    <row r="17254" spans="1:5" hidden="1">
      <c r="A17254">
        <v>11468</v>
      </c>
      <c r="B17254" s="1">
        <v>38503</v>
      </c>
      <c r="C17254">
        <v>-0.12</v>
      </c>
      <c r="E17254" t="e">
        <f>VLOOKUP(Fund.Returns!A17254,Qualified.Funds!A:B,2,)</f>
        <v>#N/A</v>
      </c>
    </row>
    <row r="17255" spans="1:5" hidden="1">
      <c r="A17255">
        <v>11468</v>
      </c>
      <c r="B17255" s="1">
        <v>38533</v>
      </c>
      <c r="C17255">
        <v>0.1</v>
      </c>
      <c r="E17255" t="e">
        <f>VLOOKUP(Fund.Returns!A17255,Qualified.Funds!A:B,2,)</f>
        <v>#N/A</v>
      </c>
    </row>
    <row r="17256" spans="1:5" hidden="1">
      <c r="A17256">
        <v>11468</v>
      </c>
      <c r="B17256" s="1">
        <v>38564</v>
      </c>
      <c r="C17256">
        <v>6.24</v>
      </c>
      <c r="E17256" t="e">
        <f>VLOOKUP(Fund.Returns!A17256,Qualified.Funds!A:B,2,)</f>
        <v>#N/A</v>
      </c>
    </row>
    <row r="17257" spans="1:5" hidden="1">
      <c r="A17257">
        <v>11468</v>
      </c>
      <c r="B17257" s="1">
        <v>38595</v>
      </c>
      <c r="C17257">
        <v>1.05</v>
      </c>
      <c r="E17257" t="e">
        <f>VLOOKUP(Fund.Returns!A17257,Qualified.Funds!A:B,2,)</f>
        <v>#N/A</v>
      </c>
    </row>
    <row r="17258" spans="1:5" hidden="1">
      <c r="A17258">
        <v>11468</v>
      </c>
      <c r="B17258" s="1">
        <v>38625</v>
      </c>
      <c r="C17258">
        <v>-0.14000000000000001</v>
      </c>
      <c r="E17258" t="e">
        <f>VLOOKUP(Fund.Returns!A17258,Qualified.Funds!A:B,2,)</f>
        <v>#N/A</v>
      </c>
    </row>
    <row r="17259" spans="1:5" hidden="1">
      <c r="A17259">
        <v>11468</v>
      </c>
      <c r="B17259" s="1">
        <v>38656</v>
      </c>
      <c r="C17259">
        <v>-2.62</v>
      </c>
      <c r="E17259" t="e">
        <f>VLOOKUP(Fund.Returns!A17259,Qualified.Funds!A:B,2,)</f>
        <v>#N/A</v>
      </c>
    </row>
    <row r="17260" spans="1:5" hidden="1">
      <c r="A17260">
        <v>11468</v>
      </c>
      <c r="B17260" s="1">
        <v>38686</v>
      </c>
      <c r="C17260">
        <v>1.62</v>
      </c>
      <c r="E17260" t="e">
        <f>VLOOKUP(Fund.Returns!A17260,Qualified.Funds!A:B,2,)</f>
        <v>#N/A</v>
      </c>
    </row>
    <row r="17261" spans="1:5" hidden="1">
      <c r="A17261">
        <v>11468</v>
      </c>
      <c r="B17261" s="1">
        <v>38717</v>
      </c>
      <c r="C17261">
        <v>-0.33</v>
      </c>
      <c r="E17261" t="e">
        <f>VLOOKUP(Fund.Returns!A17261,Qualified.Funds!A:B,2,)</f>
        <v>#N/A</v>
      </c>
    </row>
    <row r="17262" spans="1:5" hidden="1">
      <c r="A17262">
        <v>11468</v>
      </c>
      <c r="B17262" s="1">
        <v>38748</v>
      </c>
      <c r="C17262">
        <v>1.41</v>
      </c>
      <c r="E17262" t="e">
        <f>VLOOKUP(Fund.Returns!A17262,Qualified.Funds!A:B,2,)</f>
        <v>#N/A</v>
      </c>
    </row>
    <row r="17263" spans="1:5" hidden="1">
      <c r="A17263">
        <v>11468</v>
      </c>
      <c r="B17263" s="1">
        <v>38776</v>
      </c>
      <c r="C17263">
        <v>0.25</v>
      </c>
      <c r="E17263" t="e">
        <f>VLOOKUP(Fund.Returns!A17263,Qualified.Funds!A:B,2,)</f>
        <v>#N/A</v>
      </c>
    </row>
    <row r="17264" spans="1:5" hidden="1">
      <c r="A17264">
        <v>11468</v>
      </c>
      <c r="B17264" s="1">
        <v>38807</v>
      </c>
      <c r="C17264">
        <v>2.85</v>
      </c>
      <c r="E17264" t="e">
        <f>VLOOKUP(Fund.Returns!A17264,Qualified.Funds!A:B,2,)</f>
        <v>#N/A</v>
      </c>
    </row>
    <row r="17265" spans="1:5" hidden="1">
      <c r="A17265">
        <v>11468</v>
      </c>
      <c r="B17265" s="1">
        <v>38837</v>
      </c>
      <c r="C17265">
        <v>2.68</v>
      </c>
      <c r="E17265" t="e">
        <f>VLOOKUP(Fund.Returns!A17265,Qualified.Funds!A:B,2,)</f>
        <v>#N/A</v>
      </c>
    </row>
    <row r="17266" spans="1:5" hidden="1">
      <c r="A17266">
        <v>11468</v>
      </c>
      <c r="B17266" s="1">
        <v>38868</v>
      </c>
      <c r="C17266">
        <v>2.57</v>
      </c>
      <c r="E17266" t="e">
        <f>VLOOKUP(Fund.Returns!A17266,Qualified.Funds!A:B,2,)</f>
        <v>#N/A</v>
      </c>
    </row>
    <row r="17267" spans="1:5" hidden="1">
      <c r="A17267">
        <v>11468</v>
      </c>
      <c r="B17267" s="1">
        <v>38898</v>
      </c>
      <c r="C17267">
        <v>-3.53</v>
      </c>
      <c r="E17267" t="e">
        <f>VLOOKUP(Fund.Returns!A17267,Qualified.Funds!A:B,2,)</f>
        <v>#N/A</v>
      </c>
    </row>
    <row r="17268" spans="1:5" hidden="1">
      <c r="A17268">
        <v>11468</v>
      </c>
      <c r="B17268" s="1">
        <v>38929</v>
      </c>
      <c r="C17268">
        <v>0.08</v>
      </c>
      <c r="E17268" t="e">
        <f>VLOOKUP(Fund.Returns!A17268,Qualified.Funds!A:B,2,)</f>
        <v>#N/A</v>
      </c>
    </row>
    <row r="17269" spans="1:5" hidden="1">
      <c r="A17269">
        <v>11468</v>
      </c>
      <c r="B17269" s="1">
        <v>38960</v>
      </c>
      <c r="C17269">
        <v>0.78</v>
      </c>
      <c r="E17269" t="e">
        <f>VLOOKUP(Fund.Returns!A17269,Qualified.Funds!A:B,2,)</f>
        <v>#N/A</v>
      </c>
    </row>
    <row r="17270" spans="1:5" hidden="1">
      <c r="A17270">
        <v>11486</v>
      </c>
      <c r="B17270" s="1">
        <v>37925</v>
      </c>
      <c r="C17270">
        <v>5.18</v>
      </c>
      <c r="D17270">
        <v>105.18</v>
      </c>
      <c r="E17270" t="e">
        <f>VLOOKUP(Fund.Returns!A17270,Qualified.Funds!A:B,2,)</f>
        <v>#N/A</v>
      </c>
    </row>
    <row r="17271" spans="1:5" hidden="1">
      <c r="A17271">
        <v>11486</v>
      </c>
      <c r="B17271" s="1">
        <v>37955</v>
      </c>
      <c r="C17271">
        <v>0.81759999999999999</v>
      </c>
      <c r="D17271">
        <v>106.04</v>
      </c>
      <c r="E17271" t="e">
        <f>VLOOKUP(Fund.Returns!A17271,Qualified.Funds!A:B,2,)</f>
        <v>#N/A</v>
      </c>
    </row>
    <row r="17272" spans="1:5" hidden="1">
      <c r="A17272">
        <v>11486</v>
      </c>
      <c r="B17272" s="1">
        <v>37986</v>
      </c>
      <c r="C17272">
        <v>3.7439</v>
      </c>
      <c r="D17272">
        <v>110.01</v>
      </c>
      <c r="E17272" t="e">
        <f>VLOOKUP(Fund.Returns!A17272,Qualified.Funds!A:B,2,)</f>
        <v>#N/A</v>
      </c>
    </row>
    <row r="17273" spans="1:5" hidden="1">
      <c r="A17273">
        <v>11486</v>
      </c>
      <c r="B17273" s="1">
        <v>38017</v>
      </c>
      <c r="C17273">
        <v>3.0179</v>
      </c>
      <c r="D17273">
        <v>113.33</v>
      </c>
      <c r="E17273" t="e">
        <f>VLOOKUP(Fund.Returns!A17273,Qualified.Funds!A:B,2,)</f>
        <v>#N/A</v>
      </c>
    </row>
    <row r="17274" spans="1:5" hidden="1">
      <c r="A17274">
        <v>11486</v>
      </c>
      <c r="B17274" s="1">
        <v>38046</v>
      </c>
      <c r="C17274">
        <v>0.42349999999999999</v>
      </c>
      <c r="D17274">
        <v>113.81</v>
      </c>
      <c r="E17274" t="e">
        <f>VLOOKUP(Fund.Returns!A17274,Qualified.Funds!A:B,2,)</f>
        <v>#N/A</v>
      </c>
    </row>
    <row r="17275" spans="1:5" hidden="1">
      <c r="A17275">
        <v>11486</v>
      </c>
      <c r="B17275" s="1">
        <v>38077</v>
      </c>
      <c r="C17275">
        <v>0.16689999999999999</v>
      </c>
      <c r="D17275">
        <v>114</v>
      </c>
      <c r="E17275" t="e">
        <f>VLOOKUP(Fund.Returns!A17275,Qualified.Funds!A:B,2,)</f>
        <v>#N/A</v>
      </c>
    </row>
    <row r="17276" spans="1:5" hidden="1">
      <c r="A17276">
        <v>11486</v>
      </c>
      <c r="B17276" s="1">
        <v>38107</v>
      </c>
      <c r="C17276">
        <v>-0.65790000000000004</v>
      </c>
      <c r="D17276">
        <v>113.25</v>
      </c>
      <c r="E17276" t="e">
        <f>VLOOKUP(Fund.Returns!A17276,Qualified.Funds!A:B,2,)</f>
        <v>#N/A</v>
      </c>
    </row>
    <row r="17277" spans="1:5" hidden="1">
      <c r="A17277">
        <v>11486</v>
      </c>
      <c r="B17277" s="1">
        <v>38138</v>
      </c>
      <c r="C17277">
        <v>-1.8808</v>
      </c>
      <c r="D17277">
        <v>111.12</v>
      </c>
      <c r="E17277" t="e">
        <f>VLOOKUP(Fund.Returns!A17277,Qualified.Funds!A:B,2,)</f>
        <v>#N/A</v>
      </c>
    </row>
    <row r="17278" spans="1:5" hidden="1">
      <c r="A17278">
        <v>11486</v>
      </c>
      <c r="B17278" s="1">
        <v>38168</v>
      </c>
      <c r="C17278">
        <v>0.80989999999999995</v>
      </c>
      <c r="D17278">
        <v>112.02</v>
      </c>
      <c r="E17278" t="e">
        <f>VLOOKUP(Fund.Returns!A17278,Qualified.Funds!A:B,2,)</f>
        <v>#N/A</v>
      </c>
    </row>
    <row r="17279" spans="1:5" hidden="1">
      <c r="A17279">
        <v>11486</v>
      </c>
      <c r="B17279" s="1">
        <v>38199</v>
      </c>
      <c r="C17279">
        <v>-0.16070000000000001</v>
      </c>
      <c r="D17279">
        <v>111.84</v>
      </c>
      <c r="E17279" t="e">
        <f>VLOOKUP(Fund.Returns!A17279,Qualified.Funds!A:B,2,)</f>
        <v>#N/A</v>
      </c>
    </row>
    <row r="17280" spans="1:5" hidden="1">
      <c r="A17280">
        <v>11486</v>
      </c>
      <c r="B17280" s="1">
        <v>38230</v>
      </c>
      <c r="C17280">
        <v>-0.30399999999999999</v>
      </c>
      <c r="D17280">
        <v>111.5</v>
      </c>
      <c r="E17280" t="e">
        <f>VLOOKUP(Fund.Returns!A17280,Qualified.Funds!A:B,2,)</f>
        <v>#N/A</v>
      </c>
    </row>
    <row r="17281" spans="1:5" hidden="1">
      <c r="A17281">
        <v>11486</v>
      </c>
      <c r="B17281" s="1">
        <v>38260</v>
      </c>
      <c r="C17281">
        <v>2.2422</v>
      </c>
      <c r="D17281">
        <v>114</v>
      </c>
      <c r="E17281" t="e">
        <f>VLOOKUP(Fund.Returns!A17281,Qualified.Funds!A:B,2,)</f>
        <v>#N/A</v>
      </c>
    </row>
    <row r="17282" spans="1:5" hidden="1">
      <c r="A17282">
        <v>11486</v>
      </c>
      <c r="B17282" s="1">
        <v>38291</v>
      </c>
      <c r="C17282">
        <v>0.37719999999999998</v>
      </c>
      <c r="D17282">
        <v>114.43</v>
      </c>
      <c r="E17282" t="e">
        <f>VLOOKUP(Fund.Returns!A17282,Qualified.Funds!A:B,2,)</f>
        <v>#N/A</v>
      </c>
    </row>
    <row r="17283" spans="1:5" hidden="1">
      <c r="A17283">
        <v>11486</v>
      </c>
      <c r="B17283" s="1">
        <v>38321</v>
      </c>
      <c r="C17283">
        <v>3.5655000000000001</v>
      </c>
      <c r="D17283">
        <v>118.51</v>
      </c>
      <c r="E17283" t="e">
        <f>VLOOKUP(Fund.Returns!A17283,Qualified.Funds!A:B,2,)</f>
        <v>#N/A</v>
      </c>
    </row>
    <row r="17284" spans="1:5" hidden="1">
      <c r="A17284">
        <v>11486</v>
      </c>
      <c r="B17284" s="1">
        <v>38352</v>
      </c>
      <c r="C17284">
        <v>2.1433</v>
      </c>
      <c r="D17284">
        <v>121.05</v>
      </c>
      <c r="E17284" t="e">
        <f>VLOOKUP(Fund.Returns!A17284,Qualified.Funds!A:B,2,)</f>
        <v>#N/A</v>
      </c>
    </row>
    <row r="17285" spans="1:5" hidden="1">
      <c r="A17285">
        <v>11486</v>
      </c>
      <c r="B17285" s="1">
        <v>38383</v>
      </c>
      <c r="C17285">
        <v>-1.8505</v>
      </c>
      <c r="D17285">
        <v>118.81</v>
      </c>
      <c r="E17285" t="e">
        <f>VLOOKUP(Fund.Returns!A17285,Qualified.Funds!A:B,2,)</f>
        <v>#N/A</v>
      </c>
    </row>
    <row r="17286" spans="1:5" hidden="1">
      <c r="A17286">
        <v>11486</v>
      </c>
      <c r="B17286" s="1">
        <v>38411</v>
      </c>
      <c r="C17286">
        <v>1.5403</v>
      </c>
      <c r="D17286">
        <v>120.64</v>
      </c>
      <c r="E17286" t="e">
        <f>VLOOKUP(Fund.Returns!A17286,Qualified.Funds!A:B,2,)</f>
        <v>#N/A</v>
      </c>
    </row>
    <row r="17287" spans="1:5" hidden="1">
      <c r="A17287">
        <v>11486</v>
      </c>
      <c r="B17287" s="1">
        <v>38442</v>
      </c>
      <c r="C17287">
        <v>-0.75429999999999997</v>
      </c>
      <c r="D17287">
        <v>119.73</v>
      </c>
      <c r="E17287" t="e">
        <f>VLOOKUP(Fund.Returns!A17287,Qualified.Funds!A:B,2,)</f>
        <v>#N/A</v>
      </c>
    </row>
    <row r="17288" spans="1:5" hidden="1">
      <c r="A17288">
        <v>11486</v>
      </c>
      <c r="B17288" s="1">
        <v>38472</v>
      </c>
      <c r="C17288">
        <v>-3.7919</v>
      </c>
      <c r="D17288">
        <v>115.19</v>
      </c>
      <c r="E17288" t="e">
        <f>VLOOKUP(Fund.Returns!A17288,Qualified.Funds!A:B,2,)</f>
        <v>#N/A</v>
      </c>
    </row>
    <row r="17289" spans="1:5" hidden="1">
      <c r="A17289">
        <v>11486</v>
      </c>
      <c r="B17289" s="1">
        <v>38503</v>
      </c>
      <c r="C17289">
        <v>2.4134000000000002</v>
      </c>
      <c r="D17289">
        <v>117.97</v>
      </c>
      <c r="E17289" t="e">
        <f>VLOOKUP(Fund.Returns!A17289,Qualified.Funds!A:B,2,)</f>
        <v>#N/A</v>
      </c>
    </row>
    <row r="17290" spans="1:5" hidden="1">
      <c r="A17290">
        <v>11486</v>
      </c>
      <c r="B17290" s="1">
        <v>38533</v>
      </c>
      <c r="C17290">
        <v>2.0259</v>
      </c>
      <c r="D17290">
        <v>120.36</v>
      </c>
      <c r="E17290" t="e">
        <f>VLOOKUP(Fund.Returns!A17290,Qualified.Funds!A:B,2,)</f>
        <v>#N/A</v>
      </c>
    </row>
    <row r="17291" spans="1:5" hidden="1">
      <c r="A17291">
        <v>11486</v>
      </c>
      <c r="B17291" s="1">
        <v>38564</v>
      </c>
      <c r="C17291">
        <v>1.26</v>
      </c>
      <c r="D17291">
        <v>121.88</v>
      </c>
      <c r="E17291" t="e">
        <f>VLOOKUP(Fund.Returns!A17291,Qualified.Funds!A:B,2,)</f>
        <v>#N/A</v>
      </c>
    </row>
    <row r="17292" spans="1:5" hidden="1">
      <c r="A17292">
        <v>11486</v>
      </c>
      <c r="B17292" s="1">
        <v>38595</v>
      </c>
      <c r="C17292">
        <v>1.6400000000000001E-2</v>
      </c>
      <c r="D17292">
        <v>121.9</v>
      </c>
      <c r="E17292" t="e">
        <f>VLOOKUP(Fund.Returns!A17292,Qualified.Funds!A:B,2,)</f>
        <v>#N/A</v>
      </c>
    </row>
    <row r="17293" spans="1:5" hidden="1">
      <c r="A17293">
        <v>11486</v>
      </c>
      <c r="B17293" s="1">
        <v>38625</v>
      </c>
      <c r="C17293">
        <v>1.0747</v>
      </c>
      <c r="D17293">
        <v>123.21</v>
      </c>
      <c r="E17293" t="e">
        <f>VLOOKUP(Fund.Returns!A17293,Qualified.Funds!A:B,2,)</f>
        <v>#N/A</v>
      </c>
    </row>
    <row r="17294" spans="1:5" hidden="1">
      <c r="A17294">
        <v>11486</v>
      </c>
      <c r="B17294" s="1">
        <v>38656</v>
      </c>
      <c r="C17294">
        <v>0.2273</v>
      </c>
      <c r="D17294">
        <v>123.49</v>
      </c>
      <c r="E17294" t="e">
        <f>VLOOKUP(Fund.Returns!A17294,Qualified.Funds!A:B,2,)</f>
        <v>#N/A</v>
      </c>
    </row>
    <row r="17295" spans="1:5" hidden="1">
      <c r="A17295">
        <v>11486</v>
      </c>
      <c r="B17295" s="1">
        <v>38686</v>
      </c>
      <c r="C17295">
        <v>0.1701</v>
      </c>
      <c r="D17295">
        <v>123.7</v>
      </c>
      <c r="E17295" t="e">
        <f>VLOOKUP(Fund.Returns!A17295,Qualified.Funds!A:B,2,)</f>
        <v>#N/A</v>
      </c>
    </row>
    <row r="17296" spans="1:5" hidden="1">
      <c r="A17296">
        <v>11486</v>
      </c>
      <c r="B17296" s="1">
        <v>38717</v>
      </c>
      <c r="C17296">
        <v>1.78</v>
      </c>
      <c r="D17296">
        <v>126.1</v>
      </c>
      <c r="E17296" t="e">
        <f>VLOOKUP(Fund.Returns!A17296,Qualified.Funds!A:B,2,)</f>
        <v>#N/A</v>
      </c>
    </row>
    <row r="17297" spans="1:5" hidden="1">
      <c r="A17297">
        <v>11486</v>
      </c>
      <c r="B17297" s="1">
        <v>38748</v>
      </c>
      <c r="C17297">
        <v>2.2997999999999998</v>
      </c>
      <c r="D17297">
        <v>129</v>
      </c>
      <c r="E17297" t="e">
        <f>VLOOKUP(Fund.Returns!A17297,Qualified.Funds!A:B,2,)</f>
        <v>#N/A</v>
      </c>
    </row>
    <row r="17298" spans="1:5" hidden="1">
      <c r="A17298">
        <v>11486</v>
      </c>
      <c r="B17298" s="1">
        <v>38776</v>
      </c>
      <c r="C17298">
        <v>-1.7132000000000001</v>
      </c>
      <c r="D17298">
        <v>126.79</v>
      </c>
      <c r="E17298" t="e">
        <f>VLOOKUP(Fund.Returns!A17298,Qualified.Funds!A:B,2,)</f>
        <v>#N/A</v>
      </c>
    </row>
    <row r="17299" spans="1:5" hidden="1">
      <c r="A17299">
        <v>11486</v>
      </c>
      <c r="B17299" s="1">
        <v>38807</v>
      </c>
      <c r="C17299">
        <v>3.2810000000000001</v>
      </c>
      <c r="D17299">
        <v>130.94999999999999</v>
      </c>
      <c r="E17299" t="e">
        <f>VLOOKUP(Fund.Returns!A17299,Qualified.Funds!A:B,2,)</f>
        <v>#N/A</v>
      </c>
    </row>
    <row r="17300" spans="1:5" hidden="1">
      <c r="A17300">
        <v>11486</v>
      </c>
      <c r="B17300" s="1">
        <v>38837</v>
      </c>
      <c r="C17300">
        <v>1.5348999999999999</v>
      </c>
      <c r="D17300">
        <v>132.96</v>
      </c>
      <c r="E17300" t="e">
        <f>VLOOKUP(Fund.Returns!A17300,Qualified.Funds!A:B,2,)</f>
        <v>#N/A</v>
      </c>
    </row>
    <row r="17301" spans="1:5" hidden="1">
      <c r="A17301">
        <v>11486</v>
      </c>
      <c r="B17301" s="1">
        <v>38868</v>
      </c>
      <c r="C17301">
        <v>1.5869</v>
      </c>
      <c r="D17301">
        <v>135.07</v>
      </c>
      <c r="E17301" t="e">
        <f>VLOOKUP(Fund.Returns!A17301,Qualified.Funds!A:B,2,)</f>
        <v>#N/A</v>
      </c>
    </row>
    <row r="17302" spans="1:5" hidden="1">
      <c r="A17302">
        <v>11486</v>
      </c>
      <c r="B17302" s="1">
        <v>38898</v>
      </c>
      <c r="C17302">
        <v>0.54049999999999998</v>
      </c>
      <c r="D17302">
        <v>135.80000000000001</v>
      </c>
      <c r="E17302" t="e">
        <f>VLOOKUP(Fund.Returns!A17302,Qualified.Funds!A:B,2,)</f>
        <v>#N/A</v>
      </c>
    </row>
    <row r="17303" spans="1:5" hidden="1">
      <c r="A17303">
        <v>11486</v>
      </c>
      <c r="B17303" s="1">
        <v>38929</v>
      </c>
      <c r="C17303">
        <v>-0.74370000000000003</v>
      </c>
      <c r="D17303">
        <v>134.79</v>
      </c>
      <c r="E17303" t="e">
        <f>VLOOKUP(Fund.Returns!A17303,Qualified.Funds!A:B,2,)</f>
        <v>#N/A</v>
      </c>
    </row>
    <row r="17304" spans="1:5" hidden="1">
      <c r="A17304">
        <v>11486</v>
      </c>
      <c r="B17304" s="1">
        <v>38960</v>
      </c>
      <c r="C17304">
        <v>0.90510000000000002</v>
      </c>
      <c r="D17304">
        <v>136.01</v>
      </c>
      <c r="E17304" t="e">
        <f>VLOOKUP(Fund.Returns!A17304,Qualified.Funds!A:B,2,)</f>
        <v>#N/A</v>
      </c>
    </row>
    <row r="17305" spans="1:5" hidden="1">
      <c r="A17305">
        <v>11526</v>
      </c>
      <c r="B17305" s="1">
        <v>38077</v>
      </c>
      <c r="C17305">
        <v>-1.42</v>
      </c>
      <c r="E17305" t="e">
        <f>VLOOKUP(Fund.Returns!A17305,Qualified.Funds!A:B,2,)</f>
        <v>#N/A</v>
      </c>
    </row>
    <row r="17306" spans="1:5" hidden="1">
      <c r="A17306">
        <v>11526</v>
      </c>
      <c r="B17306" s="1">
        <v>38107</v>
      </c>
      <c r="C17306">
        <v>-2.5</v>
      </c>
      <c r="E17306" t="e">
        <f>VLOOKUP(Fund.Returns!A17306,Qualified.Funds!A:B,2,)</f>
        <v>#N/A</v>
      </c>
    </row>
    <row r="17307" spans="1:5" hidden="1">
      <c r="A17307">
        <v>11526</v>
      </c>
      <c r="B17307" s="1">
        <v>38138</v>
      </c>
      <c r="C17307">
        <v>-0.11</v>
      </c>
      <c r="E17307" t="e">
        <f>VLOOKUP(Fund.Returns!A17307,Qualified.Funds!A:B,2,)</f>
        <v>#N/A</v>
      </c>
    </row>
    <row r="17308" spans="1:5" hidden="1">
      <c r="A17308">
        <v>11526</v>
      </c>
      <c r="B17308" s="1">
        <v>38168</v>
      </c>
      <c r="C17308">
        <v>-0.25</v>
      </c>
      <c r="E17308" t="e">
        <f>VLOOKUP(Fund.Returns!A17308,Qualified.Funds!A:B,2,)</f>
        <v>#N/A</v>
      </c>
    </row>
    <row r="17309" spans="1:5" hidden="1">
      <c r="A17309">
        <v>11526</v>
      </c>
      <c r="B17309" s="1">
        <v>38199</v>
      </c>
      <c r="C17309">
        <v>-1.61</v>
      </c>
      <c r="E17309" t="e">
        <f>VLOOKUP(Fund.Returns!A17309,Qualified.Funds!A:B,2,)</f>
        <v>#N/A</v>
      </c>
    </row>
    <row r="17310" spans="1:5" hidden="1">
      <c r="A17310">
        <v>11526</v>
      </c>
      <c r="B17310" s="1">
        <v>38230</v>
      </c>
      <c r="C17310">
        <v>-1.92</v>
      </c>
      <c r="E17310" t="e">
        <f>VLOOKUP(Fund.Returns!A17310,Qualified.Funds!A:B,2,)</f>
        <v>#N/A</v>
      </c>
    </row>
    <row r="17311" spans="1:5" hidden="1">
      <c r="A17311">
        <v>11526</v>
      </c>
      <c r="B17311" s="1">
        <v>38260</v>
      </c>
      <c r="C17311">
        <v>-1.52</v>
      </c>
      <c r="E17311" t="e">
        <f>VLOOKUP(Fund.Returns!A17311,Qualified.Funds!A:B,2,)</f>
        <v>#N/A</v>
      </c>
    </row>
    <row r="17312" spans="1:5" hidden="1">
      <c r="A17312">
        <v>11526</v>
      </c>
      <c r="B17312" s="1">
        <v>38291</v>
      </c>
      <c r="C17312">
        <v>1.73</v>
      </c>
      <c r="E17312" t="e">
        <f>VLOOKUP(Fund.Returns!A17312,Qualified.Funds!A:B,2,)</f>
        <v>#N/A</v>
      </c>
    </row>
    <row r="17313" spans="1:5" hidden="1">
      <c r="A17313">
        <v>11526</v>
      </c>
      <c r="B17313" s="1">
        <v>38321</v>
      </c>
      <c r="C17313">
        <v>3.71</v>
      </c>
      <c r="E17313" t="e">
        <f>VLOOKUP(Fund.Returns!A17313,Qualified.Funds!A:B,2,)</f>
        <v>#N/A</v>
      </c>
    </row>
    <row r="17314" spans="1:5" hidden="1">
      <c r="A17314">
        <v>11526</v>
      </c>
      <c r="B17314" s="1">
        <v>38352</v>
      </c>
      <c r="C17314">
        <v>4.51</v>
      </c>
      <c r="E17314" t="e">
        <f>VLOOKUP(Fund.Returns!A17314,Qualified.Funds!A:B,2,)</f>
        <v>#N/A</v>
      </c>
    </row>
    <row r="17315" spans="1:5" hidden="1">
      <c r="A17315">
        <v>11526</v>
      </c>
      <c r="B17315" s="1">
        <v>38383</v>
      </c>
      <c r="C17315">
        <v>1.74</v>
      </c>
      <c r="E17315" t="e">
        <f>VLOOKUP(Fund.Returns!A17315,Qualified.Funds!A:B,2,)</f>
        <v>#N/A</v>
      </c>
    </row>
    <row r="17316" spans="1:5" hidden="1">
      <c r="A17316">
        <v>11526</v>
      </c>
      <c r="B17316" s="1">
        <v>38411</v>
      </c>
      <c r="C17316">
        <v>0.73</v>
      </c>
      <c r="E17316" t="e">
        <f>VLOOKUP(Fund.Returns!A17316,Qualified.Funds!A:B,2,)</f>
        <v>#N/A</v>
      </c>
    </row>
    <row r="17317" spans="1:5" hidden="1">
      <c r="A17317">
        <v>11526</v>
      </c>
      <c r="B17317" s="1">
        <v>38442</v>
      </c>
      <c r="C17317">
        <v>-1.96</v>
      </c>
      <c r="E17317" t="e">
        <f>VLOOKUP(Fund.Returns!A17317,Qualified.Funds!A:B,2,)</f>
        <v>#N/A</v>
      </c>
    </row>
    <row r="17318" spans="1:5" hidden="1">
      <c r="A17318">
        <v>11526</v>
      </c>
      <c r="B17318" s="1">
        <v>38472</v>
      </c>
      <c r="C17318">
        <v>-5.9</v>
      </c>
      <c r="E17318" t="e">
        <f>VLOOKUP(Fund.Returns!A17318,Qualified.Funds!A:B,2,)</f>
        <v>#N/A</v>
      </c>
    </row>
    <row r="17319" spans="1:5" hidden="1">
      <c r="A17319">
        <v>11526</v>
      </c>
      <c r="B17319" s="1">
        <v>38503</v>
      </c>
      <c r="C17319">
        <v>6.2</v>
      </c>
      <c r="E17319" t="e">
        <f>VLOOKUP(Fund.Returns!A17319,Qualified.Funds!A:B,2,)</f>
        <v>#N/A</v>
      </c>
    </row>
    <row r="17320" spans="1:5" hidden="1">
      <c r="A17320">
        <v>11526</v>
      </c>
      <c r="B17320" s="1">
        <v>38533</v>
      </c>
      <c r="C17320">
        <v>4.93</v>
      </c>
      <c r="E17320" t="e">
        <f>VLOOKUP(Fund.Returns!A17320,Qualified.Funds!A:B,2,)</f>
        <v>#N/A</v>
      </c>
    </row>
    <row r="17321" spans="1:5" hidden="1">
      <c r="A17321">
        <v>11526</v>
      </c>
      <c r="B17321" s="1">
        <v>38564</v>
      </c>
      <c r="C17321">
        <v>5.66</v>
      </c>
      <c r="E17321" t="e">
        <f>VLOOKUP(Fund.Returns!A17321,Qualified.Funds!A:B,2,)</f>
        <v>#N/A</v>
      </c>
    </row>
    <row r="17322" spans="1:5" hidden="1">
      <c r="A17322">
        <v>11526</v>
      </c>
      <c r="B17322" s="1">
        <v>38595</v>
      </c>
      <c r="C17322">
        <v>2.93</v>
      </c>
      <c r="E17322" t="e">
        <f>VLOOKUP(Fund.Returns!A17322,Qualified.Funds!A:B,2,)</f>
        <v>#N/A</v>
      </c>
    </row>
    <row r="17323" spans="1:5" hidden="1">
      <c r="A17323">
        <v>11526</v>
      </c>
      <c r="B17323" s="1">
        <v>38625</v>
      </c>
      <c r="C17323">
        <v>1.1200000000000001</v>
      </c>
      <c r="E17323" t="e">
        <f>VLOOKUP(Fund.Returns!A17323,Qualified.Funds!A:B,2,)</f>
        <v>#N/A</v>
      </c>
    </row>
    <row r="17324" spans="1:5" hidden="1">
      <c r="A17324">
        <v>11526</v>
      </c>
      <c r="B17324" s="1">
        <v>38656</v>
      </c>
      <c r="C17324">
        <v>-4.72</v>
      </c>
      <c r="E17324" t="e">
        <f>VLOOKUP(Fund.Returns!A17324,Qualified.Funds!A:B,2,)</f>
        <v>#N/A</v>
      </c>
    </row>
    <row r="17325" spans="1:5" hidden="1">
      <c r="A17325">
        <v>11526</v>
      </c>
      <c r="B17325" s="1">
        <v>38686</v>
      </c>
      <c r="C17325">
        <v>1.2</v>
      </c>
      <c r="E17325" t="e">
        <f>VLOOKUP(Fund.Returns!A17325,Qualified.Funds!A:B,2,)</f>
        <v>#N/A</v>
      </c>
    </row>
    <row r="17326" spans="1:5" hidden="1">
      <c r="A17326">
        <v>11526</v>
      </c>
      <c r="B17326" s="1">
        <v>38717</v>
      </c>
      <c r="C17326">
        <v>2.4500000000000002</v>
      </c>
      <c r="E17326" t="e">
        <f>VLOOKUP(Fund.Returns!A17326,Qualified.Funds!A:B,2,)</f>
        <v>#N/A</v>
      </c>
    </row>
    <row r="17327" spans="1:5" hidden="1">
      <c r="A17327">
        <v>11526</v>
      </c>
      <c r="B17327" s="1">
        <v>38748</v>
      </c>
      <c r="C17327">
        <v>4.82</v>
      </c>
      <c r="E17327" t="e">
        <f>VLOOKUP(Fund.Returns!A17327,Qualified.Funds!A:B,2,)</f>
        <v>#N/A</v>
      </c>
    </row>
    <row r="17328" spans="1:5" hidden="1">
      <c r="A17328">
        <v>11526</v>
      </c>
      <c r="B17328" s="1">
        <v>38776</v>
      </c>
      <c r="C17328">
        <v>0.28000000000000003</v>
      </c>
      <c r="E17328" t="e">
        <f>VLOOKUP(Fund.Returns!A17328,Qualified.Funds!A:B,2,)</f>
        <v>#N/A</v>
      </c>
    </row>
    <row r="17329" spans="1:5" hidden="1">
      <c r="A17329">
        <v>11526</v>
      </c>
      <c r="B17329" s="1">
        <v>38807</v>
      </c>
      <c r="C17329">
        <v>4.41</v>
      </c>
      <c r="E17329" t="e">
        <f>VLOOKUP(Fund.Returns!A17329,Qualified.Funds!A:B,2,)</f>
        <v>#N/A</v>
      </c>
    </row>
    <row r="17330" spans="1:5" hidden="1">
      <c r="A17330">
        <v>11526</v>
      </c>
      <c r="B17330" s="1">
        <v>38837</v>
      </c>
      <c r="C17330">
        <v>1.65</v>
      </c>
      <c r="E17330" t="e">
        <f>VLOOKUP(Fund.Returns!A17330,Qualified.Funds!A:B,2,)</f>
        <v>#N/A</v>
      </c>
    </row>
    <row r="17331" spans="1:5" hidden="1">
      <c r="A17331">
        <v>11526</v>
      </c>
      <c r="B17331" s="1">
        <v>38868</v>
      </c>
      <c r="C17331">
        <v>-5.19</v>
      </c>
      <c r="E17331" t="e">
        <f>VLOOKUP(Fund.Returns!A17331,Qualified.Funds!A:B,2,)</f>
        <v>#N/A</v>
      </c>
    </row>
    <row r="17332" spans="1:5" hidden="1">
      <c r="A17332">
        <v>11526</v>
      </c>
      <c r="B17332" s="1">
        <v>38898</v>
      </c>
      <c r="C17332">
        <v>2.94</v>
      </c>
      <c r="E17332" t="e">
        <f>VLOOKUP(Fund.Returns!A17332,Qualified.Funds!A:B,2,)</f>
        <v>#N/A</v>
      </c>
    </row>
    <row r="17333" spans="1:5" hidden="1">
      <c r="A17333">
        <v>11526</v>
      </c>
      <c r="B17333" s="1">
        <v>38929</v>
      </c>
      <c r="C17333">
        <v>-1.95</v>
      </c>
      <c r="E17333" t="e">
        <f>VLOOKUP(Fund.Returns!A17333,Qualified.Funds!A:B,2,)</f>
        <v>#N/A</v>
      </c>
    </row>
    <row r="17334" spans="1:5" hidden="1">
      <c r="A17334">
        <v>11526</v>
      </c>
      <c r="B17334" s="1">
        <v>38960</v>
      </c>
      <c r="C17334">
        <v>-1.61</v>
      </c>
      <c r="E17334" t="e">
        <f>VLOOKUP(Fund.Returns!A17334,Qualified.Funds!A:B,2,)</f>
        <v>#N/A</v>
      </c>
    </row>
    <row r="17335" spans="1:5" hidden="1">
      <c r="A17335">
        <v>11535</v>
      </c>
      <c r="B17335" s="1">
        <v>38077</v>
      </c>
      <c r="C17335">
        <v>-1.44</v>
      </c>
      <c r="E17335" t="e">
        <f>VLOOKUP(Fund.Returns!A17335,Qualified.Funds!A:B,2,)</f>
        <v>#N/A</v>
      </c>
    </row>
    <row r="17336" spans="1:5" hidden="1">
      <c r="A17336">
        <v>11535</v>
      </c>
      <c r="B17336" s="1">
        <v>38107</v>
      </c>
      <c r="C17336">
        <v>-2.5</v>
      </c>
      <c r="E17336" t="e">
        <f>VLOOKUP(Fund.Returns!A17336,Qualified.Funds!A:B,2,)</f>
        <v>#N/A</v>
      </c>
    </row>
    <row r="17337" spans="1:5" hidden="1">
      <c r="A17337">
        <v>11535</v>
      </c>
      <c r="B17337" s="1">
        <v>38138</v>
      </c>
      <c r="C17337">
        <v>-7.0000000000000007E-2</v>
      </c>
      <c r="E17337" t="e">
        <f>VLOOKUP(Fund.Returns!A17337,Qualified.Funds!A:B,2,)</f>
        <v>#N/A</v>
      </c>
    </row>
    <row r="17338" spans="1:5" hidden="1">
      <c r="A17338">
        <v>11535</v>
      </c>
      <c r="B17338" s="1">
        <v>38168</v>
      </c>
      <c r="C17338">
        <v>-0.25</v>
      </c>
      <c r="E17338" t="e">
        <f>VLOOKUP(Fund.Returns!A17338,Qualified.Funds!A:B,2,)</f>
        <v>#N/A</v>
      </c>
    </row>
    <row r="17339" spans="1:5" hidden="1">
      <c r="A17339">
        <v>11535</v>
      </c>
      <c r="B17339" s="1">
        <v>38199</v>
      </c>
      <c r="C17339">
        <v>-1.56</v>
      </c>
      <c r="E17339" t="e">
        <f>VLOOKUP(Fund.Returns!A17339,Qualified.Funds!A:B,2,)</f>
        <v>#N/A</v>
      </c>
    </row>
    <row r="17340" spans="1:5" hidden="1">
      <c r="A17340">
        <v>11535</v>
      </c>
      <c r="B17340" s="1">
        <v>38230</v>
      </c>
      <c r="C17340">
        <v>-1.89</v>
      </c>
      <c r="E17340" t="e">
        <f>VLOOKUP(Fund.Returns!A17340,Qualified.Funds!A:B,2,)</f>
        <v>#N/A</v>
      </c>
    </row>
    <row r="17341" spans="1:5" hidden="1">
      <c r="A17341">
        <v>11535</v>
      </c>
      <c r="B17341" s="1">
        <v>38260</v>
      </c>
      <c r="C17341">
        <v>-1.51</v>
      </c>
      <c r="E17341" t="e">
        <f>VLOOKUP(Fund.Returns!A17341,Qualified.Funds!A:B,2,)</f>
        <v>#N/A</v>
      </c>
    </row>
    <row r="17342" spans="1:5" hidden="1">
      <c r="A17342">
        <v>11535</v>
      </c>
      <c r="B17342" s="1">
        <v>38291</v>
      </c>
      <c r="C17342">
        <v>1.74</v>
      </c>
      <c r="E17342" t="e">
        <f>VLOOKUP(Fund.Returns!A17342,Qualified.Funds!A:B,2,)</f>
        <v>#N/A</v>
      </c>
    </row>
    <row r="17343" spans="1:5" hidden="1">
      <c r="A17343">
        <v>11535</v>
      </c>
      <c r="B17343" s="1">
        <v>38321</v>
      </c>
      <c r="C17343">
        <v>3.79</v>
      </c>
      <c r="E17343" t="e">
        <f>VLOOKUP(Fund.Returns!A17343,Qualified.Funds!A:B,2,)</f>
        <v>#N/A</v>
      </c>
    </row>
    <row r="17344" spans="1:5" hidden="1">
      <c r="A17344">
        <v>11535</v>
      </c>
      <c r="B17344" s="1">
        <v>38352</v>
      </c>
      <c r="C17344">
        <v>4.3</v>
      </c>
      <c r="E17344" t="e">
        <f>VLOOKUP(Fund.Returns!A17344,Qualified.Funds!A:B,2,)</f>
        <v>#N/A</v>
      </c>
    </row>
    <row r="17345" spans="1:5" hidden="1">
      <c r="A17345">
        <v>11535</v>
      </c>
      <c r="B17345" s="1">
        <v>38383</v>
      </c>
      <c r="C17345">
        <v>1.75</v>
      </c>
      <c r="E17345" t="e">
        <f>VLOOKUP(Fund.Returns!A17345,Qualified.Funds!A:B,2,)</f>
        <v>#N/A</v>
      </c>
    </row>
    <row r="17346" spans="1:5" hidden="1">
      <c r="A17346">
        <v>11535</v>
      </c>
      <c r="B17346" s="1">
        <v>38411</v>
      </c>
      <c r="C17346">
        <v>0.69</v>
      </c>
      <c r="E17346" t="e">
        <f>VLOOKUP(Fund.Returns!A17346,Qualified.Funds!A:B,2,)</f>
        <v>#N/A</v>
      </c>
    </row>
    <row r="17347" spans="1:5" hidden="1">
      <c r="A17347">
        <v>11535</v>
      </c>
      <c r="B17347" s="1">
        <v>38442</v>
      </c>
      <c r="C17347">
        <v>-1.94</v>
      </c>
      <c r="E17347" t="e">
        <f>VLOOKUP(Fund.Returns!A17347,Qualified.Funds!A:B,2,)</f>
        <v>#N/A</v>
      </c>
    </row>
    <row r="17348" spans="1:5" hidden="1">
      <c r="A17348">
        <v>11535</v>
      </c>
      <c r="B17348" s="1">
        <v>38472</v>
      </c>
      <c r="C17348">
        <v>-5.87</v>
      </c>
      <c r="E17348" t="e">
        <f>VLOOKUP(Fund.Returns!A17348,Qualified.Funds!A:B,2,)</f>
        <v>#N/A</v>
      </c>
    </row>
    <row r="17349" spans="1:5" hidden="1">
      <c r="A17349">
        <v>11535</v>
      </c>
      <c r="B17349" s="1">
        <v>38503</v>
      </c>
      <c r="C17349">
        <v>6.17</v>
      </c>
      <c r="E17349" t="e">
        <f>VLOOKUP(Fund.Returns!A17349,Qualified.Funds!A:B,2,)</f>
        <v>#N/A</v>
      </c>
    </row>
    <row r="17350" spans="1:5" hidden="1">
      <c r="A17350">
        <v>11535</v>
      </c>
      <c r="B17350" s="1">
        <v>38533</v>
      </c>
      <c r="C17350">
        <v>4.9000000000000004</v>
      </c>
      <c r="E17350" t="e">
        <f>VLOOKUP(Fund.Returns!A17350,Qualified.Funds!A:B,2,)</f>
        <v>#N/A</v>
      </c>
    </row>
    <row r="17351" spans="1:5" hidden="1">
      <c r="A17351">
        <v>11535</v>
      </c>
      <c r="B17351" s="1">
        <v>38564</v>
      </c>
      <c r="C17351">
        <v>5.64</v>
      </c>
      <c r="E17351" t="e">
        <f>VLOOKUP(Fund.Returns!A17351,Qualified.Funds!A:B,2,)</f>
        <v>#N/A</v>
      </c>
    </row>
    <row r="17352" spans="1:5" hidden="1">
      <c r="A17352">
        <v>11535</v>
      </c>
      <c r="B17352" s="1">
        <v>38595</v>
      </c>
      <c r="C17352">
        <v>2.93</v>
      </c>
      <c r="E17352" t="e">
        <f>VLOOKUP(Fund.Returns!A17352,Qualified.Funds!A:B,2,)</f>
        <v>#N/A</v>
      </c>
    </row>
    <row r="17353" spans="1:5" hidden="1">
      <c r="A17353">
        <v>11535</v>
      </c>
      <c r="B17353" s="1">
        <v>38625</v>
      </c>
      <c r="C17353">
        <v>1.1399999999999999</v>
      </c>
      <c r="E17353" t="e">
        <f>VLOOKUP(Fund.Returns!A17353,Qualified.Funds!A:B,2,)</f>
        <v>#N/A</v>
      </c>
    </row>
    <row r="17354" spans="1:5" hidden="1">
      <c r="A17354">
        <v>11535</v>
      </c>
      <c r="B17354" s="1">
        <v>38656</v>
      </c>
      <c r="C17354">
        <v>-4.72</v>
      </c>
      <c r="E17354" t="e">
        <f>VLOOKUP(Fund.Returns!A17354,Qualified.Funds!A:B,2,)</f>
        <v>#N/A</v>
      </c>
    </row>
    <row r="17355" spans="1:5" hidden="1">
      <c r="A17355">
        <v>11535</v>
      </c>
      <c r="B17355" s="1">
        <v>38686</v>
      </c>
      <c r="C17355">
        <v>1.2</v>
      </c>
      <c r="E17355" t="e">
        <f>VLOOKUP(Fund.Returns!A17355,Qualified.Funds!A:B,2,)</f>
        <v>#N/A</v>
      </c>
    </row>
    <row r="17356" spans="1:5" hidden="1">
      <c r="A17356">
        <v>11535</v>
      </c>
      <c r="B17356" s="1">
        <v>38717</v>
      </c>
      <c r="C17356">
        <v>2.4900000000000002</v>
      </c>
      <c r="E17356" t="e">
        <f>VLOOKUP(Fund.Returns!A17356,Qualified.Funds!A:B,2,)</f>
        <v>#N/A</v>
      </c>
    </row>
    <row r="17357" spans="1:5" hidden="1">
      <c r="A17357">
        <v>11535</v>
      </c>
      <c r="B17357" s="1">
        <v>38748</v>
      </c>
      <c r="C17357">
        <v>4.8</v>
      </c>
      <c r="E17357" t="e">
        <f>VLOOKUP(Fund.Returns!A17357,Qualified.Funds!A:B,2,)</f>
        <v>#N/A</v>
      </c>
    </row>
    <row r="17358" spans="1:5" hidden="1">
      <c r="A17358">
        <v>11535</v>
      </c>
      <c r="B17358" s="1">
        <v>38776</v>
      </c>
      <c r="C17358">
        <v>0.28999999999999998</v>
      </c>
      <c r="E17358" t="e">
        <f>VLOOKUP(Fund.Returns!A17358,Qualified.Funds!A:B,2,)</f>
        <v>#N/A</v>
      </c>
    </row>
    <row r="17359" spans="1:5" hidden="1">
      <c r="A17359">
        <v>11535</v>
      </c>
      <c r="B17359" s="1">
        <v>38807</v>
      </c>
      <c r="C17359">
        <v>4.43</v>
      </c>
      <c r="E17359" t="e">
        <f>VLOOKUP(Fund.Returns!A17359,Qualified.Funds!A:B,2,)</f>
        <v>#N/A</v>
      </c>
    </row>
    <row r="17360" spans="1:5" hidden="1">
      <c r="A17360">
        <v>11535</v>
      </c>
      <c r="B17360" s="1">
        <v>38837</v>
      </c>
      <c r="C17360">
        <v>1.1499999999999999</v>
      </c>
      <c r="E17360" t="e">
        <f>VLOOKUP(Fund.Returns!A17360,Qualified.Funds!A:B,2,)</f>
        <v>#N/A</v>
      </c>
    </row>
    <row r="17361" spans="1:5" hidden="1">
      <c r="A17361">
        <v>11535</v>
      </c>
      <c r="B17361" s="1">
        <v>38868</v>
      </c>
      <c r="C17361">
        <v>-5.24</v>
      </c>
      <c r="E17361" t="e">
        <f>VLOOKUP(Fund.Returns!A17361,Qualified.Funds!A:B,2,)</f>
        <v>#N/A</v>
      </c>
    </row>
    <row r="17362" spans="1:5" hidden="1">
      <c r="A17362">
        <v>11535</v>
      </c>
      <c r="B17362" s="1">
        <v>38898</v>
      </c>
      <c r="C17362">
        <v>2.95</v>
      </c>
      <c r="E17362" t="e">
        <f>VLOOKUP(Fund.Returns!A17362,Qualified.Funds!A:B,2,)</f>
        <v>#N/A</v>
      </c>
    </row>
    <row r="17363" spans="1:5" hidden="1">
      <c r="A17363">
        <v>11535</v>
      </c>
      <c r="B17363" s="1">
        <v>38929</v>
      </c>
      <c r="C17363">
        <v>-1.95</v>
      </c>
      <c r="E17363" t="e">
        <f>VLOOKUP(Fund.Returns!A17363,Qualified.Funds!A:B,2,)</f>
        <v>#N/A</v>
      </c>
    </row>
    <row r="17364" spans="1:5" hidden="1">
      <c r="A17364">
        <v>11535</v>
      </c>
      <c r="B17364" s="1">
        <v>38960</v>
      </c>
      <c r="C17364">
        <v>-1.69</v>
      </c>
      <c r="E17364" t="e">
        <f>VLOOKUP(Fund.Returns!A17364,Qualified.Funds!A:B,2,)</f>
        <v>#N/A</v>
      </c>
    </row>
    <row r="17365" spans="1:5" hidden="1">
      <c r="A17365">
        <v>11704</v>
      </c>
      <c r="B17365" s="1">
        <v>38503</v>
      </c>
      <c r="C17365">
        <v>9.27</v>
      </c>
      <c r="E17365" t="e">
        <f>VLOOKUP(Fund.Returns!A17365,Qualified.Funds!A:B,2,)</f>
        <v>#N/A</v>
      </c>
    </row>
    <row r="17366" spans="1:5" hidden="1">
      <c r="A17366">
        <v>11704</v>
      </c>
      <c r="B17366" s="1">
        <v>38533</v>
      </c>
      <c r="C17366">
        <v>0.37</v>
      </c>
      <c r="E17366" t="e">
        <f>VLOOKUP(Fund.Returns!A17366,Qualified.Funds!A:B,2,)</f>
        <v>#N/A</v>
      </c>
    </row>
    <row r="17367" spans="1:5" hidden="1">
      <c r="A17367">
        <v>11704</v>
      </c>
      <c r="B17367" s="1">
        <v>38564</v>
      </c>
      <c r="C17367">
        <v>8.99</v>
      </c>
      <c r="E17367" t="e">
        <f>VLOOKUP(Fund.Returns!A17367,Qualified.Funds!A:B,2,)</f>
        <v>#N/A</v>
      </c>
    </row>
    <row r="17368" spans="1:5" hidden="1">
      <c r="A17368">
        <v>11704</v>
      </c>
      <c r="B17368" s="1">
        <v>38595</v>
      </c>
      <c r="C17368">
        <v>0.48</v>
      </c>
      <c r="E17368" t="e">
        <f>VLOOKUP(Fund.Returns!A17368,Qualified.Funds!A:B,2,)</f>
        <v>#N/A</v>
      </c>
    </row>
    <row r="17369" spans="1:5" hidden="1">
      <c r="A17369">
        <v>11704</v>
      </c>
      <c r="B17369" s="1">
        <v>38625</v>
      </c>
      <c r="C17369">
        <v>0.57999999999999996</v>
      </c>
      <c r="E17369" t="e">
        <f>VLOOKUP(Fund.Returns!A17369,Qualified.Funds!A:B,2,)</f>
        <v>#N/A</v>
      </c>
    </row>
    <row r="17370" spans="1:5" hidden="1">
      <c r="A17370">
        <v>11704</v>
      </c>
      <c r="B17370" s="1">
        <v>38656</v>
      </c>
      <c r="C17370">
        <v>1.55</v>
      </c>
      <c r="E17370" t="e">
        <f>VLOOKUP(Fund.Returns!A17370,Qualified.Funds!A:B,2,)</f>
        <v>#N/A</v>
      </c>
    </row>
    <row r="17371" spans="1:5" hidden="1">
      <c r="A17371">
        <v>11704</v>
      </c>
      <c r="B17371" s="1">
        <v>38686</v>
      </c>
      <c r="C17371">
        <v>-3.38</v>
      </c>
      <c r="E17371" t="e">
        <f>VLOOKUP(Fund.Returns!A17371,Qualified.Funds!A:B,2,)</f>
        <v>#N/A</v>
      </c>
    </row>
    <row r="17372" spans="1:5" hidden="1">
      <c r="A17372">
        <v>11704</v>
      </c>
      <c r="B17372" s="1">
        <v>38717</v>
      </c>
      <c r="C17372">
        <v>3.08</v>
      </c>
      <c r="E17372" t="e">
        <f>VLOOKUP(Fund.Returns!A17372,Qualified.Funds!A:B,2,)</f>
        <v>#N/A</v>
      </c>
    </row>
    <row r="17373" spans="1:5" hidden="1">
      <c r="A17373">
        <v>11704</v>
      </c>
      <c r="B17373" s="1">
        <v>38748</v>
      </c>
      <c r="C17373">
        <v>-0.05</v>
      </c>
      <c r="E17373" t="e">
        <f>VLOOKUP(Fund.Returns!A17373,Qualified.Funds!A:B,2,)</f>
        <v>#N/A</v>
      </c>
    </row>
    <row r="17374" spans="1:5" hidden="1">
      <c r="A17374">
        <v>11704</v>
      </c>
      <c r="B17374" s="1">
        <v>38776</v>
      </c>
      <c r="C17374">
        <v>4.57</v>
      </c>
      <c r="E17374" t="e">
        <f>VLOOKUP(Fund.Returns!A17374,Qualified.Funds!A:B,2,)</f>
        <v>#N/A</v>
      </c>
    </row>
    <row r="17375" spans="1:5" hidden="1">
      <c r="A17375">
        <v>11704</v>
      </c>
      <c r="B17375" s="1">
        <v>38807</v>
      </c>
      <c r="C17375">
        <v>4.2300000000000004</v>
      </c>
      <c r="E17375" t="e">
        <f>VLOOKUP(Fund.Returns!A17375,Qualified.Funds!A:B,2,)</f>
        <v>#N/A</v>
      </c>
    </row>
    <row r="17376" spans="1:5" hidden="1">
      <c r="A17376">
        <v>11704</v>
      </c>
      <c r="B17376" s="1">
        <v>38837</v>
      </c>
      <c r="C17376">
        <v>2.02</v>
      </c>
      <c r="E17376" t="e">
        <f>VLOOKUP(Fund.Returns!A17376,Qualified.Funds!A:B,2,)</f>
        <v>#N/A</v>
      </c>
    </row>
    <row r="17377" spans="1:5" hidden="1">
      <c r="A17377">
        <v>11704</v>
      </c>
      <c r="B17377" s="1">
        <v>38868</v>
      </c>
      <c r="C17377">
        <v>1.62</v>
      </c>
      <c r="E17377" t="e">
        <f>VLOOKUP(Fund.Returns!A17377,Qualified.Funds!A:B,2,)</f>
        <v>#N/A</v>
      </c>
    </row>
    <row r="17378" spans="1:5" hidden="1">
      <c r="A17378">
        <v>11704</v>
      </c>
      <c r="B17378" s="1">
        <v>38898</v>
      </c>
      <c r="C17378">
        <v>0.5</v>
      </c>
      <c r="E17378" t="e">
        <f>VLOOKUP(Fund.Returns!A17378,Qualified.Funds!A:B,2,)</f>
        <v>#N/A</v>
      </c>
    </row>
    <row r="17379" spans="1:5" hidden="1">
      <c r="A17379">
        <v>11704</v>
      </c>
      <c r="B17379" s="1">
        <v>38929</v>
      </c>
      <c r="C17379">
        <v>-4.0199999999999996</v>
      </c>
      <c r="E17379" t="e">
        <f>VLOOKUP(Fund.Returns!A17379,Qualified.Funds!A:B,2,)</f>
        <v>#N/A</v>
      </c>
    </row>
    <row r="17380" spans="1:5" hidden="1">
      <c r="A17380">
        <v>11704</v>
      </c>
      <c r="B17380" s="1">
        <v>38960</v>
      </c>
      <c r="C17380">
        <v>3.57</v>
      </c>
      <c r="E17380" t="e">
        <f>VLOOKUP(Fund.Returns!A17380,Qualified.Funds!A:B,2,)</f>
        <v>#N/A</v>
      </c>
    </row>
    <row r="17381" spans="1:5" hidden="1">
      <c r="A17381">
        <v>11786</v>
      </c>
      <c r="B17381" s="1">
        <v>37407</v>
      </c>
      <c r="C17381">
        <v>-0.15</v>
      </c>
      <c r="E17381" t="e">
        <f>VLOOKUP(Fund.Returns!A17381,Qualified.Funds!A:B,2,)</f>
        <v>#N/A</v>
      </c>
    </row>
    <row r="17382" spans="1:5" hidden="1">
      <c r="A17382">
        <v>11786</v>
      </c>
      <c r="B17382" s="1">
        <v>37437</v>
      </c>
      <c r="C17382">
        <v>-0.04</v>
      </c>
      <c r="E17382" t="e">
        <f>VLOOKUP(Fund.Returns!A17382,Qualified.Funds!A:B,2,)</f>
        <v>#N/A</v>
      </c>
    </row>
    <row r="17383" spans="1:5" hidden="1">
      <c r="A17383">
        <v>11786</v>
      </c>
      <c r="B17383" s="1">
        <v>37468</v>
      </c>
      <c r="C17383">
        <v>0.09</v>
      </c>
      <c r="E17383" t="e">
        <f>VLOOKUP(Fund.Returns!A17383,Qualified.Funds!A:B,2,)</f>
        <v>#N/A</v>
      </c>
    </row>
    <row r="17384" spans="1:5" hidden="1">
      <c r="A17384">
        <v>11786</v>
      </c>
      <c r="B17384" s="1">
        <v>37499</v>
      </c>
      <c r="C17384">
        <v>0.18</v>
      </c>
      <c r="E17384" t="e">
        <f>VLOOKUP(Fund.Returns!A17384,Qualified.Funds!A:B,2,)</f>
        <v>#N/A</v>
      </c>
    </row>
    <row r="17385" spans="1:5" hidden="1">
      <c r="A17385">
        <v>11786</v>
      </c>
      <c r="B17385" s="1">
        <v>37529</v>
      </c>
      <c r="C17385">
        <v>0.03</v>
      </c>
      <c r="E17385" t="e">
        <f>VLOOKUP(Fund.Returns!A17385,Qualified.Funds!A:B,2,)</f>
        <v>#N/A</v>
      </c>
    </row>
    <row r="17386" spans="1:5" hidden="1">
      <c r="A17386">
        <v>11786</v>
      </c>
      <c r="B17386" s="1">
        <v>37560</v>
      </c>
      <c r="C17386">
        <v>0.28000000000000003</v>
      </c>
      <c r="E17386" t="e">
        <f>VLOOKUP(Fund.Returns!A17386,Qualified.Funds!A:B,2,)</f>
        <v>#N/A</v>
      </c>
    </row>
    <row r="17387" spans="1:5" hidden="1">
      <c r="A17387">
        <v>11786</v>
      </c>
      <c r="B17387" s="1">
        <v>37590</v>
      </c>
      <c r="C17387">
        <v>-0.05</v>
      </c>
      <c r="E17387" t="e">
        <f>VLOOKUP(Fund.Returns!A17387,Qualified.Funds!A:B,2,)</f>
        <v>#N/A</v>
      </c>
    </row>
    <row r="17388" spans="1:5" hidden="1">
      <c r="A17388">
        <v>11786</v>
      </c>
      <c r="B17388" s="1">
        <v>37621</v>
      </c>
      <c r="C17388">
        <v>0.55000000000000004</v>
      </c>
      <c r="E17388" t="e">
        <f>VLOOKUP(Fund.Returns!A17388,Qualified.Funds!A:B,2,)</f>
        <v>#N/A</v>
      </c>
    </row>
    <row r="17389" spans="1:5" hidden="1">
      <c r="A17389">
        <v>11786</v>
      </c>
      <c r="B17389" s="1">
        <v>37652</v>
      </c>
      <c r="C17389">
        <v>0.08</v>
      </c>
      <c r="E17389" t="e">
        <f>VLOOKUP(Fund.Returns!A17389,Qualified.Funds!A:B,2,)</f>
        <v>#N/A</v>
      </c>
    </row>
    <row r="17390" spans="1:5" hidden="1">
      <c r="A17390">
        <v>11786</v>
      </c>
      <c r="B17390" s="1">
        <v>37680</v>
      </c>
      <c r="C17390">
        <v>0.49</v>
      </c>
      <c r="E17390" t="e">
        <f>VLOOKUP(Fund.Returns!A17390,Qualified.Funds!A:B,2,)</f>
        <v>#N/A</v>
      </c>
    </row>
    <row r="17391" spans="1:5" hidden="1">
      <c r="A17391">
        <v>11786</v>
      </c>
      <c r="B17391" s="1">
        <v>37711</v>
      </c>
      <c r="C17391">
        <v>0.22</v>
      </c>
      <c r="E17391" t="e">
        <f>VLOOKUP(Fund.Returns!A17391,Qualified.Funds!A:B,2,)</f>
        <v>#N/A</v>
      </c>
    </row>
    <row r="17392" spans="1:5" hidden="1">
      <c r="A17392">
        <v>11786</v>
      </c>
      <c r="B17392" s="1">
        <v>37741</v>
      </c>
      <c r="C17392">
        <v>0.51</v>
      </c>
      <c r="E17392" t="e">
        <f>VLOOKUP(Fund.Returns!A17392,Qualified.Funds!A:B,2,)</f>
        <v>#N/A</v>
      </c>
    </row>
    <row r="17393" spans="1:5" hidden="1">
      <c r="A17393">
        <v>11786</v>
      </c>
      <c r="B17393" s="1">
        <v>37772</v>
      </c>
      <c r="C17393">
        <v>0.67</v>
      </c>
      <c r="E17393" t="e">
        <f>VLOOKUP(Fund.Returns!A17393,Qualified.Funds!A:B,2,)</f>
        <v>#N/A</v>
      </c>
    </row>
    <row r="17394" spans="1:5" hidden="1">
      <c r="A17394">
        <v>11786</v>
      </c>
      <c r="B17394" s="1">
        <v>37802</v>
      </c>
      <c r="C17394">
        <v>0.65</v>
      </c>
      <c r="E17394" t="e">
        <f>VLOOKUP(Fund.Returns!A17394,Qualified.Funds!A:B,2,)</f>
        <v>#N/A</v>
      </c>
    </row>
    <row r="17395" spans="1:5" hidden="1">
      <c r="A17395">
        <v>11786</v>
      </c>
      <c r="B17395" s="1">
        <v>37833</v>
      </c>
      <c r="C17395">
        <v>0.42</v>
      </c>
      <c r="E17395" t="e">
        <f>VLOOKUP(Fund.Returns!A17395,Qualified.Funds!A:B,2,)</f>
        <v>#N/A</v>
      </c>
    </row>
    <row r="17396" spans="1:5" hidden="1">
      <c r="A17396">
        <v>11786</v>
      </c>
      <c r="B17396" s="1">
        <v>37864</v>
      </c>
      <c r="C17396">
        <v>0.38</v>
      </c>
      <c r="E17396" t="e">
        <f>VLOOKUP(Fund.Returns!A17396,Qualified.Funds!A:B,2,)</f>
        <v>#N/A</v>
      </c>
    </row>
    <row r="17397" spans="1:5" hidden="1">
      <c r="A17397">
        <v>11786</v>
      </c>
      <c r="B17397" s="1">
        <v>37894</v>
      </c>
      <c r="C17397">
        <v>0.52</v>
      </c>
      <c r="E17397" t="e">
        <f>VLOOKUP(Fund.Returns!A17397,Qualified.Funds!A:B,2,)</f>
        <v>#N/A</v>
      </c>
    </row>
    <row r="17398" spans="1:5" hidden="1">
      <c r="A17398">
        <v>11786</v>
      </c>
      <c r="B17398" s="1">
        <v>37925</v>
      </c>
      <c r="C17398">
        <v>0.44</v>
      </c>
      <c r="E17398" t="e">
        <f>VLOOKUP(Fund.Returns!A17398,Qualified.Funds!A:B,2,)</f>
        <v>#N/A</v>
      </c>
    </row>
    <row r="17399" spans="1:5" hidden="1">
      <c r="A17399">
        <v>11786</v>
      </c>
      <c r="B17399" s="1">
        <v>37955</v>
      </c>
      <c r="C17399">
        <v>0.19</v>
      </c>
      <c r="E17399" t="e">
        <f>VLOOKUP(Fund.Returns!A17399,Qualified.Funds!A:B,2,)</f>
        <v>#N/A</v>
      </c>
    </row>
    <row r="17400" spans="1:5" hidden="1">
      <c r="A17400">
        <v>11786</v>
      </c>
      <c r="B17400" s="1">
        <v>37986</v>
      </c>
      <c r="C17400">
        <v>0.6</v>
      </c>
      <c r="E17400" t="e">
        <f>VLOOKUP(Fund.Returns!A17400,Qualified.Funds!A:B,2,)</f>
        <v>#N/A</v>
      </c>
    </row>
    <row r="17401" spans="1:5" hidden="1">
      <c r="A17401">
        <v>11786</v>
      </c>
      <c r="B17401" s="1">
        <v>38017</v>
      </c>
      <c r="C17401">
        <v>0.96</v>
      </c>
      <c r="E17401" t="e">
        <f>VLOOKUP(Fund.Returns!A17401,Qualified.Funds!A:B,2,)</f>
        <v>#N/A</v>
      </c>
    </row>
    <row r="17402" spans="1:5" hidden="1">
      <c r="A17402">
        <v>11786</v>
      </c>
      <c r="B17402" s="1">
        <v>38046</v>
      </c>
      <c r="C17402">
        <v>0.65</v>
      </c>
      <c r="E17402" t="e">
        <f>VLOOKUP(Fund.Returns!A17402,Qualified.Funds!A:B,2,)</f>
        <v>#N/A</v>
      </c>
    </row>
    <row r="17403" spans="1:5" hidden="1">
      <c r="A17403">
        <v>11786</v>
      </c>
      <c r="B17403" s="1">
        <v>38077</v>
      </c>
      <c r="C17403">
        <v>0.43</v>
      </c>
      <c r="E17403" t="e">
        <f>VLOOKUP(Fund.Returns!A17403,Qualified.Funds!A:B,2,)</f>
        <v>#N/A</v>
      </c>
    </row>
    <row r="17404" spans="1:5" hidden="1">
      <c r="A17404">
        <v>11786</v>
      </c>
      <c r="B17404" s="1">
        <v>38107</v>
      </c>
      <c r="C17404">
        <v>-0.37</v>
      </c>
      <c r="E17404" t="e">
        <f>VLOOKUP(Fund.Returns!A17404,Qualified.Funds!A:B,2,)</f>
        <v>#N/A</v>
      </c>
    </row>
    <row r="17405" spans="1:5" hidden="1">
      <c r="A17405">
        <v>11786</v>
      </c>
      <c r="B17405" s="1">
        <v>38138</v>
      </c>
      <c r="C17405">
        <v>-0.04</v>
      </c>
      <c r="E17405" t="e">
        <f>VLOOKUP(Fund.Returns!A17405,Qualified.Funds!A:B,2,)</f>
        <v>#N/A</v>
      </c>
    </row>
    <row r="17406" spans="1:5" hidden="1">
      <c r="A17406">
        <v>11786</v>
      </c>
      <c r="B17406" s="1">
        <v>38168</v>
      </c>
      <c r="C17406">
        <v>0.03</v>
      </c>
      <c r="E17406" t="e">
        <f>VLOOKUP(Fund.Returns!A17406,Qualified.Funds!A:B,2,)</f>
        <v>#N/A</v>
      </c>
    </row>
    <row r="17407" spans="1:5" hidden="1">
      <c r="A17407">
        <v>11786</v>
      </c>
      <c r="B17407" s="1">
        <v>38199</v>
      </c>
      <c r="C17407">
        <v>-0.69</v>
      </c>
      <c r="E17407" t="e">
        <f>VLOOKUP(Fund.Returns!A17407,Qualified.Funds!A:B,2,)</f>
        <v>#N/A</v>
      </c>
    </row>
    <row r="17408" spans="1:5" hidden="1">
      <c r="A17408">
        <v>11786</v>
      </c>
      <c r="B17408" s="1">
        <v>38230</v>
      </c>
      <c r="C17408">
        <v>0.1</v>
      </c>
      <c r="E17408" t="e">
        <f>VLOOKUP(Fund.Returns!A17408,Qualified.Funds!A:B,2,)</f>
        <v>#N/A</v>
      </c>
    </row>
    <row r="17409" spans="1:5" hidden="1">
      <c r="A17409">
        <v>11786</v>
      </c>
      <c r="B17409" s="1">
        <v>38260</v>
      </c>
      <c r="C17409">
        <v>0.28999999999999998</v>
      </c>
      <c r="E17409" t="e">
        <f>VLOOKUP(Fund.Returns!A17409,Qualified.Funds!A:B,2,)</f>
        <v>#N/A</v>
      </c>
    </row>
    <row r="17410" spans="1:5" hidden="1">
      <c r="A17410">
        <v>11786</v>
      </c>
      <c r="B17410" s="1">
        <v>38291</v>
      </c>
      <c r="C17410">
        <v>0.44</v>
      </c>
      <c r="E17410" t="e">
        <f>VLOOKUP(Fund.Returns!A17410,Qualified.Funds!A:B,2,)</f>
        <v>#N/A</v>
      </c>
    </row>
    <row r="17411" spans="1:5" hidden="1">
      <c r="A17411">
        <v>11786</v>
      </c>
      <c r="B17411" s="1">
        <v>38321</v>
      </c>
      <c r="C17411">
        <v>1.08</v>
      </c>
      <c r="E17411" t="e">
        <f>VLOOKUP(Fund.Returns!A17411,Qualified.Funds!A:B,2,)</f>
        <v>#N/A</v>
      </c>
    </row>
    <row r="17412" spans="1:5" hidden="1">
      <c r="A17412">
        <v>11786</v>
      </c>
      <c r="B17412" s="1">
        <v>38352</v>
      </c>
      <c r="C17412">
        <v>0.56000000000000005</v>
      </c>
      <c r="E17412" t="e">
        <f>VLOOKUP(Fund.Returns!A17412,Qualified.Funds!A:B,2,)</f>
        <v>#N/A</v>
      </c>
    </row>
    <row r="17413" spans="1:5" hidden="1">
      <c r="A17413">
        <v>11786</v>
      </c>
      <c r="B17413" s="1">
        <v>38383</v>
      </c>
      <c r="C17413">
        <v>0.61</v>
      </c>
      <c r="E17413" t="e">
        <f>VLOOKUP(Fund.Returns!A17413,Qualified.Funds!A:B,2,)</f>
        <v>#N/A</v>
      </c>
    </row>
    <row r="17414" spans="1:5" hidden="1">
      <c r="A17414">
        <v>11786</v>
      </c>
      <c r="B17414" s="1">
        <v>38411</v>
      </c>
      <c r="C17414">
        <v>0.49</v>
      </c>
      <c r="E17414" t="e">
        <f>VLOOKUP(Fund.Returns!A17414,Qualified.Funds!A:B,2,)</f>
        <v>#N/A</v>
      </c>
    </row>
    <row r="17415" spans="1:5" hidden="1">
      <c r="A17415">
        <v>11786</v>
      </c>
      <c r="B17415" s="1">
        <v>38442</v>
      </c>
      <c r="C17415">
        <v>0.45</v>
      </c>
      <c r="E17415" t="e">
        <f>VLOOKUP(Fund.Returns!A17415,Qualified.Funds!A:B,2,)</f>
        <v>#N/A</v>
      </c>
    </row>
    <row r="17416" spans="1:5" hidden="1">
      <c r="A17416">
        <v>11786</v>
      </c>
      <c r="B17416" s="1">
        <v>38472</v>
      </c>
      <c r="C17416">
        <v>-0.08</v>
      </c>
      <c r="E17416" t="e">
        <f>VLOOKUP(Fund.Returns!A17416,Qualified.Funds!A:B,2,)</f>
        <v>#N/A</v>
      </c>
    </row>
    <row r="17417" spans="1:5" hidden="1">
      <c r="A17417">
        <v>11786</v>
      </c>
      <c r="B17417" s="1">
        <v>38503</v>
      </c>
      <c r="C17417">
        <v>0.53</v>
      </c>
      <c r="E17417" t="e">
        <f>VLOOKUP(Fund.Returns!A17417,Qualified.Funds!A:B,2,)</f>
        <v>#N/A</v>
      </c>
    </row>
    <row r="17418" spans="1:5" hidden="1">
      <c r="A17418">
        <v>11786</v>
      </c>
      <c r="B17418" s="1">
        <v>38533</v>
      </c>
      <c r="C17418">
        <v>0.57999999999999996</v>
      </c>
      <c r="E17418" t="e">
        <f>VLOOKUP(Fund.Returns!A17418,Qualified.Funds!A:B,2,)</f>
        <v>#N/A</v>
      </c>
    </row>
    <row r="17419" spans="1:5" hidden="1">
      <c r="A17419">
        <v>11786</v>
      </c>
      <c r="B17419" s="1">
        <v>38564</v>
      </c>
      <c r="C17419">
        <v>0.93</v>
      </c>
      <c r="E17419" t="e">
        <f>VLOOKUP(Fund.Returns!A17419,Qualified.Funds!A:B,2,)</f>
        <v>#N/A</v>
      </c>
    </row>
    <row r="17420" spans="1:5" hidden="1">
      <c r="A17420">
        <v>11786</v>
      </c>
      <c r="B17420" s="1">
        <v>38595</v>
      </c>
      <c r="C17420">
        <v>0.46</v>
      </c>
      <c r="E17420" t="e">
        <f>VLOOKUP(Fund.Returns!A17420,Qualified.Funds!A:B,2,)</f>
        <v>#N/A</v>
      </c>
    </row>
    <row r="17421" spans="1:5" hidden="1">
      <c r="A17421">
        <v>11786</v>
      </c>
      <c r="B17421" s="1">
        <v>38625</v>
      </c>
      <c r="C17421">
        <v>0.64</v>
      </c>
      <c r="E17421" t="e">
        <f>VLOOKUP(Fund.Returns!A17421,Qualified.Funds!A:B,2,)</f>
        <v>#N/A</v>
      </c>
    </row>
    <row r="17422" spans="1:5" hidden="1">
      <c r="A17422">
        <v>11786</v>
      </c>
      <c r="B17422" s="1">
        <v>38656</v>
      </c>
      <c r="C17422">
        <v>-0.6</v>
      </c>
      <c r="E17422" t="e">
        <f>VLOOKUP(Fund.Returns!A17422,Qualified.Funds!A:B,2,)</f>
        <v>#N/A</v>
      </c>
    </row>
    <row r="17423" spans="1:5" hidden="1">
      <c r="A17423">
        <v>11786</v>
      </c>
      <c r="B17423" s="1">
        <v>38686</v>
      </c>
      <c r="C17423">
        <v>1.1299999999999999</v>
      </c>
      <c r="E17423" t="e">
        <f>VLOOKUP(Fund.Returns!A17423,Qualified.Funds!A:B,2,)</f>
        <v>#N/A</v>
      </c>
    </row>
    <row r="17424" spans="1:5" hidden="1">
      <c r="A17424">
        <v>11786</v>
      </c>
      <c r="B17424" s="1">
        <v>38717</v>
      </c>
      <c r="C17424">
        <v>1.05</v>
      </c>
      <c r="E17424" t="e">
        <f>VLOOKUP(Fund.Returns!A17424,Qualified.Funds!A:B,2,)</f>
        <v>#N/A</v>
      </c>
    </row>
    <row r="17425" spans="1:5" hidden="1">
      <c r="A17425">
        <v>11786</v>
      </c>
      <c r="B17425" s="1">
        <v>38748</v>
      </c>
      <c r="C17425">
        <v>1.68</v>
      </c>
      <c r="E17425" t="e">
        <f>VLOOKUP(Fund.Returns!A17425,Qualified.Funds!A:B,2,)</f>
        <v>#N/A</v>
      </c>
    </row>
    <row r="17426" spans="1:5" hidden="1">
      <c r="A17426">
        <v>11786</v>
      </c>
      <c r="B17426" s="1">
        <v>38776</v>
      </c>
      <c r="C17426">
        <v>0.8</v>
      </c>
      <c r="E17426" t="e">
        <f>VLOOKUP(Fund.Returns!A17426,Qualified.Funds!A:B,2,)</f>
        <v>#N/A</v>
      </c>
    </row>
    <row r="17427" spans="1:5" hidden="1">
      <c r="A17427">
        <v>11786</v>
      </c>
      <c r="B17427" s="1">
        <v>38807</v>
      </c>
      <c r="C17427">
        <v>0.76</v>
      </c>
      <c r="E17427" t="e">
        <f>VLOOKUP(Fund.Returns!A17427,Qualified.Funds!A:B,2,)</f>
        <v>#N/A</v>
      </c>
    </row>
    <row r="17428" spans="1:5" hidden="1">
      <c r="A17428">
        <v>11786</v>
      </c>
      <c r="B17428" s="1">
        <v>38837</v>
      </c>
      <c r="C17428">
        <v>0.55000000000000004</v>
      </c>
      <c r="E17428" t="e">
        <f>VLOOKUP(Fund.Returns!A17428,Qualified.Funds!A:B,2,)</f>
        <v>#N/A</v>
      </c>
    </row>
    <row r="17429" spans="1:5" hidden="1">
      <c r="A17429">
        <v>11786</v>
      </c>
      <c r="B17429" s="1">
        <v>38868</v>
      </c>
      <c r="C17429">
        <v>0.33</v>
      </c>
      <c r="E17429" t="e">
        <f>VLOOKUP(Fund.Returns!A17429,Qualified.Funds!A:B,2,)</f>
        <v>#N/A</v>
      </c>
    </row>
    <row r="17430" spans="1:5" hidden="1">
      <c r="A17430">
        <v>11786</v>
      </c>
      <c r="B17430" s="1">
        <v>38898</v>
      </c>
      <c r="C17430">
        <v>0.84</v>
      </c>
      <c r="E17430" t="e">
        <f>VLOOKUP(Fund.Returns!A17430,Qualified.Funds!A:B,2,)</f>
        <v>#N/A</v>
      </c>
    </row>
    <row r="17431" spans="1:5" hidden="1">
      <c r="A17431">
        <v>11786</v>
      </c>
      <c r="B17431" s="1">
        <v>38929</v>
      </c>
      <c r="C17431">
        <v>0.42</v>
      </c>
      <c r="E17431" t="e">
        <f>VLOOKUP(Fund.Returns!A17431,Qualified.Funds!A:B,2,)</f>
        <v>#N/A</v>
      </c>
    </row>
    <row r="17432" spans="1:5" hidden="1">
      <c r="A17432">
        <v>11786</v>
      </c>
      <c r="B17432" s="1">
        <v>38960</v>
      </c>
      <c r="C17432">
        <v>0.08</v>
      </c>
      <c r="E17432" t="e">
        <f>VLOOKUP(Fund.Returns!A17432,Qualified.Funds!A:B,2,)</f>
        <v>#N/A</v>
      </c>
    </row>
    <row r="17433" spans="1:5" hidden="1">
      <c r="A17433">
        <v>11815</v>
      </c>
      <c r="B17433" s="1">
        <v>37955</v>
      </c>
      <c r="C17433">
        <v>0.98</v>
      </c>
      <c r="E17433" t="e">
        <f>VLOOKUP(Fund.Returns!A17433,Qualified.Funds!A:B,2,)</f>
        <v>#N/A</v>
      </c>
    </row>
    <row r="17434" spans="1:5" hidden="1">
      <c r="A17434">
        <v>11815</v>
      </c>
      <c r="B17434" s="1">
        <v>37986</v>
      </c>
      <c r="C17434">
        <v>1.22</v>
      </c>
      <c r="E17434" t="e">
        <f>VLOOKUP(Fund.Returns!A17434,Qualified.Funds!A:B,2,)</f>
        <v>#N/A</v>
      </c>
    </row>
    <row r="17435" spans="1:5" hidden="1">
      <c r="A17435">
        <v>11815</v>
      </c>
      <c r="B17435" s="1">
        <v>38017</v>
      </c>
      <c r="C17435">
        <v>2.34</v>
      </c>
      <c r="E17435" t="e">
        <f>VLOOKUP(Fund.Returns!A17435,Qualified.Funds!A:B,2,)</f>
        <v>#N/A</v>
      </c>
    </row>
    <row r="17436" spans="1:5" hidden="1">
      <c r="A17436">
        <v>11815</v>
      </c>
      <c r="B17436" s="1">
        <v>38046</v>
      </c>
      <c r="C17436">
        <v>3.44</v>
      </c>
      <c r="E17436" t="e">
        <f>VLOOKUP(Fund.Returns!A17436,Qualified.Funds!A:B,2,)</f>
        <v>#N/A</v>
      </c>
    </row>
    <row r="17437" spans="1:5" hidden="1">
      <c r="A17437">
        <v>11815</v>
      </c>
      <c r="B17437" s="1">
        <v>38077</v>
      </c>
      <c r="C17437">
        <v>7.79</v>
      </c>
      <c r="E17437" t="e">
        <f>VLOOKUP(Fund.Returns!A17437,Qualified.Funds!A:B,2,)</f>
        <v>#N/A</v>
      </c>
    </row>
    <row r="17438" spans="1:5" hidden="1">
      <c r="A17438">
        <v>11815</v>
      </c>
      <c r="B17438" s="1">
        <v>38107</v>
      </c>
      <c r="C17438">
        <v>0.28000000000000003</v>
      </c>
      <c r="E17438" t="e">
        <f>VLOOKUP(Fund.Returns!A17438,Qualified.Funds!A:B,2,)</f>
        <v>#N/A</v>
      </c>
    </row>
    <row r="17439" spans="1:5" hidden="1">
      <c r="A17439">
        <v>11815</v>
      </c>
      <c r="B17439" s="1">
        <v>38138</v>
      </c>
      <c r="C17439">
        <v>-4.17</v>
      </c>
      <c r="E17439" t="e">
        <f>VLOOKUP(Fund.Returns!A17439,Qualified.Funds!A:B,2,)</f>
        <v>#N/A</v>
      </c>
    </row>
    <row r="17440" spans="1:5" hidden="1">
      <c r="A17440">
        <v>11815</v>
      </c>
      <c r="B17440" s="1">
        <v>38168</v>
      </c>
      <c r="C17440">
        <v>1.36</v>
      </c>
      <c r="E17440" t="e">
        <f>VLOOKUP(Fund.Returns!A17440,Qualified.Funds!A:B,2,)</f>
        <v>#N/A</v>
      </c>
    </row>
    <row r="17441" spans="1:5" hidden="1">
      <c r="A17441">
        <v>11815</v>
      </c>
      <c r="B17441" s="1">
        <v>38199</v>
      </c>
      <c r="C17441">
        <v>2.2599999999999998</v>
      </c>
      <c r="E17441" t="e">
        <f>VLOOKUP(Fund.Returns!A17441,Qualified.Funds!A:B,2,)</f>
        <v>#N/A</v>
      </c>
    </row>
    <row r="17442" spans="1:5" hidden="1">
      <c r="A17442">
        <v>11815</v>
      </c>
      <c r="B17442" s="1">
        <v>38230</v>
      </c>
      <c r="C17442">
        <v>1.89</v>
      </c>
      <c r="E17442" t="e">
        <f>VLOOKUP(Fund.Returns!A17442,Qualified.Funds!A:B,2,)</f>
        <v>#N/A</v>
      </c>
    </row>
    <row r="17443" spans="1:5" hidden="1">
      <c r="A17443">
        <v>11815</v>
      </c>
      <c r="B17443" s="1">
        <v>38260</v>
      </c>
      <c r="C17443">
        <v>1.85</v>
      </c>
      <c r="E17443" t="e">
        <f>VLOOKUP(Fund.Returns!A17443,Qualified.Funds!A:B,2,)</f>
        <v>#N/A</v>
      </c>
    </row>
    <row r="17444" spans="1:5" hidden="1">
      <c r="A17444">
        <v>11815</v>
      </c>
      <c r="B17444" s="1">
        <v>38291</v>
      </c>
      <c r="C17444">
        <v>0.79</v>
      </c>
      <c r="E17444" t="e">
        <f>VLOOKUP(Fund.Returns!A17444,Qualified.Funds!A:B,2,)</f>
        <v>#N/A</v>
      </c>
    </row>
    <row r="17445" spans="1:5" hidden="1">
      <c r="A17445">
        <v>11815</v>
      </c>
      <c r="B17445" s="1">
        <v>38321</v>
      </c>
      <c r="C17445">
        <v>3.58</v>
      </c>
      <c r="E17445" t="e">
        <f>VLOOKUP(Fund.Returns!A17445,Qualified.Funds!A:B,2,)</f>
        <v>#N/A</v>
      </c>
    </row>
    <row r="17446" spans="1:5" hidden="1">
      <c r="A17446">
        <v>11815</v>
      </c>
      <c r="B17446" s="1">
        <v>38352</v>
      </c>
      <c r="C17446">
        <v>2.5299999999999998</v>
      </c>
      <c r="E17446" t="e">
        <f>VLOOKUP(Fund.Returns!A17446,Qualified.Funds!A:B,2,)</f>
        <v>#N/A</v>
      </c>
    </row>
    <row r="17447" spans="1:5" hidden="1">
      <c r="A17447">
        <v>11815</v>
      </c>
      <c r="B17447" s="1">
        <v>38383</v>
      </c>
      <c r="C17447">
        <v>1.53</v>
      </c>
      <c r="E17447" t="e">
        <f>VLOOKUP(Fund.Returns!A17447,Qualified.Funds!A:B,2,)</f>
        <v>#N/A</v>
      </c>
    </row>
    <row r="17448" spans="1:5" hidden="1">
      <c r="A17448">
        <v>11815</v>
      </c>
      <c r="B17448" s="1">
        <v>38411</v>
      </c>
      <c r="C17448">
        <v>1.81</v>
      </c>
      <c r="E17448" t="e">
        <f>VLOOKUP(Fund.Returns!A17448,Qualified.Funds!A:B,2,)</f>
        <v>#N/A</v>
      </c>
    </row>
    <row r="17449" spans="1:5" hidden="1">
      <c r="A17449">
        <v>11815</v>
      </c>
      <c r="B17449" s="1">
        <v>38442</v>
      </c>
      <c r="C17449">
        <v>1.68</v>
      </c>
      <c r="E17449" t="e">
        <f>VLOOKUP(Fund.Returns!A17449,Qualified.Funds!A:B,2,)</f>
        <v>#N/A</v>
      </c>
    </row>
    <row r="17450" spans="1:5" hidden="1">
      <c r="A17450">
        <v>11815</v>
      </c>
      <c r="B17450" s="1">
        <v>38472</v>
      </c>
      <c r="C17450">
        <v>1.39</v>
      </c>
      <c r="E17450" t="e">
        <f>VLOOKUP(Fund.Returns!A17450,Qualified.Funds!A:B,2,)</f>
        <v>#N/A</v>
      </c>
    </row>
    <row r="17451" spans="1:5" hidden="1">
      <c r="A17451">
        <v>11815</v>
      </c>
      <c r="B17451" s="1">
        <v>38503</v>
      </c>
      <c r="C17451">
        <v>1.84</v>
      </c>
      <c r="E17451" t="e">
        <f>VLOOKUP(Fund.Returns!A17451,Qualified.Funds!A:B,2,)</f>
        <v>#N/A</v>
      </c>
    </row>
    <row r="17452" spans="1:5" hidden="1">
      <c r="A17452">
        <v>11815</v>
      </c>
      <c r="B17452" s="1">
        <v>38533</v>
      </c>
      <c r="C17452">
        <v>2.87</v>
      </c>
      <c r="E17452" t="e">
        <f>VLOOKUP(Fund.Returns!A17452,Qualified.Funds!A:B,2,)</f>
        <v>#N/A</v>
      </c>
    </row>
    <row r="17453" spans="1:5" hidden="1">
      <c r="A17453">
        <v>11815</v>
      </c>
      <c r="B17453" s="1">
        <v>38564</v>
      </c>
      <c r="C17453">
        <v>1.68</v>
      </c>
      <c r="E17453" t="e">
        <f>VLOOKUP(Fund.Returns!A17453,Qualified.Funds!A:B,2,)</f>
        <v>#N/A</v>
      </c>
    </row>
    <row r="17454" spans="1:5" hidden="1">
      <c r="A17454">
        <v>11815</v>
      </c>
      <c r="B17454" s="1">
        <v>38595</v>
      </c>
      <c r="C17454">
        <v>0.31</v>
      </c>
      <c r="E17454" t="e">
        <f>VLOOKUP(Fund.Returns!A17454,Qualified.Funds!A:B,2,)</f>
        <v>#N/A</v>
      </c>
    </row>
    <row r="17455" spans="1:5" hidden="1">
      <c r="A17455">
        <v>11815</v>
      </c>
      <c r="B17455" s="1">
        <v>38625</v>
      </c>
      <c r="C17455">
        <v>2.5499999999999998</v>
      </c>
      <c r="E17455" t="e">
        <f>VLOOKUP(Fund.Returns!A17455,Qualified.Funds!A:B,2,)</f>
        <v>#N/A</v>
      </c>
    </row>
    <row r="17456" spans="1:5" hidden="1">
      <c r="A17456">
        <v>11815</v>
      </c>
      <c r="B17456" s="1">
        <v>38656</v>
      </c>
      <c r="C17456">
        <v>-0.84</v>
      </c>
      <c r="E17456" t="e">
        <f>VLOOKUP(Fund.Returns!A17456,Qualified.Funds!A:B,2,)</f>
        <v>#N/A</v>
      </c>
    </row>
    <row r="17457" spans="1:5" hidden="1">
      <c r="A17457">
        <v>11815</v>
      </c>
      <c r="B17457" s="1">
        <v>38686</v>
      </c>
      <c r="C17457">
        <v>0.28999999999999998</v>
      </c>
      <c r="E17457" t="e">
        <f>VLOOKUP(Fund.Returns!A17457,Qualified.Funds!A:B,2,)</f>
        <v>#N/A</v>
      </c>
    </row>
    <row r="17458" spans="1:5" hidden="1">
      <c r="A17458">
        <v>11815</v>
      </c>
      <c r="B17458" s="1">
        <v>38717</v>
      </c>
      <c r="C17458">
        <v>0.67</v>
      </c>
      <c r="E17458" t="e">
        <f>VLOOKUP(Fund.Returns!A17458,Qualified.Funds!A:B,2,)</f>
        <v>#N/A</v>
      </c>
    </row>
    <row r="17459" spans="1:5" hidden="1">
      <c r="A17459">
        <v>11815</v>
      </c>
      <c r="B17459" s="1">
        <v>38748</v>
      </c>
      <c r="C17459">
        <v>2.23</v>
      </c>
      <c r="E17459" t="e">
        <f>VLOOKUP(Fund.Returns!A17459,Qualified.Funds!A:B,2,)</f>
        <v>#N/A</v>
      </c>
    </row>
    <row r="17460" spans="1:5" hidden="1">
      <c r="A17460">
        <v>11815</v>
      </c>
      <c r="B17460" s="1">
        <v>38776</v>
      </c>
      <c r="C17460">
        <v>1.46</v>
      </c>
      <c r="E17460" t="e">
        <f>VLOOKUP(Fund.Returns!A17460,Qualified.Funds!A:B,2,)</f>
        <v>#N/A</v>
      </c>
    </row>
    <row r="17461" spans="1:5" hidden="1">
      <c r="A17461">
        <v>11815</v>
      </c>
      <c r="B17461" s="1">
        <v>38807</v>
      </c>
      <c r="C17461">
        <v>0.48</v>
      </c>
      <c r="E17461" t="e">
        <f>VLOOKUP(Fund.Returns!A17461,Qualified.Funds!A:B,2,)</f>
        <v>#N/A</v>
      </c>
    </row>
    <row r="17462" spans="1:5" hidden="1">
      <c r="A17462">
        <v>11815</v>
      </c>
      <c r="B17462" s="1">
        <v>38837</v>
      </c>
      <c r="C17462">
        <v>0.97</v>
      </c>
      <c r="E17462" t="e">
        <f>VLOOKUP(Fund.Returns!A17462,Qualified.Funds!A:B,2,)</f>
        <v>#N/A</v>
      </c>
    </row>
    <row r="17463" spans="1:5" hidden="1">
      <c r="A17463">
        <v>11815</v>
      </c>
      <c r="B17463" s="1">
        <v>38868</v>
      </c>
      <c r="C17463">
        <v>-1.77</v>
      </c>
      <c r="E17463" t="e">
        <f>VLOOKUP(Fund.Returns!A17463,Qualified.Funds!A:B,2,)</f>
        <v>#N/A</v>
      </c>
    </row>
    <row r="17464" spans="1:5" hidden="1">
      <c r="A17464">
        <v>11815</v>
      </c>
      <c r="B17464" s="1">
        <v>38898</v>
      </c>
      <c r="C17464">
        <v>-0.83</v>
      </c>
      <c r="E17464" t="e">
        <f>VLOOKUP(Fund.Returns!A17464,Qualified.Funds!A:B,2,)</f>
        <v>#N/A</v>
      </c>
    </row>
    <row r="17465" spans="1:5" hidden="1">
      <c r="A17465">
        <v>11815</v>
      </c>
      <c r="B17465" s="1">
        <v>38929</v>
      </c>
      <c r="C17465">
        <v>1.74</v>
      </c>
      <c r="E17465" t="e">
        <f>VLOOKUP(Fund.Returns!A17465,Qualified.Funds!A:B,2,)</f>
        <v>#N/A</v>
      </c>
    </row>
    <row r="17466" spans="1:5" hidden="1">
      <c r="A17466">
        <v>11815</v>
      </c>
      <c r="B17466" s="1">
        <v>38960</v>
      </c>
      <c r="C17466">
        <v>0.47</v>
      </c>
      <c r="E17466" t="e">
        <f>VLOOKUP(Fund.Returns!A17466,Qualified.Funds!A:B,2,)</f>
        <v>#N/A</v>
      </c>
    </row>
    <row r="17467" spans="1:5" hidden="1">
      <c r="A17467">
        <v>12000</v>
      </c>
      <c r="B17467" s="1">
        <v>36891</v>
      </c>
      <c r="C17467">
        <v>0.42</v>
      </c>
      <c r="E17467" t="e">
        <f>VLOOKUP(Fund.Returns!A17467,Qualified.Funds!A:B,2,)</f>
        <v>#N/A</v>
      </c>
    </row>
    <row r="17468" spans="1:5" hidden="1">
      <c r="A17468">
        <v>12000</v>
      </c>
      <c r="B17468" s="1">
        <v>36922</v>
      </c>
      <c r="C17468">
        <v>3.04</v>
      </c>
      <c r="E17468" t="e">
        <f>VLOOKUP(Fund.Returns!A17468,Qualified.Funds!A:B,2,)</f>
        <v>#N/A</v>
      </c>
    </row>
    <row r="17469" spans="1:5" hidden="1">
      <c r="A17469">
        <v>12000</v>
      </c>
      <c r="B17469" s="1">
        <v>36950</v>
      </c>
      <c r="C17469">
        <v>1.1499999999999999</v>
      </c>
      <c r="E17469" t="e">
        <f>VLOOKUP(Fund.Returns!A17469,Qualified.Funds!A:B,2,)</f>
        <v>#N/A</v>
      </c>
    </row>
    <row r="17470" spans="1:5" hidden="1">
      <c r="A17470">
        <v>12000</v>
      </c>
      <c r="B17470" s="1">
        <v>36981</v>
      </c>
      <c r="C17470">
        <v>6.59</v>
      </c>
      <c r="E17470" t="e">
        <f>VLOOKUP(Fund.Returns!A17470,Qualified.Funds!A:B,2,)</f>
        <v>#N/A</v>
      </c>
    </row>
    <row r="17471" spans="1:5" hidden="1">
      <c r="A17471">
        <v>12000</v>
      </c>
      <c r="B17471" s="1">
        <v>37011</v>
      </c>
      <c r="C17471">
        <v>4.32</v>
      </c>
      <c r="E17471" t="e">
        <f>VLOOKUP(Fund.Returns!A17471,Qualified.Funds!A:B,2,)</f>
        <v>#N/A</v>
      </c>
    </row>
    <row r="17472" spans="1:5" hidden="1">
      <c r="A17472">
        <v>12000</v>
      </c>
      <c r="B17472" s="1">
        <v>37042</v>
      </c>
      <c r="C17472">
        <v>-0.51</v>
      </c>
      <c r="E17472" t="e">
        <f>VLOOKUP(Fund.Returns!A17472,Qualified.Funds!A:B,2,)</f>
        <v>#N/A</v>
      </c>
    </row>
    <row r="17473" spans="1:5" hidden="1">
      <c r="A17473">
        <v>12000</v>
      </c>
      <c r="B17473" s="1">
        <v>37072</v>
      </c>
      <c r="C17473">
        <v>2.2599999999999998</v>
      </c>
      <c r="E17473" t="e">
        <f>VLOOKUP(Fund.Returns!A17473,Qualified.Funds!A:B,2,)</f>
        <v>#N/A</v>
      </c>
    </row>
    <row r="17474" spans="1:5" hidden="1">
      <c r="A17474">
        <v>12000</v>
      </c>
      <c r="B17474" s="1">
        <v>37103</v>
      </c>
      <c r="C17474">
        <v>0.53</v>
      </c>
      <c r="E17474" t="e">
        <f>VLOOKUP(Fund.Returns!A17474,Qualified.Funds!A:B,2,)</f>
        <v>#N/A</v>
      </c>
    </row>
    <row r="17475" spans="1:5" hidden="1">
      <c r="A17475">
        <v>12000</v>
      </c>
      <c r="B17475" s="1">
        <v>37134</v>
      </c>
      <c r="C17475">
        <v>0.81</v>
      </c>
      <c r="E17475" t="e">
        <f>VLOOKUP(Fund.Returns!A17475,Qualified.Funds!A:B,2,)</f>
        <v>#N/A</v>
      </c>
    </row>
    <row r="17476" spans="1:5" hidden="1">
      <c r="A17476">
        <v>12000</v>
      </c>
      <c r="B17476" s="1">
        <v>37164</v>
      </c>
      <c r="C17476">
        <v>-0.77</v>
      </c>
      <c r="E17476" t="e">
        <f>VLOOKUP(Fund.Returns!A17476,Qualified.Funds!A:B,2,)</f>
        <v>#N/A</v>
      </c>
    </row>
    <row r="17477" spans="1:5" hidden="1">
      <c r="A17477">
        <v>12000</v>
      </c>
      <c r="B17477" s="1">
        <v>37195</v>
      </c>
      <c r="C17477">
        <v>0.04</v>
      </c>
      <c r="E17477" t="e">
        <f>VLOOKUP(Fund.Returns!A17477,Qualified.Funds!A:B,2,)</f>
        <v>#N/A</v>
      </c>
    </row>
    <row r="17478" spans="1:5" hidden="1">
      <c r="A17478">
        <v>12000</v>
      </c>
      <c r="B17478" s="1">
        <v>37225</v>
      </c>
      <c r="C17478">
        <v>0.62</v>
      </c>
      <c r="E17478" t="e">
        <f>VLOOKUP(Fund.Returns!A17478,Qualified.Funds!A:B,2,)</f>
        <v>#N/A</v>
      </c>
    </row>
    <row r="17479" spans="1:5" hidden="1">
      <c r="A17479">
        <v>12000</v>
      </c>
      <c r="B17479" s="1">
        <v>37256</v>
      </c>
      <c r="C17479">
        <v>1.18</v>
      </c>
      <c r="E17479" t="e">
        <f>VLOOKUP(Fund.Returns!A17479,Qualified.Funds!A:B,2,)</f>
        <v>#N/A</v>
      </c>
    </row>
    <row r="17480" spans="1:5" hidden="1">
      <c r="A17480">
        <v>12000</v>
      </c>
      <c r="B17480" s="1">
        <v>37287</v>
      </c>
      <c r="C17480">
        <v>3.44</v>
      </c>
      <c r="E17480" t="e">
        <f>VLOOKUP(Fund.Returns!A17480,Qualified.Funds!A:B,2,)</f>
        <v>#N/A</v>
      </c>
    </row>
    <row r="17481" spans="1:5" hidden="1">
      <c r="A17481">
        <v>12000</v>
      </c>
      <c r="B17481" s="1">
        <v>37315</v>
      </c>
      <c r="C17481">
        <v>2.48</v>
      </c>
      <c r="E17481" t="e">
        <f>VLOOKUP(Fund.Returns!A17481,Qualified.Funds!A:B,2,)</f>
        <v>#N/A</v>
      </c>
    </row>
    <row r="17482" spans="1:5" hidden="1">
      <c r="A17482">
        <v>12000</v>
      </c>
      <c r="B17482" s="1">
        <v>37346</v>
      </c>
      <c r="C17482">
        <v>6.49</v>
      </c>
      <c r="E17482" t="e">
        <f>VLOOKUP(Fund.Returns!A17482,Qualified.Funds!A:B,2,)</f>
        <v>#N/A</v>
      </c>
    </row>
    <row r="17483" spans="1:5" hidden="1">
      <c r="A17483">
        <v>12000</v>
      </c>
      <c r="B17483" s="1">
        <v>37376</v>
      </c>
      <c r="C17483">
        <v>2.64</v>
      </c>
      <c r="E17483" t="e">
        <f>VLOOKUP(Fund.Returns!A17483,Qualified.Funds!A:B,2,)</f>
        <v>#N/A</v>
      </c>
    </row>
    <row r="17484" spans="1:5" hidden="1">
      <c r="A17484">
        <v>12000</v>
      </c>
      <c r="B17484" s="1">
        <v>37407</v>
      </c>
      <c r="C17484">
        <v>4.1100000000000003</v>
      </c>
      <c r="E17484" t="e">
        <f>VLOOKUP(Fund.Returns!A17484,Qualified.Funds!A:B,2,)</f>
        <v>#N/A</v>
      </c>
    </row>
    <row r="17485" spans="1:5" hidden="1">
      <c r="A17485">
        <v>12000</v>
      </c>
      <c r="B17485" s="1">
        <v>37437</v>
      </c>
      <c r="C17485">
        <v>13.34</v>
      </c>
      <c r="E17485" t="e">
        <f>VLOOKUP(Fund.Returns!A17485,Qualified.Funds!A:B,2,)</f>
        <v>#N/A</v>
      </c>
    </row>
    <row r="17486" spans="1:5" hidden="1">
      <c r="A17486">
        <v>12000</v>
      </c>
      <c r="B17486" s="1">
        <v>37468</v>
      </c>
      <c r="C17486">
        <v>-2.68</v>
      </c>
      <c r="E17486" t="e">
        <f>VLOOKUP(Fund.Returns!A17486,Qualified.Funds!A:B,2,)</f>
        <v>#N/A</v>
      </c>
    </row>
    <row r="17487" spans="1:5" hidden="1">
      <c r="A17487">
        <v>12000</v>
      </c>
      <c r="B17487" s="1">
        <v>37499</v>
      </c>
      <c r="C17487">
        <v>1.64</v>
      </c>
      <c r="E17487" t="e">
        <f>VLOOKUP(Fund.Returns!A17487,Qualified.Funds!A:B,2,)</f>
        <v>#N/A</v>
      </c>
    </row>
    <row r="17488" spans="1:5" hidden="1">
      <c r="A17488">
        <v>12000</v>
      </c>
      <c r="B17488" s="1">
        <v>37529</v>
      </c>
      <c r="C17488">
        <v>-1.72</v>
      </c>
      <c r="E17488" t="e">
        <f>VLOOKUP(Fund.Returns!A17488,Qualified.Funds!A:B,2,)</f>
        <v>#N/A</v>
      </c>
    </row>
    <row r="17489" spans="1:5" hidden="1">
      <c r="A17489">
        <v>12000</v>
      </c>
      <c r="B17489" s="1">
        <v>37560</v>
      </c>
      <c r="C17489">
        <v>3.38</v>
      </c>
      <c r="E17489" t="e">
        <f>VLOOKUP(Fund.Returns!A17489,Qualified.Funds!A:B,2,)</f>
        <v>#N/A</v>
      </c>
    </row>
    <row r="17490" spans="1:5" hidden="1">
      <c r="A17490">
        <v>12000</v>
      </c>
      <c r="B17490" s="1">
        <v>37590</v>
      </c>
      <c r="C17490">
        <v>1.56</v>
      </c>
      <c r="E17490" t="e">
        <f>VLOOKUP(Fund.Returns!A17490,Qualified.Funds!A:B,2,)</f>
        <v>#N/A</v>
      </c>
    </row>
    <row r="17491" spans="1:5" hidden="1">
      <c r="A17491">
        <v>12000</v>
      </c>
      <c r="B17491" s="1">
        <v>37621</v>
      </c>
      <c r="C17491">
        <v>-2.67</v>
      </c>
      <c r="E17491" t="e">
        <f>VLOOKUP(Fund.Returns!A17491,Qualified.Funds!A:B,2,)</f>
        <v>#N/A</v>
      </c>
    </row>
    <row r="17492" spans="1:5" hidden="1">
      <c r="A17492">
        <v>12000</v>
      </c>
      <c r="B17492" s="1">
        <v>37652</v>
      </c>
      <c r="C17492">
        <v>1.64</v>
      </c>
      <c r="E17492" t="e">
        <f>VLOOKUP(Fund.Returns!A17492,Qualified.Funds!A:B,2,)</f>
        <v>#N/A</v>
      </c>
    </row>
    <row r="17493" spans="1:5" hidden="1">
      <c r="A17493">
        <v>12000</v>
      </c>
      <c r="B17493" s="1">
        <v>37680</v>
      </c>
      <c r="C17493">
        <v>-0.23</v>
      </c>
      <c r="E17493" t="e">
        <f>VLOOKUP(Fund.Returns!A17493,Qualified.Funds!A:B,2,)</f>
        <v>#N/A</v>
      </c>
    </row>
    <row r="17494" spans="1:5" hidden="1">
      <c r="A17494">
        <v>12000</v>
      </c>
      <c r="B17494" s="1">
        <v>37711</v>
      </c>
      <c r="C17494">
        <v>0.33</v>
      </c>
      <c r="E17494" t="e">
        <f>VLOOKUP(Fund.Returns!A17494,Qualified.Funds!A:B,2,)</f>
        <v>#N/A</v>
      </c>
    </row>
    <row r="17495" spans="1:5" hidden="1">
      <c r="A17495">
        <v>12000</v>
      </c>
      <c r="B17495" s="1">
        <v>37741</v>
      </c>
      <c r="C17495">
        <v>0.65</v>
      </c>
      <c r="E17495" t="e">
        <f>VLOOKUP(Fund.Returns!A17495,Qualified.Funds!A:B,2,)</f>
        <v>#N/A</v>
      </c>
    </row>
    <row r="17496" spans="1:5" hidden="1">
      <c r="A17496">
        <v>12000</v>
      </c>
      <c r="B17496" s="1">
        <v>37772</v>
      </c>
      <c r="C17496">
        <v>3.55</v>
      </c>
      <c r="E17496" t="e">
        <f>VLOOKUP(Fund.Returns!A17496,Qualified.Funds!A:B,2,)</f>
        <v>#N/A</v>
      </c>
    </row>
    <row r="17497" spans="1:5" hidden="1">
      <c r="A17497">
        <v>12000</v>
      </c>
      <c r="B17497" s="1">
        <v>37802</v>
      </c>
      <c r="C17497">
        <v>2.17</v>
      </c>
      <c r="E17497" t="e">
        <f>VLOOKUP(Fund.Returns!A17497,Qualified.Funds!A:B,2,)</f>
        <v>#N/A</v>
      </c>
    </row>
    <row r="17498" spans="1:5" hidden="1">
      <c r="A17498">
        <v>12000</v>
      </c>
      <c r="B17498" s="1">
        <v>37833</v>
      </c>
      <c r="C17498">
        <v>2.66</v>
      </c>
      <c r="E17498" t="e">
        <f>VLOOKUP(Fund.Returns!A17498,Qualified.Funds!A:B,2,)</f>
        <v>#N/A</v>
      </c>
    </row>
    <row r="17499" spans="1:5" hidden="1">
      <c r="A17499">
        <v>12000</v>
      </c>
      <c r="B17499" s="1">
        <v>37864</v>
      </c>
      <c r="C17499">
        <v>2.25</v>
      </c>
      <c r="E17499" t="e">
        <f>VLOOKUP(Fund.Returns!A17499,Qualified.Funds!A:B,2,)</f>
        <v>#N/A</v>
      </c>
    </row>
    <row r="17500" spans="1:5" hidden="1">
      <c r="A17500">
        <v>12000</v>
      </c>
      <c r="B17500" s="1">
        <v>37894</v>
      </c>
      <c r="C17500">
        <v>5.12</v>
      </c>
      <c r="E17500" t="e">
        <f>VLOOKUP(Fund.Returns!A17500,Qualified.Funds!A:B,2,)</f>
        <v>#N/A</v>
      </c>
    </row>
    <row r="17501" spans="1:5" hidden="1">
      <c r="A17501">
        <v>12000</v>
      </c>
      <c r="B17501" s="1">
        <v>37925</v>
      </c>
      <c r="C17501">
        <v>6.59</v>
      </c>
      <c r="E17501" t="e">
        <f>VLOOKUP(Fund.Returns!A17501,Qualified.Funds!A:B,2,)</f>
        <v>#N/A</v>
      </c>
    </row>
    <row r="17502" spans="1:5" hidden="1">
      <c r="A17502">
        <v>12000</v>
      </c>
      <c r="B17502" s="1">
        <v>37955</v>
      </c>
      <c r="C17502">
        <v>3.98</v>
      </c>
      <c r="E17502" t="e">
        <f>VLOOKUP(Fund.Returns!A17502,Qualified.Funds!A:B,2,)</f>
        <v>#N/A</v>
      </c>
    </row>
    <row r="17503" spans="1:5" hidden="1">
      <c r="A17503">
        <v>12000</v>
      </c>
      <c r="B17503" s="1">
        <v>37986</v>
      </c>
      <c r="C17503">
        <v>2.38</v>
      </c>
      <c r="E17503" t="e">
        <f>VLOOKUP(Fund.Returns!A17503,Qualified.Funds!A:B,2,)</f>
        <v>#N/A</v>
      </c>
    </row>
    <row r="17504" spans="1:5" hidden="1">
      <c r="A17504">
        <v>12000</v>
      </c>
      <c r="B17504" s="1">
        <v>38017</v>
      </c>
      <c r="C17504">
        <v>11.97</v>
      </c>
      <c r="E17504" t="e">
        <f>VLOOKUP(Fund.Returns!A17504,Qualified.Funds!A:B,2,)</f>
        <v>#N/A</v>
      </c>
    </row>
    <row r="17505" spans="1:5" hidden="1">
      <c r="A17505">
        <v>12000</v>
      </c>
      <c r="B17505" s="1">
        <v>38046</v>
      </c>
      <c r="C17505">
        <v>3.66</v>
      </c>
      <c r="E17505" t="e">
        <f>VLOOKUP(Fund.Returns!A17505,Qualified.Funds!A:B,2,)</f>
        <v>#N/A</v>
      </c>
    </row>
    <row r="17506" spans="1:5" hidden="1">
      <c r="A17506">
        <v>12000</v>
      </c>
      <c r="B17506" s="1">
        <v>38077</v>
      </c>
      <c r="C17506">
        <v>2.63</v>
      </c>
      <c r="E17506" t="e">
        <f>VLOOKUP(Fund.Returns!A17506,Qualified.Funds!A:B,2,)</f>
        <v>#N/A</v>
      </c>
    </row>
    <row r="17507" spans="1:5" hidden="1">
      <c r="A17507">
        <v>12000</v>
      </c>
      <c r="B17507" s="1">
        <v>38107</v>
      </c>
      <c r="C17507">
        <v>1.86</v>
      </c>
      <c r="E17507" t="e">
        <f>VLOOKUP(Fund.Returns!A17507,Qualified.Funds!A:B,2,)</f>
        <v>#N/A</v>
      </c>
    </row>
    <row r="17508" spans="1:5" hidden="1">
      <c r="A17508">
        <v>12000</v>
      </c>
      <c r="B17508" s="1">
        <v>38138</v>
      </c>
      <c r="C17508">
        <v>1.94</v>
      </c>
      <c r="E17508" t="e">
        <f>VLOOKUP(Fund.Returns!A17508,Qualified.Funds!A:B,2,)</f>
        <v>#N/A</v>
      </c>
    </row>
    <row r="17509" spans="1:5" hidden="1">
      <c r="A17509">
        <v>12000</v>
      </c>
      <c r="B17509" s="1">
        <v>38168</v>
      </c>
      <c r="C17509">
        <v>-4.59</v>
      </c>
      <c r="E17509" t="e">
        <f>VLOOKUP(Fund.Returns!A17509,Qualified.Funds!A:B,2,)</f>
        <v>#N/A</v>
      </c>
    </row>
    <row r="17510" spans="1:5" hidden="1">
      <c r="A17510">
        <v>12000</v>
      </c>
      <c r="B17510" s="1">
        <v>38199</v>
      </c>
      <c r="C17510">
        <v>-3.65</v>
      </c>
      <c r="E17510" t="e">
        <f>VLOOKUP(Fund.Returns!A17510,Qualified.Funds!A:B,2,)</f>
        <v>#N/A</v>
      </c>
    </row>
    <row r="17511" spans="1:5" hidden="1">
      <c r="A17511">
        <v>12000</v>
      </c>
      <c r="B17511" s="1">
        <v>38230</v>
      </c>
      <c r="C17511">
        <v>1.22</v>
      </c>
      <c r="E17511" t="e">
        <f>VLOOKUP(Fund.Returns!A17511,Qualified.Funds!A:B,2,)</f>
        <v>#N/A</v>
      </c>
    </row>
    <row r="17512" spans="1:5" hidden="1">
      <c r="A17512">
        <v>12000</v>
      </c>
      <c r="B17512" s="1">
        <v>38260</v>
      </c>
      <c r="C17512">
        <v>-0.48</v>
      </c>
      <c r="E17512" t="e">
        <f>VLOOKUP(Fund.Returns!A17512,Qualified.Funds!A:B,2,)</f>
        <v>#N/A</v>
      </c>
    </row>
    <row r="17513" spans="1:5" hidden="1">
      <c r="A17513">
        <v>12000</v>
      </c>
      <c r="B17513" s="1">
        <v>38291</v>
      </c>
      <c r="C17513">
        <v>1.31</v>
      </c>
      <c r="E17513" t="e">
        <f>VLOOKUP(Fund.Returns!A17513,Qualified.Funds!A:B,2,)</f>
        <v>#N/A</v>
      </c>
    </row>
    <row r="17514" spans="1:5" hidden="1">
      <c r="A17514">
        <v>12000</v>
      </c>
      <c r="B17514" s="1">
        <v>38321</v>
      </c>
      <c r="C17514">
        <v>4.5</v>
      </c>
      <c r="E17514" t="e">
        <f>VLOOKUP(Fund.Returns!A17514,Qualified.Funds!A:B,2,)</f>
        <v>#N/A</v>
      </c>
    </row>
    <row r="17515" spans="1:5" hidden="1">
      <c r="A17515">
        <v>12000</v>
      </c>
      <c r="B17515" s="1">
        <v>38352</v>
      </c>
      <c r="C17515">
        <v>5.05</v>
      </c>
      <c r="E17515" t="e">
        <f>VLOOKUP(Fund.Returns!A17515,Qualified.Funds!A:B,2,)</f>
        <v>#N/A</v>
      </c>
    </row>
    <row r="17516" spans="1:5" hidden="1">
      <c r="A17516">
        <v>12000</v>
      </c>
      <c r="B17516" s="1">
        <v>38383</v>
      </c>
      <c r="C17516">
        <v>3.33</v>
      </c>
      <c r="E17516" t="e">
        <f>VLOOKUP(Fund.Returns!A17516,Qualified.Funds!A:B,2,)</f>
        <v>#N/A</v>
      </c>
    </row>
    <row r="17517" spans="1:5" hidden="1">
      <c r="A17517">
        <v>12000</v>
      </c>
      <c r="B17517" s="1">
        <v>38411</v>
      </c>
      <c r="C17517">
        <v>-3.22</v>
      </c>
      <c r="E17517" t="e">
        <f>VLOOKUP(Fund.Returns!A17517,Qualified.Funds!A:B,2,)</f>
        <v>#N/A</v>
      </c>
    </row>
    <row r="17518" spans="1:5" hidden="1">
      <c r="A17518">
        <v>12000</v>
      </c>
      <c r="B17518" s="1">
        <v>38442</v>
      </c>
      <c r="C17518">
        <v>-5.62</v>
      </c>
      <c r="E17518" t="e">
        <f>VLOOKUP(Fund.Returns!A17518,Qualified.Funds!A:B,2,)</f>
        <v>#N/A</v>
      </c>
    </row>
    <row r="17519" spans="1:5" hidden="1">
      <c r="A17519">
        <v>12000</v>
      </c>
      <c r="B17519" s="1">
        <v>38472</v>
      </c>
      <c r="C17519">
        <v>-2.42</v>
      </c>
      <c r="E17519" t="e">
        <f>VLOOKUP(Fund.Returns!A17519,Qualified.Funds!A:B,2,)</f>
        <v>#N/A</v>
      </c>
    </row>
    <row r="17520" spans="1:5" hidden="1">
      <c r="A17520">
        <v>12000</v>
      </c>
      <c r="B17520" s="1">
        <v>38503</v>
      </c>
      <c r="C17520">
        <v>1.76</v>
      </c>
      <c r="E17520" t="e">
        <f>VLOOKUP(Fund.Returns!A17520,Qualified.Funds!A:B,2,)</f>
        <v>#N/A</v>
      </c>
    </row>
    <row r="17521" spans="1:5" hidden="1">
      <c r="A17521">
        <v>12000</v>
      </c>
      <c r="B17521" s="1">
        <v>38533</v>
      </c>
      <c r="C17521">
        <v>5.76</v>
      </c>
      <c r="E17521" t="e">
        <f>VLOOKUP(Fund.Returns!A17521,Qualified.Funds!A:B,2,)</f>
        <v>#N/A</v>
      </c>
    </row>
    <row r="17522" spans="1:5" hidden="1">
      <c r="A17522">
        <v>12000</v>
      </c>
      <c r="B17522" s="1">
        <v>38564</v>
      </c>
      <c r="C17522">
        <v>3.18</v>
      </c>
      <c r="E17522" t="e">
        <f>VLOOKUP(Fund.Returns!A17522,Qualified.Funds!A:B,2,)</f>
        <v>#N/A</v>
      </c>
    </row>
    <row r="17523" spans="1:5" hidden="1">
      <c r="A17523">
        <v>12000</v>
      </c>
      <c r="B17523" s="1">
        <v>38595</v>
      </c>
      <c r="C17523">
        <v>-3.87</v>
      </c>
      <c r="E17523" t="e">
        <f>VLOOKUP(Fund.Returns!A17523,Qualified.Funds!A:B,2,)</f>
        <v>#N/A</v>
      </c>
    </row>
    <row r="17524" spans="1:5" hidden="1">
      <c r="A17524">
        <v>12000</v>
      </c>
      <c r="B17524" s="1">
        <v>38625</v>
      </c>
      <c r="C17524">
        <v>1.1599999999999999</v>
      </c>
      <c r="E17524" t="e">
        <f>VLOOKUP(Fund.Returns!A17524,Qualified.Funds!A:B,2,)</f>
        <v>#N/A</v>
      </c>
    </row>
    <row r="17525" spans="1:5" hidden="1">
      <c r="A17525">
        <v>12000</v>
      </c>
      <c r="B17525" s="1">
        <v>38656</v>
      </c>
      <c r="C17525">
        <v>-3.08</v>
      </c>
      <c r="E17525" t="e">
        <f>VLOOKUP(Fund.Returns!A17525,Qualified.Funds!A:B,2,)</f>
        <v>#N/A</v>
      </c>
    </row>
    <row r="17526" spans="1:5" hidden="1">
      <c r="A17526">
        <v>12000</v>
      </c>
      <c r="B17526" s="1">
        <v>38686</v>
      </c>
      <c r="C17526">
        <v>0.42</v>
      </c>
      <c r="E17526" t="e">
        <f>VLOOKUP(Fund.Returns!A17526,Qualified.Funds!A:B,2,)</f>
        <v>#N/A</v>
      </c>
    </row>
    <row r="17527" spans="1:5" hidden="1">
      <c r="A17527">
        <v>12000</v>
      </c>
      <c r="B17527" s="1">
        <v>38717</v>
      </c>
      <c r="C17527">
        <v>-1.35</v>
      </c>
      <c r="E17527" t="e">
        <f>VLOOKUP(Fund.Returns!A17527,Qualified.Funds!A:B,2,)</f>
        <v>#N/A</v>
      </c>
    </row>
    <row r="17528" spans="1:5" hidden="1">
      <c r="A17528">
        <v>12000</v>
      </c>
      <c r="B17528" s="1">
        <v>38748</v>
      </c>
      <c r="C17528">
        <v>7.46</v>
      </c>
      <c r="E17528" t="e">
        <f>VLOOKUP(Fund.Returns!A17528,Qualified.Funds!A:B,2,)</f>
        <v>#N/A</v>
      </c>
    </row>
    <row r="17529" spans="1:5" hidden="1">
      <c r="A17529">
        <v>12000</v>
      </c>
      <c r="B17529" s="1">
        <v>38776</v>
      </c>
      <c r="C17529">
        <v>3.84</v>
      </c>
      <c r="E17529" t="e">
        <f>VLOOKUP(Fund.Returns!A17529,Qualified.Funds!A:B,2,)</f>
        <v>#N/A</v>
      </c>
    </row>
    <row r="17530" spans="1:5" hidden="1">
      <c r="A17530">
        <v>12000</v>
      </c>
      <c r="B17530" s="1">
        <v>38807</v>
      </c>
      <c r="C17530">
        <v>3.33</v>
      </c>
      <c r="E17530" t="e">
        <f>VLOOKUP(Fund.Returns!A17530,Qualified.Funds!A:B,2,)</f>
        <v>#N/A</v>
      </c>
    </row>
    <row r="17531" spans="1:5" hidden="1">
      <c r="A17531">
        <v>12000</v>
      </c>
      <c r="B17531" s="1">
        <v>38837</v>
      </c>
      <c r="C17531">
        <v>0.4</v>
      </c>
      <c r="E17531" t="e">
        <f>VLOOKUP(Fund.Returns!A17531,Qualified.Funds!A:B,2,)</f>
        <v>#N/A</v>
      </c>
    </row>
    <row r="17532" spans="1:5" hidden="1">
      <c r="A17532">
        <v>12000</v>
      </c>
      <c r="B17532" s="1">
        <v>38868</v>
      </c>
      <c r="C17532">
        <v>-7.0000000000000007E-2</v>
      </c>
      <c r="E17532" t="e">
        <f>VLOOKUP(Fund.Returns!A17532,Qualified.Funds!A:B,2,)</f>
        <v>#N/A</v>
      </c>
    </row>
    <row r="17533" spans="1:5" hidden="1">
      <c r="A17533">
        <v>12000</v>
      </c>
      <c r="B17533" s="1">
        <v>38898</v>
      </c>
      <c r="C17533">
        <v>1.1399999999999999</v>
      </c>
      <c r="E17533" t="e">
        <f>VLOOKUP(Fund.Returns!A17533,Qualified.Funds!A:B,2,)</f>
        <v>#N/A</v>
      </c>
    </row>
    <row r="17534" spans="1:5" hidden="1">
      <c r="A17534">
        <v>12000</v>
      </c>
      <c r="B17534" s="1">
        <v>38929</v>
      </c>
      <c r="C17534">
        <v>-2.0699999999999998</v>
      </c>
      <c r="E17534" t="e">
        <f>VLOOKUP(Fund.Returns!A17534,Qualified.Funds!A:B,2,)</f>
        <v>#N/A</v>
      </c>
    </row>
    <row r="17535" spans="1:5" hidden="1">
      <c r="A17535">
        <v>12000</v>
      </c>
      <c r="B17535" s="1">
        <v>38960</v>
      </c>
      <c r="C17535">
        <v>1.64</v>
      </c>
      <c r="E17535" t="e">
        <f>VLOOKUP(Fund.Returns!A17535,Qualified.Funds!A:B,2,)</f>
        <v>#N/A</v>
      </c>
    </row>
    <row r="17536" spans="1:5" hidden="1">
      <c r="A17536">
        <v>12037</v>
      </c>
      <c r="B17536" s="1">
        <v>37437</v>
      </c>
      <c r="C17536">
        <v>-5.17</v>
      </c>
      <c r="E17536" t="e">
        <f>VLOOKUP(Fund.Returns!A17536,Qualified.Funds!A:B,2,)</f>
        <v>#N/A</v>
      </c>
    </row>
    <row r="17537" spans="1:5" hidden="1">
      <c r="A17537">
        <v>12037</v>
      </c>
      <c r="B17537" s="1">
        <v>37468</v>
      </c>
      <c r="C17537">
        <v>-4.0999999999999996</v>
      </c>
      <c r="E17537" t="e">
        <f>VLOOKUP(Fund.Returns!A17537,Qualified.Funds!A:B,2,)</f>
        <v>#N/A</v>
      </c>
    </row>
    <row r="17538" spans="1:5" hidden="1">
      <c r="A17538">
        <v>12037</v>
      </c>
      <c r="B17538" s="1">
        <v>37499</v>
      </c>
      <c r="C17538">
        <v>3.67</v>
      </c>
      <c r="E17538" t="e">
        <f>VLOOKUP(Fund.Returns!A17538,Qualified.Funds!A:B,2,)</f>
        <v>#N/A</v>
      </c>
    </row>
    <row r="17539" spans="1:5" hidden="1">
      <c r="A17539">
        <v>12037</v>
      </c>
      <c r="B17539" s="1">
        <v>37529</v>
      </c>
      <c r="C17539">
        <v>-2.37</v>
      </c>
      <c r="E17539" t="e">
        <f>VLOOKUP(Fund.Returns!A17539,Qualified.Funds!A:B,2,)</f>
        <v>#N/A</v>
      </c>
    </row>
    <row r="17540" spans="1:5" hidden="1">
      <c r="A17540">
        <v>12037</v>
      </c>
      <c r="B17540" s="1">
        <v>37560</v>
      </c>
      <c r="C17540">
        <v>-0.03</v>
      </c>
      <c r="E17540" t="e">
        <f>VLOOKUP(Fund.Returns!A17540,Qualified.Funds!A:B,2,)</f>
        <v>#N/A</v>
      </c>
    </row>
    <row r="17541" spans="1:5" hidden="1">
      <c r="A17541">
        <v>12037</v>
      </c>
      <c r="B17541" s="1">
        <v>37590</v>
      </c>
      <c r="C17541">
        <v>6.89</v>
      </c>
      <c r="E17541" t="e">
        <f>VLOOKUP(Fund.Returns!A17541,Qualified.Funds!A:B,2,)</f>
        <v>#N/A</v>
      </c>
    </row>
    <row r="17542" spans="1:5" hidden="1">
      <c r="A17542">
        <v>12037</v>
      </c>
      <c r="B17542" s="1">
        <v>37621</v>
      </c>
      <c r="C17542">
        <v>1.39</v>
      </c>
      <c r="E17542" t="e">
        <f>VLOOKUP(Fund.Returns!A17542,Qualified.Funds!A:B,2,)</f>
        <v>#N/A</v>
      </c>
    </row>
    <row r="17543" spans="1:5" hidden="1">
      <c r="A17543">
        <v>12037</v>
      </c>
      <c r="B17543" s="1">
        <v>37652</v>
      </c>
      <c r="C17543">
        <v>4.6100000000000003</v>
      </c>
      <c r="E17543" t="e">
        <f>VLOOKUP(Fund.Returns!A17543,Qualified.Funds!A:B,2,)</f>
        <v>#N/A</v>
      </c>
    </row>
    <row r="17544" spans="1:5" hidden="1">
      <c r="A17544">
        <v>12037</v>
      </c>
      <c r="B17544" s="1">
        <v>37680</v>
      </c>
      <c r="C17544">
        <v>0.89</v>
      </c>
      <c r="E17544" t="e">
        <f>VLOOKUP(Fund.Returns!A17544,Qualified.Funds!A:B,2,)</f>
        <v>#N/A</v>
      </c>
    </row>
    <row r="17545" spans="1:5" hidden="1">
      <c r="A17545">
        <v>12037</v>
      </c>
      <c r="B17545" s="1">
        <v>37711</v>
      </c>
      <c r="C17545">
        <v>1.95</v>
      </c>
      <c r="E17545" t="e">
        <f>VLOOKUP(Fund.Returns!A17545,Qualified.Funds!A:B,2,)</f>
        <v>#N/A</v>
      </c>
    </row>
    <row r="17546" spans="1:5" hidden="1">
      <c r="A17546">
        <v>12037</v>
      </c>
      <c r="B17546" s="1">
        <v>37741</v>
      </c>
      <c r="C17546">
        <v>4.21</v>
      </c>
      <c r="E17546" t="e">
        <f>VLOOKUP(Fund.Returns!A17546,Qualified.Funds!A:B,2,)</f>
        <v>#N/A</v>
      </c>
    </row>
    <row r="17547" spans="1:5" hidden="1">
      <c r="A17547">
        <v>12037</v>
      </c>
      <c r="B17547" s="1">
        <v>37772</v>
      </c>
      <c r="C17547">
        <v>2.34</v>
      </c>
      <c r="E17547" t="e">
        <f>VLOOKUP(Fund.Returns!A17547,Qualified.Funds!A:B,2,)</f>
        <v>#N/A</v>
      </c>
    </row>
    <row r="17548" spans="1:5" hidden="1">
      <c r="A17548">
        <v>12037</v>
      </c>
      <c r="B17548" s="1">
        <v>37802</v>
      </c>
      <c r="C17548">
        <v>1.94</v>
      </c>
      <c r="E17548" t="e">
        <f>VLOOKUP(Fund.Returns!A17548,Qualified.Funds!A:B,2,)</f>
        <v>#N/A</v>
      </c>
    </row>
    <row r="17549" spans="1:5" hidden="1">
      <c r="A17549">
        <v>12037</v>
      </c>
      <c r="B17549" s="1">
        <v>37833</v>
      </c>
      <c r="C17549">
        <v>-0.03</v>
      </c>
      <c r="E17549" t="e">
        <f>VLOOKUP(Fund.Returns!A17549,Qualified.Funds!A:B,2,)</f>
        <v>#N/A</v>
      </c>
    </row>
    <row r="17550" spans="1:5" hidden="1">
      <c r="A17550">
        <v>12037</v>
      </c>
      <c r="B17550" s="1">
        <v>37864</v>
      </c>
      <c r="C17550">
        <v>0.52</v>
      </c>
      <c r="E17550" t="e">
        <f>VLOOKUP(Fund.Returns!A17550,Qualified.Funds!A:B,2,)</f>
        <v>#N/A</v>
      </c>
    </row>
    <row r="17551" spans="1:5" hidden="1">
      <c r="A17551">
        <v>12037</v>
      </c>
      <c r="B17551" s="1">
        <v>37894</v>
      </c>
      <c r="C17551">
        <v>2.0499999999999998</v>
      </c>
      <c r="E17551" t="e">
        <f>VLOOKUP(Fund.Returns!A17551,Qualified.Funds!A:B,2,)</f>
        <v>#N/A</v>
      </c>
    </row>
    <row r="17552" spans="1:5" hidden="1">
      <c r="A17552">
        <v>12037</v>
      </c>
      <c r="B17552" s="1">
        <v>37925</v>
      </c>
      <c r="C17552">
        <v>2.87</v>
      </c>
      <c r="E17552" t="e">
        <f>VLOOKUP(Fund.Returns!A17552,Qualified.Funds!A:B,2,)</f>
        <v>#N/A</v>
      </c>
    </row>
    <row r="17553" spans="1:5" hidden="1">
      <c r="A17553">
        <v>12037</v>
      </c>
      <c r="B17553" s="1">
        <v>37955</v>
      </c>
      <c r="C17553">
        <v>1.32</v>
      </c>
      <c r="E17553" t="e">
        <f>VLOOKUP(Fund.Returns!A17553,Qualified.Funds!A:B,2,)</f>
        <v>#N/A</v>
      </c>
    </row>
    <row r="17554" spans="1:5" hidden="1">
      <c r="A17554">
        <v>12037</v>
      </c>
      <c r="B17554" s="1">
        <v>37986</v>
      </c>
      <c r="C17554">
        <v>-0.2</v>
      </c>
      <c r="E17554" t="e">
        <f>VLOOKUP(Fund.Returns!A17554,Qualified.Funds!A:B,2,)</f>
        <v>#N/A</v>
      </c>
    </row>
    <row r="17555" spans="1:5" hidden="1">
      <c r="A17555">
        <v>12037</v>
      </c>
      <c r="B17555" s="1">
        <v>38017</v>
      </c>
      <c r="C17555">
        <v>2.11</v>
      </c>
      <c r="E17555" t="e">
        <f>VLOOKUP(Fund.Returns!A17555,Qualified.Funds!A:B,2,)</f>
        <v>#N/A</v>
      </c>
    </row>
    <row r="17556" spans="1:5" hidden="1">
      <c r="A17556">
        <v>12037</v>
      </c>
      <c r="B17556" s="1">
        <v>38046</v>
      </c>
      <c r="C17556">
        <v>0.01</v>
      </c>
      <c r="E17556" t="e">
        <f>VLOOKUP(Fund.Returns!A17556,Qualified.Funds!A:B,2,)</f>
        <v>#N/A</v>
      </c>
    </row>
    <row r="17557" spans="1:5" hidden="1">
      <c r="A17557">
        <v>12037</v>
      </c>
      <c r="B17557" s="1">
        <v>38077</v>
      </c>
      <c r="C17557">
        <v>0.12</v>
      </c>
      <c r="E17557" t="e">
        <f>VLOOKUP(Fund.Returns!A17557,Qualified.Funds!A:B,2,)</f>
        <v>#N/A</v>
      </c>
    </row>
    <row r="17558" spans="1:5" hidden="1">
      <c r="A17558">
        <v>12037</v>
      </c>
      <c r="B17558" s="1">
        <v>38107</v>
      </c>
      <c r="C17558">
        <v>0.04</v>
      </c>
      <c r="E17558" t="e">
        <f>VLOOKUP(Fund.Returns!A17558,Qualified.Funds!A:B,2,)</f>
        <v>#N/A</v>
      </c>
    </row>
    <row r="17559" spans="1:5" hidden="1">
      <c r="A17559">
        <v>12037</v>
      </c>
      <c r="B17559" s="1">
        <v>38138</v>
      </c>
      <c r="C17559">
        <v>-0.37</v>
      </c>
      <c r="E17559" t="e">
        <f>VLOOKUP(Fund.Returns!A17559,Qualified.Funds!A:B,2,)</f>
        <v>#N/A</v>
      </c>
    </row>
    <row r="17560" spans="1:5" hidden="1">
      <c r="A17560">
        <v>12037</v>
      </c>
      <c r="B17560" s="1">
        <v>38168</v>
      </c>
      <c r="C17560">
        <v>0.44</v>
      </c>
      <c r="E17560" t="e">
        <f>VLOOKUP(Fund.Returns!A17560,Qualified.Funds!A:B,2,)</f>
        <v>#N/A</v>
      </c>
    </row>
    <row r="17561" spans="1:5" hidden="1">
      <c r="A17561">
        <v>12037</v>
      </c>
      <c r="B17561" s="1">
        <v>38199</v>
      </c>
      <c r="C17561">
        <v>0.4</v>
      </c>
      <c r="E17561" t="e">
        <f>VLOOKUP(Fund.Returns!A17561,Qualified.Funds!A:B,2,)</f>
        <v>#N/A</v>
      </c>
    </row>
    <row r="17562" spans="1:5" hidden="1">
      <c r="A17562">
        <v>12037</v>
      </c>
      <c r="B17562" s="1">
        <v>38230</v>
      </c>
      <c r="C17562">
        <v>0.7</v>
      </c>
      <c r="E17562" t="e">
        <f>VLOOKUP(Fund.Returns!A17562,Qualified.Funds!A:B,2,)</f>
        <v>#N/A</v>
      </c>
    </row>
    <row r="17563" spans="1:5" hidden="1">
      <c r="A17563">
        <v>12037</v>
      </c>
      <c r="B17563" s="1">
        <v>38260</v>
      </c>
      <c r="C17563">
        <v>0.57999999999999996</v>
      </c>
      <c r="E17563" t="e">
        <f>VLOOKUP(Fund.Returns!A17563,Qualified.Funds!A:B,2,)</f>
        <v>#N/A</v>
      </c>
    </row>
    <row r="17564" spans="1:5" hidden="1">
      <c r="A17564">
        <v>12037</v>
      </c>
      <c r="B17564" s="1">
        <v>38291</v>
      </c>
      <c r="C17564">
        <v>1.1200000000000001</v>
      </c>
      <c r="E17564" t="e">
        <f>VLOOKUP(Fund.Returns!A17564,Qualified.Funds!A:B,2,)</f>
        <v>#N/A</v>
      </c>
    </row>
    <row r="17565" spans="1:5" hidden="1">
      <c r="A17565">
        <v>12037</v>
      </c>
      <c r="B17565" s="1">
        <v>38321</v>
      </c>
      <c r="C17565">
        <v>1.49</v>
      </c>
      <c r="E17565" t="e">
        <f>VLOOKUP(Fund.Returns!A17565,Qualified.Funds!A:B,2,)</f>
        <v>#N/A</v>
      </c>
    </row>
    <row r="17566" spans="1:5" hidden="1">
      <c r="A17566">
        <v>12037</v>
      </c>
      <c r="B17566" s="1">
        <v>38352</v>
      </c>
      <c r="C17566">
        <v>1.44</v>
      </c>
      <c r="E17566" t="e">
        <f>VLOOKUP(Fund.Returns!A17566,Qualified.Funds!A:B,2,)</f>
        <v>#N/A</v>
      </c>
    </row>
    <row r="17567" spans="1:5" hidden="1">
      <c r="A17567">
        <v>12037</v>
      </c>
      <c r="B17567" s="1">
        <v>38383</v>
      </c>
      <c r="C17567">
        <v>0.42</v>
      </c>
      <c r="E17567" t="e">
        <f>VLOOKUP(Fund.Returns!A17567,Qualified.Funds!A:B,2,)</f>
        <v>#N/A</v>
      </c>
    </row>
    <row r="17568" spans="1:5" hidden="1">
      <c r="A17568">
        <v>12037</v>
      </c>
      <c r="B17568" s="1">
        <v>38411</v>
      </c>
      <c r="C17568">
        <v>1.32</v>
      </c>
      <c r="E17568" t="e">
        <f>VLOOKUP(Fund.Returns!A17568,Qualified.Funds!A:B,2,)</f>
        <v>#N/A</v>
      </c>
    </row>
    <row r="17569" spans="1:5" hidden="1">
      <c r="A17569">
        <v>12037</v>
      </c>
      <c r="B17569" s="1">
        <v>38442</v>
      </c>
      <c r="C17569">
        <v>-0.68</v>
      </c>
      <c r="E17569" t="e">
        <f>VLOOKUP(Fund.Returns!A17569,Qualified.Funds!A:B,2,)</f>
        <v>#N/A</v>
      </c>
    </row>
    <row r="17570" spans="1:5" hidden="1">
      <c r="A17570">
        <v>12037</v>
      </c>
      <c r="B17570" s="1">
        <v>38472</v>
      </c>
      <c r="C17570">
        <v>-1.48</v>
      </c>
      <c r="E17570" t="e">
        <f>VLOOKUP(Fund.Returns!A17570,Qualified.Funds!A:B,2,)</f>
        <v>#N/A</v>
      </c>
    </row>
    <row r="17571" spans="1:5" hidden="1">
      <c r="A17571">
        <v>12037</v>
      </c>
      <c r="B17571" s="1">
        <v>38503</v>
      </c>
      <c r="C17571">
        <v>1.5</v>
      </c>
      <c r="E17571" t="e">
        <f>VLOOKUP(Fund.Returns!A17571,Qualified.Funds!A:B,2,)</f>
        <v>#N/A</v>
      </c>
    </row>
    <row r="17572" spans="1:5" hidden="1">
      <c r="A17572">
        <v>12037</v>
      </c>
      <c r="B17572" s="1">
        <v>38533</v>
      </c>
      <c r="C17572">
        <v>0.97</v>
      </c>
      <c r="E17572" t="e">
        <f>VLOOKUP(Fund.Returns!A17572,Qualified.Funds!A:B,2,)</f>
        <v>#N/A</v>
      </c>
    </row>
    <row r="17573" spans="1:5" hidden="1">
      <c r="A17573">
        <v>12037</v>
      </c>
      <c r="B17573" s="1">
        <v>38564</v>
      </c>
      <c r="C17573">
        <v>1.93</v>
      </c>
      <c r="E17573" t="e">
        <f>VLOOKUP(Fund.Returns!A17573,Qualified.Funds!A:B,2,)</f>
        <v>#N/A</v>
      </c>
    </row>
    <row r="17574" spans="1:5" hidden="1">
      <c r="A17574">
        <v>12037</v>
      </c>
      <c r="B17574" s="1">
        <v>38595</v>
      </c>
      <c r="C17574">
        <v>1.98</v>
      </c>
      <c r="E17574" t="e">
        <f>VLOOKUP(Fund.Returns!A17574,Qualified.Funds!A:B,2,)</f>
        <v>#N/A</v>
      </c>
    </row>
    <row r="17575" spans="1:5" hidden="1">
      <c r="A17575">
        <v>12037</v>
      </c>
      <c r="B17575" s="1">
        <v>38625</v>
      </c>
      <c r="C17575">
        <v>0.47</v>
      </c>
      <c r="E17575" t="e">
        <f>VLOOKUP(Fund.Returns!A17575,Qualified.Funds!A:B,2,)</f>
        <v>#N/A</v>
      </c>
    </row>
    <row r="17576" spans="1:5" hidden="1">
      <c r="A17576">
        <v>12037</v>
      </c>
      <c r="B17576" s="1">
        <v>38656</v>
      </c>
      <c r="C17576">
        <v>0.14000000000000001</v>
      </c>
      <c r="E17576" t="e">
        <f>VLOOKUP(Fund.Returns!A17576,Qualified.Funds!A:B,2,)</f>
        <v>#N/A</v>
      </c>
    </row>
    <row r="17577" spans="1:5" hidden="1">
      <c r="A17577">
        <v>12037</v>
      </c>
      <c r="B17577" s="1">
        <v>38686</v>
      </c>
      <c r="C17577">
        <v>0.6</v>
      </c>
      <c r="E17577" t="e">
        <f>VLOOKUP(Fund.Returns!A17577,Qualified.Funds!A:B,2,)</f>
        <v>#N/A</v>
      </c>
    </row>
    <row r="17578" spans="1:5" hidden="1">
      <c r="A17578">
        <v>12037</v>
      </c>
      <c r="B17578" s="1">
        <v>38717</v>
      </c>
      <c r="C17578">
        <v>1.79</v>
      </c>
      <c r="E17578" t="e">
        <f>VLOOKUP(Fund.Returns!A17578,Qualified.Funds!A:B,2,)</f>
        <v>#N/A</v>
      </c>
    </row>
    <row r="17579" spans="1:5" hidden="1">
      <c r="A17579">
        <v>12037</v>
      </c>
      <c r="B17579" s="1">
        <v>38748</v>
      </c>
      <c r="C17579">
        <v>1.1399999999999999</v>
      </c>
      <c r="E17579" t="e">
        <f>VLOOKUP(Fund.Returns!A17579,Qualified.Funds!A:B,2,)</f>
        <v>#N/A</v>
      </c>
    </row>
    <row r="17580" spans="1:5" hidden="1">
      <c r="A17580">
        <v>12037</v>
      </c>
      <c r="B17580" s="1">
        <v>38776</v>
      </c>
      <c r="C17580">
        <v>0.64</v>
      </c>
      <c r="E17580" t="e">
        <f>VLOOKUP(Fund.Returns!A17580,Qualified.Funds!A:B,2,)</f>
        <v>#N/A</v>
      </c>
    </row>
    <row r="17581" spans="1:5" hidden="1">
      <c r="A17581">
        <v>12037</v>
      </c>
      <c r="B17581" s="1">
        <v>38807</v>
      </c>
      <c r="C17581">
        <v>0.27</v>
      </c>
      <c r="E17581" t="e">
        <f>VLOOKUP(Fund.Returns!A17581,Qualified.Funds!A:B,2,)</f>
        <v>#N/A</v>
      </c>
    </row>
    <row r="17582" spans="1:5" hidden="1">
      <c r="A17582">
        <v>12037</v>
      </c>
      <c r="B17582" s="1">
        <v>38837</v>
      </c>
      <c r="C17582">
        <v>1.34</v>
      </c>
      <c r="E17582" t="e">
        <f>VLOOKUP(Fund.Returns!A17582,Qualified.Funds!A:B,2,)</f>
        <v>#N/A</v>
      </c>
    </row>
    <row r="17583" spans="1:5" hidden="1">
      <c r="A17583">
        <v>12037</v>
      </c>
      <c r="B17583" s="1">
        <v>38868</v>
      </c>
      <c r="C17583">
        <v>0.55000000000000004</v>
      </c>
      <c r="E17583" t="e">
        <f>VLOOKUP(Fund.Returns!A17583,Qualified.Funds!A:B,2,)</f>
        <v>#N/A</v>
      </c>
    </row>
    <row r="17584" spans="1:5" hidden="1">
      <c r="A17584">
        <v>12037</v>
      </c>
      <c r="B17584" s="1">
        <v>38898</v>
      </c>
      <c r="C17584">
        <v>0.2</v>
      </c>
      <c r="E17584" t="e">
        <f>VLOOKUP(Fund.Returns!A17584,Qualified.Funds!A:B,2,)</f>
        <v>#N/A</v>
      </c>
    </row>
    <row r="17585" spans="1:5" hidden="1">
      <c r="A17585">
        <v>12037</v>
      </c>
      <c r="B17585" s="1">
        <v>38929</v>
      </c>
      <c r="C17585">
        <v>-0.41</v>
      </c>
      <c r="E17585" t="e">
        <f>VLOOKUP(Fund.Returns!A17585,Qualified.Funds!A:B,2,)</f>
        <v>#N/A</v>
      </c>
    </row>
    <row r="17586" spans="1:5" hidden="1">
      <c r="A17586">
        <v>12037</v>
      </c>
      <c r="B17586" s="1">
        <v>38960</v>
      </c>
      <c r="C17586">
        <v>1.42</v>
      </c>
      <c r="E17586" t="e">
        <f>VLOOKUP(Fund.Returns!A17586,Qualified.Funds!A:B,2,)</f>
        <v>#N/A</v>
      </c>
    </row>
    <row r="17587" spans="1:5" hidden="1">
      <c r="A17587">
        <v>12038</v>
      </c>
      <c r="B17587" s="1">
        <v>37652</v>
      </c>
      <c r="C17587">
        <v>0.31</v>
      </c>
      <c r="E17587" t="e">
        <f>VLOOKUP(Fund.Returns!A17587,Qualified.Funds!A:B,2,)</f>
        <v>#N/A</v>
      </c>
    </row>
    <row r="17588" spans="1:5" hidden="1">
      <c r="A17588">
        <v>12038</v>
      </c>
      <c r="B17588" s="1">
        <v>37680</v>
      </c>
      <c r="C17588">
        <v>0.5</v>
      </c>
      <c r="E17588" t="e">
        <f>VLOOKUP(Fund.Returns!A17588,Qualified.Funds!A:B,2,)</f>
        <v>#N/A</v>
      </c>
    </row>
    <row r="17589" spans="1:5" hidden="1">
      <c r="A17589">
        <v>12038</v>
      </c>
      <c r="B17589" s="1">
        <v>37711</v>
      </c>
      <c r="C17589">
        <v>1.08</v>
      </c>
      <c r="E17589" t="e">
        <f>VLOOKUP(Fund.Returns!A17589,Qualified.Funds!A:B,2,)</f>
        <v>#N/A</v>
      </c>
    </row>
    <row r="17590" spans="1:5" hidden="1">
      <c r="A17590">
        <v>12038</v>
      </c>
      <c r="B17590" s="1">
        <v>37741</v>
      </c>
      <c r="C17590">
        <v>4.57</v>
      </c>
      <c r="E17590" t="e">
        <f>VLOOKUP(Fund.Returns!A17590,Qualified.Funds!A:B,2,)</f>
        <v>#N/A</v>
      </c>
    </row>
    <row r="17591" spans="1:5" hidden="1">
      <c r="A17591">
        <v>12038</v>
      </c>
      <c r="B17591" s="1">
        <v>37772</v>
      </c>
      <c r="C17591">
        <v>3.29</v>
      </c>
      <c r="E17591" t="e">
        <f>VLOOKUP(Fund.Returns!A17591,Qualified.Funds!A:B,2,)</f>
        <v>#N/A</v>
      </c>
    </row>
    <row r="17592" spans="1:5" hidden="1">
      <c r="A17592">
        <v>12038</v>
      </c>
      <c r="B17592" s="1">
        <v>37802</v>
      </c>
      <c r="C17592">
        <v>3.13</v>
      </c>
      <c r="E17592" t="e">
        <f>VLOOKUP(Fund.Returns!A17592,Qualified.Funds!A:B,2,)</f>
        <v>#N/A</v>
      </c>
    </row>
    <row r="17593" spans="1:5" hidden="1">
      <c r="A17593">
        <v>12038</v>
      </c>
      <c r="B17593" s="1">
        <v>37833</v>
      </c>
      <c r="C17593">
        <v>0.3</v>
      </c>
      <c r="E17593" t="e">
        <f>VLOOKUP(Fund.Returns!A17593,Qualified.Funds!A:B,2,)</f>
        <v>#N/A</v>
      </c>
    </row>
    <row r="17594" spans="1:5" hidden="1">
      <c r="A17594">
        <v>12038</v>
      </c>
      <c r="B17594" s="1">
        <v>37864</v>
      </c>
      <c r="C17594">
        <v>0.51</v>
      </c>
      <c r="E17594" t="e">
        <f>VLOOKUP(Fund.Returns!A17594,Qualified.Funds!A:B,2,)</f>
        <v>#N/A</v>
      </c>
    </row>
    <row r="17595" spans="1:5" hidden="1">
      <c r="A17595">
        <v>12038</v>
      </c>
      <c r="B17595" s="1">
        <v>37894</v>
      </c>
      <c r="C17595">
        <v>2.8</v>
      </c>
      <c r="E17595" t="e">
        <f>VLOOKUP(Fund.Returns!A17595,Qualified.Funds!A:B,2,)</f>
        <v>#N/A</v>
      </c>
    </row>
    <row r="17596" spans="1:5" hidden="1">
      <c r="A17596">
        <v>12038</v>
      </c>
      <c r="B17596" s="1">
        <v>37925</v>
      </c>
      <c r="C17596">
        <v>2.86</v>
      </c>
      <c r="E17596" t="e">
        <f>VLOOKUP(Fund.Returns!A17596,Qualified.Funds!A:B,2,)</f>
        <v>#N/A</v>
      </c>
    </row>
    <row r="17597" spans="1:5" hidden="1">
      <c r="A17597">
        <v>12038</v>
      </c>
      <c r="B17597" s="1">
        <v>37955</v>
      </c>
      <c r="C17597">
        <v>1.18</v>
      </c>
      <c r="E17597" t="e">
        <f>VLOOKUP(Fund.Returns!A17597,Qualified.Funds!A:B,2,)</f>
        <v>#N/A</v>
      </c>
    </row>
    <row r="17598" spans="1:5" hidden="1">
      <c r="A17598">
        <v>12038</v>
      </c>
      <c r="B17598" s="1">
        <v>37986</v>
      </c>
      <c r="C17598">
        <v>0.53</v>
      </c>
      <c r="E17598" t="e">
        <f>VLOOKUP(Fund.Returns!A17598,Qualified.Funds!A:B,2,)</f>
        <v>#N/A</v>
      </c>
    </row>
    <row r="17599" spans="1:5" hidden="1">
      <c r="A17599">
        <v>12038</v>
      </c>
      <c r="B17599" s="1">
        <v>38017</v>
      </c>
      <c r="C17599">
        <v>2.39</v>
      </c>
      <c r="E17599" t="e">
        <f>VLOOKUP(Fund.Returns!A17599,Qualified.Funds!A:B,2,)</f>
        <v>#N/A</v>
      </c>
    </row>
    <row r="17600" spans="1:5" hidden="1">
      <c r="A17600">
        <v>12038</v>
      </c>
      <c r="B17600" s="1">
        <v>38046</v>
      </c>
      <c r="C17600">
        <v>0.28999999999999998</v>
      </c>
      <c r="E17600" t="e">
        <f>VLOOKUP(Fund.Returns!A17600,Qualified.Funds!A:B,2,)</f>
        <v>#N/A</v>
      </c>
    </row>
    <row r="17601" spans="1:5" hidden="1">
      <c r="A17601">
        <v>12038</v>
      </c>
      <c r="B17601" s="1">
        <v>38077</v>
      </c>
      <c r="C17601">
        <v>-0.39</v>
      </c>
      <c r="E17601" t="e">
        <f>VLOOKUP(Fund.Returns!A17601,Qualified.Funds!A:B,2,)</f>
        <v>#N/A</v>
      </c>
    </row>
    <row r="17602" spans="1:5" hidden="1">
      <c r="A17602">
        <v>12038</v>
      </c>
      <c r="B17602" s="1">
        <v>38107</v>
      </c>
      <c r="C17602">
        <v>0.54</v>
      </c>
      <c r="E17602" t="e">
        <f>VLOOKUP(Fund.Returns!A17602,Qualified.Funds!A:B,2,)</f>
        <v>#N/A</v>
      </c>
    </row>
    <row r="17603" spans="1:5" hidden="1">
      <c r="A17603">
        <v>12038</v>
      </c>
      <c r="B17603" s="1">
        <v>38138</v>
      </c>
      <c r="C17603">
        <v>-0.39</v>
      </c>
      <c r="E17603" t="e">
        <f>VLOOKUP(Fund.Returns!A17603,Qualified.Funds!A:B,2,)</f>
        <v>#N/A</v>
      </c>
    </row>
    <row r="17604" spans="1:5" hidden="1">
      <c r="A17604">
        <v>12038</v>
      </c>
      <c r="B17604" s="1">
        <v>38168</v>
      </c>
      <c r="C17604">
        <v>0.79</v>
      </c>
      <c r="E17604" t="e">
        <f>VLOOKUP(Fund.Returns!A17604,Qualified.Funds!A:B,2,)</f>
        <v>#N/A</v>
      </c>
    </row>
    <row r="17605" spans="1:5" hidden="1">
      <c r="A17605">
        <v>12038</v>
      </c>
      <c r="B17605" s="1">
        <v>38199</v>
      </c>
      <c r="C17605">
        <v>0.18</v>
      </c>
      <c r="E17605" t="e">
        <f>VLOOKUP(Fund.Returns!A17605,Qualified.Funds!A:B,2,)</f>
        <v>#N/A</v>
      </c>
    </row>
    <row r="17606" spans="1:5" hidden="1">
      <c r="A17606">
        <v>12038</v>
      </c>
      <c r="B17606" s="1">
        <v>38230</v>
      </c>
      <c r="C17606">
        <v>0.59</v>
      </c>
      <c r="E17606" t="e">
        <f>VLOOKUP(Fund.Returns!A17606,Qualified.Funds!A:B,2,)</f>
        <v>#N/A</v>
      </c>
    </row>
    <row r="17607" spans="1:5" hidden="1">
      <c r="A17607">
        <v>12038</v>
      </c>
      <c r="B17607" s="1">
        <v>38260</v>
      </c>
      <c r="C17607">
        <v>0.61</v>
      </c>
      <c r="E17607" t="e">
        <f>VLOOKUP(Fund.Returns!A17607,Qualified.Funds!A:B,2,)</f>
        <v>#N/A</v>
      </c>
    </row>
    <row r="17608" spans="1:5" hidden="1">
      <c r="A17608">
        <v>12038</v>
      </c>
      <c r="B17608" s="1">
        <v>38291</v>
      </c>
      <c r="C17608">
        <v>0.87</v>
      </c>
      <c r="E17608" t="e">
        <f>VLOOKUP(Fund.Returns!A17608,Qualified.Funds!A:B,2,)</f>
        <v>#N/A</v>
      </c>
    </row>
    <row r="17609" spans="1:5" hidden="1">
      <c r="A17609">
        <v>12038</v>
      </c>
      <c r="B17609" s="1">
        <v>38321</v>
      </c>
      <c r="C17609">
        <v>2.0699999999999998</v>
      </c>
      <c r="E17609" t="e">
        <f>VLOOKUP(Fund.Returns!A17609,Qualified.Funds!A:B,2,)</f>
        <v>#N/A</v>
      </c>
    </row>
    <row r="17610" spans="1:5" hidden="1">
      <c r="A17610">
        <v>12038</v>
      </c>
      <c r="B17610" s="1">
        <v>38352</v>
      </c>
      <c r="C17610">
        <v>0.41</v>
      </c>
      <c r="E17610" t="e">
        <f>VLOOKUP(Fund.Returns!A17610,Qualified.Funds!A:B,2,)</f>
        <v>#N/A</v>
      </c>
    </row>
    <row r="17611" spans="1:5" hidden="1">
      <c r="A17611">
        <v>12038</v>
      </c>
      <c r="B17611" s="1">
        <v>38383</v>
      </c>
      <c r="C17611">
        <v>0.46</v>
      </c>
      <c r="E17611" t="e">
        <f>VLOOKUP(Fund.Returns!A17611,Qualified.Funds!A:B,2,)</f>
        <v>#N/A</v>
      </c>
    </row>
    <row r="17612" spans="1:5" hidden="1">
      <c r="A17612">
        <v>12038</v>
      </c>
      <c r="B17612" s="1">
        <v>38411</v>
      </c>
      <c r="C17612">
        <v>1.6</v>
      </c>
      <c r="E17612" t="e">
        <f>VLOOKUP(Fund.Returns!A17612,Qualified.Funds!A:B,2,)</f>
        <v>#N/A</v>
      </c>
    </row>
    <row r="17613" spans="1:5" hidden="1">
      <c r="A17613">
        <v>12038</v>
      </c>
      <c r="B17613" s="1">
        <v>38442</v>
      </c>
      <c r="C17613">
        <v>-1.27</v>
      </c>
      <c r="E17613" t="e">
        <f>VLOOKUP(Fund.Returns!A17613,Qualified.Funds!A:B,2,)</f>
        <v>#N/A</v>
      </c>
    </row>
    <row r="17614" spans="1:5" hidden="1">
      <c r="A17614">
        <v>12038</v>
      </c>
      <c r="B17614" s="1">
        <v>38472</v>
      </c>
      <c r="C17614">
        <v>-2.06</v>
      </c>
      <c r="E17614" t="e">
        <f>VLOOKUP(Fund.Returns!A17614,Qualified.Funds!A:B,2,)</f>
        <v>#N/A</v>
      </c>
    </row>
    <row r="17615" spans="1:5" hidden="1">
      <c r="A17615">
        <v>12038</v>
      </c>
      <c r="B17615" s="1">
        <v>38503</v>
      </c>
      <c r="C17615">
        <v>1.1399999999999999</v>
      </c>
      <c r="E17615" t="e">
        <f>VLOOKUP(Fund.Returns!A17615,Qualified.Funds!A:B,2,)</f>
        <v>#N/A</v>
      </c>
    </row>
    <row r="17616" spans="1:5" hidden="1">
      <c r="A17616">
        <v>12038</v>
      </c>
      <c r="B17616" s="1">
        <v>38533</v>
      </c>
      <c r="C17616">
        <v>1.03</v>
      </c>
      <c r="E17616" t="e">
        <f>VLOOKUP(Fund.Returns!A17616,Qualified.Funds!A:B,2,)</f>
        <v>#N/A</v>
      </c>
    </row>
    <row r="17617" spans="1:5" hidden="1">
      <c r="A17617">
        <v>12038</v>
      </c>
      <c r="B17617" s="1">
        <v>38564</v>
      </c>
      <c r="C17617">
        <v>2.4900000000000002</v>
      </c>
      <c r="E17617" t="e">
        <f>VLOOKUP(Fund.Returns!A17617,Qualified.Funds!A:B,2,)</f>
        <v>#N/A</v>
      </c>
    </row>
    <row r="17618" spans="1:5" hidden="1">
      <c r="A17618">
        <v>12038</v>
      </c>
      <c r="B17618" s="1">
        <v>38595</v>
      </c>
      <c r="C17618">
        <v>2.17</v>
      </c>
      <c r="E17618" t="e">
        <f>VLOOKUP(Fund.Returns!A17618,Qualified.Funds!A:B,2,)</f>
        <v>#N/A</v>
      </c>
    </row>
    <row r="17619" spans="1:5" hidden="1">
      <c r="A17619">
        <v>12038</v>
      </c>
      <c r="B17619" s="1">
        <v>38625</v>
      </c>
      <c r="C17619">
        <v>0.01</v>
      </c>
      <c r="E17619" t="e">
        <f>VLOOKUP(Fund.Returns!A17619,Qualified.Funds!A:B,2,)</f>
        <v>#N/A</v>
      </c>
    </row>
    <row r="17620" spans="1:5" hidden="1">
      <c r="A17620">
        <v>12038</v>
      </c>
      <c r="B17620" s="1">
        <v>38656</v>
      </c>
      <c r="C17620">
        <v>-7.0000000000000007E-2</v>
      </c>
      <c r="E17620" t="e">
        <f>VLOOKUP(Fund.Returns!A17620,Qualified.Funds!A:B,2,)</f>
        <v>#N/A</v>
      </c>
    </row>
    <row r="17621" spans="1:5" hidden="1">
      <c r="A17621">
        <v>12038</v>
      </c>
      <c r="B17621" s="1">
        <v>38686</v>
      </c>
      <c r="C17621">
        <v>1</v>
      </c>
      <c r="E17621" t="e">
        <f>VLOOKUP(Fund.Returns!A17621,Qualified.Funds!A:B,2,)</f>
        <v>#N/A</v>
      </c>
    </row>
    <row r="17622" spans="1:5" hidden="1">
      <c r="A17622">
        <v>12038</v>
      </c>
      <c r="B17622" s="1">
        <v>38717</v>
      </c>
      <c r="C17622">
        <v>1.23</v>
      </c>
      <c r="E17622" t="e">
        <f>VLOOKUP(Fund.Returns!A17622,Qualified.Funds!A:B,2,)</f>
        <v>#N/A</v>
      </c>
    </row>
    <row r="17623" spans="1:5" hidden="1">
      <c r="A17623">
        <v>12038</v>
      </c>
      <c r="B17623" s="1">
        <v>38748</v>
      </c>
      <c r="C17623">
        <v>2</v>
      </c>
      <c r="E17623" t="e">
        <f>VLOOKUP(Fund.Returns!A17623,Qualified.Funds!A:B,2,)</f>
        <v>#N/A</v>
      </c>
    </row>
    <row r="17624" spans="1:5" hidden="1">
      <c r="A17624">
        <v>12038</v>
      </c>
      <c r="B17624" s="1">
        <v>38776</v>
      </c>
      <c r="C17624">
        <v>0.56999999999999995</v>
      </c>
      <c r="E17624" t="e">
        <f>VLOOKUP(Fund.Returns!A17624,Qualified.Funds!A:B,2,)</f>
        <v>#N/A</v>
      </c>
    </row>
    <row r="17625" spans="1:5" hidden="1">
      <c r="A17625">
        <v>12038</v>
      </c>
      <c r="B17625" s="1">
        <v>38807</v>
      </c>
      <c r="C17625">
        <v>0.08</v>
      </c>
      <c r="E17625" t="e">
        <f>VLOOKUP(Fund.Returns!A17625,Qualified.Funds!A:B,2,)</f>
        <v>#N/A</v>
      </c>
    </row>
    <row r="17626" spans="1:5" hidden="1">
      <c r="A17626">
        <v>12038</v>
      </c>
      <c r="B17626" s="1">
        <v>38837</v>
      </c>
      <c r="C17626">
        <v>1.89</v>
      </c>
      <c r="E17626" t="e">
        <f>VLOOKUP(Fund.Returns!A17626,Qualified.Funds!A:B,2,)</f>
        <v>#N/A</v>
      </c>
    </row>
    <row r="17627" spans="1:5" hidden="1">
      <c r="A17627">
        <v>12038</v>
      </c>
      <c r="B17627" s="1">
        <v>38868</v>
      </c>
      <c r="C17627">
        <v>1.1200000000000001</v>
      </c>
      <c r="E17627" t="e">
        <f>VLOOKUP(Fund.Returns!A17627,Qualified.Funds!A:B,2,)</f>
        <v>#N/A</v>
      </c>
    </row>
    <row r="17628" spans="1:5" hidden="1">
      <c r="A17628">
        <v>12038</v>
      </c>
      <c r="B17628" s="1">
        <v>38898</v>
      </c>
      <c r="C17628">
        <v>0.08</v>
      </c>
      <c r="E17628" t="e">
        <f>VLOOKUP(Fund.Returns!A17628,Qualified.Funds!A:B,2,)</f>
        <v>#N/A</v>
      </c>
    </row>
    <row r="17629" spans="1:5" hidden="1">
      <c r="A17629">
        <v>12038</v>
      </c>
      <c r="B17629" s="1">
        <v>38929</v>
      </c>
      <c r="C17629">
        <v>-0.53</v>
      </c>
      <c r="E17629" t="e">
        <f>VLOOKUP(Fund.Returns!A17629,Qualified.Funds!A:B,2,)</f>
        <v>#N/A</v>
      </c>
    </row>
    <row r="17630" spans="1:5" hidden="1">
      <c r="A17630">
        <v>12038</v>
      </c>
      <c r="B17630" s="1">
        <v>38960</v>
      </c>
      <c r="C17630">
        <v>1.4</v>
      </c>
      <c r="E17630" t="e">
        <f>VLOOKUP(Fund.Returns!A17630,Qualified.Funds!A:B,2,)</f>
        <v>#N/A</v>
      </c>
    </row>
    <row r="17631" spans="1:5" hidden="1">
      <c r="A17631">
        <v>12133</v>
      </c>
      <c r="B17631" s="1">
        <v>37925</v>
      </c>
      <c r="C17631">
        <v>0.49</v>
      </c>
      <c r="E17631" t="e">
        <f>VLOOKUP(Fund.Returns!A17631,Qualified.Funds!A:B,2,)</f>
        <v>#N/A</v>
      </c>
    </row>
    <row r="17632" spans="1:5" hidden="1">
      <c r="A17632">
        <v>12133</v>
      </c>
      <c r="B17632" s="1">
        <v>37955</v>
      </c>
      <c r="C17632">
        <v>0.19</v>
      </c>
      <c r="E17632" t="e">
        <f>VLOOKUP(Fund.Returns!A17632,Qualified.Funds!A:B,2,)</f>
        <v>#N/A</v>
      </c>
    </row>
    <row r="17633" spans="1:5" hidden="1">
      <c r="A17633">
        <v>12133</v>
      </c>
      <c r="B17633" s="1">
        <v>37986</v>
      </c>
      <c r="C17633">
        <v>0.64</v>
      </c>
      <c r="E17633" t="e">
        <f>VLOOKUP(Fund.Returns!A17633,Qualified.Funds!A:B,2,)</f>
        <v>#N/A</v>
      </c>
    </row>
    <row r="17634" spans="1:5" hidden="1">
      <c r="A17634">
        <v>12133</v>
      </c>
      <c r="B17634" s="1">
        <v>38017</v>
      </c>
      <c r="C17634">
        <v>-0.22</v>
      </c>
      <c r="E17634" t="e">
        <f>VLOOKUP(Fund.Returns!A17634,Qualified.Funds!A:B,2,)</f>
        <v>#N/A</v>
      </c>
    </row>
    <row r="17635" spans="1:5" hidden="1">
      <c r="A17635">
        <v>12133</v>
      </c>
      <c r="B17635" s="1">
        <v>38046</v>
      </c>
      <c r="C17635">
        <v>0.32</v>
      </c>
      <c r="E17635" t="e">
        <f>VLOOKUP(Fund.Returns!A17635,Qualified.Funds!A:B,2,)</f>
        <v>#N/A</v>
      </c>
    </row>
    <row r="17636" spans="1:5" hidden="1">
      <c r="A17636">
        <v>12133</v>
      </c>
      <c r="B17636" s="1">
        <v>38077</v>
      </c>
      <c r="C17636">
        <v>0.31</v>
      </c>
      <c r="E17636" t="e">
        <f>VLOOKUP(Fund.Returns!A17636,Qualified.Funds!A:B,2,)</f>
        <v>#N/A</v>
      </c>
    </row>
    <row r="17637" spans="1:5" hidden="1">
      <c r="A17637">
        <v>12133</v>
      </c>
      <c r="B17637" s="1">
        <v>38107</v>
      </c>
      <c r="C17637">
        <v>0.12</v>
      </c>
      <c r="E17637" t="e">
        <f>VLOOKUP(Fund.Returns!A17637,Qualified.Funds!A:B,2,)</f>
        <v>#N/A</v>
      </c>
    </row>
    <row r="17638" spans="1:5" hidden="1">
      <c r="A17638">
        <v>12133</v>
      </c>
      <c r="B17638" s="1">
        <v>38138</v>
      </c>
      <c r="C17638">
        <v>0.26</v>
      </c>
      <c r="E17638" t="e">
        <f>VLOOKUP(Fund.Returns!A17638,Qualified.Funds!A:B,2,)</f>
        <v>#N/A</v>
      </c>
    </row>
    <row r="17639" spans="1:5" hidden="1">
      <c r="A17639">
        <v>12133</v>
      </c>
      <c r="B17639" s="1">
        <v>38168</v>
      </c>
      <c r="C17639">
        <v>0.25</v>
      </c>
      <c r="E17639" t="e">
        <f>VLOOKUP(Fund.Returns!A17639,Qualified.Funds!A:B,2,)</f>
        <v>#N/A</v>
      </c>
    </row>
    <row r="17640" spans="1:5" hidden="1">
      <c r="A17640">
        <v>12133</v>
      </c>
      <c r="B17640" s="1">
        <v>38199</v>
      </c>
      <c r="C17640">
        <v>0.54</v>
      </c>
      <c r="E17640" t="e">
        <f>VLOOKUP(Fund.Returns!A17640,Qualified.Funds!A:B,2,)</f>
        <v>#N/A</v>
      </c>
    </row>
    <row r="17641" spans="1:5" hidden="1">
      <c r="A17641">
        <v>12133</v>
      </c>
      <c r="B17641" s="1">
        <v>38230</v>
      </c>
      <c r="C17641">
        <v>0.18</v>
      </c>
      <c r="E17641" t="e">
        <f>VLOOKUP(Fund.Returns!A17641,Qualified.Funds!A:B,2,)</f>
        <v>#N/A</v>
      </c>
    </row>
    <row r="17642" spans="1:5" hidden="1">
      <c r="A17642">
        <v>12133</v>
      </c>
      <c r="B17642" s="1">
        <v>38260</v>
      </c>
      <c r="C17642">
        <v>0.39</v>
      </c>
      <c r="E17642" t="e">
        <f>VLOOKUP(Fund.Returns!A17642,Qualified.Funds!A:B,2,)</f>
        <v>#N/A</v>
      </c>
    </row>
    <row r="17643" spans="1:5" hidden="1">
      <c r="A17643">
        <v>12133</v>
      </c>
      <c r="B17643" s="1">
        <v>38291</v>
      </c>
      <c r="C17643">
        <v>-0.18</v>
      </c>
      <c r="E17643" t="e">
        <f>VLOOKUP(Fund.Returns!A17643,Qualified.Funds!A:B,2,)</f>
        <v>#N/A</v>
      </c>
    </row>
    <row r="17644" spans="1:5" hidden="1">
      <c r="A17644">
        <v>12133</v>
      </c>
      <c r="B17644" s="1">
        <v>38321</v>
      </c>
      <c r="C17644">
        <v>0.56999999999999995</v>
      </c>
      <c r="E17644" t="e">
        <f>VLOOKUP(Fund.Returns!A17644,Qualified.Funds!A:B,2,)</f>
        <v>#N/A</v>
      </c>
    </row>
    <row r="17645" spans="1:5" hidden="1">
      <c r="A17645">
        <v>12133</v>
      </c>
      <c r="B17645" s="1">
        <v>38352</v>
      </c>
      <c r="C17645">
        <v>0.56999999999999995</v>
      </c>
      <c r="E17645" t="e">
        <f>VLOOKUP(Fund.Returns!A17645,Qualified.Funds!A:B,2,)</f>
        <v>#N/A</v>
      </c>
    </row>
    <row r="17646" spans="1:5" hidden="1">
      <c r="A17646">
        <v>12133</v>
      </c>
      <c r="B17646" s="1">
        <v>38383</v>
      </c>
      <c r="C17646">
        <v>0.75</v>
      </c>
      <c r="E17646" t="e">
        <f>VLOOKUP(Fund.Returns!A17646,Qualified.Funds!A:B,2,)</f>
        <v>#N/A</v>
      </c>
    </row>
    <row r="17647" spans="1:5" hidden="1">
      <c r="A17647">
        <v>12133</v>
      </c>
      <c r="B17647" s="1">
        <v>38411</v>
      </c>
      <c r="C17647">
        <v>0.2</v>
      </c>
      <c r="E17647" t="e">
        <f>VLOOKUP(Fund.Returns!A17647,Qualified.Funds!A:B,2,)</f>
        <v>#N/A</v>
      </c>
    </row>
    <row r="17648" spans="1:5" hidden="1">
      <c r="A17648">
        <v>12133</v>
      </c>
      <c r="B17648" s="1">
        <v>38442</v>
      </c>
      <c r="C17648">
        <v>0.19</v>
      </c>
      <c r="E17648" t="e">
        <f>VLOOKUP(Fund.Returns!A17648,Qualified.Funds!A:B,2,)</f>
        <v>#N/A</v>
      </c>
    </row>
    <row r="17649" spans="1:5" hidden="1">
      <c r="A17649">
        <v>12133</v>
      </c>
      <c r="B17649" s="1">
        <v>38472</v>
      </c>
      <c r="C17649">
        <v>0.15</v>
      </c>
      <c r="E17649" t="e">
        <f>VLOOKUP(Fund.Returns!A17649,Qualified.Funds!A:B,2,)</f>
        <v>#N/A</v>
      </c>
    </row>
    <row r="17650" spans="1:5" hidden="1">
      <c r="A17650">
        <v>12133</v>
      </c>
      <c r="B17650" s="1">
        <v>38503</v>
      </c>
      <c r="C17650">
        <v>0.2</v>
      </c>
      <c r="E17650" t="e">
        <f>VLOOKUP(Fund.Returns!A17650,Qualified.Funds!A:B,2,)</f>
        <v>#N/A</v>
      </c>
    </row>
    <row r="17651" spans="1:5" hidden="1">
      <c r="A17651">
        <v>12133</v>
      </c>
      <c r="B17651" s="1">
        <v>38533</v>
      </c>
      <c r="C17651">
        <v>-0.03</v>
      </c>
      <c r="E17651" t="e">
        <f>VLOOKUP(Fund.Returns!A17651,Qualified.Funds!A:B,2,)</f>
        <v>#N/A</v>
      </c>
    </row>
    <row r="17652" spans="1:5" hidden="1">
      <c r="A17652">
        <v>12133</v>
      </c>
      <c r="B17652" s="1">
        <v>38564</v>
      </c>
      <c r="C17652">
        <v>-0.08</v>
      </c>
      <c r="E17652" t="e">
        <f>VLOOKUP(Fund.Returns!A17652,Qualified.Funds!A:B,2,)</f>
        <v>#N/A</v>
      </c>
    </row>
    <row r="17653" spans="1:5" hidden="1">
      <c r="A17653">
        <v>12133</v>
      </c>
      <c r="B17653" s="1">
        <v>38595</v>
      </c>
      <c r="C17653">
        <v>0.65</v>
      </c>
      <c r="E17653" t="e">
        <f>VLOOKUP(Fund.Returns!A17653,Qualified.Funds!A:B,2,)</f>
        <v>#N/A</v>
      </c>
    </row>
    <row r="17654" spans="1:5" hidden="1">
      <c r="A17654">
        <v>12133</v>
      </c>
      <c r="B17654" s="1">
        <v>38625</v>
      </c>
      <c r="C17654">
        <v>0.32</v>
      </c>
      <c r="E17654" t="e">
        <f>VLOOKUP(Fund.Returns!A17654,Qualified.Funds!A:B,2,)</f>
        <v>#N/A</v>
      </c>
    </row>
    <row r="17655" spans="1:5" hidden="1">
      <c r="A17655">
        <v>12133</v>
      </c>
      <c r="B17655" s="1">
        <v>38656</v>
      </c>
      <c r="C17655">
        <v>-0.3</v>
      </c>
      <c r="E17655" t="e">
        <f>VLOOKUP(Fund.Returns!A17655,Qualified.Funds!A:B,2,)</f>
        <v>#N/A</v>
      </c>
    </row>
    <row r="17656" spans="1:5" hidden="1">
      <c r="A17656">
        <v>12133</v>
      </c>
      <c r="B17656" s="1">
        <v>38686</v>
      </c>
      <c r="C17656">
        <v>-7.0000000000000007E-2</v>
      </c>
      <c r="E17656" t="e">
        <f>VLOOKUP(Fund.Returns!A17656,Qualified.Funds!A:B,2,)</f>
        <v>#N/A</v>
      </c>
    </row>
    <row r="17657" spans="1:5" hidden="1">
      <c r="A17657">
        <v>12133</v>
      </c>
      <c r="B17657" s="1">
        <v>38717</v>
      </c>
      <c r="C17657">
        <v>0.51</v>
      </c>
      <c r="E17657" t="e">
        <f>VLOOKUP(Fund.Returns!A17657,Qualified.Funds!A:B,2,)</f>
        <v>#N/A</v>
      </c>
    </row>
    <row r="17658" spans="1:5" hidden="1">
      <c r="A17658">
        <v>12133</v>
      </c>
      <c r="B17658" s="1">
        <v>38748</v>
      </c>
      <c r="C17658">
        <v>-0.41</v>
      </c>
      <c r="E17658" t="e">
        <f>VLOOKUP(Fund.Returns!A17658,Qualified.Funds!A:B,2,)</f>
        <v>#N/A</v>
      </c>
    </row>
    <row r="17659" spans="1:5" hidden="1">
      <c r="A17659">
        <v>12133</v>
      </c>
      <c r="B17659" s="1">
        <v>38776</v>
      </c>
      <c r="C17659">
        <v>0.13</v>
      </c>
      <c r="E17659" t="e">
        <f>VLOOKUP(Fund.Returns!A17659,Qualified.Funds!A:B,2,)</f>
        <v>#N/A</v>
      </c>
    </row>
    <row r="17660" spans="1:5" hidden="1">
      <c r="A17660">
        <v>12133</v>
      </c>
      <c r="B17660" s="1">
        <v>38807</v>
      </c>
      <c r="C17660">
        <v>0.36</v>
      </c>
      <c r="E17660" t="e">
        <f>VLOOKUP(Fund.Returns!A17660,Qualified.Funds!A:B,2,)</f>
        <v>#N/A</v>
      </c>
    </row>
    <row r="17661" spans="1:5" hidden="1">
      <c r="A17661">
        <v>12133</v>
      </c>
      <c r="B17661" s="1">
        <v>38837</v>
      </c>
      <c r="C17661">
        <v>0.41</v>
      </c>
      <c r="E17661" t="e">
        <f>VLOOKUP(Fund.Returns!A17661,Qualified.Funds!A:B,2,)</f>
        <v>#N/A</v>
      </c>
    </row>
    <row r="17662" spans="1:5" hidden="1">
      <c r="A17662">
        <v>12133</v>
      </c>
      <c r="B17662" s="1">
        <v>38868</v>
      </c>
      <c r="C17662">
        <v>0.43</v>
      </c>
      <c r="E17662" t="e">
        <f>VLOOKUP(Fund.Returns!A17662,Qualified.Funds!A:B,2,)</f>
        <v>#N/A</v>
      </c>
    </row>
    <row r="17663" spans="1:5" hidden="1">
      <c r="A17663">
        <v>12133</v>
      </c>
      <c r="B17663" s="1">
        <v>38898</v>
      </c>
      <c r="C17663">
        <v>0.84</v>
      </c>
      <c r="E17663" t="e">
        <f>VLOOKUP(Fund.Returns!A17663,Qualified.Funds!A:B,2,)</f>
        <v>#N/A</v>
      </c>
    </row>
    <row r="17664" spans="1:5" hidden="1">
      <c r="A17664">
        <v>12133</v>
      </c>
      <c r="B17664" s="1">
        <v>38929</v>
      </c>
      <c r="C17664">
        <v>0.43</v>
      </c>
      <c r="E17664" t="e">
        <f>VLOOKUP(Fund.Returns!A17664,Qualified.Funds!A:B,2,)</f>
        <v>#N/A</v>
      </c>
    </row>
    <row r="17665" spans="1:5" hidden="1">
      <c r="A17665">
        <v>12133</v>
      </c>
      <c r="B17665" s="1">
        <v>38960</v>
      </c>
      <c r="C17665">
        <v>0.21</v>
      </c>
      <c r="E17665" t="e">
        <f>VLOOKUP(Fund.Returns!A17665,Qualified.Funds!A:B,2,)</f>
        <v>#N/A</v>
      </c>
    </row>
    <row r="17666" spans="1:5" hidden="1">
      <c r="A17666">
        <v>12149</v>
      </c>
      <c r="B17666" s="1">
        <v>37680</v>
      </c>
      <c r="C17666">
        <v>0.86</v>
      </c>
      <c r="E17666" t="e">
        <f>VLOOKUP(Fund.Returns!A17666,Qualified.Funds!A:B,2,)</f>
        <v>#N/A</v>
      </c>
    </row>
    <row r="17667" spans="1:5" hidden="1">
      <c r="A17667">
        <v>12149</v>
      </c>
      <c r="B17667" s="1">
        <v>37711</v>
      </c>
      <c r="C17667">
        <v>0.09</v>
      </c>
      <c r="E17667" t="e">
        <f>VLOOKUP(Fund.Returns!A17667,Qualified.Funds!A:B,2,)</f>
        <v>#N/A</v>
      </c>
    </row>
    <row r="17668" spans="1:5" hidden="1">
      <c r="A17668">
        <v>12149</v>
      </c>
      <c r="B17668" s="1">
        <v>37741</v>
      </c>
      <c r="C17668">
        <v>-0.01</v>
      </c>
      <c r="E17668" t="e">
        <f>VLOOKUP(Fund.Returns!A17668,Qualified.Funds!A:B,2,)</f>
        <v>#N/A</v>
      </c>
    </row>
    <row r="17669" spans="1:5" hidden="1">
      <c r="A17669">
        <v>12149</v>
      </c>
      <c r="B17669" s="1">
        <v>37772</v>
      </c>
      <c r="C17669">
        <v>1.22</v>
      </c>
      <c r="E17669" t="e">
        <f>VLOOKUP(Fund.Returns!A17669,Qualified.Funds!A:B,2,)</f>
        <v>#N/A</v>
      </c>
    </row>
    <row r="17670" spans="1:5" hidden="1">
      <c r="A17670">
        <v>12149</v>
      </c>
      <c r="B17670" s="1">
        <v>37802</v>
      </c>
      <c r="C17670">
        <v>0.83</v>
      </c>
      <c r="E17670" t="e">
        <f>VLOOKUP(Fund.Returns!A17670,Qualified.Funds!A:B,2,)</f>
        <v>#N/A</v>
      </c>
    </row>
    <row r="17671" spans="1:5" hidden="1">
      <c r="A17671">
        <v>12149</v>
      </c>
      <c r="B17671" s="1">
        <v>37833</v>
      </c>
      <c r="C17671">
        <v>0.22</v>
      </c>
      <c r="E17671" t="e">
        <f>VLOOKUP(Fund.Returns!A17671,Qualified.Funds!A:B,2,)</f>
        <v>#N/A</v>
      </c>
    </row>
    <row r="17672" spans="1:5" hidden="1">
      <c r="A17672">
        <v>12149</v>
      </c>
      <c r="B17672" s="1">
        <v>37864</v>
      </c>
      <c r="C17672">
        <v>1.0900000000000001</v>
      </c>
      <c r="E17672" t="e">
        <f>VLOOKUP(Fund.Returns!A17672,Qualified.Funds!A:B,2,)</f>
        <v>#N/A</v>
      </c>
    </row>
    <row r="17673" spans="1:5" hidden="1">
      <c r="A17673">
        <v>12149</v>
      </c>
      <c r="B17673" s="1">
        <v>37894</v>
      </c>
      <c r="C17673">
        <v>1.1299999999999999</v>
      </c>
      <c r="E17673" t="e">
        <f>VLOOKUP(Fund.Returns!A17673,Qualified.Funds!A:B,2,)</f>
        <v>#N/A</v>
      </c>
    </row>
    <row r="17674" spans="1:5" hidden="1">
      <c r="A17674">
        <v>12149</v>
      </c>
      <c r="B17674" s="1">
        <v>37925</v>
      </c>
      <c r="C17674">
        <v>-0.93</v>
      </c>
      <c r="E17674" t="e">
        <f>VLOOKUP(Fund.Returns!A17674,Qualified.Funds!A:B,2,)</f>
        <v>#N/A</v>
      </c>
    </row>
    <row r="17675" spans="1:5" hidden="1">
      <c r="A17675">
        <v>12149</v>
      </c>
      <c r="B17675" s="1">
        <v>37955</v>
      </c>
      <c r="C17675">
        <v>1.6</v>
      </c>
      <c r="E17675" t="e">
        <f>VLOOKUP(Fund.Returns!A17675,Qualified.Funds!A:B,2,)</f>
        <v>#N/A</v>
      </c>
    </row>
    <row r="17676" spans="1:5" hidden="1">
      <c r="A17676">
        <v>12149</v>
      </c>
      <c r="B17676" s="1">
        <v>37986</v>
      </c>
      <c r="C17676">
        <v>3.09</v>
      </c>
      <c r="E17676" t="e">
        <f>VLOOKUP(Fund.Returns!A17676,Qualified.Funds!A:B,2,)</f>
        <v>#N/A</v>
      </c>
    </row>
    <row r="17677" spans="1:5" hidden="1">
      <c r="A17677">
        <v>12149</v>
      </c>
      <c r="B17677" s="1">
        <v>38017</v>
      </c>
      <c r="C17677">
        <v>0.99</v>
      </c>
      <c r="E17677" t="e">
        <f>VLOOKUP(Fund.Returns!A17677,Qualified.Funds!A:B,2,)</f>
        <v>#N/A</v>
      </c>
    </row>
    <row r="17678" spans="1:5" hidden="1">
      <c r="A17678">
        <v>12149</v>
      </c>
      <c r="B17678" s="1">
        <v>38046</v>
      </c>
      <c r="C17678">
        <v>1.1299999999999999</v>
      </c>
      <c r="E17678" t="e">
        <f>VLOOKUP(Fund.Returns!A17678,Qualified.Funds!A:B,2,)</f>
        <v>#N/A</v>
      </c>
    </row>
    <row r="17679" spans="1:5" hidden="1">
      <c r="A17679">
        <v>12149</v>
      </c>
      <c r="B17679" s="1">
        <v>38077</v>
      </c>
      <c r="C17679">
        <v>-0.9</v>
      </c>
      <c r="E17679" t="e">
        <f>VLOOKUP(Fund.Returns!A17679,Qualified.Funds!A:B,2,)</f>
        <v>#N/A</v>
      </c>
    </row>
    <row r="17680" spans="1:5" hidden="1">
      <c r="A17680">
        <v>12149</v>
      </c>
      <c r="B17680" s="1">
        <v>38107</v>
      </c>
      <c r="C17680">
        <v>-0.97</v>
      </c>
      <c r="E17680" t="e">
        <f>VLOOKUP(Fund.Returns!A17680,Qualified.Funds!A:B,2,)</f>
        <v>#N/A</v>
      </c>
    </row>
    <row r="17681" spans="1:5" hidden="1">
      <c r="A17681">
        <v>12149</v>
      </c>
      <c r="B17681" s="1">
        <v>38138</v>
      </c>
      <c r="C17681">
        <v>0.02</v>
      </c>
      <c r="E17681" t="e">
        <f>VLOOKUP(Fund.Returns!A17681,Qualified.Funds!A:B,2,)</f>
        <v>#N/A</v>
      </c>
    </row>
    <row r="17682" spans="1:5" hidden="1">
      <c r="A17682">
        <v>12149</v>
      </c>
      <c r="B17682" s="1">
        <v>38168</v>
      </c>
      <c r="C17682">
        <v>1.49</v>
      </c>
      <c r="E17682" t="e">
        <f>VLOOKUP(Fund.Returns!A17682,Qualified.Funds!A:B,2,)</f>
        <v>#N/A</v>
      </c>
    </row>
    <row r="17683" spans="1:5" hidden="1">
      <c r="A17683">
        <v>12149</v>
      </c>
      <c r="B17683" s="1">
        <v>38199</v>
      </c>
      <c r="C17683">
        <v>-1.87</v>
      </c>
      <c r="E17683" t="e">
        <f>VLOOKUP(Fund.Returns!A17683,Qualified.Funds!A:B,2,)</f>
        <v>#N/A</v>
      </c>
    </row>
    <row r="17684" spans="1:5" hidden="1">
      <c r="A17684">
        <v>12149</v>
      </c>
      <c r="B17684" s="1">
        <v>38230</v>
      </c>
      <c r="C17684">
        <v>-0.8</v>
      </c>
      <c r="E17684" t="e">
        <f>VLOOKUP(Fund.Returns!A17684,Qualified.Funds!A:B,2,)</f>
        <v>#N/A</v>
      </c>
    </row>
    <row r="17685" spans="1:5" hidden="1">
      <c r="A17685">
        <v>12149</v>
      </c>
      <c r="B17685" s="1">
        <v>38260</v>
      </c>
      <c r="C17685">
        <v>1.91</v>
      </c>
      <c r="E17685" t="e">
        <f>VLOOKUP(Fund.Returns!A17685,Qualified.Funds!A:B,2,)</f>
        <v>#N/A</v>
      </c>
    </row>
    <row r="17686" spans="1:5" hidden="1">
      <c r="A17686">
        <v>12149</v>
      </c>
      <c r="B17686" s="1">
        <v>38291</v>
      </c>
      <c r="C17686">
        <v>1.1299999999999999</v>
      </c>
      <c r="E17686" t="e">
        <f>VLOOKUP(Fund.Returns!A17686,Qualified.Funds!A:B,2,)</f>
        <v>#N/A</v>
      </c>
    </row>
    <row r="17687" spans="1:5" hidden="1">
      <c r="A17687">
        <v>12149</v>
      </c>
      <c r="B17687" s="1">
        <v>38321</v>
      </c>
      <c r="C17687">
        <v>3.5</v>
      </c>
      <c r="E17687" t="e">
        <f>VLOOKUP(Fund.Returns!A17687,Qualified.Funds!A:B,2,)</f>
        <v>#N/A</v>
      </c>
    </row>
    <row r="17688" spans="1:5" hidden="1">
      <c r="A17688">
        <v>12149</v>
      </c>
      <c r="B17688" s="1">
        <v>38352</v>
      </c>
      <c r="C17688">
        <v>3.25</v>
      </c>
      <c r="E17688" t="e">
        <f>VLOOKUP(Fund.Returns!A17688,Qualified.Funds!A:B,2,)</f>
        <v>#N/A</v>
      </c>
    </row>
    <row r="17689" spans="1:5" hidden="1">
      <c r="A17689">
        <v>12149</v>
      </c>
      <c r="B17689" s="1">
        <v>38383</v>
      </c>
      <c r="C17689">
        <v>-2.33</v>
      </c>
      <c r="E17689" t="e">
        <f>VLOOKUP(Fund.Returns!A17689,Qualified.Funds!A:B,2,)</f>
        <v>#N/A</v>
      </c>
    </row>
    <row r="17690" spans="1:5" hidden="1">
      <c r="A17690">
        <v>12149</v>
      </c>
      <c r="B17690" s="1">
        <v>38411</v>
      </c>
      <c r="C17690">
        <v>-0.53</v>
      </c>
      <c r="E17690" t="e">
        <f>VLOOKUP(Fund.Returns!A17690,Qualified.Funds!A:B,2,)</f>
        <v>#N/A</v>
      </c>
    </row>
    <row r="17691" spans="1:5" hidden="1">
      <c r="A17691">
        <v>12149</v>
      </c>
      <c r="B17691" s="1">
        <v>38442</v>
      </c>
      <c r="C17691">
        <v>-0.02</v>
      </c>
      <c r="E17691" t="e">
        <f>VLOOKUP(Fund.Returns!A17691,Qualified.Funds!A:B,2,)</f>
        <v>#N/A</v>
      </c>
    </row>
    <row r="17692" spans="1:5" hidden="1">
      <c r="A17692">
        <v>12149</v>
      </c>
      <c r="B17692" s="1">
        <v>38472</v>
      </c>
      <c r="C17692">
        <v>-0.62</v>
      </c>
      <c r="E17692" t="e">
        <f>VLOOKUP(Fund.Returns!A17692,Qualified.Funds!A:B,2,)</f>
        <v>#N/A</v>
      </c>
    </row>
    <row r="17693" spans="1:5" hidden="1">
      <c r="A17693">
        <v>12149</v>
      </c>
      <c r="B17693" s="1">
        <v>38503</v>
      </c>
      <c r="C17693">
        <v>-1.49</v>
      </c>
      <c r="E17693" t="e">
        <f>VLOOKUP(Fund.Returns!A17693,Qualified.Funds!A:B,2,)</f>
        <v>#N/A</v>
      </c>
    </row>
    <row r="17694" spans="1:5" hidden="1">
      <c r="A17694">
        <v>12149</v>
      </c>
      <c r="B17694" s="1">
        <v>38533</v>
      </c>
      <c r="C17694">
        <v>0.32</v>
      </c>
      <c r="E17694" t="e">
        <f>VLOOKUP(Fund.Returns!A17694,Qualified.Funds!A:B,2,)</f>
        <v>#N/A</v>
      </c>
    </row>
    <row r="17695" spans="1:5" hidden="1">
      <c r="A17695">
        <v>12149</v>
      </c>
      <c r="B17695" s="1">
        <v>38564</v>
      </c>
      <c r="C17695">
        <v>0.39</v>
      </c>
      <c r="E17695" t="e">
        <f>VLOOKUP(Fund.Returns!A17695,Qualified.Funds!A:B,2,)</f>
        <v>#N/A</v>
      </c>
    </row>
    <row r="17696" spans="1:5" hidden="1">
      <c r="A17696">
        <v>12149</v>
      </c>
      <c r="B17696" s="1">
        <v>38595</v>
      </c>
      <c r="C17696">
        <v>0.06</v>
      </c>
      <c r="E17696" t="e">
        <f>VLOOKUP(Fund.Returns!A17696,Qualified.Funds!A:B,2,)</f>
        <v>#N/A</v>
      </c>
    </row>
    <row r="17697" spans="1:5" hidden="1">
      <c r="A17697">
        <v>12149</v>
      </c>
      <c r="B17697" s="1">
        <v>38625</v>
      </c>
      <c r="C17697">
        <v>0.67</v>
      </c>
      <c r="E17697" t="e">
        <f>VLOOKUP(Fund.Returns!A17697,Qualified.Funds!A:B,2,)</f>
        <v>#N/A</v>
      </c>
    </row>
    <row r="17698" spans="1:5" hidden="1">
      <c r="A17698">
        <v>12149</v>
      </c>
      <c r="B17698" s="1">
        <v>38656</v>
      </c>
      <c r="C17698">
        <v>-0.88</v>
      </c>
      <c r="E17698" t="e">
        <f>VLOOKUP(Fund.Returns!A17698,Qualified.Funds!A:B,2,)</f>
        <v>#N/A</v>
      </c>
    </row>
    <row r="17699" spans="1:5" hidden="1">
      <c r="A17699">
        <v>12149</v>
      </c>
      <c r="B17699" s="1">
        <v>38686</v>
      </c>
      <c r="C17699">
        <v>1.1100000000000001</v>
      </c>
      <c r="E17699" t="e">
        <f>VLOOKUP(Fund.Returns!A17699,Qualified.Funds!A:B,2,)</f>
        <v>#N/A</v>
      </c>
    </row>
    <row r="17700" spans="1:5" hidden="1">
      <c r="A17700">
        <v>12149</v>
      </c>
      <c r="B17700" s="1">
        <v>38717</v>
      </c>
      <c r="C17700">
        <v>1.25</v>
      </c>
      <c r="E17700" t="e">
        <f>VLOOKUP(Fund.Returns!A17700,Qualified.Funds!A:B,2,)</f>
        <v>#N/A</v>
      </c>
    </row>
    <row r="17701" spans="1:5" hidden="1">
      <c r="A17701">
        <v>12149</v>
      </c>
      <c r="B17701" s="1">
        <v>38748</v>
      </c>
      <c r="C17701">
        <v>2.02</v>
      </c>
      <c r="E17701" t="e">
        <f>VLOOKUP(Fund.Returns!A17701,Qualified.Funds!A:B,2,)</f>
        <v>#N/A</v>
      </c>
    </row>
    <row r="17702" spans="1:5" hidden="1">
      <c r="A17702">
        <v>12149</v>
      </c>
      <c r="B17702" s="1">
        <v>38776</v>
      </c>
      <c r="C17702">
        <v>3.36</v>
      </c>
      <c r="E17702" t="e">
        <f>VLOOKUP(Fund.Returns!A17702,Qualified.Funds!A:B,2,)</f>
        <v>#N/A</v>
      </c>
    </row>
    <row r="17703" spans="1:5" hidden="1">
      <c r="A17703">
        <v>12149</v>
      </c>
      <c r="B17703" s="1">
        <v>38807</v>
      </c>
      <c r="C17703">
        <v>4.3</v>
      </c>
      <c r="E17703" t="e">
        <f>VLOOKUP(Fund.Returns!A17703,Qualified.Funds!A:B,2,)</f>
        <v>#N/A</v>
      </c>
    </row>
    <row r="17704" spans="1:5" hidden="1">
      <c r="A17704">
        <v>12149</v>
      </c>
      <c r="B17704" s="1">
        <v>38837</v>
      </c>
      <c r="C17704">
        <v>1.76</v>
      </c>
      <c r="E17704" t="e">
        <f>VLOOKUP(Fund.Returns!A17704,Qualified.Funds!A:B,2,)</f>
        <v>#N/A</v>
      </c>
    </row>
    <row r="17705" spans="1:5" hidden="1">
      <c r="A17705">
        <v>12149</v>
      </c>
      <c r="B17705" s="1">
        <v>38868</v>
      </c>
      <c r="C17705">
        <v>-1.92</v>
      </c>
      <c r="E17705" t="e">
        <f>VLOOKUP(Fund.Returns!A17705,Qualified.Funds!A:B,2,)</f>
        <v>#N/A</v>
      </c>
    </row>
    <row r="17706" spans="1:5" hidden="1">
      <c r="A17706">
        <v>12149</v>
      </c>
      <c r="B17706" s="1">
        <v>38898</v>
      </c>
      <c r="C17706">
        <v>-2.2400000000000002</v>
      </c>
      <c r="E17706" t="e">
        <f>VLOOKUP(Fund.Returns!A17706,Qualified.Funds!A:B,2,)</f>
        <v>#N/A</v>
      </c>
    </row>
    <row r="17707" spans="1:5" hidden="1">
      <c r="A17707">
        <v>12149</v>
      </c>
      <c r="B17707" s="1">
        <v>38929</v>
      </c>
      <c r="C17707">
        <v>-2.5099999999999998</v>
      </c>
      <c r="E17707" t="e">
        <f>VLOOKUP(Fund.Returns!A17707,Qualified.Funds!A:B,2,)</f>
        <v>#N/A</v>
      </c>
    </row>
    <row r="17708" spans="1:5" hidden="1">
      <c r="A17708">
        <v>12149</v>
      </c>
      <c r="B17708" s="1">
        <v>38960</v>
      </c>
      <c r="C17708">
        <v>0.79</v>
      </c>
      <c r="E17708" t="e">
        <f>VLOOKUP(Fund.Returns!A17708,Qualified.Funds!A:B,2,)</f>
        <v>#N/A</v>
      </c>
    </row>
    <row r="17709" spans="1:5" hidden="1">
      <c r="A17709">
        <v>12248</v>
      </c>
      <c r="B17709" s="1">
        <v>38107</v>
      </c>
      <c r="C17709">
        <v>-0.3</v>
      </c>
      <c r="E17709" t="e">
        <f>VLOOKUP(Fund.Returns!A17709,Qualified.Funds!A:B,2,)</f>
        <v>#N/A</v>
      </c>
    </row>
    <row r="17710" spans="1:5" hidden="1">
      <c r="A17710">
        <v>12248</v>
      </c>
      <c r="B17710" s="1">
        <v>38138</v>
      </c>
      <c r="C17710">
        <v>0.42</v>
      </c>
      <c r="E17710" t="e">
        <f>VLOOKUP(Fund.Returns!A17710,Qualified.Funds!A:B,2,)</f>
        <v>#N/A</v>
      </c>
    </row>
    <row r="17711" spans="1:5" hidden="1">
      <c r="A17711">
        <v>12248</v>
      </c>
      <c r="B17711" s="1">
        <v>38168</v>
      </c>
      <c r="C17711">
        <v>-0.1</v>
      </c>
      <c r="E17711" t="e">
        <f>VLOOKUP(Fund.Returns!A17711,Qualified.Funds!A:B,2,)</f>
        <v>#N/A</v>
      </c>
    </row>
    <row r="17712" spans="1:5" hidden="1">
      <c r="A17712">
        <v>12248</v>
      </c>
      <c r="B17712" s="1">
        <v>38199</v>
      </c>
      <c r="C17712">
        <v>-2.08</v>
      </c>
      <c r="E17712" t="e">
        <f>VLOOKUP(Fund.Returns!A17712,Qualified.Funds!A:B,2,)</f>
        <v>#N/A</v>
      </c>
    </row>
    <row r="17713" spans="1:5" hidden="1">
      <c r="A17713">
        <v>12248</v>
      </c>
      <c r="B17713" s="1">
        <v>38230</v>
      </c>
      <c r="C17713">
        <v>0.31</v>
      </c>
      <c r="E17713" t="e">
        <f>VLOOKUP(Fund.Returns!A17713,Qualified.Funds!A:B,2,)</f>
        <v>#N/A</v>
      </c>
    </row>
    <row r="17714" spans="1:5" hidden="1">
      <c r="A17714">
        <v>12248</v>
      </c>
      <c r="B17714" s="1">
        <v>38260</v>
      </c>
      <c r="C17714">
        <v>1.57</v>
      </c>
      <c r="E17714" t="e">
        <f>VLOOKUP(Fund.Returns!A17714,Qualified.Funds!A:B,2,)</f>
        <v>#N/A</v>
      </c>
    </row>
    <row r="17715" spans="1:5" hidden="1">
      <c r="A17715">
        <v>12248</v>
      </c>
      <c r="B17715" s="1">
        <v>38291</v>
      </c>
      <c r="C17715">
        <v>2.15</v>
      </c>
      <c r="E17715" t="e">
        <f>VLOOKUP(Fund.Returns!A17715,Qualified.Funds!A:B,2,)</f>
        <v>#N/A</v>
      </c>
    </row>
    <row r="17716" spans="1:5" hidden="1">
      <c r="A17716">
        <v>12248</v>
      </c>
      <c r="B17716" s="1">
        <v>38321</v>
      </c>
      <c r="C17716">
        <v>3.92</v>
      </c>
      <c r="E17716" t="e">
        <f>VLOOKUP(Fund.Returns!A17716,Qualified.Funds!A:B,2,)</f>
        <v>#N/A</v>
      </c>
    </row>
    <row r="17717" spans="1:5" hidden="1">
      <c r="A17717">
        <v>12248</v>
      </c>
      <c r="B17717" s="1">
        <v>38352</v>
      </c>
      <c r="C17717">
        <v>3.09</v>
      </c>
      <c r="E17717" t="e">
        <f>VLOOKUP(Fund.Returns!A17717,Qualified.Funds!A:B,2,)</f>
        <v>#N/A</v>
      </c>
    </row>
    <row r="17718" spans="1:5" hidden="1">
      <c r="A17718">
        <v>12248</v>
      </c>
      <c r="B17718" s="1">
        <v>38383</v>
      </c>
      <c r="C17718">
        <v>0.39</v>
      </c>
      <c r="E17718" t="e">
        <f>VLOOKUP(Fund.Returns!A17718,Qualified.Funds!A:B,2,)</f>
        <v>#N/A</v>
      </c>
    </row>
    <row r="17719" spans="1:5" hidden="1">
      <c r="A17719">
        <v>12248</v>
      </c>
      <c r="B17719" s="1">
        <v>38411</v>
      </c>
      <c r="C17719">
        <v>2.0699999999999998</v>
      </c>
      <c r="E17719" t="e">
        <f>VLOOKUP(Fund.Returns!A17719,Qualified.Funds!A:B,2,)</f>
        <v>#N/A</v>
      </c>
    </row>
    <row r="17720" spans="1:5" hidden="1">
      <c r="A17720">
        <v>12248</v>
      </c>
      <c r="B17720" s="1">
        <v>38442</v>
      </c>
      <c r="C17720">
        <v>2.81</v>
      </c>
      <c r="E17720" t="e">
        <f>VLOOKUP(Fund.Returns!A17720,Qualified.Funds!A:B,2,)</f>
        <v>#N/A</v>
      </c>
    </row>
    <row r="17721" spans="1:5" hidden="1">
      <c r="A17721">
        <v>12248</v>
      </c>
      <c r="B17721" s="1">
        <v>38472</v>
      </c>
      <c r="C17721">
        <v>-2.4500000000000002</v>
      </c>
      <c r="E17721" t="e">
        <f>VLOOKUP(Fund.Returns!A17721,Qualified.Funds!A:B,2,)</f>
        <v>#N/A</v>
      </c>
    </row>
    <row r="17722" spans="1:5" hidden="1">
      <c r="A17722">
        <v>12248</v>
      </c>
      <c r="B17722" s="1">
        <v>38503</v>
      </c>
      <c r="C17722">
        <v>1.06</v>
      </c>
      <c r="E17722" t="e">
        <f>VLOOKUP(Fund.Returns!A17722,Qualified.Funds!A:B,2,)</f>
        <v>#N/A</v>
      </c>
    </row>
    <row r="17723" spans="1:5" hidden="1">
      <c r="A17723">
        <v>12248</v>
      </c>
      <c r="B17723" s="1">
        <v>38533</v>
      </c>
      <c r="C17723">
        <v>1.64</v>
      </c>
      <c r="E17723" t="e">
        <f>VLOOKUP(Fund.Returns!A17723,Qualified.Funds!A:B,2,)</f>
        <v>#N/A</v>
      </c>
    </row>
    <row r="17724" spans="1:5" hidden="1">
      <c r="A17724">
        <v>12248</v>
      </c>
      <c r="B17724" s="1">
        <v>38564</v>
      </c>
      <c r="C17724">
        <v>2.81</v>
      </c>
      <c r="E17724" t="e">
        <f>VLOOKUP(Fund.Returns!A17724,Qualified.Funds!A:B,2,)</f>
        <v>#N/A</v>
      </c>
    </row>
    <row r="17725" spans="1:5" hidden="1">
      <c r="A17725">
        <v>12248</v>
      </c>
      <c r="B17725" s="1">
        <v>38595</v>
      </c>
      <c r="C17725">
        <v>2.73</v>
      </c>
      <c r="E17725" t="e">
        <f>VLOOKUP(Fund.Returns!A17725,Qualified.Funds!A:B,2,)</f>
        <v>#N/A</v>
      </c>
    </row>
    <row r="17726" spans="1:5" hidden="1">
      <c r="A17726">
        <v>12248</v>
      </c>
      <c r="B17726" s="1">
        <v>38625</v>
      </c>
      <c r="C17726">
        <v>-0.88</v>
      </c>
      <c r="E17726" t="e">
        <f>VLOOKUP(Fund.Returns!A17726,Qualified.Funds!A:B,2,)</f>
        <v>#N/A</v>
      </c>
    </row>
    <row r="17727" spans="1:5" hidden="1">
      <c r="A17727">
        <v>12248</v>
      </c>
      <c r="B17727" s="1">
        <v>38656</v>
      </c>
      <c r="C17727">
        <v>-1.73</v>
      </c>
      <c r="E17727" t="e">
        <f>VLOOKUP(Fund.Returns!A17727,Qualified.Funds!A:B,2,)</f>
        <v>#N/A</v>
      </c>
    </row>
    <row r="17728" spans="1:5" hidden="1">
      <c r="A17728">
        <v>12248</v>
      </c>
      <c r="B17728" s="1">
        <v>38686</v>
      </c>
      <c r="C17728">
        <v>0.1</v>
      </c>
      <c r="E17728" t="e">
        <f>VLOOKUP(Fund.Returns!A17728,Qualified.Funds!A:B,2,)</f>
        <v>#N/A</v>
      </c>
    </row>
    <row r="17729" spans="1:5" hidden="1">
      <c r="A17729">
        <v>12248</v>
      </c>
      <c r="B17729" s="1">
        <v>38717</v>
      </c>
      <c r="C17729">
        <v>3.69</v>
      </c>
      <c r="E17729" t="e">
        <f>VLOOKUP(Fund.Returns!A17729,Qualified.Funds!A:B,2,)</f>
        <v>#N/A</v>
      </c>
    </row>
    <row r="17730" spans="1:5" hidden="1">
      <c r="A17730">
        <v>12248</v>
      </c>
      <c r="B17730" s="1">
        <v>38748</v>
      </c>
      <c r="C17730">
        <v>6.7</v>
      </c>
      <c r="E17730" t="e">
        <f>VLOOKUP(Fund.Returns!A17730,Qualified.Funds!A:B,2,)</f>
        <v>#N/A</v>
      </c>
    </row>
    <row r="17731" spans="1:5" hidden="1">
      <c r="A17731">
        <v>12248</v>
      </c>
      <c r="B17731" s="1">
        <v>38776</v>
      </c>
      <c r="C17731">
        <v>1.67</v>
      </c>
      <c r="E17731" t="e">
        <f>VLOOKUP(Fund.Returns!A17731,Qualified.Funds!A:B,2,)</f>
        <v>#N/A</v>
      </c>
    </row>
    <row r="17732" spans="1:5" hidden="1">
      <c r="A17732">
        <v>12248</v>
      </c>
      <c r="B17732" s="1">
        <v>38807</v>
      </c>
      <c r="C17732">
        <v>1.69</v>
      </c>
      <c r="E17732" t="e">
        <f>VLOOKUP(Fund.Returns!A17732,Qualified.Funds!A:B,2,)</f>
        <v>#N/A</v>
      </c>
    </row>
    <row r="17733" spans="1:5" hidden="1">
      <c r="A17733">
        <v>12248</v>
      </c>
      <c r="B17733" s="1">
        <v>38837</v>
      </c>
      <c r="C17733">
        <v>2.19</v>
      </c>
      <c r="E17733" t="e">
        <f>VLOOKUP(Fund.Returns!A17733,Qualified.Funds!A:B,2,)</f>
        <v>#N/A</v>
      </c>
    </row>
    <row r="17734" spans="1:5" hidden="1">
      <c r="A17734">
        <v>12248</v>
      </c>
      <c r="B17734" s="1">
        <v>38868</v>
      </c>
      <c r="C17734">
        <v>-1.17</v>
      </c>
      <c r="E17734" t="e">
        <f>VLOOKUP(Fund.Returns!A17734,Qualified.Funds!A:B,2,)</f>
        <v>#N/A</v>
      </c>
    </row>
    <row r="17735" spans="1:5" hidden="1">
      <c r="A17735">
        <v>12248</v>
      </c>
      <c r="B17735" s="1">
        <v>38898</v>
      </c>
      <c r="C17735">
        <v>0.48</v>
      </c>
      <c r="E17735" t="e">
        <f>VLOOKUP(Fund.Returns!A17735,Qualified.Funds!A:B,2,)</f>
        <v>#N/A</v>
      </c>
    </row>
    <row r="17736" spans="1:5" hidden="1">
      <c r="A17736">
        <v>12248</v>
      </c>
      <c r="B17736" s="1">
        <v>38929</v>
      </c>
      <c r="C17736">
        <v>0.88</v>
      </c>
      <c r="E17736" t="e">
        <f>VLOOKUP(Fund.Returns!A17736,Qualified.Funds!A:B,2,)</f>
        <v>#N/A</v>
      </c>
    </row>
    <row r="17737" spans="1:5" hidden="1">
      <c r="A17737">
        <v>12248</v>
      </c>
      <c r="B17737" s="1">
        <v>38960</v>
      </c>
      <c r="C17737">
        <v>1.9</v>
      </c>
      <c r="E17737" t="e">
        <f>VLOOKUP(Fund.Returns!A17737,Qualified.Funds!A:B,2,)</f>
        <v>#N/A</v>
      </c>
    </row>
    <row r="17738" spans="1:5" hidden="1">
      <c r="A17738">
        <v>12252</v>
      </c>
      <c r="B17738" s="1">
        <v>38107</v>
      </c>
      <c r="C17738">
        <v>-0.32</v>
      </c>
      <c r="E17738" t="e">
        <f>VLOOKUP(Fund.Returns!A17738,Qualified.Funds!A:B,2,)</f>
        <v>#N/A</v>
      </c>
    </row>
    <row r="17739" spans="1:5" hidden="1">
      <c r="A17739">
        <v>12252</v>
      </c>
      <c r="B17739" s="1">
        <v>38138</v>
      </c>
      <c r="C17739">
        <v>0.45</v>
      </c>
      <c r="E17739" t="e">
        <f>VLOOKUP(Fund.Returns!A17739,Qualified.Funds!A:B,2,)</f>
        <v>#N/A</v>
      </c>
    </row>
    <row r="17740" spans="1:5" hidden="1">
      <c r="A17740">
        <v>12252</v>
      </c>
      <c r="B17740" s="1">
        <v>38168</v>
      </c>
      <c r="C17740">
        <v>-0.11</v>
      </c>
      <c r="E17740" t="e">
        <f>VLOOKUP(Fund.Returns!A17740,Qualified.Funds!A:B,2,)</f>
        <v>#N/A</v>
      </c>
    </row>
    <row r="17741" spans="1:5" hidden="1">
      <c r="A17741">
        <v>12252</v>
      </c>
      <c r="B17741" s="1">
        <v>38199</v>
      </c>
      <c r="C17741">
        <v>-2.08</v>
      </c>
      <c r="E17741" t="e">
        <f>VLOOKUP(Fund.Returns!A17741,Qualified.Funds!A:B,2,)</f>
        <v>#N/A</v>
      </c>
    </row>
    <row r="17742" spans="1:5" hidden="1">
      <c r="A17742">
        <v>12252</v>
      </c>
      <c r="B17742" s="1">
        <v>38230</v>
      </c>
      <c r="C17742">
        <v>0.32</v>
      </c>
      <c r="E17742" t="e">
        <f>VLOOKUP(Fund.Returns!A17742,Qualified.Funds!A:B,2,)</f>
        <v>#N/A</v>
      </c>
    </row>
    <row r="17743" spans="1:5" hidden="1">
      <c r="A17743">
        <v>12252</v>
      </c>
      <c r="B17743" s="1">
        <v>38260</v>
      </c>
      <c r="C17743">
        <v>1.62</v>
      </c>
      <c r="E17743" t="e">
        <f>VLOOKUP(Fund.Returns!A17743,Qualified.Funds!A:B,2,)</f>
        <v>#N/A</v>
      </c>
    </row>
    <row r="17744" spans="1:5" hidden="1">
      <c r="A17744">
        <v>12252</v>
      </c>
      <c r="B17744" s="1">
        <v>38291</v>
      </c>
      <c r="C17744">
        <v>2.14</v>
      </c>
      <c r="E17744" t="e">
        <f>VLOOKUP(Fund.Returns!A17744,Qualified.Funds!A:B,2,)</f>
        <v>#N/A</v>
      </c>
    </row>
    <row r="17745" spans="1:5" hidden="1">
      <c r="A17745">
        <v>12252</v>
      </c>
      <c r="B17745" s="1">
        <v>38321</v>
      </c>
      <c r="C17745">
        <v>3.9</v>
      </c>
      <c r="E17745" t="e">
        <f>VLOOKUP(Fund.Returns!A17745,Qualified.Funds!A:B,2,)</f>
        <v>#N/A</v>
      </c>
    </row>
    <row r="17746" spans="1:5" hidden="1">
      <c r="A17746">
        <v>12252</v>
      </c>
      <c r="B17746" s="1">
        <v>38352</v>
      </c>
      <c r="C17746">
        <v>3.1</v>
      </c>
      <c r="E17746" t="e">
        <f>VLOOKUP(Fund.Returns!A17746,Qualified.Funds!A:B,2,)</f>
        <v>#N/A</v>
      </c>
    </row>
    <row r="17747" spans="1:5" hidden="1">
      <c r="A17747">
        <v>12252</v>
      </c>
      <c r="B17747" s="1">
        <v>38383</v>
      </c>
      <c r="C17747">
        <v>0.39</v>
      </c>
      <c r="E17747" t="e">
        <f>VLOOKUP(Fund.Returns!A17747,Qualified.Funds!A:B,2,)</f>
        <v>#N/A</v>
      </c>
    </row>
    <row r="17748" spans="1:5" hidden="1">
      <c r="A17748">
        <v>12252</v>
      </c>
      <c r="B17748" s="1">
        <v>38411</v>
      </c>
      <c r="C17748">
        <v>2.09</v>
      </c>
      <c r="E17748" t="e">
        <f>VLOOKUP(Fund.Returns!A17748,Qualified.Funds!A:B,2,)</f>
        <v>#N/A</v>
      </c>
    </row>
    <row r="17749" spans="1:5" hidden="1">
      <c r="A17749">
        <v>12252</v>
      </c>
      <c r="B17749" s="1">
        <v>38442</v>
      </c>
      <c r="C17749">
        <v>2.81</v>
      </c>
      <c r="E17749" t="e">
        <f>VLOOKUP(Fund.Returns!A17749,Qualified.Funds!A:B,2,)</f>
        <v>#N/A</v>
      </c>
    </row>
    <row r="17750" spans="1:5" hidden="1">
      <c r="A17750">
        <v>12252</v>
      </c>
      <c r="B17750" s="1">
        <v>38472</v>
      </c>
      <c r="C17750">
        <v>-2.4300000000000002</v>
      </c>
      <c r="E17750" t="e">
        <f>VLOOKUP(Fund.Returns!A17750,Qualified.Funds!A:B,2,)</f>
        <v>#N/A</v>
      </c>
    </row>
    <row r="17751" spans="1:5" hidden="1">
      <c r="A17751">
        <v>12252</v>
      </c>
      <c r="B17751" s="1">
        <v>38503</v>
      </c>
      <c r="C17751">
        <v>1.1000000000000001</v>
      </c>
      <c r="E17751" t="e">
        <f>VLOOKUP(Fund.Returns!A17751,Qualified.Funds!A:B,2,)</f>
        <v>#N/A</v>
      </c>
    </row>
    <row r="17752" spans="1:5" hidden="1">
      <c r="A17752">
        <v>12252</v>
      </c>
      <c r="B17752" s="1">
        <v>38533</v>
      </c>
      <c r="C17752">
        <v>1.66</v>
      </c>
      <c r="E17752" t="e">
        <f>VLOOKUP(Fund.Returns!A17752,Qualified.Funds!A:B,2,)</f>
        <v>#N/A</v>
      </c>
    </row>
    <row r="17753" spans="1:5" hidden="1">
      <c r="A17753">
        <v>12252</v>
      </c>
      <c r="B17753" s="1">
        <v>38564</v>
      </c>
      <c r="C17753">
        <v>2.88</v>
      </c>
      <c r="E17753" t="e">
        <f>VLOOKUP(Fund.Returns!A17753,Qualified.Funds!A:B,2,)</f>
        <v>#N/A</v>
      </c>
    </row>
    <row r="17754" spans="1:5" hidden="1">
      <c r="A17754">
        <v>12252</v>
      </c>
      <c r="B17754" s="1">
        <v>38595</v>
      </c>
      <c r="C17754">
        <v>2.72</v>
      </c>
      <c r="E17754" t="e">
        <f>VLOOKUP(Fund.Returns!A17754,Qualified.Funds!A:B,2,)</f>
        <v>#N/A</v>
      </c>
    </row>
    <row r="17755" spans="1:5" hidden="1">
      <c r="A17755">
        <v>12252</v>
      </c>
      <c r="B17755" s="1">
        <v>38625</v>
      </c>
      <c r="C17755">
        <v>-0.83</v>
      </c>
      <c r="E17755" t="e">
        <f>VLOOKUP(Fund.Returns!A17755,Qualified.Funds!A:B,2,)</f>
        <v>#N/A</v>
      </c>
    </row>
    <row r="17756" spans="1:5" hidden="1">
      <c r="A17756">
        <v>12252</v>
      </c>
      <c r="B17756" s="1">
        <v>38656</v>
      </c>
      <c r="C17756">
        <v>-1.72</v>
      </c>
      <c r="E17756" t="e">
        <f>VLOOKUP(Fund.Returns!A17756,Qualified.Funds!A:B,2,)</f>
        <v>#N/A</v>
      </c>
    </row>
    <row r="17757" spans="1:5" hidden="1">
      <c r="A17757">
        <v>12252</v>
      </c>
      <c r="B17757" s="1">
        <v>38686</v>
      </c>
      <c r="C17757">
        <v>0.14000000000000001</v>
      </c>
      <c r="E17757" t="e">
        <f>VLOOKUP(Fund.Returns!A17757,Qualified.Funds!A:B,2,)</f>
        <v>#N/A</v>
      </c>
    </row>
    <row r="17758" spans="1:5" hidden="1">
      <c r="A17758">
        <v>12252</v>
      </c>
      <c r="B17758" s="1">
        <v>38717</v>
      </c>
      <c r="C17758">
        <v>3.74</v>
      </c>
      <c r="E17758" t="e">
        <f>VLOOKUP(Fund.Returns!A17758,Qualified.Funds!A:B,2,)</f>
        <v>#N/A</v>
      </c>
    </row>
    <row r="17759" spans="1:5" hidden="1">
      <c r="A17759">
        <v>12252</v>
      </c>
      <c r="B17759" s="1">
        <v>38748</v>
      </c>
      <c r="C17759">
        <v>6.72</v>
      </c>
      <c r="E17759" t="e">
        <f>VLOOKUP(Fund.Returns!A17759,Qualified.Funds!A:B,2,)</f>
        <v>#N/A</v>
      </c>
    </row>
    <row r="17760" spans="1:5" hidden="1">
      <c r="A17760">
        <v>12252</v>
      </c>
      <c r="B17760" s="1">
        <v>38776</v>
      </c>
      <c r="C17760">
        <v>1.68</v>
      </c>
      <c r="E17760" t="e">
        <f>VLOOKUP(Fund.Returns!A17760,Qualified.Funds!A:B,2,)</f>
        <v>#N/A</v>
      </c>
    </row>
    <row r="17761" spans="1:5" hidden="1">
      <c r="A17761">
        <v>12252</v>
      </c>
      <c r="B17761" s="1">
        <v>38807</v>
      </c>
      <c r="C17761">
        <v>1.7</v>
      </c>
      <c r="E17761" t="e">
        <f>VLOOKUP(Fund.Returns!A17761,Qualified.Funds!A:B,2,)</f>
        <v>#N/A</v>
      </c>
    </row>
    <row r="17762" spans="1:5" hidden="1">
      <c r="A17762">
        <v>12252</v>
      </c>
      <c r="B17762" s="1">
        <v>38837</v>
      </c>
      <c r="C17762">
        <v>2.2000000000000002</v>
      </c>
      <c r="E17762" t="e">
        <f>VLOOKUP(Fund.Returns!A17762,Qualified.Funds!A:B,2,)</f>
        <v>#N/A</v>
      </c>
    </row>
    <row r="17763" spans="1:5" hidden="1">
      <c r="A17763">
        <v>12252</v>
      </c>
      <c r="B17763" s="1">
        <v>38868</v>
      </c>
      <c r="C17763">
        <v>-1.18</v>
      </c>
      <c r="E17763" t="e">
        <f>VLOOKUP(Fund.Returns!A17763,Qualified.Funds!A:B,2,)</f>
        <v>#N/A</v>
      </c>
    </row>
    <row r="17764" spans="1:5" hidden="1">
      <c r="A17764">
        <v>12252</v>
      </c>
      <c r="B17764" s="1">
        <v>38898</v>
      </c>
      <c r="C17764">
        <v>0.49</v>
      </c>
      <c r="E17764" t="e">
        <f>VLOOKUP(Fund.Returns!A17764,Qualified.Funds!A:B,2,)</f>
        <v>#N/A</v>
      </c>
    </row>
    <row r="17765" spans="1:5" hidden="1">
      <c r="A17765">
        <v>12252</v>
      </c>
      <c r="B17765" s="1">
        <v>38929</v>
      </c>
      <c r="C17765">
        <v>0.89</v>
      </c>
      <c r="E17765" t="e">
        <f>VLOOKUP(Fund.Returns!A17765,Qualified.Funds!A:B,2,)</f>
        <v>#N/A</v>
      </c>
    </row>
    <row r="17766" spans="1:5" hidden="1">
      <c r="A17766">
        <v>12252</v>
      </c>
      <c r="B17766" s="1">
        <v>38960</v>
      </c>
      <c r="C17766">
        <v>1.9</v>
      </c>
      <c r="E17766" t="e">
        <f>VLOOKUP(Fund.Returns!A17766,Qualified.Funds!A:B,2,)</f>
        <v>#N/A</v>
      </c>
    </row>
    <row r="17767" spans="1:5" hidden="1">
      <c r="A17767">
        <v>12424</v>
      </c>
      <c r="B17767" s="1">
        <v>38260</v>
      </c>
      <c r="C17767">
        <v>1.63</v>
      </c>
      <c r="E17767" t="e">
        <f>VLOOKUP(Fund.Returns!A17767,Qualified.Funds!A:B,2,)</f>
        <v>#N/A</v>
      </c>
    </row>
    <row r="17768" spans="1:5" hidden="1">
      <c r="A17768">
        <v>12424</v>
      </c>
      <c r="B17768" s="1">
        <v>38291</v>
      </c>
      <c r="C17768">
        <v>2.44</v>
      </c>
      <c r="E17768" t="e">
        <f>VLOOKUP(Fund.Returns!A17768,Qualified.Funds!A:B,2,)</f>
        <v>#N/A</v>
      </c>
    </row>
    <row r="17769" spans="1:5" hidden="1">
      <c r="A17769">
        <v>12424</v>
      </c>
      <c r="B17769" s="1">
        <v>38321</v>
      </c>
      <c r="C17769">
        <v>2.27</v>
      </c>
      <c r="E17769" t="e">
        <f>VLOOKUP(Fund.Returns!A17769,Qualified.Funds!A:B,2,)</f>
        <v>#N/A</v>
      </c>
    </row>
    <row r="17770" spans="1:5" hidden="1">
      <c r="A17770">
        <v>12424</v>
      </c>
      <c r="B17770" s="1">
        <v>38352</v>
      </c>
      <c r="C17770">
        <v>4.6399999999999997</v>
      </c>
      <c r="E17770" t="e">
        <f>VLOOKUP(Fund.Returns!A17770,Qualified.Funds!A:B,2,)</f>
        <v>#N/A</v>
      </c>
    </row>
    <row r="17771" spans="1:5" hidden="1">
      <c r="A17771">
        <v>12424</v>
      </c>
      <c r="B17771" s="1">
        <v>38383</v>
      </c>
      <c r="C17771">
        <v>1.81</v>
      </c>
      <c r="E17771" t="e">
        <f>VLOOKUP(Fund.Returns!A17771,Qualified.Funds!A:B,2,)</f>
        <v>#N/A</v>
      </c>
    </row>
    <row r="17772" spans="1:5" hidden="1">
      <c r="A17772">
        <v>12424</v>
      </c>
      <c r="B17772" s="1">
        <v>38411</v>
      </c>
      <c r="C17772">
        <v>1.67</v>
      </c>
      <c r="E17772" t="e">
        <f>VLOOKUP(Fund.Returns!A17772,Qualified.Funds!A:B,2,)</f>
        <v>#N/A</v>
      </c>
    </row>
    <row r="17773" spans="1:5" hidden="1">
      <c r="A17773">
        <v>12424</v>
      </c>
      <c r="B17773" s="1">
        <v>38442</v>
      </c>
      <c r="C17773">
        <v>1.78</v>
      </c>
      <c r="E17773" t="e">
        <f>VLOOKUP(Fund.Returns!A17773,Qualified.Funds!A:B,2,)</f>
        <v>#N/A</v>
      </c>
    </row>
    <row r="17774" spans="1:5" hidden="1">
      <c r="A17774">
        <v>12424</v>
      </c>
      <c r="B17774" s="1">
        <v>38472</v>
      </c>
      <c r="C17774">
        <v>-0.35</v>
      </c>
      <c r="E17774" t="e">
        <f>VLOOKUP(Fund.Returns!A17774,Qualified.Funds!A:B,2,)</f>
        <v>#N/A</v>
      </c>
    </row>
    <row r="17775" spans="1:5" hidden="1">
      <c r="A17775">
        <v>12424</v>
      </c>
      <c r="B17775" s="1">
        <v>38503</v>
      </c>
      <c r="C17775">
        <v>0.92</v>
      </c>
      <c r="E17775" t="e">
        <f>VLOOKUP(Fund.Returns!A17775,Qualified.Funds!A:B,2,)</f>
        <v>#N/A</v>
      </c>
    </row>
    <row r="17776" spans="1:5" hidden="1">
      <c r="A17776">
        <v>12424</v>
      </c>
      <c r="B17776" s="1">
        <v>38533</v>
      </c>
      <c r="C17776">
        <v>2.42</v>
      </c>
      <c r="E17776" t="e">
        <f>VLOOKUP(Fund.Returns!A17776,Qualified.Funds!A:B,2,)</f>
        <v>#N/A</v>
      </c>
    </row>
    <row r="17777" spans="1:5" hidden="1">
      <c r="A17777">
        <v>12424</v>
      </c>
      <c r="B17777" s="1">
        <v>38564</v>
      </c>
      <c r="C17777">
        <v>0.95</v>
      </c>
      <c r="E17777" t="e">
        <f>VLOOKUP(Fund.Returns!A17777,Qualified.Funds!A:B,2,)</f>
        <v>#N/A</v>
      </c>
    </row>
    <row r="17778" spans="1:5" hidden="1">
      <c r="A17778">
        <v>12424</v>
      </c>
      <c r="B17778" s="1">
        <v>38595</v>
      </c>
      <c r="C17778">
        <v>1.93</v>
      </c>
      <c r="E17778" t="e">
        <f>VLOOKUP(Fund.Returns!A17778,Qualified.Funds!A:B,2,)</f>
        <v>#N/A</v>
      </c>
    </row>
    <row r="17779" spans="1:5" hidden="1">
      <c r="A17779">
        <v>12424</v>
      </c>
      <c r="B17779" s="1">
        <v>38625</v>
      </c>
      <c r="C17779">
        <v>2.5299999999999998</v>
      </c>
      <c r="E17779" t="e">
        <f>VLOOKUP(Fund.Returns!A17779,Qualified.Funds!A:B,2,)</f>
        <v>#N/A</v>
      </c>
    </row>
    <row r="17780" spans="1:5" hidden="1">
      <c r="A17780">
        <v>12424</v>
      </c>
      <c r="B17780" s="1">
        <v>38656</v>
      </c>
      <c r="C17780">
        <v>0.52</v>
      </c>
      <c r="E17780" t="e">
        <f>VLOOKUP(Fund.Returns!A17780,Qualified.Funds!A:B,2,)</f>
        <v>#N/A</v>
      </c>
    </row>
    <row r="17781" spans="1:5" hidden="1">
      <c r="A17781">
        <v>12424</v>
      </c>
      <c r="B17781" s="1">
        <v>38686</v>
      </c>
      <c r="C17781">
        <v>1.79</v>
      </c>
      <c r="E17781" t="e">
        <f>VLOOKUP(Fund.Returns!A17781,Qualified.Funds!A:B,2,)</f>
        <v>#N/A</v>
      </c>
    </row>
    <row r="17782" spans="1:5" hidden="1">
      <c r="A17782">
        <v>12424</v>
      </c>
      <c r="B17782" s="1">
        <v>38717</v>
      </c>
      <c r="C17782">
        <v>1.63</v>
      </c>
      <c r="E17782" t="e">
        <f>VLOOKUP(Fund.Returns!A17782,Qualified.Funds!A:B,2,)</f>
        <v>#N/A</v>
      </c>
    </row>
    <row r="17783" spans="1:5" hidden="1">
      <c r="A17783">
        <v>12424</v>
      </c>
      <c r="B17783" s="1">
        <v>38748</v>
      </c>
      <c r="C17783">
        <v>2.56</v>
      </c>
      <c r="E17783" t="e">
        <f>VLOOKUP(Fund.Returns!A17783,Qualified.Funds!A:B,2,)</f>
        <v>#N/A</v>
      </c>
    </row>
    <row r="17784" spans="1:5" hidden="1">
      <c r="A17784">
        <v>12424</v>
      </c>
      <c r="B17784" s="1">
        <v>38776</v>
      </c>
      <c r="C17784">
        <v>0.55000000000000004</v>
      </c>
      <c r="E17784" t="e">
        <f>VLOOKUP(Fund.Returns!A17784,Qualified.Funds!A:B,2,)</f>
        <v>#N/A</v>
      </c>
    </row>
    <row r="17785" spans="1:5" hidden="1">
      <c r="A17785">
        <v>12424</v>
      </c>
      <c r="B17785" s="1">
        <v>38807</v>
      </c>
      <c r="C17785">
        <v>5.12</v>
      </c>
      <c r="E17785" t="e">
        <f>VLOOKUP(Fund.Returns!A17785,Qualified.Funds!A:B,2,)</f>
        <v>#N/A</v>
      </c>
    </row>
    <row r="17786" spans="1:5" hidden="1">
      <c r="A17786">
        <v>12424</v>
      </c>
      <c r="B17786" s="1">
        <v>38837</v>
      </c>
      <c r="C17786">
        <v>3.47</v>
      </c>
      <c r="E17786" t="e">
        <f>VLOOKUP(Fund.Returns!A17786,Qualified.Funds!A:B,2,)</f>
        <v>#N/A</v>
      </c>
    </row>
    <row r="17787" spans="1:5" hidden="1">
      <c r="A17787">
        <v>12424</v>
      </c>
      <c r="B17787" s="1">
        <v>38868</v>
      </c>
      <c r="C17787">
        <v>0.7</v>
      </c>
      <c r="E17787" t="e">
        <f>VLOOKUP(Fund.Returns!A17787,Qualified.Funds!A:B,2,)</f>
        <v>#N/A</v>
      </c>
    </row>
    <row r="17788" spans="1:5" hidden="1">
      <c r="A17788">
        <v>12424</v>
      </c>
      <c r="B17788" s="1">
        <v>38898</v>
      </c>
      <c r="C17788">
        <v>0.3</v>
      </c>
      <c r="E17788" t="e">
        <f>VLOOKUP(Fund.Returns!A17788,Qualified.Funds!A:B,2,)</f>
        <v>#N/A</v>
      </c>
    </row>
    <row r="17789" spans="1:5" hidden="1">
      <c r="A17789">
        <v>12424</v>
      </c>
      <c r="B17789" s="1">
        <v>38929</v>
      </c>
      <c r="C17789">
        <v>-1.2</v>
      </c>
      <c r="E17789" t="e">
        <f>VLOOKUP(Fund.Returns!A17789,Qualified.Funds!A:B,2,)</f>
        <v>#N/A</v>
      </c>
    </row>
    <row r="17790" spans="1:5" hidden="1">
      <c r="A17790">
        <v>12424</v>
      </c>
      <c r="B17790" s="1">
        <v>38960</v>
      </c>
      <c r="C17790">
        <v>-0.22</v>
      </c>
      <c r="E17790" t="e">
        <f>VLOOKUP(Fund.Returns!A17790,Qualified.Funds!A:B,2,)</f>
        <v>#N/A</v>
      </c>
    </row>
    <row r="17791" spans="1:5" hidden="1">
      <c r="A17791">
        <v>12450</v>
      </c>
      <c r="B17791" s="1">
        <v>38168</v>
      </c>
      <c r="C17791">
        <v>0.96</v>
      </c>
      <c r="E17791" t="e">
        <f>VLOOKUP(Fund.Returns!A17791,Qualified.Funds!A:B,2,)</f>
        <v>#N/A</v>
      </c>
    </row>
    <row r="17792" spans="1:5" hidden="1">
      <c r="A17792">
        <v>12450</v>
      </c>
      <c r="B17792" s="1">
        <v>38199</v>
      </c>
      <c r="C17792">
        <v>2.9</v>
      </c>
      <c r="E17792" t="e">
        <f>VLOOKUP(Fund.Returns!A17792,Qualified.Funds!A:B,2,)</f>
        <v>#N/A</v>
      </c>
    </row>
    <row r="17793" spans="1:5" hidden="1">
      <c r="A17793">
        <v>12450</v>
      </c>
      <c r="B17793" s="1">
        <v>38230</v>
      </c>
      <c r="C17793">
        <v>2.88</v>
      </c>
      <c r="E17793" t="e">
        <f>VLOOKUP(Fund.Returns!A17793,Qualified.Funds!A:B,2,)</f>
        <v>#N/A</v>
      </c>
    </row>
    <row r="17794" spans="1:5" hidden="1">
      <c r="A17794">
        <v>12450</v>
      </c>
      <c r="B17794" s="1">
        <v>38260</v>
      </c>
      <c r="C17794">
        <v>2.69</v>
      </c>
      <c r="E17794" t="e">
        <f>VLOOKUP(Fund.Returns!A17794,Qualified.Funds!A:B,2,)</f>
        <v>#N/A</v>
      </c>
    </row>
    <row r="17795" spans="1:5" hidden="1">
      <c r="A17795">
        <v>12450</v>
      </c>
      <c r="B17795" s="1">
        <v>38291</v>
      </c>
      <c r="C17795">
        <v>2.5499999999999998</v>
      </c>
      <c r="E17795" t="e">
        <f>VLOOKUP(Fund.Returns!A17795,Qualified.Funds!A:B,2,)</f>
        <v>#N/A</v>
      </c>
    </row>
    <row r="17796" spans="1:5" hidden="1">
      <c r="A17796">
        <v>12450</v>
      </c>
      <c r="B17796" s="1">
        <v>38321</v>
      </c>
      <c r="C17796">
        <v>3.47</v>
      </c>
      <c r="E17796" t="e">
        <f>VLOOKUP(Fund.Returns!A17796,Qualified.Funds!A:B,2,)</f>
        <v>#N/A</v>
      </c>
    </row>
    <row r="17797" spans="1:5" hidden="1">
      <c r="A17797">
        <v>12450</v>
      </c>
      <c r="B17797" s="1">
        <v>38352</v>
      </c>
      <c r="C17797">
        <v>3.91</v>
      </c>
      <c r="E17797" t="e">
        <f>VLOOKUP(Fund.Returns!A17797,Qualified.Funds!A:B,2,)</f>
        <v>#N/A</v>
      </c>
    </row>
    <row r="17798" spans="1:5" hidden="1">
      <c r="A17798">
        <v>12450</v>
      </c>
      <c r="B17798" s="1">
        <v>38383</v>
      </c>
      <c r="C17798">
        <v>2.41</v>
      </c>
      <c r="E17798" t="e">
        <f>VLOOKUP(Fund.Returns!A17798,Qualified.Funds!A:B,2,)</f>
        <v>#N/A</v>
      </c>
    </row>
    <row r="17799" spans="1:5" hidden="1">
      <c r="A17799">
        <v>12450</v>
      </c>
      <c r="B17799" s="1">
        <v>38411</v>
      </c>
      <c r="C17799">
        <v>2.62</v>
      </c>
      <c r="E17799" t="e">
        <f>VLOOKUP(Fund.Returns!A17799,Qualified.Funds!A:B,2,)</f>
        <v>#N/A</v>
      </c>
    </row>
    <row r="17800" spans="1:5" hidden="1">
      <c r="A17800">
        <v>12450</v>
      </c>
      <c r="B17800" s="1">
        <v>38442</v>
      </c>
      <c r="C17800">
        <v>1.59</v>
      </c>
      <c r="E17800" t="e">
        <f>VLOOKUP(Fund.Returns!A17800,Qualified.Funds!A:B,2,)</f>
        <v>#N/A</v>
      </c>
    </row>
    <row r="17801" spans="1:5" hidden="1">
      <c r="A17801">
        <v>12450</v>
      </c>
      <c r="B17801" s="1">
        <v>38472</v>
      </c>
      <c r="C17801">
        <v>1.35</v>
      </c>
      <c r="E17801" t="e">
        <f>VLOOKUP(Fund.Returns!A17801,Qualified.Funds!A:B,2,)</f>
        <v>#N/A</v>
      </c>
    </row>
    <row r="17802" spans="1:5" hidden="1">
      <c r="A17802">
        <v>12450</v>
      </c>
      <c r="B17802" s="1">
        <v>38503</v>
      </c>
      <c r="C17802">
        <v>1.1599999999999999</v>
      </c>
      <c r="E17802" t="e">
        <f>VLOOKUP(Fund.Returns!A17802,Qualified.Funds!A:B,2,)</f>
        <v>#N/A</v>
      </c>
    </row>
    <row r="17803" spans="1:5" hidden="1">
      <c r="A17803">
        <v>12450</v>
      </c>
      <c r="B17803" s="1">
        <v>38533</v>
      </c>
      <c r="C17803">
        <v>1.1599999999999999</v>
      </c>
      <c r="E17803" t="e">
        <f>VLOOKUP(Fund.Returns!A17803,Qualified.Funds!A:B,2,)</f>
        <v>#N/A</v>
      </c>
    </row>
    <row r="17804" spans="1:5" hidden="1">
      <c r="A17804">
        <v>12450</v>
      </c>
      <c r="B17804" s="1">
        <v>38564</v>
      </c>
      <c r="C17804">
        <v>1.94</v>
      </c>
      <c r="E17804" t="e">
        <f>VLOOKUP(Fund.Returns!A17804,Qualified.Funds!A:B,2,)</f>
        <v>#N/A</v>
      </c>
    </row>
    <row r="17805" spans="1:5" hidden="1">
      <c r="A17805">
        <v>12450</v>
      </c>
      <c r="B17805" s="1">
        <v>38595</v>
      </c>
      <c r="C17805">
        <v>0.69</v>
      </c>
      <c r="E17805" t="e">
        <f>VLOOKUP(Fund.Returns!A17805,Qualified.Funds!A:B,2,)</f>
        <v>#N/A</v>
      </c>
    </row>
    <row r="17806" spans="1:5" hidden="1">
      <c r="A17806">
        <v>12450</v>
      </c>
      <c r="B17806" s="1">
        <v>38625</v>
      </c>
      <c r="C17806">
        <v>1.48</v>
      </c>
      <c r="E17806" t="e">
        <f>VLOOKUP(Fund.Returns!A17806,Qualified.Funds!A:B,2,)</f>
        <v>#N/A</v>
      </c>
    </row>
    <row r="17807" spans="1:5" hidden="1">
      <c r="A17807">
        <v>12450</v>
      </c>
      <c r="B17807" s="1">
        <v>38656</v>
      </c>
      <c r="C17807">
        <v>0.56999999999999995</v>
      </c>
      <c r="E17807" t="e">
        <f>VLOOKUP(Fund.Returns!A17807,Qualified.Funds!A:B,2,)</f>
        <v>#N/A</v>
      </c>
    </row>
    <row r="17808" spans="1:5" hidden="1">
      <c r="A17808">
        <v>12450</v>
      </c>
      <c r="B17808" s="1">
        <v>38686</v>
      </c>
      <c r="C17808">
        <v>1.07</v>
      </c>
      <c r="E17808" t="e">
        <f>VLOOKUP(Fund.Returns!A17808,Qualified.Funds!A:B,2,)</f>
        <v>#N/A</v>
      </c>
    </row>
    <row r="17809" spans="1:5" hidden="1">
      <c r="A17809">
        <v>12450</v>
      </c>
      <c r="B17809" s="1">
        <v>38717</v>
      </c>
      <c r="C17809">
        <v>0.28000000000000003</v>
      </c>
      <c r="E17809" t="e">
        <f>VLOOKUP(Fund.Returns!A17809,Qualified.Funds!A:B,2,)</f>
        <v>#N/A</v>
      </c>
    </row>
    <row r="17810" spans="1:5" hidden="1">
      <c r="A17810">
        <v>12450</v>
      </c>
      <c r="B17810" s="1">
        <v>38748</v>
      </c>
      <c r="C17810">
        <v>1.67</v>
      </c>
      <c r="E17810" t="e">
        <f>VLOOKUP(Fund.Returns!A17810,Qualified.Funds!A:B,2,)</f>
        <v>#N/A</v>
      </c>
    </row>
    <row r="17811" spans="1:5" hidden="1">
      <c r="A17811">
        <v>12450</v>
      </c>
      <c r="B17811" s="1">
        <v>38776</v>
      </c>
      <c r="C17811">
        <v>1.1399999999999999</v>
      </c>
      <c r="E17811" t="e">
        <f>VLOOKUP(Fund.Returns!A17811,Qualified.Funds!A:B,2,)</f>
        <v>#N/A</v>
      </c>
    </row>
    <row r="17812" spans="1:5" hidden="1">
      <c r="A17812">
        <v>12450</v>
      </c>
      <c r="B17812" s="1">
        <v>38807</v>
      </c>
      <c r="C17812">
        <v>1.6</v>
      </c>
      <c r="E17812" t="e">
        <f>VLOOKUP(Fund.Returns!A17812,Qualified.Funds!A:B,2,)</f>
        <v>#N/A</v>
      </c>
    </row>
    <row r="17813" spans="1:5" hidden="1">
      <c r="A17813">
        <v>12450</v>
      </c>
      <c r="B17813" s="1">
        <v>38837</v>
      </c>
      <c r="C17813">
        <v>0.89</v>
      </c>
      <c r="E17813" t="e">
        <f>VLOOKUP(Fund.Returns!A17813,Qualified.Funds!A:B,2,)</f>
        <v>#N/A</v>
      </c>
    </row>
    <row r="17814" spans="1:5" hidden="1">
      <c r="A17814">
        <v>12450</v>
      </c>
      <c r="B17814" s="1">
        <v>38868</v>
      </c>
      <c r="C17814">
        <v>0.55000000000000004</v>
      </c>
      <c r="E17814" t="e">
        <f>VLOOKUP(Fund.Returns!A17814,Qualified.Funds!A:B,2,)</f>
        <v>#N/A</v>
      </c>
    </row>
    <row r="17815" spans="1:5" hidden="1">
      <c r="A17815">
        <v>12450</v>
      </c>
      <c r="B17815" s="1">
        <v>38898</v>
      </c>
      <c r="C17815">
        <v>0.47</v>
      </c>
      <c r="E17815" t="e">
        <f>VLOOKUP(Fund.Returns!A17815,Qualified.Funds!A:B,2,)</f>
        <v>#N/A</v>
      </c>
    </row>
    <row r="17816" spans="1:5" hidden="1">
      <c r="A17816">
        <v>12450</v>
      </c>
      <c r="B17816" s="1">
        <v>38929</v>
      </c>
      <c r="C17816">
        <v>1.51</v>
      </c>
      <c r="E17816" t="e">
        <f>VLOOKUP(Fund.Returns!A17816,Qualified.Funds!A:B,2,)</f>
        <v>#N/A</v>
      </c>
    </row>
    <row r="17817" spans="1:5" hidden="1">
      <c r="A17817">
        <v>12450</v>
      </c>
      <c r="B17817" s="1">
        <v>38960</v>
      </c>
      <c r="C17817">
        <v>0.38</v>
      </c>
      <c r="E17817" t="e">
        <f>VLOOKUP(Fund.Returns!A17817,Qualified.Funds!A:B,2,)</f>
        <v>#N/A</v>
      </c>
    </row>
    <row r="17818" spans="1:5" hidden="1">
      <c r="A17818">
        <v>12453</v>
      </c>
      <c r="B17818" s="1">
        <v>37468</v>
      </c>
      <c r="C17818">
        <v>-0.69</v>
      </c>
      <c r="E17818" t="e">
        <f>VLOOKUP(Fund.Returns!A17818,Qualified.Funds!A:B,2,)</f>
        <v>#N/A</v>
      </c>
    </row>
    <row r="17819" spans="1:5" hidden="1">
      <c r="A17819">
        <v>12453</v>
      </c>
      <c r="B17819" s="1">
        <v>37499</v>
      </c>
      <c r="C17819">
        <v>2.5299999999999998</v>
      </c>
      <c r="E17819" t="e">
        <f>VLOOKUP(Fund.Returns!A17819,Qualified.Funds!A:B,2,)</f>
        <v>#N/A</v>
      </c>
    </row>
    <row r="17820" spans="1:5" hidden="1">
      <c r="A17820">
        <v>12453</v>
      </c>
      <c r="B17820" s="1">
        <v>37529</v>
      </c>
      <c r="C17820">
        <v>2.1</v>
      </c>
      <c r="E17820" t="e">
        <f>VLOOKUP(Fund.Returns!A17820,Qualified.Funds!A:B,2,)</f>
        <v>#N/A</v>
      </c>
    </row>
    <row r="17821" spans="1:5" hidden="1">
      <c r="A17821">
        <v>12453</v>
      </c>
      <c r="B17821" s="1">
        <v>37560</v>
      </c>
      <c r="C17821">
        <v>1.01</v>
      </c>
      <c r="E17821" t="e">
        <f>VLOOKUP(Fund.Returns!A17821,Qualified.Funds!A:B,2,)</f>
        <v>#N/A</v>
      </c>
    </row>
    <row r="17822" spans="1:5" hidden="1">
      <c r="A17822">
        <v>12453</v>
      </c>
      <c r="B17822" s="1">
        <v>37590</v>
      </c>
      <c r="C17822">
        <v>4.37</v>
      </c>
      <c r="E17822" t="e">
        <f>VLOOKUP(Fund.Returns!A17822,Qualified.Funds!A:B,2,)</f>
        <v>#N/A</v>
      </c>
    </row>
    <row r="17823" spans="1:5" hidden="1">
      <c r="A17823">
        <v>12453</v>
      </c>
      <c r="B17823" s="1">
        <v>37621</v>
      </c>
      <c r="C17823">
        <v>3.34</v>
      </c>
      <c r="E17823" t="e">
        <f>VLOOKUP(Fund.Returns!A17823,Qualified.Funds!A:B,2,)</f>
        <v>#N/A</v>
      </c>
    </row>
    <row r="17824" spans="1:5" hidden="1">
      <c r="A17824">
        <v>12453</v>
      </c>
      <c r="B17824" s="1">
        <v>37652</v>
      </c>
      <c r="C17824">
        <v>4.4000000000000004</v>
      </c>
      <c r="E17824" t="e">
        <f>VLOOKUP(Fund.Returns!A17824,Qualified.Funds!A:B,2,)</f>
        <v>#N/A</v>
      </c>
    </row>
    <row r="17825" spans="1:5" hidden="1">
      <c r="A17825">
        <v>12453</v>
      </c>
      <c r="B17825" s="1">
        <v>37680</v>
      </c>
      <c r="C17825">
        <v>1.1399999999999999</v>
      </c>
      <c r="E17825" t="e">
        <f>VLOOKUP(Fund.Returns!A17825,Qualified.Funds!A:B,2,)</f>
        <v>#N/A</v>
      </c>
    </row>
    <row r="17826" spans="1:5" hidden="1">
      <c r="A17826">
        <v>12453</v>
      </c>
      <c r="B17826" s="1">
        <v>37711</v>
      </c>
      <c r="C17826">
        <v>2.37</v>
      </c>
      <c r="E17826" t="e">
        <f>VLOOKUP(Fund.Returns!A17826,Qualified.Funds!A:B,2,)</f>
        <v>#N/A</v>
      </c>
    </row>
    <row r="17827" spans="1:5" hidden="1">
      <c r="A17827">
        <v>12453</v>
      </c>
      <c r="B17827" s="1">
        <v>37741</v>
      </c>
      <c r="C17827">
        <v>5.51</v>
      </c>
      <c r="E17827" t="e">
        <f>VLOOKUP(Fund.Returns!A17827,Qualified.Funds!A:B,2,)</f>
        <v>#N/A</v>
      </c>
    </row>
    <row r="17828" spans="1:5" hidden="1">
      <c r="A17828">
        <v>12453</v>
      </c>
      <c r="B17828" s="1">
        <v>37772</v>
      </c>
      <c r="C17828">
        <v>1.45</v>
      </c>
      <c r="E17828" t="e">
        <f>VLOOKUP(Fund.Returns!A17828,Qualified.Funds!A:B,2,)</f>
        <v>#N/A</v>
      </c>
    </row>
    <row r="17829" spans="1:5" hidden="1">
      <c r="A17829">
        <v>12453</v>
      </c>
      <c r="B17829" s="1">
        <v>37802</v>
      </c>
      <c r="C17829">
        <v>0.11</v>
      </c>
      <c r="E17829" t="e">
        <f>VLOOKUP(Fund.Returns!A17829,Qualified.Funds!A:B,2,)</f>
        <v>#N/A</v>
      </c>
    </row>
    <row r="17830" spans="1:5" hidden="1">
      <c r="A17830">
        <v>12453</v>
      </c>
      <c r="B17830" s="1">
        <v>37833</v>
      </c>
      <c r="C17830">
        <v>0.63</v>
      </c>
      <c r="E17830" t="e">
        <f>VLOOKUP(Fund.Returns!A17830,Qualified.Funds!A:B,2,)</f>
        <v>#N/A</v>
      </c>
    </row>
    <row r="17831" spans="1:5" hidden="1">
      <c r="A17831">
        <v>12453</v>
      </c>
      <c r="B17831" s="1">
        <v>37864</v>
      </c>
      <c r="C17831">
        <v>1.46</v>
      </c>
      <c r="E17831" t="e">
        <f>VLOOKUP(Fund.Returns!A17831,Qualified.Funds!A:B,2,)</f>
        <v>#N/A</v>
      </c>
    </row>
    <row r="17832" spans="1:5" hidden="1">
      <c r="A17832">
        <v>12453</v>
      </c>
      <c r="B17832" s="1">
        <v>37894</v>
      </c>
      <c r="C17832">
        <v>4.71</v>
      </c>
      <c r="E17832" t="e">
        <f>VLOOKUP(Fund.Returns!A17832,Qualified.Funds!A:B,2,)</f>
        <v>#N/A</v>
      </c>
    </row>
    <row r="17833" spans="1:5" hidden="1">
      <c r="A17833">
        <v>12453</v>
      </c>
      <c r="B17833" s="1">
        <v>37925</v>
      </c>
      <c r="C17833">
        <v>7.51</v>
      </c>
      <c r="E17833" t="e">
        <f>VLOOKUP(Fund.Returns!A17833,Qualified.Funds!A:B,2,)</f>
        <v>#N/A</v>
      </c>
    </row>
    <row r="17834" spans="1:5" hidden="1">
      <c r="A17834">
        <v>12453</v>
      </c>
      <c r="B17834" s="1">
        <v>37955</v>
      </c>
      <c r="C17834">
        <v>1.1200000000000001</v>
      </c>
      <c r="E17834" t="e">
        <f>VLOOKUP(Fund.Returns!A17834,Qualified.Funds!A:B,2,)</f>
        <v>#N/A</v>
      </c>
    </row>
    <row r="17835" spans="1:5" hidden="1">
      <c r="A17835">
        <v>12453</v>
      </c>
      <c r="B17835" s="1">
        <v>37986</v>
      </c>
      <c r="C17835">
        <v>3.27</v>
      </c>
      <c r="E17835" t="e">
        <f>VLOOKUP(Fund.Returns!A17835,Qualified.Funds!A:B,2,)</f>
        <v>#N/A</v>
      </c>
    </row>
    <row r="17836" spans="1:5" hidden="1">
      <c r="A17836">
        <v>12453</v>
      </c>
      <c r="B17836" s="1">
        <v>38017</v>
      </c>
      <c r="C17836">
        <v>1.91</v>
      </c>
      <c r="E17836" t="e">
        <f>VLOOKUP(Fund.Returns!A17836,Qualified.Funds!A:B,2,)</f>
        <v>#N/A</v>
      </c>
    </row>
    <row r="17837" spans="1:5" hidden="1">
      <c r="A17837">
        <v>12453</v>
      </c>
      <c r="B17837" s="1">
        <v>38046</v>
      </c>
      <c r="C17837">
        <v>0.16</v>
      </c>
      <c r="E17837" t="e">
        <f>VLOOKUP(Fund.Returns!A17837,Qualified.Funds!A:B,2,)</f>
        <v>#N/A</v>
      </c>
    </row>
    <row r="17838" spans="1:5" hidden="1">
      <c r="A17838">
        <v>12453</v>
      </c>
      <c r="B17838" s="1">
        <v>38077</v>
      </c>
      <c r="C17838">
        <v>-1.52</v>
      </c>
      <c r="E17838" t="e">
        <f>VLOOKUP(Fund.Returns!A17838,Qualified.Funds!A:B,2,)</f>
        <v>#N/A</v>
      </c>
    </row>
    <row r="17839" spans="1:5" hidden="1">
      <c r="A17839">
        <v>12453</v>
      </c>
      <c r="B17839" s="1">
        <v>38107</v>
      </c>
      <c r="C17839">
        <v>1.39</v>
      </c>
      <c r="E17839" t="e">
        <f>VLOOKUP(Fund.Returns!A17839,Qualified.Funds!A:B,2,)</f>
        <v>#N/A</v>
      </c>
    </row>
    <row r="17840" spans="1:5" hidden="1">
      <c r="A17840">
        <v>12453</v>
      </c>
      <c r="B17840" s="1">
        <v>38138</v>
      </c>
      <c r="C17840">
        <v>-0.64</v>
      </c>
      <c r="E17840" t="e">
        <f>VLOOKUP(Fund.Returns!A17840,Qualified.Funds!A:B,2,)</f>
        <v>#N/A</v>
      </c>
    </row>
    <row r="17841" spans="1:5" hidden="1">
      <c r="A17841">
        <v>12453</v>
      </c>
      <c r="B17841" s="1">
        <v>38168</v>
      </c>
      <c r="C17841">
        <v>-0.4</v>
      </c>
      <c r="E17841" t="e">
        <f>VLOOKUP(Fund.Returns!A17841,Qualified.Funds!A:B,2,)</f>
        <v>#N/A</v>
      </c>
    </row>
    <row r="17842" spans="1:5" hidden="1">
      <c r="A17842">
        <v>12453</v>
      </c>
      <c r="B17842" s="1">
        <v>38199</v>
      </c>
      <c r="C17842">
        <v>-0.76</v>
      </c>
      <c r="E17842" t="e">
        <f>VLOOKUP(Fund.Returns!A17842,Qualified.Funds!A:B,2,)</f>
        <v>#N/A</v>
      </c>
    </row>
    <row r="17843" spans="1:5" hidden="1">
      <c r="A17843">
        <v>12453</v>
      </c>
      <c r="B17843" s="1">
        <v>38230</v>
      </c>
      <c r="C17843">
        <v>0.71</v>
      </c>
      <c r="E17843" t="e">
        <f>VLOOKUP(Fund.Returns!A17843,Qualified.Funds!A:B,2,)</f>
        <v>#N/A</v>
      </c>
    </row>
    <row r="17844" spans="1:5" hidden="1">
      <c r="A17844">
        <v>12453</v>
      </c>
      <c r="B17844" s="1">
        <v>38260</v>
      </c>
      <c r="C17844">
        <v>0.7</v>
      </c>
      <c r="E17844" t="e">
        <f>VLOOKUP(Fund.Returns!A17844,Qualified.Funds!A:B,2,)</f>
        <v>#N/A</v>
      </c>
    </row>
    <row r="17845" spans="1:5" hidden="1">
      <c r="A17845">
        <v>12453</v>
      </c>
      <c r="B17845" s="1">
        <v>38291</v>
      </c>
      <c r="C17845">
        <v>0.32</v>
      </c>
      <c r="E17845" t="e">
        <f>VLOOKUP(Fund.Returns!A17845,Qualified.Funds!A:B,2,)</f>
        <v>#N/A</v>
      </c>
    </row>
    <row r="17846" spans="1:5" hidden="1">
      <c r="A17846">
        <v>12453</v>
      </c>
      <c r="B17846" s="1">
        <v>38321</v>
      </c>
      <c r="C17846">
        <v>1.53</v>
      </c>
      <c r="E17846" t="e">
        <f>VLOOKUP(Fund.Returns!A17846,Qualified.Funds!A:B,2,)</f>
        <v>#N/A</v>
      </c>
    </row>
    <row r="17847" spans="1:5" hidden="1">
      <c r="A17847">
        <v>12453</v>
      </c>
      <c r="B17847" s="1">
        <v>38352</v>
      </c>
      <c r="C17847">
        <v>6.08</v>
      </c>
      <c r="E17847" t="e">
        <f>VLOOKUP(Fund.Returns!A17847,Qualified.Funds!A:B,2,)</f>
        <v>#N/A</v>
      </c>
    </row>
    <row r="17848" spans="1:5" hidden="1">
      <c r="A17848">
        <v>12453</v>
      </c>
      <c r="B17848" s="1">
        <v>38383</v>
      </c>
      <c r="C17848">
        <v>-0.40799999999999997</v>
      </c>
      <c r="E17848" t="e">
        <f>VLOOKUP(Fund.Returns!A17848,Qualified.Funds!A:B,2,)</f>
        <v>#N/A</v>
      </c>
    </row>
    <row r="17849" spans="1:5" hidden="1">
      <c r="A17849">
        <v>12453</v>
      </c>
      <c r="B17849" s="1">
        <v>38411</v>
      </c>
      <c r="C17849">
        <v>0.9</v>
      </c>
      <c r="E17849" t="e">
        <f>VLOOKUP(Fund.Returns!A17849,Qualified.Funds!A:B,2,)</f>
        <v>#N/A</v>
      </c>
    </row>
    <row r="17850" spans="1:5" hidden="1">
      <c r="A17850">
        <v>12453</v>
      </c>
      <c r="B17850" s="1">
        <v>38442</v>
      </c>
      <c r="C17850">
        <v>0.69399999999999995</v>
      </c>
      <c r="E17850" t="e">
        <f>VLOOKUP(Fund.Returns!A17850,Qualified.Funds!A:B,2,)</f>
        <v>#N/A</v>
      </c>
    </row>
    <row r="17851" spans="1:5" hidden="1">
      <c r="A17851">
        <v>12453</v>
      </c>
      <c r="B17851" s="1">
        <v>38472</v>
      </c>
      <c r="C17851">
        <v>-0.68600000000000005</v>
      </c>
      <c r="E17851" t="e">
        <f>VLOOKUP(Fund.Returns!A17851,Qualified.Funds!A:B,2,)</f>
        <v>#N/A</v>
      </c>
    </row>
    <row r="17852" spans="1:5" hidden="1">
      <c r="A17852">
        <v>12453</v>
      </c>
      <c r="B17852" s="1">
        <v>38503</v>
      </c>
      <c r="C17852">
        <v>-0.56100000000000005</v>
      </c>
      <c r="E17852" t="e">
        <f>VLOOKUP(Fund.Returns!A17852,Qualified.Funds!A:B,2,)</f>
        <v>#N/A</v>
      </c>
    </row>
    <row r="17853" spans="1:5" hidden="1">
      <c r="A17853">
        <v>12453</v>
      </c>
      <c r="B17853" s="1">
        <v>38533</v>
      </c>
      <c r="C17853">
        <v>0.45400000000000001</v>
      </c>
      <c r="E17853" t="e">
        <f>VLOOKUP(Fund.Returns!A17853,Qualified.Funds!A:B,2,)</f>
        <v>#N/A</v>
      </c>
    </row>
    <row r="17854" spans="1:5" hidden="1">
      <c r="A17854">
        <v>12453</v>
      </c>
      <c r="B17854" s="1">
        <v>38564</v>
      </c>
      <c r="C17854">
        <v>-0.51800000000000002</v>
      </c>
      <c r="E17854" t="e">
        <f>VLOOKUP(Fund.Returns!A17854,Qualified.Funds!A:B,2,)</f>
        <v>#N/A</v>
      </c>
    </row>
    <row r="17855" spans="1:5" hidden="1">
      <c r="A17855">
        <v>12453</v>
      </c>
      <c r="B17855" s="1">
        <v>38595</v>
      </c>
      <c r="C17855">
        <v>1.36</v>
      </c>
      <c r="E17855" t="e">
        <f>VLOOKUP(Fund.Returns!A17855,Qualified.Funds!A:B,2,)</f>
        <v>#N/A</v>
      </c>
    </row>
    <row r="17856" spans="1:5" hidden="1">
      <c r="A17856">
        <v>12453</v>
      </c>
      <c r="B17856" s="1">
        <v>38625</v>
      </c>
      <c r="C17856">
        <v>1.7010000000000001</v>
      </c>
      <c r="E17856" t="e">
        <f>VLOOKUP(Fund.Returns!A17856,Qualified.Funds!A:B,2,)</f>
        <v>#N/A</v>
      </c>
    </row>
    <row r="17857" spans="1:5" hidden="1">
      <c r="A17857">
        <v>12453</v>
      </c>
      <c r="B17857" s="1">
        <v>38656</v>
      </c>
      <c r="C17857">
        <v>-4.54</v>
      </c>
      <c r="E17857" t="e">
        <f>VLOOKUP(Fund.Returns!A17857,Qualified.Funds!A:B,2,)</f>
        <v>#N/A</v>
      </c>
    </row>
    <row r="17858" spans="1:5" hidden="1">
      <c r="A17858">
        <v>12453</v>
      </c>
      <c r="B17858" s="1">
        <v>38686</v>
      </c>
      <c r="C17858">
        <v>0.15</v>
      </c>
      <c r="E17858" t="e">
        <f>VLOOKUP(Fund.Returns!A17858,Qualified.Funds!A:B,2,)</f>
        <v>#N/A</v>
      </c>
    </row>
    <row r="17859" spans="1:5" hidden="1">
      <c r="A17859">
        <v>12453</v>
      </c>
      <c r="B17859" s="1">
        <v>38717</v>
      </c>
      <c r="C17859">
        <v>0.77</v>
      </c>
      <c r="E17859" t="e">
        <f>VLOOKUP(Fund.Returns!A17859,Qualified.Funds!A:B,2,)</f>
        <v>#N/A</v>
      </c>
    </row>
    <row r="17860" spans="1:5" hidden="1">
      <c r="A17860">
        <v>12453</v>
      </c>
      <c r="B17860" s="1">
        <v>38748</v>
      </c>
      <c r="C17860">
        <v>3.77</v>
      </c>
      <c r="E17860" t="e">
        <f>VLOOKUP(Fund.Returns!A17860,Qualified.Funds!A:B,2,)</f>
        <v>#N/A</v>
      </c>
    </row>
    <row r="17861" spans="1:5" hidden="1">
      <c r="A17861">
        <v>12453</v>
      </c>
      <c r="B17861" s="1">
        <v>38776</v>
      </c>
      <c r="C17861">
        <v>1.38</v>
      </c>
      <c r="E17861" t="e">
        <f>VLOOKUP(Fund.Returns!A17861,Qualified.Funds!A:B,2,)</f>
        <v>#N/A</v>
      </c>
    </row>
    <row r="17862" spans="1:5" hidden="1">
      <c r="A17862">
        <v>12453</v>
      </c>
      <c r="B17862" s="1">
        <v>38807</v>
      </c>
      <c r="C17862">
        <v>3.69</v>
      </c>
      <c r="E17862" t="e">
        <f>VLOOKUP(Fund.Returns!A17862,Qualified.Funds!A:B,2,)</f>
        <v>#N/A</v>
      </c>
    </row>
    <row r="17863" spans="1:5" hidden="1">
      <c r="A17863">
        <v>12453</v>
      </c>
      <c r="B17863" s="1">
        <v>38837</v>
      </c>
      <c r="C17863">
        <v>1.83</v>
      </c>
      <c r="E17863" t="e">
        <f>VLOOKUP(Fund.Returns!A17863,Qualified.Funds!A:B,2,)</f>
        <v>#N/A</v>
      </c>
    </row>
    <row r="17864" spans="1:5" hidden="1">
      <c r="A17864">
        <v>12453</v>
      </c>
      <c r="B17864" s="1">
        <v>38868</v>
      </c>
      <c r="C17864">
        <v>0.32</v>
      </c>
      <c r="E17864" t="e">
        <f>VLOOKUP(Fund.Returns!A17864,Qualified.Funds!A:B,2,)</f>
        <v>#N/A</v>
      </c>
    </row>
    <row r="17865" spans="1:5" hidden="1">
      <c r="A17865">
        <v>12453</v>
      </c>
      <c r="B17865" s="1">
        <v>38898</v>
      </c>
      <c r="C17865">
        <v>0.17</v>
      </c>
      <c r="E17865" t="e">
        <f>VLOOKUP(Fund.Returns!A17865,Qualified.Funds!A:B,2,)</f>
        <v>#N/A</v>
      </c>
    </row>
    <row r="17866" spans="1:5" hidden="1">
      <c r="A17866">
        <v>12453</v>
      </c>
      <c r="B17866" s="1">
        <v>38929</v>
      </c>
      <c r="C17866">
        <v>0.34799999999999998</v>
      </c>
      <c r="E17866" t="e">
        <f>VLOOKUP(Fund.Returns!A17866,Qualified.Funds!A:B,2,)</f>
        <v>#N/A</v>
      </c>
    </row>
    <row r="17867" spans="1:5" hidden="1">
      <c r="A17867">
        <v>12453</v>
      </c>
      <c r="B17867" s="1">
        <v>38960</v>
      </c>
      <c r="C17867">
        <v>0.04</v>
      </c>
      <c r="E17867" t="e">
        <f>VLOOKUP(Fund.Returns!A17867,Qualified.Funds!A:B,2,)</f>
        <v>#N/A</v>
      </c>
    </row>
    <row r="17868" spans="1:5" hidden="1">
      <c r="A17868">
        <v>12473</v>
      </c>
      <c r="B17868" s="1">
        <v>38199</v>
      </c>
      <c r="C17868">
        <v>2.4</v>
      </c>
      <c r="E17868" t="e">
        <f>VLOOKUP(Fund.Returns!A17868,Qualified.Funds!A:B,2,)</f>
        <v>#N/A</v>
      </c>
    </row>
    <row r="17869" spans="1:5" hidden="1">
      <c r="A17869">
        <v>12473</v>
      </c>
      <c r="B17869" s="1">
        <v>38230</v>
      </c>
      <c r="C17869">
        <v>2.41</v>
      </c>
      <c r="E17869" t="e">
        <f>VLOOKUP(Fund.Returns!A17869,Qualified.Funds!A:B,2,)</f>
        <v>#N/A</v>
      </c>
    </row>
    <row r="17870" spans="1:5" hidden="1">
      <c r="A17870">
        <v>12473</v>
      </c>
      <c r="B17870" s="1">
        <v>38260</v>
      </c>
      <c r="C17870">
        <v>2.83</v>
      </c>
      <c r="E17870" t="e">
        <f>VLOOKUP(Fund.Returns!A17870,Qualified.Funds!A:B,2,)</f>
        <v>#N/A</v>
      </c>
    </row>
    <row r="17871" spans="1:5" hidden="1">
      <c r="A17871">
        <v>12473</v>
      </c>
      <c r="B17871" s="1">
        <v>38291</v>
      </c>
      <c r="C17871">
        <v>2.25</v>
      </c>
      <c r="E17871" t="e">
        <f>VLOOKUP(Fund.Returns!A17871,Qualified.Funds!A:B,2,)</f>
        <v>#N/A</v>
      </c>
    </row>
    <row r="17872" spans="1:5" hidden="1">
      <c r="A17872">
        <v>12473</v>
      </c>
      <c r="B17872" s="1">
        <v>38321</v>
      </c>
      <c r="C17872">
        <v>3.32</v>
      </c>
      <c r="E17872" t="e">
        <f>VLOOKUP(Fund.Returns!A17872,Qualified.Funds!A:B,2,)</f>
        <v>#N/A</v>
      </c>
    </row>
    <row r="17873" spans="1:5" hidden="1">
      <c r="A17873">
        <v>12473</v>
      </c>
      <c r="B17873" s="1">
        <v>38352</v>
      </c>
      <c r="C17873">
        <v>3.88</v>
      </c>
      <c r="E17873" t="e">
        <f>VLOOKUP(Fund.Returns!A17873,Qualified.Funds!A:B,2,)</f>
        <v>#N/A</v>
      </c>
    </row>
    <row r="17874" spans="1:5" hidden="1">
      <c r="A17874">
        <v>12473</v>
      </c>
      <c r="B17874" s="1">
        <v>38383</v>
      </c>
      <c r="C17874">
        <v>2.39</v>
      </c>
      <c r="E17874" t="e">
        <f>VLOOKUP(Fund.Returns!A17874,Qualified.Funds!A:B,2,)</f>
        <v>#N/A</v>
      </c>
    </row>
    <row r="17875" spans="1:5" hidden="1">
      <c r="A17875">
        <v>12473</v>
      </c>
      <c r="B17875" s="1">
        <v>38411</v>
      </c>
      <c r="C17875">
        <v>2.62</v>
      </c>
      <c r="E17875" t="e">
        <f>VLOOKUP(Fund.Returns!A17875,Qualified.Funds!A:B,2,)</f>
        <v>#N/A</v>
      </c>
    </row>
    <row r="17876" spans="1:5" hidden="1">
      <c r="A17876">
        <v>12473</v>
      </c>
      <c r="B17876" s="1">
        <v>38442</v>
      </c>
      <c r="C17876">
        <v>1.58</v>
      </c>
      <c r="E17876" t="e">
        <f>VLOOKUP(Fund.Returns!A17876,Qualified.Funds!A:B,2,)</f>
        <v>#N/A</v>
      </c>
    </row>
    <row r="17877" spans="1:5" hidden="1">
      <c r="A17877">
        <v>12473</v>
      </c>
      <c r="B17877" s="1">
        <v>38472</v>
      </c>
      <c r="C17877">
        <v>1.35</v>
      </c>
      <c r="E17877" t="e">
        <f>VLOOKUP(Fund.Returns!A17877,Qualified.Funds!A:B,2,)</f>
        <v>#N/A</v>
      </c>
    </row>
    <row r="17878" spans="1:5" hidden="1">
      <c r="A17878">
        <v>12473</v>
      </c>
      <c r="B17878" s="1">
        <v>38503</v>
      </c>
      <c r="C17878">
        <v>1.1499999999999999</v>
      </c>
      <c r="E17878" t="e">
        <f>VLOOKUP(Fund.Returns!A17878,Qualified.Funds!A:B,2,)</f>
        <v>#N/A</v>
      </c>
    </row>
    <row r="17879" spans="1:5" hidden="1">
      <c r="A17879">
        <v>12473</v>
      </c>
      <c r="B17879" s="1">
        <v>38533</v>
      </c>
      <c r="C17879">
        <v>1.18</v>
      </c>
      <c r="E17879" t="e">
        <f>VLOOKUP(Fund.Returns!A17879,Qualified.Funds!A:B,2,)</f>
        <v>#N/A</v>
      </c>
    </row>
    <row r="17880" spans="1:5" hidden="1">
      <c r="A17880">
        <v>12473</v>
      </c>
      <c r="B17880" s="1">
        <v>38564</v>
      </c>
      <c r="C17880">
        <v>1.93</v>
      </c>
      <c r="E17880" t="e">
        <f>VLOOKUP(Fund.Returns!A17880,Qualified.Funds!A:B,2,)</f>
        <v>#N/A</v>
      </c>
    </row>
    <row r="17881" spans="1:5" hidden="1">
      <c r="A17881">
        <v>12473</v>
      </c>
      <c r="B17881" s="1">
        <v>38595</v>
      </c>
      <c r="C17881">
        <v>0.69</v>
      </c>
      <c r="E17881" t="e">
        <f>VLOOKUP(Fund.Returns!A17881,Qualified.Funds!A:B,2,)</f>
        <v>#N/A</v>
      </c>
    </row>
    <row r="17882" spans="1:5" hidden="1">
      <c r="A17882">
        <v>12473</v>
      </c>
      <c r="B17882" s="1">
        <v>38625</v>
      </c>
      <c r="C17882">
        <v>1.49</v>
      </c>
      <c r="E17882" t="e">
        <f>VLOOKUP(Fund.Returns!A17882,Qualified.Funds!A:B,2,)</f>
        <v>#N/A</v>
      </c>
    </row>
    <row r="17883" spans="1:5" hidden="1">
      <c r="A17883">
        <v>12473</v>
      </c>
      <c r="B17883" s="1">
        <v>38656</v>
      </c>
      <c r="C17883">
        <v>0.56999999999999995</v>
      </c>
      <c r="E17883" t="e">
        <f>VLOOKUP(Fund.Returns!A17883,Qualified.Funds!A:B,2,)</f>
        <v>#N/A</v>
      </c>
    </row>
    <row r="17884" spans="1:5" hidden="1">
      <c r="A17884">
        <v>12473</v>
      </c>
      <c r="B17884" s="1">
        <v>38686</v>
      </c>
      <c r="C17884">
        <v>1.08</v>
      </c>
      <c r="E17884" t="e">
        <f>VLOOKUP(Fund.Returns!A17884,Qualified.Funds!A:B,2,)</f>
        <v>#N/A</v>
      </c>
    </row>
    <row r="17885" spans="1:5" hidden="1">
      <c r="A17885">
        <v>12473</v>
      </c>
      <c r="B17885" s="1">
        <v>38717</v>
      </c>
      <c r="C17885">
        <v>0.27</v>
      </c>
      <c r="E17885" t="e">
        <f>VLOOKUP(Fund.Returns!A17885,Qualified.Funds!A:B,2,)</f>
        <v>#N/A</v>
      </c>
    </row>
    <row r="17886" spans="1:5" hidden="1">
      <c r="A17886">
        <v>12473</v>
      </c>
      <c r="B17886" s="1">
        <v>38748</v>
      </c>
      <c r="C17886">
        <v>1.63</v>
      </c>
      <c r="E17886" t="e">
        <f>VLOOKUP(Fund.Returns!A17886,Qualified.Funds!A:B,2,)</f>
        <v>#N/A</v>
      </c>
    </row>
    <row r="17887" spans="1:5" hidden="1">
      <c r="A17887">
        <v>12473</v>
      </c>
      <c r="B17887" s="1">
        <v>38776</v>
      </c>
      <c r="C17887">
        <v>1.1499999999999999</v>
      </c>
      <c r="E17887" t="e">
        <f>VLOOKUP(Fund.Returns!A17887,Qualified.Funds!A:B,2,)</f>
        <v>#N/A</v>
      </c>
    </row>
    <row r="17888" spans="1:5" hidden="1">
      <c r="A17888">
        <v>12473</v>
      </c>
      <c r="B17888" s="1">
        <v>38807</v>
      </c>
      <c r="C17888">
        <v>1.6</v>
      </c>
      <c r="E17888" t="e">
        <f>VLOOKUP(Fund.Returns!A17888,Qualified.Funds!A:B,2,)</f>
        <v>#N/A</v>
      </c>
    </row>
    <row r="17889" spans="1:5" hidden="1">
      <c r="A17889">
        <v>12473</v>
      </c>
      <c r="B17889" s="1">
        <v>38837</v>
      </c>
      <c r="C17889">
        <v>0.89</v>
      </c>
      <c r="E17889" t="e">
        <f>VLOOKUP(Fund.Returns!A17889,Qualified.Funds!A:B,2,)</f>
        <v>#N/A</v>
      </c>
    </row>
    <row r="17890" spans="1:5" hidden="1">
      <c r="A17890">
        <v>12473</v>
      </c>
      <c r="B17890" s="1">
        <v>38868</v>
      </c>
      <c r="C17890">
        <v>0.55000000000000004</v>
      </c>
      <c r="E17890" t="e">
        <f>VLOOKUP(Fund.Returns!A17890,Qualified.Funds!A:B,2,)</f>
        <v>#N/A</v>
      </c>
    </row>
    <row r="17891" spans="1:5" hidden="1">
      <c r="A17891">
        <v>12473</v>
      </c>
      <c r="B17891" s="1">
        <v>38898</v>
      </c>
      <c r="C17891">
        <v>0.47</v>
      </c>
      <c r="E17891" t="e">
        <f>VLOOKUP(Fund.Returns!A17891,Qualified.Funds!A:B,2,)</f>
        <v>#N/A</v>
      </c>
    </row>
    <row r="17892" spans="1:5" hidden="1">
      <c r="A17892">
        <v>12473</v>
      </c>
      <c r="B17892" s="1">
        <v>38929</v>
      </c>
      <c r="C17892">
        <v>1.54</v>
      </c>
      <c r="E17892" t="e">
        <f>VLOOKUP(Fund.Returns!A17892,Qualified.Funds!A:B,2,)</f>
        <v>#N/A</v>
      </c>
    </row>
    <row r="17893" spans="1:5" hidden="1">
      <c r="A17893">
        <v>12473</v>
      </c>
      <c r="B17893" s="1">
        <v>38960</v>
      </c>
      <c r="C17893">
        <v>0.38</v>
      </c>
      <c r="E17893" t="e">
        <f>VLOOKUP(Fund.Returns!A17893,Qualified.Funds!A:B,2,)</f>
        <v>#N/A</v>
      </c>
    </row>
    <row r="17894" spans="1:5" hidden="1">
      <c r="A17894">
        <v>12480</v>
      </c>
      <c r="B17894" s="1">
        <v>38230</v>
      </c>
      <c r="C17894">
        <v>0.59</v>
      </c>
      <c r="E17894" t="e">
        <f>VLOOKUP(Fund.Returns!A17894,Qualified.Funds!A:B,2,)</f>
        <v>#N/A</v>
      </c>
    </row>
    <row r="17895" spans="1:5" hidden="1">
      <c r="A17895">
        <v>12480</v>
      </c>
      <c r="B17895" s="1">
        <v>38260</v>
      </c>
      <c r="C17895">
        <v>3.23</v>
      </c>
      <c r="E17895" t="e">
        <f>VLOOKUP(Fund.Returns!A17895,Qualified.Funds!A:B,2,)</f>
        <v>#N/A</v>
      </c>
    </row>
    <row r="17896" spans="1:5" hidden="1">
      <c r="A17896">
        <v>12480</v>
      </c>
      <c r="B17896" s="1">
        <v>38291</v>
      </c>
      <c r="C17896">
        <v>1.98</v>
      </c>
      <c r="E17896" t="e">
        <f>VLOOKUP(Fund.Returns!A17896,Qualified.Funds!A:B,2,)</f>
        <v>#N/A</v>
      </c>
    </row>
    <row r="17897" spans="1:5" hidden="1">
      <c r="A17897">
        <v>12480</v>
      </c>
      <c r="B17897" s="1">
        <v>38321</v>
      </c>
      <c r="C17897">
        <v>1.41</v>
      </c>
      <c r="E17897" t="e">
        <f>VLOOKUP(Fund.Returns!A17897,Qualified.Funds!A:B,2,)</f>
        <v>#N/A</v>
      </c>
    </row>
    <row r="17898" spans="1:5" hidden="1">
      <c r="A17898">
        <v>12480</v>
      </c>
      <c r="B17898" s="1">
        <v>38352</v>
      </c>
      <c r="C17898">
        <v>1.1499999999999999</v>
      </c>
      <c r="E17898" t="e">
        <f>VLOOKUP(Fund.Returns!A17898,Qualified.Funds!A:B,2,)</f>
        <v>#N/A</v>
      </c>
    </row>
    <row r="17899" spans="1:5" hidden="1">
      <c r="A17899">
        <v>12480</v>
      </c>
      <c r="B17899" s="1">
        <v>38383</v>
      </c>
      <c r="C17899">
        <v>1.39</v>
      </c>
      <c r="E17899" t="e">
        <f>VLOOKUP(Fund.Returns!A17899,Qualified.Funds!A:B,2,)</f>
        <v>#N/A</v>
      </c>
    </row>
    <row r="17900" spans="1:5" hidden="1">
      <c r="A17900">
        <v>12480</v>
      </c>
      <c r="B17900" s="1">
        <v>38411</v>
      </c>
      <c r="C17900">
        <v>2.48</v>
      </c>
      <c r="E17900" t="e">
        <f>VLOOKUP(Fund.Returns!A17900,Qualified.Funds!A:B,2,)</f>
        <v>#N/A</v>
      </c>
    </row>
    <row r="17901" spans="1:5" hidden="1">
      <c r="A17901">
        <v>12480</v>
      </c>
      <c r="B17901" s="1">
        <v>38442</v>
      </c>
      <c r="C17901">
        <v>-1.01</v>
      </c>
      <c r="E17901" t="e">
        <f>VLOOKUP(Fund.Returns!A17901,Qualified.Funds!A:B,2,)</f>
        <v>#N/A</v>
      </c>
    </row>
    <row r="17902" spans="1:5" hidden="1">
      <c r="A17902">
        <v>12480</v>
      </c>
      <c r="B17902" s="1">
        <v>38472</v>
      </c>
      <c r="C17902">
        <v>0</v>
      </c>
      <c r="E17902" t="e">
        <f>VLOOKUP(Fund.Returns!A17902,Qualified.Funds!A:B,2,)</f>
        <v>#N/A</v>
      </c>
    </row>
    <row r="17903" spans="1:5" hidden="1">
      <c r="A17903">
        <v>12480</v>
      </c>
      <c r="B17903" s="1">
        <v>38503</v>
      </c>
      <c r="C17903">
        <v>1.76</v>
      </c>
      <c r="E17903" t="e">
        <f>VLOOKUP(Fund.Returns!A17903,Qualified.Funds!A:B,2,)</f>
        <v>#N/A</v>
      </c>
    </row>
    <row r="17904" spans="1:5" hidden="1">
      <c r="A17904">
        <v>12480</v>
      </c>
      <c r="B17904" s="1">
        <v>38533</v>
      </c>
      <c r="C17904">
        <v>1.77</v>
      </c>
      <c r="E17904" t="e">
        <f>VLOOKUP(Fund.Returns!A17904,Qualified.Funds!A:B,2,)</f>
        <v>#N/A</v>
      </c>
    </row>
    <row r="17905" spans="1:5" hidden="1">
      <c r="A17905">
        <v>12480</v>
      </c>
      <c r="B17905" s="1">
        <v>38564</v>
      </c>
      <c r="C17905">
        <v>2.4500000000000002</v>
      </c>
      <c r="E17905" t="e">
        <f>VLOOKUP(Fund.Returns!A17905,Qualified.Funds!A:B,2,)</f>
        <v>#N/A</v>
      </c>
    </row>
    <row r="17906" spans="1:5" hidden="1">
      <c r="A17906">
        <v>12480</v>
      </c>
      <c r="B17906" s="1">
        <v>38595</v>
      </c>
      <c r="C17906">
        <v>0.98</v>
      </c>
      <c r="E17906" t="e">
        <f>VLOOKUP(Fund.Returns!A17906,Qualified.Funds!A:B,2,)</f>
        <v>#N/A</v>
      </c>
    </row>
    <row r="17907" spans="1:5" hidden="1">
      <c r="A17907">
        <v>12480</v>
      </c>
      <c r="B17907" s="1">
        <v>38625</v>
      </c>
      <c r="C17907">
        <v>3.19</v>
      </c>
      <c r="E17907" t="e">
        <f>VLOOKUP(Fund.Returns!A17907,Qualified.Funds!A:B,2,)</f>
        <v>#N/A</v>
      </c>
    </row>
    <row r="17908" spans="1:5" hidden="1">
      <c r="A17908">
        <v>12480</v>
      </c>
      <c r="B17908" s="1">
        <v>38656</v>
      </c>
      <c r="C17908">
        <v>-0.1</v>
      </c>
      <c r="E17908" t="e">
        <f>VLOOKUP(Fund.Returns!A17908,Qualified.Funds!A:B,2,)</f>
        <v>#N/A</v>
      </c>
    </row>
    <row r="17909" spans="1:5" hidden="1">
      <c r="A17909">
        <v>12480</v>
      </c>
      <c r="B17909" s="1">
        <v>38686</v>
      </c>
      <c r="C17909">
        <v>1.2</v>
      </c>
      <c r="E17909" t="e">
        <f>VLOOKUP(Fund.Returns!A17909,Qualified.Funds!A:B,2,)</f>
        <v>#N/A</v>
      </c>
    </row>
    <row r="17910" spans="1:5" hidden="1">
      <c r="A17910">
        <v>12480</v>
      </c>
      <c r="B17910" s="1">
        <v>38717</v>
      </c>
      <c r="C17910">
        <v>0.85</v>
      </c>
      <c r="E17910" t="e">
        <f>VLOOKUP(Fund.Returns!A17910,Qualified.Funds!A:B,2,)</f>
        <v>#N/A</v>
      </c>
    </row>
    <row r="17911" spans="1:5" hidden="1">
      <c r="A17911">
        <v>12480</v>
      </c>
      <c r="B17911" s="1">
        <v>38748</v>
      </c>
      <c r="C17911">
        <v>1.82</v>
      </c>
      <c r="E17911" t="e">
        <f>VLOOKUP(Fund.Returns!A17911,Qualified.Funds!A:B,2,)</f>
        <v>#N/A</v>
      </c>
    </row>
    <row r="17912" spans="1:5" hidden="1">
      <c r="A17912">
        <v>12480</v>
      </c>
      <c r="B17912" s="1">
        <v>38776</v>
      </c>
      <c r="C17912">
        <v>1.1200000000000001</v>
      </c>
      <c r="E17912" t="e">
        <f>VLOOKUP(Fund.Returns!A17912,Qualified.Funds!A:B,2,)</f>
        <v>#N/A</v>
      </c>
    </row>
    <row r="17913" spans="1:5" hidden="1">
      <c r="A17913">
        <v>12480</v>
      </c>
      <c r="B17913" s="1">
        <v>38807</v>
      </c>
      <c r="C17913">
        <v>0.25</v>
      </c>
      <c r="E17913" t="e">
        <f>VLOOKUP(Fund.Returns!A17913,Qualified.Funds!A:B,2,)</f>
        <v>#N/A</v>
      </c>
    </row>
    <row r="17914" spans="1:5" hidden="1">
      <c r="A17914">
        <v>12480</v>
      </c>
      <c r="B17914" s="1">
        <v>38837</v>
      </c>
      <c r="C17914">
        <v>2.4900000000000002</v>
      </c>
      <c r="E17914" t="e">
        <f>VLOOKUP(Fund.Returns!A17914,Qualified.Funds!A:B,2,)</f>
        <v>#N/A</v>
      </c>
    </row>
    <row r="17915" spans="1:5" hidden="1">
      <c r="A17915">
        <v>12480</v>
      </c>
      <c r="B17915" s="1">
        <v>38868</v>
      </c>
      <c r="C17915">
        <v>-1.34</v>
      </c>
      <c r="E17915" t="e">
        <f>VLOOKUP(Fund.Returns!A17915,Qualified.Funds!A:B,2,)</f>
        <v>#N/A</v>
      </c>
    </row>
    <row r="17916" spans="1:5" hidden="1">
      <c r="A17916">
        <v>12480</v>
      </c>
      <c r="B17916" s="1">
        <v>38898</v>
      </c>
      <c r="C17916">
        <v>1.52</v>
      </c>
      <c r="E17916" t="e">
        <f>VLOOKUP(Fund.Returns!A17916,Qualified.Funds!A:B,2,)</f>
        <v>#N/A</v>
      </c>
    </row>
    <row r="17917" spans="1:5" hidden="1">
      <c r="A17917">
        <v>12480</v>
      </c>
      <c r="B17917" s="1">
        <v>38929</v>
      </c>
      <c r="C17917">
        <v>1.47</v>
      </c>
      <c r="E17917" t="e">
        <f>VLOOKUP(Fund.Returns!A17917,Qualified.Funds!A:B,2,)</f>
        <v>#N/A</v>
      </c>
    </row>
    <row r="17918" spans="1:5" hidden="1">
      <c r="A17918">
        <v>12480</v>
      </c>
      <c r="B17918" s="1">
        <v>38960</v>
      </c>
      <c r="C17918">
        <v>0.74</v>
      </c>
      <c r="E17918" t="e">
        <f>VLOOKUP(Fund.Returns!A17918,Qualified.Funds!A:B,2,)</f>
        <v>#N/A</v>
      </c>
    </row>
    <row r="17919" spans="1:5" hidden="1">
      <c r="A17919">
        <v>12492</v>
      </c>
      <c r="B17919" s="1">
        <v>38321</v>
      </c>
      <c r="C17919">
        <v>0.72</v>
      </c>
      <c r="E17919" t="e">
        <f>VLOOKUP(Fund.Returns!A17919,Qualified.Funds!A:B,2,)</f>
        <v>#N/A</v>
      </c>
    </row>
    <row r="17920" spans="1:5" hidden="1">
      <c r="A17920">
        <v>12492</v>
      </c>
      <c r="B17920" s="1">
        <v>38352</v>
      </c>
      <c r="C17920">
        <v>0.54</v>
      </c>
      <c r="E17920" t="e">
        <f>VLOOKUP(Fund.Returns!A17920,Qualified.Funds!A:B,2,)</f>
        <v>#N/A</v>
      </c>
    </row>
    <row r="17921" spans="1:5" hidden="1">
      <c r="A17921">
        <v>12492</v>
      </c>
      <c r="B17921" s="1">
        <v>38383</v>
      </c>
      <c r="C17921">
        <v>0.09</v>
      </c>
      <c r="E17921" t="e">
        <f>VLOOKUP(Fund.Returns!A17921,Qualified.Funds!A:B,2,)</f>
        <v>#N/A</v>
      </c>
    </row>
    <row r="17922" spans="1:5" hidden="1">
      <c r="A17922">
        <v>12492</v>
      </c>
      <c r="B17922" s="1">
        <v>38411</v>
      </c>
      <c r="C17922">
        <v>1.1399999999999999</v>
      </c>
      <c r="E17922" t="e">
        <f>VLOOKUP(Fund.Returns!A17922,Qualified.Funds!A:B,2,)</f>
        <v>#N/A</v>
      </c>
    </row>
    <row r="17923" spans="1:5" hidden="1">
      <c r="A17923">
        <v>12492</v>
      </c>
      <c r="B17923" s="1">
        <v>38442</v>
      </c>
      <c r="C17923">
        <v>0.28999999999999998</v>
      </c>
      <c r="E17923" t="e">
        <f>VLOOKUP(Fund.Returns!A17923,Qualified.Funds!A:B,2,)</f>
        <v>#N/A</v>
      </c>
    </row>
    <row r="17924" spans="1:5" hidden="1">
      <c r="A17924">
        <v>12492</v>
      </c>
      <c r="B17924" s="1">
        <v>38472</v>
      </c>
      <c r="C17924">
        <v>-0.28999999999999998</v>
      </c>
      <c r="E17924" t="e">
        <f>VLOOKUP(Fund.Returns!A17924,Qualified.Funds!A:B,2,)</f>
        <v>#N/A</v>
      </c>
    </row>
    <row r="17925" spans="1:5" hidden="1">
      <c r="A17925">
        <v>12492</v>
      </c>
      <c r="B17925" s="1">
        <v>38503</v>
      </c>
      <c r="C17925">
        <v>0.56000000000000005</v>
      </c>
      <c r="E17925" t="e">
        <f>VLOOKUP(Fund.Returns!A17925,Qualified.Funds!A:B,2,)</f>
        <v>#N/A</v>
      </c>
    </row>
    <row r="17926" spans="1:5" hidden="1">
      <c r="A17926">
        <v>12492</v>
      </c>
      <c r="B17926" s="1">
        <v>38533</v>
      </c>
      <c r="C17926">
        <v>0.74</v>
      </c>
      <c r="E17926" t="e">
        <f>VLOOKUP(Fund.Returns!A17926,Qualified.Funds!A:B,2,)</f>
        <v>#N/A</v>
      </c>
    </row>
    <row r="17927" spans="1:5" hidden="1">
      <c r="A17927">
        <v>12492</v>
      </c>
      <c r="B17927" s="1">
        <v>38564</v>
      </c>
      <c r="C17927">
        <v>0.96</v>
      </c>
      <c r="E17927" t="e">
        <f>VLOOKUP(Fund.Returns!A17927,Qualified.Funds!A:B,2,)</f>
        <v>#N/A</v>
      </c>
    </row>
    <row r="17928" spans="1:5" hidden="1">
      <c r="A17928">
        <v>12492</v>
      </c>
      <c r="B17928" s="1">
        <v>38595</v>
      </c>
      <c r="C17928">
        <v>0.13</v>
      </c>
      <c r="E17928" t="e">
        <f>VLOOKUP(Fund.Returns!A17928,Qualified.Funds!A:B,2,)</f>
        <v>#N/A</v>
      </c>
    </row>
    <row r="17929" spans="1:5" hidden="1">
      <c r="A17929">
        <v>12492</v>
      </c>
      <c r="B17929" s="1">
        <v>38625</v>
      </c>
      <c r="C17929">
        <v>0.15</v>
      </c>
      <c r="E17929" t="e">
        <f>VLOOKUP(Fund.Returns!A17929,Qualified.Funds!A:B,2,)</f>
        <v>#N/A</v>
      </c>
    </row>
    <row r="17930" spans="1:5" hidden="1">
      <c r="A17930">
        <v>12492</v>
      </c>
      <c r="B17930" s="1">
        <v>38656</v>
      </c>
      <c r="C17930">
        <v>-0.87</v>
      </c>
      <c r="E17930" t="e">
        <f>VLOOKUP(Fund.Returns!A17930,Qualified.Funds!A:B,2,)</f>
        <v>#N/A</v>
      </c>
    </row>
    <row r="17931" spans="1:5" hidden="1">
      <c r="A17931">
        <v>12492</v>
      </c>
      <c r="B17931" s="1">
        <v>38686</v>
      </c>
      <c r="C17931">
        <v>0.61</v>
      </c>
      <c r="E17931" t="e">
        <f>VLOOKUP(Fund.Returns!A17931,Qualified.Funds!A:B,2,)</f>
        <v>#N/A</v>
      </c>
    </row>
    <row r="17932" spans="1:5" hidden="1">
      <c r="A17932">
        <v>12492</v>
      </c>
      <c r="B17932" s="1">
        <v>38717</v>
      </c>
      <c r="C17932">
        <v>1.57</v>
      </c>
      <c r="E17932" t="e">
        <f>VLOOKUP(Fund.Returns!A17932,Qualified.Funds!A:B,2,)</f>
        <v>#N/A</v>
      </c>
    </row>
    <row r="17933" spans="1:5" hidden="1">
      <c r="A17933">
        <v>12492</v>
      </c>
      <c r="B17933" s="1">
        <v>38748</v>
      </c>
      <c r="C17933">
        <v>0.83</v>
      </c>
      <c r="E17933" t="e">
        <f>VLOOKUP(Fund.Returns!A17933,Qualified.Funds!A:B,2,)</f>
        <v>#N/A</v>
      </c>
    </row>
    <row r="17934" spans="1:5" hidden="1">
      <c r="A17934">
        <v>12492</v>
      </c>
      <c r="B17934" s="1">
        <v>38776</v>
      </c>
      <c r="C17934">
        <v>1.45</v>
      </c>
      <c r="E17934" t="e">
        <f>VLOOKUP(Fund.Returns!A17934,Qualified.Funds!A:B,2,)</f>
        <v>#N/A</v>
      </c>
    </row>
    <row r="17935" spans="1:5" hidden="1">
      <c r="A17935">
        <v>12492</v>
      </c>
      <c r="B17935" s="1">
        <v>38807</v>
      </c>
      <c r="C17935">
        <v>0.78</v>
      </c>
      <c r="E17935" t="e">
        <f>VLOOKUP(Fund.Returns!A17935,Qualified.Funds!A:B,2,)</f>
        <v>#N/A</v>
      </c>
    </row>
    <row r="17936" spans="1:5" hidden="1">
      <c r="A17936">
        <v>12492</v>
      </c>
      <c r="B17936" s="1">
        <v>38837</v>
      </c>
      <c r="C17936">
        <v>1.02</v>
      </c>
      <c r="E17936" t="e">
        <f>VLOOKUP(Fund.Returns!A17936,Qualified.Funds!A:B,2,)</f>
        <v>#N/A</v>
      </c>
    </row>
    <row r="17937" spans="1:5" hidden="1">
      <c r="A17937">
        <v>12492</v>
      </c>
      <c r="B17937" s="1">
        <v>38868</v>
      </c>
      <c r="C17937">
        <v>0.03</v>
      </c>
      <c r="E17937" t="e">
        <f>VLOOKUP(Fund.Returns!A17937,Qualified.Funds!A:B,2,)</f>
        <v>#N/A</v>
      </c>
    </row>
    <row r="17938" spans="1:5" hidden="1">
      <c r="A17938">
        <v>12492</v>
      </c>
      <c r="B17938" s="1">
        <v>38898</v>
      </c>
      <c r="C17938">
        <v>0.71</v>
      </c>
      <c r="E17938" t="e">
        <f>VLOOKUP(Fund.Returns!A17938,Qualified.Funds!A:B,2,)</f>
        <v>#N/A</v>
      </c>
    </row>
    <row r="17939" spans="1:5" hidden="1">
      <c r="A17939">
        <v>12492</v>
      </c>
      <c r="B17939" s="1">
        <v>38929</v>
      </c>
      <c r="C17939">
        <v>0.59</v>
      </c>
      <c r="E17939" t="e">
        <f>VLOOKUP(Fund.Returns!A17939,Qualified.Funds!A:B,2,)</f>
        <v>#N/A</v>
      </c>
    </row>
    <row r="17940" spans="1:5" hidden="1">
      <c r="A17940">
        <v>12492</v>
      </c>
      <c r="B17940" s="1">
        <v>38960</v>
      </c>
      <c r="C17940">
        <v>0.67</v>
      </c>
      <c r="E17940" t="e">
        <f>VLOOKUP(Fund.Returns!A17940,Qualified.Funds!A:B,2,)</f>
        <v>#N/A</v>
      </c>
    </row>
    <row r="17941" spans="1:5" hidden="1">
      <c r="A17941">
        <v>12543</v>
      </c>
      <c r="B17941" s="1">
        <v>37652</v>
      </c>
      <c r="C17941">
        <v>4.0199999999999996</v>
      </c>
      <c r="E17941" t="e">
        <f>VLOOKUP(Fund.Returns!A17941,Qualified.Funds!A:B,2,)</f>
        <v>#N/A</v>
      </c>
    </row>
    <row r="17942" spans="1:5" hidden="1">
      <c r="A17942">
        <v>12543</v>
      </c>
      <c r="B17942" s="1">
        <v>37680</v>
      </c>
      <c r="C17942">
        <v>1.99</v>
      </c>
      <c r="E17942" t="e">
        <f>VLOOKUP(Fund.Returns!A17942,Qualified.Funds!A:B,2,)</f>
        <v>#N/A</v>
      </c>
    </row>
    <row r="17943" spans="1:5" hidden="1">
      <c r="A17943">
        <v>12543</v>
      </c>
      <c r="B17943" s="1">
        <v>37711</v>
      </c>
      <c r="C17943">
        <v>1.18</v>
      </c>
      <c r="E17943" t="e">
        <f>VLOOKUP(Fund.Returns!A17943,Qualified.Funds!A:B,2,)</f>
        <v>#N/A</v>
      </c>
    </row>
    <row r="17944" spans="1:5" hidden="1">
      <c r="A17944">
        <v>12543</v>
      </c>
      <c r="B17944" s="1">
        <v>37741</v>
      </c>
      <c r="C17944">
        <v>2.2799999999999998</v>
      </c>
      <c r="E17944" t="e">
        <f>VLOOKUP(Fund.Returns!A17944,Qualified.Funds!A:B,2,)</f>
        <v>#N/A</v>
      </c>
    </row>
    <row r="17945" spans="1:5" hidden="1">
      <c r="A17945">
        <v>12543</v>
      </c>
      <c r="B17945" s="1">
        <v>37772</v>
      </c>
      <c r="C17945">
        <v>2.2799999999999998</v>
      </c>
      <c r="E17945" t="e">
        <f>VLOOKUP(Fund.Returns!A17945,Qualified.Funds!A:B,2,)</f>
        <v>#N/A</v>
      </c>
    </row>
    <row r="17946" spans="1:5" hidden="1">
      <c r="A17946">
        <v>12543</v>
      </c>
      <c r="B17946" s="1">
        <v>37802</v>
      </c>
      <c r="C17946">
        <v>3.02</v>
      </c>
      <c r="E17946" t="e">
        <f>VLOOKUP(Fund.Returns!A17946,Qualified.Funds!A:B,2,)</f>
        <v>#N/A</v>
      </c>
    </row>
    <row r="17947" spans="1:5" hidden="1">
      <c r="A17947">
        <v>12543</v>
      </c>
      <c r="B17947" s="1">
        <v>37833</v>
      </c>
      <c r="C17947">
        <v>1.04</v>
      </c>
      <c r="E17947" t="e">
        <f>VLOOKUP(Fund.Returns!A17947,Qualified.Funds!A:B,2,)</f>
        <v>#N/A</v>
      </c>
    </row>
    <row r="17948" spans="1:5" hidden="1">
      <c r="A17948">
        <v>12543</v>
      </c>
      <c r="B17948" s="1">
        <v>37864</v>
      </c>
      <c r="C17948">
        <v>0.94</v>
      </c>
      <c r="E17948" t="e">
        <f>VLOOKUP(Fund.Returns!A17948,Qualified.Funds!A:B,2,)</f>
        <v>#N/A</v>
      </c>
    </row>
    <row r="17949" spans="1:5" hidden="1">
      <c r="A17949">
        <v>12543</v>
      </c>
      <c r="B17949" s="1">
        <v>37894</v>
      </c>
      <c r="C17949">
        <v>1.76</v>
      </c>
      <c r="E17949" t="e">
        <f>VLOOKUP(Fund.Returns!A17949,Qualified.Funds!A:B,2,)</f>
        <v>#N/A</v>
      </c>
    </row>
    <row r="17950" spans="1:5" hidden="1">
      <c r="A17950">
        <v>12543</v>
      </c>
      <c r="B17950" s="1">
        <v>37925</v>
      </c>
      <c r="C17950">
        <v>1.52</v>
      </c>
      <c r="E17950" t="e">
        <f>VLOOKUP(Fund.Returns!A17950,Qualified.Funds!A:B,2,)</f>
        <v>#N/A</v>
      </c>
    </row>
    <row r="17951" spans="1:5" hidden="1">
      <c r="A17951">
        <v>12543</v>
      </c>
      <c r="B17951" s="1">
        <v>37955</v>
      </c>
      <c r="C17951">
        <v>-0.08</v>
      </c>
      <c r="E17951" t="e">
        <f>VLOOKUP(Fund.Returns!A17951,Qualified.Funds!A:B,2,)</f>
        <v>#N/A</v>
      </c>
    </row>
    <row r="17952" spans="1:5" hidden="1">
      <c r="A17952">
        <v>12543</v>
      </c>
      <c r="B17952" s="1">
        <v>37986</v>
      </c>
      <c r="C17952">
        <v>1.7</v>
      </c>
      <c r="E17952" t="e">
        <f>VLOOKUP(Fund.Returns!A17952,Qualified.Funds!A:B,2,)</f>
        <v>#N/A</v>
      </c>
    </row>
    <row r="17953" spans="1:5" hidden="1">
      <c r="A17953">
        <v>12543</v>
      </c>
      <c r="B17953" s="1">
        <v>38017</v>
      </c>
      <c r="C17953">
        <v>2.5299999999999998</v>
      </c>
      <c r="E17953" t="e">
        <f>VLOOKUP(Fund.Returns!A17953,Qualified.Funds!A:B,2,)</f>
        <v>#N/A</v>
      </c>
    </row>
    <row r="17954" spans="1:5" hidden="1">
      <c r="A17954">
        <v>12543</v>
      </c>
      <c r="B17954" s="1">
        <v>38046</v>
      </c>
      <c r="C17954">
        <v>-0.19</v>
      </c>
      <c r="E17954" t="e">
        <f>VLOOKUP(Fund.Returns!A17954,Qualified.Funds!A:B,2,)</f>
        <v>#N/A</v>
      </c>
    </row>
    <row r="17955" spans="1:5" hidden="1">
      <c r="A17955">
        <v>12543</v>
      </c>
      <c r="B17955" s="1">
        <v>38077</v>
      </c>
      <c r="C17955">
        <v>-0.72</v>
      </c>
      <c r="E17955" t="e">
        <f>VLOOKUP(Fund.Returns!A17955,Qualified.Funds!A:B,2,)</f>
        <v>#N/A</v>
      </c>
    </row>
    <row r="17956" spans="1:5" hidden="1">
      <c r="A17956">
        <v>12543</v>
      </c>
      <c r="B17956" s="1">
        <v>38107</v>
      </c>
      <c r="C17956">
        <v>0.23</v>
      </c>
      <c r="E17956" t="e">
        <f>VLOOKUP(Fund.Returns!A17956,Qualified.Funds!A:B,2,)</f>
        <v>#N/A</v>
      </c>
    </row>
    <row r="17957" spans="1:5" hidden="1">
      <c r="A17957">
        <v>12543</v>
      </c>
      <c r="B17957" s="1">
        <v>38138</v>
      </c>
      <c r="C17957">
        <v>-0.36</v>
      </c>
      <c r="E17957" t="e">
        <f>VLOOKUP(Fund.Returns!A17957,Qualified.Funds!A:B,2,)</f>
        <v>#N/A</v>
      </c>
    </row>
    <row r="17958" spans="1:5" hidden="1">
      <c r="A17958">
        <v>12543</v>
      </c>
      <c r="B17958" s="1">
        <v>38168</v>
      </c>
      <c r="C17958">
        <v>0.82</v>
      </c>
      <c r="E17958" t="e">
        <f>VLOOKUP(Fund.Returns!A17958,Qualified.Funds!A:B,2,)</f>
        <v>#N/A</v>
      </c>
    </row>
    <row r="17959" spans="1:5" hidden="1">
      <c r="A17959">
        <v>12543</v>
      </c>
      <c r="B17959" s="1">
        <v>38199</v>
      </c>
      <c r="C17959">
        <v>0.04</v>
      </c>
      <c r="E17959" t="e">
        <f>VLOOKUP(Fund.Returns!A17959,Qualified.Funds!A:B,2,)</f>
        <v>#N/A</v>
      </c>
    </row>
    <row r="17960" spans="1:5" hidden="1">
      <c r="A17960">
        <v>12543</v>
      </c>
      <c r="B17960" s="1">
        <v>38230</v>
      </c>
      <c r="C17960">
        <v>0.32</v>
      </c>
      <c r="E17960" t="e">
        <f>VLOOKUP(Fund.Returns!A17960,Qualified.Funds!A:B,2,)</f>
        <v>#N/A</v>
      </c>
    </row>
    <row r="17961" spans="1:5" hidden="1">
      <c r="A17961">
        <v>12543</v>
      </c>
      <c r="B17961" s="1">
        <v>38260</v>
      </c>
      <c r="C17961">
        <v>0.62</v>
      </c>
      <c r="E17961" t="e">
        <f>VLOOKUP(Fund.Returns!A17961,Qualified.Funds!A:B,2,)</f>
        <v>#N/A</v>
      </c>
    </row>
    <row r="17962" spans="1:5" hidden="1">
      <c r="A17962">
        <v>12543</v>
      </c>
      <c r="B17962" s="1">
        <v>38291</v>
      </c>
      <c r="C17962">
        <v>0.85</v>
      </c>
      <c r="E17962" t="e">
        <f>VLOOKUP(Fund.Returns!A17962,Qualified.Funds!A:B,2,)</f>
        <v>#N/A</v>
      </c>
    </row>
    <row r="17963" spans="1:5" hidden="1">
      <c r="A17963">
        <v>12543</v>
      </c>
      <c r="B17963" s="1">
        <v>38321</v>
      </c>
      <c r="C17963">
        <v>1.78</v>
      </c>
      <c r="E17963" t="e">
        <f>VLOOKUP(Fund.Returns!A17963,Qualified.Funds!A:B,2,)</f>
        <v>#N/A</v>
      </c>
    </row>
    <row r="17964" spans="1:5" hidden="1">
      <c r="A17964">
        <v>12543</v>
      </c>
      <c r="B17964" s="1">
        <v>38352</v>
      </c>
      <c r="C17964">
        <v>2.48</v>
      </c>
      <c r="E17964" t="e">
        <f>VLOOKUP(Fund.Returns!A17964,Qualified.Funds!A:B,2,)</f>
        <v>#N/A</v>
      </c>
    </row>
    <row r="17965" spans="1:5" hidden="1">
      <c r="A17965">
        <v>12543</v>
      </c>
      <c r="B17965" s="1">
        <v>38383</v>
      </c>
      <c r="C17965">
        <v>-1.39</v>
      </c>
      <c r="E17965" t="e">
        <f>VLOOKUP(Fund.Returns!A17965,Qualified.Funds!A:B,2,)</f>
        <v>#N/A</v>
      </c>
    </row>
    <row r="17966" spans="1:5" hidden="1">
      <c r="A17966">
        <v>12543</v>
      </c>
      <c r="B17966" s="1">
        <v>38411</v>
      </c>
      <c r="C17966">
        <v>-0.22</v>
      </c>
      <c r="E17966" t="e">
        <f>VLOOKUP(Fund.Returns!A17966,Qualified.Funds!A:B,2,)</f>
        <v>#N/A</v>
      </c>
    </row>
    <row r="17967" spans="1:5" hidden="1">
      <c r="A17967">
        <v>12543</v>
      </c>
      <c r="B17967" s="1">
        <v>38442</v>
      </c>
      <c r="C17967">
        <v>-1.01</v>
      </c>
      <c r="E17967" t="e">
        <f>VLOOKUP(Fund.Returns!A17967,Qualified.Funds!A:B,2,)</f>
        <v>#N/A</v>
      </c>
    </row>
    <row r="17968" spans="1:5" hidden="1">
      <c r="A17968">
        <v>12543</v>
      </c>
      <c r="B17968" s="1">
        <v>38472</v>
      </c>
      <c r="C17968">
        <v>-0.56000000000000005</v>
      </c>
      <c r="E17968" t="e">
        <f>VLOOKUP(Fund.Returns!A17968,Qualified.Funds!A:B,2,)</f>
        <v>#N/A</v>
      </c>
    </row>
    <row r="17969" spans="1:5" hidden="1">
      <c r="A17969">
        <v>12543</v>
      </c>
      <c r="B17969" s="1">
        <v>38503</v>
      </c>
      <c r="C17969">
        <v>0.15</v>
      </c>
      <c r="E17969" t="e">
        <f>VLOOKUP(Fund.Returns!A17969,Qualified.Funds!A:B,2,)</f>
        <v>#N/A</v>
      </c>
    </row>
    <row r="17970" spans="1:5" hidden="1">
      <c r="A17970">
        <v>12543</v>
      </c>
      <c r="B17970" s="1">
        <v>38533</v>
      </c>
      <c r="C17970">
        <v>1.24</v>
      </c>
      <c r="E17970" t="e">
        <f>VLOOKUP(Fund.Returns!A17970,Qualified.Funds!A:B,2,)</f>
        <v>#N/A</v>
      </c>
    </row>
    <row r="17971" spans="1:5" hidden="1">
      <c r="A17971">
        <v>12543</v>
      </c>
      <c r="B17971" s="1">
        <v>38564</v>
      </c>
      <c r="C17971">
        <v>1.47</v>
      </c>
      <c r="E17971" t="e">
        <f>VLOOKUP(Fund.Returns!A17971,Qualified.Funds!A:B,2,)</f>
        <v>#N/A</v>
      </c>
    </row>
    <row r="17972" spans="1:5" hidden="1">
      <c r="A17972">
        <v>12543</v>
      </c>
      <c r="B17972" s="1">
        <v>38595</v>
      </c>
      <c r="C17972">
        <v>1.07</v>
      </c>
      <c r="E17972" t="e">
        <f>VLOOKUP(Fund.Returns!A17972,Qualified.Funds!A:B,2,)</f>
        <v>#N/A</v>
      </c>
    </row>
    <row r="17973" spans="1:5" hidden="1">
      <c r="A17973">
        <v>12543</v>
      </c>
      <c r="B17973" s="1">
        <v>38625</v>
      </c>
      <c r="C17973">
        <v>2.21</v>
      </c>
      <c r="E17973" t="e">
        <f>VLOOKUP(Fund.Returns!A17973,Qualified.Funds!A:B,2,)</f>
        <v>#N/A</v>
      </c>
    </row>
    <row r="17974" spans="1:5" hidden="1">
      <c r="A17974">
        <v>12543</v>
      </c>
      <c r="B17974" s="1">
        <v>38656</v>
      </c>
      <c r="C17974">
        <v>-0.28999999999999998</v>
      </c>
      <c r="E17974" t="e">
        <f>VLOOKUP(Fund.Returns!A17974,Qualified.Funds!A:B,2,)</f>
        <v>#N/A</v>
      </c>
    </row>
    <row r="17975" spans="1:5" hidden="1">
      <c r="A17975">
        <v>12543</v>
      </c>
      <c r="B17975" s="1">
        <v>38686</v>
      </c>
      <c r="C17975">
        <v>-1.1399999999999999</v>
      </c>
      <c r="E17975" t="e">
        <f>VLOOKUP(Fund.Returns!A17975,Qualified.Funds!A:B,2,)</f>
        <v>#N/A</v>
      </c>
    </row>
    <row r="17976" spans="1:5" hidden="1">
      <c r="A17976">
        <v>12543</v>
      </c>
      <c r="B17976" s="1">
        <v>38717</v>
      </c>
      <c r="C17976">
        <v>1.42</v>
      </c>
      <c r="E17976" t="e">
        <f>VLOOKUP(Fund.Returns!A17976,Qualified.Funds!A:B,2,)</f>
        <v>#N/A</v>
      </c>
    </row>
    <row r="17977" spans="1:5" hidden="1">
      <c r="A17977">
        <v>12543</v>
      </c>
      <c r="B17977" s="1">
        <v>38748</v>
      </c>
      <c r="C17977">
        <v>2.5</v>
      </c>
      <c r="E17977" t="e">
        <f>VLOOKUP(Fund.Returns!A17977,Qualified.Funds!A:B,2,)</f>
        <v>#N/A</v>
      </c>
    </row>
    <row r="17978" spans="1:5" hidden="1">
      <c r="A17978">
        <v>12543</v>
      </c>
      <c r="B17978" s="1">
        <v>38776</v>
      </c>
      <c r="C17978">
        <v>-0.15</v>
      </c>
      <c r="E17978" t="e">
        <f>VLOOKUP(Fund.Returns!A17978,Qualified.Funds!A:B,2,)</f>
        <v>#N/A</v>
      </c>
    </row>
    <row r="17979" spans="1:5" hidden="1">
      <c r="A17979">
        <v>12543</v>
      </c>
      <c r="B17979" s="1">
        <v>38807</v>
      </c>
      <c r="C17979">
        <v>2.71</v>
      </c>
      <c r="E17979" t="e">
        <f>VLOOKUP(Fund.Returns!A17979,Qualified.Funds!A:B,2,)</f>
        <v>#N/A</v>
      </c>
    </row>
    <row r="17980" spans="1:5" hidden="1">
      <c r="A17980">
        <v>12543</v>
      </c>
      <c r="B17980" s="1">
        <v>38837</v>
      </c>
      <c r="C17980">
        <v>1.96</v>
      </c>
      <c r="E17980" t="e">
        <f>VLOOKUP(Fund.Returns!A17980,Qualified.Funds!A:B,2,)</f>
        <v>#N/A</v>
      </c>
    </row>
    <row r="17981" spans="1:5" hidden="1">
      <c r="A17981">
        <v>12543</v>
      </c>
      <c r="B17981" s="1">
        <v>38868</v>
      </c>
      <c r="C17981">
        <v>1.94</v>
      </c>
      <c r="E17981" t="e">
        <f>VLOOKUP(Fund.Returns!A17981,Qualified.Funds!A:B,2,)</f>
        <v>#N/A</v>
      </c>
    </row>
    <row r="17982" spans="1:5" hidden="1">
      <c r="A17982">
        <v>12543</v>
      </c>
      <c r="B17982" s="1">
        <v>38898</v>
      </c>
      <c r="C17982">
        <v>0.36</v>
      </c>
      <c r="E17982" t="e">
        <f>VLOOKUP(Fund.Returns!A17982,Qualified.Funds!A:B,2,)</f>
        <v>#N/A</v>
      </c>
    </row>
    <row r="17983" spans="1:5" hidden="1">
      <c r="A17983">
        <v>12543</v>
      </c>
      <c r="B17983" s="1">
        <v>38929</v>
      </c>
      <c r="C17983">
        <v>-0.31</v>
      </c>
      <c r="E17983" t="e">
        <f>VLOOKUP(Fund.Returns!A17983,Qualified.Funds!A:B,2,)</f>
        <v>#N/A</v>
      </c>
    </row>
    <row r="17984" spans="1:5" hidden="1">
      <c r="A17984">
        <v>12543</v>
      </c>
      <c r="B17984" s="1">
        <v>38960</v>
      </c>
      <c r="C17984">
        <v>-0.41</v>
      </c>
      <c r="E17984" t="e">
        <f>VLOOKUP(Fund.Returns!A17984,Qualified.Funds!A:B,2,)</f>
        <v>#N/A</v>
      </c>
    </row>
    <row r="17985" spans="1:5" hidden="1">
      <c r="A17985">
        <v>12833</v>
      </c>
      <c r="B17985" s="1">
        <v>37894</v>
      </c>
      <c r="C17985">
        <v>0.63</v>
      </c>
      <c r="E17985" t="e">
        <f>VLOOKUP(Fund.Returns!A17985,Qualified.Funds!A:B,2,)</f>
        <v>#N/A</v>
      </c>
    </row>
    <row r="17986" spans="1:5" hidden="1">
      <c r="A17986">
        <v>12833</v>
      </c>
      <c r="B17986" s="1">
        <v>37925</v>
      </c>
      <c r="C17986">
        <v>2.0699999999999998</v>
      </c>
      <c r="E17986" t="e">
        <f>VLOOKUP(Fund.Returns!A17986,Qualified.Funds!A:B,2,)</f>
        <v>#N/A</v>
      </c>
    </row>
    <row r="17987" spans="1:5" hidden="1">
      <c r="A17987">
        <v>12833</v>
      </c>
      <c r="B17987" s="1">
        <v>37955</v>
      </c>
      <c r="C17987">
        <v>2.82</v>
      </c>
      <c r="E17987" t="e">
        <f>VLOOKUP(Fund.Returns!A17987,Qualified.Funds!A:B,2,)</f>
        <v>#N/A</v>
      </c>
    </row>
    <row r="17988" spans="1:5" hidden="1">
      <c r="A17988">
        <v>12833</v>
      </c>
      <c r="B17988" s="1">
        <v>37986</v>
      </c>
      <c r="C17988">
        <v>2.04</v>
      </c>
      <c r="E17988" t="e">
        <f>VLOOKUP(Fund.Returns!A17988,Qualified.Funds!A:B,2,)</f>
        <v>#N/A</v>
      </c>
    </row>
    <row r="17989" spans="1:5" hidden="1">
      <c r="A17989">
        <v>12833</v>
      </c>
      <c r="B17989" s="1">
        <v>38017</v>
      </c>
      <c r="C17989">
        <v>1.8</v>
      </c>
      <c r="E17989" t="e">
        <f>VLOOKUP(Fund.Returns!A17989,Qualified.Funds!A:B,2,)</f>
        <v>#N/A</v>
      </c>
    </row>
    <row r="17990" spans="1:5" hidden="1">
      <c r="A17990">
        <v>12833</v>
      </c>
      <c r="B17990" s="1">
        <v>38046</v>
      </c>
      <c r="C17990">
        <v>-0.18</v>
      </c>
      <c r="E17990" t="e">
        <f>VLOOKUP(Fund.Returns!A17990,Qualified.Funds!A:B,2,)</f>
        <v>#N/A</v>
      </c>
    </row>
    <row r="17991" spans="1:5" hidden="1">
      <c r="A17991">
        <v>12833</v>
      </c>
      <c r="B17991" s="1">
        <v>38077</v>
      </c>
      <c r="C17991">
        <v>1.0900000000000001</v>
      </c>
      <c r="E17991" t="e">
        <f>VLOOKUP(Fund.Returns!A17991,Qualified.Funds!A:B,2,)</f>
        <v>#N/A</v>
      </c>
    </row>
    <row r="17992" spans="1:5" hidden="1">
      <c r="A17992">
        <v>12833</v>
      </c>
      <c r="B17992" s="1">
        <v>38107</v>
      </c>
      <c r="C17992">
        <v>-0.34</v>
      </c>
      <c r="E17992" t="e">
        <f>VLOOKUP(Fund.Returns!A17992,Qualified.Funds!A:B,2,)</f>
        <v>#N/A</v>
      </c>
    </row>
    <row r="17993" spans="1:5" hidden="1">
      <c r="A17993">
        <v>12833</v>
      </c>
      <c r="B17993" s="1">
        <v>38138</v>
      </c>
      <c r="C17993">
        <v>-2.72</v>
      </c>
      <c r="E17993" t="e">
        <f>VLOOKUP(Fund.Returns!A17993,Qualified.Funds!A:B,2,)</f>
        <v>#N/A</v>
      </c>
    </row>
    <row r="17994" spans="1:5" hidden="1">
      <c r="A17994">
        <v>12833</v>
      </c>
      <c r="B17994" s="1">
        <v>38168</v>
      </c>
      <c r="C17994">
        <v>2.04</v>
      </c>
      <c r="E17994" t="e">
        <f>VLOOKUP(Fund.Returns!A17994,Qualified.Funds!A:B,2,)</f>
        <v>#N/A</v>
      </c>
    </row>
    <row r="17995" spans="1:5" hidden="1">
      <c r="A17995">
        <v>12833</v>
      </c>
      <c r="B17995" s="1">
        <v>38199</v>
      </c>
      <c r="C17995">
        <v>1.6</v>
      </c>
      <c r="E17995" t="e">
        <f>VLOOKUP(Fund.Returns!A17995,Qualified.Funds!A:B,2,)</f>
        <v>#N/A</v>
      </c>
    </row>
    <row r="17996" spans="1:5" hidden="1">
      <c r="A17996">
        <v>12833</v>
      </c>
      <c r="B17996" s="1">
        <v>38230</v>
      </c>
      <c r="C17996">
        <v>1.54</v>
      </c>
      <c r="E17996" t="e">
        <f>VLOOKUP(Fund.Returns!A17996,Qualified.Funds!A:B,2,)</f>
        <v>#N/A</v>
      </c>
    </row>
    <row r="17997" spans="1:5" hidden="1">
      <c r="A17997">
        <v>12833</v>
      </c>
      <c r="B17997" s="1">
        <v>38260</v>
      </c>
      <c r="C17997">
        <v>1.77</v>
      </c>
      <c r="E17997" t="e">
        <f>VLOOKUP(Fund.Returns!A17997,Qualified.Funds!A:B,2,)</f>
        <v>#N/A</v>
      </c>
    </row>
    <row r="17998" spans="1:5" hidden="1">
      <c r="A17998">
        <v>12833</v>
      </c>
      <c r="B17998" s="1">
        <v>38291</v>
      </c>
      <c r="C17998">
        <v>2.68</v>
      </c>
      <c r="E17998" t="e">
        <f>VLOOKUP(Fund.Returns!A17998,Qualified.Funds!A:B,2,)</f>
        <v>#N/A</v>
      </c>
    </row>
    <row r="17999" spans="1:5" hidden="1">
      <c r="A17999">
        <v>12833</v>
      </c>
      <c r="B17999" s="1">
        <v>38321</v>
      </c>
      <c r="C17999">
        <v>2.17</v>
      </c>
      <c r="E17999" t="e">
        <f>VLOOKUP(Fund.Returns!A17999,Qualified.Funds!A:B,2,)</f>
        <v>#N/A</v>
      </c>
    </row>
    <row r="18000" spans="1:5" hidden="1">
      <c r="A18000">
        <v>12833</v>
      </c>
      <c r="B18000" s="1">
        <v>38352</v>
      </c>
      <c r="C18000">
        <v>0.86</v>
      </c>
      <c r="E18000" t="e">
        <f>VLOOKUP(Fund.Returns!A18000,Qualified.Funds!A:B,2,)</f>
        <v>#N/A</v>
      </c>
    </row>
    <row r="18001" spans="1:5" hidden="1">
      <c r="A18001">
        <v>12833</v>
      </c>
      <c r="B18001" s="1">
        <v>38383</v>
      </c>
      <c r="C18001">
        <v>0.72</v>
      </c>
      <c r="E18001" t="e">
        <f>VLOOKUP(Fund.Returns!A18001,Qualified.Funds!A:B,2,)</f>
        <v>#N/A</v>
      </c>
    </row>
    <row r="18002" spans="1:5" hidden="1">
      <c r="A18002">
        <v>12833</v>
      </c>
      <c r="B18002" s="1">
        <v>38411</v>
      </c>
      <c r="C18002">
        <v>1.52</v>
      </c>
      <c r="E18002" t="e">
        <f>VLOOKUP(Fund.Returns!A18002,Qualified.Funds!A:B,2,)</f>
        <v>#N/A</v>
      </c>
    </row>
    <row r="18003" spans="1:5" hidden="1">
      <c r="A18003">
        <v>12833</v>
      </c>
      <c r="B18003" s="1">
        <v>38442</v>
      </c>
      <c r="C18003">
        <v>-0.66</v>
      </c>
      <c r="E18003" t="e">
        <f>VLOOKUP(Fund.Returns!A18003,Qualified.Funds!A:B,2,)</f>
        <v>#N/A</v>
      </c>
    </row>
    <row r="18004" spans="1:5" hidden="1">
      <c r="A18004">
        <v>12833</v>
      </c>
      <c r="B18004" s="1">
        <v>38472</v>
      </c>
      <c r="C18004">
        <v>-0.63</v>
      </c>
      <c r="E18004" t="e">
        <f>VLOOKUP(Fund.Returns!A18004,Qualified.Funds!A:B,2,)</f>
        <v>#N/A</v>
      </c>
    </row>
    <row r="18005" spans="1:5" hidden="1">
      <c r="A18005">
        <v>12833</v>
      </c>
      <c r="B18005" s="1">
        <v>38503</v>
      </c>
      <c r="C18005">
        <v>-0.09</v>
      </c>
      <c r="E18005" t="e">
        <f>VLOOKUP(Fund.Returns!A18005,Qualified.Funds!A:B,2,)</f>
        <v>#N/A</v>
      </c>
    </row>
    <row r="18006" spans="1:5" hidden="1">
      <c r="A18006">
        <v>12833</v>
      </c>
      <c r="B18006" s="1">
        <v>38533</v>
      </c>
      <c r="C18006">
        <v>0.95</v>
      </c>
      <c r="E18006" t="e">
        <f>VLOOKUP(Fund.Returns!A18006,Qualified.Funds!A:B,2,)</f>
        <v>#N/A</v>
      </c>
    </row>
    <row r="18007" spans="1:5" hidden="1">
      <c r="A18007">
        <v>12833</v>
      </c>
      <c r="B18007" s="1">
        <v>38564</v>
      </c>
      <c r="C18007">
        <v>1.83</v>
      </c>
      <c r="E18007" t="e">
        <f>VLOOKUP(Fund.Returns!A18007,Qualified.Funds!A:B,2,)</f>
        <v>#N/A</v>
      </c>
    </row>
    <row r="18008" spans="1:5" hidden="1">
      <c r="A18008">
        <v>12833</v>
      </c>
      <c r="B18008" s="1">
        <v>38595</v>
      </c>
      <c r="C18008">
        <v>0.51</v>
      </c>
      <c r="E18008" t="e">
        <f>VLOOKUP(Fund.Returns!A18008,Qualified.Funds!A:B,2,)</f>
        <v>#N/A</v>
      </c>
    </row>
    <row r="18009" spans="1:5" hidden="1">
      <c r="A18009">
        <v>12833</v>
      </c>
      <c r="B18009" s="1">
        <v>38625</v>
      </c>
      <c r="C18009">
        <v>1.38</v>
      </c>
      <c r="E18009" t="e">
        <f>VLOOKUP(Fund.Returns!A18009,Qualified.Funds!A:B,2,)</f>
        <v>#N/A</v>
      </c>
    </row>
    <row r="18010" spans="1:5" hidden="1">
      <c r="A18010">
        <v>12833</v>
      </c>
      <c r="B18010" s="1">
        <v>38656</v>
      </c>
      <c r="C18010">
        <v>-0.43</v>
      </c>
      <c r="E18010" t="e">
        <f>VLOOKUP(Fund.Returns!A18010,Qualified.Funds!A:B,2,)</f>
        <v>#N/A</v>
      </c>
    </row>
    <row r="18011" spans="1:5" hidden="1">
      <c r="A18011">
        <v>12833</v>
      </c>
      <c r="B18011" s="1">
        <v>38686</v>
      </c>
      <c r="C18011">
        <v>1.1499999999999999</v>
      </c>
      <c r="E18011" t="e">
        <f>VLOOKUP(Fund.Returns!A18011,Qualified.Funds!A:B,2,)</f>
        <v>#N/A</v>
      </c>
    </row>
    <row r="18012" spans="1:5" hidden="1">
      <c r="A18012">
        <v>12833</v>
      </c>
      <c r="B18012" s="1">
        <v>38717</v>
      </c>
      <c r="C18012">
        <v>-0.16</v>
      </c>
      <c r="E18012" t="e">
        <f>VLOOKUP(Fund.Returns!A18012,Qualified.Funds!A:B,2,)</f>
        <v>#N/A</v>
      </c>
    </row>
    <row r="18013" spans="1:5" hidden="1">
      <c r="A18013">
        <v>12833</v>
      </c>
      <c r="B18013" s="1">
        <v>38748</v>
      </c>
      <c r="C18013">
        <v>2.27</v>
      </c>
      <c r="E18013" t="e">
        <f>VLOOKUP(Fund.Returns!A18013,Qualified.Funds!A:B,2,)</f>
        <v>#N/A</v>
      </c>
    </row>
    <row r="18014" spans="1:5" hidden="1">
      <c r="A18014">
        <v>12833</v>
      </c>
      <c r="B18014" s="1">
        <v>38776</v>
      </c>
      <c r="C18014">
        <v>4.3499999999999996</v>
      </c>
      <c r="E18014" t="e">
        <f>VLOOKUP(Fund.Returns!A18014,Qualified.Funds!A:B,2,)</f>
        <v>#N/A</v>
      </c>
    </row>
    <row r="18015" spans="1:5" hidden="1">
      <c r="A18015">
        <v>12833</v>
      </c>
      <c r="B18015" s="1">
        <v>38807</v>
      </c>
      <c r="C18015">
        <v>0.64</v>
      </c>
      <c r="E18015" t="e">
        <f>VLOOKUP(Fund.Returns!A18015,Qualified.Funds!A:B,2,)</f>
        <v>#N/A</v>
      </c>
    </row>
    <row r="18016" spans="1:5" hidden="1">
      <c r="A18016">
        <v>12833</v>
      </c>
      <c r="B18016" s="1">
        <v>38837</v>
      </c>
      <c r="C18016">
        <v>0.09</v>
      </c>
      <c r="E18016" t="e">
        <f>VLOOKUP(Fund.Returns!A18016,Qualified.Funds!A:B,2,)</f>
        <v>#N/A</v>
      </c>
    </row>
    <row r="18017" spans="1:5" hidden="1">
      <c r="A18017">
        <v>12833</v>
      </c>
      <c r="B18017" s="1">
        <v>38868</v>
      </c>
      <c r="C18017">
        <v>-1.87</v>
      </c>
      <c r="E18017" t="e">
        <f>VLOOKUP(Fund.Returns!A18017,Qualified.Funds!A:B,2,)</f>
        <v>#N/A</v>
      </c>
    </row>
    <row r="18018" spans="1:5" hidden="1">
      <c r="A18018">
        <v>12833</v>
      </c>
      <c r="B18018" s="1">
        <v>38898</v>
      </c>
      <c r="C18018">
        <v>-2.71</v>
      </c>
      <c r="E18018" t="e">
        <f>VLOOKUP(Fund.Returns!A18018,Qualified.Funds!A:B,2,)</f>
        <v>#N/A</v>
      </c>
    </row>
    <row r="18019" spans="1:5" hidden="1">
      <c r="A18019">
        <v>12833</v>
      </c>
      <c r="B18019" s="1">
        <v>38929</v>
      </c>
      <c r="C18019">
        <v>1.23</v>
      </c>
      <c r="E18019" t="e">
        <f>VLOOKUP(Fund.Returns!A18019,Qualified.Funds!A:B,2,)</f>
        <v>#N/A</v>
      </c>
    </row>
    <row r="18020" spans="1:5" hidden="1">
      <c r="A18020">
        <v>12833</v>
      </c>
      <c r="B18020" s="1">
        <v>38960</v>
      </c>
      <c r="C18020">
        <v>0.7</v>
      </c>
      <c r="E18020" t="e">
        <f>VLOOKUP(Fund.Returns!A18020,Qualified.Funds!A:B,2,)</f>
        <v>#N/A</v>
      </c>
    </row>
    <row r="18021" spans="1:5" hidden="1">
      <c r="A18021">
        <v>12934</v>
      </c>
      <c r="B18021" s="1">
        <v>37894</v>
      </c>
      <c r="C18021">
        <v>2.48</v>
      </c>
      <c r="E18021" t="e">
        <f>VLOOKUP(Fund.Returns!A18021,Qualified.Funds!A:B,2,)</f>
        <v>#N/A</v>
      </c>
    </row>
    <row r="18022" spans="1:5" hidden="1">
      <c r="A18022">
        <v>12934</v>
      </c>
      <c r="B18022" s="1">
        <v>37925</v>
      </c>
      <c r="C18022">
        <v>3.58</v>
      </c>
      <c r="E18022" t="e">
        <f>VLOOKUP(Fund.Returns!A18022,Qualified.Funds!A:B,2,)</f>
        <v>#N/A</v>
      </c>
    </row>
    <row r="18023" spans="1:5" hidden="1">
      <c r="A18023">
        <v>12934</v>
      </c>
      <c r="B18023" s="1">
        <v>37955</v>
      </c>
      <c r="C18023">
        <v>0.15</v>
      </c>
      <c r="E18023" t="e">
        <f>VLOOKUP(Fund.Returns!A18023,Qualified.Funds!A:B,2,)</f>
        <v>#N/A</v>
      </c>
    </row>
    <row r="18024" spans="1:5" hidden="1">
      <c r="A18024">
        <v>12934</v>
      </c>
      <c r="B18024" s="1">
        <v>37986</v>
      </c>
      <c r="C18024">
        <v>5.03</v>
      </c>
      <c r="E18024" t="e">
        <f>VLOOKUP(Fund.Returns!A18024,Qualified.Funds!A:B,2,)</f>
        <v>#N/A</v>
      </c>
    </row>
    <row r="18025" spans="1:5" hidden="1">
      <c r="A18025">
        <v>12934</v>
      </c>
      <c r="B18025" s="1">
        <v>38017</v>
      </c>
      <c r="C18025">
        <v>6.71</v>
      </c>
      <c r="E18025" t="e">
        <f>VLOOKUP(Fund.Returns!A18025,Qualified.Funds!A:B,2,)</f>
        <v>#N/A</v>
      </c>
    </row>
    <row r="18026" spans="1:5" hidden="1">
      <c r="A18026">
        <v>12934</v>
      </c>
      <c r="B18026" s="1">
        <v>38046</v>
      </c>
      <c r="C18026">
        <v>-0.36</v>
      </c>
      <c r="E18026" t="e">
        <f>VLOOKUP(Fund.Returns!A18026,Qualified.Funds!A:B,2,)</f>
        <v>#N/A</v>
      </c>
    </row>
    <row r="18027" spans="1:5" hidden="1">
      <c r="A18027">
        <v>12934</v>
      </c>
      <c r="B18027" s="1">
        <v>38077</v>
      </c>
      <c r="C18027">
        <v>1.63</v>
      </c>
      <c r="E18027" t="e">
        <f>VLOOKUP(Fund.Returns!A18027,Qualified.Funds!A:B,2,)</f>
        <v>#N/A</v>
      </c>
    </row>
    <row r="18028" spans="1:5" hidden="1">
      <c r="A18028">
        <v>12934</v>
      </c>
      <c r="B18028" s="1">
        <v>38107</v>
      </c>
      <c r="C18028">
        <v>0.09</v>
      </c>
      <c r="E18028" t="e">
        <f>VLOOKUP(Fund.Returns!A18028,Qualified.Funds!A:B,2,)</f>
        <v>#N/A</v>
      </c>
    </row>
    <row r="18029" spans="1:5" hidden="1">
      <c r="A18029">
        <v>12934</v>
      </c>
      <c r="B18029" s="1">
        <v>38138</v>
      </c>
      <c r="C18029">
        <v>0.84</v>
      </c>
      <c r="E18029" t="e">
        <f>VLOOKUP(Fund.Returns!A18029,Qualified.Funds!A:B,2,)</f>
        <v>#N/A</v>
      </c>
    </row>
    <row r="18030" spans="1:5" hidden="1">
      <c r="A18030">
        <v>12934</v>
      </c>
      <c r="B18030" s="1">
        <v>38168</v>
      </c>
      <c r="C18030">
        <v>2.68</v>
      </c>
      <c r="E18030" t="e">
        <f>VLOOKUP(Fund.Returns!A18030,Qualified.Funds!A:B,2,)</f>
        <v>#N/A</v>
      </c>
    </row>
    <row r="18031" spans="1:5" hidden="1">
      <c r="A18031">
        <v>12934</v>
      </c>
      <c r="B18031" s="1">
        <v>38199</v>
      </c>
      <c r="C18031">
        <v>0.04</v>
      </c>
      <c r="E18031" t="e">
        <f>VLOOKUP(Fund.Returns!A18031,Qualified.Funds!A:B,2,)</f>
        <v>#N/A</v>
      </c>
    </row>
    <row r="18032" spans="1:5" hidden="1">
      <c r="A18032">
        <v>12934</v>
      </c>
      <c r="B18032" s="1">
        <v>38230</v>
      </c>
      <c r="C18032">
        <v>1.92</v>
      </c>
      <c r="E18032" t="e">
        <f>VLOOKUP(Fund.Returns!A18032,Qualified.Funds!A:B,2,)</f>
        <v>#N/A</v>
      </c>
    </row>
    <row r="18033" spans="1:5" hidden="1">
      <c r="A18033">
        <v>12934</v>
      </c>
      <c r="B18033" s="1">
        <v>38260</v>
      </c>
      <c r="C18033">
        <v>1.1200000000000001</v>
      </c>
      <c r="E18033" t="e">
        <f>VLOOKUP(Fund.Returns!A18033,Qualified.Funds!A:B,2,)</f>
        <v>#N/A</v>
      </c>
    </row>
    <row r="18034" spans="1:5" hidden="1">
      <c r="A18034">
        <v>12934</v>
      </c>
      <c r="B18034" s="1">
        <v>38291</v>
      </c>
      <c r="C18034">
        <v>1.19</v>
      </c>
      <c r="E18034" t="e">
        <f>VLOOKUP(Fund.Returns!A18034,Qualified.Funds!A:B,2,)</f>
        <v>#N/A</v>
      </c>
    </row>
    <row r="18035" spans="1:5" hidden="1">
      <c r="A18035">
        <v>12934</v>
      </c>
      <c r="B18035" s="1">
        <v>38321</v>
      </c>
      <c r="C18035">
        <v>3.31</v>
      </c>
      <c r="E18035" t="e">
        <f>VLOOKUP(Fund.Returns!A18035,Qualified.Funds!A:B,2,)</f>
        <v>#N/A</v>
      </c>
    </row>
    <row r="18036" spans="1:5" hidden="1">
      <c r="A18036">
        <v>12934</v>
      </c>
      <c r="B18036" s="1">
        <v>38352</v>
      </c>
      <c r="C18036">
        <v>3.71</v>
      </c>
      <c r="E18036" t="e">
        <f>VLOOKUP(Fund.Returns!A18036,Qualified.Funds!A:B,2,)</f>
        <v>#N/A</v>
      </c>
    </row>
    <row r="18037" spans="1:5" hidden="1">
      <c r="A18037">
        <v>12934</v>
      </c>
      <c r="B18037" s="1">
        <v>38383</v>
      </c>
      <c r="C18037">
        <v>0.51</v>
      </c>
      <c r="E18037" t="e">
        <f>VLOOKUP(Fund.Returns!A18037,Qualified.Funds!A:B,2,)</f>
        <v>#N/A</v>
      </c>
    </row>
    <row r="18038" spans="1:5" hidden="1">
      <c r="A18038">
        <v>12934</v>
      </c>
      <c r="B18038" s="1">
        <v>38411</v>
      </c>
      <c r="C18038">
        <v>0.79</v>
      </c>
      <c r="E18038" t="e">
        <f>VLOOKUP(Fund.Returns!A18038,Qualified.Funds!A:B,2,)</f>
        <v>#N/A</v>
      </c>
    </row>
    <row r="18039" spans="1:5" hidden="1">
      <c r="A18039">
        <v>12934</v>
      </c>
      <c r="B18039" s="1">
        <v>38442</v>
      </c>
      <c r="C18039">
        <v>-0.52</v>
      </c>
      <c r="E18039" t="e">
        <f>VLOOKUP(Fund.Returns!A18039,Qualified.Funds!A:B,2,)</f>
        <v>#N/A</v>
      </c>
    </row>
    <row r="18040" spans="1:5" hidden="1">
      <c r="A18040">
        <v>12934</v>
      </c>
      <c r="B18040" s="1">
        <v>38472</v>
      </c>
      <c r="C18040">
        <v>-0.51</v>
      </c>
      <c r="E18040" t="e">
        <f>VLOOKUP(Fund.Returns!A18040,Qualified.Funds!A:B,2,)</f>
        <v>#N/A</v>
      </c>
    </row>
    <row r="18041" spans="1:5" hidden="1">
      <c r="A18041">
        <v>12934</v>
      </c>
      <c r="B18041" s="1">
        <v>38503</v>
      </c>
      <c r="C18041">
        <v>0.15</v>
      </c>
      <c r="E18041" t="e">
        <f>VLOOKUP(Fund.Returns!A18041,Qualified.Funds!A:B,2,)</f>
        <v>#N/A</v>
      </c>
    </row>
    <row r="18042" spans="1:5" hidden="1">
      <c r="A18042">
        <v>12934</v>
      </c>
      <c r="B18042" s="1">
        <v>38533</v>
      </c>
      <c r="C18042">
        <v>1.04</v>
      </c>
      <c r="E18042" t="e">
        <f>VLOOKUP(Fund.Returns!A18042,Qualified.Funds!A:B,2,)</f>
        <v>#N/A</v>
      </c>
    </row>
    <row r="18043" spans="1:5" hidden="1">
      <c r="A18043">
        <v>12934</v>
      </c>
      <c r="B18043" s="1">
        <v>38564</v>
      </c>
      <c r="C18043">
        <v>2.72</v>
      </c>
      <c r="E18043" t="e">
        <f>VLOOKUP(Fund.Returns!A18043,Qualified.Funds!A:B,2,)</f>
        <v>#N/A</v>
      </c>
    </row>
    <row r="18044" spans="1:5" hidden="1">
      <c r="A18044">
        <v>12934</v>
      </c>
      <c r="B18044" s="1">
        <v>38595</v>
      </c>
      <c r="C18044">
        <v>1.49</v>
      </c>
      <c r="E18044" t="e">
        <f>VLOOKUP(Fund.Returns!A18044,Qualified.Funds!A:B,2,)</f>
        <v>#N/A</v>
      </c>
    </row>
    <row r="18045" spans="1:5" hidden="1">
      <c r="A18045">
        <v>12934</v>
      </c>
      <c r="B18045" s="1">
        <v>38625</v>
      </c>
      <c r="C18045">
        <v>0.54</v>
      </c>
      <c r="E18045" t="e">
        <f>VLOOKUP(Fund.Returns!A18045,Qualified.Funds!A:B,2,)</f>
        <v>#N/A</v>
      </c>
    </row>
    <row r="18046" spans="1:5" hidden="1">
      <c r="A18046">
        <v>12934</v>
      </c>
      <c r="B18046" s="1">
        <v>38656</v>
      </c>
      <c r="C18046">
        <v>-0.72</v>
      </c>
      <c r="E18046" t="e">
        <f>VLOOKUP(Fund.Returns!A18046,Qualified.Funds!A:B,2,)</f>
        <v>#N/A</v>
      </c>
    </row>
    <row r="18047" spans="1:5" hidden="1">
      <c r="A18047">
        <v>12934</v>
      </c>
      <c r="B18047" s="1">
        <v>38686</v>
      </c>
      <c r="C18047">
        <v>1.31</v>
      </c>
      <c r="E18047" t="e">
        <f>VLOOKUP(Fund.Returns!A18047,Qualified.Funds!A:B,2,)</f>
        <v>#N/A</v>
      </c>
    </row>
    <row r="18048" spans="1:5" hidden="1">
      <c r="A18048">
        <v>12934</v>
      </c>
      <c r="B18048" s="1">
        <v>38717</v>
      </c>
      <c r="C18048">
        <v>1.56</v>
      </c>
      <c r="E18048" t="e">
        <f>VLOOKUP(Fund.Returns!A18048,Qualified.Funds!A:B,2,)</f>
        <v>#N/A</v>
      </c>
    </row>
    <row r="18049" spans="1:5" hidden="1">
      <c r="A18049">
        <v>12934</v>
      </c>
      <c r="B18049" s="1">
        <v>38748</v>
      </c>
      <c r="C18049">
        <v>2.88</v>
      </c>
      <c r="E18049" t="e">
        <f>VLOOKUP(Fund.Returns!A18049,Qualified.Funds!A:B,2,)</f>
        <v>#N/A</v>
      </c>
    </row>
    <row r="18050" spans="1:5" hidden="1">
      <c r="A18050">
        <v>12934</v>
      </c>
      <c r="B18050" s="1">
        <v>38776</v>
      </c>
      <c r="C18050">
        <v>1.83</v>
      </c>
      <c r="E18050" t="e">
        <f>VLOOKUP(Fund.Returns!A18050,Qualified.Funds!A:B,2,)</f>
        <v>#N/A</v>
      </c>
    </row>
    <row r="18051" spans="1:5" hidden="1">
      <c r="A18051">
        <v>12934</v>
      </c>
      <c r="B18051" s="1">
        <v>38807</v>
      </c>
      <c r="C18051">
        <v>2.96</v>
      </c>
      <c r="E18051" t="e">
        <f>VLOOKUP(Fund.Returns!A18051,Qualified.Funds!A:B,2,)</f>
        <v>#N/A</v>
      </c>
    </row>
    <row r="18052" spans="1:5" hidden="1">
      <c r="A18052">
        <v>12934</v>
      </c>
      <c r="B18052" s="1">
        <v>38837</v>
      </c>
      <c r="C18052">
        <v>3.13</v>
      </c>
      <c r="E18052" t="e">
        <f>VLOOKUP(Fund.Returns!A18052,Qualified.Funds!A:B,2,)</f>
        <v>#N/A</v>
      </c>
    </row>
    <row r="18053" spans="1:5" hidden="1">
      <c r="A18053">
        <v>12934</v>
      </c>
      <c r="B18053" s="1">
        <v>38868</v>
      </c>
      <c r="C18053">
        <v>1.29</v>
      </c>
      <c r="E18053" t="e">
        <f>VLOOKUP(Fund.Returns!A18053,Qualified.Funds!A:B,2,)</f>
        <v>#N/A</v>
      </c>
    </row>
    <row r="18054" spans="1:5" hidden="1">
      <c r="A18054">
        <v>12934</v>
      </c>
      <c r="B18054" s="1">
        <v>38898</v>
      </c>
      <c r="C18054">
        <v>-0.26</v>
      </c>
      <c r="E18054" t="e">
        <f>VLOOKUP(Fund.Returns!A18054,Qualified.Funds!A:B,2,)</f>
        <v>#N/A</v>
      </c>
    </row>
    <row r="18055" spans="1:5" hidden="1">
      <c r="A18055">
        <v>12934</v>
      </c>
      <c r="B18055" s="1">
        <v>38929</v>
      </c>
      <c r="C18055">
        <v>0.32</v>
      </c>
      <c r="E18055" t="e">
        <f>VLOOKUP(Fund.Returns!A18055,Qualified.Funds!A:B,2,)</f>
        <v>#N/A</v>
      </c>
    </row>
    <row r="18056" spans="1:5" hidden="1">
      <c r="A18056">
        <v>12934</v>
      </c>
      <c r="B18056" s="1">
        <v>38960</v>
      </c>
      <c r="C18056">
        <v>0.56000000000000005</v>
      </c>
      <c r="E18056" t="e">
        <f>VLOOKUP(Fund.Returns!A18056,Qualified.Funds!A:B,2,)</f>
        <v>#N/A</v>
      </c>
    </row>
    <row r="18057" spans="1:5" hidden="1">
      <c r="A18057">
        <v>13021</v>
      </c>
      <c r="B18057" s="1">
        <v>38260</v>
      </c>
      <c r="C18057">
        <v>2.92</v>
      </c>
      <c r="E18057" t="e">
        <f>VLOOKUP(Fund.Returns!A18057,Qualified.Funds!A:B,2,)</f>
        <v>#N/A</v>
      </c>
    </row>
    <row r="18058" spans="1:5" hidden="1">
      <c r="A18058">
        <v>13021</v>
      </c>
      <c r="B18058" s="1">
        <v>38291</v>
      </c>
      <c r="C18058">
        <v>2.14</v>
      </c>
      <c r="E18058" t="e">
        <f>VLOOKUP(Fund.Returns!A18058,Qualified.Funds!A:B,2,)</f>
        <v>#N/A</v>
      </c>
    </row>
    <row r="18059" spans="1:5" hidden="1">
      <c r="A18059">
        <v>13021</v>
      </c>
      <c r="B18059" s="1">
        <v>38321</v>
      </c>
      <c r="C18059">
        <v>5.29</v>
      </c>
      <c r="E18059" t="e">
        <f>VLOOKUP(Fund.Returns!A18059,Qualified.Funds!A:B,2,)</f>
        <v>#N/A</v>
      </c>
    </row>
    <row r="18060" spans="1:5" hidden="1">
      <c r="A18060">
        <v>13021</v>
      </c>
      <c r="B18060" s="1">
        <v>38352</v>
      </c>
      <c r="C18060">
        <v>1.61</v>
      </c>
      <c r="E18060" t="e">
        <f>VLOOKUP(Fund.Returns!A18060,Qualified.Funds!A:B,2,)</f>
        <v>#N/A</v>
      </c>
    </row>
    <row r="18061" spans="1:5" hidden="1">
      <c r="A18061">
        <v>13021</v>
      </c>
      <c r="B18061" s="1">
        <v>38383</v>
      </c>
      <c r="C18061">
        <v>0.73</v>
      </c>
      <c r="E18061" t="e">
        <f>VLOOKUP(Fund.Returns!A18061,Qualified.Funds!A:B,2,)</f>
        <v>#N/A</v>
      </c>
    </row>
    <row r="18062" spans="1:5" hidden="1">
      <c r="A18062">
        <v>13021</v>
      </c>
      <c r="B18062" s="1">
        <v>38411</v>
      </c>
      <c r="C18062">
        <v>0.57999999999999996</v>
      </c>
      <c r="E18062" t="e">
        <f>VLOOKUP(Fund.Returns!A18062,Qualified.Funds!A:B,2,)</f>
        <v>#N/A</v>
      </c>
    </row>
    <row r="18063" spans="1:5" hidden="1">
      <c r="A18063">
        <v>13021</v>
      </c>
      <c r="B18063" s="1">
        <v>38442</v>
      </c>
      <c r="C18063">
        <v>0.56000000000000005</v>
      </c>
      <c r="E18063" t="e">
        <f>VLOOKUP(Fund.Returns!A18063,Qualified.Funds!A:B,2,)</f>
        <v>#N/A</v>
      </c>
    </row>
    <row r="18064" spans="1:5" hidden="1">
      <c r="A18064">
        <v>13021</v>
      </c>
      <c r="B18064" s="1">
        <v>38472</v>
      </c>
      <c r="C18064">
        <v>-0.31</v>
      </c>
      <c r="E18064" t="e">
        <f>VLOOKUP(Fund.Returns!A18064,Qualified.Funds!A:B,2,)</f>
        <v>#N/A</v>
      </c>
    </row>
    <row r="18065" spans="1:5" hidden="1">
      <c r="A18065">
        <v>13021</v>
      </c>
      <c r="B18065" s="1">
        <v>38503</v>
      </c>
      <c r="C18065">
        <v>0.62</v>
      </c>
      <c r="E18065" t="e">
        <f>VLOOKUP(Fund.Returns!A18065,Qualified.Funds!A:B,2,)</f>
        <v>#N/A</v>
      </c>
    </row>
    <row r="18066" spans="1:5" hidden="1">
      <c r="A18066">
        <v>13021</v>
      </c>
      <c r="B18066" s="1">
        <v>38533</v>
      </c>
      <c r="C18066">
        <v>1.03</v>
      </c>
      <c r="E18066" t="e">
        <f>VLOOKUP(Fund.Returns!A18066,Qualified.Funds!A:B,2,)</f>
        <v>#N/A</v>
      </c>
    </row>
    <row r="18067" spans="1:5" hidden="1">
      <c r="A18067">
        <v>13021</v>
      </c>
      <c r="B18067" s="1">
        <v>38564</v>
      </c>
      <c r="C18067">
        <v>1.73</v>
      </c>
      <c r="E18067" t="e">
        <f>VLOOKUP(Fund.Returns!A18067,Qualified.Funds!A:B,2,)</f>
        <v>#N/A</v>
      </c>
    </row>
    <row r="18068" spans="1:5" hidden="1">
      <c r="A18068">
        <v>13021</v>
      </c>
      <c r="B18068" s="1">
        <v>38595</v>
      </c>
      <c r="C18068">
        <v>1.07</v>
      </c>
      <c r="E18068" t="e">
        <f>VLOOKUP(Fund.Returns!A18068,Qualified.Funds!A:B,2,)</f>
        <v>#N/A</v>
      </c>
    </row>
    <row r="18069" spans="1:5" hidden="1">
      <c r="A18069">
        <v>13021</v>
      </c>
      <c r="B18069" s="1">
        <v>38625</v>
      </c>
      <c r="C18069">
        <v>1.03</v>
      </c>
      <c r="E18069" t="e">
        <f>VLOOKUP(Fund.Returns!A18069,Qualified.Funds!A:B,2,)</f>
        <v>#N/A</v>
      </c>
    </row>
    <row r="18070" spans="1:5" hidden="1">
      <c r="A18070">
        <v>13021</v>
      </c>
      <c r="B18070" s="1">
        <v>38656</v>
      </c>
      <c r="C18070">
        <v>0.28999999999999998</v>
      </c>
      <c r="E18070" t="e">
        <f>VLOOKUP(Fund.Returns!A18070,Qualified.Funds!A:B,2,)</f>
        <v>#N/A</v>
      </c>
    </row>
    <row r="18071" spans="1:5" hidden="1">
      <c r="A18071">
        <v>13021</v>
      </c>
      <c r="B18071" s="1">
        <v>38686</v>
      </c>
      <c r="C18071">
        <v>1</v>
      </c>
      <c r="E18071" t="e">
        <f>VLOOKUP(Fund.Returns!A18071,Qualified.Funds!A:B,2,)</f>
        <v>#N/A</v>
      </c>
    </row>
    <row r="18072" spans="1:5" hidden="1">
      <c r="A18072">
        <v>13021</v>
      </c>
      <c r="B18072" s="1">
        <v>38717</v>
      </c>
      <c r="C18072">
        <v>0.43</v>
      </c>
      <c r="E18072" t="e">
        <f>VLOOKUP(Fund.Returns!A18072,Qualified.Funds!A:B,2,)</f>
        <v>#N/A</v>
      </c>
    </row>
    <row r="18073" spans="1:5" hidden="1">
      <c r="A18073">
        <v>13021</v>
      </c>
      <c r="B18073" s="1">
        <v>38748</v>
      </c>
      <c r="C18073">
        <v>2.02</v>
      </c>
      <c r="E18073" t="e">
        <f>VLOOKUP(Fund.Returns!A18073,Qualified.Funds!A:B,2,)</f>
        <v>#N/A</v>
      </c>
    </row>
    <row r="18074" spans="1:5" hidden="1">
      <c r="A18074">
        <v>13021</v>
      </c>
      <c r="B18074" s="1">
        <v>38776</v>
      </c>
      <c r="C18074">
        <v>0.98</v>
      </c>
      <c r="E18074" t="e">
        <f>VLOOKUP(Fund.Returns!A18074,Qualified.Funds!A:B,2,)</f>
        <v>#N/A</v>
      </c>
    </row>
    <row r="18075" spans="1:5" hidden="1">
      <c r="A18075">
        <v>13021</v>
      </c>
      <c r="B18075" s="1">
        <v>38807</v>
      </c>
      <c r="C18075">
        <v>1.06</v>
      </c>
      <c r="E18075" t="e">
        <f>VLOOKUP(Fund.Returns!A18075,Qualified.Funds!A:B,2,)</f>
        <v>#N/A</v>
      </c>
    </row>
    <row r="18076" spans="1:5" hidden="1">
      <c r="A18076">
        <v>13021</v>
      </c>
      <c r="B18076" s="1">
        <v>38837</v>
      </c>
      <c r="C18076">
        <v>2.0099999999999998</v>
      </c>
      <c r="E18076" t="e">
        <f>VLOOKUP(Fund.Returns!A18076,Qualified.Funds!A:B,2,)</f>
        <v>#N/A</v>
      </c>
    </row>
    <row r="18077" spans="1:5" hidden="1">
      <c r="A18077">
        <v>13021</v>
      </c>
      <c r="B18077" s="1">
        <v>38868</v>
      </c>
      <c r="C18077">
        <v>0.31</v>
      </c>
      <c r="E18077" t="e">
        <f>VLOOKUP(Fund.Returns!A18077,Qualified.Funds!A:B,2,)</f>
        <v>#N/A</v>
      </c>
    </row>
    <row r="18078" spans="1:5" hidden="1">
      <c r="A18078">
        <v>13021</v>
      </c>
      <c r="B18078" s="1">
        <v>38898</v>
      </c>
      <c r="C18078">
        <v>0.48</v>
      </c>
      <c r="E18078" t="e">
        <f>VLOOKUP(Fund.Returns!A18078,Qualified.Funds!A:B,2,)</f>
        <v>#N/A</v>
      </c>
    </row>
    <row r="18079" spans="1:5" hidden="1">
      <c r="A18079">
        <v>13021</v>
      </c>
      <c r="B18079" s="1">
        <v>38929</v>
      </c>
      <c r="C18079">
        <v>0.48</v>
      </c>
      <c r="E18079" t="e">
        <f>VLOOKUP(Fund.Returns!A18079,Qualified.Funds!A:B,2,)</f>
        <v>#N/A</v>
      </c>
    </row>
    <row r="18080" spans="1:5" hidden="1">
      <c r="A18080">
        <v>13021</v>
      </c>
      <c r="B18080" s="1">
        <v>38960</v>
      </c>
      <c r="C18080">
        <v>0.72</v>
      </c>
      <c r="E18080" t="e">
        <f>VLOOKUP(Fund.Returns!A18080,Qualified.Funds!A:B,2,)</f>
        <v>#N/A</v>
      </c>
    </row>
    <row r="18081" spans="1:5" hidden="1">
      <c r="A18081">
        <v>13119</v>
      </c>
      <c r="B18081" s="1">
        <v>38017</v>
      </c>
      <c r="C18081">
        <v>0.23</v>
      </c>
      <c r="E18081" t="e">
        <f>VLOOKUP(Fund.Returns!A18081,Qualified.Funds!A:B,2,)</f>
        <v>#N/A</v>
      </c>
    </row>
    <row r="18082" spans="1:5" hidden="1">
      <c r="A18082">
        <v>13119</v>
      </c>
      <c r="B18082" s="1">
        <v>38046</v>
      </c>
      <c r="C18082">
        <v>2.0699999999999998</v>
      </c>
      <c r="E18082" t="e">
        <f>VLOOKUP(Fund.Returns!A18082,Qualified.Funds!A:B,2,)</f>
        <v>#N/A</v>
      </c>
    </row>
    <row r="18083" spans="1:5" hidden="1">
      <c r="A18083">
        <v>13119</v>
      </c>
      <c r="B18083" s="1">
        <v>38077</v>
      </c>
      <c r="C18083">
        <v>4.3899999999999997</v>
      </c>
      <c r="E18083" t="e">
        <f>VLOOKUP(Fund.Returns!A18083,Qualified.Funds!A:B,2,)</f>
        <v>#N/A</v>
      </c>
    </row>
    <row r="18084" spans="1:5" hidden="1">
      <c r="A18084">
        <v>13119</v>
      </c>
      <c r="B18084" s="1">
        <v>38107</v>
      </c>
      <c r="C18084">
        <v>1.73</v>
      </c>
      <c r="E18084" t="e">
        <f>VLOOKUP(Fund.Returns!A18084,Qualified.Funds!A:B,2,)</f>
        <v>#N/A</v>
      </c>
    </row>
    <row r="18085" spans="1:5" hidden="1">
      <c r="A18085">
        <v>13119</v>
      </c>
      <c r="B18085" s="1">
        <v>38138</v>
      </c>
      <c r="C18085">
        <v>0.78</v>
      </c>
      <c r="E18085" t="e">
        <f>VLOOKUP(Fund.Returns!A18085,Qualified.Funds!A:B,2,)</f>
        <v>#N/A</v>
      </c>
    </row>
    <row r="18086" spans="1:5" hidden="1">
      <c r="A18086">
        <v>13119</v>
      </c>
      <c r="B18086" s="1">
        <v>38168</v>
      </c>
      <c r="C18086">
        <v>2.91</v>
      </c>
      <c r="E18086" t="e">
        <f>VLOOKUP(Fund.Returns!A18086,Qualified.Funds!A:B,2,)</f>
        <v>#N/A</v>
      </c>
    </row>
    <row r="18087" spans="1:5" hidden="1">
      <c r="A18087">
        <v>13119</v>
      </c>
      <c r="B18087" s="1">
        <v>38199</v>
      </c>
      <c r="C18087">
        <v>3.43</v>
      </c>
      <c r="E18087" t="e">
        <f>VLOOKUP(Fund.Returns!A18087,Qualified.Funds!A:B,2,)</f>
        <v>#N/A</v>
      </c>
    </row>
    <row r="18088" spans="1:5" hidden="1">
      <c r="A18088">
        <v>13119</v>
      </c>
      <c r="B18088" s="1">
        <v>38230</v>
      </c>
      <c r="C18088">
        <v>0.08</v>
      </c>
      <c r="E18088" t="e">
        <f>VLOOKUP(Fund.Returns!A18088,Qualified.Funds!A:B,2,)</f>
        <v>#N/A</v>
      </c>
    </row>
    <row r="18089" spans="1:5" hidden="1">
      <c r="A18089">
        <v>13119</v>
      </c>
      <c r="B18089" s="1">
        <v>38260</v>
      </c>
      <c r="C18089">
        <v>4.78</v>
      </c>
      <c r="E18089" t="e">
        <f>VLOOKUP(Fund.Returns!A18089,Qualified.Funds!A:B,2,)</f>
        <v>#N/A</v>
      </c>
    </row>
    <row r="18090" spans="1:5" hidden="1">
      <c r="A18090">
        <v>13119</v>
      </c>
      <c r="B18090" s="1">
        <v>38291</v>
      </c>
      <c r="C18090">
        <v>-4.37</v>
      </c>
      <c r="E18090" t="e">
        <f>VLOOKUP(Fund.Returns!A18090,Qualified.Funds!A:B,2,)</f>
        <v>#N/A</v>
      </c>
    </row>
    <row r="18091" spans="1:5" hidden="1">
      <c r="A18091">
        <v>13119</v>
      </c>
      <c r="B18091" s="1">
        <v>38321</v>
      </c>
      <c r="C18091">
        <v>24.44</v>
      </c>
      <c r="E18091" t="e">
        <f>VLOOKUP(Fund.Returns!A18091,Qualified.Funds!A:B,2,)</f>
        <v>#N/A</v>
      </c>
    </row>
    <row r="18092" spans="1:5" hidden="1">
      <c r="A18092">
        <v>13119</v>
      </c>
      <c r="B18092" s="1">
        <v>38352</v>
      </c>
      <c r="C18092">
        <v>-1.95</v>
      </c>
      <c r="E18092" t="e">
        <f>VLOOKUP(Fund.Returns!A18092,Qualified.Funds!A:B,2,)</f>
        <v>#N/A</v>
      </c>
    </row>
    <row r="18093" spans="1:5" hidden="1">
      <c r="A18093">
        <v>13119</v>
      </c>
      <c r="B18093" s="1">
        <v>38383</v>
      </c>
      <c r="C18093">
        <v>1.7</v>
      </c>
      <c r="E18093" t="e">
        <f>VLOOKUP(Fund.Returns!A18093,Qualified.Funds!A:B,2,)</f>
        <v>#N/A</v>
      </c>
    </row>
    <row r="18094" spans="1:5" hidden="1">
      <c r="A18094">
        <v>13119</v>
      </c>
      <c r="B18094" s="1">
        <v>38411</v>
      </c>
      <c r="C18094">
        <v>1.2</v>
      </c>
      <c r="E18094" t="e">
        <f>VLOOKUP(Fund.Returns!A18094,Qualified.Funds!A:B,2,)</f>
        <v>#N/A</v>
      </c>
    </row>
    <row r="18095" spans="1:5" hidden="1">
      <c r="A18095">
        <v>13119</v>
      </c>
      <c r="B18095" s="1">
        <v>38442</v>
      </c>
      <c r="C18095">
        <v>14.4</v>
      </c>
      <c r="E18095" t="e">
        <f>VLOOKUP(Fund.Returns!A18095,Qualified.Funds!A:B,2,)</f>
        <v>#N/A</v>
      </c>
    </row>
    <row r="18096" spans="1:5" hidden="1">
      <c r="A18096">
        <v>13119</v>
      </c>
      <c r="B18096" s="1">
        <v>38472</v>
      </c>
      <c r="C18096">
        <v>2.8</v>
      </c>
      <c r="E18096" t="e">
        <f>VLOOKUP(Fund.Returns!A18096,Qualified.Funds!A:B,2,)</f>
        <v>#N/A</v>
      </c>
    </row>
    <row r="18097" spans="1:5" hidden="1">
      <c r="A18097">
        <v>13119</v>
      </c>
      <c r="B18097" s="1">
        <v>38503</v>
      </c>
      <c r="C18097">
        <v>0.1</v>
      </c>
      <c r="E18097" t="e">
        <f>VLOOKUP(Fund.Returns!A18097,Qualified.Funds!A:B,2,)</f>
        <v>#N/A</v>
      </c>
    </row>
    <row r="18098" spans="1:5" hidden="1">
      <c r="A18098">
        <v>13119</v>
      </c>
      <c r="B18098" s="1">
        <v>38533</v>
      </c>
      <c r="C18098">
        <v>2.56</v>
      </c>
      <c r="E18098" t="e">
        <f>VLOOKUP(Fund.Returns!A18098,Qualified.Funds!A:B,2,)</f>
        <v>#N/A</v>
      </c>
    </row>
    <row r="18099" spans="1:5" hidden="1">
      <c r="A18099">
        <v>13119</v>
      </c>
      <c r="B18099" s="1">
        <v>38564</v>
      </c>
      <c r="C18099">
        <v>6.9</v>
      </c>
      <c r="E18099" t="e">
        <f>VLOOKUP(Fund.Returns!A18099,Qualified.Funds!A:B,2,)</f>
        <v>#N/A</v>
      </c>
    </row>
    <row r="18100" spans="1:5" hidden="1">
      <c r="A18100">
        <v>13119</v>
      </c>
      <c r="B18100" s="1">
        <v>38595</v>
      </c>
      <c r="C18100">
        <v>0.4</v>
      </c>
      <c r="E18100" t="e">
        <f>VLOOKUP(Fund.Returns!A18100,Qualified.Funds!A:B,2,)</f>
        <v>#N/A</v>
      </c>
    </row>
    <row r="18101" spans="1:5" hidden="1">
      <c r="A18101">
        <v>13119</v>
      </c>
      <c r="B18101" s="1">
        <v>38625</v>
      </c>
      <c r="C18101">
        <v>-2.2000000000000002</v>
      </c>
      <c r="E18101" t="e">
        <f>VLOOKUP(Fund.Returns!A18101,Qualified.Funds!A:B,2,)</f>
        <v>#N/A</v>
      </c>
    </row>
    <row r="18102" spans="1:5" hidden="1">
      <c r="A18102">
        <v>13119</v>
      </c>
      <c r="B18102" s="1">
        <v>38656</v>
      </c>
      <c r="C18102">
        <v>-2.2999999999999998</v>
      </c>
      <c r="E18102" t="e">
        <f>VLOOKUP(Fund.Returns!A18102,Qualified.Funds!A:B,2,)</f>
        <v>#N/A</v>
      </c>
    </row>
    <row r="18103" spans="1:5" hidden="1">
      <c r="A18103">
        <v>13119</v>
      </c>
      <c r="B18103" s="1">
        <v>38686</v>
      </c>
      <c r="C18103">
        <v>5.6</v>
      </c>
      <c r="E18103" t="e">
        <f>VLOOKUP(Fund.Returns!A18103,Qualified.Funds!A:B,2,)</f>
        <v>#N/A</v>
      </c>
    </row>
    <row r="18104" spans="1:5" hidden="1">
      <c r="A18104">
        <v>13119</v>
      </c>
      <c r="B18104" s="1">
        <v>38717</v>
      </c>
      <c r="C18104">
        <v>4.0999999999999996</v>
      </c>
      <c r="E18104" t="e">
        <f>VLOOKUP(Fund.Returns!A18104,Qualified.Funds!A:B,2,)</f>
        <v>#N/A</v>
      </c>
    </row>
    <row r="18105" spans="1:5" hidden="1">
      <c r="A18105">
        <v>13119</v>
      </c>
      <c r="B18105" s="1">
        <v>38748</v>
      </c>
      <c r="C18105">
        <v>3.4</v>
      </c>
      <c r="E18105" t="e">
        <f>VLOOKUP(Fund.Returns!A18105,Qualified.Funds!A:B,2,)</f>
        <v>#N/A</v>
      </c>
    </row>
    <row r="18106" spans="1:5" hidden="1">
      <c r="A18106">
        <v>13119</v>
      </c>
      <c r="B18106" s="1">
        <v>38776</v>
      </c>
      <c r="C18106">
        <v>1</v>
      </c>
      <c r="E18106" t="e">
        <f>VLOOKUP(Fund.Returns!A18106,Qualified.Funds!A:B,2,)</f>
        <v>#N/A</v>
      </c>
    </row>
    <row r="18107" spans="1:5" hidden="1">
      <c r="A18107">
        <v>13119</v>
      </c>
      <c r="B18107" s="1">
        <v>38807</v>
      </c>
      <c r="C18107">
        <v>2</v>
      </c>
      <c r="E18107" t="e">
        <f>VLOOKUP(Fund.Returns!A18107,Qualified.Funds!A:B,2,)</f>
        <v>#N/A</v>
      </c>
    </row>
    <row r="18108" spans="1:5" hidden="1">
      <c r="A18108">
        <v>13119</v>
      </c>
      <c r="B18108" s="1">
        <v>38837</v>
      </c>
      <c r="C18108">
        <v>1.3</v>
      </c>
      <c r="E18108" t="e">
        <f>VLOOKUP(Fund.Returns!A18108,Qualified.Funds!A:B,2,)</f>
        <v>#N/A</v>
      </c>
    </row>
    <row r="18109" spans="1:5" hidden="1">
      <c r="A18109">
        <v>13119</v>
      </c>
      <c r="B18109" s="1">
        <v>38868</v>
      </c>
      <c r="C18109">
        <v>-1.9</v>
      </c>
      <c r="E18109" t="e">
        <f>VLOOKUP(Fund.Returns!A18109,Qualified.Funds!A:B,2,)</f>
        <v>#N/A</v>
      </c>
    </row>
    <row r="18110" spans="1:5" hidden="1">
      <c r="A18110">
        <v>13119</v>
      </c>
      <c r="B18110" s="1">
        <v>38898</v>
      </c>
      <c r="C18110">
        <v>-0.8</v>
      </c>
      <c r="E18110" t="e">
        <f>VLOOKUP(Fund.Returns!A18110,Qualified.Funds!A:B,2,)</f>
        <v>#N/A</v>
      </c>
    </row>
    <row r="18111" spans="1:5" hidden="1">
      <c r="A18111">
        <v>13119</v>
      </c>
      <c r="B18111" s="1">
        <v>38929</v>
      </c>
      <c r="C18111">
        <v>2.2000000000000002</v>
      </c>
      <c r="E18111" t="e">
        <f>VLOOKUP(Fund.Returns!A18111,Qualified.Funds!A:B,2,)</f>
        <v>#N/A</v>
      </c>
    </row>
    <row r="18112" spans="1:5" hidden="1">
      <c r="A18112">
        <v>13119</v>
      </c>
      <c r="B18112" s="1">
        <v>38960</v>
      </c>
      <c r="C18112">
        <v>2.5</v>
      </c>
      <c r="E18112" t="e">
        <f>VLOOKUP(Fund.Returns!A18112,Qualified.Funds!A:B,2,)</f>
        <v>#N/A</v>
      </c>
    </row>
    <row r="18113" spans="1:5" hidden="1">
      <c r="A18113">
        <v>13182</v>
      </c>
      <c r="B18113" s="1">
        <v>38199</v>
      </c>
      <c r="C18113">
        <v>0.37</v>
      </c>
      <c r="E18113" t="e">
        <f>VLOOKUP(Fund.Returns!A18113,Qualified.Funds!A:B,2,)</f>
        <v>#N/A</v>
      </c>
    </row>
    <row r="18114" spans="1:5" hidden="1">
      <c r="A18114">
        <v>13182</v>
      </c>
      <c r="B18114" s="1">
        <v>38230</v>
      </c>
      <c r="C18114">
        <v>1.1399999999999999</v>
      </c>
      <c r="E18114" t="e">
        <f>VLOOKUP(Fund.Returns!A18114,Qualified.Funds!A:B,2,)</f>
        <v>#N/A</v>
      </c>
    </row>
    <row r="18115" spans="1:5" hidden="1">
      <c r="A18115">
        <v>13182</v>
      </c>
      <c r="B18115" s="1">
        <v>38260</v>
      </c>
      <c r="C18115">
        <v>1.35</v>
      </c>
      <c r="E18115" t="e">
        <f>VLOOKUP(Fund.Returns!A18115,Qualified.Funds!A:B,2,)</f>
        <v>#N/A</v>
      </c>
    </row>
    <row r="18116" spans="1:5" hidden="1">
      <c r="A18116">
        <v>13182</v>
      </c>
      <c r="B18116" s="1">
        <v>38291</v>
      </c>
      <c r="C18116">
        <v>1.59</v>
      </c>
      <c r="E18116" t="e">
        <f>VLOOKUP(Fund.Returns!A18116,Qualified.Funds!A:B,2,)</f>
        <v>#N/A</v>
      </c>
    </row>
    <row r="18117" spans="1:5" hidden="1">
      <c r="A18117">
        <v>13182</v>
      </c>
      <c r="B18117" s="1">
        <v>38321</v>
      </c>
      <c r="C18117">
        <v>1.31</v>
      </c>
      <c r="E18117" t="e">
        <f>VLOOKUP(Fund.Returns!A18117,Qualified.Funds!A:B,2,)</f>
        <v>#N/A</v>
      </c>
    </row>
    <row r="18118" spans="1:5" hidden="1">
      <c r="A18118">
        <v>13182</v>
      </c>
      <c r="B18118" s="1">
        <v>38352</v>
      </c>
      <c r="C18118">
        <v>1.7</v>
      </c>
      <c r="E18118" t="e">
        <f>VLOOKUP(Fund.Returns!A18118,Qualified.Funds!A:B,2,)</f>
        <v>#N/A</v>
      </c>
    </row>
    <row r="18119" spans="1:5" hidden="1">
      <c r="A18119">
        <v>13182</v>
      </c>
      <c r="B18119" s="1">
        <v>38383</v>
      </c>
      <c r="C18119">
        <v>0.32</v>
      </c>
      <c r="E18119" t="e">
        <f>VLOOKUP(Fund.Returns!A18119,Qualified.Funds!A:B,2,)</f>
        <v>#N/A</v>
      </c>
    </row>
    <row r="18120" spans="1:5" hidden="1">
      <c r="A18120">
        <v>13182</v>
      </c>
      <c r="B18120" s="1">
        <v>38411</v>
      </c>
      <c r="C18120">
        <v>1.47</v>
      </c>
      <c r="E18120" t="e">
        <f>VLOOKUP(Fund.Returns!A18120,Qualified.Funds!A:B,2,)</f>
        <v>#N/A</v>
      </c>
    </row>
    <row r="18121" spans="1:5" hidden="1">
      <c r="A18121">
        <v>13182</v>
      </c>
      <c r="B18121" s="1">
        <v>38442</v>
      </c>
      <c r="C18121">
        <v>0</v>
      </c>
      <c r="E18121" t="e">
        <f>VLOOKUP(Fund.Returns!A18121,Qualified.Funds!A:B,2,)</f>
        <v>#N/A</v>
      </c>
    </row>
    <row r="18122" spans="1:5" hidden="1">
      <c r="A18122">
        <v>13182</v>
      </c>
      <c r="B18122" s="1">
        <v>38472</v>
      </c>
      <c r="C18122">
        <v>0.03</v>
      </c>
      <c r="E18122" t="e">
        <f>VLOOKUP(Fund.Returns!A18122,Qualified.Funds!A:B,2,)</f>
        <v>#N/A</v>
      </c>
    </row>
    <row r="18123" spans="1:5" hidden="1">
      <c r="A18123">
        <v>13182</v>
      </c>
      <c r="B18123" s="1">
        <v>38503</v>
      </c>
      <c r="C18123">
        <v>0.18</v>
      </c>
      <c r="E18123" t="e">
        <f>VLOOKUP(Fund.Returns!A18123,Qualified.Funds!A:B,2,)</f>
        <v>#N/A</v>
      </c>
    </row>
    <row r="18124" spans="1:5" hidden="1">
      <c r="A18124">
        <v>13182</v>
      </c>
      <c r="B18124" s="1">
        <v>38533</v>
      </c>
      <c r="C18124">
        <v>1.62</v>
      </c>
      <c r="E18124" t="e">
        <f>VLOOKUP(Fund.Returns!A18124,Qualified.Funds!A:B,2,)</f>
        <v>#N/A</v>
      </c>
    </row>
    <row r="18125" spans="1:5" hidden="1">
      <c r="A18125">
        <v>13182</v>
      </c>
      <c r="B18125" s="1">
        <v>38564</v>
      </c>
      <c r="C18125">
        <v>2.09</v>
      </c>
      <c r="E18125" t="e">
        <f>VLOOKUP(Fund.Returns!A18125,Qualified.Funds!A:B,2,)</f>
        <v>#N/A</v>
      </c>
    </row>
    <row r="18126" spans="1:5" hidden="1">
      <c r="A18126">
        <v>13182</v>
      </c>
      <c r="B18126" s="1">
        <v>38595</v>
      </c>
      <c r="C18126">
        <v>0.84</v>
      </c>
      <c r="E18126" t="e">
        <f>VLOOKUP(Fund.Returns!A18126,Qualified.Funds!A:B,2,)</f>
        <v>#N/A</v>
      </c>
    </row>
    <row r="18127" spans="1:5" hidden="1">
      <c r="A18127">
        <v>13182</v>
      </c>
      <c r="B18127" s="1">
        <v>38625</v>
      </c>
      <c r="C18127">
        <v>-1.07</v>
      </c>
      <c r="E18127" t="e">
        <f>VLOOKUP(Fund.Returns!A18127,Qualified.Funds!A:B,2,)</f>
        <v>#N/A</v>
      </c>
    </row>
    <row r="18128" spans="1:5" hidden="1">
      <c r="A18128">
        <v>13182</v>
      </c>
      <c r="B18128" s="1">
        <v>38656</v>
      </c>
      <c r="C18128">
        <v>0.65</v>
      </c>
      <c r="E18128" t="e">
        <f>VLOOKUP(Fund.Returns!A18128,Qualified.Funds!A:B,2,)</f>
        <v>#N/A</v>
      </c>
    </row>
    <row r="18129" spans="1:5" hidden="1">
      <c r="A18129">
        <v>13182</v>
      </c>
      <c r="B18129" s="1">
        <v>38686</v>
      </c>
      <c r="C18129">
        <v>0.28000000000000003</v>
      </c>
      <c r="E18129" t="e">
        <f>VLOOKUP(Fund.Returns!A18129,Qualified.Funds!A:B,2,)</f>
        <v>#N/A</v>
      </c>
    </row>
    <row r="18130" spans="1:5" hidden="1">
      <c r="A18130">
        <v>13182</v>
      </c>
      <c r="B18130" s="1">
        <v>38717</v>
      </c>
      <c r="C18130">
        <v>0.59</v>
      </c>
      <c r="E18130" t="e">
        <f>VLOOKUP(Fund.Returns!A18130,Qualified.Funds!A:B,2,)</f>
        <v>#N/A</v>
      </c>
    </row>
    <row r="18131" spans="1:5" hidden="1">
      <c r="A18131">
        <v>13182</v>
      </c>
      <c r="B18131" s="1">
        <v>38748</v>
      </c>
      <c r="C18131">
        <v>2.08</v>
      </c>
      <c r="E18131" t="e">
        <f>VLOOKUP(Fund.Returns!A18131,Qualified.Funds!A:B,2,)</f>
        <v>#N/A</v>
      </c>
    </row>
    <row r="18132" spans="1:5" hidden="1">
      <c r="A18132">
        <v>13182</v>
      </c>
      <c r="B18132" s="1">
        <v>38776</v>
      </c>
      <c r="C18132">
        <v>-0.54</v>
      </c>
      <c r="E18132" t="e">
        <f>VLOOKUP(Fund.Returns!A18132,Qualified.Funds!A:B,2,)</f>
        <v>#N/A</v>
      </c>
    </row>
    <row r="18133" spans="1:5" hidden="1">
      <c r="A18133">
        <v>13182</v>
      </c>
      <c r="B18133" s="1">
        <v>38807</v>
      </c>
      <c r="C18133">
        <v>1.73</v>
      </c>
      <c r="E18133" t="e">
        <f>VLOOKUP(Fund.Returns!A18133,Qualified.Funds!A:B,2,)</f>
        <v>#N/A</v>
      </c>
    </row>
    <row r="18134" spans="1:5" hidden="1">
      <c r="A18134">
        <v>13182</v>
      </c>
      <c r="B18134" s="1">
        <v>38837</v>
      </c>
      <c r="C18134">
        <v>0.77</v>
      </c>
      <c r="E18134" t="e">
        <f>VLOOKUP(Fund.Returns!A18134,Qualified.Funds!A:B,2,)</f>
        <v>#N/A</v>
      </c>
    </row>
    <row r="18135" spans="1:5" hidden="1">
      <c r="A18135">
        <v>13182</v>
      </c>
      <c r="B18135" s="1">
        <v>38868</v>
      </c>
      <c r="C18135">
        <v>2.93</v>
      </c>
      <c r="E18135" t="e">
        <f>VLOOKUP(Fund.Returns!A18135,Qualified.Funds!A:B,2,)</f>
        <v>#N/A</v>
      </c>
    </row>
    <row r="18136" spans="1:5" hidden="1">
      <c r="A18136">
        <v>13182</v>
      </c>
      <c r="B18136" s="1">
        <v>38898</v>
      </c>
      <c r="C18136">
        <v>0.59</v>
      </c>
      <c r="E18136" t="e">
        <f>VLOOKUP(Fund.Returns!A18136,Qualified.Funds!A:B,2,)</f>
        <v>#N/A</v>
      </c>
    </row>
    <row r="18137" spans="1:5" hidden="1">
      <c r="A18137">
        <v>13182</v>
      </c>
      <c r="B18137" s="1">
        <v>38929</v>
      </c>
      <c r="C18137">
        <v>0.9</v>
      </c>
      <c r="E18137" t="e">
        <f>VLOOKUP(Fund.Returns!A18137,Qualified.Funds!A:B,2,)</f>
        <v>#N/A</v>
      </c>
    </row>
    <row r="18138" spans="1:5" hidden="1">
      <c r="A18138">
        <v>13182</v>
      </c>
      <c r="B18138" s="1">
        <v>38960</v>
      </c>
      <c r="C18138">
        <v>0.45</v>
      </c>
      <c r="E18138" t="e">
        <f>VLOOKUP(Fund.Returns!A18138,Qualified.Funds!A:B,2,)</f>
        <v>#N/A</v>
      </c>
    </row>
    <row r="18139" spans="1:5" hidden="1">
      <c r="A18139">
        <v>13196</v>
      </c>
      <c r="B18139" s="1">
        <v>38230</v>
      </c>
      <c r="C18139">
        <v>0.23</v>
      </c>
      <c r="E18139" t="e">
        <f>VLOOKUP(Fund.Returns!A18139,Qualified.Funds!A:B,2,)</f>
        <v>#N/A</v>
      </c>
    </row>
    <row r="18140" spans="1:5" hidden="1">
      <c r="A18140">
        <v>13196</v>
      </c>
      <c r="B18140" s="1">
        <v>38260</v>
      </c>
      <c r="C18140">
        <v>0.75</v>
      </c>
      <c r="E18140" t="e">
        <f>VLOOKUP(Fund.Returns!A18140,Qualified.Funds!A:B,2,)</f>
        <v>#N/A</v>
      </c>
    </row>
    <row r="18141" spans="1:5" hidden="1">
      <c r="A18141">
        <v>13196</v>
      </c>
      <c r="B18141" s="1">
        <v>38291</v>
      </c>
      <c r="C18141">
        <v>1.02</v>
      </c>
      <c r="E18141" t="e">
        <f>VLOOKUP(Fund.Returns!A18141,Qualified.Funds!A:B,2,)</f>
        <v>#N/A</v>
      </c>
    </row>
    <row r="18142" spans="1:5" hidden="1">
      <c r="A18142">
        <v>13196</v>
      </c>
      <c r="B18142" s="1">
        <v>38321</v>
      </c>
      <c r="C18142">
        <v>1.5</v>
      </c>
      <c r="E18142" t="e">
        <f>VLOOKUP(Fund.Returns!A18142,Qualified.Funds!A:B,2,)</f>
        <v>#N/A</v>
      </c>
    </row>
    <row r="18143" spans="1:5" hidden="1">
      <c r="A18143">
        <v>13196</v>
      </c>
      <c r="B18143" s="1">
        <v>38352</v>
      </c>
      <c r="C18143">
        <v>1.55</v>
      </c>
      <c r="E18143" t="e">
        <f>VLOOKUP(Fund.Returns!A18143,Qualified.Funds!A:B,2,)</f>
        <v>#N/A</v>
      </c>
    </row>
    <row r="18144" spans="1:5" hidden="1">
      <c r="A18144">
        <v>13196</v>
      </c>
      <c r="B18144" s="1">
        <v>38383</v>
      </c>
      <c r="C18144">
        <v>0.82</v>
      </c>
      <c r="E18144" t="e">
        <f>VLOOKUP(Fund.Returns!A18144,Qualified.Funds!A:B,2,)</f>
        <v>#N/A</v>
      </c>
    </row>
    <row r="18145" spans="1:5" hidden="1">
      <c r="A18145">
        <v>13196</v>
      </c>
      <c r="B18145" s="1">
        <v>38411</v>
      </c>
      <c r="C18145">
        <v>1.06</v>
      </c>
      <c r="E18145" t="e">
        <f>VLOOKUP(Fund.Returns!A18145,Qualified.Funds!A:B,2,)</f>
        <v>#N/A</v>
      </c>
    </row>
    <row r="18146" spans="1:5" hidden="1">
      <c r="A18146">
        <v>13196</v>
      </c>
      <c r="B18146" s="1">
        <v>38442</v>
      </c>
      <c r="C18146">
        <v>0.08</v>
      </c>
      <c r="E18146" t="e">
        <f>VLOOKUP(Fund.Returns!A18146,Qualified.Funds!A:B,2,)</f>
        <v>#N/A</v>
      </c>
    </row>
    <row r="18147" spans="1:5" hidden="1">
      <c r="A18147">
        <v>13196</v>
      </c>
      <c r="B18147" s="1">
        <v>38472</v>
      </c>
      <c r="C18147">
        <v>-1.2</v>
      </c>
      <c r="E18147" t="e">
        <f>VLOOKUP(Fund.Returns!A18147,Qualified.Funds!A:B,2,)</f>
        <v>#N/A</v>
      </c>
    </row>
    <row r="18148" spans="1:5" hidden="1">
      <c r="A18148">
        <v>13196</v>
      </c>
      <c r="B18148" s="1">
        <v>38503</v>
      </c>
      <c r="C18148">
        <v>-0.28000000000000003</v>
      </c>
      <c r="E18148" t="e">
        <f>VLOOKUP(Fund.Returns!A18148,Qualified.Funds!A:B,2,)</f>
        <v>#N/A</v>
      </c>
    </row>
    <row r="18149" spans="1:5" hidden="1">
      <c r="A18149">
        <v>13196</v>
      </c>
      <c r="B18149" s="1">
        <v>38533</v>
      </c>
      <c r="C18149">
        <v>1.35</v>
      </c>
      <c r="E18149" t="e">
        <f>VLOOKUP(Fund.Returns!A18149,Qualified.Funds!A:B,2,)</f>
        <v>#N/A</v>
      </c>
    </row>
    <row r="18150" spans="1:5" hidden="1">
      <c r="A18150">
        <v>13196</v>
      </c>
      <c r="B18150" s="1">
        <v>38564</v>
      </c>
      <c r="C18150">
        <v>2.16</v>
      </c>
      <c r="E18150" t="e">
        <f>VLOOKUP(Fund.Returns!A18150,Qualified.Funds!A:B,2,)</f>
        <v>#N/A</v>
      </c>
    </row>
    <row r="18151" spans="1:5" hidden="1">
      <c r="A18151">
        <v>13196</v>
      </c>
      <c r="B18151" s="1">
        <v>38595</v>
      </c>
      <c r="C18151">
        <v>1.83</v>
      </c>
      <c r="E18151" t="e">
        <f>VLOOKUP(Fund.Returns!A18151,Qualified.Funds!A:B,2,)</f>
        <v>#N/A</v>
      </c>
    </row>
    <row r="18152" spans="1:5" hidden="1">
      <c r="A18152">
        <v>13196</v>
      </c>
      <c r="B18152" s="1">
        <v>38625</v>
      </c>
      <c r="C18152">
        <v>0.76</v>
      </c>
      <c r="E18152" t="e">
        <f>VLOOKUP(Fund.Returns!A18152,Qualified.Funds!A:B,2,)</f>
        <v>#N/A</v>
      </c>
    </row>
    <row r="18153" spans="1:5" hidden="1">
      <c r="A18153">
        <v>13196</v>
      </c>
      <c r="B18153" s="1">
        <v>38656</v>
      </c>
      <c r="C18153">
        <v>-0.14000000000000001</v>
      </c>
      <c r="E18153" t="e">
        <f>VLOOKUP(Fund.Returns!A18153,Qualified.Funds!A:B,2,)</f>
        <v>#N/A</v>
      </c>
    </row>
    <row r="18154" spans="1:5" hidden="1">
      <c r="A18154">
        <v>13196</v>
      </c>
      <c r="B18154" s="1">
        <v>38686</v>
      </c>
      <c r="C18154">
        <v>0.6</v>
      </c>
      <c r="E18154" t="e">
        <f>VLOOKUP(Fund.Returns!A18154,Qualified.Funds!A:B,2,)</f>
        <v>#N/A</v>
      </c>
    </row>
    <row r="18155" spans="1:5" hidden="1">
      <c r="A18155">
        <v>13196</v>
      </c>
      <c r="B18155" s="1">
        <v>38717</v>
      </c>
      <c r="C18155">
        <v>0.83</v>
      </c>
      <c r="E18155" t="e">
        <f>VLOOKUP(Fund.Returns!A18155,Qualified.Funds!A:B,2,)</f>
        <v>#N/A</v>
      </c>
    </row>
    <row r="18156" spans="1:5" hidden="1">
      <c r="A18156">
        <v>13196</v>
      </c>
      <c r="B18156" s="1">
        <v>38748</v>
      </c>
      <c r="C18156">
        <v>1.67</v>
      </c>
      <c r="E18156" t="e">
        <f>VLOOKUP(Fund.Returns!A18156,Qualified.Funds!A:B,2,)</f>
        <v>#N/A</v>
      </c>
    </row>
    <row r="18157" spans="1:5" hidden="1">
      <c r="A18157">
        <v>13196</v>
      </c>
      <c r="B18157" s="1">
        <v>38776</v>
      </c>
      <c r="C18157">
        <v>0.91</v>
      </c>
      <c r="E18157" t="e">
        <f>VLOOKUP(Fund.Returns!A18157,Qualified.Funds!A:B,2,)</f>
        <v>#N/A</v>
      </c>
    </row>
    <row r="18158" spans="1:5" hidden="1">
      <c r="A18158">
        <v>13196</v>
      </c>
      <c r="B18158" s="1">
        <v>38807</v>
      </c>
      <c r="C18158">
        <v>1.54</v>
      </c>
      <c r="E18158" t="e">
        <f>VLOOKUP(Fund.Returns!A18158,Qualified.Funds!A:B,2,)</f>
        <v>#N/A</v>
      </c>
    </row>
    <row r="18159" spans="1:5" hidden="1">
      <c r="A18159">
        <v>13196</v>
      </c>
      <c r="B18159" s="1">
        <v>38837</v>
      </c>
      <c r="C18159">
        <v>1.83</v>
      </c>
      <c r="E18159" t="e">
        <f>VLOOKUP(Fund.Returns!A18159,Qualified.Funds!A:B,2,)</f>
        <v>#N/A</v>
      </c>
    </row>
    <row r="18160" spans="1:5" hidden="1">
      <c r="A18160">
        <v>13196</v>
      </c>
      <c r="B18160" s="1">
        <v>38868</v>
      </c>
      <c r="C18160">
        <v>1.42</v>
      </c>
      <c r="E18160" t="e">
        <f>VLOOKUP(Fund.Returns!A18160,Qualified.Funds!A:B,2,)</f>
        <v>#N/A</v>
      </c>
    </row>
    <row r="18161" spans="1:5" hidden="1">
      <c r="A18161">
        <v>13196</v>
      </c>
      <c r="B18161" s="1">
        <v>38898</v>
      </c>
      <c r="C18161">
        <v>0.61280000000000001</v>
      </c>
      <c r="E18161" t="e">
        <f>VLOOKUP(Fund.Returns!A18161,Qualified.Funds!A:B,2,)</f>
        <v>#N/A</v>
      </c>
    </row>
    <row r="18162" spans="1:5" hidden="1">
      <c r="A18162">
        <v>13196</v>
      </c>
      <c r="B18162" s="1">
        <v>38929</v>
      </c>
      <c r="C18162">
        <v>0.96</v>
      </c>
      <c r="E18162" t="e">
        <f>VLOOKUP(Fund.Returns!A18162,Qualified.Funds!A:B,2,)</f>
        <v>#N/A</v>
      </c>
    </row>
    <row r="18163" spans="1:5" hidden="1">
      <c r="A18163">
        <v>13196</v>
      </c>
      <c r="B18163" s="1">
        <v>38960</v>
      </c>
      <c r="C18163">
        <v>1.19</v>
      </c>
      <c r="E18163" t="e">
        <f>VLOOKUP(Fund.Returns!A18163,Qualified.Funds!A:B,2,)</f>
        <v>#N/A</v>
      </c>
    </row>
    <row r="18164" spans="1:5" hidden="1">
      <c r="A18164">
        <v>13555</v>
      </c>
      <c r="B18164" s="1">
        <v>38383</v>
      </c>
      <c r="C18164">
        <v>-2.46</v>
      </c>
      <c r="E18164" t="e">
        <f>VLOOKUP(Fund.Returns!A18164,Qualified.Funds!A:B,2,)</f>
        <v>#N/A</v>
      </c>
    </row>
    <row r="18165" spans="1:5" hidden="1">
      <c r="A18165">
        <v>13555</v>
      </c>
      <c r="B18165" s="1">
        <v>38411</v>
      </c>
      <c r="C18165">
        <v>2.57</v>
      </c>
      <c r="E18165" t="e">
        <f>VLOOKUP(Fund.Returns!A18165,Qualified.Funds!A:B,2,)</f>
        <v>#N/A</v>
      </c>
    </row>
    <row r="18166" spans="1:5" hidden="1">
      <c r="A18166">
        <v>13555</v>
      </c>
      <c r="B18166" s="1">
        <v>38442</v>
      </c>
      <c r="C18166">
        <v>0.79</v>
      </c>
      <c r="E18166" t="e">
        <f>VLOOKUP(Fund.Returns!A18166,Qualified.Funds!A:B,2,)</f>
        <v>#N/A</v>
      </c>
    </row>
    <row r="18167" spans="1:5" hidden="1">
      <c r="A18167">
        <v>13555</v>
      </c>
      <c r="B18167" s="1">
        <v>38472</v>
      </c>
      <c r="C18167">
        <v>-0.56000000000000005</v>
      </c>
      <c r="E18167" t="e">
        <f>VLOOKUP(Fund.Returns!A18167,Qualified.Funds!A:B,2,)</f>
        <v>#N/A</v>
      </c>
    </row>
    <row r="18168" spans="1:5" hidden="1">
      <c r="A18168">
        <v>13555</v>
      </c>
      <c r="B18168" s="1">
        <v>38503</v>
      </c>
      <c r="C18168">
        <v>-0.16</v>
      </c>
      <c r="E18168" t="e">
        <f>VLOOKUP(Fund.Returns!A18168,Qualified.Funds!A:B,2,)</f>
        <v>#N/A</v>
      </c>
    </row>
    <row r="18169" spans="1:5" hidden="1">
      <c r="A18169">
        <v>13555</v>
      </c>
      <c r="B18169" s="1">
        <v>38533</v>
      </c>
      <c r="C18169">
        <v>-2.69</v>
      </c>
      <c r="E18169" t="e">
        <f>VLOOKUP(Fund.Returns!A18169,Qualified.Funds!A:B,2,)</f>
        <v>#N/A</v>
      </c>
    </row>
    <row r="18170" spans="1:5" hidden="1">
      <c r="A18170">
        <v>13555</v>
      </c>
      <c r="B18170" s="1">
        <v>38564</v>
      </c>
      <c r="C18170">
        <v>2.29</v>
      </c>
      <c r="E18170" t="e">
        <f>VLOOKUP(Fund.Returns!A18170,Qualified.Funds!A:B,2,)</f>
        <v>#N/A</v>
      </c>
    </row>
    <row r="18171" spans="1:5" hidden="1">
      <c r="A18171">
        <v>13555</v>
      </c>
      <c r="B18171" s="1">
        <v>38595</v>
      </c>
      <c r="C18171">
        <v>-0.17</v>
      </c>
      <c r="E18171" t="e">
        <f>VLOOKUP(Fund.Returns!A18171,Qualified.Funds!A:B,2,)</f>
        <v>#N/A</v>
      </c>
    </row>
    <row r="18172" spans="1:5" hidden="1">
      <c r="A18172">
        <v>13555</v>
      </c>
      <c r="B18172" s="1">
        <v>38625</v>
      </c>
      <c r="C18172">
        <v>1.18</v>
      </c>
      <c r="E18172" t="e">
        <f>VLOOKUP(Fund.Returns!A18172,Qualified.Funds!A:B,2,)</f>
        <v>#N/A</v>
      </c>
    </row>
    <row r="18173" spans="1:5" hidden="1">
      <c r="A18173">
        <v>13555</v>
      </c>
      <c r="B18173" s="1">
        <v>38656</v>
      </c>
      <c r="C18173">
        <v>-0.5</v>
      </c>
      <c r="E18173" t="e">
        <f>VLOOKUP(Fund.Returns!A18173,Qualified.Funds!A:B,2,)</f>
        <v>#N/A</v>
      </c>
    </row>
    <row r="18174" spans="1:5" hidden="1">
      <c r="A18174">
        <v>13555</v>
      </c>
      <c r="B18174" s="1">
        <v>38686</v>
      </c>
      <c r="C18174">
        <v>-3.06</v>
      </c>
      <c r="E18174" t="e">
        <f>VLOOKUP(Fund.Returns!A18174,Qualified.Funds!A:B,2,)</f>
        <v>#N/A</v>
      </c>
    </row>
    <row r="18175" spans="1:5" hidden="1">
      <c r="A18175">
        <v>13555</v>
      </c>
      <c r="B18175" s="1">
        <v>38717</v>
      </c>
      <c r="C18175">
        <v>1.39</v>
      </c>
      <c r="E18175" t="e">
        <f>VLOOKUP(Fund.Returns!A18175,Qualified.Funds!A:B,2,)</f>
        <v>#N/A</v>
      </c>
    </row>
    <row r="18176" spans="1:5" hidden="1">
      <c r="A18176">
        <v>13555</v>
      </c>
      <c r="B18176" s="1">
        <v>38748</v>
      </c>
      <c r="C18176">
        <v>1.83</v>
      </c>
      <c r="E18176" t="e">
        <f>VLOOKUP(Fund.Returns!A18176,Qualified.Funds!A:B,2,)</f>
        <v>#N/A</v>
      </c>
    </row>
    <row r="18177" spans="1:5" hidden="1">
      <c r="A18177">
        <v>13555</v>
      </c>
      <c r="B18177" s="1">
        <v>38776</v>
      </c>
      <c r="C18177">
        <v>1.86</v>
      </c>
      <c r="E18177" t="e">
        <f>VLOOKUP(Fund.Returns!A18177,Qualified.Funds!A:B,2,)</f>
        <v>#N/A</v>
      </c>
    </row>
    <row r="18178" spans="1:5" hidden="1">
      <c r="A18178">
        <v>13555</v>
      </c>
      <c r="B18178" s="1">
        <v>38807</v>
      </c>
      <c r="C18178">
        <v>-0.14000000000000001</v>
      </c>
      <c r="E18178" t="e">
        <f>VLOOKUP(Fund.Returns!A18178,Qualified.Funds!A:B,2,)</f>
        <v>#N/A</v>
      </c>
    </row>
    <row r="18179" spans="1:5" hidden="1">
      <c r="A18179">
        <v>13555</v>
      </c>
      <c r="B18179" s="1">
        <v>38837</v>
      </c>
      <c r="C18179">
        <v>1.64</v>
      </c>
      <c r="E18179" t="e">
        <f>VLOOKUP(Fund.Returns!A18179,Qualified.Funds!A:B,2,)</f>
        <v>#N/A</v>
      </c>
    </row>
    <row r="18180" spans="1:5" hidden="1">
      <c r="A18180">
        <v>13555</v>
      </c>
      <c r="B18180" s="1">
        <v>38868</v>
      </c>
      <c r="C18180">
        <v>2.77</v>
      </c>
      <c r="E18180" t="e">
        <f>VLOOKUP(Fund.Returns!A18180,Qualified.Funds!A:B,2,)</f>
        <v>#N/A</v>
      </c>
    </row>
    <row r="18181" spans="1:5" hidden="1">
      <c r="A18181">
        <v>13555</v>
      </c>
      <c r="B18181" s="1">
        <v>38898</v>
      </c>
      <c r="C18181">
        <v>-0.57999999999999996</v>
      </c>
      <c r="E18181" t="e">
        <f>VLOOKUP(Fund.Returns!A18181,Qualified.Funds!A:B,2,)</f>
        <v>#N/A</v>
      </c>
    </row>
    <row r="18182" spans="1:5" hidden="1">
      <c r="A18182">
        <v>13555</v>
      </c>
      <c r="B18182" s="1">
        <v>38929</v>
      </c>
      <c r="C18182">
        <v>2.54</v>
      </c>
      <c r="E18182" t="e">
        <f>VLOOKUP(Fund.Returns!A18182,Qualified.Funds!A:B,2,)</f>
        <v>#N/A</v>
      </c>
    </row>
    <row r="18183" spans="1:5" hidden="1">
      <c r="A18183">
        <v>13555</v>
      </c>
      <c r="B18183" s="1">
        <v>38960</v>
      </c>
      <c r="C18183">
        <v>0.2</v>
      </c>
      <c r="E18183" t="e">
        <f>VLOOKUP(Fund.Returns!A18183,Qualified.Funds!A:B,2,)</f>
        <v>#N/A</v>
      </c>
    </row>
    <row r="18184" spans="1:5" hidden="1">
      <c r="A18184">
        <v>13556</v>
      </c>
      <c r="B18184" s="1">
        <v>38383</v>
      </c>
      <c r="C18184">
        <v>-1.99</v>
      </c>
      <c r="E18184" t="e">
        <f>VLOOKUP(Fund.Returns!A18184,Qualified.Funds!A:B,2,)</f>
        <v>#N/A</v>
      </c>
    </row>
    <row r="18185" spans="1:5" hidden="1">
      <c r="A18185">
        <v>13556</v>
      </c>
      <c r="B18185" s="1">
        <v>38411</v>
      </c>
      <c r="C18185">
        <v>2.0299999999999998</v>
      </c>
      <c r="E18185" t="e">
        <f>VLOOKUP(Fund.Returns!A18185,Qualified.Funds!A:B,2,)</f>
        <v>#N/A</v>
      </c>
    </row>
    <row r="18186" spans="1:5" hidden="1">
      <c r="A18186">
        <v>13556</v>
      </c>
      <c r="B18186" s="1">
        <v>38442</v>
      </c>
      <c r="C18186">
        <v>0.52</v>
      </c>
      <c r="E18186" t="e">
        <f>VLOOKUP(Fund.Returns!A18186,Qualified.Funds!A:B,2,)</f>
        <v>#N/A</v>
      </c>
    </row>
    <row r="18187" spans="1:5" hidden="1">
      <c r="A18187">
        <v>13556</v>
      </c>
      <c r="B18187" s="1">
        <v>38472</v>
      </c>
      <c r="C18187">
        <v>-0.56000000000000005</v>
      </c>
      <c r="E18187" t="e">
        <f>VLOOKUP(Fund.Returns!A18187,Qualified.Funds!A:B,2,)</f>
        <v>#N/A</v>
      </c>
    </row>
    <row r="18188" spans="1:5" hidden="1">
      <c r="A18188">
        <v>13556</v>
      </c>
      <c r="B18188" s="1">
        <v>38503</v>
      </c>
      <c r="C18188">
        <v>0.08</v>
      </c>
      <c r="E18188" t="e">
        <f>VLOOKUP(Fund.Returns!A18188,Qualified.Funds!A:B,2,)</f>
        <v>#N/A</v>
      </c>
    </row>
    <row r="18189" spans="1:5" hidden="1">
      <c r="A18189">
        <v>13556</v>
      </c>
      <c r="B18189" s="1">
        <v>38533</v>
      </c>
      <c r="C18189">
        <v>-2.79</v>
      </c>
      <c r="E18189" t="e">
        <f>VLOOKUP(Fund.Returns!A18189,Qualified.Funds!A:B,2,)</f>
        <v>#N/A</v>
      </c>
    </row>
    <row r="18190" spans="1:5" hidden="1">
      <c r="A18190">
        <v>13556</v>
      </c>
      <c r="B18190" s="1">
        <v>38564</v>
      </c>
      <c r="C18190">
        <v>2.42</v>
      </c>
      <c r="E18190" t="e">
        <f>VLOOKUP(Fund.Returns!A18190,Qualified.Funds!A:B,2,)</f>
        <v>#N/A</v>
      </c>
    </row>
    <row r="18191" spans="1:5" hidden="1">
      <c r="A18191">
        <v>13556</v>
      </c>
      <c r="B18191" s="1">
        <v>38595</v>
      </c>
      <c r="C18191">
        <v>-0.17</v>
      </c>
      <c r="E18191" t="e">
        <f>VLOOKUP(Fund.Returns!A18191,Qualified.Funds!A:B,2,)</f>
        <v>#N/A</v>
      </c>
    </row>
    <row r="18192" spans="1:5" hidden="1">
      <c r="A18192">
        <v>13556</v>
      </c>
      <c r="B18192" s="1">
        <v>38625</v>
      </c>
      <c r="C18192">
        <v>1.32</v>
      </c>
      <c r="E18192" t="e">
        <f>VLOOKUP(Fund.Returns!A18192,Qualified.Funds!A:B,2,)</f>
        <v>#N/A</v>
      </c>
    </row>
    <row r="18193" spans="1:5" hidden="1">
      <c r="A18193">
        <v>13556</v>
      </c>
      <c r="B18193" s="1">
        <v>38656</v>
      </c>
      <c r="C18193">
        <v>-0.52</v>
      </c>
      <c r="E18193" t="e">
        <f>VLOOKUP(Fund.Returns!A18193,Qualified.Funds!A:B,2,)</f>
        <v>#N/A</v>
      </c>
    </row>
    <row r="18194" spans="1:5" hidden="1">
      <c r="A18194">
        <v>13556</v>
      </c>
      <c r="B18194" s="1">
        <v>38686</v>
      </c>
      <c r="C18194">
        <v>-2.86</v>
      </c>
      <c r="E18194" t="e">
        <f>VLOOKUP(Fund.Returns!A18194,Qualified.Funds!A:B,2,)</f>
        <v>#N/A</v>
      </c>
    </row>
    <row r="18195" spans="1:5" hidden="1">
      <c r="A18195">
        <v>13556</v>
      </c>
      <c r="B18195" s="1">
        <v>38717</v>
      </c>
      <c r="C18195">
        <v>1.29</v>
      </c>
      <c r="E18195" t="e">
        <f>VLOOKUP(Fund.Returns!A18195,Qualified.Funds!A:B,2,)</f>
        <v>#N/A</v>
      </c>
    </row>
    <row r="18196" spans="1:5" hidden="1">
      <c r="A18196">
        <v>13556</v>
      </c>
      <c r="B18196" s="1">
        <v>38748</v>
      </c>
      <c r="C18196">
        <v>2.4300000000000002</v>
      </c>
      <c r="E18196" t="e">
        <f>VLOOKUP(Fund.Returns!A18196,Qualified.Funds!A:B,2,)</f>
        <v>#N/A</v>
      </c>
    </row>
    <row r="18197" spans="1:5" hidden="1">
      <c r="A18197">
        <v>13556</v>
      </c>
      <c r="B18197" s="1">
        <v>38776</v>
      </c>
      <c r="C18197">
        <v>1.79</v>
      </c>
      <c r="E18197" t="e">
        <f>VLOOKUP(Fund.Returns!A18197,Qualified.Funds!A:B,2,)</f>
        <v>#N/A</v>
      </c>
    </row>
    <row r="18198" spans="1:5" hidden="1">
      <c r="A18198">
        <v>13556</v>
      </c>
      <c r="B18198" s="1">
        <v>38807</v>
      </c>
      <c r="C18198">
        <v>-0.09</v>
      </c>
      <c r="E18198" t="e">
        <f>VLOOKUP(Fund.Returns!A18198,Qualified.Funds!A:B,2,)</f>
        <v>#N/A</v>
      </c>
    </row>
    <row r="18199" spans="1:5" hidden="1">
      <c r="A18199">
        <v>13556</v>
      </c>
      <c r="B18199" s="1">
        <v>38837</v>
      </c>
      <c r="C18199">
        <v>1.68</v>
      </c>
      <c r="E18199" t="e">
        <f>VLOOKUP(Fund.Returns!A18199,Qualified.Funds!A:B,2,)</f>
        <v>#N/A</v>
      </c>
    </row>
    <row r="18200" spans="1:5" hidden="1">
      <c r="A18200">
        <v>13556</v>
      </c>
      <c r="B18200" s="1">
        <v>38868</v>
      </c>
      <c r="C18200">
        <v>2.78</v>
      </c>
      <c r="E18200" t="e">
        <f>VLOOKUP(Fund.Returns!A18200,Qualified.Funds!A:B,2,)</f>
        <v>#N/A</v>
      </c>
    </row>
    <row r="18201" spans="1:5" hidden="1">
      <c r="A18201">
        <v>13556</v>
      </c>
      <c r="B18201" s="1">
        <v>38898</v>
      </c>
      <c r="C18201">
        <v>-0.59</v>
      </c>
      <c r="E18201" t="e">
        <f>VLOOKUP(Fund.Returns!A18201,Qualified.Funds!A:B,2,)</f>
        <v>#N/A</v>
      </c>
    </row>
    <row r="18202" spans="1:5" hidden="1">
      <c r="A18202">
        <v>13556</v>
      </c>
      <c r="B18202" s="1">
        <v>38929</v>
      </c>
      <c r="C18202">
        <v>2.75</v>
      </c>
      <c r="E18202" t="e">
        <f>VLOOKUP(Fund.Returns!A18202,Qualified.Funds!A:B,2,)</f>
        <v>#N/A</v>
      </c>
    </row>
    <row r="18203" spans="1:5" hidden="1">
      <c r="A18203">
        <v>13556</v>
      </c>
      <c r="B18203" s="1">
        <v>38960</v>
      </c>
      <c r="C18203">
        <v>0.22</v>
      </c>
      <c r="E18203" t="e">
        <f>VLOOKUP(Fund.Returns!A18203,Qualified.Funds!A:B,2,)</f>
        <v>#N/A</v>
      </c>
    </row>
    <row r="18204" spans="1:5" hidden="1">
      <c r="A18204">
        <v>13573</v>
      </c>
      <c r="B18204" s="1">
        <v>36525</v>
      </c>
      <c r="C18204">
        <v>2.54</v>
      </c>
      <c r="E18204" t="e">
        <f>VLOOKUP(Fund.Returns!A18204,Qualified.Funds!A:B,2,)</f>
        <v>#N/A</v>
      </c>
    </row>
    <row r="18205" spans="1:5" hidden="1">
      <c r="A18205">
        <v>13573</v>
      </c>
      <c r="B18205" s="1">
        <v>36556</v>
      </c>
      <c r="C18205">
        <v>3.83</v>
      </c>
      <c r="E18205" t="e">
        <f>VLOOKUP(Fund.Returns!A18205,Qualified.Funds!A:B,2,)</f>
        <v>#N/A</v>
      </c>
    </row>
    <row r="18206" spans="1:5" hidden="1">
      <c r="A18206">
        <v>13573</v>
      </c>
      <c r="B18206" s="1">
        <v>36585</v>
      </c>
      <c r="C18206">
        <v>7.15</v>
      </c>
      <c r="E18206" t="e">
        <f>VLOOKUP(Fund.Returns!A18206,Qualified.Funds!A:B,2,)</f>
        <v>#N/A</v>
      </c>
    </row>
    <row r="18207" spans="1:5" hidden="1">
      <c r="A18207">
        <v>13573</v>
      </c>
      <c r="B18207" s="1">
        <v>36616</v>
      </c>
      <c r="C18207">
        <v>1.65</v>
      </c>
      <c r="E18207" t="e">
        <f>VLOOKUP(Fund.Returns!A18207,Qualified.Funds!A:B,2,)</f>
        <v>#N/A</v>
      </c>
    </row>
    <row r="18208" spans="1:5" hidden="1">
      <c r="A18208">
        <v>13573</v>
      </c>
      <c r="B18208" s="1">
        <v>36646</v>
      </c>
      <c r="C18208">
        <v>-1.58</v>
      </c>
      <c r="E18208" t="e">
        <f>VLOOKUP(Fund.Returns!A18208,Qualified.Funds!A:B,2,)</f>
        <v>#N/A</v>
      </c>
    </row>
    <row r="18209" spans="1:5" hidden="1">
      <c r="A18209">
        <v>13573</v>
      </c>
      <c r="B18209" s="1">
        <v>36677</v>
      </c>
      <c r="C18209">
        <v>-1.48</v>
      </c>
      <c r="E18209" t="e">
        <f>VLOOKUP(Fund.Returns!A18209,Qualified.Funds!A:B,2,)</f>
        <v>#N/A</v>
      </c>
    </row>
    <row r="18210" spans="1:5" hidden="1">
      <c r="A18210">
        <v>13573</v>
      </c>
      <c r="B18210" s="1">
        <v>36707</v>
      </c>
      <c r="C18210">
        <v>-0.51</v>
      </c>
      <c r="E18210" t="e">
        <f>VLOOKUP(Fund.Returns!A18210,Qualified.Funds!A:B,2,)</f>
        <v>#N/A</v>
      </c>
    </row>
    <row r="18211" spans="1:5" hidden="1">
      <c r="A18211">
        <v>13573</v>
      </c>
      <c r="B18211" s="1">
        <v>36738</v>
      </c>
      <c r="C18211">
        <v>-0.24</v>
      </c>
      <c r="E18211" t="e">
        <f>VLOOKUP(Fund.Returns!A18211,Qualified.Funds!A:B,2,)</f>
        <v>#N/A</v>
      </c>
    </row>
    <row r="18212" spans="1:5" hidden="1">
      <c r="A18212">
        <v>13573</v>
      </c>
      <c r="B18212" s="1">
        <v>36769</v>
      </c>
      <c r="C18212">
        <v>2.09</v>
      </c>
      <c r="E18212" t="e">
        <f>VLOOKUP(Fund.Returns!A18212,Qualified.Funds!A:B,2,)</f>
        <v>#N/A</v>
      </c>
    </row>
    <row r="18213" spans="1:5" hidden="1">
      <c r="A18213">
        <v>13573</v>
      </c>
      <c r="B18213" s="1">
        <v>36799</v>
      </c>
      <c r="C18213">
        <v>-3.25</v>
      </c>
      <c r="E18213" t="e">
        <f>VLOOKUP(Fund.Returns!A18213,Qualified.Funds!A:B,2,)</f>
        <v>#N/A</v>
      </c>
    </row>
    <row r="18214" spans="1:5" hidden="1">
      <c r="A18214">
        <v>13573</v>
      </c>
      <c r="B18214" s="1">
        <v>36830</v>
      </c>
      <c r="C18214">
        <v>-1.32</v>
      </c>
      <c r="E18214" t="e">
        <f>VLOOKUP(Fund.Returns!A18214,Qualified.Funds!A:B,2,)</f>
        <v>#N/A</v>
      </c>
    </row>
    <row r="18215" spans="1:5" hidden="1">
      <c r="A18215">
        <v>13573</v>
      </c>
      <c r="B18215" s="1">
        <v>36860</v>
      </c>
      <c r="C18215">
        <v>-2.29</v>
      </c>
      <c r="E18215" t="e">
        <f>VLOOKUP(Fund.Returns!A18215,Qualified.Funds!A:B,2,)</f>
        <v>#N/A</v>
      </c>
    </row>
    <row r="18216" spans="1:5" hidden="1">
      <c r="A18216">
        <v>13573</v>
      </c>
      <c r="B18216" s="1">
        <v>36891</v>
      </c>
      <c r="C18216">
        <v>0.84</v>
      </c>
      <c r="E18216" t="e">
        <f>VLOOKUP(Fund.Returns!A18216,Qualified.Funds!A:B,2,)</f>
        <v>#N/A</v>
      </c>
    </row>
    <row r="18217" spans="1:5" hidden="1">
      <c r="A18217">
        <v>13573</v>
      </c>
      <c r="B18217" s="1">
        <v>36922</v>
      </c>
      <c r="C18217">
        <v>1.35</v>
      </c>
      <c r="E18217" t="e">
        <f>VLOOKUP(Fund.Returns!A18217,Qualified.Funds!A:B,2,)</f>
        <v>#N/A</v>
      </c>
    </row>
    <row r="18218" spans="1:5" hidden="1">
      <c r="A18218">
        <v>13573</v>
      </c>
      <c r="B18218" s="1">
        <v>36950</v>
      </c>
      <c r="C18218">
        <v>-1.91</v>
      </c>
      <c r="E18218" t="e">
        <f>VLOOKUP(Fund.Returns!A18218,Qualified.Funds!A:B,2,)</f>
        <v>#N/A</v>
      </c>
    </row>
    <row r="18219" spans="1:5" hidden="1">
      <c r="A18219">
        <v>13573</v>
      </c>
      <c r="B18219" s="1">
        <v>36981</v>
      </c>
      <c r="C18219">
        <v>-1.7</v>
      </c>
      <c r="E18219" t="e">
        <f>VLOOKUP(Fund.Returns!A18219,Qualified.Funds!A:B,2,)</f>
        <v>#N/A</v>
      </c>
    </row>
    <row r="18220" spans="1:5" hidden="1">
      <c r="A18220">
        <v>13573</v>
      </c>
      <c r="B18220" s="1">
        <v>37011</v>
      </c>
      <c r="C18220">
        <v>1.47</v>
      </c>
      <c r="E18220" t="e">
        <f>VLOOKUP(Fund.Returns!A18220,Qualified.Funds!A:B,2,)</f>
        <v>#N/A</v>
      </c>
    </row>
    <row r="18221" spans="1:5" hidden="1">
      <c r="A18221">
        <v>13573</v>
      </c>
      <c r="B18221" s="1">
        <v>37042</v>
      </c>
      <c r="C18221">
        <v>0.98</v>
      </c>
      <c r="E18221" t="e">
        <f>VLOOKUP(Fund.Returns!A18221,Qualified.Funds!A:B,2,)</f>
        <v>#N/A</v>
      </c>
    </row>
    <row r="18222" spans="1:5" hidden="1">
      <c r="A18222">
        <v>13573</v>
      </c>
      <c r="B18222" s="1">
        <v>37072</v>
      </c>
      <c r="C18222">
        <v>-0.32</v>
      </c>
      <c r="E18222" t="e">
        <f>VLOOKUP(Fund.Returns!A18222,Qualified.Funds!A:B,2,)</f>
        <v>#N/A</v>
      </c>
    </row>
    <row r="18223" spans="1:5" hidden="1">
      <c r="A18223">
        <v>13573</v>
      </c>
      <c r="B18223" s="1">
        <v>37103</v>
      </c>
      <c r="C18223">
        <v>-1.94</v>
      </c>
      <c r="E18223" t="e">
        <f>VLOOKUP(Fund.Returns!A18223,Qualified.Funds!A:B,2,)</f>
        <v>#N/A</v>
      </c>
    </row>
    <row r="18224" spans="1:5" hidden="1">
      <c r="A18224">
        <v>13573</v>
      </c>
      <c r="B18224" s="1">
        <v>37134</v>
      </c>
      <c r="C18224">
        <v>-0.01</v>
      </c>
      <c r="E18224" t="e">
        <f>VLOOKUP(Fund.Returns!A18224,Qualified.Funds!A:B,2,)</f>
        <v>#N/A</v>
      </c>
    </row>
    <row r="18225" spans="1:5" hidden="1">
      <c r="A18225">
        <v>13573</v>
      </c>
      <c r="B18225" s="1">
        <v>37164</v>
      </c>
      <c r="C18225">
        <v>0.45</v>
      </c>
      <c r="E18225" t="e">
        <f>VLOOKUP(Fund.Returns!A18225,Qualified.Funds!A:B,2,)</f>
        <v>#N/A</v>
      </c>
    </row>
    <row r="18226" spans="1:5" hidden="1">
      <c r="A18226">
        <v>13573</v>
      </c>
      <c r="B18226" s="1">
        <v>37195</v>
      </c>
      <c r="C18226">
        <v>1.32</v>
      </c>
      <c r="E18226" t="e">
        <f>VLOOKUP(Fund.Returns!A18226,Qualified.Funds!A:B,2,)</f>
        <v>#N/A</v>
      </c>
    </row>
    <row r="18227" spans="1:5" hidden="1">
      <c r="A18227">
        <v>13573</v>
      </c>
      <c r="B18227" s="1">
        <v>37225</v>
      </c>
      <c r="C18227">
        <v>2.6</v>
      </c>
      <c r="E18227" t="e">
        <f>VLOOKUP(Fund.Returns!A18227,Qualified.Funds!A:B,2,)</f>
        <v>#N/A</v>
      </c>
    </row>
    <row r="18228" spans="1:5" hidden="1">
      <c r="A18228">
        <v>13573</v>
      </c>
      <c r="B18228" s="1">
        <v>37256</v>
      </c>
      <c r="C18228">
        <v>2.23</v>
      </c>
      <c r="E18228" t="e">
        <f>VLOOKUP(Fund.Returns!A18228,Qualified.Funds!A:B,2,)</f>
        <v>#N/A</v>
      </c>
    </row>
    <row r="18229" spans="1:5" hidden="1">
      <c r="A18229">
        <v>13573</v>
      </c>
      <c r="B18229" s="1">
        <v>37287</v>
      </c>
      <c r="C18229">
        <v>1.1499999999999999</v>
      </c>
      <c r="E18229" t="e">
        <f>VLOOKUP(Fund.Returns!A18229,Qualified.Funds!A:B,2,)</f>
        <v>#N/A</v>
      </c>
    </row>
    <row r="18230" spans="1:5" hidden="1">
      <c r="A18230">
        <v>13573</v>
      </c>
      <c r="B18230" s="1">
        <v>37315</v>
      </c>
      <c r="C18230">
        <v>-2.64</v>
      </c>
      <c r="E18230" t="e">
        <f>VLOOKUP(Fund.Returns!A18230,Qualified.Funds!A:B,2,)</f>
        <v>#N/A</v>
      </c>
    </row>
    <row r="18231" spans="1:5" hidden="1">
      <c r="A18231">
        <v>13573</v>
      </c>
      <c r="B18231" s="1">
        <v>37346</v>
      </c>
      <c r="C18231">
        <v>-0.04</v>
      </c>
      <c r="E18231" t="e">
        <f>VLOOKUP(Fund.Returns!A18231,Qualified.Funds!A:B,2,)</f>
        <v>#N/A</v>
      </c>
    </row>
    <row r="18232" spans="1:5" hidden="1">
      <c r="A18232">
        <v>13573</v>
      </c>
      <c r="B18232" s="1">
        <v>37376</v>
      </c>
      <c r="C18232">
        <v>3.16</v>
      </c>
      <c r="E18232" t="e">
        <f>VLOOKUP(Fund.Returns!A18232,Qualified.Funds!A:B,2,)</f>
        <v>#N/A</v>
      </c>
    </row>
    <row r="18233" spans="1:5" hidden="1">
      <c r="A18233">
        <v>13573</v>
      </c>
      <c r="B18233" s="1">
        <v>37407</v>
      </c>
      <c r="C18233">
        <v>-1.1599999999999999</v>
      </c>
      <c r="E18233" t="e">
        <f>VLOOKUP(Fund.Returns!A18233,Qualified.Funds!A:B,2,)</f>
        <v>#N/A</v>
      </c>
    </row>
    <row r="18234" spans="1:5" hidden="1">
      <c r="A18234">
        <v>13573</v>
      </c>
      <c r="B18234" s="1">
        <v>37437</v>
      </c>
      <c r="C18234">
        <v>-3.34</v>
      </c>
      <c r="E18234" t="e">
        <f>VLOOKUP(Fund.Returns!A18234,Qualified.Funds!A:B,2,)</f>
        <v>#N/A</v>
      </c>
    </row>
    <row r="18235" spans="1:5" hidden="1">
      <c r="A18235">
        <v>13573</v>
      </c>
      <c r="B18235" s="1">
        <v>37468</v>
      </c>
      <c r="C18235">
        <v>-1.62</v>
      </c>
      <c r="E18235" t="e">
        <f>VLOOKUP(Fund.Returns!A18235,Qualified.Funds!A:B,2,)</f>
        <v>#N/A</v>
      </c>
    </row>
    <row r="18236" spans="1:5" hidden="1">
      <c r="A18236">
        <v>13573</v>
      </c>
      <c r="B18236" s="1">
        <v>37499</v>
      </c>
      <c r="C18236">
        <v>1.37</v>
      </c>
      <c r="E18236" t="e">
        <f>VLOOKUP(Fund.Returns!A18236,Qualified.Funds!A:B,2,)</f>
        <v>#N/A</v>
      </c>
    </row>
    <row r="18237" spans="1:5" hidden="1">
      <c r="A18237">
        <v>13573</v>
      </c>
      <c r="B18237" s="1">
        <v>37529</v>
      </c>
      <c r="C18237">
        <v>-2.11</v>
      </c>
      <c r="E18237" t="e">
        <f>VLOOKUP(Fund.Returns!A18237,Qualified.Funds!A:B,2,)</f>
        <v>#N/A</v>
      </c>
    </row>
    <row r="18238" spans="1:5" hidden="1">
      <c r="A18238">
        <v>13573</v>
      </c>
      <c r="B18238" s="1">
        <v>37560</v>
      </c>
      <c r="C18238">
        <v>1.8</v>
      </c>
      <c r="E18238" t="e">
        <f>VLOOKUP(Fund.Returns!A18238,Qualified.Funds!A:B,2,)</f>
        <v>#N/A</v>
      </c>
    </row>
    <row r="18239" spans="1:5" hidden="1">
      <c r="A18239">
        <v>13573</v>
      </c>
      <c r="B18239" s="1">
        <v>37590</v>
      </c>
      <c r="C18239">
        <v>3.09</v>
      </c>
      <c r="E18239" t="e">
        <f>VLOOKUP(Fund.Returns!A18239,Qualified.Funds!A:B,2,)</f>
        <v>#N/A</v>
      </c>
    </row>
    <row r="18240" spans="1:5" hidden="1">
      <c r="A18240">
        <v>13573</v>
      </c>
      <c r="B18240" s="1">
        <v>37621</v>
      </c>
      <c r="C18240">
        <v>-2.27</v>
      </c>
      <c r="E18240" t="e">
        <f>VLOOKUP(Fund.Returns!A18240,Qualified.Funds!A:B,2,)</f>
        <v>#N/A</v>
      </c>
    </row>
    <row r="18241" spans="1:5" hidden="1">
      <c r="A18241">
        <v>13573</v>
      </c>
      <c r="B18241" s="1">
        <v>37652</v>
      </c>
      <c r="C18241">
        <v>-0.01</v>
      </c>
      <c r="E18241" t="e">
        <f>VLOOKUP(Fund.Returns!A18241,Qualified.Funds!A:B,2,)</f>
        <v>#N/A</v>
      </c>
    </row>
    <row r="18242" spans="1:5" hidden="1">
      <c r="A18242">
        <v>13573</v>
      </c>
      <c r="B18242" s="1">
        <v>37680</v>
      </c>
      <c r="C18242">
        <v>-1.03</v>
      </c>
      <c r="E18242" t="e">
        <f>VLOOKUP(Fund.Returns!A18242,Qualified.Funds!A:B,2,)</f>
        <v>#N/A</v>
      </c>
    </row>
    <row r="18243" spans="1:5" hidden="1">
      <c r="A18243">
        <v>13573</v>
      </c>
      <c r="B18243" s="1">
        <v>37711</v>
      </c>
      <c r="C18243">
        <v>-0.98</v>
      </c>
      <c r="E18243" t="e">
        <f>VLOOKUP(Fund.Returns!A18243,Qualified.Funds!A:B,2,)</f>
        <v>#N/A</v>
      </c>
    </row>
    <row r="18244" spans="1:5" hidden="1">
      <c r="A18244">
        <v>13573</v>
      </c>
      <c r="B18244" s="1">
        <v>37741</v>
      </c>
      <c r="C18244">
        <v>3.25</v>
      </c>
      <c r="E18244" t="e">
        <f>VLOOKUP(Fund.Returns!A18244,Qualified.Funds!A:B,2,)</f>
        <v>#N/A</v>
      </c>
    </row>
    <row r="18245" spans="1:5" hidden="1">
      <c r="A18245">
        <v>13573</v>
      </c>
      <c r="B18245" s="1">
        <v>37772</v>
      </c>
      <c r="C18245">
        <v>2.54</v>
      </c>
      <c r="E18245" t="e">
        <f>VLOOKUP(Fund.Returns!A18245,Qualified.Funds!A:B,2,)</f>
        <v>#N/A</v>
      </c>
    </row>
    <row r="18246" spans="1:5" hidden="1">
      <c r="A18246">
        <v>13573</v>
      </c>
      <c r="B18246" s="1">
        <v>37802</v>
      </c>
      <c r="C18246">
        <v>1.75</v>
      </c>
      <c r="E18246" t="e">
        <f>VLOOKUP(Fund.Returns!A18246,Qualified.Funds!A:B,2,)</f>
        <v>#N/A</v>
      </c>
    </row>
    <row r="18247" spans="1:5" hidden="1">
      <c r="A18247">
        <v>13573</v>
      </c>
      <c r="B18247" s="1">
        <v>37833</v>
      </c>
      <c r="C18247">
        <v>0.9</v>
      </c>
      <c r="E18247" t="e">
        <f>VLOOKUP(Fund.Returns!A18247,Qualified.Funds!A:B,2,)</f>
        <v>#N/A</v>
      </c>
    </row>
    <row r="18248" spans="1:5" hidden="1">
      <c r="A18248">
        <v>13573</v>
      </c>
      <c r="B18248" s="1">
        <v>37864</v>
      </c>
      <c r="C18248">
        <v>7.36</v>
      </c>
      <c r="E18248" t="e">
        <f>VLOOKUP(Fund.Returns!A18248,Qualified.Funds!A:B,2,)</f>
        <v>#N/A</v>
      </c>
    </row>
    <row r="18249" spans="1:5" hidden="1">
      <c r="A18249">
        <v>13573</v>
      </c>
      <c r="B18249" s="1">
        <v>37894</v>
      </c>
      <c r="C18249">
        <v>-1</v>
      </c>
      <c r="E18249" t="e">
        <f>VLOOKUP(Fund.Returns!A18249,Qualified.Funds!A:B,2,)</f>
        <v>#N/A</v>
      </c>
    </row>
    <row r="18250" spans="1:5" hidden="1">
      <c r="A18250">
        <v>13573</v>
      </c>
      <c r="B18250" s="1">
        <v>37925</v>
      </c>
      <c r="C18250">
        <v>-0.31</v>
      </c>
      <c r="E18250" t="e">
        <f>VLOOKUP(Fund.Returns!A18250,Qualified.Funds!A:B,2,)</f>
        <v>#N/A</v>
      </c>
    </row>
    <row r="18251" spans="1:5" hidden="1">
      <c r="A18251">
        <v>13573</v>
      </c>
      <c r="B18251" s="1">
        <v>37955</v>
      </c>
      <c r="C18251">
        <v>-0.89</v>
      </c>
      <c r="E18251" t="e">
        <f>VLOOKUP(Fund.Returns!A18251,Qualified.Funds!A:B,2,)</f>
        <v>#N/A</v>
      </c>
    </row>
    <row r="18252" spans="1:5" hidden="1">
      <c r="A18252">
        <v>13573</v>
      </c>
      <c r="B18252" s="1">
        <v>37986</v>
      </c>
      <c r="C18252">
        <v>1.74</v>
      </c>
      <c r="E18252" t="e">
        <f>VLOOKUP(Fund.Returns!A18252,Qualified.Funds!A:B,2,)</f>
        <v>#N/A</v>
      </c>
    </row>
    <row r="18253" spans="1:5" hidden="1">
      <c r="A18253">
        <v>13573</v>
      </c>
      <c r="B18253" s="1">
        <v>38017</v>
      </c>
      <c r="C18253">
        <v>2.37</v>
      </c>
      <c r="E18253" t="e">
        <f>VLOOKUP(Fund.Returns!A18253,Qualified.Funds!A:B,2,)</f>
        <v>#N/A</v>
      </c>
    </row>
    <row r="18254" spans="1:5" hidden="1">
      <c r="A18254">
        <v>13573</v>
      </c>
      <c r="B18254" s="1">
        <v>38046</v>
      </c>
      <c r="C18254">
        <v>2.27</v>
      </c>
      <c r="E18254" t="e">
        <f>VLOOKUP(Fund.Returns!A18254,Qualified.Funds!A:B,2,)</f>
        <v>#N/A</v>
      </c>
    </row>
    <row r="18255" spans="1:5" hidden="1">
      <c r="A18255">
        <v>13573</v>
      </c>
      <c r="B18255" s="1">
        <v>38077</v>
      </c>
      <c r="C18255">
        <v>2.21</v>
      </c>
      <c r="E18255" t="e">
        <f>VLOOKUP(Fund.Returns!A18255,Qualified.Funds!A:B,2,)</f>
        <v>#N/A</v>
      </c>
    </row>
    <row r="18256" spans="1:5" hidden="1">
      <c r="A18256">
        <v>13573</v>
      </c>
      <c r="B18256" s="1">
        <v>38107</v>
      </c>
      <c r="C18256">
        <v>-2.23</v>
      </c>
      <c r="E18256" t="e">
        <f>VLOOKUP(Fund.Returns!A18256,Qualified.Funds!A:B,2,)</f>
        <v>#N/A</v>
      </c>
    </row>
    <row r="18257" spans="1:5" hidden="1">
      <c r="A18257">
        <v>13573</v>
      </c>
      <c r="B18257" s="1">
        <v>38138</v>
      </c>
      <c r="C18257">
        <v>-2.85</v>
      </c>
      <c r="E18257" t="e">
        <f>VLOOKUP(Fund.Returns!A18257,Qualified.Funds!A:B,2,)</f>
        <v>#N/A</v>
      </c>
    </row>
    <row r="18258" spans="1:5" hidden="1">
      <c r="A18258">
        <v>13573</v>
      </c>
      <c r="B18258" s="1">
        <v>38168</v>
      </c>
      <c r="C18258">
        <v>0.67</v>
      </c>
      <c r="E18258" t="e">
        <f>VLOOKUP(Fund.Returns!A18258,Qualified.Funds!A:B,2,)</f>
        <v>#N/A</v>
      </c>
    </row>
    <row r="18259" spans="1:5" hidden="1">
      <c r="A18259">
        <v>13573</v>
      </c>
      <c r="B18259" s="1">
        <v>38199</v>
      </c>
      <c r="C18259">
        <v>0.39</v>
      </c>
      <c r="E18259" t="e">
        <f>VLOOKUP(Fund.Returns!A18259,Qualified.Funds!A:B,2,)</f>
        <v>#N/A</v>
      </c>
    </row>
    <row r="18260" spans="1:5" hidden="1">
      <c r="A18260">
        <v>13573</v>
      </c>
      <c r="B18260" s="1">
        <v>38230</v>
      </c>
      <c r="C18260">
        <v>0.11</v>
      </c>
      <c r="E18260" t="e">
        <f>VLOOKUP(Fund.Returns!A18260,Qualified.Funds!A:B,2,)</f>
        <v>#N/A</v>
      </c>
    </row>
    <row r="18261" spans="1:5" hidden="1">
      <c r="A18261">
        <v>13573</v>
      </c>
      <c r="B18261" s="1">
        <v>38260</v>
      </c>
      <c r="C18261">
        <v>1.31</v>
      </c>
      <c r="E18261" t="e">
        <f>VLOOKUP(Fund.Returns!A18261,Qualified.Funds!A:B,2,)</f>
        <v>#N/A</v>
      </c>
    </row>
    <row r="18262" spans="1:5" hidden="1">
      <c r="A18262">
        <v>13573</v>
      </c>
      <c r="B18262" s="1">
        <v>38291</v>
      </c>
      <c r="C18262">
        <v>-0.18</v>
      </c>
      <c r="E18262" t="e">
        <f>VLOOKUP(Fund.Returns!A18262,Qualified.Funds!A:B,2,)</f>
        <v>#N/A</v>
      </c>
    </row>
    <row r="18263" spans="1:5" hidden="1">
      <c r="A18263">
        <v>13573</v>
      </c>
      <c r="B18263" s="1">
        <v>38321</v>
      </c>
      <c r="C18263">
        <v>-0.53</v>
      </c>
      <c r="E18263" t="e">
        <f>VLOOKUP(Fund.Returns!A18263,Qualified.Funds!A:B,2,)</f>
        <v>#N/A</v>
      </c>
    </row>
    <row r="18264" spans="1:5" hidden="1">
      <c r="A18264">
        <v>13573</v>
      </c>
      <c r="B18264" s="1">
        <v>38352</v>
      </c>
      <c r="C18264">
        <v>3.07</v>
      </c>
      <c r="E18264" t="e">
        <f>VLOOKUP(Fund.Returns!A18264,Qualified.Funds!A:B,2,)</f>
        <v>#N/A</v>
      </c>
    </row>
    <row r="18265" spans="1:5" hidden="1">
      <c r="A18265">
        <v>13573</v>
      </c>
      <c r="B18265" s="1">
        <v>38383</v>
      </c>
      <c r="C18265">
        <v>2.21</v>
      </c>
      <c r="E18265" t="e">
        <f>VLOOKUP(Fund.Returns!A18265,Qualified.Funds!A:B,2,)</f>
        <v>#N/A</v>
      </c>
    </row>
    <row r="18266" spans="1:5" hidden="1">
      <c r="A18266">
        <v>13573</v>
      </c>
      <c r="B18266" s="1">
        <v>38411</v>
      </c>
      <c r="C18266">
        <v>2.99</v>
      </c>
      <c r="E18266" t="e">
        <f>VLOOKUP(Fund.Returns!A18266,Qualified.Funds!A:B,2,)</f>
        <v>#N/A</v>
      </c>
    </row>
    <row r="18267" spans="1:5" hidden="1">
      <c r="A18267">
        <v>13573</v>
      </c>
      <c r="B18267" s="1">
        <v>38442</v>
      </c>
      <c r="C18267">
        <v>-3.97</v>
      </c>
      <c r="E18267" t="e">
        <f>VLOOKUP(Fund.Returns!A18267,Qualified.Funds!A:B,2,)</f>
        <v>#N/A</v>
      </c>
    </row>
    <row r="18268" spans="1:5" hidden="1">
      <c r="A18268">
        <v>13573</v>
      </c>
      <c r="B18268" s="1">
        <v>38472</v>
      </c>
      <c r="C18268">
        <v>-1.42</v>
      </c>
      <c r="E18268" t="e">
        <f>VLOOKUP(Fund.Returns!A18268,Qualified.Funds!A:B,2,)</f>
        <v>#N/A</v>
      </c>
    </row>
    <row r="18269" spans="1:5" hidden="1">
      <c r="A18269">
        <v>13573</v>
      </c>
      <c r="B18269" s="1">
        <v>38503</v>
      </c>
      <c r="C18269">
        <v>1.54</v>
      </c>
      <c r="E18269" t="e">
        <f>VLOOKUP(Fund.Returns!A18269,Qualified.Funds!A:B,2,)</f>
        <v>#N/A</v>
      </c>
    </row>
    <row r="18270" spans="1:5" hidden="1">
      <c r="A18270">
        <v>13573</v>
      </c>
      <c r="B18270" s="1">
        <v>38533</v>
      </c>
      <c r="C18270">
        <v>2.96</v>
      </c>
      <c r="E18270" t="e">
        <f>VLOOKUP(Fund.Returns!A18270,Qualified.Funds!A:B,2,)</f>
        <v>#N/A</v>
      </c>
    </row>
    <row r="18271" spans="1:5" hidden="1">
      <c r="A18271">
        <v>13573</v>
      </c>
      <c r="B18271" s="1">
        <v>38564</v>
      </c>
      <c r="C18271">
        <v>3.15</v>
      </c>
      <c r="E18271" t="e">
        <f>VLOOKUP(Fund.Returns!A18271,Qualified.Funds!A:B,2,)</f>
        <v>#N/A</v>
      </c>
    </row>
    <row r="18272" spans="1:5" hidden="1">
      <c r="A18272">
        <v>13573</v>
      </c>
      <c r="B18272" s="1">
        <v>38595</v>
      </c>
      <c r="C18272">
        <v>1.94</v>
      </c>
      <c r="E18272" t="e">
        <f>VLOOKUP(Fund.Returns!A18272,Qualified.Funds!A:B,2,)</f>
        <v>#N/A</v>
      </c>
    </row>
    <row r="18273" spans="1:5" hidden="1">
      <c r="A18273">
        <v>13573</v>
      </c>
      <c r="B18273" s="1">
        <v>38625</v>
      </c>
      <c r="C18273">
        <v>7.63</v>
      </c>
      <c r="E18273" t="e">
        <f>VLOOKUP(Fund.Returns!A18273,Qualified.Funds!A:B,2,)</f>
        <v>#N/A</v>
      </c>
    </row>
    <row r="18274" spans="1:5" hidden="1">
      <c r="A18274">
        <v>13573</v>
      </c>
      <c r="B18274" s="1">
        <v>38656</v>
      </c>
      <c r="C18274">
        <v>-3.31</v>
      </c>
      <c r="E18274" t="e">
        <f>VLOOKUP(Fund.Returns!A18274,Qualified.Funds!A:B,2,)</f>
        <v>#N/A</v>
      </c>
    </row>
    <row r="18275" spans="1:5" hidden="1">
      <c r="A18275">
        <v>13573</v>
      </c>
      <c r="B18275" s="1">
        <v>38686</v>
      </c>
      <c r="C18275">
        <v>2.29</v>
      </c>
      <c r="E18275" t="e">
        <f>VLOOKUP(Fund.Returns!A18275,Qualified.Funds!A:B,2,)</f>
        <v>#N/A</v>
      </c>
    </row>
    <row r="18276" spans="1:5" hidden="1">
      <c r="A18276">
        <v>13573</v>
      </c>
      <c r="B18276" s="1">
        <v>38717</v>
      </c>
      <c r="C18276">
        <v>-0.12</v>
      </c>
      <c r="E18276" t="e">
        <f>VLOOKUP(Fund.Returns!A18276,Qualified.Funds!A:B,2,)</f>
        <v>#N/A</v>
      </c>
    </row>
    <row r="18277" spans="1:5" hidden="1">
      <c r="A18277">
        <v>13573</v>
      </c>
      <c r="B18277" s="1">
        <v>38748</v>
      </c>
      <c r="C18277">
        <v>5.3</v>
      </c>
      <c r="E18277" t="e">
        <f>VLOOKUP(Fund.Returns!A18277,Qualified.Funds!A:B,2,)</f>
        <v>#N/A</v>
      </c>
    </row>
    <row r="18278" spans="1:5" hidden="1">
      <c r="A18278">
        <v>13573</v>
      </c>
      <c r="B18278" s="1">
        <v>38776</v>
      </c>
      <c r="C18278">
        <v>2.5499999999999998</v>
      </c>
      <c r="E18278" t="e">
        <f>VLOOKUP(Fund.Returns!A18278,Qualified.Funds!A:B,2,)</f>
        <v>#N/A</v>
      </c>
    </row>
    <row r="18279" spans="1:5" hidden="1">
      <c r="A18279">
        <v>13573</v>
      </c>
      <c r="B18279" s="1">
        <v>38807</v>
      </c>
      <c r="C18279">
        <v>-2.86</v>
      </c>
      <c r="E18279" t="e">
        <f>VLOOKUP(Fund.Returns!A18279,Qualified.Funds!A:B,2,)</f>
        <v>#N/A</v>
      </c>
    </row>
    <row r="18280" spans="1:5" hidden="1">
      <c r="A18280">
        <v>13573</v>
      </c>
      <c r="B18280" s="1">
        <v>38837</v>
      </c>
      <c r="C18280">
        <v>3.22</v>
      </c>
      <c r="E18280" t="e">
        <f>VLOOKUP(Fund.Returns!A18280,Qualified.Funds!A:B,2,)</f>
        <v>#N/A</v>
      </c>
    </row>
    <row r="18281" spans="1:5" hidden="1">
      <c r="A18281">
        <v>13573</v>
      </c>
      <c r="B18281" s="1">
        <v>38868</v>
      </c>
      <c r="C18281">
        <v>-4.9400000000000004</v>
      </c>
      <c r="E18281" t="e">
        <f>VLOOKUP(Fund.Returns!A18281,Qualified.Funds!A:B,2,)</f>
        <v>#N/A</v>
      </c>
    </row>
    <row r="18282" spans="1:5" hidden="1">
      <c r="A18282">
        <v>13573</v>
      </c>
      <c r="B18282" s="1">
        <v>38898</v>
      </c>
      <c r="C18282">
        <v>-0.96</v>
      </c>
      <c r="E18282" t="e">
        <f>VLOOKUP(Fund.Returns!A18282,Qualified.Funds!A:B,2,)</f>
        <v>#N/A</v>
      </c>
    </row>
    <row r="18283" spans="1:5" hidden="1">
      <c r="A18283">
        <v>13573</v>
      </c>
      <c r="B18283" s="1">
        <v>38929</v>
      </c>
      <c r="C18283">
        <v>2.39</v>
      </c>
      <c r="E18283" t="e">
        <f>VLOOKUP(Fund.Returns!A18283,Qualified.Funds!A:B,2,)</f>
        <v>#N/A</v>
      </c>
    </row>
    <row r="18284" spans="1:5" hidden="1">
      <c r="A18284">
        <v>13573</v>
      </c>
      <c r="B18284" s="1">
        <v>38960</v>
      </c>
      <c r="C18284">
        <v>2.77</v>
      </c>
      <c r="E18284" t="e">
        <f>VLOOKUP(Fund.Returns!A18284,Qualified.Funds!A:B,2,)</f>
        <v>#N/A</v>
      </c>
    </row>
    <row r="18285" spans="1:5" hidden="1">
      <c r="A18285">
        <v>13603</v>
      </c>
      <c r="B18285" s="1">
        <v>38352</v>
      </c>
      <c r="C18285">
        <v>5.05</v>
      </c>
      <c r="E18285" t="e">
        <f>VLOOKUP(Fund.Returns!A18285,Qualified.Funds!A:B,2,)</f>
        <v>#N/A</v>
      </c>
    </row>
    <row r="18286" spans="1:5" hidden="1">
      <c r="A18286">
        <v>13603</v>
      </c>
      <c r="B18286" s="1">
        <v>38383</v>
      </c>
      <c r="C18286">
        <v>3.08</v>
      </c>
      <c r="E18286" t="e">
        <f>VLOOKUP(Fund.Returns!A18286,Qualified.Funds!A:B,2,)</f>
        <v>#N/A</v>
      </c>
    </row>
    <row r="18287" spans="1:5" hidden="1">
      <c r="A18287">
        <v>13603</v>
      </c>
      <c r="B18287" s="1">
        <v>38411</v>
      </c>
      <c r="C18287">
        <v>-3.32</v>
      </c>
      <c r="E18287" t="e">
        <f>VLOOKUP(Fund.Returns!A18287,Qualified.Funds!A:B,2,)</f>
        <v>#N/A</v>
      </c>
    </row>
    <row r="18288" spans="1:5" hidden="1">
      <c r="A18288">
        <v>13603</v>
      </c>
      <c r="B18288" s="1">
        <v>38442</v>
      </c>
      <c r="C18288">
        <v>-5.84</v>
      </c>
      <c r="E18288" t="e">
        <f>VLOOKUP(Fund.Returns!A18288,Qualified.Funds!A:B,2,)</f>
        <v>#N/A</v>
      </c>
    </row>
    <row r="18289" spans="1:5" hidden="1">
      <c r="A18289">
        <v>13603</v>
      </c>
      <c r="B18289" s="1">
        <v>38472</v>
      </c>
      <c r="C18289">
        <v>-2.5299999999999998</v>
      </c>
      <c r="E18289" t="e">
        <f>VLOOKUP(Fund.Returns!A18289,Qualified.Funds!A:B,2,)</f>
        <v>#N/A</v>
      </c>
    </row>
    <row r="18290" spans="1:5" hidden="1">
      <c r="A18290">
        <v>13603</v>
      </c>
      <c r="B18290" s="1">
        <v>38503</v>
      </c>
      <c r="C18290">
        <v>1.65</v>
      </c>
      <c r="E18290" t="e">
        <f>VLOOKUP(Fund.Returns!A18290,Qualified.Funds!A:B,2,)</f>
        <v>#N/A</v>
      </c>
    </row>
    <row r="18291" spans="1:5" hidden="1">
      <c r="A18291">
        <v>13603</v>
      </c>
      <c r="B18291" s="1">
        <v>38533</v>
      </c>
      <c r="C18291">
        <v>5.63</v>
      </c>
      <c r="E18291" t="e">
        <f>VLOOKUP(Fund.Returns!A18291,Qualified.Funds!A:B,2,)</f>
        <v>#N/A</v>
      </c>
    </row>
    <row r="18292" spans="1:5" hidden="1">
      <c r="A18292">
        <v>13603</v>
      </c>
      <c r="B18292" s="1">
        <v>38564</v>
      </c>
      <c r="C18292">
        <v>3.3</v>
      </c>
      <c r="E18292" t="e">
        <f>VLOOKUP(Fund.Returns!A18292,Qualified.Funds!A:B,2,)</f>
        <v>#N/A</v>
      </c>
    </row>
    <row r="18293" spans="1:5" hidden="1">
      <c r="A18293">
        <v>13603</v>
      </c>
      <c r="B18293" s="1">
        <v>38595</v>
      </c>
      <c r="C18293">
        <v>-4.12</v>
      </c>
      <c r="E18293" t="e">
        <f>VLOOKUP(Fund.Returns!A18293,Qualified.Funds!A:B,2,)</f>
        <v>#N/A</v>
      </c>
    </row>
    <row r="18294" spans="1:5" hidden="1">
      <c r="A18294">
        <v>13603</v>
      </c>
      <c r="B18294" s="1">
        <v>38625</v>
      </c>
      <c r="C18294">
        <v>1.0900000000000001</v>
      </c>
      <c r="E18294" t="e">
        <f>VLOOKUP(Fund.Returns!A18294,Qualified.Funds!A:B,2,)</f>
        <v>#N/A</v>
      </c>
    </row>
    <row r="18295" spans="1:5" hidden="1">
      <c r="A18295">
        <v>13603</v>
      </c>
      <c r="B18295" s="1">
        <v>38656</v>
      </c>
      <c r="C18295">
        <v>-3.28</v>
      </c>
      <c r="E18295" t="e">
        <f>VLOOKUP(Fund.Returns!A18295,Qualified.Funds!A:B,2,)</f>
        <v>#N/A</v>
      </c>
    </row>
    <row r="18296" spans="1:5" hidden="1">
      <c r="A18296">
        <v>13603</v>
      </c>
      <c r="B18296" s="1">
        <v>38686</v>
      </c>
      <c r="C18296">
        <v>0.35</v>
      </c>
      <c r="E18296" t="e">
        <f>VLOOKUP(Fund.Returns!A18296,Qualified.Funds!A:B,2,)</f>
        <v>#N/A</v>
      </c>
    </row>
    <row r="18297" spans="1:5" hidden="1">
      <c r="A18297">
        <v>13603</v>
      </c>
      <c r="B18297" s="1">
        <v>38717</v>
      </c>
      <c r="C18297">
        <v>-1.42</v>
      </c>
      <c r="E18297" t="e">
        <f>VLOOKUP(Fund.Returns!A18297,Qualified.Funds!A:B,2,)</f>
        <v>#N/A</v>
      </c>
    </row>
    <row r="18298" spans="1:5" hidden="1">
      <c r="A18298">
        <v>13603</v>
      </c>
      <c r="B18298" s="1">
        <v>38748</v>
      </c>
      <c r="C18298">
        <v>7.66</v>
      </c>
      <c r="E18298" t="e">
        <f>VLOOKUP(Fund.Returns!A18298,Qualified.Funds!A:B,2,)</f>
        <v>#N/A</v>
      </c>
    </row>
    <row r="18299" spans="1:5" hidden="1">
      <c r="A18299">
        <v>13603</v>
      </c>
      <c r="B18299" s="1">
        <v>38776</v>
      </c>
      <c r="C18299">
        <v>3.72</v>
      </c>
      <c r="E18299" t="e">
        <f>VLOOKUP(Fund.Returns!A18299,Qualified.Funds!A:B,2,)</f>
        <v>#N/A</v>
      </c>
    </row>
    <row r="18300" spans="1:5" hidden="1">
      <c r="A18300">
        <v>13603</v>
      </c>
      <c r="B18300" s="1">
        <v>38807</v>
      </c>
      <c r="C18300">
        <v>3.24</v>
      </c>
      <c r="E18300" t="e">
        <f>VLOOKUP(Fund.Returns!A18300,Qualified.Funds!A:B,2,)</f>
        <v>#N/A</v>
      </c>
    </row>
    <row r="18301" spans="1:5" hidden="1">
      <c r="A18301">
        <v>13603</v>
      </c>
      <c r="B18301" s="1">
        <v>38837</v>
      </c>
      <c r="C18301">
        <v>0.33</v>
      </c>
      <c r="E18301" t="e">
        <f>VLOOKUP(Fund.Returns!A18301,Qualified.Funds!A:B,2,)</f>
        <v>#N/A</v>
      </c>
    </row>
    <row r="18302" spans="1:5" hidden="1">
      <c r="A18302">
        <v>13603</v>
      </c>
      <c r="B18302" s="1">
        <v>38868</v>
      </c>
      <c r="C18302">
        <v>-0.1</v>
      </c>
      <c r="E18302" t="e">
        <f>VLOOKUP(Fund.Returns!A18302,Qualified.Funds!A:B,2,)</f>
        <v>#N/A</v>
      </c>
    </row>
    <row r="18303" spans="1:5" hidden="1">
      <c r="A18303">
        <v>13603</v>
      </c>
      <c r="B18303" s="1">
        <v>38898</v>
      </c>
      <c r="C18303">
        <v>1.08</v>
      </c>
      <c r="E18303" t="e">
        <f>VLOOKUP(Fund.Returns!A18303,Qualified.Funds!A:B,2,)</f>
        <v>#N/A</v>
      </c>
    </row>
    <row r="18304" spans="1:5" hidden="1">
      <c r="A18304">
        <v>13603</v>
      </c>
      <c r="B18304" s="1">
        <v>38929</v>
      </c>
      <c r="C18304">
        <v>-2.11</v>
      </c>
      <c r="E18304" t="e">
        <f>VLOOKUP(Fund.Returns!A18304,Qualified.Funds!A:B,2,)</f>
        <v>#N/A</v>
      </c>
    </row>
    <row r="18305" spans="1:5" hidden="1">
      <c r="A18305">
        <v>13603</v>
      </c>
      <c r="B18305" s="1">
        <v>38960</v>
      </c>
      <c r="C18305">
        <v>1.6</v>
      </c>
      <c r="E18305" t="e">
        <f>VLOOKUP(Fund.Returns!A18305,Qualified.Funds!A:B,2,)</f>
        <v>#N/A</v>
      </c>
    </row>
    <row r="18306" spans="1:5" hidden="1">
      <c r="A18306">
        <v>13623</v>
      </c>
      <c r="B18306" s="1">
        <v>38442</v>
      </c>
      <c r="C18306">
        <v>0.41</v>
      </c>
      <c r="E18306" t="e">
        <f>VLOOKUP(Fund.Returns!A18306,Qualified.Funds!A:B,2,)</f>
        <v>#N/A</v>
      </c>
    </row>
    <row r="18307" spans="1:5" hidden="1">
      <c r="A18307">
        <v>13623</v>
      </c>
      <c r="B18307" s="1">
        <v>38472</v>
      </c>
      <c r="C18307">
        <v>-1.63</v>
      </c>
      <c r="E18307" t="e">
        <f>VLOOKUP(Fund.Returns!A18307,Qualified.Funds!A:B,2,)</f>
        <v>#N/A</v>
      </c>
    </row>
    <row r="18308" spans="1:5" hidden="1">
      <c r="A18308">
        <v>13623</v>
      </c>
      <c r="B18308" s="1">
        <v>38503</v>
      </c>
      <c r="C18308">
        <v>-0.04</v>
      </c>
      <c r="E18308" t="e">
        <f>VLOOKUP(Fund.Returns!A18308,Qualified.Funds!A:B,2,)</f>
        <v>#N/A</v>
      </c>
    </row>
    <row r="18309" spans="1:5" hidden="1">
      <c r="A18309">
        <v>13623</v>
      </c>
      <c r="B18309" s="1">
        <v>38533</v>
      </c>
      <c r="C18309">
        <v>1.99</v>
      </c>
      <c r="E18309" t="e">
        <f>VLOOKUP(Fund.Returns!A18309,Qualified.Funds!A:B,2,)</f>
        <v>#N/A</v>
      </c>
    </row>
    <row r="18310" spans="1:5" hidden="1">
      <c r="A18310">
        <v>13623</v>
      </c>
      <c r="B18310" s="1">
        <v>38564</v>
      </c>
      <c r="C18310">
        <v>0.28000000000000003</v>
      </c>
      <c r="E18310" t="e">
        <f>VLOOKUP(Fund.Returns!A18310,Qualified.Funds!A:B,2,)</f>
        <v>#N/A</v>
      </c>
    </row>
    <row r="18311" spans="1:5" hidden="1">
      <c r="A18311">
        <v>13623</v>
      </c>
      <c r="B18311" s="1">
        <v>38595</v>
      </c>
      <c r="C18311">
        <v>2.39</v>
      </c>
      <c r="E18311" t="e">
        <f>VLOOKUP(Fund.Returns!A18311,Qualified.Funds!A:B,2,)</f>
        <v>#N/A</v>
      </c>
    </row>
    <row r="18312" spans="1:5" hidden="1">
      <c r="A18312">
        <v>13623</v>
      </c>
      <c r="B18312" s="1">
        <v>38625</v>
      </c>
      <c r="C18312">
        <v>4.7300000000000004</v>
      </c>
      <c r="E18312" t="e">
        <f>VLOOKUP(Fund.Returns!A18312,Qualified.Funds!A:B,2,)</f>
        <v>#N/A</v>
      </c>
    </row>
    <row r="18313" spans="1:5" hidden="1">
      <c r="A18313">
        <v>13623</v>
      </c>
      <c r="B18313" s="1">
        <v>38656</v>
      </c>
      <c r="C18313">
        <v>2.36</v>
      </c>
      <c r="E18313" t="e">
        <f>VLOOKUP(Fund.Returns!A18313,Qualified.Funds!A:B,2,)</f>
        <v>#N/A</v>
      </c>
    </row>
    <row r="18314" spans="1:5" hidden="1">
      <c r="A18314">
        <v>13623</v>
      </c>
      <c r="B18314" s="1">
        <v>38686</v>
      </c>
      <c r="C18314">
        <v>-0.28999999999999998</v>
      </c>
      <c r="E18314" t="e">
        <f>VLOOKUP(Fund.Returns!A18314,Qualified.Funds!A:B,2,)</f>
        <v>#N/A</v>
      </c>
    </row>
    <row r="18315" spans="1:5" hidden="1">
      <c r="A18315">
        <v>13623</v>
      </c>
      <c r="B18315" s="1">
        <v>38717</v>
      </c>
      <c r="C18315">
        <v>4.4000000000000004</v>
      </c>
      <c r="E18315" t="e">
        <f>VLOOKUP(Fund.Returns!A18315,Qualified.Funds!A:B,2,)</f>
        <v>#N/A</v>
      </c>
    </row>
    <row r="18316" spans="1:5" hidden="1">
      <c r="A18316">
        <v>13623</v>
      </c>
      <c r="B18316" s="1">
        <v>38748</v>
      </c>
      <c r="C18316">
        <v>-0.97</v>
      </c>
      <c r="E18316" t="e">
        <f>VLOOKUP(Fund.Returns!A18316,Qualified.Funds!A:B,2,)</f>
        <v>#N/A</v>
      </c>
    </row>
    <row r="18317" spans="1:5" hidden="1">
      <c r="A18317">
        <v>13623</v>
      </c>
      <c r="B18317" s="1">
        <v>38776</v>
      </c>
      <c r="C18317">
        <v>-2.81</v>
      </c>
      <c r="E18317" t="e">
        <f>VLOOKUP(Fund.Returns!A18317,Qualified.Funds!A:B,2,)</f>
        <v>#N/A</v>
      </c>
    </row>
    <row r="18318" spans="1:5" hidden="1">
      <c r="A18318">
        <v>13623</v>
      </c>
      <c r="B18318" s="1">
        <v>38807</v>
      </c>
      <c r="C18318">
        <v>1.47</v>
      </c>
      <c r="E18318" t="e">
        <f>VLOOKUP(Fund.Returns!A18318,Qualified.Funds!A:B,2,)</f>
        <v>#N/A</v>
      </c>
    </row>
    <row r="18319" spans="1:5" hidden="1">
      <c r="A18319">
        <v>13623</v>
      </c>
      <c r="B18319" s="1">
        <v>38837</v>
      </c>
      <c r="C18319">
        <v>-1.17</v>
      </c>
      <c r="E18319" t="e">
        <f>VLOOKUP(Fund.Returns!A18319,Qualified.Funds!A:B,2,)</f>
        <v>#N/A</v>
      </c>
    </row>
    <row r="18320" spans="1:5" hidden="1">
      <c r="A18320">
        <v>13623</v>
      </c>
      <c r="B18320" s="1">
        <v>38868</v>
      </c>
      <c r="C18320">
        <v>-5.68</v>
      </c>
      <c r="E18320" t="e">
        <f>VLOOKUP(Fund.Returns!A18320,Qualified.Funds!A:B,2,)</f>
        <v>#N/A</v>
      </c>
    </row>
    <row r="18321" spans="1:5" hidden="1">
      <c r="A18321">
        <v>13623</v>
      </c>
      <c r="B18321" s="1">
        <v>38898</v>
      </c>
      <c r="C18321">
        <v>-0.8</v>
      </c>
      <c r="E18321" t="e">
        <f>VLOOKUP(Fund.Returns!A18321,Qualified.Funds!A:B,2,)</f>
        <v>#N/A</v>
      </c>
    </row>
    <row r="18322" spans="1:5" hidden="1">
      <c r="A18322">
        <v>13623</v>
      </c>
      <c r="B18322" s="1">
        <v>38929</v>
      </c>
      <c r="C18322">
        <v>-4.88</v>
      </c>
      <c r="E18322" t="e">
        <f>VLOOKUP(Fund.Returns!A18322,Qualified.Funds!A:B,2,)</f>
        <v>#N/A</v>
      </c>
    </row>
    <row r="18323" spans="1:5" hidden="1">
      <c r="A18323">
        <v>13623</v>
      </c>
      <c r="B18323" s="1">
        <v>38960</v>
      </c>
      <c r="C18323">
        <v>-1.65</v>
      </c>
      <c r="E18323" t="e">
        <f>VLOOKUP(Fund.Returns!A18323,Qualified.Funds!A:B,2,)</f>
        <v>#N/A</v>
      </c>
    </row>
    <row r="18324" spans="1:5" hidden="1">
      <c r="A18324">
        <v>13743</v>
      </c>
      <c r="B18324" s="1">
        <v>38442</v>
      </c>
      <c r="C18324">
        <v>-0.3</v>
      </c>
      <c r="E18324" t="e">
        <f>VLOOKUP(Fund.Returns!A18324,Qualified.Funds!A:B,2,)</f>
        <v>#N/A</v>
      </c>
    </row>
    <row r="18325" spans="1:5" hidden="1">
      <c r="A18325">
        <v>13743</v>
      </c>
      <c r="B18325" s="1">
        <v>38472</v>
      </c>
      <c r="C18325">
        <v>0.56000000000000005</v>
      </c>
      <c r="E18325" t="e">
        <f>VLOOKUP(Fund.Returns!A18325,Qualified.Funds!A:B,2,)</f>
        <v>#N/A</v>
      </c>
    </row>
    <row r="18326" spans="1:5" hidden="1">
      <c r="A18326">
        <v>13743</v>
      </c>
      <c r="B18326" s="1">
        <v>38503</v>
      </c>
      <c r="C18326">
        <v>0.16</v>
      </c>
      <c r="E18326" t="e">
        <f>VLOOKUP(Fund.Returns!A18326,Qualified.Funds!A:B,2,)</f>
        <v>#N/A</v>
      </c>
    </row>
    <row r="18327" spans="1:5" hidden="1">
      <c r="A18327">
        <v>13743</v>
      </c>
      <c r="B18327" s="1">
        <v>38533</v>
      </c>
      <c r="C18327">
        <v>0.97</v>
      </c>
      <c r="E18327" t="e">
        <f>VLOOKUP(Fund.Returns!A18327,Qualified.Funds!A:B,2,)</f>
        <v>#N/A</v>
      </c>
    </row>
    <row r="18328" spans="1:5" hidden="1">
      <c r="A18328">
        <v>13743</v>
      </c>
      <c r="B18328" s="1">
        <v>38564</v>
      </c>
      <c r="C18328">
        <v>2.57</v>
      </c>
      <c r="E18328" t="e">
        <f>VLOOKUP(Fund.Returns!A18328,Qualified.Funds!A:B,2,)</f>
        <v>#N/A</v>
      </c>
    </row>
    <row r="18329" spans="1:5" hidden="1">
      <c r="A18329">
        <v>13743</v>
      </c>
      <c r="B18329" s="1">
        <v>38595</v>
      </c>
      <c r="C18329">
        <v>1.25</v>
      </c>
      <c r="E18329" t="e">
        <f>VLOOKUP(Fund.Returns!A18329,Qualified.Funds!A:B,2,)</f>
        <v>#N/A</v>
      </c>
    </row>
    <row r="18330" spans="1:5" hidden="1">
      <c r="A18330">
        <v>13743</v>
      </c>
      <c r="B18330" s="1">
        <v>38625</v>
      </c>
      <c r="C18330">
        <v>-0.32</v>
      </c>
      <c r="E18330" t="e">
        <f>VLOOKUP(Fund.Returns!A18330,Qualified.Funds!A:B,2,)</f>
        <v>#N/A</v>
      </c>
    </row>
    <row r="18331" spans="1:5" hidden="1">
      <c r="A18331">
        <v>13743</v>
      </c>
      <c r="B18331" s="1">
        <v>38656</v>
      </c>
      <c r="C18331">
        <v>-1.69</v>
      </c>
      <c r="E18331" t="e">
        <f>VLOOKUP(Fund.Returns!A18331,Qualified.Funds!A:B,2,)</f>
        <v>#N/A</v>
      </c>
    </row>
    <row r="18332" spans="1:5" hidden="1">
      <c r="A18332">
        <v>13743</v>
      </c>
      <c r="B18332" s="1">
        <v>38686</v>
      </c>
      <c r="C18332">
        <v>1.36</v>
      </c>
      <c r="E18332" t="e">
        <f>VLOOKUP(Fund.Returns!A18332,Qualified.Funds!A:B,2,)</f>
        <v>#N/A</v>
      </c>
    </row>
    <row r="18333" spans="1:5" hidden="1">
      <c r="A18333">
        <v>13743</v>
      </c>
      <c r="B18333" s="1">
        <v>38717</v>
      </c>
      <c r="C18333">
        <v>7.0000000000000007E-2</v>
      </c>
      <c r="E18333" t="e">
        <f>VLOOKUP(Fund.Returns!A18333,Qualified.Funds!A:B,2,)</f>
        <v>#N/A</v>
      </c>
    </row>
    <row r="18334" spans="1:5" hidden="1">
      <c r="A18334">
        <v>13743</v>
      </c>
      <c r="B18334" s="1">
        <v>38748</v>
      </c>
      <c r="C18334">
        <v>0.97</v>
      </c>
      <c r="E18334" t="e">
        <f>VLOOKUP(Fund.Returns!A18334,Qualified.Funds!A:B,2,)</f>
        <v>#N/A</v>
      </c>
    </row>
    <row r="18335" spans="1:5" hidden="1">
      <c r="A18335">
        <v>13743</v>
      </c>
      <c r="B18335" s="1">
        <v>38776</v>
      </c>
      <c r="C18335">
        <v>1.1499999999999999</v>
      </c>
      <c r="E18335" t="e">
        <f>VLOOKUP(Fund.Returns!A18335,Qualified.Funds!A:B,2,)</f>
        <v>#N/A</v>
      </c>
    </row>
    <row r="18336" spans="1:5" hidden="1">
      <c r="A18336">
        <v>13743</v>
      </c>
      <c r="B18336" s="1">
        <v>38807</v>
      </c>
      <c r="C18336">
        <v>1.07</v>
      </c>
      <c r="E18336" t="e">
        <f>VLOOKUP(Fund.Returns!A18336,Qualified.Funds!A:B,2,)</f>
        <v>#N/A</v>
      </c>
    </row>
    <row r="18337" spans="1:5" hidden="1">
      <c r="A18337">
        <v>13743</v>
      </c>
      <c r="B18337" s="1">
        <v>38837</v>
      </c>
      <c r="C18337">
        <v>2.0099999999999998</v>
      </c>
      <c r="E18337" t="e">
        <f>VLOOKUP(Fund.Returns!A18337,Qualified.Funds!A:B,2,)</f>
        <v>#N/A</v>
      </c>
    </row>
    <row r="18338" spans="1:5" hidden="1">
      <c r="A18338">
        <v>13743</v>
      </c>
      <c r="B18338" s="1">
        <v>38868</v>
      </c>
      <c r="C18338">
        <v>0.83</v>
      </c>
      <c r="E18338" t="e">
        <f>VLOOKUP(Fund.Returns!A18338,Qualified.Funds!A:B,2,)</f>
        <v>#N/A</v>
      </c>
    </row>
    <row r="18339" spans="1:5" hidden="1">
      <c r="A18339">
        <v>13743</v>
      </c>
      <c r="B18339" s="1">
        <v>38898</v>
      </c>
      <c r="C18339">
        <v>-0.68</v>
      </c>
      <c r="E18339" t="e">
        <f>VLOOKUP(Fund.Returns!A18339,Qualified.Funds!A:B,2,)</f>
        <v>#N/A</v>
      </c>
    </row>
    <row r="18340" spans="1:5" hidden="1">
      <c r="A18340">
        <v>13743</v>
      </c>
      <c r="B18340" s="1">
        <v>38929</v>
      </c>
      <c r="C18340">
        <v>0.63</v>
      </c>
      <c r="E18340" t="e">
        <f>VLOOKUP(Fund.Returns!A18340,Qualified.Funds!A:B,2,)</f>
        <v>#N/A</v>
      </c>
    </row>
    <row r="18341" spans="1:5" hidden="1">
      <c r="A18341">
        <v>13743</v>
      </c>
      <c r="B18341" s="1">
        <v>38960</v>
      </c>
      <c r="C18341">
        <v>-0.52</v>
      </c>
      <c r="E18341" t="e">
        <f>VLOOKUP(Fund.Returns!A18341,Qualified.Funds!A:B,2,)</f>
        <v>#N/A</v>
      </c>
    </row>
    <row r="18342" spans="1:5" hidden="1">
      <c r="A18342">
        <v>13750</v>
      </c>
      <c r="B18342" s="1">
        <v>38077</v>
      </c>
      <c r="C18342">
        <v>1.66</v>
      </c>
      <c r="E18342" t="e">
        <f>VLOOKUP(Fund.Returns!A18342,Qualified.Funds!A:B,2,)</f>
        <v>#N/A</v>
      </c>
    </row>
    <row r="18343" spans="1:5" hidden="1">
      <c r="A18343">
        <v>13750</v>
      </c>
      <c r="B18343" s="1">
        <v>38107</v>
      </c>
      <c r="C18343">
        <v>-0.95</v>
      </c>
      <c r="E18343" t="e">
        <f>VLOOKUP(Fund.Returns!A18343,Qualified.Funds!A:B,2,)</f>
        <v>#N/A</v>
      </c>
    </row>
    <row r="18344" spans="1:5" hidden="1">
      <c r="A18344">
        <v>13750</v>
      </c>
      <c r="B18344" s="1">
        <v>38138</v>
      </c>
      <c r="C18344">
        <v>-3.66</v>
      </c>
      <c r="E18344" t="e">
        <f>VLOOKUP(Fund.Returns!A18344,Qualified.Funds!A:B,2,)</f>
        <v>#N/A</v>
      </c>
    </row>
    <row r="18345" spans="1:5" hidden="1">
      <c r="A18345">
        <v>13750</v>
      </c>
      <c r="B18345" s="1">
        <v>38168</v>
      </c>
      <c r="C18345">
        <v>1.36</v>
      </c>
      <c r="E18345" t="e">
        <f>VLOOKUP(Fund.Returns!A18345,Qualified.Funds!A:B,2,)</f>
        <v>#N/A</v>
      </c>
    </row>
    <row r="18346" spans="1:5" hidden="1">
      <c r="A18346">
        <v>13750</v>
      </c>
      <c r="B18346" s="1">
        <v>38199</v>
      </c>
      <c r="C18346">
        <v>1.52</v>
      </c>
      <c r="E18346" t="e">
        <f>VLOOKUP(Fund.Returns!A18346,Qualified.Funds!A:B,2,)</f>
        <v>#N/A</v>
      </c>
    </row>
    <row r="18347" spans="1:5" hidden="1">
      <c r="A18347">
        <v>13750</v>
      </c>
      <c r="B18347" s="1">
        <v>38230</v>
      </c>
      <c r="C18347">
        <v>1.21</v>
      </c>
      <c r="E18347" t="e">
        <f>VLOOKUP(Fund.Returns!A18347,Qualified.Funds!A:B,2,)</f>
        <v>#N/A</v>
      </c>
    </row>
    <row r="18348" spans="1:5" hidden="1">
      <c r="A18348">
        <v>13750</v>
      </c>
      <c r="B18348" s="1">
        <v>38260</v>
      </c>
      <c r="C18348">
        <v>3.01</v>
      </c>
      <c r="E18348" t="e">
        <f>VLOOKUP(Fund.Returns!A18348,Qualified.Funds!A:B,2,)</f>
        <v>#N/A</v>
      </c>
    </row>
    <row r="18349" spans="1:5" hidden="1">
      <c r="A18349">
        <v>13750</v>
      </c>
      <c r="B18349" s="1">
        <v>38291</v>
      </c>
      <c r="C18349">
        <v>3.77</v>
      </c>
      <c r="E18349" t="e">
        <f>VLOOKUP(Fund.Returns!A18349,Qualified.Funds!A:B,2,)</f>
        <v>#N/A</v>
      </c>
    </row>
    <row r="18350" spans="1:5" hidden="1">
      <c r="A18350">
        <v>13750</v>
      </c>
      <c r="B18350" s="1">
        <v>38321</v>
      </c>
      <c r="C18350">
        <v>2.2999999999999998</v>
      </c>
      <c r="E18350" t="e">
        <f>VLOOKUP(Fund.Returns!A18350,Qualified.Funds!A:B,2,)</f>
        <v>#N/A</v>
      </c>
    </row>
    <row r="18351" spans="1:5" hidden="1">
      <c r="A18351">
        <v>13750</v>
      </c>
      <c r="B18351" s="1">
        <v>38352</v>
      </c>
      <c r="C18351">
        <v>1.55</v>
      </c>
      <c r="E18351" t="e">
        <f>VLOOKUP(Fund.Returns!A18351,Qualified.Funds!A:B,2,)</f>
        <v>#N/A</v>
      </c>
    </row>
    <row r="18352" spans="1:5" hidden="1">
      <c r="A18352">
        <v>13750</v>
      </c>
      <c r="B18352" s="1">
        <v>38383</v>
      </c>
      <c r="C18352">
        <v>0.27</v>
      </c>
      <c r="E18352" t="e">
        <f>VLOOKUP(Fund.Returns!A18352,Qualified.Funds!A:B,2,)</f>
        <v>#N/A</v>
      </c>
    </row>
    <row r="18353" spans="1:5" hidden="1">
      <c r="A18353">
        <v>13750</v>
      </c>
      <c r="B18353" s="1">
        <v>38411</v>
      </c>
      <c r="C18353">
        <v>1.1599999999999999</v>
      </c>
      <c r="E18353" t="e">
        <f>VLOOKUP(Fund.Returns!A18353,Qualified.Funds!A:B,2,)</f>
        <v>#N/A</v>
      </c>
    </row>
    <row r="18354" spans="1:5" hidden="1">
      <c r="A18354">
        <v>13750</v>
      </c>
      <c r="B18354" s="1">
        <v>38442</v>
      </c>
      <c r="C18354">
        <v>-0.47</v>
      </c>
      <c r="E18354" t="e">
        <f>VLOOKUP(Fund.Returns!A18354,Qualified.Funds!A:B,2,)</f>
        <v>#N/A</v>
      </c>
    </row>
    <row r="18355" spans="1:5" hidden="1">
      <c r="A18355">
        <v>13750</v>
      </c>
      <c r="B18355" s="1">
        <v>38472</v>
      </c>
      <c r="C18355">
        <v>0.3</v>
      </c>
      <c r="E18355" t="e">
        <f>VLOOKUP(Fund.Returns!A18355,Qualified.Funds!A:B,2,)</f>
        <v>#N/A</v>
      </c>
    </row>
    <row r="18356" spans="1:5" hidden="1">
      <c r="A18356">
        <v>13750</v>
      </c>
      <c r="B18356" s="1">
        <v>38503</v>
      </c>
      <c r="C18356">
        <v>0.62</v>
      </c>
      <c r="E18356" t="e">
        <f>VLOOKUP(Fund.Returns!A18356,Qualified.Funds!A:B,2,)</f>
        <v>#N/A</v>
      </c>
    </row>
    <row r="18357" spans="1:5" hidden="1">
      <c r="A18357">
        <v>13750</v>
      </c>
      <c r="B18357" s="1">
        <v>38533</v>
      </c>
      <c r="C18357">
        <v>0.72</v>
      </c>
      <c r="E18357" t="e">
        <f>VLOOKUP(Fund.Returns!A18357,Qualified.Funds!A:B,2,)</f>
        <v>#N/A</v>
      </c>
    </row>
    <row r="18358" spans="1:5" hidden="1">
      <c r="A18358">
        <v>13750</v>
      </c>
      <c r="B18358" s="1">
        <v>38564</v>
      </c>
      <c r="C18358">
        <v>1.34</v>
      </c>
      <c r="E18358" t="e">
        <f>VLOOKUP(Fund.Returns!A18358,Qualified.Funds!A:B,2,)</f>
        <v>#N/A</v>
      </c>
    </row>
    <row r="18359" spans="1:5" hidden="1">
      <c r="A18359">
        <v>13750</v>
      </c>
      <c r="B18359" s="1">
        <v>38595</v>
      </c>
      <c r="C18359">
        <v>1.44</v>
      </c>
      <c r="E18359" t="e">
        <f>VLOOKUP(Fund.Returns!A18359,Qualified.Funds!A:B,2,)</f>
        <v>#N/A</v>
      </c>
    </row>
    <row r="18360" spans="1:5" hidden="1">
      <c r="A18360">
        <v>13750</v>
      </c>
      <c r="B18360" s="1">
        <v>38625</v>
      </c>
      <c r="C18360">
        <v>0.52</v>
      </c>
      <c r="E18360" t="e">
        <f>VLOOKUP(Fund.Returns!A18360,Qualified.Funds!A:B,2,)</f>
        <v>#N/A</v>
      </c>
    </row>
    <row r="18361" spans="1:5" hidden="1">
      <c r="A18361">
        <v>13750</v>
      </c>
      <c r="B18361" s="1">
        <v>38656</v>
      </c>
      <c r="C18361">
        <v>0.2</v>
      </c>
      <c r="E18361" t="e">
        <f>VLOOKUP(Fund.Returns!A18361,Qualified.Funds!A:B,2,)</f>
        <v>#N/A</v>
      </c>
    </row>
    <row r="18362" spans="1:5" hidden="1">
      <c r="A18362">
        <v>13750</v>
      </c>
      <c r="B18362" s="1">
        <v>38686</v>
      </c>
      <c r="C18362">
        <v>0.87</v>
      </c>
      <c r="E18362" t="e">
        <f>VLOOKUP(Fund.Returns!A18362,Qualified.Funds!A:B,2,)</f>
        <v>#N/A</v>
      </c>
    </row>
    <row r="18363" spans="1:5" hidden="1">
      <c r="A18363">
        <v>13750</v>
      </c>
      <c r="B18363" s="1">
        <v>38717</v>
      </c>
      <c r="C18363">
        <v>2.96</v>
      </c>
      <c r="E18363" t="e">
        <f>VLOOKUP(Fund.Returns!A18363,Qualified.Funds!A:B,2,)</f>
        <v>#N/A</v>
      </c>
    </row>
    <row r="18364" spans="1:5" hidden="1">
      <c r="A18364">
        <v>13750</v>
      </c>
      <c r="B18364" s="1">
        <v>38748</v>
      </c>
      <c r="C18364">
        <v>1.35</v>
      </c>
      <c r="E18364" t="e">
        <f>VLOOKUP(Fund.Returns!A18364,Qualified.Funds!A:B,2,)</f>
        <v>#N/A</v>
      </c>
    </row>
    <row r="18365" spans="1:5" hidden="1">
      <c r="A18365">
        <v>13750</v>
      </c>
      <c r="B18365" s="1">
        <v>38776</v>
      </c>
      <c r="C18365">
        <v>2.14</v>
      </c>
      <c r="E18365" t="e">
        <f>VLOOKUP(Fund.Returns!A18365,Qualified.Funds!A:B,2,)</f>
        <v>#N/A</v>
      </c>
    </row>
    <row r="18366" spans="1:5" hidden="1">
      <c r="A18366">
        <v>13750</v>
      </c>
      <c r="B18366" s="1">
        <v>38807</v>
      </c>
      <c r="C18366">
        <v>1.41</v>
      </c>
      <c r="E18366" t="e">
        <f>VLOOKUP(Fund.Returns!A18366,Qualified.Funds!A:B,2,)</f>
        <v>#N/A</v>
      </c>
    </row>
    <row r="18367" spans="1:5" hidden="1">
      <c r="A18367">
        <v>13750</v>
      </c>
      <c r="B18367" s="1">
        <v>38837</v>
      </c>
      <c r="C18367">
        <v>4.57</v>
      </c>
      <c r="E18367" t="e">
        <f>VLOOKUP(Fund.Returns!A18367,Qualified.Funds!A:B,2,)</f>
        <v>#N/A</v>
      </c>
    </row>
    <row r="18368" spans="1:5" hidden="1">
      <c r="A18368">
        <v>13750</v>
      </c>
      <c r="B18368" s="1">
        <v>38868</v>
      </c>
      <c r="C18368">
        <v>-0.53</v>
      </c>
      <c r="E18368" t="e">
        <f>VLOOKUP(Fund.Returns!A18368,Qualified.Funds!A:B,2,)</f>
        <v>#N/A</v>
      </c>
    </row>
    <row r="18369" spans="1:5" hidden="1">
      <c r="A18369">
        <v>13750</v>
      </c>
      <c r="B18369" s="1">
        <v>38898</v>
      </c>
      <c r="C18369">
        <v>-1.17</v>
      </c>
      <c r="E18369" t="e">
        <f>VLOOKUP(Fund.Returns!A18369,Qualified.Funds!A:B,2,)</f>
        <v>#N/A</v>
      </c>
    </row>
    <row r="18370" spans="1:5" hidden="1">
      <c r="A18370">
        <v>13750</v>
      </c>
      <c r="B18370" s="1">
        <v>38929</v>
      </c>
      <c r="C18370">
        <v>1.1000000000000001</v>
      </c>
      <c r="E18370" t="e">
        <f>VLOOKUP(Fund.Returns!A18370,Qualified.Funds!A:B,2,)</f>
        <v>#N/A</v>
      </c>
    </row>
    <row r="18371" spans="1:5" hidden="1">
      <c r="A18371">
        <v>13750</v>
      </c>
      <c r="B18371" s="1">
        <v>38960</v>
      </c>
      <c r="C18371">
        <v>0.73</v>
      </c>
      <c r="E18371" t="e">
        <f>VLOOKUP(Fund.Returns!A18371,Qualified.Funds!A:B,2,)</f>
        <v>#N/A</v>
      </c>
    </row>
    <row r="18372" spans="1:5" hidden="1">
      <c r="A18372">
        <v>13751</v>
      </c>
      <c r="B18372" s="1">
        <v>38383</v>
      </c>
      <c r="C18372">
        <v>0.22</v>
      </c>
      <c r="E18372" t="e">
        <f>VLOOKUP(Fund.Returns!A18372,Qualified.Funds!A:B,2,)</f>
        <v>#N/A</v>
      </c>
    </row>
    <row r="18373" spans="1:5" hidden="1">
      <c r="A18373">
        <v>13751</v>
      </c>
      <c r="B18373" s="1">
        <v>38411</v>
      </c>
      <c r="C18373">
        <v>1.1200000000000001</v>
      </c>
      <c r="E18373" t="e">
        <f>VLOOKUP(Fund.Returns!A18373,Qualified.Funds!A:B,2,)</f>
        <v>#N/A</v>
      </c>
    </row>
    <row r="18374" spans="1:5" hidden="1">
      <c r="A18374">
        <v>13751</v>
      </c>
      <c r="B18374" s="1">
        <v>38442</v>
      </c>
      <c r="C18374">
        <v>-0.5</v>
      </c>
      <c r="E18374" t="e">
        <f>VLOOKUP(Fund.Returns!A18374,Qualified.Funds!A:B,2,)</f>
        <v>#N/A</v>
      </c>
    </row>
    <row r="18375" spans="1:5" hidden="1">
      <c r="A18375">
        <v>13751</v>
      </c>
      <c r="B18375" s="1">
        <v>38472</v>
      </c>
      <c r="C18375">
        <v>0.26</v>
      </c>
      <c r="E18375" t="e">
        <f>VLOOKUP(Fund.Returns!A18375,Qualified.Funds!A:B,2,)</f>
        <v>#N/A</v>
      </c>
    </row>
    <row r="18376" spans="1:5" hidden="1">
      <c r="A18376">
        <v>13751</v>
      </c>
      <c r="B18376" s="1">
        <v>38503</v>
      </c>
      <c r="C18376">
        <v>0.6</v>
      </c>
      <c r="E18376" t="e">
        <f>VLOOKUP(Fund.Returns!A18376,Qualified.Funds!A:B,2,)</f>
        <v>#N/A</v>
      </c>
    </row>
    <row r="18377" spans="1:5" hidden="1">
      <c r="A18377">
        <v>13751</v>
      </c>
      <c r="B18377" s="1">
        <v>38533</v>
      </c>
      <c r="C18377">
        <v>0.7</v>
      </c>
      <c r="E18377" t="e">
        <f>VLOOKUP(Fund.Returns!A18377,Qualified.Funds!A:B,2,)</f>
        <v>#N/A</v>
      </c>
    </row>
    <row r="18378" spans="1:5" hidden="1">
      <c r="A18378">
        <v>13751</v>
      </c>
      <c r="B18378" s="1">
        <v>38564</v>
      </c>
      <c r="C18378">
        <v>1.32</v>
      </c>
      <c r="E18378" t="e">
        <f>VLOOKUP(Fund.Returns!A18378,Qualified.Funds!A:B,2,)</f>
        <v>#N/A</v>
      </c>
    </row>
    <row r="18379" spans="1:5" hidden="1">
      <c r="A18379">
        <v>13751</v>
      </c>
      <c r="B18379" s="1">
        <v>38595</v>
      </c>
      <c r="C18379">
        <v>1.42</v>
      </c>
      <c r="E18379" t="e">
        <f>VLOOKUP(Fund.Returns!A18379,Qualified.Funds!A:B,2,)</f>
        <v>#N/A</v>
      </c>
    </row>
    <row r="18380" spans="1:5" hidden="1">
      <c r="A18380">
        <v>13751</v>
      </c>
      <c r="B18380" s="1">
        <v>38625</v>
      </c>
      <c r="C18380">
        <v>0.5</v>
      </c>
      <c r="E18380" t="e">
        <f>VLOOKUP(Fund.Returns!A18380,Qualified.Funds!A:B,2,)</f>
        <v>#N/A</v>
      </c>
    </row>
    <row r="18381" spans="1:5" hidden="1">
      <c r="A18381">
        <v>13751</v>
      </c>
      <c r="B18381" s="1">
        <v>38656</v>
      </c>
      <c r="C18381">
        <v>0.18</v>
      </c>
      <c r="E18381" t="e">
        <f>VLOOKUP(Fund.Returns!A18381,Qualified.Funds!A:B,2,)</f>
        <v>#N/A</v>
      </c>
    </row>
    <row r="18382" spans="1:5" hidden="1">
      <c r="A18382">
        <v>13751</v>
      </c>
      <c r="B18382" s="1">
        <v>38686</v>
      </c>
      <c r="C18382">
        <v>0.85</v>
      </c>
      <c r="E18382" t="e">
        <f>VLOOKUP(Fund.Returns!A18382,Qualified.Funds!A:B,2,)</f>
        <v>#N/A</v>
      </c>
    </row>
    <row r="18383" spans="1:5" hidden="1">
      <c r="A18383">
        <v>13751</v>
      </c>
      <c r="B18383" s="1">
        <v>38717</v>
      </c>
      <c r="C18383">
        <v>2.98</v>
      </c>
      <c r="E18383" t="e">
        <f>VLOOKUP(Fund.Returns!A18383,Qualified.Funds!A:B,2,)</f>
        <v>#N/A</v>
      </c>
    </row>
    <row r="18384" spans="1:5" hidden="1">
      <c r="A18384">
        <v>13751</v>
      </c>
      <c r="B18384" s="1">
        <v>38748</v>
      </c>
      <c r="C18384">
        <v>1.33</v>
      </c>
      <c r="E18384" t="e">
        <f>VLOOKUP(Fund.Returns!A18384,Qualified.Funds!A:B,2,)</f>
        <v>#N/A</v>
      </c>
    </row>
    <row r="18385" spans="1:5" hidden="1">
      <c r="A18385">
        <v>13751</v>
      </c>
      <c r="B18385" s="1">
        <v>38776</v>
      </c>
      <c r="C18385">
        <v>2.12</v>
      </c>
      <c r="E18385" t="e">
        <f>VLOOKUP(Fund.Returns!A18385,Qualified.Funds!A:B,2,)</f>
        <v>#N/A</v>
      </c>
    </row>
    <row r="18386" spans="1:5" hidden="1">
      <c r="A18386">
        <v>13751</v>
      </c>
      <c r="B18386" s="1">
        <v>38807</v>
      </c>
      <c r="C18386">
        <v>1.38</v>
      </c>
      <c r="E18386" t="e">
        <f>VLOOKUP(Fund.Returns!A18386,Qualified.Funds!A:B,2,)</f>
        <v>#N/A</v>
      </c>
    </row>
    <row r="18387" spans="1:5" hidden="1">
      <c r="A18387">
        <v>13751</v>
      </c>
      <c r="B18387" s="1">
        <v>38837</v>
      </c>
      <c r="C18387">
        <v>4.54</v>
      </c>
      <c r="E18387" t="e">
        <f>VLOOKUP(Fund.Returns!A18387,Qualified.Funds!A:B,2,)</f>
        <v>#N/A</v>
      </c>
    </row>
    <row r="18388" spans="1:5" hidden="1">
      <c r="A18388">
        <v>13751</v>
      </c>
      <c r="B18388" s="1">
        <v>38868</v>
      </c>
      <c r="C18388">
        <v>-0.55000000000000004</v>
      </c>
      <c r="E18388" t="e">
        <f>VLOOKUP(Fund.Returns!A18388,Qualified.Funds!A:B,2,)</f>
        <v>#N/A</v>
      </c>
    </row>
    <row r="18389" spans="1:5" hidden="1">
      <c r="A18389">
        <v>13751</v>
      </c>
      <c r="B18389" s="1">
        <v>38898</v>
      </c>
      <c r="C18389">
        <v>-1.19</v>
      </c>
      <c r="E18389" t="e">
        <f>VLOOKUP(Fund.Returns!A18389,Qualified.Funds!A:B,2,)</f>
        <v>#N/A</v>
      </c>
    </row>
    <row r="18390" spans="1:5" hidden="1">
      <c r="A18390">
        <v>13751</v>
      </c>
      <c r="B18390" s="1">
        <v>38929</v>
      </c>
      <c r="C18390">
        <v>1.08</v>
      </c>
      <c r="E18390" t="e">
        <f>VLOOKUP(Fund.Returns!A18390,Qualified.Funds!A:B,2,)</f>
        <v>#N/A</v>
      </c>
    </row>
    <row r="18391" spans="1:5" hidden="1">
      <c r="A18391">
        <v>13751</v>
      </c>
      <c r="B18391" s="1">
        <v>38960</v>
      </c>
      <c r="C18391">
        <v>0.7</v>
      </c>
      <c r="E18391" t="e">
        <f>VLOOKUP(Fund.Returns!A18391,Qualified.Funds!A:B,2,)</f>
        <v>#N/A</v>
      </c>
    </row>
    <row r="18392" spans="1:5" hidden="1">
      <c r="A18392">
        <v>13763</v>
      </c>
      <c r="B18392" s="1">
        <v>38199</v>
      </c>
      <c r="C18392">
        <v>1.0900000000000001</v>
      </c>
      <c r="E18392" t="e">
        <f>VLOOKUP(Fund.Returns!A18392,Qualified.Funds!A:B,2,)</f>
        <v>#N/A</v>
      </c>
    </row>
    <row r="18393" spans="1:5" hidden="1">
      <c r="A18393">
        <v>13763</v>
      </c>
      <c r="B18393" s="1">
        <v>38230</v>
      </c>
      <c r="C18393">
        <v>1.9</v>
      </c>
      <c r="E18393" t="e">
        <f>VLOOKUP(Fund.Returns!A18393,Qualified.Funds!A:B,2,)</f>
        <v>#N/A</v>
      </c>
    </row>
    <row r="18394" spans="1:5" hidden="1">
      <c r="A18394">
        <v>13763</v>
      </c>
      <c r="B18394" s="1">
        <v>38260</v>
      </c>
      <c r="C18394">
        <v>1.21</v>
      </c>
      <c r="E18394" t="e">
        <f>VLOOKUP(Fund.Returns!A18394,Qualified.Funds!A:B,2,)</f>
        <v>#N/A</v>
      </c>
    </row>
    <row r="18395" spans="1:5" hidden="1">
      <c r="A18395">
        <v>13763</v>
      </c>
      <c r="B18395" s="1">
        <v>38291</v>
      </c>
      <c r="C18395">
        <v>2.2200000000000002</v>
      </c>
      <c r="E18395" t="e">
        <f>VLOOKUP(Fund.Returns!A18395,Qualified.Funds!A:B,2,)</f>
        <v>#N/A</v>
      </c>
    </row>
    <row r="18396" spans="1:5" hidden="1">
      <c r="A18396">
        <v>13763</v>
      </c>
      <c r="B18396" s="1">
        <v>38321</v>
      </c>
      <c r="C18396">
        <v>0.81</v>
      </c>
      <c r="E18396" t="e">
        <f>VLOOKUP(Fund.Returns!A18396,Qualified.Funds!A:B,2,)</f>
        <v>#N/A</v>
      </c>
    </row>
    <row r="18397" spans="1:5" hidden="1">
      <c r="A18397">
        <v>13763</v>
      </c>
      <c r="B18397" s="1">
        <v>38352</v>
      </c>
      <c r="C18397">
        <v>0.83</v>
      </c>
      <c r="E18397" t="e">
        <f>VLOOKUP(Fund.Returns!A18397,Qualified.Funds!A:B,2,)</f>
        <v>#N/A</v>
      </c>
    </row>
    <row r="18398" spans="1:5" hidden="1">
      <c r="A18398">
        <v>13763</v>
      </c>
      <c r="B18398" s="1">
        <v>38383</v>
      </c>
      <c r="C18398">
        <v>0.36</v>
      </c>
      <c r="E18398" t="e">
        <f>VLOOKUP(Fund.Returns!A18398,Qualified.Funds!A:B,2,)</f>
        <v>#N/A</v>
      </c>
    </row>
    <row r="18399" spans="1:5" hidden="1">
      <c r="A18399">
        <v>13763</v>
      </c>
      <c r="B18399" s="1">
        <v>38411</v>
      </c>
      <c r="C18399">
        <v>1.62</v>
      </c>
      <c r="E18399" t="e">
        <f>VLOOKUP(Fund.Returns!A18399,Qualified.Funds!A:B,2,)</f>
        <v>#N/A</v>
      </c>
    </row>
    <row r="18400" spans="1:5" hidden="1">
      <c r="A18400">
        <v>13763</v>
      </c>
      <c r="B18400" s="1">
        <v>38442</v>
      </c>
      <c r="C18400">
        <v>-1.1200000000000001</v>
      </c>
      <c r="E18400" t="e">
        <f>VLOOKUP(Fund.Returns!A18400,Qualified.Funds!A:B,2,)</f>
        <v>#N/A</v>
      </c>
    </row>
    <row r="18401" spans="1:5" hidden="1">
      <c r="A18401">
        <v>13763</v>
      </c>
      <c r="B18401" s="1">
        <v>38472</v>
      </c>
      <c r="C18401">
        <v>-0.37</v>
      </c>
      <c r="E18401" t="e">
        <f>VLOOKUP(Fund.Returns!A18401,Qualified.Funds!A:B,2,)</f>
        <v>#N/A</v>
      </c>
    </row>
    <row r="18402" spans="1:5" hidden="1">
      <c r="A18402">
        <v>13763</v>
      </c>
      <c r="B18402" s="1">
        <v>38503</v>
      </c>
      <c r="C18402">
        <v>-0.77</v>
      </c>
      <c r="E18402" t="e">
        <f>VLOOKUP(Fund.Returns!A18402,Qualified.Funds!A:B,2,)</f>
        <v>#N/A</v>
      </c>
    </row>
    <row r="18403" spans="1:5" hidden="1">
      <c r="A18403">
        <v>13763</v>
      </c>
      <c r="B18403" s="1">
        <v>38533</v>
      </c>
      <c r="C18403">
        <v>1.8</v>
      </c>
      <c r="E18403" t="e">
        <f>VLOOKUP(Fund.Returns!A18403,Qualified.Funds!A:B,2,)</f>
        <v>#N/A</v>
      </c>
    </row>
    <row r="18404" spans="1:5" hidden="1">
      <c r="A18404">
        <v>13763</v>
      </c>
      <c r="B18404" s="1">
        <v>38564</v>
      </c>
      <c r="C18404">
        <v>1.56</v>
      </c>
      <c r="E18404" t="e">
        <f>VLOOKUP(Fund.Returns!A18404,Qualified.Funds!A:B,2,)</f>
        <v>#N/A</v>
      </c>
    </row>
    <row r="18405" spans="1:5" hidden="1">
      <c r="A18405">
        <v>13763</v>
      </c>
      <c r="B18405" s="1">
        <v>38595</v>
      </c>
      <c r="C18405">
        <v>1.23</v>
      </c>
      <c r="E18405" t="e">
        <f>VLOOKUP(Fund.Returns!A18405,Qualified.Funds!A:B,2,)</f>
        <v>#N/A</v>
      </c>
    </row>
    <row r="18406" spans="1:5" hidden="1">
      <c r="A18406">
        <v>13763</v>
      </c>
      <c r="B18406" s="1">
        <v>38625</v>
      </c>
      <c r="C18406">
        <v>1.54</v>
      </c>
      <c r="E18406" t="e">
        <f>VLOOKUP(Fund.Returns!A18406,Qualified.Funds!A:B,2,)</f>
        <v>#N/A</v>
      </c>
    </row>
    <row r="18407" spans="1:5" hidden="1">
      <c r="A18407">
        <v>13763</v>
      </c>
      <c r="B18407" s="1">
        <v>38656</v>
      </c>
      <c r="C18407">
        <v>0.5</v>
      </c>
      <c r="E18407" t="e">
        <f>VLOOKUP(Fund.Returns!A18407,Qualified.Funds!A:B,2,)</f>
        <v>#N/A</v>
      </c>
    </row>
    <row r="18408" spans="1:5" hidden="1">
      <c r="A18408">
        <v>13763</v>
      </c>
      <c r="B18408" s="1">
        <v>38686</v>
      </c>
      <c r="C18408">
        <v>1.03</v>
      </c>
      <c r="E18408" t="e">
        <f>VLOOKUP(Fund.Returns!A18408,Qualified.Funds!A:B,2,)</f>
        <v>#N/A</v>
      </c>
    </row>
    <row r="18409" spans="1:5" hidden="1">
      <c r="A18409">
        <v>13763</v>
      </c>
      <c r="B18409" s="1">
        <v>38717</v>
      </c>
      <c r="C18409">
        <v>2.64</v>
      </c>
      <c r="E18409" t="e">
        <f>VLOOKUP(Fund.Returns!A18409,Qualified.Funds!A:B,2,)</f>
        <v>#N/A</v>
      </c>
    </row>
    <row r="18410" spans="1:5" hidden="1">
      <c r="A18410">
        <v>13763</v>
      </c>
      <c r="B18410" s="1">
        <v>38748</v>
      </c>
      <c r="C18410">
        <v>2.57</v>
      </c>
      <c r="E18410" t="e">
        <f>VLOOKUP(Fund.Returns!A18410,Qualified.Funds!A:B,2,)</f>
        <v>#N/A</v>
      </c>
    </row>
    <row r="18411" spans="1:5" hidden="1">
      <c r="A18411">
        <v>13763</v>
      </c>
      <c r="B18411" s="1">
        <v>38776</v>
      </c>
      <c r="C18411">
        <v>1.33</v>
      </c>
      <c r="E18411" t="e">
        <f>VLOOKUP(Fund.Returns!A18411,Qualified.Funds!A:B,2,)</f>
        <v>#N/A</v>
      </c>
    </row>
    <row r="18412" spans="1:5" hidden="1">
      <c r="A18412">
        <v>13763</v>
      </c>
      <c r="B18412" s="1">
        <v>38807</v>
      </c>
      <c r="C18412">
        <v>1.62</v>
      </c>
      <c r="E18412" t="e">
        <f>VLOOKUP(Fund.Returns!A18412,Qualified.Funds!A:B,2,)</f>
        <v>#N/A</v>
      </c>
    </row>
    <row r="18413" spans="1:5" hidden="1">
      <c r="A18413">
        <v>13763</v>
      </c>
      <c r="B18413" s="1">
        <v>38837</v>
      </c>
      <c r="C18413">
        <v>1.1299999999999999</v>
      </c>
      <c r="E18413" t="e">
        <f>VLOOKUP(Fund.Returns!A18413,Qualified.Funds!A:B,2,)</f>
        <v>#N/A</v>
      </c>
    </row>
    <row r="18414" spans="1:5" hidden="1">
      <c r="A18414">
        <v>13763</v>
      </c>
      <c r="B18414" s="1">
        <v>38868</v>
      </c>
      <c r="C18414">
        <v>0.25</v>
      </c>
      <c r="E18414" t="e">
        <f>VLOOKUP(Fund.Returns!A18414,Qualified.Funds!A:B,2,)</f>
        <v>#N/A</v>
      </c>
    </row>
    <row r="18415" spans="1:5" hidden="1">
      <c r="A18415">
        <v>13763</v>
      </c>
      <c r="B18415" s="1">
        <v>38898</v>
      </c>
      <c r="C18415">
        <v>-0.2</v>
      </c>
      <c r="E18415" t="e">
        <f>VLOOKUP(Fund.Returns!A18415,Qualified.Funds!A:B,2,)</f>
        <v>#N/A</v>
      </c>
    </row>
    <row r="18416" spans="1:5" hidden="1">
      <c r="A18416">
        <v>13763</v>
      </c>
      <c r="B18416" s="1">
        <v>38929</v>
      </c>
      <c r="C18416">
        <v>0.16</v>
      </c>
      <c r="E18416" t="e">
        <f>VLOOKUP(Fund.Returns!A18416,Qualified.Funds!A:B,2,)</f>
        <v>#N/A</v>
      </c>
    </row>
    <row r="18417" spans="1:5" hidden="1">
      <c r="A18417">
        <v>13763</v>
      </c>
      <c r="B18417" s="1">
        <v>38960</v>
      </c>
      <c r="C18417">
        <v>0.87</v>
      </c>
      <c r="E18417" t="e">
        <f>VLOOKUP(Fund.Returns!A18417,Qualified.Funds!A:B,2,)</f>
        <v>#N/A</v>
      </c>
    </row>
    <row r="18418" spans="1:5" hidden="1">
      <c r="A18418">
        <v>13764</v>
      </c>
      <c r="B18418" s="1">
        <v>38199</v>
      </c>
      <c r="C18418">
        <v>0.73</v>
      </c>
      <c r="E18418" t="e">
        <f>VLOOKUP(Fund.Returns!A18418,Qualified.Funds!A:B,2,)</f>
        <v>#N/A</v>
      </c>
    </row>
    <row r="18419" spans="1:5" hidden="1">
      <c r="A18419">
        <v>13764</v>
      </c>
      <c r="B18419" s="1">
        <v>38230</v>
      </c>
      <c r="C18419">
        <v>0.82</v>
      </c>
      <c r="E18419" t="e">
        <f>VLOOKUP(Fund.Returns!A18419,Qualified.Funds!A:B,2,)</f>
        <v>#N/A</v>
      </c>
    </row>
    <row r="18420" spans="1:5" hidden="1">
      <c r="A18420">
        <v>13764</v>
      </c>
      <c r="B18420" s="1">
        <v>38260</v>
      </c>
      <c r="C18420">
        <v>1.98</v>
      </c>
      <c r="E18420" t="e">
        <f>VLOOKUP(Fund.Returns!A18420,Qualified.Funds!A:B,2,)</f>
        <v>#N/A</v>
      </c>
    </row>
    <row r="18421" spans="1:5" hidden="1">
      <c r="A18421">
        <v>13764</v>
      </c>
      <c r="B18421" s="1">
        <v>38291</v>
      </c>
      <c r="C18421">
        <v>1.1000000000000001</v>
      </c>
      <c r="E18421" t="e">
        <f>VLOOKUP(Fund.Returns!A18421,Qualified.Funds!A:B,2,)</f>
        <v>#N/A</v>
      </c>
    </row>
    <row r="18422" spans="1:5" hidden="1">
      <c r="A18422">
        <v>13764</v>
      </c>
      <c r="B18422" s="1">
        <v>38321</v>
      </c>
      <c r="C18422">
        <v>1.66</v>
      </c>
      <c r="E18422" t="e">
        <f>VLOOKUP(Fund.Returns!A18422,Qualified.Funds!A:B,2,)</f>
        <v>#N/A</v>
      </c>
    </row>
    <row r="18423" spans="1:5" hidden="1">
      <c r="A18423">
        <v>13764</v>
      </c>
      <c r="B18423" s="1">
        <v>38352</v>
      </c>
      <c r="C18423">
        <v>1.06</v>
      </c>
      <c r="E18423" t="e">
        <f>VLOOKUP(Fund.Returns!A18423,Qualified.Funds!A:B,2,)</f>
        <v>#N/A</v>
      </c>
    </row>
    <row r="18424" spans="1:5" hidden="1">
      <c r="A18424">
        <v>13764</v>
      </c>
      <c r="B18424" s="1">
        <v>38383</v>
      </c>
      <c r="C18424">
        <v>0.33</v>
      </c>
      <c r="E18424" t="e">
        <f>VLOOKUP(Fund.Returns!A18424,Qualified.Funds!A:B,2,)</f>
        <v>#N/A</v>
      </c>
    </row>
    <row r="18425" spans="1:5" hidden="1">
      <c r="A18425">
        <v>13764</v>
      </c>
      <c r="B18425" s="1">
        <v>38411</v>
      </c>
      <c r="C18425">
        <v>1.64</v>
      </c>
      <c r="E18425" t="e">
        <f>VLOOKUP(Fund.Returns!A18425,Qualified.Funds!A:B,2,)</f>
        <v>#N/A</v>
      </c>
    </row>
    <row r="18426" spans="1:5" hidden="1">
      <c r="A18426">
        <v>13764</v>
      </c>
      <c r="B18426" s="1">
        <v>38442</v>
      </c>
      <c r="C18426">
        <v>-1.1100000000000001</v>
      </c>
      <c r="E18426" t="e">
        <f>VLOOKUP(Fund.Returns!A18426,Qualified.Funds!A:B,2,)</f>
        <v>#N/A</v>
      </c>
    </row>
    <row r="18427" spans="1:5" hidden="1">
      <c r="A18427">
        <v>13764</v>
      </c>
      <c r="B18427" s="1">
        <v>38472</v>
      </c>
      <c r="C18427">
        <v>-0.43</v>
      </c>
      <c r="E18427" t="e">
        <f>VLOOKUP(Fund.Returns!A18427,Qualified.Funds!A:B,2,)</f>
        <v>#N/A</v>
      </c>
    </row>
    <row r="18428" spans="1:5" hidden="1">
      <c r="A18428">
        <v>13764</v>
      </c>
      <c r="B18428" s="1">
        <v>38503</v>
      </c>
      <c r="C18428">
        <v>-0.84</v>
      </c>
      <c r="E18428" t="e">
        <f>VLOOKUP(Fund.Returns!A18428,Qualified.Funds!A:B,2,)</f>
        <v>#N/A</v>
      </c>
    </row>
    <row r="18429" spans="1:5" hidden="1">
      <c r="A18429">
        <v>13764</v>
      </c>
      <c r="B18429" s="1">
        <v>38533</v>
      </c>
      <c r="C18429">
        <v>1.86</v>
      </c>
      <c r="E18429" t="e">
        <f>VLOOKUP(Fund.Returns!A18429,Qualified.Funds!A:B,2,)</f>
        <v>#N/A</v>
      </c>
    </row>
    <row r="18430" spans="1:5" hidden="1">
      <c r="A18430">
        <v>13764</v>
      </c>
      <c r="B18430" s="1">
        <v>38564</v>
      </c>
      <c r="C18430">
        <v>1.7</v>
      </c>
      <c r="E18430" t="e">
        <f>VLOOKUP(Fund.Returns!A18430,Qualified.Funds!A:B,2,)</f>
        <v>#N/A</v>
      </c>
    </row>
    <row r="18431" spans="1:5" hidden="1">
      <c r="A18431">
        <v>13764</v>
      </c>
      <c r="B18431" s="1">
        <v>38595</v>
      </c>
      <c r="C18431">
        <v>1.1399999999999999</v>
      </c>
      <c r="E18431" t="e">
        <f>VLOOKUP(Fund.Returns!A18431,Qualified.Funds!A:B,2,)</f>
        <v>#N/A</v>
      </c>
    </row>
    <row r="18432" spans="1:5" hidden="1">
      <c r="A18432">
        <v>13764</v>
      </c>
      <c r="B18432" s="1">
        <v>38625</v>
      </c>
      <c r="C18432">
        <v>1.29</v>
      </c>
      <c r="E18432" t="e">
        <f>VLOOKUP(Fund.Returns!A18432,Qualified.Funds!A:B,2,)</f>
        <v>#N/A</v>
      </c>
    </row>
    <row r="18433" spans="1:5" hidden="1">
      <c r="A18433">
        <v>13764</v>
      </c>
      <c r="B18433" s="1">
        <v>38656</v>
      </c>
      <c r="C18433">
        <v>0.44</v>
      </c>
      <c r="E18433" t="e">
        <f>VLOOKUP(Fund.Returns!A18433,Qualified.Funds!A:B,2,)</f>
        <v>#N/A</v>
      </c>
    </row>
    <row r="18434" spans="1:5" hidden="1">
      <c r="A18434">
        <v>13764</v>
      </c>
      <c r="B18434" s="1">
        <v>38686</v>
      </c>
      <c r="C18434">
        <v>1.1000000000000001</v>
      </c>
      <c r="E18434" t="e">
        <f>VLOOKUP(Fund.Returns!A18434,Qualified.Funds!A:B,2,)</f>
        <v>#N/A</v>
      </c>
    </row>
    <row r="18435" spans="1:5" hidden="1">
      <c r="A18435">
        <v>13764</v>
      </c>
      <c r="B18435" s="1">
        <v>38717</v>
      </c>
      <c r="C18435">
        <v>2.4</v>
      </c>
      <c r="E18435" t="e">
        <f>VLOOKUP(Fund.Returns!A18435,Qualified.Funds!A:B,2,)</f>
        <v>#N/A</v>
      </c>
    </row>
    <row r="18436" spans="1:5" hidden="1">
      <c r="A18436">
        <v>13764</v>
      </c>
      <c r="B18436" s="1">
        <v>38748</v>
      </c>
      <c r="C18436">
        <v>2.56</v>
      </c>
      <c r="E18436" t="e">
        <f>VLOOKUP(Fund.Returns!A18436,Qualified.Funds!A:B,2,)</f>
        <v>#N/A</v>
      </c>
    </row>
    <row r="18437" spans="1:5" hidden="1">
      <c r="A18437">
        <v>13764</v>
      </c>
      <c r="B18437" s="1">
        <v>38776</v>
      </c>
      <c r="C18437">
        <v>1.41</v>
      </c>
      <c r="E18437" t="e">
        <f>VLOOKUP(Fund.Returns!A18437,Qualified.Funds!A:B,2,)</f>
        <v>#N/A</v>
      </c>
    </row>
    <row r="18438" spans="1:5" hidden="1">
      <c r="A18438">
        <v>13764</v>
      </c>
      <c r="B18438" s="1">
        <v>38807</v>
      </c>
      <c r="C18438">
        <v>1.64</v>
      </c>
      <c r="E18438" t="e">
        <f>VLOOKUP(Fund.Returns!A18438,Qualified.Funds!A:B,2,)</f>
        <v>#N/A</v>
      </c>
    </row>
    <row r="18439" spans="1:5" hidden="1">
      <c r="A18439">
        <v>13764</v>
      </c>
      <c r="B18439" s="1">
        <v>38837</v>
      </c>
      <c r="C18439">
        <v>1.64</v>
      </c>
      <c r="E18439" t="e">
        <f>VLOOKUP(Fund.Returns!A18439,Qualified.Funds!A:B,2,)</f>
        <v>#N/A</v>
      </c>
    </row>
    <row r="18440" spans="1:5" hidden="1">
      <c r="A18440">
        <v>13764</v>
      </c>
      <c r="B18440" s="1">
        <v>38868</v>
      </c>
      <c r="C18440">
        <v>0.04</v>
      </c>
      <c r="E18440" t="e">
        <f>VLOOKUP(Fund.Returns!A18440,Qualified.Funds!A:B,2,)</f>
        <v>#N/A</v>
      </c>
    </row>
    <row r="18441" spans="1:5" hidden="1">
      <c r="A18441">
        <v>13764</v>
      </c>
      <c r="B18441" s="1">
        <v>38898</v>
      </c>
      <c r="C18441">
        <v>0</v>
      </c>
      <c r="E18441" t="e">
        <f>VLOOKUP(Fund.Returns!A18441,Qualified.Funds!A:B,2,)</f>
        <v>#N/A</v>
      </c>
    </row>
    <row r="18442" spans="1:5" hidden="1">
      <c r="A18442">
        <v>13764</v>
      </c>
      <c r="B18442" s="1">
        <v>38929</v>
      </c>
      <c r="C18442">
        <v>0.15</v>
      </c>
      <c r="E18442" t="e">
        <f>VLOOKUP(Fund.Returns!A18442,Qualified.Funds!A:B,2,)</f>
        <v>#N/A</v>
      </c>
    </row>
    <row r="18443" spans="1:5" hidden="1">
      <c r="A18443">
        <v>13764</v>
      </c>
      <c r="B18443" s="1">
        <v>38960</v>
      </c>
      <c r="C18443">
        <v>0.98</v>
      </c>
      <c r="E18443" t="e">
        <f>VLOOKUP(Fund.Returns!A18443,Qualified.Funds!A:B,2,)</f>
        <v>#N/A</v>
      </c>
    </row>
    <row r="18444" spans="1:5" hidden="1">
      <c r="A18444">
        <v>13765</v>
      </c>
      <c r="B18444" s="1">
        <v>38383</v>
      </c>
      <c r="C18444">
        <v>0.26</v>
      </c>
      <c r="E18444" t="e">
        <f>VLOOKUP(Fund.Returns!A18444,Qualified.Funds!A:B,2,)</f>
        <v>#N/A</v>
      </c>
    </row>
    <row r="18445" spans="1:5" hidden="1">
      <c r="A18445">
        <v>13765</v>
      </c>
      <c r="B18445" s="1">
        <v>38411</v>
      </c>
      <c r="C18445">
        <v>-0.13</v>
      </c>
      <c r="E18445" t="e">
        <f>VLOOKUP(Fund.Returns!A18445,Qualified.Funds!A:B,2,)</f>
        <v>#N/A</v>
      </c>
    </row>
    <row r="18446" spans="1:5" hidden="1">
      <c r="A18446">
        <v>13765</v>
      </c>
      <c r="B18446" s="1">
        <v>38442</v>
      </c>
      <c r="C18446">
        <v>-0.49</v>
      </c>
      <c r="E18446" t="e">
        <f>VLOOKUP(Fund.Returns!A18446,Qualified.Funds!A:B,2,)</f>
        <v>#N/A</v>
      </c>
    </row>
    <row r="18447" spans="1:5" hidden="1">
      <c r="A18447">
        <v>13765</v>
      </c>
      <c r="B18447" s="1">
        <v>38472</v>
      </c>
      <c r="C18447">
        <v>-3.39</v>
      </c>
      <c r="E18447" t="e">
        <f>VLOOKUP(Fund.Returns!A18447,Qualified.Funds!A:B,2,)</f>
        <v>#N/A</v>
      </c>
    </row>
    <row r="18448" spans="1:5" hidden="1">
      <c r="A18448">
        <v>13765</v>
      </c>
      <c r="B18448" s="1">
        <v>38503</v>
      </c>
      <c r="C18448">
        <v>1.04</v>
      </c>
      <c r="E18448" t="e">
        <f>VLOOKUP(Fund.Returns!A18448,Qualified.Funds!A:B,2,)</f>
        <v>#N/A</v>
      </c>
    </row>
    <row r="18449" spans="1:5" hidden="1">
      <c r="A18449">
        <v>13765</v>
      </c>
      <c r="B18449" s="1">
        <v>38533</v>
      </c>
      <c r="C18449">
        <v>3.33</v>
      </c>
      <c r="E18449" t="e">
        <f>VLOOKUP(Fund.Returns!A18449,Qualified.Funds!A:B,2,)</f>
        <v>#N/A</v>
      </c>
    </row>
    <row r="18450" spans="1:5" hidden="1">
      <c r="A18450">
        <v>13765</v>
      </c>
      <c r="B18450" s="1">
        <v>38564</v>
      </c>
      <c r="C18450">
        <v>2.2200000000000002</v>
      </c>
      <c r="E18450" t="e">
        <f>VLOOKUP(Fund.Returns!A18450,Qualified.Funds!A:B,2,)</f>
        <v>#N/A</v>
      </c>
    </row>
    <row r="18451" spans="1:5" hidden="1">
      <c r="A18451">
        <v>13765</v>
      </c>
      <c r="B18451" s="1">
        <v>38595</v>
      </c>
      <c r="C18451">
        <v>1.49</v>
      </c>
      <c r="E18451" t="e">
        <f>VLOOKUP(Fund.Returns!A18451,Qualified.Funds!A:B,2,)</f>
        <v>#N/A</v>
      </c>
    </row>
    <row r="18452" spans="1:5" hidden="1">
      <c r="A18452">
        <v>13765</v>
      </c>
      <c r="B18452" s="1">
        <v>38625</v>
      </c>
      <c r="C18452">
        <v>1.85</v>
      </c>
      <c r="E18452" t="e">
        <f>VLOOKUP(Fund.Returns!A18452,Qualified.Funds!A:B,2,)</f>
        <v>#N/A</v>
      </c>
    </row>
    <row r="18453" spans="1:5" hidden="1">
      <c r="A18453">
        <v>13765</v>
      </c>
      <c r="B18453" s="1">
        <v>38656</v>
      </c>
      <c r="C18453">
        <v>-1.89</v>
      </c>
      <c r="E18453" t="e">
        <f>VLOOKUP(Fund.Returns!A18453,Qualified.Funds!A:B,2,)</f>
        <v>#N/A</v>
      </c>
    </row>
    <row r="18454" spans="1:5" hidden="1">
      <c r="A18454">
        <v>13765</v>
      </c>
      <c r="B18454" s="1">
        <v>38686</v>
      </c>
      <c r="C18454">
        <v>1.51</v>
      </c>
      <c r="E18454" t="e">
        <f>VLOOKUP(Fund.Returns!A18454,Qualified.Funds!A:B,2,)</f>
        <v>#N/A</v>
      </c>
    </row>
    <row r="18455" spans="1:5" hidden="1">
      <c r="A18455">
        <v>13765</v>
      </c>
      <c r="B18455" s="1">
        <v>38717</v>
      </c>
      <c r="C18455">
        <v>1.42</v>
      </c>
      <c r="E18455" t="e">
        <f>VLOOKUP(Fund.Returns!A18455,Qualified.Funds!A:B,2,)</f>
        <v>#N/A</v>
      </c>
    </row>
    <row r="18456" spans="1:5" hidden="1">
      <c r="A18456">
        <v>13765</v>
      </c>
      <c r="B18456" s="1">
        <v>38748</v>
      </c>
      <c r="C18456">
        <v>0.84</v>
      </c>
      <c r="E18456" t="e">
        <f>VLOOKUP(Fund.Returns!A18456,Qualified.Funds!A:B,2,)</f>
        <v>#N/A</v>
      </c>
    </row>
    <row r="18457" spans="1:5" hidden="1">
      <c r="A18457">
        <v>13765</v>
      </c>
      <c r="B18457" s="1">
        <v>38776</v>
      </c>
      <c r="C18457">
        <v>1.0900000000000001</v>
      </c>
      <c r="E18457" t="e">
        <f>VLOOKUP(Fund.Returns!A18457,Qualified.Funds!A:B,2,)</f>
        <v>#N/A</v>
      </c>
    </row>
    <row r="18458" spans="1:5" hidden="1">
      <c r="A18458">
        <v>13765</v>
      </c>
      <c r="B18458" s="1">
        <v>38807</v>
      </c>
      <c r="C18458">
        <v>3.15</v>
      </c>
      <c r="E18458" t="e">
        <f>VLOOKUP(Fund.Returns!A18458,Qualified.Funds!A:B,2,)</f>
        <v>#N/A</v>
      </c>
    </row>
    <row r="18459" spans="1:5" hidden="1">
      <c r="A18459">
        <v>13765</v>
      </c>
      <c r="B18459" s="1">
        <v>38837</v>
      </c>
      <c r="C18459">
        <v>-1.1100000000000001</v>
      </c>
      <c r="E18459" t="e">
        <f>VLOOKUP(Fund.Returns!A18459,Qualified.Funds!A:B,2,)</f>
        <v>#N/A</v>
      </c>
    </row>
    <row r="18460" spans="1:5" hidden="1">
      <c r="A18460">
        <v>13765</v>
      </c>
      <c r="B18460" s="1">
        <v>38868</v>
      </c>
      <c r="C18460">
        <v>-3.7</v>
      </c>
      <c r="E18460" t="e">
        <f>VLOOKUP(Fund.Returns!A18460,Qualified.Funds!A:B,2,)</f>
        <v>#N/A</v>
      </c>
    </row>
    <row r="18461" spans="1:5" hidden="1">
      <c r="A18461">
        <v>13765</v>
      </c>
      <c r="B18461" s="1">
        <v>38898</v>
      </c>
      <c r="C18461">
        <v>-1.35</v>
      </c>
      <c r="E18461" t="e">
        <f>VLOOKUP(Fund.Returns!A18461,Qualified.Funds!A:B,2,)</f>
        <v>#N/A</v>
      </c>
    </row>
    <row r="18462" spans="1:5" hidden="1">
      <c r="A18462">
        <v>13765</v>
      </c>
      <c r="B18462" s="1">
        <v>38929</v>
      </c>
      <c r="C18462">
        <v>-5.84</v>
      </c>
      <c r="E18462" t="e">
        <f>VLOOKUP(Fund.Returns!A18462,Qualified.Funds!A:B,2,)</f>
        <v>#N/A</v>
      </c>
    </row>
    <row r="18463" spans="1:5" hidden="1">
      <c r="A18463">
        <v>13765</v>
      </c>
      <c r="B18463" s="1">
        <v>38960</v>
      </c>
      <c r="C18463">
        <v>1.36</v>
      </c>
      <c r="E18463" t="e">
        <f>VLOOKUP(Fund.Returns!A18463,Qualified.Funds!A:B,2,)</f>
        <v>#N/A</v>
      </c>
    </row>
    <row r="18464" spans="1:5" hidden="1">
      <c r="A18464">
        <v>13767</v>
      </c>
      <c r="B18464" s="1">
        <v>38383</v>
      </c>
      <c r="C18464">
        <v>0.19</v>
      </c>
      <c r="E18464" t="e">
        <f>VLOOKUP(Fund.Returns!A18464,Qualified.Funds!A:B,2,)</f>
        <v>#N/A</v>
      </c>
    </row>
    <row r="18465" spans="1:5" hidden="1">
      <c r="A18465">
        <v>13767</v>
      </c>
      <c r="B18465" s="1">
        <v>38411</v>
      </c>
      <c r="C18465">
        <v>-0.16</v>
      </c>
      <c r="E18465" t="e">
        <f>VLOOKUP(Fund.Returns!A18465,Qualified.Funds!A:B,2,)</f>
        <v>#N/A</v>
      </c>
    </row>
    <row r="18466" spans="1:5" hidden="1">
      <c r="A18466">
        <v>13767</v>
      </c>
      <c r="B18466" s="1">
        <v>38442</v>
      </c>
      <c r="C18466">
        <v>-0.54</v>
      </c>
      <c r="E18466" t="e">
        <f>VLOOKUP(Fund.Returns!A18466,Qualified.Funds!A:B,2,)</f>
        <v>#N/A</v>
      </c>
    </row>
    <row r="18467" spans="1:5" hidden="1">
      <c r="A18467">
        <v>13767</v>
      </c>
      <c r="B18467" s="1">
        <v>38472</v>
      </c>
      <c r="C18467">
        <v>-3.4</v>
      </c>
      <c r="E18467" t="e">
        <f>VLOOKUP(Fund.Returns!A18467,Qualified.Funds!A:B,2,)</f>
        <v>#N/A</v>
      </c>
    </row>
    <row r="18468" spans="1:5" hidden="1">
      <c r="A18468">
        <v>13767</v>
      </c>
      <c r="B18468" s="1">
        <v>38503</v>
      </c>
      <c r="C18468">
        <v>0.94</v>
      </c>
      <c r="E18468" t="e">
        <f>VLOOKUP(Fund.Returns!A18468,Qualified.Funds!A:B,2,)</f>
        <v>#N/A</v>
      </c>
    </row>
    <row r="18469" spans="1:5" hidden="1">
      <c r="A18469">
        <v>13767</v>
      </c>
      <c r="B18469" s="1">
        <v>38533</v>
      </c>
      <c r="C18469">
        <v>3.08</v>
      </c>
      <c r="E18469" t="e">
        <f>VLOOKUP(Fund.Returns!A18469,Qualified.Funds!A:B,2,)</f>
        <v>#N/A</v>
      </c>
    </row>
    <row r="18470" spans="1:5" hidden="1">
      <c r="A18470">
        <v>13767</v>
      </c>
      <c r="B18470" s="1">
        <v>38564</v>
      </c>
      <c r="C18470">
        <v>2.12</v>
      </c>
      <c r="E18470" t="e">
        <f>VLOOKUP(Fund.Returns!A18470,Qualified.Funds!A:B,2,)</f>
        <v>#N/A</v>
      </c>
    </row>
    <row r="18471" spans="1:5" hidden="1">
      <c r="A18471">
        <v>13767</v>
      </c>
      <c r="B18471" s="1">
        <v>38595</v>
      </c>
      <c r="C18471">
        <v>1.4</v>
      </c>
      <c r="E18471" t="e">
        <f>VLOOKUP(Fund.Returns!A18471,Qualified.Funds!A:B,2,)</f>
        <v>#N/A</v>
      </c>
    </row>
    <row r="18472" spans="1:5" hidden="1">
      <c r="A18472">
        <v>13767</v>
      </c>
      <c r="B18472" s="1">
        <v>38625</v>
      </c>
      <c r="C18472">
        <v>1.76</v>
      </c>
      <c r="E18472" t="e">
        <f>VLOOKUP(Fund.Returns!A18472,Qualified.Funds!A:B,2,)</f>
        <v>#N/A</v>
      </c>
    </row>
    <row r="18473" spans="1:5" hidden="1">
      <c r="A18473">
        <v>13767</v>
      </c>
      <c r="B18473" s="1">
        <v>38656</v>
      </c>
      <c r="C18473">
        <v>-1.92</v>
      </c>
      <c r="E18473" t="e">
        <f>VLOOKUP(Fund.Returns!A18473,Qualified.Funds!A:B,2,)</f>
        <v>#N/A</v>
      </c>
    </row>
    <row r="18474" spans="1:5" hidden="1">
      <c r="A18474">
        <v>13767</v>
      </c>
      <c r="B18474" s="1">
        <v>38686</v>
      </c>
      <c r="C18474">
        <v>1.47</v>
      </c>
      <c r="E18474" t="e">
        <f>VLOOKUP(Fund.Returns!A18474,Qualified.Funds!A:B,2,)</f>
        <v>#N/A</v>
      </c>
    </row>
    <row r="18475" spans="1:5" hidden="1">
      <c r="A18475">
        <v>13767</v>
      </c>
      <c r="B18475" s="1">
        <v>38717</v>
      </c>
      <c r="C18475">
        <v>1.36</v>
      </c>
      <c r="E18475" t="e">
        <f>VLOOKUP(Fund.Returns!A18475,Qualified.Funds!A:B,2,)</f>
        <v>#N/A</v>
      </c>
    </row>
    <row r="18476" spans="1:5" hidden="1">
      <c r="A18476">
        <v>13767</v>
      </c>
      <c r="B18476" s="1">
        <v>38748</v>
      </c>
      <c r="C18476">
        <v>0.77</v>
      </c>
      <c r="E18476" t="e">
        <f>VLOOKUP(Fund.Returns!A18476,Qualified.Funds!A:B,2,)</f>
        <v>#N/A</v>
      </c>
    </row>
    <row r="18477" spans="1:5" hidden="1">
      <c r="A18477">
        <v>13767</v>
      </c>
      <c r="B18477" s="1">
        <v>38776</v>
      </c>
      <c r="C18477">
        <v>1.01</v>
      </c>
      <c r="E18477" t="e">
        <f>VLOOKUP(Fund.Returns!A18477,Qualified.Funds!A:B,2,)</f>
        <v>#N/A</v>
      </c>
    </row>
    <row r="18478" spans="1:5" hidden="1">
      <c r="A18478">
        <v>13767</v>
      </c>
      <c r="B18478" s="1">
        <v>38807</v>
      </c>
      <c r="C18478">
        <v>2.95</v>
      </c>
      <c r="E18478" t="e">
        <f>VLOOKUP(Fund.Returns!A18478,Qualified.Funds!A:B,2,)</f>
        <v>#N/A</v>
      </c>
    </row>
    <row r="18479" spans="1:5" hidden="1">
      <c r="A18479">
        <v>13767</v>
      </c>
      <c r="B18479" s="1">
        <v>38837</v>
      </c>
      <c r="C18479">
        <v>-1.1399999999999999</v>
      </c>
      <c r="E18479" t="e">
        <f>VLOOKUP(Fund.Returns!A18479,Qualified.Funds!A:B,2,)</f>
        <v>#N/A</v>
      </c>
    </row>
    <row r="18480" spans="1:5" hidden="1">
      <c r="A18480">
        <v>13767</v>
      </c>
      <c r="B18480" s="1">
        <v>38868</v>
      </c>
      <c r="C18480">
        <v>-3.69</v>
      </c>
      <c r="E18480" t="e">
        <f>VLOOKUP(Fund.Returns!A18480,Qualified.Funds!A:B,2,)</f>
        <v>#N/A</v>
      </c>
    </row>
    <row r="18481" spans="1:5" hidden="1">
      <c r="A18481">
        <v>13767</v>
      </c>
      <c r="B18481" s="1">
        <v>38898</v>
      </c>
      <c r="C18481">
        <v>-1.35</v>
      </c>
      <c r="E18481" t="e">
        <f>VLOOKUP(Fund.Returns!A18481,Qualified.Funds!A:B,2,)</f>
        <v>#N/A</v>
      </c>
    </row>
    <row r="18482" spans="1:5" hidden="1">
      <c r="A18482">
        <v>13767</v>
      </c>
      <c r="B18482" s="1">
        <v>38929</v>
      </c>
      <c r="C18482">
        <v>-5.95</v>
      </c>
      <c r="E18482" t="e">
        <f>VLOOKUP(Fund.Returns!A18482,Qualified.Funds!A:B,2,)</f>
        <v>#N/A</v>
      </c>
    </row>
    <row r="18483" spans="1:5" hidden="1">
      <c r="A18483">
        <v>13767</v>
      </c>
      <c r="B18483" s="1">
        <v>38960</v>
      </c>
      <c r="C18483">
        <v>1.32</v>
      </c>
      <c r="E18483" t="e">
        <f>VLOOKUP(Fund.Returns!A18483,Qualified.Funds!A:B,2,)</f>
        <v>#N/A</v>
      </c>
    </row>
    <row r="18484" spans="1:5" hidden="1">
      <c r="A18484">
        <v>13772</v>
      </c>
      <c r="B18484" s="1">
        <v>38442</v>
      </c>
      <c r="C18484">
        <v>0.69</v>
      </c>
      <c r="E18484" t="e">
        <f>VLOOKUP(Fund.Returns!A18484,Qualified.Funds!A:B,2,)</f>
        <v>#N/A</v>
      </c>
    </row>
    <row r="18485" spans="1:5" hidden="1">
      <c r="A18485">
        <v>13772</v>
      </c>
      <c r="B18485" s="1">
        <v>38472</v>
      </c>
      <c r="C18485">
        <v>1.05</v>
      </c>
      <c r="E18485" t="e">
        <f>VLOOKUP(Fund.Returns!A18485,Qualified.Funds!A:B,2,)</f>
        <v>#N/A</v>
      </c>
    </row>
    <row r="18486" spans="1:5" hidden="1">
      <c r="A18486">
        <v>13772</v>
      </c>
      <c r="B18486" s="1">
        <v>38503</v>
      </c>
      <c r="C18486">
        <v>0.71</v>
      </c>
      <c r="E18486" t="e">
        <f>VLOOKUP(Fund.Returns!A18486,Qualified.Funds!A:B,2,)</f>
        <v>#N/A</v>
      </c>
    </row>
    <row r="18487" spans="1:5" hidden="1">
      <c r="A18487">
        <v>13772</v>
      </c>
      <c r="B18487" s="1">
        <v>38533</v>
      </c>
      <c r="C18487">
        <v>1.59</v>
      </c>
      <c r="E18487" t="e">
        <f>VLOOKUP(Fund.Returns!A18487,Qualified.Funds!A:B,2,)</f>
        <v>#N/A</v>
      </c>
    </row>
    <row r="18488" spans="1:5" hidden="1">
      <c r="A18488">
        <v>13772</v>
      </c>
      <c r="B18488" s="1">
        <v>38564</v>
      </c>
      <c r="C18488">
        <v>2.1</v>
      </c>
      <c r="E18488" t="e">
        <f>VLOOKUP(Fund.Returns!A18488,Qualified.Funds!A:B,2,)</f>
        <v>#N/A</v>
      </c>
    </row>
    <row r="18489" spans="1:5" hidden="1">
      <c r="A18489">
        <v>13772</v>
      </c>
      <c r="B18489" s="1">
        <v>38595</v>
      </c>
      <c r="C18489">
        <v>1.64</v>
      </c>
      <c r="E18489" t="e">
        <f>VLOOKUP(Fund.Returns!A18489,Qualified.Funds!A:B,2,)</f>
        <v>#N/A</v>
      </c>
    </row>
    <row r="18490" spans="1:5" hidden="1">
      <c r="A18490">
        <v>13772</v>
      </c>
      <c r="B18490" s="1">
        <v>38625</v>
      </c>
      <c r="C18490">
        <v>-0.93</v>
      </c>
      <c r="E18490" t="e">
        <f>VLOOKUP(Fund.Returns!A18490,Qualified.Funds!A:B,2,)</f>
        <v>#N/A</v>
      </c>
    </row>
    <row r="18491" spans="1:5" hidden="1">
      <c r="A18491">
        <v>13772</v>
      </c>
      <c r="B18491" s="1">
        <v>38656</v>
      </c>
      <c r="C18491">
        <v>-2.38</v>
      </c>
      <c r="E18491" t="e">
        <f>VLOOKUP(Fund.Returns!A18491,Qualified.Funds!A:B,2,)</f>
        <v>#N/A</v>
      </c>
    </row>
    <row r="18492" spans="1:5" hidden="1">
      <c r="A18492">
        <v>13772</v>
      </c>
      <c r="B18492" s="1">
        <v>38686</v>
      </c>
      <c r="C18492">
        <v>1.97</v>
      </c>
      <c r="E18492" t="e">
        <f>VLOOKUP(Fund.Returns!A18492,Qualified.Funds!A:B,2,)</f>
        <v>#N/A</v>
      </c>
    </row>
    <row r="18493" spans="1:5" hidden="1">
      <c r="A18493">
        <v>13772</v>
      </c>
      <c r="B18493" s="1">
        <v>38717</v>
      </c>
      <c r="C18493">
        <v>0.17</v>
      </c>
      <c r="E18493" t="e">
        <f>VLOOKUP(Fund.Returns!A18493,Qualified.Funds!A:B,2,)</f>
        <v>#N/A</v>
      </c>
    </row>
    <row r="18494" spans="1:5" hidden="1">
      <c r="A18494">
        <v>13772</v>
      </c>
      <c r="B18494" s="1">
        <v>38748</v>
      </c>
      <c r="C18494">
        <v>0.83</v>
      </c>
      <c r="E18494" t="e">
        <f>VLOOKUP(Fund.Returns!A18494,Qualified.Funds!A:B,2,)</f>
        <v>#N/A</v>
      </c>
    </row>
    <row r="18495" spans="1:5" hidden="1">
      <c r="A18495">
        <v>13772</v>
      </c>
      <c r="B18495" s="1">
        <v>38776</v>
      </c>
      <c r="C18495">
        <v>-0.35</v>
      </c>
      <c r="E18495" t="e">
        <f>VLOOKUP(Fund.Returns!A18495,Qualified.Funds!A:B,2,)</f>
        <v>#N/A</v>
      </c>
    </row>
    <row r="18496" spans="1:5" hidden="1">
      <c r="A18496">
        <v>13772</v>
      </c>
      <c r="B18496" s="1">
        <v>38807</v>
      </c>
      <c r="C18496">
        <v>1.08</v>
      </c>
      <c r="E18496" t="e">
        <f>VLOOKUP(Fund.Returns!A18496,Qualified.Funds!A:B,2,)</f>
        <v>#N/A</v>
      </c>
    </row>
    <row r="18497" spans="1:5" hidden="1">
      <c r="A18497">
        <v>13772</v>
      </c>
      <c r="B18497" s="1">
        <v>38837</v>
      </c>
      <c r="C18497">
        <v>1.47</v>
      </c>
      <c r="E18497" t="e">
        <f>VLOOKUP(Fund.Returns!A18497,Qualified.Funds!A:B,2,)</f>
        <v>#N/A</v>
      </c>
    </row>
    <row r="18498" spans="1:5" hidden="1">
      <c r="A18498">
        <v>13772</v>
      </c>
      <c r="B18498" s="1">
        <v>38868</v>
      </c>
      <c r="C18498">
        <v>-2.4700000000000002</v>
      </c>
      <c r="E18498" t="e">
        <f>VLOOKUP(Fund.Returns!A18498,Qualified.Funds!A:B,2,)</f>
        <v>#N/A</v>
      </c>
    </row>
    <row r="18499" spans="1:5" hidden="1">
      <c r="A18499">
        <v>13772</v>
      </c>
      <c r="B18499" s="1">
        <v>38898</v>
      </c>
      <c r="C18499">
        <v>-0.45</v>
      </c>
      <c r="E18499" t="e">
        <f>VLOOKUP(Fund.Returns!A18499,Qualified.Funds!A:B,2,)</f>
        <v>#N/A</v>
      </c>
    </row>
    <row r="18500" spans="1:5" hidden="1">
      <c r="A18500">
        <v>13772</v>
      </c>
      <c r="B18500" s="1">
        <v>38929</v>
      </c>
      <c r="C18500">
        <v>-0.59</v>
      </c>
      <c r="E18500" t="e">
        <f>VLOOKUP(Fund.Returns!A18500,Qualified.Funds!A:B,2,)</f>
        <v>#N/A</v>
      </c>
    </row>
    <row r="18501" spans="1:5" hidden="1">
      <c r="A18501">
        <v>13772</v>
      </c>
      <c r="B18501" s="1">
        <v>38960</v>
      </c>
      <c r="C18501">
        <v>1.94</v>
      </c>
      <c r="E18501" t="e">
        <f>VLOOKUP(Fund.Returns!A18501,Qualified.Funds!A:B,2,)</f>
        <v>#N/A</v>
      </c>
    </row>
    <row r="18502" spans="1:5" hidden="1">
      <c r="A18502">
        <v>13785</v>
      </c>
      <c r="B18502" s="1">
        <v>36311</v>
      </c>
      <c r="C18502">
        <v>0</v>
      </c>
      <c r="E18502" t="e">
        <f>VLOOKUP(Fund.Returns!A18502,Qualified.Funds!A:B,2,)</f>
        <v>#N/A</v>
      </c>
    </row>
    <row r="18503" spans="1:5" hidden="1">
      <c r="A18503">
        <v>13785</v>
      </c>
      <c r="B18503" s="1">
        <v>36341</v>
      </c>
      <c r="C18503">
        <v>0.4</v>
      </c>
      <c r="E18503" t="e">
        <f>VLOOKUP(Fund.Returns!A18503,Qualified.Funds!A:B,2,)</f>
        <v>#N/A</v>
      </c>
    </row>
    <row r="18504" spans="1:5" hidden="1">
      <c r="A18504">
        <v>13785</v>
      </c>
      <c r="B18504" s="1">
        <v>36372</v>
      </c>
      <c r="C18504">
        <v>-1.1000000000000001</v>
      </c>
      <c r="E18504" t="e">
        <f>VLOOKUP(Fund.Returns!A18504,Qualified.Funds!A:B,2,)</f>
        <v>#N/A</v>
      </c>
    </row>
    <row r="18505" spans="1:5" hidden="1">
      <c r="A18505">
        <v>13785</v>
      </c>
      <c r="B18505" s="1">
        <v>36403</v>
      </c>
      <c r="C18505">
        <v>1.9</v>
      </c>
      <c r="E18505" t="e">
        <f>VLOOKUP(Fund.Returns!A18505,Qualified.Funds!A:B,2,)</f>
        <v>#N/A</v>
      </c>
    </row>
    <row r="18506" spans="1:5" hidden="1">
      <c r="A18506">
        <v>13785</v>
      </c>
      <c r="B18506" s="1">
        <v>36433</v>
      </c>
      <c r="C18506">
        <v>1.9</v>
      </c>
      <c r="E18506" t="e">
        <f>VLOOKUP(Fund.Returns!A18506,Qualified.Funds!A:B,2,)</f>
        <v>#N/A</v>
      </c>
    </row>
    <row r="18507" spans="1:5" hidden="1">
      <c r="A18507">
        <v>13785</v>
      </c>
      <c r="B18507" s="1">
        <v>36464</v>
      </c>
      <c r="C18507">
        <v>3.2</v>
      </c>
      <c r="E18507" t="e">
        <f>VLOOKUP(Fund.Returns!A18507,Qualified.Funds!A:B,2,)</f>
        <v>#N/A</v>
      </c>
    </row>
    <row r="18508" spans="1:5" hidden="1">
      <c r="A18508">
        <v>13785</v>
      </c>
      <c r="B18508" s="1">
        <v>36494</v>
      </c>
      <c r="C18508">
        <v>2</v>
      </c>
      <c r="E18508" t="e">
        <f>VLOOKUP(Fund.Returns!A18508,Qualified.Funds!A:B,2,)</f>
        <v>#N/A</v>
      </c>
    </row>
    <row r="18509" spans="1:5" hidden="1">
      <c r="A18509">
        <v>13785</v>
      </c>
      <c r="B18509" s="1">
        <v>36525</v>
      </c>
      <c r="C18509">
        <v>1.8</v>
      </c>
      <c r="E18509" t="e">
        <f>VLOOKUP(Fund.Returns!A18509,Qualified.Funds!A:B,2,)</f>
        <v>#N/A</v>
      </c>
    </row>
    <row r="18510" spans="1:5" hidden="1">
      <c r="A18510">
        <v>13785</v>
      </c>
      <c r="B18510" s="1">
        <v>36556</v>
      </c>
      <c r="C18510">
        <v>2.2999999999999998</v>
      </c>
      <c r="E18510" t="e">
        <f>VLOOKUP(Fund.Returns!A18510,Qualified.Funds!A:B,2,)</f>
        <v>#N/A</v>
      </c>
    </row>
    <row r="18511" spans="1:5" hidden="1">
      <c r="A18511">
        <v>13785</v>
      </c>
      <c r="B18511" s="1">
        <v>36585</v>
      </c>
      <c r="C18511">
        <v>2.5</v>
      </c>
      <c r="E18511" t="e">
        <f>VLOOKUP(Fund.Returns!A18511,Qualified.Funds!A:B,2,)</f>
        <v>#N/A</v>
      </c>
    </row>
    <row r="18512" spans="1:5" hidden="1">
      <c r="A18512">
        <v>13785</v>
      </c>
      <c r="B18512" s="1">
        <v>36616</v>
      </c>
      <c r="C18512">
        <v>1.6</v>
      </c>
      <c r="E18512" t="e">
        <f>VLOOKUP(Fund.Returns!A18512,Qualified.Funds!A:B,2,)</f>
        <v>#N/A</v>
      </c>
    </row>
    <row r="18513" spans="1:5" hidden="1">
      <c r="A18513">
        <v>13785</v>
      </c>
      <c r="B18513" s="1">
        <v>36646</v>
      </c>
      <c r="C18513">
        <v>2.2000000000000002</v>
      </c>
      <c r="E18513" t="e">
        <f>VLOOKUP(Fund.Returns!A18513,Qualified.Funds!A:B,2,)</f>
        <v>#N/A</v>
      </c>
    </row>
    <row r="18514" spans="1:5" hidden="1">
      <c r="A18514">
        <v>13785</v>
      </c>
      <c r="B18514" s="1">
        <v>36677</v>
      </c>
      <c r="C18514">
        <v>2.1</v>
      </c>
      <c r="E18514" t="e">
        <f>VLOOKUP(Fund.Returns!A18514,Qualified.Funds!A:B,2,)</f>
        <v>#N/A</v>
      </c>
    </row>
    <row r="18515" spans="1:5" hidden="1">
      <c r="A18515">
        <v>13785</v>
      </c>
      <c r="B18515" s="1">
        <v>36707</v>
      </c>
      <c r="C18515">
        <v>1</v>
      </c>
      <c r="E18515" t="e">
        <f>VLOOKUP(Fund.Returns!A18515,Qualified.Funds!A:B,2,)</f>
        <v>#N/A</v>
      </c>
    </row>
    <row r="18516" spans="1:5" hidden="1">
      <c r="A18516">
        <v>13785</v>
      </c>
      <c r="B18516" s="1">
        <v>36738</v>
      </c>
      <c r="C18516">
        <v>1.9</v>
      </c>
      <c r="E18516" t="e">
        <f>VLOOKUP(Fund.Returns!A18516,Qualified.Funds!A:B,2,)</f>
        <v>#N/A</v>
      </c>
    </row>
    <row r="18517" spans="1:5" hidden="1">
      <c r="A18517">
        <v>13785</v>
      </c>
      <c r="B18517" s="1">
        <v>36769</v>
      </c>
      <c r="C18517">
        <v>3</v>
      </c>
      <c r="E18517" t="e">
        <f>VLOOKUP(Fund.Returns!A18517,Qualified.Funds!A:B,2,)</f>
        <v>#N/A</v>
      </c>
    </row>
    <row r="18518" spans="1:5" hidden="1">
      <c r="A18518">
        <v>13785</v>
      </c>
      <c r="B18518" s="1">
        <v>36799</v>
      </c>
      <c r="C18518">
        <v>2.2999999999999998</v>
      </c>
      <c r="E18518" t="e">
        <f>VLOOKUP(Fund.Returns!A18518,Qualified.Funds!A:B,2,)</f>
        <v>#N/A</v>
      </c>
    </row>
    <row r="18519" spans="1:5" hidden="1">
      <c r="A18519">
        <v>13785</v>
      </c>
      <c r="B18519" s="1">
        <v>36830</v>
      </c>
      <c r="C18519">
        <v>0.5</v>
      </c>
      <c r="E18519" t="e">
        <f>VLOOKUP(Fund.Returns!A18519,Qualified.Funds!A:B,2,)</f>
        <v>#N/A</v>
      </c>
    </row>
    <row r="18520" spans="1:5" hidden="1">
      <c r="A18520">
        <v>13785</v>
      </c>
      <c r="B18520" s="1">
        <v>36860</v>
      </c>
      <c r="C18520">
        <v>1.7</v>
      </c>
      <c r="E18520" t="e">
        <f>VLOOKUP(Fund.Returns!A18520,Qualified.Funds!A:B,2,)</f>
        <v>#N/A</v>
      </c>
    </row>
    <row r="18521" spans="1:5" hidden="1">
      <c r="A18521">
        <v>13785</v>
      </c>
      <c r="B18521" s="1">
        <v>36891</v>
      </c>
      <c r="C18521">
        <v>0.7</v>
      </c>
      <c r="E18521" t="e">
        <f>VLOOKUP(Fund.Returns!A18521,Qualified.Funds!A:B,2,)</f>
        <v>#N/A</v>
      </c>
    </row>
    <row r="18522" spans="1:5" hidden="1">
      <c r="A18522">
        <v>13785</v>
      </c>
      <c r="B18522" s="1">
        <v>36922</v>
      </c>
      <c r="C18522">
        <v>0.5</v>
      </c>
      <c r="E18522" t="e">
        <f>VLOOKUP(Fund.Returns!A18522,Qualified.Funds!A:B,2,)</f>
        <v>#N/A</v>
      </c>
    </row>
    <row r="18523" spans="1:5" hidden="1">
      <c r="A18523">
        <v>13785</v>
      </c>
      <c r="B18523" s="1">
        <v>36950</v>
      </c>
      <c r="C18523">
        <v>0.5</v>
      </c>
      <c r="E18523" t="e">
        <f>VLOOKUP(Fund.Returns!A18523,Qualified.Funds!A:B,2,)</f>
        <v>#N/A</v>
      </c>
    </row>
    <row r="18524" spans="1:5" hidden="1">
      <c r="A18524">
        <v>13785</v>
      </c>
      <c r="B18524" s="1">
        <v>36981</v>
      </c>
      <c r="C18524">
        <v>1</v>
      </c>
      <c r="E18524" t="e">
        <f>VLOOKUP(Fund.Returns!A18524,Qualified.Funds!A:B,2,)</f>
        <v>#N/A</v>
      </c>
    </row>
    <row r="18525" spans="1:5" hidden="1">
      <c r="A18525">
        <v>13785</v>
      </c>
      <c r="B18525" s="1">
        <v>37011</v>
      </c>
      <c r="C18525">
        <v>2.1</v>
      </c>
      <c r="E18525" t="e">
        <f>VLOOKUP(Fund.Returns!A18525,Qualified.Funds!A:B,2,)</f>
        <v>#N/A</v>
      </c>
    </row>
    <row r="18526" spans="1:5" hidden="1">
      <c r="A18526">
        <v>13785</v>
      </c>
      <c r="B18526" s="1">
        <v>37042</v>
      </c>
      <c r="C18526">
        <v>1.2</v>
      </c>
      <c r="E18526" t="e">
        <f>VLOOKUP(Fund.Returns!A18526,Qualified.Funds!A:B,2,)</f>
        <v>#N/A</v>
      </c>
    </row>
    <row r="18527" spans="1:5" hidden="1">
      <c r="A18527">
        <v>13785</v>
      </c>
      <c r="B18527" s="1">
        <v>37072</v>
      </c>
      <c r="C18527">
        <v>1.5</v>
      </c>
      <c r="E18527" t="e">
        <f>VLOOKUP(Fund.Returns!A18527,Qualified.Funds!A:B,2,)</f>
        <v>#N/A</v>
      </c>
    </row>
    <row r="18528" spans="1:5" hidden="1">
      <c r="A18528">
        <v>13785</v>
      </c>
      <c r="B18528" s="1">
        <v>37103</v>
      </c>
      <c r="C18528">
        <v>1.7</v>
      </c>
      <c r="E18528" t="e">
        <f>VLOOKUP(Fund.Returns!A18528,Qualified.Funds!A:B,2,)</f>
        <v>#N/A</v>
      </c>
    </row>
    <row r="18529" spans="1:5" hidden="1">
      <c r="A18529">
        <v>13785</v>
      </c>
      <c r="B18529" s="1">
        <v>37134</v>
      </c>
      <c r="C18529">
        <v>1</v>
      </c>
      <c r="E18529" t="e">
        <f>VLOOKUP(Fund.Returns!A18529,Qualified.Funds!A:B,2,)</f>
        <v>#N/A</v>
      </c>
    </row>
    <row r="18530" spans="1:5" hidden="1">
      <c r="A18530">
        <v>13785</v>
      </c>
      <c r="B18530" s="1">
        <v>37164</v>
      </c>
      <c r="C18530">
        <v>0.2</v>
      </c>
      <c r="E18530" t="e">
        <f>VLOOKUP(Fund.Returns!A18530,Qualified.Funds!A:B,2,)</f>
        <v>#N/A</v>
      </c>
    </row>
    <row r="18531" spans="1:5" hidden="1">
      <c r="A18531">
        <v>13785</v>
      </c>
      <c r="B18531" s="1">
        <v>37195</v>
      </c>
      <c r="C18531">
        <v>2</v>
      </c>
      <c r="E18531" t="e">
        <f>VLOOKUP(Fund.Returns!A18531,Qualified.Funds!A:B,2,)</f>
        <v>#N/A</v>
      </c>
    </row>
    <row r="18532" spans="1:5" hidden="1">
      <c r="A18532">
        <v>13785</v>
      </c>
      <c r="B18532" s="1">
        <v>37225</v>
      </c>
      <c r="C18532">
        <v>1.4</v>
      </c>
      <c r="E18532" t="e">
        <f>VLOOKUP(Fund.Returns!A18532,Qualified.Funds!A:B,2,)</f>
        <v>#N/A</v>
      </c>
    </row>
    <row r="18533" spans="1:5" hidden="1">
      <c r="A18533">
        <v>13785</v>
      </c>
      <c r="B18533" s="1">
        <v>37256</v>
      </c>
      <c r="C18533">
        <v>1.4</v>
      </c>
      <c r="E18533" t="e">
        <f>VLOOKUP(Fund.Returns!A18533,Qualified.Funds!A:B,2,)</f>
        <v>#N/A</v>
      </c>
    </row>
    <row r="18534" spans="1:5" hidden="1">
      <c r="A18534">
        <v>13785</v>
      </c>
      <c r="B18534" s="1">
        <v>37287</v>
      </c>
      <c r="C18534">
        <v>1.2</v>
      </c>
      <c r="E18534" t="e">
        <f>VLOOKUP(Fund.Returns!A18534,Qualified.Funds!A:B,2,)</f>
        <v>#N/A</v>
      </c>
    </row>
    <row r="18535" spans="1:5" hidden="1">
      <c r="A18535">
        <v>13785</v>
      </c>
      <c r="B18535" s="1">
        <v>37315</v>
      </c>
      <c r="C18535">
        <v>1.3</v>
      </c>
      <c r="E18535" t="e">
        <f>VLOOKUP(Fund.Returns!A18535,Qualified.Funds!A:B,2,)</f>
        <v>#N/A</v>
      </c>
    </row>
    <row r="18536" spans="1:5" hidden="1">
      <c r="A18536">
        <v>13785</v>
      </c>
      <c r="B18536" s="1">
        <v>37346</v>
      </c>
      <c r="C18536">
        <v>2.6</v>
      </c>
      <c r="E18536" t="e">
        <f>VLOOKUP(Fund.Returns!A18536,Qualified.Funds!A:B,2,)</f>
        <v>#N/A</v>
      </c>
    </row>
    <row r="18537" spans="1:5" hidden="1">
      <c r="A18537">
        <v>13785</v>
      </c>
      <c r="B18537" s="1">
        <v>37376</v>
      </c>
      <c r="C18537">
        <v>2.6</v>
      </c>
      <c r="E18537" t="e">
        <f>VLOOKUP(Fund.Returns!A18537,Qualified.Funds!A:B,2,)</f>
        <v>#N/A</v>
      </c>
    </row>
    <row r="18538" spans="1:5" hidden="1">
      <c r="A18538">
        <v>13785</v>
      </c>
      <c r="B18538" s="1">
        <v>37407</v>
      </c>
      <c r="C18538">
        <v>2.1</v>
      </c>
      <c r="E18538" t="e">
        <f>VLOOKUP(Fund.Returns!A18538,Qualified.Funds!A:B,2,)</f>
        <v>#N/A</v>
      </c>
    </row>
    <row r="18539" spans="1:5" hidden="1">
      <c r="A18539">
        <v>13785</v>
      </c>
      <c r="B18539" s="1">
        <v>37437</v>
      </c>
      <c r="C18539">
        <v>0.7</v>
      </c>
      <c r="E18539" t="e">
        <f>VLOOKUP(Fund.Returns!A18539,Qualified.Funds!A:B,2,)</f>
        <v>#N/A</v>
      </c>
    </row>
    <row r="18540" spans="1:5" hidden="1">
      <c r="A18540">
        <v>13785</v>
      </c>
      <c r="B18540" s="1">
        <v>37468</v>
      </c>
      <c r="C18540">
        <v>0.5</v>
      </c>
      <c r="E18540" t="e">
        <f>VLOOKUP(Fund.Returns!A18540,Qualified.Funds!A:B,2,)</f>
        <v>#N/A</v>
      </c>
    </row>
    <row r="18541" spans="1:5" hidden="1">
      <c r="A18541">
        <v>13785</v>
      </c>
      <c r="B18541" s="1">
        <v>37499</v>
      </c>
      <c r="C18541">
        <v>0.1</v>
      </c>
      <c r="E18541" t="e">
        <f>VLOOKUP(Fund.Returns!A18541,Qualified.Funds!A:B,2,)</f>
        <v>#N/A</v>
      </c>
    </row>
    <row r="18542" spans="1:5" hidden="1">
      <c r="A18542">
        <v>13785</v>
      </c>
      <c r="B18542" s="1">
        <v>37529</v>
      </c>
      <c r="C18542">
        <v>0.6</v>
      </c>
      <c r="E18542" t="e">
        <f>VLOOKUP(Fund.Returns!A18542,Qualified.Funds!A:B,2,)</f>
        <v>#N/A</v>
      </c>
    </row>
    <row r="18543" spans="1:5" hidden="1">
      <c r="A18543">
        <v>13785</v>
      </c>
      <c r="B18543" s="1">
        <v>37560</v>
      </c>
      <c r="C18543">
        <v>-2.4</v>
      </c>
      <c r="E18543" t="e">
        <f>VLOOKUP(Fund.Returns!A18543,Qualified.Funds!A:B,2,)</f>
        <v>#N/A</v>
      </c>
    </row>
    <row r="18544" spans="1:5" hidden="1">
      <c r="A18544">
        <v>13785</v>
      </c>
      <c r="B18544" s="1">
        <v>37590</v>
      </c>
      <c r="C18544">
        <v>1.1000000000000001</v>
      </c>
      <c r="E18544" t="e">
        <f>VLOOKUP(Fund.Returns!A18544,Qualified.Funds!A:B,2,)</f>
        <v>#N/A</v>
      </c>
    </row>
    <row r="18545" spans="1:5" hidden="1">
      <c r="A18545">
        <v>13785</v>
      </c>
      <c r="B18545" s="1">
        <v>37621</v>
      </c>
      <c r="C18545">
        <v>4.8</v>
      </c>
      <c r="E18545" t="e">
        <f>VLOOKUP(Fund.Returns!A18545,Qualified.Funds!A:B,2,)</f>
        <v>#N/A</v>
      </c>
    </row>
    <row r="18546" spans="1:5" hidden="1">
      <c r="A18546">
        <v>13785</v>
      </c>
      <c r="B18546" s="1">
        <v>37652</v>
      </c>
      <c r="C18546">
        <v>1.38</v>
      </c>
      <c r="E18546" t="e">
        <f>VLOOKUP(Fund.Returns!A18546,Qualified.Funds!A:B,2,)</f>
        <v>#N/A</v>
      </c>
    </row>
    <row r="18547" spans="1:5" hidden="1">
      <c r="A18547">
        <v>13785</v>
      </c>
      <c r="B18547" s="1">
        <v>37680</v>
      </c>
      <c r="C18547">
        <v>1.61</v>
      </c>
      <c r="E18547" t="e">
        <f>VLOOKUP(Fund.Returns!A18547,Qualified.Funds!A:B,2,)</f>
        <v>#N/A</v>
      </c>
    </row>
    <row r="18548" spans="1:5" hidden="1">
      <c r="A18548">
        <v>13785</v>
      </c>
      <c r="B18548" s="1">
        <v>37711</v>
      </c>
      <c r="C18548">
        <v>1.1399999999999999</v>
      </c>
      <c r="E18548" t="e">
        <f>VLOOKUP(Fund.Returns!A18548,Qualified.Funds!A:B,2,)</f>
        <v>#N/A</v>
      </c>
    </row>
    <row r="18549" spans="1:5" hidden="1">
      <c r="A18549">
        <v>13785</v>
      </c>
      <c r="B18549" s="1">
        <v>37741</v>
      </c>
      <c r="C18549">
        <v>1.57</v>
      </c>
      <c r="E18549" t="e">
        <f>VLOOKUP(Fund.Returns!A18549,Qualified.Funds!A:B,2,)</f>
        <v>#N/A</v>
      </c>
    </row>
    <row r="18550" spans="1:5" hidden="1">
      <c r="A18550">
        <v>13785</v>
      </c>
      <c r="B18550" s="1">
        <v>37772</v>
      </c>
      <c r="C18550">
        <v>2.42</v>
      </c>
      <c r="E18550" t="e">
        <f>VLOOKUP(Fund.Returns!A18550,Qualified.Funds!A:B,2,)</f>
        <v>#N/A</v>
      </c>
    </row>
    <row r="18551" spans="1:5" hidden="1">
      <c r="A18551">
        <v>13785</v>
      </c>
      <c r="B18551" s="1">
        <v>37802</v>
      </c>
      <c r="C18551">
        <v>1.86</v>
      </c>
      <c r="E18551" t="e">
        <f>VLOOKUP(Fund.Returns!A18551,Qualified.Funds!A:B,2,)</f>
        <v>#N/A</v>
      </c>
    </row>
    <row r="18552" spans="1:5" hidden="1">
      <c r="A18552">
        <v>13785</v>
      </c>
      <c r="B18552" s="1">
        <v>37833</v>
      </c>
      <c r="C18552">
        <v>2.2599999999999998</v>
      </c>
      <c r="E18552" t="e">
        <f>VLOOKUP(Fund.Returns!A18552,Qualified.Funds!A:B,2,)</f>
        <v>#N/A</v>
      </c>
    </row>
    <row r="18553" spans="1:5" hidden="1">
      <c r="A18553">
        <v>13785</v>
      </c>
      <c r="B18553" s="1">
        <v>37864</v>
      </c>
      <c r="C18553">
        <v>1.74</v>
      </c>
      <c r="E18553" t="e">
        <f>VLOOKUP(Fund.Returns!A18553,Qualified.Funds!A:B,2,)</f>
        <v>#N/A</v>
      </c>
    </row>
    <row r="18554" spans="1:5" hidden="1">
      <c r="A18554">
        <v>13785</v>
      </c>
      <c r="B18554" s="1">
        <v>37894</v>
      </c>
      <c r="C18554">
        <v>1.89</v>
      </c>
      <c r="E18554" t="e">
        <f>VLOOKUP(Fund.Returns!A18554,Qualified.Funds!A:B,2,)</f>
        <v>#N/A</v>
      </c>
    </row>
    <row r="18555" spans="1:5" hidden="1">
      <c r="A18555">
        <v>13785</v>
      </c>
      <c r="B18555" s="1">
        <v>37925</v>
      </c>
      <c r="C18555">
        <v>1.63</v>
      </c>
      <c r="E18555" t="e">
        <f>VLOOKUP(Fund.Returns!A18555,Qualified.Funds!A:B,2,)</f>
        <v>#N/A</v>
      </c>
    </row>
    <row r="18556" spans="1:5" hidden="1">
      <c r="A18556">
        <v>13785</v>
      </c>
      <c r="B18556" s="1">
        <v>37955</v>
      </c>
      <c r="C18556">
        <v>1.07</v>
      </c>
      <c r="E18556" t="e">
        <f>VLOOKUP(Fund.Returns!A18556,Qualified.Funds!A:B,2,)</f>
        <v>#N/A</v>
      </c>
    </row>
    <row r="18557" spans="1:5" hidden="1">
      <c r="A18557">
        <v>13785</v>
      </c>
      <c r="B18557" s="1">
        <v>37986</v>
      </c>
      <c r="C18557">
        <v>1.88</v>
      </c>
      <c r="E18557" t="e">
        <f>VLOOKUP(Fund.Returns!A18557,Qualified.Funds!A:B,2,)</f>
        <v>#N/A</v>
      </c>
    </row>
    <row r="18558" spans="1:5" hidden="1">
      <c r="A18558">
        <v>13785</v>
      </c>
      <c r="B18558" s="1">
        <v>38017</v>
      </c>
      <c r="C18558">
        <v>1.87</v>
      </c>
      <c r="E18558" t="e">
        <f>VLOOKUP(Fund.Returns!A18558,Qualified.Funds!A:B,2,)</f>
        <v>#N/A</v>
      </c>
    </row>
    <row r="18559" spans="1:5" hidden="1">
      <c r="A18559">
        <v>13785</v>
      </c>
      <c r="B18559" s="1">
        <v>38046</v>
      </c>
      <c r="C18559">
        <v>2.04</v>
      </c>
      <c r="E18559" t="e">
        <f>VLOOKUP(Fund.Returns!A18559,Qualified.Funds!A:B,2,)</f>
        <v>#N/A</v>
      </c>
    </row>
    <row r="18560" spans="1:5" hidden="1">
      <c r="A18560">
        <v>13785</v>
      </c>
      <c r="B18560" s="1">
        <v>38077</v>
      </c>
      <c r="C18560">
        <v>0.61</v>
      </c>
      <c r="E18560" t="e">
        <f>VLOOKUP(Fund.Returns!A18560,Qualified.Funds!A:B,2,)</f>
        <v>#N/A</v>
      </c>
    </row>
    <row r="18561" spans="1:5" hidden="1">
      <c r="A18561">
        <v>13785</v>
      </c>
      <c r="B18561" s="1">
        <v>38107</v>
      </c>
      <c r="C18561">
        <v>0.45</v>
      </c>
      <c r="E18561" t="e">
        <f>VLOOKUP(Fund.Returns!A18561,Qualified.Funds!A:B,2,)</f>
        <v>#N/A</v>
      </c>
    </row>
    <row r="18562" spans="1:5" hidden="1">
      <c r="A18562">
        <v>13785</v>
      </c>
      <c r="B18562" s="1">
        <v>38138</v>
      </c>
      <c r="C18562">
        <v>-0.13</v>
      </c>
      <c r="E18562" t="e">
        <f>VLOOKUP(Fund.Returns!A18562,Qualified.Funds!A:B,2,)</f>
        <v>#N/A</v>
      </c>
    </row>
    <row r="18563" spans="1:5" hidden="1">
      <c r="A18563">
        <v>13785</v>
      </c>
      <c r="B18563" s="1">
        <v>38168</v>
      </c>
      <c r="C18563">
        <v>2.02</v>
      </c>
      <c r="E18563" t="e">
        <f>VLOOKUP(Fund.Returns!A18563,Qualified.Funds!A:B,2,)</f>
        <v>#N/A</v>
      </c>
    </row>
    <row r="18564" spans="1:5" hidden="1">
      <c r="A18564">
        <v>13785</v>
      </c>
      <c r="B18564" s="1">
        <v>38199</v>
      </c>
      <c r="C18564">
        <v>0.74</v>
      </c>
      <c r="E18564" t="e">
        <f>VLOOKUP(Fund.Returns!A18564,Qualified.Funds!A:B,2,)</f>
        <v>#N/A</v>
      </c>
    </row>
    <row r="18565" spans="1:5" hidden="1">
      <c r="A18565">
        <v>13785</v>
      </c>
      <c r="B18565" s="1">
        <v>38230</v>
      </c>
      <c r="C18565">
        <v>0.8</v>
      </c>
      <c r="E18565" t="e">
        <f>VLOOKUP(Fund.Returns!A18565,Qualified.Funds!A:B,2,)</f>
        <v>#N/A</v>
      </c>
    </row>
    <row r="18566" spans="1:5" hidden="1">
      <c r="A18566">
        <v>13785</v>
      </c>
      <c r="B18566" s="1">
        <v>38260</v>
      </c>
      <c r="C18566">
        <v>2.06</v>
      </c>
      <c r="E18566" t="e">
        <f>VLOOKUP(Fund.Returns!A18566,Qualified.Funds!A:B,2,)</f>
        <v>#N/A</v>
      </c>
    </row>
    <row r="18567" spans="1:5" hidden="1">
      <c r="A18567">
        <v>13785</v>
      </c>
      <c r="B18567" s="1">
        <v>38291</v>
      </c>
      <c r="C18567">
        <v>1.33</v>
      </c>
      <c r="E18567" t="e">
        <f>VLOOKUP(Fund.Returns!A18567,Qualified.Funds!A:B,2,)</f>
        <v>#N/A</v>
      </c>
    </row>
    <row r="18568" spans="1:5" hidden="1">
      <c r="A18568">
        <v>13785</v>
      </c>
      <c r="B18568" s="1">
        <v>38321</v>
      </c>
      <c r="C18568">
        <v>1.32</v>
      </c>
      <c r="E18568" t="e">
        <f>VLOOKUP(Fund.Returns!A18568,Qualified.Funds!A:B,2,)</f>
        <v>#N/A</v>
      </c>
    </row>
    <row r="18569" spans="1:5" hidden="1">
      <c r="A18569">
        <v>13785</v>
      </c>
      <c r="B18569" s="1">
        <v>38352</v>
      </c>
      <c r="C18569">
        <v>1.58</v>
      </c>
      <c r="E18569" t="e">
        <f>VLOOKUP(Fund.Returns!A18569,Qualified.Funds!A:B,2,)</f>
        <v>#N/A</v>
      </c>
    </row>
    <row r="18570" spans="1:5" hidden="1">
      <c r="A18570">
        <v>13785</v>
      </c>
      <c r="B18570" s="1">
        <v>38383</v>
      </c>
      <c r="C18570">
        <v>0.79</v>
      </c>
      <c r="E18570" t="e">
        <f>VLOOKUP(Fund.Returns!A18570,Qualified.Funds!A:B,2,)</f>
        <v>#N/A</v>
      </c>
    </row>
    <row r="18571" spans="1:5" hidden="1">
      <c r="A18571">
        <v>13785</v>
      </c>
      <c r="B18571" s="1">
        <v>38411</v>
      </c>
      <c r="C18571">
        <v>0.24</v>
      </c>
      <c r="E18571" t="e">
        <f>VLOOKUP(Fund.Returns!A18571,Qualified.Funds!A:B,2,)</f>
        <v>#N/A</v>
      </c>
    </row>
    <row r="18572" spans="1:5" hidden="1">
      <c r="A18572">
        <v>13785</v>
      </c>
      <c r="B18572" s="1">
        <v>38442</v>
      </c>
      <c r="C18572">
        <v>0.9</v>
      </c>
      <c r="E18572" t="e">
        <f>VLOOKUP(Fund.Returns!A18572,Qualified.Funds!A:B,2,)</f>
        <v>#N/A</v>
      </c>
    </row>
    <row r="18573" spans="1:5" hidden="1">
      <c r="A18573">
        <v>13785</v>
      </c>
      <c r="B18573" s="1">
        <v>38472</v>
      </c>
      <c r="C18573">
        <v>0.35</v>
      </c>
      <c r="E18573" t="e">
        <f>VLOOKUP(Fund.Returns!A18573,Qualified.Funds!A:B,2,)</f>
        <v>#N/A</v>
      </c>
    </row>
    <row r="18574" spans="1:5" hidden="1">
      <c r="A18574">
        <v>13785</v>
      </c>
      <c r="B18574" s="1">
        <v>38503</v>
      </c>
      <c r="C18574">
        <v>0.3</v>
      </c>
      <c r="E18574" t="e">
        <f>VLOOKUP(Fund.Returns!A18574,Qualified.Funds!A:B,2,)</f>
        <v>#N/A</v>
      </c>
    </row>
    <row r="18575" spans="1:5" hidden="1">
      <c r="A18575">
        <v>13785</v>
      </c>
      <c r="B18575" s="1">
        <v>38533</v>
      </c>
      <c r="C18575">
        <v>0.83</v>
      </c>
      <c r="E18575" t="e">
        <f>VLOOKUP(Fund.Returns!A18575,Qualified.Funds!A:B,2,)</f>
        <v>#N/A</v>
      </c>
    </row>
    <row r="18576" spans="1:5" hidden="1">
      <c r="A18576">
        <v>13785</v>
      </c>
      <c r="B18576" s="1">
        <v>38564</v>
      </c>
      <c r="C18576">
        <v>0.86</v>
      </c>
      <c r="E18576" t="e">
        <f>VLOOKUP(Fund.Returns!A18576,Qualified.Funds!A:B,2,)</f>
        <v>#N/A</v>
      </c>
    </row>
    <row r="18577" spans="1:5" hidden="1">
      <c r="A18577">
        <v>13785</v>
      </c>
      <c r="B18577" s="1">
        <v>38595</v>
      </c>
      <c r="C18577">
        <v>0.19</v>
      </c>
      <c r="E18577" t="e">
        <f>VLOOKUP(Fund.Returns!A18577,Qualified.Funds!A:B,2,)</f>
        <v>#N/A</v>
      </c>
    </row>
    <row r="18578" spans="1:5" hidden="1">
      <c r="A18578">
        <v>13785</v>
      </c>
      <c r="B18578" s="1">
        <v>38625</v>
      </c>
      <c r="C18578">
        <v>0.56999999999999995</v>
      </c>
      <c r="E18578" t="e">
        <f>VLOOKUP(Fund.Returns!A18578,Qualified.Funds!A:B,2,)</f>
        <v>#N/A</v>
      </c>
    </row>
    <row r="18579" spans="1:5" hidden="1">
      <c r="A18579">
        <v>13785</v>
      </c>
      <c r="B18579" s="1">
        <v>38656</v>
      </c>
      <c r="C18579">
        <v>-1.17</v>
      </c>
      <c r="E18579" t="e">
        <f>VLOOKUP(Fund.Returns!A18579,Qualified.Funds!A:B,2,)</f>
        <v>#N/A</v>
      </c>
    </row>
    <row r="18580" spans="1:5" hidden="1">
      <c r="A18580">
        <v>13785</v>
      </c>
      <c r="B18580" s="1">
        <v>38686</v>
      </c>
      <c r="C18580">
        <v>1.33</v>
      </c>
      <c r="E18580" t="e">
        <f>VLOOKUP(Fund.Returns!A18580,Qualified.Funds!A:B,2,)</f>
        <v>#N/A</v>
      </c>
    </row>
    <row r="18581" spans="1:5" hidden="1">
      <c r="A18581">
        <v>13785</v>
      </c>
      <c r="B18581" s="1">
        <v>38717</v>
      </c>
      <c r="C18581">
        <v>2.29</v>
      </c>
      <c r="E18581" t="e">
        <f>VLOOKUP(Fund.Returns!A18581,Qualified.Funds!A:B,2,)</f>
        <v>#N/A</v>
      </c>
    </row>
    <row r="18582" spans="1:5" hidden="1">
      <c r="A18582">
        <v>13785</v>
      </c>
      <c r="B18582" s="1">
        <v>38748</v>
      </c>
      <c r="C18582">
        <v>0.56000000000000005</v>
      </c>
      <c r="E18582" t="e">
        <f>VLOOKUP(Fund.Returns!A18582,Qualified.Funds!A:B,2,)</f>
        <v>#N/A</v>
      </c>
    </row>
    <row r="18583" spans="1:5" hidden="1">
      <c r="A18583">
        <v>13785</v>
      </c>
      <c r="B18583" s="1">
        <v>38776</v>
      </c>
      <c r="C18583">
        <v>0.17</v>
      </c>
      <c r="E18583" t="e">
        <f>VLOOKUP(Fund.Returns!A18583,Qualified.Funds!A:B,2,)</f>
        <v>#N/A</v>
      </c>
    </row>
    <row r="18584" spans="1:5" hidden="1">
      <c r="A18584">
        <v>13785</v>
      </c>
      <c r="B18584" s="1">
        <v>38807</v>
      </c>
      <c r="C18584">
        <v>0.2</v>
      </c>
      <c r="E18584" t="e">
        <f>VLOOKUP(Fund.Returns!A18584,Qualified.Funds!A:B,2,)</f>
        <v>#N/A</v>
      </c>
    </row>
    <row r="18585" spans="1:5" hidden="1">
      <c r="A18585">
        <v>13785</v>
      </c>
      <c r="B18585" s="1">
        <v>38837</v>
      </c>
      <c r="C18585">
        <v>0.2</v>
      </c>
      <c r="E18585" t="e">
        <f>VLOOKUP(Fund.Returns!A18585,Qualified.Funds!A:B,2,)</f>
        <v>#N/A</v>
      </c>
    </row>
    <row r="18586" spans="1:5" hidden="1">
      <c r="A18586">
        <v>13785</v>
      </c>
      <c r="B18586" s="1">
        <v>38868</v>
      </c>
      <c r="C18586">
        <v>-0.44</v>
      </c>
      <c r="E18586" t="e">
        <f>VLOOKUP(Fund.Returns!A18586,Qualified.Funds!A:B,2,)</f>
        <v>#N/A</v>
      </c>
    </row>
    <row r="18587" spans="1:5" hidden="1">
      <c r="A18587">
        <v>13785</v>
      </c>
      <c r="B18587" s="1">
        <v>38898</v>
      </c>
      <c r="C18587">
        <v>0.1</v>
      </c>
      <c r="E18587" t="e">
        <f>VLOOKUP(Fund.Returns!A18587,Qualified.Funds!A:B,2,)</f>
        <v>#N/A</v>
      </c>
    </row>
    <row r="18588" spans="1:5" hidden="1">
      <c r="A18588">
        <v>13785</v>
      </c>
      <c r="B18588" s="1">
        <v>38929</v>
      </c>
      <c r="C18588">
        <v>-0.17</v>
      </c>
      <c r="E18588" t="e">
        <f>VLOOKUP(Fund.Returns!A18588,Qualified.Funds!A:B,2,)</f>
        <v>#N/A</v>
      </c>
    </row>
    <row r="18589" spans="1:5" hidden="1">
      <c r="A18589">
        <v>13785</v>
      </c>
      <c r="B18589" s="1">
        <v>38960</v>
      </c>
      <c r="C18589">
        <v>-0.11</v>
      </c>
      <c r="E18589" t="e">
        <f>VLOOKUP(Fund.Returns!A18589,Qualified.Funds!A:B,2,)</f>
        <v>#N/A</v>
      </c>
    </row>
    <row r="18590" spans="1:5" hidden="1">
      <c r="A18590">
        <v>13786</v>
      </c>
      <c r="B18590" s="1">
        <v>37011</v>
      </c>
      <c r="C18590">
        <v>0.2</v>
      </c>
      <c r="E18590" t="e">
        <f>VLOOKUP(Fund.Returns!A18590,Qualified.Funds!A:B,2,)</f>
        <v>#N/A</v>
      </c>
    </row>
    <row r="18591" spans="1:5" hidden="1">
      <c r="A18591">
        <v>13786</v>
      </c>
      <c r="B18591" s="1">
        <v>37042</v>
      </c>
      <c r="C18591">
        <v>0.2</v>
      </c>
      <c r="E18591" t="e">
        <f>VLOOKUP(Fund.Returns!A18591,Qualified.Funds!A:B,2,)</f>
        <v>#N/A</v>
      </c>
    </row>
    <row r="18592" spans="1:5" hidden="1">
      <c r="A18592">
        <v>13786</v>
      </c>
      <c r="B18592" s="1">
        <v>37072</v>
      </c>
      <c r="C18592">
        <v>0.3</v>
      </c>
      <c r="E18592" t="e">
        <f>VLOOKUP(Fund.Returns!A18592,Qualified.Funds!A:B,2,)</f>
        <v>#N/A</v>
      </c>
    </row>
    <row r="18593" spans="1:5" hidden="1">
      <c r="A18593">
        <v>13786</v>
      </c>
      <c r="B18593" s="1">
        <v>37103</v>
      </c>
      <c r="C18593">
        <v>1.1000000000000001</v>
      </c>
      <c r="E18593" t="e">
        <f>VLOOKUP(Fund.Returns!A18593,Qualified.Funds!A:B,2,)</f>
        <v>#N/A</v>
      </c>
    </row>
    <row r="18594" spans="1:5" hidden="1">
      <c r="A18594">
        <v>13786</v>
      </c>
      <c r="B18594" s="1">
        <v>37134</v>
      </c>
      <c r="C18594">
        <v>0.3</v>
      </c>
      <c r="E18594" t="e">
        <f>VLOOKUP(Fund.Returns!A18594,Qualified.Funds!A:B,2,)</f>
        <v>#N/A</v>
      </c>
    </row>
    <row r="18595" spans="1:5" hidden="1">
      <c r="A18595">
        <v>13786</v>
      </c>
      <c r="B18595" s="1">
        <v>37164</v>
      </c>
      <c r="C18595">
        <v>0.1</v>
      </c>
      <c r="E18595" t="e">
        <f>VLOOKUP(Fund.Returns!A18595,Qualified.Funds!A:B,2,)</f>
        <v>#N/A</v>
      </c>
    </row>
    <row r="18596" spans="1:5" hidden="1">
      <c r="A18596">
        <v>13786</v>
      </c>
      <c r="B18596" s="1">
        <v>37195</v>
      </c>
      <c r="C18596">
        <v>1.1000000000000001</v>
      </c>
      <c r="E18596" t="e">
        <f>VLOOKUP(Fund.Returns!A18596,Qualified.Funds!A:B,2,)</f>
        <v>#N/A</v>
      </c>
    </row>
    <row r="18597" spans="1:5" hidden="1">
      <c r="A18597">
        <v>13786</v>
      </c>
      <c r="B18597" s="1">
        <v>37225</v>
      </c>
      <c r="C18597">
        <v>1.2</v>
      </c>
      <c r="E18597" t="e">
        <f>VLOOKUP(Fund.Returns!A18597,Qualified.Funds!A:B,2,)</f>
        <v>#N/A</v>
      </c>
    </row>
    <row r="18598" spans="1:5" hidden="1">
      <c r="A18598">
        <v>13786</v>
      </c>
      <c r="B18598" s="1">
        <v>37256</v>
      </c>
      <c r="C18598">
        <v>1.5</v>
      </c>
      <c r="E18598" t="e">
        <f>VLOOKUP(Fund.Returns!A18598,Qualified.Funds!A:B,2,)</f>
        <v>#N/A</v>
      </c>
    </row>
    <row r="18599" spans="1:5" hidden="1">
      <c r="A18599">
        <v>13786</v>
      </c>
      <c r="B18599" s="1">
        <v>37287</v>
      </c>
      <c r="C18599">
        <v>1.2</v>
      </c>
      <c r="E18599" t="e">
        <f>VLOOKUP(Fund.Returns!A18599,Qualified.Funds!A:B,2,)</f>
        <v>#N/A</v>
      </c>
    </row>
    <row r="18600" spans="1:5" hidden="1">
      <c r="A18600">
        <v>13786</v>
      </c>
      <c r="B18600" s="1">
        <v>37315</v>
      </c>
      <c r="C18600">
        <v>1.8</v>
      </c>
      <c r="E18600" t="e">
        <f>VLOOKUP(Fund.Returns!A18600,Qualified.Funds!A:B,2,)</f>
        <v>#N/A</v>
      </c>
    </row>
    <row r="18601" spans="1:5" hidden="1">
      <c r="A18601">
        <v>13786</v>
      </c>
      <c r="B18601" s="1">
        <v>37346</v>
      </c>
      <c r="C18601">
        <v>2.5</v>
      </c>
      <c r="E18601" t="e">
        <f>VLOOKUP(Fund.Returns!A18601,Qualified.Funds!A:B,2,)</f>
        <v>#N/A</v>
      </c>
    </row>
    <row r="18602" spans="1:5" hidden="1">
      <c r="A18602">
        <v>13786</v>
      </c>
      <c r="B18602" s="1">
        <v>37376</v>
      </c>
      <c r="C18602">
        <v>2.7</v>
      </c>
      <c r="E18602" t="e">
        <f>VLOOKUP(Fund.Returns!A18602,Qualified.Funds!A:B,2,)</f>
        <v>#N/A</v>
      </c>
    </row>
    <row r="18603" spans="1:5" hidden="1">
      <c r="A18603">
        <v>13786</v>
      </c>
      <c r="B18603" s="1">
        <v>37407</v>
      </c>
      <c r="C18603">
        <v>2.2000000000000002</v>
      </c>
      <c r="E18603" t="e">
        <f>VLOOKUP(Fund.Returns!A18603,Qualified.Funds!A:B,2,)</f>
        <v>#N/A</v>
      </c>
    </row>
    <row r="18604" spans="1:5" hidden="1">
      <c r="A18604">
        <v>13786</v>
      </c>
      <c r="B18604" s="1">
        <v>37437</v>
      </c>
      <c r="C18604">
        <v>0.6</v>
      </c>
      <c r="E18604" t="e">
        <f>VLOOKUP(Fund.Returns!A18604,Qualified.Funds!A:B,2,)</f>
        <v>#N/A</v>
      </c>
    </row>
    <row r="18605" spans="1:5" hidden="1">
      <c r="A18605">
        <v>13786</v>
      </c>
      <c r="B18605" s="1">
        <v>37468</v>
      </c>
      <c r="C18605">
        <v>0.6</v>
      </c>
      <c r="E18605" t="e">
        <f>VLOOKUP(Fund.Returns!A18605,Qualified.Funds!A:B,2,)</f>
        <v>#N/A</v>
      </c>
    </row>
    <row r="18606" spans="1:5" hidden="1">
      <c r="A18606">
        <v>13786</v>
      </c>
      <c r="B18606" s="1">
        <v>37499</v>
      </c>
      <c r="C18606">
        <v>0.1</v>
      </c>
      <c r="E18606" t="e">
        <f>VLOOKUP(Fund.Returns!A18606,Qualified.Funds!A:B,2,)</f>
        <v>#N/A</v>
      </c>
    </row>
    <row r="18607" spans="1:5" hidden="1">
      <c r="A18607">
        <v>13786</v>
      </c>
      <c r="B18607" s="1">
        <v>37529</v>
      </c>
      <c r="C18607">
        <v>0.6</v>
      </c>
      <c r="E18607" t="e">
        <f>VLOOKUP(Fund.Returns!A18607,Qualified.Funds!A:B,2,)</f>
        <v>#N/A</v>
      </c>
    </row>
    <row r="18608" spans="1:5" hidden="1">
      <c r="A18608">
        <v>13786</v>
      </c>
      <c r="B18608" s="1">
        <v>37560</v>
      </c>
      <c r="C18608">
        <v>-2.5</v>
      </c>
      <c r="E18608" t="e">
        <f>VLOOKUP(Fund.Returns!A18608,Qualified.Funds!A:B,2,)</f>
        <v>#N/A</v>
      </c>
    </row>
    <row r="18609" spans="1:5" hidden="1">
      <c r="A18609">
        <v>13786</v>
      </c>
      <c r="B18609" s="1">
        <v>37590</v>
      </c>
      <c r="C18609">
        <v>1.1000000000000001</v>
      </c>
      <c r="E18609" t="e">
        <f>VLOOKUP(Fund.Returns!A18609,Qualified.Funds!A:B,2,)</f>
        <v>#N/A</v>
      </c>
    </row>
    <row r="18610" spans="1:5" hidden="1">
      <c r="A18610">
        <v>13786</v>
      </c>
      <c r="B18610" s="1">
        <v>37621</v>
      </c>
      <c r="C18610">
        <v>4</v>
      </c>
      <c r="E18610" t="e">
        <f>VLOOKUP(Fund.Returns!A18610,Qualified.Funds!A:B,2,)</f>
        <v>#N/A</v>
      </c>
    </row>
    <row r="18611" spans="1:5" hidden="1">
      <c r="A18611">
        <v>13786</v>
      </c>
      <c r="B18611" s="1">
        <v>37652</v>
      </c>
      <c r="C18611">
        <v>1.28</v>
      </c>
      <c r="E18611" t="e">
        <f>VLOOKUP(Fund.Returns!A18611,Qualified.Funds!A:B,2,)</f>
        <v>#N/A</v>
      </c>
    </row>
    <row r="18612" spans="1:5" hidden="1">
      <c r="A18612">
        <v>13786</v>
      </c>
      <c r="B18612" s="1">
        <v>37680</v>
      </c>
      <c r="C18612">
        <v>1.65</v>
      </c>
      <c r="E18612" t="e">
        <f>VLOOKUP(Fund.Returns!A18612,Qualified.Funds!A:B,2,)</f>
        <v>#N/A</v>
      </c>
    </row>
    <row r="18613" spans="1:5" hidden="1">
      <c r="A18613">
        <v>13786</v>
      </c>
      <c r="B18613" s="1">
        <v>37711</v>
      </c>
      <c r="C18613">
        <v>1.02</v>
      </c>
      <c r="E18613" t="e">
        <f>VLOOKUP(Fund.Returns!A18613,Qualified.Funds!A:B,2,)</f>
        <v>#N/A</v>
      </c>
    </row>
    <row r="18614" spans="1:5" hidden="1">
      <c r="A18614">
        <v>13786</v>
      </c>
      <c r="B18614" s="1">
        <v>37741</v>
      </c>
      <c r="C18614">
        <v>1.48</v>
      </c>
      <c r="E18614" t="e">
        <f>VLOOKUP(Fund.Returns!A18614,Qualified.Funds!A:B,2,)</f>
        <v>#N/A</v>
      </c>
    </row>
    <row r="18615" spans="1:5" hidden="1">
      <c r="A18615">
        <v>13786</v>
      </c>
      <c r="B18615" s="1">
        <v>37772</v>
      </c>
      <c r="C18615">
        <v>2.13</v>
      </c>
      <c r="E18615" t="e">
        <f>VLOOKUP(Fund.Returns!A18615,Qualified.Funds!A:B,2,)</f>
        <v>#N/A</v>
      </c>
    </row>
    <row r="18616" spans="1:5" hidden="1">
      <c r="A18616">
        <v>13786</v>
      </c>
      <c r="B18616" s="1">
        <v>37802</v>
      </c>
      <c r="C18616">
        <v>1.57</v>
      </c>
      <c r="E18616" t="e">
        <f>VLOOKUP(Fund.Returns!A18616,Qualified.Funds!A:B,2,)</f>
        <v>#N/A</v>
      </c>
    </row>
    <row r="18617" spans="1:5" hidden="1">
      <c r="A18617">
        <v>13786</v>
      </c>
      <c r="B18617" s="1">
        <v>37833</v>
      </c>
      <c r="C18617">
        <v>1.8</v>
      </c>
      <c r="E18617" t="e">
        <f>VLOOKUP(Fund.Returns!A18617,Qualified.Funds!A:B,2,)</f>
        <v>#N/A</v>
      </c>
    </row>
    <row r="18618" spans="1:5" hidden="1">
      <c r="A18618">
        <v>13786</v>
      </c>
      <c r="B18618" s="1">
        <v>37864</v>
      </c>
      <c r="C18618">
        <v>1.72</v>
      </c>
      <c r="E18618" t="e">
        <f>VLOOKUP(Fund.Returns!A18618,Qualified.Funds!A:B,2,)</f>
        <v>#N/A</v>
      </c>
    </row>
    <row r="18619" spans="1:5" hidden="1">
      <c r="A18619">
        <v>13786</v>
      </c>
      <c r="B18619" s="1">
        <v>37894</v>
      </c>
      <c r="C18619">
        <v>1.19</v>
      </c>
      <c r="E18619" t="e">
        <f>VLOOKUP(Fund.Returns!A18619,Qualified.Funds!A:B,2,)</f>
        <v>#N/A</v>
      </c>
    </row>
    <row r="18620" spans="1:5" hidden="1">
      <c r="A18620">
        <v>13786</v>
      </c>
      <c r="B18620" s="1">
        <v>37925</v>
      </c>
      <c r="C18620">
        <v>1.41</v>
      </c>
      <c r="E18620" t="e">
        <f>VLOOKUP(Fund.Returns!A18620,Qualified.Funds!A:B,2,)</f>
        <v>#N/A</v>
      </c>
    </row>
    <row r="18621" spans="1:5" hidden="1">
      <c r="A18621">
        <v>13786</v>
      </c>
      <c r="B18621" s="1">
        <v>37955</v>
      </c>
      <c r="C18621">
        <v>0.86</v>
      </c>
      <c r="E18621" t="e">
        <f>VLOOKUP(Fund.Returns!A18621,Qualified.Funds!A:B,2,)</f>
        <v>#N/A</v>
      </c>
    </row>
    <row r="18622" spans="1:5" hidden="1">
      <c r="A18622">
        <v>13786</v>
      </c>
      <c r="B18622" s="1">
        <v>37986</v>
      </c>
      <c r="C18622">
        <v>1.68</v>
      </c>
      <c r="E18622" t="e">
        <f>VLOOKUP(Fund.Returns!A18622,Qualified.Funds!A:B,2,)</f>
        <v>#N/A</v>
      </c>
    </row>
    <row r="18623" spans="1:5" hidden="1">
      <c r="A18623">
        <v>13786</v>
      </c>
      <c r="B18623" s="1">
        <v>38017</v>
      </c>
      <c r="C18623">
        <v>1.62</v>
      </c>
      <c r="E18623" t="e">
        <f>VLOOKUP(Fund.Returns!A18623,Qualified.Funds!A:B,2,)</f>
        <v>#N/A</v>
      </c>
    </row>
    <row r="18624" spans="1:5" hidden="1">
      <c r="A18624">
        <v>13786</v>
      </c>
      <c r="B18624" s="1">
        <v>38046</v>
      </c>
      <c r="C18624">
        <v>1.89</v>
      </c>
      <c r="E18624" t="e">
        <f>VLOOKUP(Fund.Returns!A18624,Qualified.Funds!A:B,2,)</f>
        <v>#N/A</v>
      </c>
    </row>
    <row r="18625" spans="1:5" hidden="1">
      <c r="A18625">
        <v>13786</v>
      </c>
      <c r="B18625" s="1">
        <v>38077</v>
      </c>
      <c r="C18625">
        <v>0.48</v>
      </c>
      <c r="E18625" t="e">
        <f>VLOOKUP(Fund.Returns!A18625,Qualified.Funds!A:B,2,)</f>
        <v>#N/A</v>
      </c>
    </row>
    <row r="18626" spans="1:5" hidden="1">
      <c r="A18626">
        <v>13786</v>
      </c>
      <c r="B18626" s="1">
        <v>38107</v>
      </c>
      <c r="C18626">
        <v>0.52</v>
      </c>
      <c r="E18626" t="e">
        <f>VLOOKUP(Fund.Returns!A18626,Qualified.Funds!A:B,2,)</f>
        <v>#N/A</v>
      </c>
    </row>
    <row r="18627" spans="1:5" hidden="1">
      <c r="A18627">
        <v>13786</v>
      </c>
      <c r="B18627" s="1">
        <v>38138</v>
      </c>
      <c r="C18627">
        <v>0.01</v>
      </c>
      <c r="E18627" t="e">
        <f>VLOOKUP(Fund.Returns!A18627,Qualified.Funds!A:B,2,)</f>
        <v>#N/A</v>
      </c>
    </row>
    <row r="18628" spans="1:5" hidden="1">
      <c r="A18628">
        <v>13786</v>
      </c>
      <c r="B18628" s="1">
        <v>38168</v>
      </c>
      <c r="C18628">
        <v>2.11</v>
      </c>
      <c r="E18628" t="e">
        <f>VLOOKUP(Fund.Returns!A18628,Qualified.Funds!A:B,2,)</f>
        <v>#N/A</v>
      </c>
    </row>
    <row r="18629" spans="1:5" hidden="1">
      <c r="A18629">
        <v>13786</v>
      </c>
      <c r="B18629" s="1">
        <v>38199</v>
      </c>
      <c r="C18629">
        <v>0.77</v>
      </c>
      <c r="E18629" t="e">
        <f>VLOOKUP(Fund.Returns!A18629,Qualified.Funds!A:B,2,)</f>
        <v>#N/A</v>
      </c>
    </row>
    <row r="18630" spans="1:5" hidden="1">
      <c r="A18630">
        <v>13786</v>
      </c>
      <c r="B18630" s="1">
        <v>38230</v>
      </c>
      <c r="C18630">
        <v>0.84</v>
      </c>
      <c r="E18630" t="e">
        <f>VLOOKUP(Fund.Returns!A18630,Qualified.Funds!A:B,2,)</f>
        <v>#N/A</v>
      </c>
    </row>
    <row r="18631" spans="1:5" hidden="1">
      <c r="A18631">
        <v>13786</v>
      </c>
      <c r="B18631" s="1">
        <v>38260</v>
      </c>
      <c r="C18631">
        <v>1.22</v>
      </c>
      <c r="E18631" t="e">
        <f>VLOOKUP(Fund.Returns!A18631,Qualified.Funds!A:B,2,)</f>
        <v>#N/A</v>
      </c>
    </row>
    <row r="18632" spans="1:5" hidden="1">
      <c r="A18632">
        <v>13786</v>
      </c>
      <c r="B18632" s="1">
        <v>38291</v>
      </c>
      <c r="C18632">
        <v>1.32</v>
      </c>
      <c r="E18632" t="e">
        <f>VLOOKUP(Fund.Returns!A18632,Qualified.Funds!A:B,2,)</f>
        <v>#N/A</v>
      </c>
    </row>
    <row r="18633" spans="1:5" hidden="1">
      <c r="A18633">
        <v>13786</v>
      </c>
      <c r="B18633" s="1">
        <v>38321</v>
      </c>
      <c r="C18633">
        <v>1.1299999999999999</v>
      </c>
      <c r="E18633" t="e">
        <f>VLOOKUP(Fund.Returns!A18633,Qualified.Funds!A:B,2,)</f>
        <v>#N/A</v>
      </c>
    </row>
    <row r="18634" spans="1:5" hidden="1">
      <c r="A18634">
        <v>13786</v>
      </c>
      <c r="B18634" s="1">
        <v>38352</v>
      </c>
      <c r="C18634">
        <v>1.1200000000000001</v>
      </c>
      <c r="E18634" t="e">
        <f>VLOOKUP(Fund.Returns!A18634,Qualified.Funds!A:B,2,)</f>
        <v>#N/A</v>
      </c>
    </row>
    <row r="18635" spans="1:5" hidden="1">
      <c r="A18635">
        <v>13786</v>
      </c>
      <c r="B18635" s="1">
        <v>38383</v>
      </c>
      <c r="C18635">
        <v>0.66</v>
      </c>
      <c r="E18635" t="e">
        <f>VLOOKUP(Fund.Returns!A18635,Qualified.Funds!A:B,2,)</f>
        <v>#N/A</v>
      </c>
    </row>
    <row r="18636" spans="1:5" hidden="1">
      <c r="A18636">
        <v>13786</v>
      </c>
      <c r="B18636" s="1">
        <v>38411</v>
      </c>
      <c r="C18636">
        <v>0.21</v>
      </c>
      <c r="E18636" t="e">
        <f>VLOOKUP(Fund.Returns!A18636,Qualified.Funds!A:B,2,)</f>
        <v>#N/A</v>
      </c>
    </row>
    <row r="18637" spans="1:5" hidden="1">
      <c r="A18637">
        <v>13786</v>
      </c>
      <c r="B18637" s="1">
        <v>38442</v>
      </c>
      <c r="C18637">
        <v>0.94</v>
      </c>
      <c r="E18637" t="e">
        <f>VLOOKUP(Fund.Returns!A18637,Qualified.Funds!A:B,2,)</f>
        <v>#N/A</v>
      </c>
    </row>
    <row r="18638" spans="1:5" hidden="1">
      <c r="A18638">
        <v>13786</v>
      </c>
      <c r="B18638" s="1">
        <v>38472</v>
      </c>
      <c r="C18638">
        <v>0.3</v>
      </c>
      <c r="E18638" t="e">
        <f>VLOOKUP(Fund.Returns!A18638,Qualified.Funds!A:B,2,)</f>
        <v>#N/A</v>
      </c>
    </row>
    <row r="18639" spans="1:5" hidden="1">
      <c r="A18639">
        <v>13786</v>
      </c>
      <c r="B18639" s="1">
        <v>38503</v>
      </c>
      <c r="C18639">
        <v>0.23</v>
      </c>
      <c r="E18639" t="e">
        <f>VLOOKUP(Fund.Returns!A18639,Qualified.Funds!A:B,2,)</f>
        <v>#N/A</v>
      </c>
    </row>
    <row r="18640" spans="1:5" hidden="1">
      <c r="A18640">
        <v>13786</v>
      </c>
      <c r="B18640" s="1">
        <v>38533</v>
      </c>
      <c r="C18640">
        <v>0.78</v>
      </c>
      <c r="E18640" t="e">
        <f>VLOOKUP(Fund.Returns!A18640,Qualified.Funds!A:B,2,)</f>
        <v>#N/A</v>
      </c>
    </row>
    <row r="18641" spans="1:5" hidden="1">
      <c r="A18641">
        <v>13786</v>
      </c>
      <c r="B18641" s="1">
        <v>38564</v>
      </c>
      <c r="C18641">
        <v>0.9</v>
      </c>
      <c r="E18641" t="e">
        <f>VLOOKUP(Fund.Returns!A18641,Qualified.Funds!A:B,2,)</f>
        <v>#N/A</v>
      </c>
    </row>
    <row r="18642" spans="1:5" hidden="1">
      <c r="A18642">
        <v>13786</v>
      </c>
      <c r="B18642" s="1">
        <v>38595</v>
      </c>
      <c r="C18642">
        <v>0.12</v>
      </c>
      <c r="E18642" t="e">
        <f>VLOOKUP(Fund.Returns!A18642,Qualified.Funds!A:B,2,)</f>
        <v>#N/A</v>
      </c>
    </row>
    <row r="18643" spans="1:5" hidden="1">
      <c r="A18643">
        <v>13786</v>
      </c>
      <c r="B18643" s="1">
        <v>38625</v>
      </c>
      <c r="C18643">
        <v>0.8</v>
      </c>
      <c r="E18643" t="e">
        <f>VLOOKUP(Fund.Returns!A18643,Qualified.Funds!A:B,2,)</f>
        <v>#N/A</v>
      </c>
    </row>
    <row r="18644" spans="1:5" hidden="1">
      <c r="A18644">
        <v>13786</v>
      </c>
      <c r="B18644" s="1">
        <v>38656</v>
      </c>
      <c r="C18644">
        <v>-1.21</v>
      </c>
      <c r="E18644" t="e">
        <f>VLOOKUP(Fund.Returns!A18644,Qualified.Funds!A:B,2,)</f>
        <v>#N/A</v>
      </c>
    </row>
    <row r="18645" spans="1:5" hidden="1">
      <c r="A18645">
        <v>13786</v>
      </c>
      <c r="B18645" s="1">
        <v>38686</v>
      </c>
      <c r="C18645">
        <v>1.37</v>
      </c>
      <c r="E18645" t="e">
        <f>VLOOKUP(Fund.Returns!A18645,Qualified.Funds!A:B,2,)</f>
        <v>#N/A</v>
      </c>
    </row>
    <row r="18646" spans="1:5" hidden="1">
      <c r="A18646">
        <v>13786</v>
      </c>
      <c r="B18646" s="1">
        <v>38717</v>
      </c>
      <c r="C18646">
        <v>1.62</v>
      </c>
      <c r="E18646" t="e">
        <f>VLOOKUP(Fund.Returns!A18646,Qualified.Funds!A:B,2,)</f>
        <v>#N/A</v>
      </c>
    </row>
    <row r="18647" spans="1:5" hidden="1">
      <c r="A18647">
        <v>13786</v>
      </c>
      <c r="B18647" s="1">
        <v>38748</v>
      </c>
      <c r="C18647">
        <v>0.51</v>
      </c>
      <c r="E18647" t="e">
        <f>VLOOKUP(Fund.Returns!A18647,Qualified.Funds!A:B,2,)</f>
        <v>#N/A</v>
      </c>
    </row>
    <row r="18648" spans="1:5" hidden="1">
      <c r="A18648">
        <v>13786</v>
      </c>
      <c r="B18648" s="1">
        <v>38776</v>
      </c>
      <c r="C18648">
        <v>0.13</v>
      </c>
      <c r="E18648" t="e">
        <f>VLOOKUP(Fund.Returns!A18648,Qualified.Funds!A:B,2,)</f>
        <v>#N/A</v>
      </c>
    </row>
    <row r="18649" spans="1:5" hidden="1">
      <c r="A18649">
        <v>13786</v>
      </c>
      <c r="B18649" s="1">
        <v>38807</v>
      </c>
      <c r="C18649">
        <v>0.25</v>
      </c>
      <c r="E18649" t="e">
        <f>VLOOKUP(Fund.Returns!A18649,Qualified.Funds!A:B,2,)</f>
        <v>#N/A</v>
      </c>
    </row>
    <row r="18650" spans="1:5" hidden="1">
      <c r="A18650">
        <v>13786</v>
      </c>
      <c r="B18650" s="1">
        <v>38837</v>
      </c>
      <c r="C18650">
        <v>0.25</v>
      </c>
      <c r="E18650" t="e">
        <f>VLOOKUP(Fund.Returns!A18650,Qualified.Funds!A:B,2,)</f>
        <v>#N/A</v>
      </c>
    </row>
    <row r="18651" spans="1:5" hidden="1">
      <c r="A18651">
        <v>13786</v>
      </c>
      <c r="B18651" s="1">
        <v>38868</v>
      </c>
      <c r="C18651">
        <v>-0.49</v>
      </c>
      <c r="E18651" t="e">
        <f>VLOOKUP(Fund.Returns!A18651,Qualified.Funds!A:B,2,)</f>
        <v>#N/A</v>
      </c>
    </row>
    <row r="18652" spans="1:5" hidden="1">
      <c r="A18652">
        <v>13786</v>
      </c>
      <c r="B18652" s="1">
        <v>38898</v>
      </c>
      <c r="C18652">
        <v>0.1</v>
      </c>
      <c r="E18652" t="e">
        <f>VLOOKUP(Fund.Returns!A18652,Qualified.Funds!A:B,2,)</f>
        <v>#N/A</v>
      </c>
    </row>
    <row r="18653" spans="1:5" hidden="1">
      <c r="A18653">
        <v>13786</v>
      </c>
      <c r="B18653" s="1">
        <v>38929</v>
      </c>
      <c r="C18653">
        <v>0.06</v>
      </c>
      <c r="E18653" t="e">
        <f>VLOOKUP(Fund.Returns!A18653,Qualified.Funds!A:B,2,)</f>
        <v>#N/A</v>
      </c>
    </row>
    <row r="18654" spans="1:5" hidden="1">
      <c r="A18654">
        <v>13786</v>
      </c>
      <c r="B18654" s="1">
        <v>38960</v>
      </c>
      <c r="C18654">
        <v>-0.22</v>
      </c>
      <c r="E18654" t="e">
        <f>VLOOKUP(Fund.Returns!A18654,Qualified.Funds!A:B,2,)</f>
        <v>#N/A</v>
      </c>
    </row>
    <row r="18655" spans="1:5" hidden="1">
      <c r="A18655">
        <v>13900</v>
      </c>
      <c r="B18655" s="1">
        <v>36250</v>
      </c>
      <c r="C18655">
        <v>0.03</v>
      </c>
      <c r="E18655" t="e">
        <f>VLOOKUP(Fund.Returns!A18655,Qualified.Funds!A:B,2,)</f>
        <v>#N/A</v>
      </c>
    </row>
    <row r="18656" spans="1:5" hidden="1">
      <c r="A18656">
        <v>13900</v>
      </c>
      <c r="B18656" s="1">
        <v>36280</v>
      </c>
      <c r="C18656">
        <v>-0.09</v>
      </c>
      <c r="E18656" t="e">
        <f>VLOOKUP(Fund.Returns!A18656,Qualified.Funds!A:B,2,)</f>
        <v>#N/A</v>
      </c>
    </row>
    <row r="18657" spans="1:5" hidden="1">
      <c r="A18657">
        <v>13900</v>
      </c>
      <c r="B18657" s="1">
        <v>36311</v>
      </c>
      <c r="C18657">
        <v>1.0900000000000001</v>
      </c>
      <c r="E18657" t="e">
        <f>VLOOKUP(Fund.Returns!A18657,Qualified.Funds!A:B,2,)</f>
        <v>#N/A</v>
      </c>
    </row>
    <row r="18658" spans="1:5" hidden="1">
      <c r="A18658">
        <v>13900</v>
      </c>
      <c r="B18658" s="1">
        <v>36341</v>
      </c>
      <c r="C18658">
        <v>4.17</v>
      </c>
      <c r="E18658" t="e">
        <f>VLOOKUP(Fund.Returns!A18658,Qualified.Funds!A:B,2,)</f>
        <v>#N/A</v>
      </c>
    </row>
    <row r="18659" spans="1:5" hidden="1">
      <c r="A18659">
        <v>13900</v>
      </c>
      <c r="B18659" s="1">
        <v>36372</v>
      </c>
      <c r="C18659">
        <v>0.88</v>
      </c>
      <c r="E18659" t="e">
        <f>VLOOKUP(Fund.Returns!A18659,Qualified.Funds!A:B,2,)</f>
        <v>#N/A</v>
      </c>
    </row>
    <row r="18660" spans="1:5" hidden="1">
      <c r="A18660">
        <v>13900</v>
      </c>
      <c r="B18660" s="1">
        <v>36403</v>
      </c>
      <c r="C18660">
        <v>0.92</v>
      </c>
      <c r="E18660" t="e">
        <f>VLOOKUP(Fund.Returns!A18660,Qualified.Funds!A:B,2,)</f>
        <v>#N/A</v>
      </c>
    </row>
    <row r="18661" spans="1:5" hidden="1">
      <c r="A18661">
        <v>13900</v>
      </c>
      <c r="B18661" s="1">
        <v>36433</v>
      </c>
      <c r="C18661">
        <v>1.31</v>
      </c>
      <c r="E18661" t="e">
        <f>VLOOKUP(Fund.Returns!A18661,Qualified.Funds!A:B,2,)</f>
        <v>#N/A</v>
      </c>
    </row>
    <row r="18662" spans="1:5" hidden="1">
      <c r="A18662">
        <v>13900</v>
      </c>
      <c r="B18662" s="1">
        <v>36464</v>
      </c>
      <c r="C18662">
        <v>0.11</v>
      </c>
      <c r="E18662" t="e">
        <f>VLOOKUP(Fund.Returns!A18662,Qualified.Funds!A:B,2,)</f>
        <v>#N/A</v>
      </c>
    </row>
    <row r="18663" spans="1:5" hidden="1">
      <c r="A18663">
        <v>13900</v>
      </c>
      <c r="B18663" s="1">
        <v>36494</v>
      </c>
      <c r="C18663">
        <v>-1.95</v>
      </c>
      <c r="E18663" t="e">
        <f>VLOOKUP(Fund.Returns!A18663,Qualified.Funds!A:B,2,)</f>
        <v>#N/A</v>
      </c>
    </row>
    <row r="18664" spans="1:5" hidden="1">
      <c r="A18664">
        <v>13900</v>
      </c>
      <c r="B18664" s="1">
        <v>36525</v>
      </c>
      <c r="C18664">
        <v>-1.08</v>
      </c>
      <c r="E18664" t="e">
        <f>VLOOKUP(Fund.Returns!A18664,Qualified.Funds!A:B,2,)</f>
        <v>#N/A</v>
      </c>
    </row>
    <row r="18665" spans="1:5" hidden="1">
      <c r="A18665">
        <v>13900</v>
      </c>
      <c r="B18665" s="1">
        <v>36556</v>
      </c>
      <c r="C18665">
        <v>0.49</v>
      </c>
      <c r="E18665" t="e">
        <f>VLOOKUP(Fund.Returns!A18665,Qualified.Funds!A:B,2,)</f>
        <v>#N/A</v>
      </c>
    </row>
    <row r="18666" spans="1:5" hidden="1">
      <c r="A18666">
        <v>13900</v>
      </c>
      <c r="B18666" s="1">
        <v>36585</v>
      </c>
      <c r="C18666">
        <v>1.54</v>
      </c>
      <c r="E18666" t="e">
        <f>VLOOKUP(Fund.Returns!A18666,Qualified.Funds!A:B,2,)</f>
        <v>#N/A</v>
      </c>
    </row>
    <row r="18667" spans="1:5" hidden="1">
      <c r="A18667">
        <v>13900</v>
      </c>
      <c r="B18667" s="1">
        <v>36616</v>
      </c>
      <c r="C18667">
        <v>2.2000000000000002</v>
      </c>
      <c r="E18667" t="e">
        <f>VLOOKUP(Fund.Returns!A18667,Qualified.Funds!A:B,2,)</f>
        <v>#N/A</v>
      </c>
    </row>
    <row r="18668" spans="1:5" hidden="1">
      <c r="A18668">
        <v>13900</v>
      </c>
      <c r="B18668" s="1">
        <v>36646</v>
      </c>
      <c r="C18668">
        <v>-1.38</v>
      </c>
      <c r="E18668" t="e">
        <f>VLOOKUP(Fund.Returns!A18668,Qualified.Funds!A:B,2,)</f>
        <v>#N/A</v>
      </c>
    </row>
    <row r="18669" spans="1:5" hidden="1">
      <c r="A18669">
        <v>13900</v>
      </c>
      <c r="B18669" s="1">
        <v>36677</v>
      </c>
      <c r="C18669">
        <v>2.13</v>
      </c>
      <c r="E18669" t="e">
        <f>VLOOKUP(Fund.Returns!A18669,Qualified.Funds!A:B,2,)</f>
        <v>#N/A</v>
      </c>
    </row>
    <row r="18670" spans="1:5" hidden="1">
      <c r="A18670">
        <v>13900</v>
      </c>
      <c r="B18670" s="1">
        <v>36707</v>
      </c>
      <c r="C18670">
        <v>0.8</v>
      </c>
      <c r="E18670" t="e">
        <f>VLOOKUP(Fund.Returns!A18670,Qualified.Funds!A:B,2,)</f>
        <v>#N/A</v>
      </c>
    </row>
    <row r="18671" spans="1:5" hidden="1">
      <c r="A18671">
        <v>13900</v>
      </c>
      <c r="B18671" s="1">
        <v>36738</v>
      </c>
      <c r="C18671">
        <v>1</v>
      </c>
      <c r="E18671" t="e">
        <f>VLOOKUP(Fund.Returns!A18671,Qualified.Funds!A:B,2,)</f>
        <v>#N/A</v>
      </c>
    </row>
    <row r="18672" spans="1:5" hidden="1">
      <c r="A18672">
        <v>13900</v>
      </c>
      <c r="B18672" s="1">
        <v>36769</v>
      </c>
      <c r="C18672">
        <v>0.76</v>
      </c>
      <c r="E18672" t="e">
        <f>VLOOKUP(Fund.Returns!A18672,Qualified.Funds!A:B,2,)</f>
        <v>#N/A</v>
      </c>
    </row>
    <row r="18673" spans="1:5" hidden="1">
      <c r="A18673">
        <v>13900</v>
      </c>
      <c r="B18673" s="1">
        <v>36799</v>
      </c>
      <c r="C18673">
        <v>1.31</v>
      </c>
      <c r="E18673" t="e">
        <f>VLOOKUP(Fund.Returns!A18673,Qualified.Funds!A:B,2,)</f>
        <v>#N/A</v>
      </c>
    </row>
    <row r="18674" spans="1:5" hidden="1">
      <c r="A18674">
        <v>13900</v>
      </c>
      <c r="B18674" s="1">
        <v>36830</v>
      </c>
      <c r="C18674">
        <v>-2.61</v>
      </c>
      <c r="E18674" t="e">
        <f>VLOOKUP(Fund.Returns!A18674,Qualified.Funds!A:B,2,)</f>
        <v>#N/A</v>
      </c>
    </row>
    <row r="18675" spans="1:5" hidden="1">
      <c r="A18675">
        <v>13900</v>
      </c>
      <c r="B18675" s="1">
        <v>36860</v>
      </c>
      <c r="C18675">
        <v>1.61</v>
      </c>
      <c r="E18675" t="e">
        <f>VLOOKUP(Fund.Returns!A18675,Qualified.Funds!A:B,2,)</f>
        <v>#N/A</v>
      </c>
    </row>
    <row r="18676" spans="1:5" hidden="1">
      <c r="A18676">
        <v>13900</v>
      </c>
      <c r="B18676" s="1">
        <v>36891</v>
      </c>
      <c r="C18676">
        <v>1.72</v>
      </c>
      <c r="E18676" t="e">
        <f>VLOOKUP(Fund.Returns!A18676,Qualified.Funds!A:B,2,)</f>
        <v>#N/A</v>
      </c>
    </row>
    <row r="18677" spans="1:5" hidden="1">
      <c r="A18677">
        <v>13900</v>
      </c>
      <c r="B18677" s="1">
        <v>36922</v>
      </c>
      <c r="C18677">
        <v>1.22</v>
      </c>
      <c r="E18677" t="e">
        <f>VLOOKUP(Fund.Returns!A18677,Qualified.Funds!A:B,2,)</f>
        <v>#N/A</v>
      </c>
    </row>
    <row r="18678" spans="1:5" hidden="1">
      <c r="A18678">
        <v>13900</v>
      </c>
      <c r="B18678" s="1">
        <v>36950</v>
      </c>
      <c r="C18678">
        <v>0.22</v>
      </c>
      <c r="E18678" t="e">
        <f>VLOOKUP(Fund.Returns!A18678,Qualified.Funds!A:B,2,)</f>
        <v>#N/A</v>
      </c>
    </row>
    <row r="18679" spans="1:5" hidden="1">
      <c r="A18679">
        <v>13900</v>
      </c>
      <c r="B18679" s="1">
        <v>36981</v>
      </c>
      <c r="C18679">
        <v>0.12</v>
      </c>
      <c r="E18679" t="e">
        <f>VLOOKUP(Fund.Returns!A18679,Qualified.Funds!A:B,2,)</f>
        <v>#N/A</v>
      </c>
    </row>
    <row r="18680" spans="1:5" hidden="1">
      <c r="A18680">
        <v>13900</v>
      </c>
      <c r="B18680" s="1">
        <v>37011</v>
      </c>
      <c r="C18680">
        <v>0.92</v>
      </c>
      <c r="E18680" t="e">
        <f>VLOOKUP(Fund.Returns!A18680,Qualified.Funds!A:B,2,)</f>
        <v>#N/A</v>
      </c>
    </row>
    <row r="18681" spans="1:5" hidden="1">
      <c r="A18681">
        <v>13900</v>
      </c>
      <c r="B18681" s="1">
        <v>37042</v>
      </c>
      <c r="C18681">
        <v>1.76</v>
      </c>
      <c r="E18681" t="e">
        <f>VLOOKUP(Fund.Returns!A18681,Qualified.Funds!A:B,2,)</f>
        <v>#N/A</v>
      </c>
    </row>
    <row r="18682" spans="1:5" hidden="1">
      <c r="A18682">
        <v>13900</v>
      </c>
      <c r="B18682" s="1">
        <v>37072</v>
      </c>
      <c r="C18682">
        <v>0.41</v>
      </c>
      <c r="E18682" t="e">
        <f>VLOOKUP(Fund.Returns!A18682,Qualified.Funds!A:B,2,)</f>
        <v>#N/A</v>
      </c>
    </row>
    <row r="18683" spans="1:5" hidden="1">
      <c r="A18683">
        <v>13900</v>
      </c>
      <c r="B18683" s="1">
        <v>37103</v>
      </c>
      <c r="C18683">
        <v>0.34</v>
      </c>
      <c r="E18683" t="e">
        <f>VLOOKUP(Fund.Returns!A18683,Qualified.Funds!A:B,2,)</f>
        <v>#N/A</v>
      </c>
    </row>
    <row r="18684" spans="1:5" hidden="1">
      <c r="A18684">
        <v>13900</v>
      </c>
      <c r="B18684" s="1">
        <v>37134</v>
      </c>
      <c r="C18684">
        <v>0.09</v>
      </c>
      <c r="E18684" t="e">
        <f>VLOOKUP(Fund.Returns!A18684,Qualified.Funds!A:B,2,)</f>
        <v>#N/A</v>
      </c>
    </row>
    <row r="18685" spans="1:5" hidden="1">
      <c r="A18685">
        <v>13900</v>
      </c>
      <c r="B18685" s="1">
        <v>37164</v>
      </c>
      <c r="C18685">
        <v>-5.15</v>
      </c>
      <c r="E18685" t="e">
        <f>VLOOKUP(Fund.Returns!A18685,Qualified.Funds!A:B,2,)</f>
        <v>#N/A</v>
      </c>
    </row>
    <row r="18686" spans="1:5" hidden="1">
      <c r="A18686">
        <v>13900</v>
      </c>
      <c r="B18686" s="1">
        <v>37195</v>
      </c>
      <c r="C18686">
        <v>0.25</v>
      </c>
      <c r="E18686" t="e">
        <f>VLOOKUP(Fund.Returns!A18686,Qualified.Funds!A:B,2,)</f>
        <v>#N/A</v>
      </c>
    </row>
    <row r="18687" spans="1:5" hidden="1">
      <c r="A18687">
        <v>13900</v>
      </c>
      <c r="B18687" s="1">
        <v>37225</v>
      </c>
      <c r="C18687">
        <v>1.5</v>
      </c>
      <c r="E18687" t="e">
        <f>VLOOKUP(Fund.Returns!A18687,Qualified.Funds!A:B,2,)</f>
        <v>#N/A</v>
      </c>
    </row>
    <row r="18688" spans="1:5" hidden="1">
      <c r="A18688">
        <v>13900</v>
      </c>
      <c r="B18688" s="1">
        <v>37256</v>
      </c>
      <c r="C18688">
        <v>-0.81</v>
      </c>
      <c r="E18688" t="e">
        <f>VLOOKUP(Fund.Returns!A18688,Qualified.Funds!A:B,2,)</f>
        <v>#N/A</v>
      </c>
    </row>
    <row r="18689" spans="1:5" hidden="1">
      <c r="A18689">
        <v>13900</v>
      </c>
      <c r="B18689" s="1">
        <v>37287</v>
      </c>
      <c r="C18689">
        <v>3.47</v>
      </c>
      <c r="E18689" t="e">
        <f>VLOOKUP(Fund.Returns!A18689,Qualified.Funds!A:B,2,)</f>
        <v>#N/A</v>
      </c>
    </row>
    <row r="18690" spans="1:5" hidden="1">
      <c r="A18690">
        <v>13900</v>
      </c>
      <c r="B18690" s="1">
        <v>37315</v>
      </c>
      <c r="C18690">
        <v>-0.2</v>
      </c>
      <c r="E18690" t="e">
        <f>VLOOKUP(Fund.Returns!A18690,Qualified.Funds!A:B,2,)</f>
        <v>#N/A</v>
      </c>
    </row>
    <row r="18691" spans="1:5" hidden="1">
      <c r="A18691">
        <v>13900</v>
      </c>
      <c r="B18691" s="1">
        <v>37346</v>
      </c>
      <c r="C18691">
        <v>0.05</v>
      </c>
      <c r="E18691" t="e">
        <f>VLOOKUP(Fund.Returns!A18691,Qualified.Funds!A:B,2,)</f>
        <v>#N/A</v>
      </c>
    </row>
    <row r="18692" spans="1:5" hidden="1">
      <c r="A18692">
        <v>13900</v>
      </c>
      <c r="B18692" s="1">
        <v>37376</v>
      </c>
      <c r="C18692">
        <v>-0.11</v>
      </c>
      <c r="E18692" t="e">
        <f>VLOOKUP(Fund.Returns!A18692,Qualified.Funds!A:B,2,)</f>
        <v>#N/A</v>
      </c>
    </row>
    <row r="18693" spans="1:5" hidden="1">
      <c r="A18693">
        <v>13900</v>
      </c>
      <c r="B18693" s="1">
        <v>37407</v>
      </c>
      <c r="C18693">
        <v>0.23</v>
      </c>
      <c r="E18693" t="e">
        <f>VLOOKUP(Fund.Returns!A18693,Qualified.Funds!A:B,2,)</f>
        <v>#N/A</v>
      </c>
    </row>
    <row r="18694" spans="1:5" hidden="1">
      <c r="A18694">
        <v>13900</v>
      </c>
      <c r="B18694" s="1">
        <v>37437</v>
      </c>
      <c r="C18694">
        <v>0.23</v>
      </c>
      <c r="E18694" t="e">
        <f>VLOOKUP(Fund.Returns!A18694,Qualified.Funds!A:B,2,)</f>
        <v>#N/A</v>
      </c>
    </row>
    <row r="18695" spans="1:5" hidden="1">
      <c r="A18695">
        <v>13900</v>
      </c>
      <c r="B18695" s="1">
        <v>37468</v>
      </c>
      <c r="C18695">
        <v>0.87</v>
      </c>
      <c r="E18695" t="e">
        <f>VLOOKUP(Fund.Returns!A18695,Qualified.Funds!A:B,2,)</f>
        <v>#N/A</v>
      </c>
    </row>
    <row r="18696" spans="1:5" hidden="1">
      <c r="A18696">
        <v>13900</v>
      </c>
      <c r="B18696" s="1">
        <v>37499</v>
      </c>
      <c r="C18696">
        <v>1.41</v>
      </c>
      <c r="E18696" t="e">
        <f>VLOOKUP(Fund.Returns!A18696,Qualified.Funds!A:B,2,)</f>
        <v>#N/A</v>
      </c>
    </row>
    <row r="18697" spans="1:5" hidden="1">
      <c r="A18697">
        <v>13900</v>
      </c>
      <c r="B18697" s="1">
        <v>37529</v>
      </c>
      <c r="C18697">
        <v>0.4</v>
      </c>
      <c r="E18697" t="e">
        <f>VLOOKUP(Fund.Returns!A18697,Qualified.Funds!A:B,2,)</f>
        <v>#N/A</v>
      </c>
    </row>
    <row r="18698" spans="1:5" hidden="1">
      <c r="A18698">
        <v>13900</v>
      </c>
      <c r="B18698" s="1">
        <v>37560</v>
      </c>
      <c r="C18698">
        <v>1.21</v>
      </c>
      <c r="E18698" t="e">
        <f>VLOOKUP(Fund.Returns!A18698,Qualified.Funds!A:B,2,)</f>
        <v>#N/A</v>
      </c>
    </row>
    <row r="18699" spans="1:5" hidden="1">
      <c r="A18699">
        <v>13900</v>
      </c>
      <c r="B18699" s="1">
        <v>37590</v>
      </c>
      <c r="C18699">
        <v>0.9</v>
      </c>
      <c r="E18699" t="e">
        <f>VLOOKUP(Fund.Returns!A18699,Qualified.Funds!A:B,2,)</f>
        <v>#N/A</v>
      </c>
    </row>
    <row r="18700" spans="1:5" hidden="1">
      <c r="A18700">
        <v>13900</v>
      </c>
      <c r="B18700" s="1">
        <v>37621</v>
      </c>
      <c r="C18700">
        <v>0.18</v>
      </c>
      <c r="E18700" t="e">
        <f>VLOOKUP(Fund.Returns!A18700,Qualified.Funds!A:B,2,)</f>
        <v>#N/A</v>
      </c>
    </row>
    <row r="18701" spans="1:5" hidden="1">
      <c r="A18701">
        <v>13900</v>
      </c>
      <c r="B18701" s="1">
        <v>37652</v>
      </c>
      <c r="C18701">
        <v>-0.23</v>
      </c>
      <c r="E18701" t="e">
        <f>VLOOKUP(Fund.Returns!A18701,Qualified.Funds!A:B,2,)</f>
        <v>#N/A</v>
      </c>
    </row>
    <row r="18702" spans="1:5" hidden="1">
      <c r="A18702">
        <v>13900</v>
      </c>
      <c r="B18702" s="1">
        <v>37680</v>
      </c>
      <c r="C18702">
        <v>-0.48</v>
      </c>
      <c r="E18702" t="e">
        <f>VLOOKUP(Fund.Returns!A18702,Qualified.Funds!A:B,2,)</f>
        <v>#N/A</v>
      </c>
    </row>
    <row r="18703" spans="1:5" hidden="1">
      <c r="A18703">
        <v>13900</v>
      </c>
      <c r="B18703" s="1">
        <v>37711</v>
      </c>
      <c r="C18703">
        <v>0.49</v>
      </c>
      <c r="E18703" t="e">
        <f>VLOOKUP(Fund.Returns!A18703,Qualified.Funds!A:B,2,)</f>
        <v>#N/A</v>
      </c>
    </row>
    <row r="18704" spans="1:5" hidden="1">
      <c r="A18704">
        <v>13900</v>
      </c>
      <c r="B18704" s="1">
        <v>37741</v>
      </c>
      <c r="C18704">
        <v>0.88</v>
      </c>
      <c r="E18704" t="e">
        <f>VLOOKUP(Fund.Returns!A18704,Qualified.Funds!A:B,2,)</f>
        <v>#N/A</v>
      </c>
    </row>
    <row r="18705" spans="1:5" hidden="1">
      <c r="A18705">
        <v>13900</v>
      </c>
      <c r="B18705" s="1">
        <v>37772</v>
      </c>
      <c r="C18705">
        <v>0.68</v>
      </c>
      <c r="E18705" t="e">
        <f>VLOOKUP(Fund.Returns!A18705,Qualified.Funds!A:B,2,)</f>
        <v>#N/A</v>
      </c>
    </row>
    <row r="18706" spans="1:5" hidden="1">
      <c r="A18706">
        <v>13900</v>
      </c>
      <c r="B18706" s="1">
        <v>37802</v>
      </c>
      <c r="C18706">
        <v>0.75</v>
      </c>
      <c r="E18706" t="e">
        <f>VLOOKUP(Fund.Returns!A18706,Qualified.Funds!A:B,2,)</f>
        <v>#N/A</v>
      </c>
    </row>
    <row r="18707" spans="1:5" hidden="1">
      <c r="A18707">
        <v>13900</v>
      </c>
      <c r="B18707" s="1">
        <v>37833</v>
      </c>
      <c r="C18707">
        <v>0.74</v>
      </c>
      <c r="E18707" t="e">
        <f>VLOOKUP(Fund.Returns!A18707,Qualified.Funds!A:B,2,)</f>
        <v>#N/A</v>
      </c>
    </row>
    <row r="18708" spans="1:5" hidden="1">
      <c r="A18708">
        <v>13900</v>
      </c>
      <c r="B18708" s="1">
        <v>37864</v>
      </c>
      <c r="C18708">
        <v>0.18</v>
      </c>
      <c r="E18708" t="e">
        <f>VLOOKUP(Fund.Returns!A18708,Qualified.Funds!A:B,2,)</f>
        <v>#N/A</v>
      </c>
    </row>
    <row r="18709" spans="1:5" hidden="1">
      <c r="A18709">
        <v>13900</v>
      </c>
      <c r="B18709" s="1">
        <v>37894</v>
      </c>
      <c r="C18709">
        <v>1.35</v>
      </c>
      <c r="E18709" t="e">
        <f>VLOOKUP(Fund.Returns!A18709,Qualified.Funds!A:B,2,)</f>
        <v>#N/A</v>
      </c>
    </row>
    <row r="18710" spans="1:5" hidden="1">
      <c r="A18710">
        <v>13900</v>
      </c>
      <c r="B18710" s="1">
        <v>37925</v>
      </c>
      <c r="C18710">
        <v>0.02</v>
      </c>
      <c r="E18710" t="e">
        <f>VLOOKUP(Fund.Returns!A18710,Qualified.Funds!A:B,2,)</f>
        <v>#N/A</v>
      </c>
    </row>
    <row r="18711" spans="1:5" hidden="1">
      <c r="A18711">
        <v>13900</v>
      </c>
      <c r="B18711" s="1">
        <v>37955</v>
      </c>
      <c r="C18711">
        <v>0.17</v>
      </c>
      <c r="E18711" t="e">
        <f>VLOOKUP(Fund.Returns!A18711,Qualified.Funds!A:B,2,)</f>
        <v>#N/A</v>
      </c>
    </row>
    <row r="18712" spans="1:5" hidden="1">
      <c r="A18712">
        <v>13900</v>
      </c>
      <c r="B18712" s="1">
        <v>37986</v>
      </c>
      <c r="C18712">
        <v>0.1</v>
      </c>
      <c r="E18712" t="e">
        <f>VLOOKUP(Fund.Returns!A18712,Qualified.Funds!A:B,2,)</f>
        <v>#N/A</v>
      </c>
    </row>
    <row r="18713" spans="1:5" hidden="1">
      <c r="A18713">
        <v>13900</v>
      </c>
      <c r="B18713" s="1">
        <v>38017</v>
      </c>
      <c r="C18713">
        <v>0.73</v>
      </c>
      <c r="E18713" t="e">
        <f>VLOOKUP(Fund.Returns!A18713,Qualified.Funds!A:B,2,)</f>
        <v>#N/A</v>
      </c>
    </row>
    <row r="18714" spans="1:5" hidden="1">
      <c r="A18714">
        <v>13900</v>
      </c>
      <c r="B18714" s="1">
        <v>38046</v>
      </c>
      <c r="C18714">
        <v>1.54</v>
      </c>
      <c r="E18714" t="e">
        <f>VLOOKUP(Fund.Returns!A18714,Qualified.Funds!A:B,2,)</f>
        <v>#N/A</v>
      </c>
    </row>
    <row r="18715" spans="1:5" hidden="1">
      <c r="A18715">
        <v>13900</v>
      </c>
      <c r="B18715" s="1">
        <v>38077</v>
      </c>
      <c r="C18715">
        <v>-0.28999999999999998</v>
      </c>
      <c r="E18715" t="e">
        <f>VLOOKUP(Fund.Returns!A18715,Qualified.Funds!A:B,2,)</f>
        <v>#N/A</v>
      </c>
    </row>
    <row r="18716" spans="1:5" hidden="1">
      <c r="A18716">
        <v>13900</v>
      </c>
      <c r="B18716" s="1">
        <v>38107</v>
      </c>
      <c r="C18716">
        <v>-0.1</v>
      </c>
      <c r="E18716" t="e">
        <f>VLOOKUP(Fund.Returns!A18716,Qualified.Funds!A:B,2,)</f>
        <v>#N/A</v>
      </c>
    </row>
    <row r="18717" spans="1:5" hidden="1">
      <c r="A18717">
        <v>13900</v>
      </c>
      <c r="B18717" s="1">
        <v>38138</v>
      </c>
      <c r="C18717">
        <v>-1.43</v>
      </c>
      <c r="E18717" t="e">
        <f>VLOOKUP(Fund.Returns!A18717,Qualified.Funds!A:B,2,)</f>
        <v>#N/A</v>
      </c>
    </row>
    <row r="18718" spans="1:5" hidden="1">
      <c r="A18718">
        <v>13900</v>
      </c>
      <c r="B18718" s="1">
        <v>38168</v>
      </c>
      <c r="C18718">
        <v>1.1399999999999999</v>
      </c>
      <c r="E18718" t="e">
        <f>VLOOKUP(Fund.Returns!A18718,Qualified.Funds!A:B,2,)</f>
        <v>#N/A</v>
      </c>
    </row>
    <row r="18719" spans="1:5" hidden="1">
      <c r="A18719">
        <v>13900</v>
      </c>
      <c r="B18719" s="1">
        <v>38199</v>
      </c>
      <c r="C18719">
        <v>-7.0000000000000007E-2</v>
      </c>
      <c r="E18719" t="e">
        <f>VLOOKUP(Fund.Returns!A18719,Qualified.Funds!A:B,2,)</f>
        <v>#N/A</v>
      </c>
    </row>
    <row r="18720" spans="1:5" hidden="1">
      <c r="A18720">
        <v>13900</v>
      </c>
      <c r="B18720" s="1">
        <v>38230</v>
      </c>
      <c r="C18720">
        <v>-1.31</v>
      </c>
      <c r="E18720" t="e">
        <f>VLOOKUP(Fund.Returns!A18720,Qualified.Funds!A:B,2,)</f>
        <v>#N/A</v>
      </c>
    </row>
    <row r="18721" spans="1:5" hidden="1">
      <c r="A18721">
        <v>13900</v>
      </c>
      <c r="B18721" s="1">
        <v>38260</v>
      </c>
      <c r="C18721">
        <v>1.37</v>
      </c>
      <c r="E18721" t="e">
        <f>VLOOKUP(Fund.Returns!A18721,Qualified.Funds!A:B,2,)</f>
        <v>#N/A</v>
      </c>
    </row>
    <row r="18722" spans="1:5" hidden="1">
      <c r="A18722">
        <v>13900</v>
      </c>
      <c r="B18722" s="1">
        <v>38291</v>
      </c>
      <c r="C18722">
        <v>1.8</v>
      </c>
      <c r="E18722" t="e">
        <f>VLOOKUP(Fund.Returns!A18722,Qualified.Funds!A:B,2,)</f>
        <v>#N/A</v>
      </c>
    </row>
    <row r="18723" spans="1:5" hidden="1">
      <c r="A18723">
        <v>13900</v>
      </c>
      <c r="B18723" s="1">
        <v>38321</v>
      </c>
      <c r="C18723">
        <v>1.36</v>
      </c>
      <c r="E18723" t="e">
        <f>VLOOKUP(Fund.Returns!A18723,Qualified.Funds!A:B,2,)</f>
        <v>#N/A</v>
      </c>
    </row>
    <row r="18724" spans="1:5" hidden="1">
      <c r="A18724">
        <v>13900</v>
      </c>
      <c r="B18724" s="1">
        <v>38352</v>
      </c>
      <c r="C18724">
        <v>2.0299999999999998</v>
      </c>
      <c r="E18724" t="e">
        <f>VLOOKUP(Fund.Returns!A18724,Qualified.Funds!A:B,2,)</f>
        <v>#N/A</v>
      </c>
    </row>
    <row r="18725" spans="1:5" hidden="1">
      <c r="A18725">
        <v>13900</v>
      </c>
      <c r="B18725" s="1">
        <v>38383</v>
      </c>
      <c r="C18725">
        <v>1.84</v>
      </c>
      <c r="E18725" t="e">
        <f>VLOOKUP(Fund.Returns!A18725,Qualified.Funds!A:B,2,)</f>
        <v>#N/A</v>
      </c>
    </row>
    <row r="18726" spans="1:5" hidden="1">
      <c r="A18726">
        <v>13900</v>
      </c>
      <c r="B18726" s="1">
        <v>38411</v>
      </c>
      <c r="C18726">
        <v>0.88</v>
      </c>
      <c r="E18726" t="e">
        <f>VLOOKUP(Fund.Returns!A18726,Qualified.Funds!A:B,2,)</f>
        <v>#N/A</v>
      </c>
    </row>
    <row r="18727" spans="1:5" hidden="1">
      <c r="A18727">
        <v>13900</v>
      </c>
      <c r="B18727" s="1">
        <v>38442</v>
      </c>
      <c r="C18727">
        <v>0.49</v>
      </c>
      <c r="E18727" t="e">
        <f>VLOOKUP(Fund.Returns!A18727,Qualified.Funds!A:B,2,)</f>
        <v>#N/A</v>
      </c>
    </row>
    <row r="18728" spans="1:5" hidden="1">
      <c r="A18728">
        <v>13900</v>
      </c>
      <c r="B18728" s="1">
        <v>38472</v>
      </c>
      <c r="C18728">
        <v>-0.4</v>
      </c>
      <c r="E18728" t="e">
        <f>VLOOKUP(Fund.Returns!A18728,Qualified.Funds!A:B,2,)</f>
        <v>#N/A</v>
      </c>
    </row>
    <row r="18729" spans="1:5" hidden="1">
      <c r="A18729">
        <v>13900</v>
      </c>
      <c r="B18729" s="1">
        <v>38503</v>
      </c>
      <c r="C18729">
        <v>0.96</v>
      </c>
      <c r="E18729" t="e">
        <f>VLOOKUP(Fund.Returns!A18729,Qualified.Funds!A:B,2,)</f>
        <v>#N/A</v>
      </c>
    </row>
    <row r="18730" spans="1:5" hidden="1">
      <c r="A18730">
        <v>13900</v>
      </c>
      <c r="B18730" s="1">
        <v>38533</v>
      </c>
      <c r="C18730">
        <v>1.5</v>
      </c>
      <c r="E18730" t="e">
        <f>VLOOKUP(Fund.Returns!A18730,Qualified.Funds!A:B,2,)</f>
        <v>#N/A</v>
      </c>
    </row>
    <row r="18731" spans="1:5" hidden="1">
      <c r="A18731">
        <v>13900</v>
      </c>
      <c r="B18731" s="1">
        <v>38564</v>
      </c>
      <c r="C18731">
        <v>1.23</v>
      </c>
      <c r="E18731" t="e">
        <f>VLOOKUP(Fund.Returns!A18731,Qualified.Funds!A:B,2,)</f>
        <v>#N/A</v>
      </c>
    </row>
    <row r="18732" spans="1:5" hidden="1">
      <c r="A18732">
        <v>13900</v>
      </c>
      <c r="B18732" s="1">
        <v>38595</v>
      </c>
      <c r="C18732">
        <v>0.9</v>
      </c>
      <c r="E18732" t="e">
        <f>VLOOKUP(Fund.Returns!A18732,Qualified.Funds!A:B,2,)</f>
        <v>#N/A</v>
      </c>
    </row>
    <row r="18733" spans="1:5" hidden="1">
      <c r="A18733">
        <v>13900</v>
      </c>
      <c r="B18733" s="1">
        <v>38625</v>
      </c>
      <c r="C18733">
        <v>0.38</v>
      </c>
      <c r="E18733" t="e">
        <f>VLOOKUP(Fund.Returns!A18733,Qualified.Funds!A:B,2,)</f>
        <v>#N/A</v>
      </c>
    </row>
    <row r="18734" spans="1:5" hidden="1">
      <c r="A18734">
        <v>13900</v>
      </c>
      <c r="B18734" s="1">
        <v>38656</v>
      </c>
      <c r="C18734">
        <v>-1.5</v>
      </c>
      <c r="E18734" t="e">
        <f>VLOOKUP(Fund.Returns!A18734,Qualified.Funds!A:B,2,)</f>
        <v>#N/A</v>
      </c>
    </row>
    <row r="18735" spans="1:5" hidden="1">
      <c r="A18735">
        <v>13900</v>
      </c>
      <c r="B18735" s="1">
        <v>38686</v>
      </c>
      <c r="C18735">
        <v>0.82</v>
      </c>
      <c r="E18735" t="e">
        <f>VLOOKUP(Fund.Returns!A18735,Qualified.Funds!A:B,2,)</f>
        <v>#N/A</v>
      </c>
    </row>
    <row r="18736" spans="1:5" hidden="1">
      <c r="A18736">
        <v>13900</v>
      </c>
      <c r="B18736" s="1">
        <v>38717</v>
      </c>
      <c r="C18736">
        <v>1.83</v>
      </c>
      <c r="E18736" t="e">
        <f>VLOOKUP(Fund.Returns!A18736,Qualified.Funds!A:B,2,)</f>
        <v>#N/A</v>
      </c>
    </row>
    <row r="18737" spans="1:5" hidden="1">
      <c r="A18737">
        <v>13900</v>
      </c>
      <c r="B18737" s="1">
        <v>38748</v>
      </c>
      <c r="C18737">
        <v>2.48</v>
      </c>
      <c r="E18737" t="e">
        <f>VLOOKUP(Fund.Returns!A18737,Qualified.Funds!A:B,2,)</f>
        <v>#N/A</v>
      </c>
    </row>
    <row r="18738" spans="1:5" hidden="1">
      <c r="A18738">
        <v>13900</v>
      </c>
      <c r="B18738" s="1">
        <v>38776</v>
      </c>
      <c r="C18738">
        <v>0.86</v>
      </c>
      <c r="E18738" t="e">
        <f>VLOOKUP(Fund.Returns!A18738,Qualified.Funds!A:B,2,)</f>
        <v>#N/A</v>
      </c>
    </row>
    <row r="18739" spans="1:5" hidden="1">
      <c r="A18739">
        <v>13900</v>
      </c>
      <c r="B18739" s="1">
        <v>38807</v>
      </c>
      <c r="C18739">
        <v>2.44</v>
      </c>
      <c r="E18739" t="e">
        <f>VLOOKUP(Fund.Returns!A18739,Qualified.Funds!A:B,2,)</f>
        <v>#N/A</v>
      </c>
    </row>
    <row r="18740" spans="1:5" hidden="1">
      <c r="A18740">
        <v>13900</v>
      </c>
      <c r="B18740" s="1">
        <v>38837</v>
      </c>
      <c r="C18740">
        <v>0.28000000000000003</v>
      </c>
      <c r="E18740" t="e">
        <f>VLOOKUP(Fund.Returns!A18740,Qualified.Funds!A:B,2,)</f>
        <v>#N/A</v>
      </c>
    </row>
    <row r="18741" spans="1:5" hidden="1">
      <c r="A18741">
        <v>13900</v>
      </c>
      <c r="B18741" s="1">
        <v>38868</v>
      </c>
      <c r="C18741">
        <v>-2.79</v>
      </c>
      <c r="E18741" t="e">
        <f>VLOOKUP(Fund.Returns!A18741,Qualified.Funds!A:B,2,)</f>
        <v>#N/A</v>
      </c>
    </row>
    <row r="18742" spans="1:5" hidden="1">
      <c r="A18742">
        <v>13900</v>
      </c>
      <c r="B18742" s="1">
        <v>38898</v>
      </c>
      <c r="C18742">
        <v>-1.36</v>
      </c>
      <c r="E18742" t="e">
        <f>VLOOKUP(Fund.Returns!A18742,Qualified.Funds!A:B,2,)</f>
        <v>#N/A</v>
      </c>
    </row>
    <row r="18743" spans="1:5" hidden="1">
      <c r="A18743">
        <v>13900</v>
      </c>
      <c r="B18743" s="1">
        <v>38929</v>
      </c>
      <c r="C18743">
        <v>-7.0000000000000007E-2</v>
      </c>
      <c r="E18743" t="e">
        <f>VLOOKUP(Fund.Returns!A18743,Qualified.Funds!A:B,2,)</f>
        <v>#N/A</v>
      </c>
    </row>
    <row r="18744" spans="1:5" hidden="1">
      <c r="A18744">
        <v>13900</v>
      </c>
      <c r="B18744" s="1">
        <v>38960</v>
      </c>
      <c r="C18744">
        <v>1.24</v>
      </c>
      <c r="E18744" t="e">
        <f>VLOOKUP(Fund.Returns!A18744,Qualified.Funds!A:B,2,)</f>
        <v>#N/A</v>
      </c>
    </row>
    <row r="18745" spans="1:5" hidden="1">
      <c r="A18745">
        <v>13901</v>
      </c>
      <c r="B18745" s="1">
        <v>36280</v>
      </c>
      <c r="C18745">
        <v>0.11</v>
      </c>
      <c r="E18745" t="e">
        <f>VLOOKUP(Fund.Returns!A18745,Qualified.Funds!A:B,2,)</f>
        <v>#N/A</v>
      </c>
    </row>
    <row r="18746" spans="1:5" hidden="1">
      <c r="A18746">
        <v>13901</v>
      </c>
      <c r="B18746" s="1">
        <v>36311</v>
      </c>
      <c r="C18746">
        <v>1.03</v>
      </c>
      <c r="E18746" t="e">
        <f>VLOOKUP(Fund.Returns!A18746,Qualified.Funds!A:B,2,)</f>
        <v>#N/A</v>
      </c>
    </row>
    <row r="18747" spans="1:5" hidden="1">
      <c r="A18747">
        <v>13901</v>
      </c>
      <c r="B18747" s="1">
        <v>36341</v>
      </c>
      <c r="C18747">
        <v>1.57</v>
      </c>
      <c r="E18747" t="e">
        <f>VLOOKUP(Fund.Returns!A18747,Qualified.Funds!A:B,2,)</f>
        <v>#N/A</v>
      </c>
    </row>
    <row r="18748" spans="1:5" hidden="1">
      <c r="A18748">
        <v>13901</v>
      </c>
      <c r="B18748" s="1">
        <v>36372</v>
      </c>
      <c r="C18748">
        <v>0.61</v>
      </c>
      <c r="E18748" t="e">
        <f>VLOOKUP(Fund.Returns!A18748,Qualified.Funds!A:B,2,)</f>
        <v>#N/A</v>
      </c>
    </row>
    <row r="18749" spans="1:5" hidden="1">
      <c r="A18749">
        <v>13901</v>
      </c>
      <c r="B18749" s="1">
        <v>36403</v>
      </c>
      <c r="C18749">
        <v>0.12</v>
      </c>
      <c r="E18749" t="e">
        <f>VLOOKUP(Fund.Returns!A18749,Qualified.Funds!A:B,2,)</f>
        <v>#N/A</v>
      </c>
    </row>
    <row r="18750" spans="1:5" hidden="1">
      <c r="A18750">
        <v>13901</v>
      </c>
      <c r="B18750" s="1">
        <v>36433</v>
      </c>
      <c r="C18750">
        <v>1.05</v>
      </c>
      <c r="E18750" t="e">
        <f>VLOOKUP(Fund.Returns!A18750,Qualified.Funds!A:B,2,)</f>
        <v>#N/A</v>
      </c>
    </row>
    <row r="18751" spans="1:5" hidden="1">
      <c r="A18751">
        <v>13901</v>
      </c>
      <c r="B18751" s="1">
        <v>36464</v>
      </c>
      <c r="C18751">
        <v>0.31</v>
      </c>
      <c r="E18751" t="e">
        <f>VLOOKUP(Fund.Returns!A18751,Qualified.Funds!A:B,2,)</f>
        <v>#N/A</v>
      </c>
    </row>
    <row r="18752" spans="1:5" hidden="1">
      <c r="A18752">
        <v>13901</v>
      </c>
      <c r="B18752" s="1">
        <v>36494</v>
      </c>
      <c r="C18752">
        <v>-1.29</v>
      </c>
      <c r="E18752" t="e">
        <f>VLOOKUP(Fund.Returns!A18752,Qualified.Funds!A:B,2,)</f>
        <v>#N/A</v>
      </c>
    </row>
    <row r="18753" spans="1:5" hidden="1">
      <c r="A18753">
        <v>13901</v>
      </c>
      <c r="B18753" s="1">
        <v>36525</v>
      </c>
      <c r="C18753">
        <v>-0.47</v>
      </c>
      <c r="E18753" t="e">
        <f>VLOOKUP(Fund.Returns!A18753,Qualified.Funds!A:B,2,)</f>
        <v>#N/A</v>
      </c>
    </row>
    <row r="18754" spans="1:5" hidden="1">
      <c r="A18754">
        <v>13901</v>
      </c>
      <c r="B18754" s="1">
        <v>36556</v>
      </c>
      <c r="C18754">
        <v>0.25</v>
      </c>
      <c r="E18754" t="e">
        <f>VLOOKUP(Fund.Returns!A18754,Qualified.Funds!A:B,2,)</f>
        <v>#N/A</v>
      </c>
    </row>
    <row r="18755" spans="1:5" hidden="1">
      <c r="A18755">
        <v>13901</v>
      </c>
      <c r="B18755" s="1">
        <v>36585</v>
      </c>
      <c r="C18755">
        <v>0.95</v>
      </c>
      <c r="E18755" t="e">
        <f>VLOOKUP(Fund.Returns!A18755,Qualified.Funds!A:B,2,)</f>
        <v>#N/A</v>
      </c>
    </row>
    <row r="18756" spans="1:5" hidden="1">
      <c r="A18756">
        <v>13901</v>
      </c>
      <c r="B18756" s="1">
        <v>36616</v>
      </c>
      <c r="C18756">
        <v>0.44</v>
      </c>
      <c r="E18756" t="e">
        <f>VLOOKUP(Fund.Returns!A18756,Qualified.Funds!A:B,2,)</f>
        <v>#N/A</v>
      </c>
    </row>
    <row r="18757" spans="1:5" hidden="1">
      <c r="A18757">
        <v>13901</v>
      </c>
      <c r="B18757" s="1">
        <v>36646</v>
      </c>
      <c r="C18757">
        <v>-0.27</v>
      </c>
      <c r="E18757" t="e">
        <f>VLOOKUP(Fund.Returns!A18757,Qualified.Funds!A:B,2,)</f>
        <v>#N/A</v>
      </c>
    </row>
    <row r="18758" spans="1:5" hidden="1">
      <c r="A18758">
        <v>13901</v>
      </c>
      <c r="B18758" s="1">
        <v>36677</v>
      </c>
      <c r="C18758">
        <v>1.1599999999999999</v>
      </c>
      <c r="E18758" t="e">
        <f>VLOOKUP(Fund.Returns!A18758,Qualified.Funds!A:B,2,)</f>
        <v>#N/A</v>
      </c>
    </row>
    <row r="18759" spans="1:5" hidden="1">
      <c r="A18759">
        <v>13901</v>
      </c>
      <c r="B18759" s="1">
        <v>36707</v>
      </c>
      <c r="C18759">
        <v>0.84</v>
      </c>
      <c r="E18759" t="e">
        <f>VLOOKUP(Fund.Returns!A18759,Qualified.Funds!A:B,2,)</f>
        <v>#N/A</v>
      </c>
    </row>
    <row r="18760" spans="1:5" hidden="1">
      <c r="A18760">
        <v>13901</v>
      </c>
      <c r="B18760" s="1">
        <v>36738</v>
      </c>
      <c r="C18760">
        <v>0.41</v>
      </c>
      <c r="E18760" t="e">
        <f>VLOOKUP(Fund.Returns!A18760,Qualified.Funds!A:B,2,)</f>
        <v>#N/A</v>
      </c>
    </row>
    <row r="18761" spans="1:5" hidden="1">
      <c r="A18761">
        <v>13901</v>
      </c>
      <c r="B18761" s="1">
        <v>36769</v>
      </c>
      <c r="C18761">
        <v>0.56000000000000005</v>
      </c>
      <c r="E18761" t="e">
        <f>VLOOKUP(Fund.Returns!A18761,Qualified.Funds!A:B,2,)</f>
        <v>#N/A</v>
      </c>
    </row>
    <row r="18762" spans="1:5" hidden="1">
      <c r="A18762">
        <v>13901</v>
      </c>
      <c r="B18762" s="1">
        <v>36799</v>
      </c>
      <c r="C18762">
        <v>0.36</v>
      </c>
      <c r="E18762" t="e">
        <f>VLOOKUP(Fund.Returns!A18762,Qualified.Funds!A:B,2,)</f>
        <v>#N/A</v>
      </c>
    </row>
    <row r="18763" spans="1:5" hidden="1">
      <c r="A18763">
        <v>13901</v>
      </c>
      <c r="B18763" s="1">
        <v>36830</v>
      </c>
      <c r="C18763">
        <v>-0.59</v>
      </c>
      <c r="E18763" t="e">
        <f>VLOOKUP(Fund.Returns!A18763,Qualified.Funds!A:B,2,)</f>
        <v>#N/A</v>
      </c>
    </row>
    <row r="18764" spans="1:5" hidden="1">
      <c r="A18764">
        <v>13901</v>
      </c>
      <c r="B18764" s="1">
        <v>36860</v>
      </c>
      <c r="C18764">
        <v>0.91</v>
      </c>
      <c r="E18764" t="e">
        <f>VLOOKUP(Fund.Returns!A18764,Qualified.Funds!A:B,2,)</f>
        <v>#N/A</v>
      </c>
    </row>
    <row r="18765" spans="1:5" hidden="1">
      <c r="A18765">
        <v>13901</v>
      </c>
      <c r="B18765" s="1">
        <v>36891</v>
      </c>
      <c r="C18765">
        <v>1.1200000000000001</v>
      </c>
      <c r="E18765" t="e">
        <f>VLOOKUP(Fund.Returns!A18765,Qualified.Funds!A:B,2,)</f>
        <v>#N/A</v>
      </c>
    </row>
    <row r="18766" spans="1:5" hidden="1">
      <c r="A18766">
        <v>13901</v>
      </c>
      <c r="B18766" s="1">
        <v>36922</v>
      </c>
      <c r="C18766">
        <v>0.76</v>
      </c>
      <c r="E18766" t="e">
        <f>VLOOKUP(Fund.Returns!A18766,Qualified.Funds!A:B,2,)</f>
        <v>#N/A</v>
      </c>
    </row>
    <row r="18767" spans="1:5" hidden="1">
      <c r="A18767">
        <v>13901</v>
      </c>
      <c r="B18767" s="1">
        <v>36950</v>
      </c>
      <c r="C18767">
        <v>0.2</v>
      </c>
      <c r="E18767" t="e">
        <f>VLOOKUP(Fund.Returns!A18767,Qualified.Funds!A:B,2,)</f>
        <v>#N/A</v>
      </c>
    </row>
    <row r="18768" spans="1:5" hidden="1">
      <c r="A18768">
        <v>13901</v>
      </c>
      <c r="B18768" s="1">
        <v>36981</v>
      </c>
      <c r="C18768">
        <v>-0.04</v>
      </c>
      <c r="E18768" t="e">
        <f>VLOOKUP(Fund.Returns!A18768,Qualified.Funds!A:B,2,)</f>
        <v>#N/A</v>
      </c>
    </row>
    <row r="18769" spans="1:5" hidden="1">
      <c r="A18769">
        <v>13901</v>
      </c>
      <c r="B18769" s="1">
        <v>37011</v>
      </c>
      <c r="C18769">
        <v>0.62</v>
      </c>
      <c r="E18769" t="e">
        <f>VLOOKUP(Fund.Returns!A18769,Qualified.Funds!A:B,2,)</f>
        <v>#N/A</v>
      </c>
    </row>
    <row r="18770" spans="1:5" hidden="1">
      <c r="A18770">
        <v>13901</v>
      </c>
      <c r="B18770" s="1">
        <v>37042</v>
      </c>
      <c r="C18770">
        <v>1.24</v>
      </c>
      <c r="E18770" t="e">
        <f>VLOOKUP(Fund.Returns!A18770,Qualified.Funds!A:B,2,)</f>
        <v>#N/A</v>
      </c>
    </row>
    <row r="18771" spans="1:5" hidden="1">
      <c r="A18771">
        <v>13901</v>
      </c>
      <c r="B18771" s="1">
        <v>37072</v>
      </c>
      <c r="C18771">
        <v>0.34</v>
      </c>
      <c r="E18771" t="e">
        <f>VLOOKUP(Fund.Returns!A18771,Qualified.Funds!A:B,2,)</f>
        <v>#N/A</v>
      </c>
    </row>
    <row r="18772" spans="1:5" hidden="1">
      <c r="A18772">
        <v>13901</v>
      </c>
      <c r="B18772" s="1">
        <v>37103</v>
      </c>
      <c r="C18772">
        <v>0.38</v>
      </c>
      <c r="E18772" t="e">
        <f>VLOOKUP(Fund.Returns!A18772,Qualified.Funds!A:B,2,)</f>
        <v>#N/A</v>
      </c>
    </row>
    <row r="18773" spans="1:5" hidden="1">
      <c r="A18773">
        <v>13901</v>
      </c>
      <c r="B18773" s="1">
        <v>37134</v>
      </c>
      <c r="C18773">
        <v>0.28999999999999998</v>
      </c>
      <c r="E18773" t="e">
        <f>VLOOKUP(Fund.Returns!A18773,Qualified.Funds!A:B,2,)</f>
        <v>#N/A</v>
      </c>
    </row>
    <row r="18774" spans="1:5" hidden="1">
      <c r="A18774">
        <v>13901</v>
      </c>
      <c r="B18774" s="1">
        <v>37164</v>
      </c>
      <c r="C18774">
        <v>-1.85</v>
      </c>
      <c r="E18774" t="e">
        <f>VLOOKUP(Fund.Returns!A18774,Qualified.Funds!A:B,2,)</f>
        <v>#N/A</v>
      </c>
    </row>
    <row r="18775" spans="1:5" hidden="1">
      <c r="A18775">
        <v>13901</v>
      </c>
      <c r="B18775" s="1">
        <v>37195</v>
      </c>
      <c r="C18775">
        <v>0.72</v>
      </c>
      <c r="E18775" t="e">
        <f>VLOOKUP(Fund.Returns!A18775,Qualified.Funds!A:B,2,)</f>
        <v>#N/A</v>
      </c>
    </row>
    <row r="18776" spans="1:5" hidden="1">
      <c r="A18776">
        <v>13901</v>
      </c>
      <c r="B18776" s="1">
        <v>37225</v>
      </c>
      <c r="C18776">
        <v>-0.38</v>
      </c>
      <c r="E18776" t="e">
        <f>VLOOKUP(Fund.Returns!A18776,Qualified.Funds!A:B,2,)</f>
        <v>#N/A</v>
      </c>
    </row>
    <row r="18777" spans="1:5" hidden="1">
      <c r="A18777">
        <v>13901</v>
      </c>
      <c r="B18777" s="1">
        <v>37256</v>
      </c>
      <c r="C18777">
        <v>-0.15</v>
      </c>
      <c r="E18777" t="e">
        <f>VLOOKUP(Fund.Returns!A18777,Qualified.Funds!A:B,2,)</f>
        <v>#N/A</v>
      </c>
    </row>
    <row r="18778" spans="1:5" hidden="1">
      <c r="A18778">
        <v>13901</v>
      </c>
      <c r="B18778" s="1">
        <v>37287</v>
      </c>
      <c r="C18778">
        <v>1.1399999999999999</v>
      </c>
      <c r="E18778" t="e">
        <f>VLOOKUP(Fund.Returns!A18778,Qualified.Funds!A:B,2,)</f>
        <v>#N/A</v>
      </c>
    </row>
    <row r="18779" spans="1:5" hidden="1">
      <c r="A18779">
        <v>13901</v>
      </c>
      <c r="B18779" s="1">
        <v>37315</v>
      </c>
      <c r="C18779">
        <v>-0.2</v>
      </c>
      <c r="E18779" t="e">
        <f>VLOOKUP(Fund.Returns!A18779,Qualified.Funds!A:B,2,)</f>
        <v>#N/A</v>
      </c>
    </row>
    <row r="18780" spans="1:5" hidden="1">
      <c r="A18780">
        <v>13901</v>
      </c>
      <c r="B18780" s="1">
        <v>37346</v>
      </c>
      <c r="C18780">
        <v>0.68</v>
      </c>
      <c r="E18780" t="e">
        <f>VLOOKUP(Fund.Returns!A18780,Qualified.Funds!A:B,2,)</f>
        <v>#N/A</v>
      </c>
    </row>
    <row r="18781" spans="1:5" hidden="1">
      <c r="A18781">
        <v>13901</v>
      </c>
      <c r="B18781" s="1">
        <v>37376</v>
      </c>
      <c r="C18781">
        <v>0.14000000000000001</v>
      </c>
      <c r="E18781" t="e">
        <f>VLOOKUP(Fund.Returns!A18781,Qualified.Funds!A:B,2,)</f>
        <v>#N/A</v>
      </c>
    </row>
    <row r="18782" spans="1:5" hidden="1">
      <c r="A18782">
        <v>13901</v>
      </c>
      <c r="B18782" s="1">
        <v>37407</v>
      </c>
      <c r="C18782">
        <v>0.57999999999999996</v>
      </c>
      <c r="E18782" t="e">
        <f>VLOOKUP(Fund.Returns!A18782,Qualified.Funds!A:B,2,)</f>
        <v>#N/A</v>
      </c>
    </row>
    <row r="18783" spans="1:5" hidden="1">
      <c r="A18783">
        <v>13901</v>
      </c>
      <c r="B18783" s="1">
        <v>37437</v>
      </c>
      <c r="C18783">
        <v>0.1</v>
      </c>
      <c r="E18783" t="e">
        <f>VLOOKUP(Fund.Returns!A18783,Qualified.Funds!A:B,2,)</f>
        <v>#N/A</v>
      </c>
    </row>
    <row r="18784" spans="1:5" hidden="1">
      <c r="A18784">
        <v>13901</v>
      </c>
      <c r="B18784" s="1">
        <v>37468</v>
      </c>
      <c r="C18784">
        <v>0.61</v>
      </c>
      <c r="E18784" t="e">
        <f>VLOOKUP(Fund.Returns!A18784,Qualified.Funds!A:B,2,)</f>
        <v>#N/A</v>
      </c>
    </row>
    <row r="18785" spans="1:5" hidden="1">
      <c r="A18785">
        <v>13901</v>
      </c>
      <c r="B18785" s="1">
        <v>37499</v>
      </c>
      <c r="C18785">
        <v>0.35</v>
      </c>
      <c r="E18785" t="e">
        <f>VLOOKUP(Fund.Returns!A18785,Qualified.Funds!A:B,2,)</f>
        <v>#N/A</v>
      </c>
    </row>
    <row r="18786" spans="1:5" hidden="1">
      <c r="A18786">
        <v>13901</v>
      </c>
      <c r="B18786" s="1">
        <v>37529</v>
      </c>
      <c r="C18786">
        <v>0.22</v>
      </c>
      <c r="E18786" t="e">
        <f>VLOOKUP(Fund.Returns!A18786,Qualified.Funds!A:B,2,)</f>
        <v>#N/A</v>
      </c>
    </row>
    <row r="18787" spans="1:5" hidden="1">
      <c r="A18787">
        <v>13901</v>
      </c>
      <c r="B18787" s="1">
        <v>37560</v>
      </c>
      <c r="C18787">
        <v>0.64</v>
      </c>
      <c r="E18787" t="e">
        <f>VLOOKUP(Fund.Returns!A18787,Qualified.Funds!A:B,2,)</f>
        <v>#N/A</v>
      </c>
    </row>
    <row r="18788" spans="1:5" hidden="1">
      <c r="A18788">
        <v>13901</v>
      </c>
      <c r="B18788" s="1">
        <v>37590</v>
      </c>
      <c r="C18788">
        <v>0.39</v>
      </c>
      <c r="E18788" t="e">
        <f>VLOOKUP(Fund.Returns!A18788,Qualified.Funds!A:B,2,)</f>
        <v>#N/A</v>
      </c>
    </row>
    <row r="18789" spans="1:5" hidden="1">
      <c r="A18789">
        <v>13901</v>
      </c>
      <c r="B18789" s="1">
        <v>37621</v>
      </c>
      <c r="C18789">
        <v>0.25</v>
      </c>
      <c r="E18789" t="e">
        <f>VLOOKUP(Fund.Returns!A18789,Qualified.Funds!A:B,2,)</f>
        <v>#N/A</v>
      </c>
    </row>
    <row r="18790" spans="1:5" hidden="1">
      <c r="A18790">
        <v>13901</v>
      </c>
      <c r="B18790" s="1">
        <v>37652</v>
      </c>
      <c r="C18790">
        <v>-0.05</v>
      </c>
      <c r="E18790" t="e">
        <f>VLOOKUP(Fund.Returns!A18790,Qualified.Funds!A:B,2,)</f>
        <v>#N/A</v>
      </c>
    </row>
    <row r="18791" spans="1:5" hidden="1">
      <c r="A18791">
        <v>13901</v>
      </c>
      <c r="B18791" s="1">
        <v>37680</v>
      </c>
      <c r="C18791">
        <v>-0.02</v>
      </c>
      <c r="E18791" t="e">
        <f>VLOOKUP(Fund.Returns!A18791,Qualified.Funds!A:B,2,)</f>
        <v>#N/A</v>
      </c>
    </row>
    <row r="18792" spans="1:5" hidden="1">
      <c r="A18792">
        <v>13901</v>
      </c>
      <c r="B18792" s="1">
        <v>37711</v>
      </c>
      <c r="C18792">
        <v>0.23</v>
      </c>
      <c r="E18792" t="e">
        <f>VLOOKUP(Fund.Returns!A18792,Qualified.Funds!A:B,2,)</f>
        <v>#N/A</v>
      </c>
    </row>
    <row r="18793" spans="1:5" hidden="1">
      <c r="A18793">
        <v>13901</v>
      </c>
      <c r="B18793" s="1">
        <v>37741</v>
      </c>
      <c r="C18793">
        <v>0.47</v>
      </c>
      <c r="E18793" t="e">
        <f>VLOOKUP(Fund.Returns!A18793,Qualified.Funds!A:B,2,)</f>
        <v>#N/A</v>
      </c>
    </row>
    <row r="18794" spans="1:5" hidden="1">
      <c r="A18794">
        <v>13901</v>
      </c>
      <c r="B18794" s="1">
        <v>37772</v>
      </c>
      <c r="C18794">
        <v>0.19</v>
      </c>
      <c r="E18794" t="e">
        <f>VLOOKUP(Fund.Returns!A18794,Qualified.Funds!A:B,2,)</f>
        <v>#N/A</v>
      </c>
    </row>
    <row r="18795" spans="1:5" hidden="1">
      <c r="A18795">
        <v>13901</v>
      </c>
      <c r="B18795" s="1">
        <v>37802</v>
      </c>
      <c r="C18795">
        <v>0.38</v>
      </c>
      <c r="E18795" t="e">
        <f>VLOOKUP(Fund.Returns!A18795,Qualified.Funds!A:B,2,)</f>
        <v>#N/A</v>
      </c>
    </row>
    <row r="18796" spans="1:5" hidden="1">
      <c r="A18796">
        <v>13901</v>
      </c>
      <c r="B18796" s="1">
        <v>37833</v>
      </c>
      <c r="C18796">
        <v>0.18</v>
      </c>
      <c r="E18796" t="e">
        <f>VLOOKUP(Fund.Returns!A18796,Qualified.Funds!A:B,2,)</f>
        <v>#N/A</v>
      </c>
    </row>
    <row r="18797" spans="1:5" hidden="1">
      <c r="A18797">
        <v>13901</v>
      </c>
      <c r="B18797" s="1">
        <v>37864</v>
      </c>
      <c r="C18797">
        <v>0.24</v>
      </c>
      <c r="E18797" t="e">
        <f>VLOOKUP(Fund.Returns!A18797,Qualified.Funds!A:B,2,)</f>
        <v>#N/A</v>
      </c>
    </row>
    <row r="18798" spans="1:5" hidden="1">
      <c r="A18798">
        <v>13901</v>
      </c>
      <c r="B18798" s="1">
        <v>37894</v>
      </c>
      <c r="C18798">
        <v>0.59</v>
      </c>
      <c r="E18798" t="e">
        <f>VLOOKUP(Fund.Returns!A18798,Qualified.Funds!A:B,2,)</f>
        <v>#N/A</v>
      </c>
    </row>
    <row r="18799" spans="1:5" hidden="1">
      <c r="A18799">
        <v>13901</v>
      </c>
      <c r="B18799" s="1">
        <v>37925</v>
      </c>
      <c r="C18799">
        <v>0.1</v>
      </c>
      <c r="E18799" t="e">
        <f>VLOOKUP(Fund.Returns!A18799,Qualified.Funds!A:B,2,)</f>
        <v>#N/A</v>
      </c>
    </row>
    <row r="18800" spans="1:5" hidden="1">
      <c r="A18800">
        <v>13901</v>
      </c>
      <c r="B18800" s="1">
        <v>37955</v>
      </c>
      <c r="C18800">
        <v>0.26</v>
      </c>
      <c r="E18800" t="e">
        <f>VLOOKUP(Fund.Returns!A18800,Qualified.Funds!A:B,2,)</f>
        <v>#N/A</v>
      </c>
    </row>
    <row r="18801" spans="1:5" hidden="1">
      <c r="A18801">
        <v>13901</v>
      </c>
      <c r="B18801" s="1">
        <v>37986</v>
      </c>
      <c r="C18801">
        <v>0.03</v>
      </c>
      <c r="E18801" t="e">
        <f>VLOOKUP(Fund.Returns!A18801,Qualified.Funds!A:B,2,)</f>
        <v>#N/A</v>
      </c>
    </row>
    <row r="18802" spans="1:5" hidden="1">
      <c r="A18802">
        <v>13901</v>
      </c>
      <c r="B18802" s="1">
        <v>38017</v>
      </c>
      <c r="C18802">
        <v>0.53</v>
      </c>
      <c r="E18802" t="e">
        <f>VLOOKUP(Fund.Returns!A18802,Qualified.Funds!A:B,2,)</f>
        <v>#N/A</v>
      </c>
    </row>
    <row r="18803" spans="1:5" hidden="1">
      <c r="A18803">
        <v>13901</v>
      </c>
      <c r="B18803" s="1">
        <v>38046</v>
      </c>
      <c r="C18803">
        <v>0.42</v>
      </c>
      <c r="E18803" t="e">
        <f>VLOOKUP(Fund.Returns!A18803,Qualified.Funds!A:B,2,)</f>
        <v>#N/A</v>
      </c>
    </row>
    <row r="18804" spans="1:5" hidden="1">
      <c r="A18804">
        <v>13901</v>
      </c>
      <c r="B18804" s="1">
        <v>38077</v>
      </c>
      <c r="C18804">
        <v>-0.02</v>
      </c>
      <c r="E18804" t="e">
        <f>VLOOKUP(Fund.Returns!A18804,Qualified.Funds!A:B,2,)</f>
        <v>#N/A</v>
      </c>
    </row>
    <row r="18805" spans="1:5" hidden="1">
      <c r="A18805">
        <v>13901</v>
      </c>
      <c r="B18805" s="1">
        <v>38107</v>
      </c>
      <c r="C18805">
        <v>-0.28000000000000003</v>
      </c>
      <c r="E18805" t="e">
        <f>VLOOKUP(Fund.Returns!A18805,Qualified.Funds!A:B,2,)</f>
        <v>#N/A</v>
      </c>
    </row>
    <row r="18806" spans="1:5" hidden="1">
      <c r="A18806">
        <v>13901</v>
      </c>
      <c r="B18806" s="1">
        <v>38138</v>
      </c>
      <c r="C18806">
        <v>0.11</v>
      </c>
      <c r="E18806" t="e">
        <f>VLOOKUP(Fund.Returns!A18806,Qualified.Funds!A:B,2,)</f>
        <v>#N/A</v>
      </c>
    </row>
    <row r="18807" spans="1:5" hidden="1">
      <c r="A18807">
        <v>13901</v>
      </c>
      <c r="B18807" s="1">
        <v>38168</v>
      </c>
      <c r="C18807">
        <v>0.26</v>
      </c>
      <c r="E18807" t="e">
        <f>VLOOKUP(Fund.Returns!A18807,Qualified.Funds!A:B,2,)</f>
        <v>#N/A</v>
      </c>
    </row>
    <row r="18808" spans="1:5" hidden="1">
      <c r="A18808">
        <v>13901</v>
      </c>
      <c r="B18808" s="1">
        <v>38199</v>
      </c>
      <c r="C18808">
        <v>-0.15</v>
      </c>
      <c r="E18808" t="e">
        <f>VLOOKUP(Fund.Returns!A18808,Qualified.Funds!A:B,2,)</f>
        <v>#N/A</v>
      </c>
    </row>
    <row r="18809" spans="1:5" hidden="1">
      <c r="A18809">
        <v>13901</v>
      </c>
      <c r="B18809" s="1">
        <v>38230</v>
      </c>
      <c r="C18809">
        <v>-0.25</v>
      </c>
      <c r="E18809" t="e">
        <f>VLOOKUP(Fund.Returns!A18809,Qualified.Funds!A:B,2,)</f>
        <v>#N/A</v>
      </c>
    </row>
    <row r="18810" spans="1:5" hidden="1">
      <c r="A18810">
        <v>13901</v>
      </c>
      <c r="B18810" s="1">
        <v>38260</v>
      </c>
      <c r="C18810">
        <v>0.72</v>
      </c>
      <c r="E18810" t="e">
        <f>VLOOKUP(Fund.Returns!A18810,Qualified.Funds!A:B,2,)</f>
        <v>#N/A</v>
      </c>
    </row>
    <row r="18811" spans="1:5" hidden="1">
      <c r="A18811">
        <v>13901</v>
      </c>
      <c r="B18811" s="1">
        <v>38291</v>
      </c>
      <c r="C18811">
        <v>0.61</v>
      </c>
      <c r="E18811" t="e">
        <f>VLOOKUP(Fund.Returns!A18811,Qualified.Funds!A:B,2,)</f>
        <v>#N/A</v>
      </c>
    </row>
    <row r="18812" spans="1:5" hidden="1">
      <c r="A18812">
        <v>13901</v>
      </c>
      <c r="B18812" s="1">
        <v>38321</v>
      </c>
      <c r="C18812">
        <v>0.39</v>
      </c>
      <c r="E18812" t="e">
        <f>VLOOKUP(Fund.Returns!A18812,Qualified.Funds!A:B,2,)</f>
        <v>#N/A</v>
      </c>
    </row>
    <row r="18813" spans="1:5" hidden="1">
      <c r="A18813">
        <v>13901</v>
      </c>
      <c r="B18813" s="1">
        <v>38352</v>
      </c>
      <c r="C18813">
        <v>0.76</v>
      </c>
      <c r="E18813" t="e">
        <f>VLOOKUP(Fund.Returns!A18813,Qualified.Funds!A:B,2,)</f>
        <v>#N/A</v>
      </c>
    </row>
    <row r="18814" spans="1:5" hidden="1">
      <c r="A18814">
        <v>13901</v>
      </c>
      <c r="B18814" s="1">
        <v>38383</v>
      </c>
      <c r="C18814">
        <v>0.73</v>
      </c>
      <c r="E18814" t="e">
        <f>VLOOKUP(Fund.Returns!A18814,Qualified.Funds!A:B,2,)</f>
        <v>#N/A</v>
      </c>
    </row>
    <row r="18815" spans="1:5" hidden="1">
      <c r="A18815">
        <v>13901</v>
      </c>
      <c r="B18815" s="1">
        <v>38411</v>
      </c>
      <c r="C18815">
        <v>0.47</v>
      </c>
      <c r="E18815" t="e">
        <f>VLOOKUP(Fund.Returns!A18815,Qualified.Funds!A:B,2,)</f>
        <v>#N/A</v>
      </c>
    </row>
    <row r="18816" spans="1:5" hidden="1">
      <c r="A18816">
        <v>13901</v>
      </c>
      <c r="B18816" s="1">
        <v>38442</v>
      </c>
      <c r="C18816">
        <v>0.23</v>
      </c>
      <c r="E18816" t="e">
        <f>VLOOKUP(Fund.Returns!A18816,Qualified.Funds!A:B,2,)</f>
        <v>#N/A</v>
      </c>
    </row>
    <row r="18817" spans="1:5" hidden="1">
      <c r="A18817">
        <v>13901</v>
      </c>
      <c r="B18817" s="1">
        <v>38472</v>
      </c>
      <c r="C18817">
        <v>-0.3</v>
      </c>
      <c r="E18817" t="e">
        <f>VLOOKUP(Fund.Returns!A18817,Qualified.Funds!A:B,2,)</f>
        <v>#N/A</v>
      </c>
    </row>
    <row r="18818" spans="1:5" hidden="1">
      <c r="A18818">
        <v>13901</v>
      </c>
      <c r="B18818" s="1">
        <v>38503</v>
      </c>
      <c r="C18818">
        <v>0.59</v>
      </c>
      <c r="E18818" t="e">
        <f>VLOOKUP(Fund.Returns!A18818,Qualified.Funds!A:B,2,)</f>
        <v>#N/A</v>
      </c>
    </row>
    <row r="18819" spans="1:5" hidden="1">
      <c r="A18819">
        <v>13901</v>
      </c>
      <c r="B18819" s="1">
        <v>38533</v>
      </c>
      <c r="C18819">
        <v>0.79</v>
      </c>
      <c r="E18819" t="e">
        <f>VLOOKUP(Fund.Returns!A18819,Qualified.Funds!A:B,2,)</f>
        <v>#N/A</v>
      </c>
    </row>
    <row r="18820" spans="1:5" hidden="1">
      <c r="A18820">
        <v>13901</v>
      </c>
      <c r="B18820" s="1">
        <v>38564</v>
      </c>
      <c r="C18820">
        <v>0.4</v>
      </c>
      <c r="E18820" t="e">
        <f>VLOOKUP(Fund.Returns!A18820,Qualified.Funds!A:B,2,)</f>
        <v>#N/A</v>
      </c>
    </row>
    <row r="18821" spans="1:5" hidden="1">
      <c r="A18821">
        <v>13901</v>
      </c>
      <c r="B18821" s="1">
        <v>38595</v>
      </c>
      <c r="C18821">
        <v>0.39</v>
      </c>
      <c r="E18821" t="e">
        <f>VLOOKUP(Fund.Returns!A18821,Qualified.Funds!A:B,2,)</f>
        <v>#N/A</v>
      </c>
    </row>
    <row r="18822" spans="1:5" hidden="1">
      <c r="A18822">
        <v>13901</v>
      </c>
      <c r="B18822" s="1">
        <v>38625</v>
      </c>
      <c r="C18822">
        <v>0.38</v>
      </c>
      <c r="E18822" t="e">
        <f>VLOOKUP(Fund.Returns!A18822,Qualified.Funds!A:B,2,)</f>
        <v>#N/A</v>
      </c>
    </row>
    <row r="18823" spans="1:5" hidden="1">
      <c r="A18823">
        <v>13901</v>
      </c>
      <c r="B18823" s="1">
        <v>38656</v>
      </c>
      <c r="C18823">
        <v>-0.56000000000000005</v>
      </c>
      <c r="E18823" t="e">
        <f>VLOOKUP(Fund.Returns!A18823,Qualified.Funds!A:B,2,)</f>
        <v>#N/A</v>
      </c>
    </row>
    <row r="18824" spans="1:5" hidden="1">
      <c r="A18824">
        <v>13901</v>
      </c>
      <c r="B18824" s="1">
        <v>38686</v>
      </c>
      <c r="C18824">
        <v>0.4</v>
      </c>
      <c r="E18824" t="e">
        <f>VLOOKUP(Fund.Returns!A18824,Qualified.Funds!A:B,2,)</f>
        <v>#N/A</v>
      </c>
    </row>
    <row r="18825" spans="1:5" hidden="1">
      <c r="A18825">
        <v>13901</v>
      </c>
      <c r="B18825" s="1">
        <v>38717</v>
      </c>
      <c r="C18825">
        <v>0.66</v>
      </c>
      <c r="E18825" t="e">
        <f>VLOOKUP(Fund.Returns!A18825,Qualified.Funds!A:B,2,)</f>
        <v>#N/A</v>
      </c>
    </row>
    <row r="18826" spans="1:5" hidden="1">
      <c r="A18826">
        <v>13901</v>
      </c>
      <c r="B18826" s="1">
        <v>38748</v>
      </c>
      <c r="C18826">
        <v>0.92</v>
      </c>
      <c r="E18826" t="e">
        <f>VLOOKUP(Fund.Returns!A18826,Qualified.Funds!A:B,2,)</f>
        <v>#N/A</v>
      </c>
    </row>
    <row r="18827" spans="1:5" hidden="1">
      <c r="A18827">
        <v>13901</v>
      </c>
      <c r="B18827" s="1">
        <v>38776</v>
      </c>
      <c r="C18827">
        <v>0.35</v>
      </c>
      <c r="E18827" t="e">
        <f>VLOOKUP(Fund.Returns!A18827,Qualified.Funds!A:B,2,)</f>
        <v>#N/A</v>
      </c>
    </row>
    <row r="18828" spans="1:5" hidden="1">
      <c r="A18828">
        <v>13901</v>
      </c>
      <c r="B18828" s="1">
        <v>38807</v>
      </c>
      <c r="C18828">
        <v>0.76</v>
      </c>
      <c r="E18828" t="e">
        <f>VLOOKUP(Fund.Returns!A18828,Qualified.Funds!A:B,2,)</f>
        <v>#N/A</v>
      </c>
    </row>
    <row r="18829" spans="1:5" hidden="1">
      <c r="A18829">
        <v>13901</v>
      </c>
      <c r="B18829" s="1">
        <v>38837</v>
      </c>
      <c r="C18829">
        <v>0.06</v>
      </c>
      <c r="E18829" t="e">
        <f>VLOOKUP(Fund.Returns!A18829,Qualified.Funds!A:B,2,)</f>
        <v>#N/A</v>
      </c>
    </row>
    <row r="18830" spans="1:5" hidden="1">
      <c r="A18830">
        <v>13901</v>
      </c>
      <c r="B18830" s="1">
        <v>38868</v>
      </c>
      <c r="C18830">
        <v>-0.39</v>
      </c>
      <c r="E18830" t="e">
        <f>VLOOKUP(Fund.Returns!A18830,Qualified.Funds!A:B,2,)</f>
        <v>#N/A</v>
      </c>
    </row>
    <row r="18831" spans="1:5" hidden="1">
      <c r="A18831">
        <v>13901</v>
      </c>
      <c r="B18831" s="1">
        <v>38898</v>
      </c>
      <c r="C18831">
        <v>-0.2</v>
      </c>
      <c r="E18831" t="e">
        <f>VLOOKUP(Fund.Returns!A18831,Qualified.Funds!A:B,2,)</f>
        <v>#N/A</v>
      </c>
    </row>
    <row r="18832" spans="1:5" hidden="1">
      <c r="A18832">
        <v>13901</v>
      </c>
      <c r="B18832" s="1">
        <v>38929</v>
      </c>
      <c r="C18832">
        <v>0.41</v>
      </c>
      <c r="E18832" t="e">
        <f>VLOOKUP(Fund.Returns!A18832,Qualified.Funds!A:B,2,)</f>
        <v>#N/A</v>
      </c>
    </row>
    <row r="18833" spans="1:5" hidden="1">
      <c r="A18833">
        <v>13901</v>
      </c>
      <c r="B18833" s="1">
        <v>38960</v>
      </c>
      <c r="C18833">
        <v>0.37</v>
      </c>
      <c r="E18833" t="e">
        <f>VLOOKUP(Fund.Returns!A18833,Qualified.Funds!A:B,2,)</f>
        <v>#N/A</v>
      </c>
    </row>
    <row r="18834" spans="1:5" hidden="1">
      <c r="A18834">
        <v>13949</v>
      </c>
      <c r="B18834" s="1">
        <v>37529</v>
      </c>
      <c r="C18834">
        <v>-2.95</v>
      </c>
      <c r="D18834">
        <v>19280</v>
      </c>
      <c r="E18834" t="e">
        <f>VLOOKUP(Fund.Returns!A18834,Qualified.Funds!A:B,2,)</f>
        <v>#N/A</v>
      </c>
    </row>
    <row r="18835" spans="1:5" hidden="1">
      <c r="A18835">
        <v>13949</v>
      </c>
      <c r="B18835" s="1">
        <v>37560</v>
      </c>
      <c r="C18835">
        <v>-3.46</v>
      </c>
      <c r="D18835">
        <v>18613.8</v>
      </c>
      <c r="E18835" t="e">
        <f>VLOOKUP(Fund.Returns!A18835,Qualified.Funds!A:B,2,)</f>
        <v>#N/A</v>
      </c>
    </row>
    <row r="18836" spans="1:5" hidden="1">
      <c r="A18836">
        <v>13949</v>
      </c>
      <c r="B18836" s="1">
        <v>37590</v>
      </c>
      <c r="C18836">
        <v>6.8</v>
      </c>
      <c r="D18836">
        <v>19879.93</v>
      </c>
      <c r="E18836" t="e">
        <f>VLOOKUP(Fund.Returns!A18836,Qualified.Funds!A:B,2,)</f>
        <v>#N/A</v>
      </c>
    </row>
    <row r="18837" spans="1:5" hidden="1">
      <c r="A18837">
        <v>13949</v>
      </c>
      <c r="B18837" s="1">
        <v>37621</v>
      </c>
      <c r="C18837">
        <v>3.04</v>
      </c>
      <c r="D18837">
        <v>20483.89</v>
      </c>
      <c r="E18837" t="e">
        <f>VLOOKUP(Fund.Returns!A18837,Qualified.Funds!A:B,2,)</f>
        <v>#N/A</v>
      </c>
    </row>
    <row r="18838" spans="1:5" hidden="1">
      <c r="A18838">
        <v>13949</v>
      </c>
      <c r="B18838" s="1">
        <v>37652</v>
      </c>
      <c r="C18838">
        <v>6.02</v>
      </c>
      <c r="D18838">
        <v>21716.28</v>
      </c>
      <c r="E18838" t="e">
        <f>VLOOKUP(Fund.Returns!A18838,Qualified.Funds!A:B,2,)</f>
        <v>#N/A</v>
      </c>
    </row>
    <row r="18839" spans="1:5" hidden="1">
      <c r="A18839">
        <v>13949</v>
      </c>
      <c r="B18839" s="1">
        <v>37680</v>
      </c>
      <c r="C18839">
        <v>-2.66</v>
      </c>
      <c r="D18839">
        <v>21137.74</v>
      </c>
      <c r="E18839" t="e">
        <f>VLOOKUP(Fund.Returns!A18839,Qualified.Funds!A:B,2,)</f>
        <v>#N/A</v>
      </c>
    </row>
    <row r="18840" spans="1:5" hidden="1">
      <c r="A18840">
        <v>13949</v>
      </c>
      <c r="B18840" s="1">
        <v>37711</v>
      </c>
      <c r="C18840">
        <v>-2.52</v>
      </c>
      <c r="D18840">
        <v>20604.84</v>
      </c>
      <c r="E18840" t="e">
        <f>VLOOKUP(Fund.Returns!A18840,Qualified.Funds!A:B,2,)</f>
        <v>#N/A</v>
      </c>
    </row>
    <row r="18841" spans="1:5" hidden="1">
      <c r="A18841">
        <v>13949</v>
      </c>
      <c r="B18841" s="1">
        <v>37741</v>
      </c>
      <c r="C18841">
        <v>9.52</v>
      </c>
      <c r="D18841">
        <v>22565.63</v>
      </c>
      <c r="E18841" t="e">
        <f>VLOOKUP(Fund.Returns!A18841,Qualified.Funds!A:B,2,)</f>
        <v>#N/A</v>
      </c>
    </row>
    <row r="18842" spans="1:5" hidden="1">
      <c r="A18842">
        <v>13949</v>
      </c>
      <c r="B18842" s="1">
        <v>37772</v>
      </c>
      <c r="C18842">
        <v>13.2</v>
      </c>
      <c r="D18842">
        <v>25543.26</v>
      </c>
      <c r="E18842" t="e">
        <f>VLOOKUP(Fund.Returns!A18842,Qualified.Funds!A:B,2,)</f>
        <v>#N/A</v>
      </c>
    </row>
    <row r="18843" spans="1:5" hidden="1">
      <c r="A18843">
        <v>13949</v>
      </c>
      <c r="B18843" s="1">
        <v>37802</v>
      </c>
      <c r="C18843">
        <v>3.77</v>
      </c>
      <c r="D18843">
        <v>26506.5</v>
      </c>
      <c r="E18843" t="e">
        <f>VLOOKUP(Fund.Returns!A18843,Qualified.Funds!A:B,2,)</f>
        <v>#N/A</v>
      </c>
    </row>
    <row r="18844" spans="1:5" hidden="1">
      <c r="A18844">
        <v>13949</v>
      </c>
      <c r="B18844" s="1">
        <v>37833</v>
      </c>
      <c r="C18844">
        <v>0.1</v>
      </c>
      <c r="D18844">
        <v>26532.23</v>
      </c>
      <c r="E18844" t="e">
        <f>VLOOKUP(Fund.Returns!A18844,Qualified.Funds!A:B,2,)</f>
        <v>#N/A</v>
      </c>
    </row>
    <row r="18845" spans="1:5" hidden="1">
      <c r="A18845">
        <v>13949</v>
      </c>
      <c r="B18845" s="1">
        <v>37864</v>
      </c>
      <c r="C18845">
        <v>3.78</v>
      </c>
      <c r="D18845">
        <v>27534.21</v>
      </c>
      <c r="E18845" t="e">
        <f>VLOOKUP(Fund.Returns!A18845,Qualified.Funds!A:B,2,)</f>
        <v>#N/A</v>
      </c>
    </row>
    <row r="18846" spans="1:5" hidden="1">
      <c r="A18846">
        <v>13949</v>
      </c>
      <c r="B18846" s="1">
        <v>37894</v>
      </c>
      <c r="C18846">
        <v>2.02</v>
      </c>
      <c r="D18846">
        <v>28089.87</v>
      </c>
      <c r="E18846" t="e">
        <f>VLOOKUP(Fund.Returns!A18846,Qualified.Funds!A:B,2,)</f>
        <v>#N/A</v>
      </c>
    </row>
    <row r="18847" spans="1:5" hidden="1">
      <c r="A18847">
        <v>13949</v>
      </c>
      <c r="B18847" s="1">
        <v>37925</v>
      </c>
      <c r="C18847">
        <v>4.8499999999999996</v>
      </c>
      <c r="D18847">
        <v>29451.9</v>
      </c>
      <c r="E18847" t="e">
        <f>VLOOKUP(Fund.Returns!A18847,Qualified.Funds!A:B,2,)</f>
        <v>#N/A</v>
      </c>
    </row>
    <row r="18848" spans="1:5" hidden="1">
      <c r="A18848">
        <v>13949</v>
      </c>
      <c r="B18848" s="1">
        <v>37955</v>
      </c>
      <c r="C18848">
        <v>1.38</v>
      </c>
      <c r="D18848">
        <v>29857.49</v>
      </c>
      <c r="E18848" t="e">
        <f>VLOOKUP(Fund.Returns!A18848,Qualified.Funds!A:B,2,)</f>
        <v>#N/A</v>
      </c>
    </row>
    <row r="18849" spans="1:5" hidden="1">
      <c r="A18849">
        <v>13949</v>
      </c>
      <c r="B18849" s="1">
        <v>37986</v>
      </c>
      <c r="C18849">
        <v>-7.19</v>
      </c>
      <c r="D18849">
        <v>27709.93</v>
      </c>
      <c r="E18849" t="e">
        <f>VLOOKUP(Fund.Returns!A18849,Qualified.Funds!A:B,2,)</f>
        <v>#N/A</v>
      </c>
    </row>
    <row r="18850" spans="1:5" hidden="1">
      <c r="A18850">
        <v>13949</v>
      </c>
      <c r="B18850" s="1">
        <v>38017</v>
      </c>
      <c r="C18850">
        <v>4.04</v>
      </c>
      <c r="D18850">
        <v>28828.03</v>
      </c>
      <c r="E18850" t="e">
        <f>VLOOKUP(Fund.Returns!A18850,Qualified.Funds!A:B,2,)</f>
        <v>#N/A</v>
      </c>
    </row>
    <row r="18851" spans="1:5" hidden="1">
      <c r="A18851">
        <v>13949</v>
      </c>
      <c r="B18851" s="1">
        <v>38046</v>
      </c>
      <c r="C18851">
        <v>0.52</v>
      </c>
      <c r="D18851">
        <v>28976.95</v>
      </c>
      <c r="E18851" t="e">
        <f>VLOOKUP(Fund.Returns!A18851,Qualified.Funds!A:B,2,)</f>
        <v>#N/A</v>
      </c>
    </row>
    <row r="18852" spans="1:5" hidden="1">
      <c r="A18852">
        <v>13949</v>
      </c>
      <c r="B18852" s="1">
        <v>38077</v>
      </c>
      <c r="C18852">
        <v>1.26</v>
      </c>
      <c r="D18852">
        <v>29342.83</v>
      </c>
      <c r="E18852" t="e">
        <f>VLOOKUP(Fund.Returns!A18852,Qualified.Funds!A:B,2,)</f>
        <v>#N/A</v>
      </c>
    </row>
    <row r="18853" spans="1:5" hidden="1">
      <c r="A18853">
        <v>13949</v>
      </c>
      <c r="B18853" s="1">
        <v>38107</v>
      </c>
      <c r="C18853">
        <v>0.03</v>
      </c>
      <c r="D18853">
        <v>29351.17</v>
      </c>
      <c r="E18853" t="e">
        <f>VLOOKUP(Fund.Returns!A18853,Qualified.Funds!A:B,2,)</f>
        <v>#N/A</v>
      </c>
    </row>
    <row r="18854" spans="1:5" hidden="1">
      <c r="A18854">
        <v>13949</v>
      </c>
      <c r="B18854" s="1">
        <v>38138</v>
      </c>
      <c r="C18854">
        <v>0.76</v>
      </c>
      <c r="D18854">
        <v>29575.02</v>
      </c>
      <c r="E18854" t="e">
        <f>VLOOKUP(Fund.Returns!A18854,Qualified.Funds!A:B,2,)</f>
        <v>#N/A</v>
      </c>
    </row>
    <row r="18855" spans="1:5" hidden="1">
      <c r="A18855">
        <v>13949</v>
      </c>
      <c r="B18855" s="1">
        <v>38168</v>
      </c>
      <c r="C18855">
        <v>3.83</v>
      </c>
      <c r="D18855">
        <v>30706.31</v>
      </c>
      <c r="E18855" t="e">
        <f>VLOOKUP(Fund.Returns!A18855,Qualified.Funds!A:B,2,)</f>
        <v>#N/A</v>
      </c>
    </row>
    <row r="18856" spans="1:5" hidden="1">
      <c r="A18856">
        <v>13949</v>
      </c>
      <c r="B18856" s="1">
        <v>38199</v>
      </c>
      <c r="C18856">
        <v>0.19</v>
      </c>
      <c r="D18856">
        <v>30765.82</v>
      </c>
      <c r="E18856" t="e">
        <f>VLOOKUP(Fund.Returns!A18856,Qualified.Funds!A:B,2,)</f>
        <v>#N/A</v>
      </c>
    </row>
    <row r="18857" spans="1:5" hidden="1">
      <c r="A18857">
        <v>13949</v>
      </c>
      <c r="B18857" s="1">
        <v>38230</v>
      </c>
      <c r="C18857">
        <v>-1.25</v>
      </c>
      <c r="D18857">
        <v>30381.79</v>
      </c>
      <c r="E18857" t="e">
        <f>VLOOKUP(Fund.Returns!A18857,Qualified.Funds!A:B,2,)</f>
        <v>#N/A</v>
      </c>
    </row>
    <row r="18858" spans="1:5" hidden="1">
      <c r="A18858">
        <v>13949</v>
      </c>
      <c r="B18858" s="1">
        <v>38260</v>
      </c>
      <c r="C18858">
        <v>0.7</v>
      </c>
      <c r="D18858">
        <v>30594.82</v>
      </c>
      <c r="E18858" t="e">
        <f>VLOOKUP(Fund.Returns!A18858,Qualified.Funds!A:B,2,)</f>
        <v>#N/A</v>
      </c>
    </row>
    <row r="18859" spans="1:5" hidden="1">
      <c r="A18859">
        <v>13949</v>
      </c>
      <c r="B18859" s="1">
        <v>38291</v>
      </c>
      <c r="C18859">
        <v>0.44</v>
      </c>
      <c r="D18859">
        <v>30730.38</v>
      </c>
      <c r="E18859" t="e">
        <f>VLOOKUP(Fund.Returns!A18859,Qualified.Funds!A:B,2,)</f>
        <v>#N/A</v>
      </c>
    </row>
    <row r="18860" spans="1:5" hidden="1">
      <c r="A18860">
        <v>13949</v>
      </c>
      <c r="B18860" s="1">
        <v>38321</v>
      </c>
      <c r="C18860">
        <v>2.21</v>
      </c>
      <c r="D18860">
        <v>31410.880000000001</v>
      </c>
      <c r="E18860" t="e">
        <f>VLOOKUP(Fund.Returns!A18860,Qualified.Funds!A:B,2,)</f>
        <v>#N/A</v>
      </c>
    </row>
    <row r="18861" spans="1:5" hidden="1">
      <c r="A18861">
        <v>13949</v>
      </c>
      <c r="B18861" s="1">
        <v>38352</v>
      </c>
      <c r="C18861">
        <v>3.38</v>
      </c>
      <c r="D18861">
        <v>32471.02</v>
      </c>
      <c r="E18861" t="e">
        <f>VLOOKUP(Fund.Returns!A18861,Qualified.Funds!A:B,2,)</f>
        <v>#N/A</v>
      </c>
    </row>
    <row r="18862" spans="1:5" hidden="1">
      <c r="A18862">
        <v>13949</v>
      </c>
      <c r="B18862" s="1">
        <v>38383</v>
      </c>
      <c r="C18862">
        <v>-0.61</v>
      </c>
      <c r="D18862">
        <v>32271.4</v>
      </c>
      <c r="E18862" t="e">
        <f>VLOOKUP(Fund.Returns!A18862,Qualified.Funds!A:B,2,)</f>
        <v>#N/A</v>
      </c>
    </row>
    <row r="18863" spans="1:5" hidden="1">
      <c r="A18863">
        <v>13949</v>
      </c>
      <c r="B18863" s="1">
        <v>38411</v>
      </c>
      <c r="C18863">
        <v>-0.19</v>
      </c>
      <c r="D18863">
        <v>32209.19</v>
      </c>
      <c r="E18863" t="e">
        <f>VLOOKUP(Fund.Returns!A18863,Qualified.Funds!A:B,2,)</f>
        <v>#N/A</v>
      </c>
    </row>
    <row r="18864" spans="1:5" hidden="1">
      <c r="A18864">
        <v>13949</v>
      </c>
      <c r="B18864" s="1">
        <v>38442</v>
      </c>
      <c r="C18864">
        <v>-3.7</v>
      </c>
      <c r="D18864">
        <v>31017.62</v>
      </c>
      <c r="E18864" t="e">
        <f>VLOOKUP(Fund.Returns!A18864,Qualified.Funds!A:B,2,)</f>
        <v>#N/A</v>
      </c>
    </row>
    <row r="18865" spans="1:5" hidden="1">
      <c r="A18865">
        <v>13949</v>
      </c>
      <c r="B18865" s="1">
        <v>38472</v>
      </c>
      <c r="C18865">
        <v>-3.13</v>
      </c>
      <c r="D18865">
        <v>30045.96</v>
      </c>
      <c r="E18865" t="e">
        <f>VLOOKUP(Fund.Returns!A18865,Qualified.Funds!A:B,2,)</f>
        <v>#N/A</v>
      </c>
    </row>
    <row r="18866" spans="1:5" hidden="1">
      <c r="A18866">
        <v>13949</v>
      </c>
      <c r="B18866" s="1">
        <v>38503</v>
      </c>
      <c r="C18866">
        <v>-2.7679999999999998</v>
      </c>
      <c r="D18866">
        <v>29214.2</v>
      </c>
      <c r="E18866" t="e">
        <f>VLOOKUP(Fund.Returns!A18866,Qualified.Funds!A:B,2,)</f>
        <v>#N/A</v>
      </c>
    </row>
    <row r="18867" spans="1:5" hidden="1">
      <c r="A18867">
        <v>13949</v>
      </c>
      <c r="B18867" s="1">
        <v>38533</v>
      </c>
      <c r="C18867">
        <v>0.9</v>
      </c>
      <c r="D18867">
        <v>29478.39</v>
      </c>
      <c r="E18867" t="e">
        <f>VLOOKUP(Fund.Returns!A18867,Qualified.Funds!A:B,2,)</f>
        <v>#N/A</v>
      </c>
    </row>
    <row r="18868" spans="1:5" hidden="1">
      <c r="A18868">
        <v>13949</v>
      </c>
      <c r="B18868" s="1">
        <v>38564</v>
      </c>
      <c r="C18868">
        <v>2.4300000000000002</v>
      </c>
      <c r="D18868">
        <v>30194.81</v>
      </c>
      <c r="E18868" t="e">
        <f>VLOOKUP(Fund.Returns!A18868,Qualified.Funds!A:B,2,)</f>
        <v>#N/A</v>
      </c>
    </row>
    <row r="18869" spans="1:5" hidden="1">
      <c r="A18869">
        <v>13949</v>
      </c>
      <c r="B18869" s="1">
        <v>38595</v>
      </c>
      <c r="C18869">
        <v>2.2829999999999999</v>
      </c>
      <c r="D18869">
        <v>30884.19</v>
      </c>
      <c r="E18869" t="e">
        <f>VLOOKUP(Fund.Returns!A18869,Qualified.Funds!A:B,2,)</f>
        <v>#N/A</v>
      </c>
    </row>
    <row r="18870" spans="1:5" hidden="1">
      <c r="A18870">
        <v>13949</v>
      </c>
      <c r="B18870" s="1">
        <v>38625</v>
      </c>
      <c r="C18870">
        <v>9.6000000000000002E-2</v>
      </c>
      <c r="D18870">
        <v>30913.96</v>
      </c>
      <c r="E18870" t="e">
        <f>VLOOKUP(Fund.Returns!A18870,Qualified.Funds!A:B,2,)</f>
        <v>#N/A</v>
      </c>
    </row>
    <row r="18871" spans="1:5" hidden="1">
      <c r="A18871">
        <v>13949</v>
      </c>
      <c r="B18871" s="1">
        <v>38656</v>
      </c>
      <c r="C18871">
        <v>-0.63900000000000001</v>
      </c>
      <c r="D18871">
        <v>30716.33</v>
      </c>
      <c r="E18871" t="e">
        <f>VLOOKUP(Fund.Returns!A18871,Qualified.Funds!A:B,2,)</f>
        <v>#N/A</v>
      </c>
    </row>
    <row r="18872" spans="1:5" hidden="1">
      <c r="A18872">
        <v>13949</v>
      </c>
      <c r="B18872" s="1">
        <v>38686</v>
      </c>
      <c r="C18872">
        <v>1.2609999999999999</v>
      </c>
      <c r="D18872">
        <v>31103.59</v>
      </c>
      <c r="E18872" t="e">
        <f>VLOOKUP(Fund.Returns!A18872,Qualified.Funds!A:B,2,)</f>
        <v>#N/A</v>
      </c>
    </row>
    <row r="18873" spans="1:5" hidden="1">
      <c r="A18873">
        <v>13949</v>
      </c>
      <c r="B18873" s="1">
        <v>38717</v>
      </c>
      <c r="C18873">
        <v>0.80700000000000005</v>
      </c>
      <c r="D18873">
        <v>31354.560000000001</v>
      </c>
      <c r="E18873" t="e">
        <f>VLOOKUP(Fund.Returns!A18873,Qualified.Funds!A:B,2,)</f>
        <v>#N/A</v>
      </c>
    </row>
    <row r="18874" spans="1:5" hidden="1">
      <c r="A18874">
        <v>13949</v>
      </c>
      <c r="B18874" s="1">
        <v>38748</v>
      </c>
      <c r="C18874">
        <v>0.48899999999999999</v>
      </c>
      <c r="D18874">
        <v>31507.84</v>
      </c>
      <c r="E18874" t="e">
        <f>VLOOKUP(Fund.Returns!A18874,Qualified.Funds!A:B,2,)</f>
        <v>#N/A</v>
      </c>
    </row>
    <row r="18875" spans="1:5" hidden="1">
      <c r="A18875">
        <v>13949</v>
      </c>
      <c r="B18875" s="1">
        <v>38776</v>
      </c>
      <c r="C18875">
        <v>1.6339999999999999</v>
      </c>
      <c r="D18875">
        <v>32022.74</v>
      </c>
      <c r="E18875" t="e">
        <f>VLOOKUP(Fund.Returns!A18875,Qualified.Funds!A:B,2,)</f>
        <v>#N/A</v>
      </c>
    </row>
    <row r="18876" spans="1:5" hidden="1">
      <c r="A18876">
        <v>13949</v>
      </c>
      <c r="B18876" s="1">
        <v>38807</v>
      </c>
      <c r="C18876">
        <v>2.1019999999999999</v>
      </c>
      <c r="D18876">
        <v>32695.74</v>
      </c>
      <c r="E18876" t="e">
        <f>VLOOKUP(Fund.Returns!A18876,Qualified.Funds!A:B,2,)</f>
        <v>#N/A</v>
      </c>
    </row>
    <row r="18877" spans="1:5" hidden="1">
      <c r="A18877">
        <v>13949</v>
      </c>
      <c r="B18877" s="1">
        <v>38837</v>
      </c>
      <c r="C18877">
        <v>3.4</v>
      </c>
      <c r="D18877">
        <v>33807.910000000003</v>
      </c>
      <c r="E18877" t="e">
        <f>VLOOKUP(Fund.Returns!A18877,Qualified.Funds!A:B,2,)</f>
        <v>#N/A</v>
      </c>
    </row>
    <row r="18878" spans="1:5" hidden="1">
      <c r="A18878">
        <v>13949</v>
      </c>
      <c r="B18878" s="1">
        <v>38868</v>
      </c>
      <c r="C18878">
        <v>2.6</v>
      </c>
      <c r="D18878">
        <v>34681.69</v>
      </c>
      <c r="E18878" t="e">
        <f>VLOOKUP(Fund.Returns!A18878,Qualified.Funds!A:B,2,)</f>
        <v>#N/A</v>
      </c>
    </row>
    <row r="18879" spans="1:5" hidden="1">
      <c r="A18879">
        <v>13949</v>
      </c>
      <c r="B18879" s="1">
        <v>38898</v>
      </c>
      <c r="C18879">
        <v>-1.35</v>
      </c>
      <c r="D18879">
        <v>34212.879999999997</v>
      </c>
      <c r="E18879" t="e">
        <f>VLOOKUP(Fund.Returns!A18879,Qualified.Funds!A:B,2,)</f>
        <v>#N/A</v>
      </c>
    </row>
    <row r="18880" spans="1:5" hidden="1">
      <c r="A18880">
        <v>13949</v>
      </c>
      <c r="B18880" s="1">
        <v>38929</v>
      </c>
      <c r="C18880">
        <v>0.12</v>
      </c>
      <c r="D18880">
        <v>34254.720000000001</v>
      </c>
      <c r="E18880" t="e">
        <f>VLOOKUP(Fund.Returns!A18880,Qualified.Funds!A:B,2,)</f>
        <v>#N/A</v>
      </c>
    </row>
    <row r="18881" spans="1:5" hidden="1">
      <c r="A18881">
        <v>13949</v>
      </c>
      <c r="B18881" s="1">
        <v>38960</v>
      </c>
      <c r="C18881">
        <v>-0.27</v>
      </c>
      <c r="D18881">
        <v>34163.129999999997</v>
      </c>
      <c r="E18881" t="e">
        <f>VLOOKUP(Fund.Returns!A18881,Qualified.Funds!A:B,2,)</f>
        <v>#N/A</v>
      </c>
    </row>
    <row r="18882" spans="1:5" hidden="1">
      <c r="A18882">
        <v>14095</v>
      </c>
      <c r="B18882" s="1">
        <v>37256</v>
      </c>
      <c r="C18882">
        <v>0.28000000000000003</v>
      </c>
      <c r="E18882" t="e">
        <f>VLOOKUP(Fund.Returns!A18882,Qualified.Funds!A:B,2,)</f>
        <v>#N/A</v>
      </c>
    </row>
    <row r="18883" spans="1:5" hidden="1">
      <c r="A18883">
        <v>14095</v>
      </c>
      <c r="B18883" s="1">
        <v>37287</v>
      </c>
      <c r="C18883">
        <v>1.06</v>
      </c>
      <c r="E18883" t="e">
        <f>VLOOKUP(Fund.Returns!A18883,Qualified.Funds!A:B,2,)</f>
        <v>#N/A</v>
      </c>
    </row>
    <row r="18884" spans="1:5" hidden="1">
      <c r="A18884">
        <v>14095</v>
      </c>
      <c r="B18884" s="1">
        <v>37315</v>
      </c>
      <c r="C18884">
        <v>-0.43</v>
      </c>
      <c r="E18884" t="e">
        <f>VLOOKUP(Fund.Returns!A18884,Qualified.Funds!A:B,2,)</f>
        <v>#N/A</v>
      </c>
    </row>
    <row r="18885" spans="1:5" hidden="1">
      <c r="A18885">
        <v>14095</v>
      </c>
      <c r="B18885" s="1">
        <v>37346</v>
      </c>
      <c r="C18885">
        <v>1.22</v>
      </c>
      <c r="E18885" t="e">
        <f>VLOOKUP(Fund.Returns!A18885,Qualified.Funds!A:B,2,)</f>
        <v>#N/A</v>
      </c>
    </row>
    <row r="18886" spans="1:5" hidden="1">
      <c r="A18886">
        <v>14095</v>
      </c>
      <c r="B18886" s="1">
        <v>37376</v>
      </c>
      <c r="C18886">
        <v>2.65</v>
      </c>
      <c r="E18886" t="e">
        <f>VLOOKUP(Fund.Returns!A18886,Qualified.Funds!A:B,2,)</f>
        <v>#N/A</v>
      </c>
    </row>
    <row r="18887" spans="1:5" hidden="1">
      <c r="A18887">
        <v>14095</v>
      </c>
      <c r="B18887" s="1">
        <v>37407</v>
      </c>
      <c r="C18887">
        <v>-2.0499999999999998</v>
      </c>
      <c r="E18887" t="e">
        <f>VLOOKUP(Fund.Returns!A18887,Qualified.Funds!A:B,2,)</f>
        <v>#N/A</v>
      </c>
    </row>
    <row r="18888" spans="1:5" hidden="1">
      <c r="A18888">
        <v>14095</v>
      </c>
      <c r="B18888" s="1">
        <v>37437</v>
      </c>
      <c r="C18888">
        <v>-1.1100000000000001</v>
      </c>
      <c r="E18888" t="e">
        <f>VLOOKUP(Fund.Returns!A18888,Qualified.Funds!A:B,2,)</f>
        <v>#N/A</v>
      </c>
    </row>
    <row r="18889" spans="1:5" hidden="1">
      <c r="A18889">
        <v>14095</v>
      </c>
      <c r="B18889" s="1">
        <v>37468</v>
      </c>
      <c r="C18889">
        <v>-0.78</v>
      </c>
      <c r="E18889" t="e">
        <f>VLOOKUP(Fund.Returns!A18889,Qualified.Funds!A:B,2,)</f>
        <v>#N/A</v>
      </c>
    </row>
    <row r="18890" spans="1:5" hidden="1">
      <c r="A18890">
        <v>14095</v>
      </c>
      <c r="B18890" s="1">
        <v>37499</v>
      </c>
      <c r="C18890">
        <v>-5.29</v>
      </c>
      <c r="E18890" t="e">
        <f>VLOOKUP(Fund.Returns!A18890,Qualified.Funds!A:B,2,)</f>
        <v>#N/A</v>
      </c>
    </row>
    <row r="18891" spans="1:5" hidden="1">
      <c r="A18891">
        <v>14095</v>
      </c>
      <c r="B18891" s="1">
        <v>37529</v>
      </c>
      <c r="C18891">
        <v>0.14000000000000001</v>
      </c>
      <c r="E18891" t="e">
        <f>VLOOKUP(Fund.Returns!A18891,Qualified.Funds!A:B,2,)</f>
        <v>#N/A</v>
      </c>
    </row>
    <row r="18892" spans="1:5" hidden="1">
      <c r="A18892">
        <v>14095</v>
      </c>
      <c r="B18892" s="1">
        <v>37560</v>
      </c>
      <c r="C18892">
        <v>1.0900000000000001</v>
      </c>
      <c r="E18892" t="e">
        <f>VLOOKUP(Fund.Returns!A18892,Qualified.Funds!A:B,2,)</f>
        <v>#N/A</v>
      </c>
    </row>
    <row r="18893" spans="1:5" hidden="1">
      <c r="A18893">
        <v>14095</v>
      </c>
      <c r="B18893" s="1">
        <v>37590</v>
      </c>
      <c r="C18893">
        <v>1.28</v>
      </c>
      <c r="E18893" t="e">
        <f>VLOOKUP(Fund.Returns!A18893,Qualified.Funds!A:B,2,)</f>
        <v>#N/A</v>
      </c>
    </row>
    <row r="18894" spans="1:5" hidden="1">
      <c r="A18894">
        <v>14095</v>
      </c>
      <c r="B18894" s="1">
        <v>37621</v>
      </c>
      <c r="C18894">
        <v>0.09</v>
      </c>
      <c r="E18894" t="e">
        <f>VLOOKUP(Fund.Returns!A18894,Qualified.Funds!A:B,2,)</f>
        <v>#N/A</v>
      </c>
    </row>
    <row r="18895" spans="1:5" hidden="1">
      <c r="A18895">
        <v>14095</v>
      </c>
      <c r="B18895" s="1">
        <v>37652</v>
      </c>
      <c r="C18895">
        <v>2.15</v>
      </c>
      <c r="E18895" t="e">
        <f>VLOOKUP(Fund.Returns!A18895,Qualified.Funds!A:B,2,)</f>
        <v>#N/A</v>
      </c>
    </row>
    <row r="18896" spans="1:5" hidden="1">
      <c r="A18896">
        <v>14095</v>
      </c>
      <c r="B18896" s="1">
        <v>37680</v>
      </c>
      <c r="C18896">
        <v>0.85</v>
      </c>
      <c r="E18896" t="e">
        <f>VLOOKUP(Fund.Returns!A18896,Qualified.Funds!A:B,2,)</f>
        <v>#N/A</v>
      </c>
    </row>
    <row r="18897" spans="1:5" hidden="1">
      <c r="A18897">
        <v>14095</v>
      </c>
      <c r="B18897" s="1">
        <v>37711</v>
      </c>
      <c r="C18897">
        <v>-1.0900000000000001</v>
      </c>
      <c r="E18897" t="e">
        <f>VLOOKUP(Fund.Returns!A18897,Qualified.Funds!A:B,2,)</f>
        <v>#N/A</v>
      </c>
    </row>
    <row r="18898" spans="1:5" hidden="1">
      <c r="A18898">
        <v>14095</v>
      </c>
      <c r="B18898" s="1">
        <v>37741</v>
      </c>
      <c r="C18898">
        <v>5.74</v>
      </c>
      <c r="E18898" t="e">
        <f>VLOOKUP(Fund.Returns!A18898,Qualified.Funds!A:B,2,)</f>
        <v>#N/A</v>
      </c>
    </row>
    <row r="18899" spans="1:5" hidden="1">
      <c r="A18899">
        <v>14095</v>
      </c>
      <c r="B18899" s="1">
        <v>37772</v>
      </c>
      <c r="C18899">
        <v>2.2999999999999998</v>
      </c>
      <c r="E18899" t="e">
        <f>VLOOKUP(Fund.Returns!A18899,Qualified.Funds!A:B,2,)</f>
        <v>#N/A</v>
      </c>
    </row>
    <row r="18900" spans="1:5" hidden="1">
      <c r="A18900">
        <v>14095</v>
      </c>
      <c r="B18900" s="1">
        <v>37802</v>
      </c>
      <c r="C18900">
        <v>5.53</v>
      </c>
      <c r="E18900" t="e">
        <f>VLOOKUP(Fund.Returns!A18900,Qualified.Funds!A:B,2,)</f>
        <v>#N/A</v>
      </c>
    </row>
    <row r="18901" spans="1:5" hidden="1">
      <c r="A18901">
        <v>14095</v>
      </c>
      <c r="B18901" s="1">
        <v>37833</v>
      </c>
      <c r="C18901">
        <v>1.35</v>
      </c>
      <c r="E18901" t="e">
        <f>VLOOKUP(Fund.Returns!A18901,Qualified.Funds!A:B,2,)</f>
        <v>#N/A</v>
      </c>
    </row>
    <row r="18902" spans="1:5" hidden="1">
      <c r="A18902">
        <v>14095</v>
      </c>
      <c r="B18902" s="1">
        <v>37864</v>
      </c>
      <c r="C18902">
        <v>0.82</v>
      </c>
      <c r="E18902" t="e">
        <f>VLOOKUP(Fund.Returns!A18902,Qualified.Funds!A:B,2,)</f>
        <v>#N/A</v>
      </c>
    </row>
    <row r="18903" spans="1:5" hidden="1">
      <c r="A18903">
        <v>14095</v>
      </c>
      <c r="B18903" s="1">
        <v>37894</v>
      </c>
      <c r="C18903">
        <v>1.07</v>
      </c>
      <c r="E18903" t="e">
        <f>VLOOKUP(Fund.Returns!A18903,Qualified.Funds!A:B,2,)</f>
        <v>#N/A</v>
      </c>
    </row>
    <row r="18904" spans="1:5" hidden="1">
      <c r="A18904">
        <v>14095</v>
      </c>
      <c r="B18904" s="1">
        <v>37925</v>
      </c>
      <c r="C18904">
        <v>4.5</v>
      </c>
      <c r="E18904" t="e">
        <f>VLOOKUP(Fund.Returns!A18904,Qualified.Funds!A:B,2,)</f>
        <v>#N/A</v>
      </c>
    </row>
    <row r="18905" spans="1:5" hidden="1">
      <c r="A18905">
        <v>14095</v>
      </c>
      <c r="B18905" s="1">
        <v>37955</v>
      </c>
      <c r="C18905">
        <v>2.56</v>
      </c>
      <c r="E18905" t="e">
        <f>VLOOKUP(Fund.Returns!A18905,Qualified.Funds!A:B,2,)</f>
        <v>#N/A</v>
      </c>
    </row>
    <row r="18906" spans="1:5" hidden="1">
      <c r="A18906">
        <v>14095</v>
      </c>
      <c r="B18906" s="1">
        <v>37986</v>
      </c>
      <c r="C18906">
        <v>2.36</v>
      </c>
      <c r="E18906" t="e">
        <f>VLOOKUP(Fund.Returns!A18906,Qualified.Funds!A:B,2,)</f>
        <v>#N/A</v>
      </c>
    </row>
    <row r="18907" spans="1:5" hidden="1">
      <c r="A18907">
        <v>14095</v>
      </c>
      <c r="B18907" s="1">
        <v>38017</v>
      </c>
      <c r="C18907">
        <v>7.67</v>
      </c>
      <c r="E18907" t="e">
        <f>VLOOKUP(Fund.Returns!A18907,Qualified.Funds!A:B,2,)</f>
        <v>#N/A</v>
      </c>
    </row>
    <row r="18908" spans="1:5" hidden="1">
      <c r="A18908">
        <v>14095</v>
      </c>
      <c r="B18908" s="1">
        <v>38046</v>
      </c>
      <c r="C18908">
        <v>2.44</v>
      </c>
      <c r="E18908" t="e">
        <f>VLOOKUP(Fund.Returns!A18908,Qualified.Funds!A:B,2,)</f>
        <v>#N/A</v>
      </c>
    </row>
    <row r="18909" spans="1:5" hidden="1">
      <c r="A18909">
        <v>14095</v>
      </c>
      <c r="B18909" s="1">
        <v>38077</v>
      </c>
      <c r="C18909">
        <v>-1.1599999999999999</v>
      </c>
      <c r="E18909" t="e">
        <f>VLOOKUP(Fund.Returns!A18909,Qualified.Funds!A:B,2,)</f>
        <v>#N/A</v>
      </c>
    </row>
    <row r="18910" spans="1:5" hidden="1">
      <c r="A18910">
        <v>14095</v>
      </c>
      <c r="B18910" s="1">
        <v>38107</v>
      </c>
      <c r="C18910">
        <v>0.13</v>
      </c>
      <c r="E18910" t="e">
        <f>VLOOKUP(Fund.Returns!A18910,Qualified.Funds!A:B,2,)</f>
        <v>#N/A</v>
      </c>
    </row>
    <row r="18911" spans="1:5" hidden="1">
      <c r="A18911">
        <v>14095</v>
      </c>
      <c r="B18911" s="1">
        <v>38138</v>
      </c>
      <c r="C18911">
        <v>-0.99</v>
      </c>
      <c r="E18911" t="e">
        <f>VLOOKUP(Fund.Returns!A18911,Qualified.Funds!A:B,2,)</f>
        <v>#N/A</v>
      </c>
    </row>
    <row r="18912" spans="1:5" hidden="1">
      <c r="A18912">
        <v>14095</v>
      </c>
      <c r="B18912" s="1">
        <v>38168</v>
      </c>
      <c r="C18912">
        <v>2.29</v>
      </c>
      <c r="E18912" t="e">
        <f>VLOOKUP(Fund.Returns!A18912,Qualified.Funds!A:B,2,)</f>
        <v>#N/A</v>
      </c>
    </row>
    <row r="18913" spans="1:5" hidden="1">
      <c r="A18913">
        <v>14095</v>
      </c>
      <c r="B18913" s="1">
        <v>38199</v>
      </c>
      <c r="C18913">
        <v>-1.27</v>
      </c>
      <c r="E18913" t="e">
        <f>VLOOKUP(Fund.Returns!A18913,Qualified.Funds!A:B,2,)</f>
        <v>#N/A</v>
      </c>
    </row>
    <row r="18914" spans="1:5" hidden="1">
      <c r="A18914">
        <v>14095</v>
      </c>
      <c r="B18914" s="1">
        <v>38230</v>
      </c>
      <c r="C18914">
        <v>-1.26</v>
      </c>
      <c r="E18914" t="e">
        <f>VLOOKUP(Fund.Returns!A18914,Qualified.Funds!A:B,2,)</f>
        <v>#N/A</v>
      </c>
    </row>
    <row r="18915" spans="1:5" hidden="1">
      <c r="A18915">
        <v>14095</v>
      </c>
      <c r="B18915" s="1">
        <v>38260</v>
      </c>
      <c r="C18915">
        <v>1.78</v>
      </c>
      <c r="E18915" t="e">
        <f>VLOOKUP(Fund.Returns!A18915,Qualified.Funds!A:B,2,)</f>
        <v>#N/A</v>
      </c>
    </row>
    <row r="18916" spans="1:5" hidden="1">
      <c r="A18916">
        <v>14095</v>
      </c>
      <c r="B18916" s="1">
        <v>38291</v>
      </c>
      <c r="C18916">
        <v>0.69</v>
      </c>
      <c r="E18916" t="e">
        <f>VLOOKUP(Fund.Returns!A18916,Qualified.Funds!A:B,2,)</f>
        <v>#N/A</v>
      </c>
    </row>
    <row r="18917" spans="1:5" hidden="1">
      <c r="A18917">
        <v>14095</v>
      </c>
      <c r="B18917" s="1">
        <v>38321</v>
      </c>
      <c r="C18917">
        <v>4.6500000000000004</v>
      </c>
      <c r="E18917" t="e">
        <f>VLOOKUP(Fund.Returns!A18917,Qualified.Funds!A:B,2,)</f>
        <v>#N/A</v>
      </c>
    </row>
    <row r="18918" spans="1:5" hidden="1">
      <c r="A18918">
        <v>14095</v>
      </c>
      <c r="B18918" s="1">
        <v>38352</v>
      </c>
      <c r="C18918">
        <v>4.7</v>
      </c>
      <c r="E18918" t="e">
        <f>VLOOKUP(Fund.Returns!A18918,Qualified.Funds!A:B,2,)</f>
        <v>#N/A</v>
      </c>
    </row>
    <row r="18919" spans="1:5" hidden="1">
      <c r="A18919">
        <v>14095</v>
      </c>
      <c r="B18919" s="1">
        <v>38383</v>
      </c>
      <c r="C18919">
        <v>0.65</v>
      </c>
      <c r="E18919" t="e">
        <f>VLOOKUP(Fund.Returns!A18919,Qualified.Funds!A:B,2,)</f>
        <v>#N/A</v>
      </c>
    </row>
    <row r="18920" spans="1:5" hidden="1">
      <c r="A18920">
        <v>14095</v>
      </c>
      <c r="B18920" s="1">
        <v>38411</v>
      </c>
      <c r="C18920">
        <v>2.25</v>
      </c>
      <c r="E18920" t="e">
        <f>VLOOKUP(Fund.Returns!A18920,Qualified.Funds!A:B,2,)</f>
        <v>#N/A</v>
      </c>
    </row>
    <row r="18921" spans="1:5" hidden="1">
      <c r="A18921">
        <v>14095</v>
      </c>
      <c r="B18921" s="1">
        <v>38442</v>
      </c>
      <c r="C18921">
        <v>0.57999999999999996</v>
      </c>
      <c r="E18921" t="e">
        <f>VLOOKUP(Fund.Returns!A18921,Qualified.Funds!A:B,2,)</f>
        <v>#N/A</v>
      </c>
    </row>
    <row r="18922" spans="1:5" hidden="1">
      <c r="A18922">
        <v>14095</v>
      </c>
      <c r="B18922" s="1">
        <v>38472</v>
      </c>
      <c r="C18922">
        <v>0.16</v>
      </c>
      <c r="E18922" t="e">
        <f>VLOOKUP(Fund.Returns!A18922,Qualified.Funds!A:B,2,)</f>
        <v>#N/A</v>
      </c>
    </row>
    <row r="18923" spans="1:5" hidden="1">
      <c r="A18923">
        <v>14095</v>
      </c>
      <c r="B18923" s="1">
        <v>38503</v>
      </c>
      <c r="C18923">
        <v>-1.49</v>
      </c>
      <c r="E18923" t="e">
        <f>VLOOKUP(Fund.Returns!A18923,Qualified.Funds!A:B,2,)</f>
        <v>#N/A</v>
      </c>
    </row>
    <row r="18924" spans="1:5" hidden="1">
      <c r="A18924">
        <v>14095</v>
      </c>
      <c r="B18924" s="1">
        <v>38533</v>
      </c>
      <c r="C18924">
        <v>1.42</v>
      </c>
      <c r="E18924" t="e">
        <f>VLOOKUP(Fund.Returns!A18924,Qualified.Funds!A:B,2,)</f>
        <v>#N/A</v>
      </c>
    </row>
    <row r="18925" spans="1:5" hidden="1">
      <c r="A18925">
        <v>14095</v>
      </c>
      <c r="B18925" s="1">
        <v>38564</v>
      </c>
      <c r="C18925">
        <v>2.3199999999999998</v>
      </c>
      <c r="E18925" t="e">
        <f>VLOOKUP(Fund.Returns!A18925,Qualified.Funds!A:B,2,)</f>
        <v>#N/A</v>
      </c>
    </row>
    <row r="18926" spans="1:5" hidden="1">
      <c r="A18926">
        <v>14095</v>
      </c>
      <c r="B18926" s="1">
        <v>38595</v>
      </c>
      <c r="C18926">
        <v>1.44</v>
      </c>
      <c r="E18926" t="e">
        <f>VLOOKUP(Fund.Returns!A18926,Qualified.Funds!A:B,2,)</f>
        <v>#N/A</v>
      </c>
    </row>
    <row r="18927" spans="1:5" hidden="1">
      <c r="A18927">
        <v>14095</v>
      </c>
      <c r="B18927" s="1">
        <v>38625</v>
      </c>
      <c r="C18927">
        <v>2.48</v>
      </c>
      <c r="E18927" t="e">
        <f>VLOOKUP(Fund.Returns!A18927,Qualified.Funds!A:B,2,)</f>
        <v>#N/A</v>
      </c>
    </row>
    <row r="18928" spans="1:5" hidden="1">
      <c r="A18928">
        <v>14095</v>
      </c>
      <c r="B18928" s="1">
        <v>38656</v>
      </c>
      <c r="C18928">
        <v>-2.9</v>
      </c>
      <c r="E18928" t="e">
        <f>VLOOKUP(Fund.Returns!A18928,Qualified.Funds!A:B,2,)</f>
        <v>#N/A</v>
      </c>
    </row>
    <row r="18929" spans="1:5" hidden="1">
      <c r="A18929">
        <v>14095</v>
      </c>
      <c r="B18929" s="1">
        <v>38686</v>
      </c>
      <c r="C18929">
        <v>-0.66</v>
      </c>
      <c r="E18929" t="e">
        <f>VLOOKUP(Fund.Returns!A18929,Qualified.Funds!A:B,2,)</f>
        <v>#N/A</v>
      </c>
    </row>
    <row r="18930" spans="1:5" hidden="1">
      <c r="A18930">
        <v>14095</v>
      </c>
      <c r="B18930" s="1">
        <v>38717</v>
      </c>
      <c r="C18930">
        <v>1.95</v>
      </c>
      <c r="E18930" t="e">
        <f>VLOOKUP(Fund.Returns!A18930,Qualified.Funds!A:B,2,)</f>
        <v>#N/A</v>
      </c>
    </row>
    <row r="18931" spans="1:5" hidden="1">
      <c r="A18931">
        <v>14095</v>
      </c>
      <c r="B18931" s="1">
        <v>38748</v>
      </c>
      <c r="C18931">
        <v>6.64</v>
      </c>
      <c r="E18931" t="e">
        <f>VLOOKUP(Fund.Returns!A18931,Qualified.Funds!A:B,2,)</f>
        <v>#N/A</v>
      </c>
    </row>
    <row r="18932" spans="1:5" hidden="1">
      <c r="A18932">
        <v>14095</v>
      </c>
      <c r="B18932" s="1">
        <v>38776</v>
      </c>
      <c r="C18932">
        <v>-0.92</v>
      </c>
      <c r="E18932" t="e">
        <f>VLOOKUP(Fund.Returns!A18932,Qualified.Funds!A:B,2,)</f>
        <v>#N/A</v>
      </c>
    </row>
    <row r="18933" spans="1:5" hidden="1">
      <c r="A18933">
        <v>14095</v>
      </c>
      <c r="B18933" s="1">
        <v>38807</v>
      </c>
      <c r="C18933">
        <v>4.43</v>
      </c>
      <c r="E18933" t="e">
        <f>VLOOKUP(Fund.Returns!A18933,Qualified.Funds!A:B,2,)</f>
        <v>#N/A</v>
      </c>
    </row>
    <row r="18934" spans="1:5" hidden="1">
      <c r="A18934">
        <v>14095</v>
      </c>
      <c r="B18934" s="1">
        <v>38837</v>
      </c>
      <c r="C18934">
        <v>3.72</v>
      </c>
      <c r="E18934" t="e">
        <f>VLOOKUP(Fund.Returns!A18934,Qualified.Funds!A:B,2,)</f>
        <v>#N/A</v>
      </c>
    </row>
    <row r="18935" spans="1:5" hidden="1">
      <c r="A18935">
        <v>14095</v>
      </c>
      <c r="B18935" s="1">
        <v>38868</v>
      </c>
      <c r="C18935">
        <v>-1.62</v>
      </c>
      <c r="E18935" t="e">
        <f>VLOOKUP(Fund.Returns!A18935,Qualified.Funds!A:B,2,)</f>
        <v>#N/A</v>
      </c>
    </row>
    <row r="18936" spans="1:5" hidden="1">
      <c r="A18936">
        <v>14095</v>
      </c>
      <c r="B18936" s="1">
        <v>38898</v>
      </c>
      <c r="C18936">
        <v>-0.15</v>
      </c>
      <c r="E18936" t="e">
        <f>VLOOKUP(Fund.Returns!A18936,Qualified.Funds!A:B,2,)</f>
        <v>#N/A</v>
      </c>
    </row>
    <row r="18937" spans="1:5" hidden="1">
      <c r="A18937">
        <v>14095</v>
      </c>
      <c r="B18937" s="1">
        <v>38929</v>
      </c>
      <c r="C18937">
        <v>-0.96</v>
      </c>
      <c r="E18937" t="e">
        <f>VLOOKUP(Fund.Returns!A18937,Qualified.Funds!A:B,2,)</f>
        <v>#N/A</v>
      </c>
    </row>
    <row r="18938" spans="1:5" hidden="1">
      <c r="A18938">
        <v>14095</v>
      </c>
      <c r="B18938" s="1">
        <v>38960</v>
      </c>
      <c r="C18938">
        <v>3.59</v>
      </c>
      <c r="E18938" t="e">
        <f>VLOOKUP(Fund.Returns!A18938,Qualified.Funds!A:B,2,)</f>
        <v>#N/A</v>
      </c>
    </row>
    <row r="18939" spans="1:5" hidden="1">
      <c r="A18939">
        <v>14119</v>
      </c>
      <c r="B18939" s="1">
        <v>37256</v>
      </c>
      <c r="C18939">
        <v>0.28000000000000003</v>
      </c>
      <c r="E18939" t="e">
        <f>VLOOKUP(Fund.Returns!A18939,Qualified.Funds!A:B,2,)</f>
        <v>#N/A</v>
      </c>
    </row>
    <row r="18940" spans="1:5" hidden="1">
      <c r="A18940">
        <v>14119</v>
      </c>
      <c r="B18940" s="1">
        <v>37287</v>
      </c>
      <c r="C18940">
        <v>1.06</v>
      </c>
      <c r="E18940" t="e">
        <f>VLOOKUP(Fund.Returns!A18940,Qualified.Funds!A:B,2,)</f>
        <v>#N/A</v>
      </c>
    </row>
    <row r="18941" spans="1:5" hidden="1">
      <c r="A18941">
        <v>14119</v>
      </c>
      <c r="B18941" s="1">
        <v>37315</v>
      </c>
      <c r="C18941">
        <v>-0.43</v>
      </c>
      <c r="E18941" t="e">
        <f>VLOOKUP(Fund.Returns!A18941,Qualified.Funds!A:B,2,)</f>
        <v>#N/A</v>
      </c>
    </row>
    <row r="18942" spans="1:5" hidden="1">
      <c r="A18942">
        <v>14119</v>
      </c>
      <c r="B18942" s="1">
        <v>37346</v>
      </c>
      <c r="C18942">
        <v>1.22</v>
      </c>
      <c r="E18942" t="e">
        <f>VLOOKUP(Fund.Returns!A18942,Qualified.Funds!A:B,2,)</f>
        <v>#N/A</v>
      </c>
    </row>
    <row r="18943" spans="1:5" hidden="1">
      <c r="A18943">
        <v>14119</v>
      </c>
      <c r="B18943" s="1">
        <v>37376</v>
      </c>
      <c r="C18943">
        <v>2.65</v>
      </c>
      <c r="E18943" t="e">
        <f>VLOOKUP(Fund.Returns!A18943,Qualified.Funds!A:B,2,)</f>
        <v>#N/A</v>
      </c>
    </row>
    <row r="18944" spans="1:5" hidden="1">
      <c r="A18944">
        <v>14119</v>
      </c>
      <c r="B18944" s="1">
        <v>37407</v>
      </c>
      <c r="C18944">
        <v>-2.0499999999999998</v>
      </c>
      <c r="E18944" t="e">
        <f>VLOOKUP(Fund.Returns!A18944,Qualified.Funds!A:B,2,)</f>
        <v>#N/A</v>
      </c>
    </row>
    <row r="18945" spans="1:5" hidden="1">
      <c r="A18945">
        <v>14119</v>
      </c>
      <c r="B18945" s="1">
        <v>37437</v>
      </c>
      <c r="C18945">
        <v>-1.1100000000000001</v>
      </c>
      <c r="E18945" t="e">
        <f>VLOOKUP(Fund.Returns!A18945,Qualified.Funds!A:B,2,)</f>
        <v>#N/A</v>
      </c>
    </row>
    <row r="18946" spans="1:5" hidden="1">
      <c r="A18946">
        <v>14119</v>
      </c>
      <c r="B18946" s="1">
        <v>37468</v>
      </c>
      <c r="C18946">
        <v>-0.78</v>
      </c>
      <c r="E18946" t="e">
        <f>VLOOKUP(Fund.Returns!A18946,Qualified.Funds!A:B,2,)</f>
        <v>#N/A</v>
      </c>
    </row>
    <row r="18947" spans="1:5" hidden="1">
      <c r="A18947">
        <v>14119</v>
      </c>
      <c r="B18947" s="1">
        <v>37499</v>
      </c>
      <c r="C18947">
        <v>-5.29</v>
      </c>
      <c r="E18947" t="e">
        <f>VLOOKUP(Fund.Returns!A18947,Qualified.Funds!A:B,2,)</f>
        <v>#N/A</v>
      </c>
    </row>
    <row r="18948" spans="1:5" hidden="1">
      <c r="A18948">
        <v>14119</v>
      </c>
      <c r="B18948" s="1">
        <v>37529</v>
      </c>
      <c r="C18948">
        <v>0.14000000000000001</v>
      </c>
      <c r="E18948" t="e">
        <f>VLOOKUP(Fund.Returns!A18948,Qualified.Funds!A:B,2,)</f>
        <v>#N/A</v>
      </c>
    </row>
    <row r="18949" spans="1:5" hidden="1">
      <c r="A18949">
        <v>14119</v>
      </c>
      <c r="B18949" s="1">
        <v>37560</v>
      </c>
      <c r="C18949">
        <v>1.0900000000000001</v>
      </c>
      <c r="E18949" t="e">
        <f>VLOOKUP(Fund.Returns!A18949,Qualified.Funds!A:B,2,)</f>
        <v>#N/A</v>
      </c>
    </row>
    <row r="18950" spans="1:5" hidden="1">
      <c r="A18950">
        <v>14119</v>
      </c>
      <c r="B18950" s="1">
        <v>37590</v>
      </c>
      <c r="C18950">
        <v>1.28</v>
      </c>
      <c r="E18950" t="e">
        <f>VLOOKUP(Fund.Returns!A18950,Qualified.Funds!A:B,2,)</f>
        <v>#N/A</v>
      </c>
    </row>
    <row r="18951" spans="1:5" hidden="1">
      <c r="A18951">
        <v>14119</v>
      </c>
      <c r="B18951" s="1">
        <v>37621</v>
      </c>
      <c r="C18951">
        <v>0.09</v>
      </c>
      <c r="E18951" t="e">
        <f>VLOOKUP(Fund.Returns!A18951,Qualified.Funds!A:B,2,)</f>
        <v>#N/A</v>
      </c>
    </row>
    <row r="18952" spans="1:5" hidden="1">
      <c r="A18952">
        <v>14119</v>
      </c>
      <c r="B18952" s="1">
        <v>37652</v>
      </c>
      <c r="C18952">
        <v>2.15</v>
      </c>
      <c r="E18952" t="e">
        <f>VLOOKUP(Fund.Returns!A18952,Qualified.Funds!A:B,2,)</f>
        <v>#N/A</v>
      </c>
    </row>
    <row r="18953" spans="1:5" hidden="1">
      <c r="A18953">
        <v>14119</v>
      </c>
      <c r="B18953" s="1">
        <v>37680</v>
      </c>
      <c r="C18953">
        <v>0.85</v>
      </c>
      <c r="E18953" t="e">
        <f>VLOOKUP(Fund.Returns!A18953,Qualified.Funds!A:B,2,)</f>
        <v>#N/A</v>
      </c>
    </row>
    <row r="18954" spans="1:5" hidden="1">
      <c r="A18954">
        <v>14119</v>
      </c>
      <c r="B18954" s="1">
        <v>37711</v>
      </c>
      <c r="C18954">
        <v>-1.0900000000000001</v>
      </c>
      <c r="E18954" t="e">
        <f>VLOOKUP(Fund.Returns!A18954,Qualified.Funds!A:B,2,)</f>
        <v>#N/A</v>
      </c>
    </row>
    <row r="18955" spans="1:5" hidden="1">
      <c r="A18955">
        <v>14119</v>
      </c>
      <c r="B18955" s="1">
        <v>37741</v>
      </c>
      <c r="C18955">
        <v>5.74</v>
      </c>
      <c r="E18955" t="e">
        <f>VLOOKUP(Fund.Returns!A18955,Qualified.Funds!A:B,2,)</f>
        <v>#N/A</v>
      </c>
    </row>
    <row r="18956" spans="1:5" hidden="1">
      <c r="A18956">
        <v>14119</v>
      </c>
      <c r="B18956" s="1">
        <v>37772</v>
      </c>
      <c r="C18956">
        <v>2.2999999999999998</v>
      </c>
      <c r="E18956" t="e">
        <f>VLOOKUP(Fund.Returns!A18956,Qualified.Funds!A:B,2,)</f>
        <v>#N/A</v>
      </c>
    </row>
    <row r="18957" spans="1:5" hidden="1">
      <c r="A18957">
        <v>14119</v>
      </c>
      <c r="B18957" s="1">
        <v>37802</v>
      </c>
      <c r="C18957">
        <v>5.53</v>
      </c>
      <c r="E18957" t="e">
        <f>VLOOKUP(Fund.Returns!A18957,Qualified.Funds!A:B,2,)</f>
        <v>#N/A</v>
      </c>
    </row>
    <row r="18958" spans="1:5" hidden="1">
      <c r="A18958">
        <v>14119</v>
      </c>
      <c r="B18958" s="1">
        <v>37833</v>
      </c>
      <c r="C18958">
        <v>1.35</v>
      </c>
      <c r="E18958" t="e">
        <f>VLOOKUP(Fund.Returns!A18958,Qualified.Funds!A:B,2,)</f>
        <v>#N/A</v>
      </c>
    </row>
    <row r="18959" spans="1:5" hidden="1">
      <c r="A18959">
        <v>14119</v>
      </c>
      <c r="B18959" s="1">
        <v>37864</v>
      </c>
      <c r="C18959">
        <v>0.82</v>
      </c>
      <c r="E18959" t="e">
        <f>VLOOKUP(Fund.Returns!A18959,Qualified.Funds!A:B,2,)</f>
        <v>#N/A</v>
      </c>
    </row>
    <row r="18960" spans="1:5" hidden="1">
      <c r="A18960">
        <v>14119</v>
      </c>
      <c r="B18960" s="1">
        <v>37894</v>
      </c>
      <c r="C18960">
        <v>1.07</v>
      </c>
      <c r="E18960" t="e">
        <f>VLOOKUP(Fund.Returns!A18960,Qualified.Funds!A:B,2,)</f>
        <v>#N/A</v>
      </c>
    </row>
    <row r="18961" spans="1:5" hidden="1">
      <c r="A18961">
        <v>14119</v>
      </c>
      <c r="B18961" s="1">
        <v>37925</v>
      </c>
      <c r="C18961">
        <v>4.5</v>
      </c>
      <c r="E18961" t="e">
        <f>VLOOKUP(Fund.Returns!A18961,Qualified.Funds!A:B,2,)</f>
        <v>#N/A</v>
      </c>
    </row>
    <row r="18962" spans="1:5" hidden="1">
      <c r="A18962">
        <v>14119</v>
      </c>
      <c r="B18962" s="1">
        <v>37955</v>
      </c>
      <c r="C18962">
        <v>2.56</v>
      </c>
      <c r="E18962" t="e">
        <f>VLOOKUP(Fund.Returns!A18962,Qualified.Funds!A:B,2,)</f>
        <v>#N/A</v>
      </c>
    </row>
    <row r="18963" spans="1:5" hidden="1">
      <c r="A18963">
        <v>14119</v>
      </c>
      <c r="B18963" s="1">
        <v>37986</v>
      </c>
      <c r="C18963">
        <v>2.36</v>
      </c>
      <c r="E18963" t="e">
        <f>VLOOKUP(Fund.Returns!A18963,Qualified.Funds!A:B,2,)</f>
        <v>#N/A</v>
      </c>
    </row>
    <row r="18964" spans="1:5" hidden="1">
      <c r="A18964">
        <v>14119</v>
      </c>
      <c r="B18964" s="1">
        <v>38017</v>
      </c>
      <c r="C18964">
        <v>7.67</v>
      </c>
      <c r="E18964" t="e">
        <f>VLOOKUP(Fund.Returns!A18964,Qualified.Funds!A:B,2,)</f>
        <v>#N/A</v>
      </c>
    </row>
    <row r="18965" spans="1:5" hidden="1">
      <c r="A18965">
        <v>14119</v>
      </c>
      <c r="B18965" s="1">
        <v>38046</v>
      </c>
      <c r="C18965">
        <v>2.44</v>
      </c>
      <c r="E18965" t="e">
        <f>VLOOKUP(Fund.Returns!A18965,Qualified.Funds!A:B,2,)</f>
        <v>#N/A</v>
      </c>
    </row>
    <row r="18966" spans="1:5" hidden="1">
      <c r="A18966">
        <v>14119</v>
      </c>
      <c r="B18966" s="1">
        <v>38077</v>
      </c>
      <c r="C18966">
        <v>-1.1599999999999999</v>
      </c>
      <c r="E18966" t="e">
        <f>VLOOKUP(Fund.Returns!A18966,Qualified.Funds!A:B,2,)</f>
        <v>#N/A</v>
      </c>
    </row>
    <row r="18967" spans="1:5" hidden="1">
      <c r="A18967">
        <v>14119</v>
      </c>
      <c r="B18967" s="1">
        <v>38107</v>
      </c>
      <c r="C18967">
        <v>0.13</v>
      </c>
      <c r="E18967" t="e">
        <f>VLOOKUP(Fund.Returns!A18967,Qualified.Funds!A:B,2,)</f>
        <v>#N/A</v>
      </c>
    </row>
    <row r="18968" spans="1:5" hidden="1">
      <c r="A18968">
        <v>14119</v>
      </c>
      <c r="B18968" s="1">
        <v>38138</v>
      </c>
      <c r="C18968">
        <v>-0.99</v>
      </c>
      <c r="E18968" t="e">
        <f>VLOOKUP(Fund.Returns!A18968,Qualified.Funds!A:B,2,)</f>
        <v>#N/A</v>
      </c>
    </row>
    <row r="18969" spans="1:5" hidden="1">
      <c r="A18969">
        <v>14119</v>
      </c>
      <c r="B18969" s="1">
        <v>38168</v>
      </c>
      <c r="C18969">
        <v>2.29</v>
      </c>
      <c r="E18969" t="e">
        <f>VLOOKUP(Fund.Returns!A18969,Qualified.Funds!A:B,2,)</f>
        <v>#N/A</v>
      </c>
    </row>
    <row r="18970" spans="1:5" hidden="1">
      <c r="A18970">
        <v>14119</v>
      </c>
      <c r="B18970" s="1">
        <v>38199</v>
      </c>
      <c r="C18970">
        <v>-1.27</v>
      </c>
      <c r="E18970" t="e">
        <f>VLOOKUP(Fund.Returns!A18970,Qualified.Funds!A:B,2,)</f>
        <v>#N/A</v>
      </c>
    </row>
    <row r="18971" spans="1:5" hidden="1">
      <c r="A18971">
        <v>14119</v>
      </c>
      <c r="B18971" s="1">
        <v>38230</v>
      </c>
      <c r="C18971">
        <v>-1.26</v>
      </c>
      <c r="E18971" t="e">
        <f>VLOOKUP(Fund.Returns!A18971,Qualified.Funds!A:B,2,)</f>
        <v>#N/A</v>
      </c>
    </row>
    <row r="18972" spans="1:5" hidden="1">
      <c r="A18972">
        <v>14119</v>
      </c>
      <c r="B18972" s="1">
        <v>38260</v>
      </c>
      <c r="C18972">
        <v>1.78</v>
      </c>
      <c r="E18972" t="e">
        <f>VLOOKUP(Fund.Returns!A18972,Qualified.Funds!A:B,2,)</f>
        <v>#N/A</v>
      </c>
    </row>
    <row r="18973" spans="1:5" hidden="1">
      <c r="A18973">
        <v>14119</v>
      </c>
      <c r="B18973" s="1">
        <v>38291</v>
      </c>
      <c r="C18973">
        <v>0.69</v>
      </c>
      <c r="E18973" t="e">
        <f>VLOOKUP(Fund.Returns!A18973,Qualified.Funds!A:B,2,)</f>
        <v>#N/A</v>
      </c>
    </row>
    <row r="18974" spans="1:5" hidden="1">
      <c r="A18974">
        <v>14119</v>
      </c>
      <c r="B18974" s="1">
        <v>38321</v>
      </c>
      <c r="C18974">
        <v>4.6500000000000004</v>
      </c>
      <c r="E18974" t="e">
        <f>VLOOKUP(Fund.Returns!A18974,Qualified.Funds!A:B,2,)</f>
        <v>#N/A</v>
      </c>
    </row>
    <row r="18975" spans="1:5" hidden="1">
      <c r="A18975">
        <v>14119</v>
      </c>
      <c r="B18975" s="1">
        <v>38352</v>
      </c>
      <c r="C18975">
        <v>4.7</v>
      </c>
      <c r="E18975" t="e">
        <f>VLOOKUP(Fund.Returns!A18975,Qualified.Funds!A:B,2,)</f>
        <v>#N/A</v>
      </c>
    </row>
    <row r="18976" spans="1:5" hidden="1">
      <c r="A18976">
        <v>14119</v>
      </c>
      <c r="B18976" s="1">
        <v>38383</v>
      </c>
      <c r="C18976">
        <v>0.65</v>
      </c>
      <c r="E18976" t="e">
        <f>VLOOKUP(Fund.Returns!A18976,Qualified.Funds!A:B,2,)</f>
        <v>#N/A</v>
      </c>
    </row>
    <row r="18977" spans="1:5" hidden="1">
      <c r="A18977">
        <v>14119</v>
      </c>
      <c r="B18977" s="1">
        <v>38411</v>
      </c>
      <c r="C18977">
        <v>2.25</v>
      </c>
      <c r="E18977" t="e">
        <f>VLOOKUP(Fund.Returns!A18977,Qualified.Funds!A:B,2,)</f>
        <v>#N/A</v>
      </c>
    </row>
    <row r="18978" spans="1:5" hidden="1">
      <c r="A18978">
        <v>14119</v>
      </c>
      <c r="B18978" s="1">
        <v>38442</v>
      </c>
      <c r="C18978">
        <v>0.57999999999999996</v>
      </c>
      <c r="E18978" t="e">
        <f>VLOOKUP(Fund.Returns!A18978,Qualified.Funds!A:B,2,)</f>
        <v>#N/A</v>
      </c>
    </row>
    <row r="18979" spans="1:5" hidden="1">
      <c r="A18979">
        <v>14119</v>
      </c>
      <c r="B18979" s="1">
        <v>38472</v>
      </c>
      <c r="C18979">
        <v>0.16</v>
      </c>
      <c r="E18979" t="e">
        <f>VLOOKUP(Fund.Returns!A18979,Qualified.Funds!A:B,2,)</f>
        <v>#N/A</v>
      </c>
    </row>
    <row r="18980" spans="1:5" hidden="1">
      <c r="A18980">
        <v>14119</v>
      </c>
      <c r="B18980" s="1">
        <v>38503</v>
      </c>
      <c r="C18980">
        <v>-1.49</v>
      </c>
      <c r="E18980" t="e">
        <f>VLOOKUP(Fund.Returns!A18980,Qualified.Funds!A:B,2,)</f>
        <v>#N/A</v>
      </c>
    </row>
    <row r="18981" spans="1:5" hidden="1">
      <c r="A18981">
        <v>14119</v>
      </c>
      <c r="B18981" s="1">
        <v>38533</v>
      </c>
      <c r="C18981">
        <v>1.42</v>
      </c>
      <c r="E18981" t="e">
        <f>VLOOKUP(Fund.Returns!A18981,Qualified.Funds!A:B,2,)</f>
        <v>#N/A</v>
      </c>
    </row>
    <row r="18982" spans="1:5" hidden="1">
      <c r="A18982">
        <v>14119</v>
      </c>
      <c r="B18982" s="1">
        <v>38564</v>
      </c>
      <c r="C18982">
        <v>2.3199999999999998</v>
      </c>
      <c r="E18982" t="e">
        <f>VLOOKUP(Fund.Returns!A18982,Qualified.Funds!A:B,2,)</f>
        <v>#N/A</v>
      </c>
    </row>
    <row r="18983" spans="1:5" hidden="1">
      <c r="A18983">
        <v>14119</v>
      </c>
      <c r="B18983" s="1">
        <v>38595</v>
      </c>
      <c r="C18983">
        <v>1.44</v>
      </c>
      <c r="E18983" t="e">
        <f>VLOOKUP(Fund.Returns!A18983,Qualified.Funds!A:B,2,)</f>
        <v>#N/A</v>
      </c>
    </row>
    <row r="18984" spans="1:5" hidden="1">
      <c r="A18984">
        <v>14119</v>
      </c>
      <c r="B18984" s="1">
        <v>38625</v>
      </c>
      <c r="C18984">
        <v>2.48</v>
      </c>
      <c r="E18984" t="e">
        <f>VLOOKUP(Fund.Returns!A18984,Qualified.Funds!A:B,2,)</f>
        <v>#N/A</v>
      </c>
    </row>
    <row r="18985" spans="1:5" hidden="1">
      <c r="A18985">
        <v>14119</v>
      </c>
      <c r="B18985" s="1">
        <v>38656</v>
      </c>
      <c r="C18985">
        <v>-2.9</v>
      </c>
      <c r="E18985" t="e">
        <f>VLOOKUP(Fund.Returns!A18985,Qualified.Funds!A:B,2,)</f>
        <v>#N/A</v>
      </c>
    </row>
    <row r="18986" spans="1:5" hidden="1">
      <c r="A18986">
        <v>14119</v>
      </c>
      <c r="B18986" s="1">
        <v>38686</v>
      </c>
      <c r="C18986">
        <v>-0.66</v>
      </c>
      <c r="E18986" t="e">
        <f>VLOOKUP(Fund.Returns!A18986,Qualified.Funds!A:B,2,)</f>
        <v>#N/A</v>
      </c>
    </row>
    <row r="18987" spans="1:5" hidden="1">
      <c r="A18987">
        <v>14119</v>
      </c>
      <c r="B18987" s="1">
        <v>38717</v>
      </c>
      <c r="C18987">
        <v>1.95</v>
      </c>
      <c r="E18987" t="e">
        <f>VLOOKUP(Fund.Returns!A18987,Qualified.Funds!A:B,2,)</f>
        <v>#N/A</v>
      </c>
    </row>
    <row r="18988" spans="1:5" hidden="1">
      <c r="A18988">
        <v>14119</v>
      </c>
      <c r="B18988" s="1">
        <v>38748</v>
      </c>
      <c r="C18988">
        <v>6.64</v>
      </c>
      <c r="E18988" t="e">
        <f>VLOOKUP(Fund.Returns!A18988,Qualified.Funds!A:B,2,)</f>
        <v>#N/A</v>
      </c>
    </row>
    <row r="18989" spans="1:5" hidden="1">
      <c r="A18989">
        <v>14119</v>
      </c>
      <c r="B18989" s="1">
        <v>38776</v>
      </c>
      <c r="C18989">
        <v>-0.92</v>
      </c>
      <c r="E18989" t="e">
        <f>VLOOKUP(Fund.Returns!A18989,Qualified.Funds!A:B,2,)</f>
        <v>#N/A</v>
      </c>
    </row>
    <row r="18990" spans="1:5" hidden="1">
      <c r="A18990">
        <v>14119</v>
      </c>
      <c r="B18990" s="1">
        <v>38807</v>
      </c>
      <c r="C18990">
        <v>4.43</v>
      </c>
      <c r="E18990" t="e">
        <f>VLOOKUP(Fund.Returns!A18990,Qualified.Funds!A:B,2,)</f>
        <v>#N/A</v>
      </c>
    </row>
    <row r="18991" spans="1:5" hidden="1">
      <c r="A18991">
        <v>14119</v>
      </c>
      <c r="B18991" s="1">
        <v>38837</v>
      </c>
      <c r="C18991">
        <v>3.72</v>
      </c>
      <c r="E18991" t="e">
        <f>VLOOKUP(Fund.Returns!A18991,Qualified.Funds!A:B,2,)</f>
        <v>#N/A</v>
      </c>
    </row>
    <row r="18992" spans="1:5" hidden="1">
      <c r="A18992">
        <v>14119</v>
      </c>
      <c r="B18992" s="1">
        <v>38868</v>
      </c>
      <c r="C18992">
        <v>-1.62</v>
      </c>
      <c r="E18992" t="e">
        <f>VLOOKUP(Fund.Returns!A18992,Qualified.Funds!A:B,2,)</f>
        <v>#N/A</v>
      </c>
    </row>
    <row r="18993" spans="1:5" hidden="1">
      <c r="A18993">
        <v>14119</v>
      </c>
      <c r="B18993" s="1">
        <v>38898</v>
      </c>
      <c r="C18993">
        <v>-0.15</v>
      </c>
      <c r="E18993" t="e">
        <f>VLOOKUP(Fund.Returns!A18993,Qualified.Funds!A:B,2,)</f>
        <v>#N/A</v>
      </c>
    </row>
    <row r="18994" spans="1:5" hidden="1">
      <c r="A18994">
        <v>14119</v>
      </c>
      <c r="B18994" s="1">
        <v>38929</v>
      </c>
      <c r="C18994">
        <v>-0.96</v>
      </c>
      <c r="E18994" t="e">
        <f>VLOOKUP(Fund.Returns!A18994,Qualified.Funds!A:B,2,)</f>
        <v>#N/A</v>
      </c>
    </row>
    <row r="18995" spans="1:5" hidden="1">
      <c r="A18995">
        <v>14119</v>
      </c>
      <c r="B18995" s="1">
        <v>38960</v>
      </c>
      <c r="C18995">
        <v>3.59</v>
      </c>
      <c r="E18995" t="e">
        <f>VLOOKUP(Fund.Returns!A18995,Qualified.Funds!A:B,2,)</f>
        <v>#N/A</v>
      </c>
    </row>
    <row r="18996" spans="1:5" hidden="1">
      <c r="A18996">
        <v>14141</v>
      </c>
      <c r="B18996" s="1">
        <v>37802</v>
      </c>
      <c r="C18996">
        <v>1.2</v>
      </c>
      <c r="E18996" t="e">
        <f>VLOOKUP(Fund.Returns!A18996,Qualified.Funds!A:B,2,)</f>
        <v>#N/A</v>
      </c>
    </row>
    <row r="18997" spans="1:5" hidden="1">
      <c r="A18997">
        <v>14141</v>
      </c>
      <c r="B18997" s="1">
        <v>37833</v>
      </c>
      <c r="C18997">
        <v>0.69</v>
      </c>
      <c r="E18997" t="e">
        <f>VLOOKUP(Fund.Returns!A18997,Qualified.Funds!A:B,2,)</f>
        <v>#N/A</v>
      </c>
    </row>
    <row r="18998" spans="1:5" hidden="1">
      <c r="A18998">
        <v>14141</v>
      </c>
      <c r="B18998" s="1">
        <v>37864</v>
      </c>
      <c r="C18998">
        <v>1.47</v>
      </c>
      <c r="E18998" t="e">
        <f>VLOOKUP(Fund.Returns!A18998,Qualified.Funds!A:B,2,)</f>
        <v>#N/A</v>
      </c>
    </row>
    <row r="18999" spans="1:5" hidden="1">
      <c r="A18999">
        <v>14141</v>
      </c>
      <c r="B18999" s="1">
        <v>37894</v>
      </c>
      <c r="C18999">
        <v>2.8</v>
      </c>
      <c r="E18999" t="e">
        <f>VLOOKUP(Fund.Returns!A18999,Qualified.Funds!A:B,2,)</f>
        <v>#N/A</v>
      </c>
    </row>
    <row r="19000" spans="1:5" hidden="1">
      <c r="A19000">
        <v>14141</v>
      </c>
      <c r="B19000" s="1">
        <v>37925</v>
      </c>
      <c r="C19000">
        <v>4.1399999999999997</v>
      </c>
      <c r="E19000" t="e">
        <f>VLOOKUP(Fund.Returns!A19000,Qualified.Funds!A:B,2,)</f>
        <v>#N/A</v>
      </c>
    </row>
    <row r="19001" spans="1:5" hidden="1">
      <c r="A19001">
        <v>14141</v>
      </c>
      <c r="B19001" s="1">
        <v>37955</v>
      </c>
      <c r="C19001">
        <v>2.71</v>
      </c>
      <c r="E19001" t="e">
        <f>VLOOKUP(Fund.Returns!A19001,Qualified.Funds!A:B,2,)</f>
        <v>#N/A</v>
      </c>
    </row>
    <row r="19002" spans="1:5" hidden="1">
      <c r="A19002">
        <v>14141</v>
      </c>
      <c r="B19002" s="1">
        <v>37986</v>
      </c>
      <c r="C19002">
        <v>3.74</v>
      </c>
      <c r="E19002" t="e">
        <f>VLOOKUP(Fund.Returns!A19002,Qualified.Funds!A:B,2,)</f>
        <v>#N/A</v>
      </c>
    </row>
    <row r="19003" spans="1:5" hidden="1">
      <c r="A19003">
        <v>14141</v>
      </c>
      <c r="B19003" s="1">
        <v>38017</v>
      </c>
      <c r="C19003">
        <v>1.53</v>
      </c>
      <c r="E19003" t="e">
        <f>VLOOKUP(Fund.Returns!A19003,Qualified.Funds!A:B,2,)</f>
        <v>#N/A</v>
      </c>
    </row>
    <row r="19004" spans="1:5" hidden="1">
      <c r="A19004">
        <v>14141</v>
      </c>
      <c r="B19004" s="1">
        <v>38046</v>
      </c>
      <c r="C19004">
        <v>1.26</v>
      </c>
      <c r="E19004" t="e">
        <f>VLOOKUP(Fund.Returns!A19004,Qualified.Funds!A:B,2,)</f>
        <v>#N/A</v>
      </c>
    </row>
    <row r="19005" spans="1:5" hidden="1">
      <c r="A19005">
        <v>14141</v>
      </c>
      <c r="B19005" s="1">
        <v>38077</v>
      </c>
      <c r="C19005">
        <v>-0.91</v>
      </c>
      <c r="E19005" t="e">
        <f>VLOOKUP(Fund.Returns!A19005,Qualified.Funds!A:B,2,)</f>
        <v>#N/A</v>
      </c>
    </row>
    <row r="19006" spans="1:5" hidden="1">
      <c r="A19006">
        <v>14141</v>
      </c>
      <c r="B19006" s="1">
        <v>38107</v>
      </c>
      <c r="C19006">
        <v>-0.92</v>
      </c>
      <c r="E19006" t="e">
        <f>VLOOKUP(Fund.Returns!A19006,Qualified.Funds!A:B,2,)</f>
        <v>#N/A</v>
      </c>
    </row>
    <row r="19007" spans="1:5" hidden="1">
      <c r="A19007">
        <v>14141</v>
      </c>
      <c r="B19007" s="1">
        <v>38138</v>
      </c>
      <c r="C19007">
        <v>-0.17</v>
      </c>
      <c r="E19007" t="e">
        <f>VLOOKUP(Fund.Returns!A19007,Qualified.Funds!A:B,2,)</f>
        <v>#N/A</v>
      </c>
    </row>
    <row r="19008" spans="1:5" hidden="1">
      <c r="A19008">
        <v>14141</v>
      </c>
      <c r="B19008" s="1">
        <v>38168</v>
      </c>
      <c r="C19008">
        <v>1.94</v>
      </c>
      <c r="E19008" t="e">
        <f>VLOOKUP(Fund.Returns!A19008,Qualified.Funds!A:B,2,)</f>
        <v>#N/A</v>
      </c>
    </row>
    <row r="19009" spans="1:5" hidden="1">
      <c r="A19009">
        <v>14141</v>
      </c>
      <c r="B19009" s="1">
        <v>38199</v>
      </c>
      <c r="C19009">
        <v>-1.41</v>
      </c>
      <c r="E19009" t="e">
        <f>VLOOKUP(Fund.Returns!A19009,Qualified.Funds!A:B,2,)</f>
        <v>#N/A</v>
      </c>
    </row>
    <row r="19010" spans="1:5" hidden="1">
      <c r="A19010">
        <v>14141</v>
      </c>
      <c r="B19010" s="1">
        <v>38230</v>
      </c>
      <c r="C19010">
        <v>1.35</v>
      </c>
      <c r="E19010" t="e">
        <f>VLOOKUP(Fund.Returns!A19010,Qualified.Funds!A:B,2,)</f>
        <v>#N/A</v>
      </c>
    </row>
    <row r="19011" spans="1:5" hidden="1">
      <c r="A19011">
        <v>14141</v>
      </c>
      <c r="B19011" s="1">
        <v>38260</v>
      </c>
      <c r="C19011">
        <v>0.83</v>
      </c>
      <c r="E19011" t="e">
        <f>VLOOKUP(Fund.Returns!A19011,Qualified.Funds!A:B,2,)</f>
        <v>#N/A</v>
      </c>
    </row>
    <row r="19012" spans="1:5" hidden="1">
      <c r="A19012">
        <v>14141</v>
      </c>
      <c r="B19012" s="1">
        <v>38291</v>
      </c>
      <c r="C19012">
        <v>0.08</v>
      </c>
      <c r="E19012" t="e">
        <f>VLOOKUP(Fund.Returns!A19012,Qualified.Funds!A:B,2,)</f>
        <v>#N/A</v>
      </c>
    </row>
    <row r="19013" spans="1:5" hidden="1">
      <c r="A19013">
        <v>14141</v>
      </c>
      <c r="B19013" s="1">
        <v>38321</v>
      </c>
      <c r="C19013">
        <v>6.09</v>
      </c>
      <c r="E19013" t="e">
        <f>VLOOKUP(Fund.Returns!A19013,Qualified.Funds!A:B,2,)</f>
        <v>#N/A</v>
      </c>
    </row>
    <row r="19014" spans="1:5" hidden="1">
      <c r="A19014">
        <v>14141</v>
      </c>
      <c r="B19014" s="1">
        <v>38352</v>
      </c>
      <c r="C19014">
        <v>3.32</v>
      </c>
      <c r="E19014" t="e">
        <f>VLOOKUP(Fund.Returns!A19014,Qualified.Funds!A:B,2,)</f>
        <v>#N/A</v>
      </c>
    </row>
    <row r="19015" spans="1:5" hidden="1">
      <c r="A19015">
        <v>14141</v>
      </c>
      <c r="B19015" s="1">
        <v>38383</v>
      </c>
      <c r="C19015">
        <v>-1.52</v>
      </c>
      <c r="E19015" t="e">
        <f>VLOOKUP(Fund.Returns!A19015,Qualified.Funds!A:B,2,)</f>
        <v>#N/A</v>
      </c>
    </row>
    <row r="19016" spans="1:5" hidden="1">
      <c r="A19016">
        <v>14141</v>
      </c>
      <c r="B19016" s="1">
        <v>38411</v>
      </c>
      <c r="C19016">
        <v>1.46</v>
      </c>
      <c r="E19016" t="e">
        <f>VLOOKUP(Fund.Returns!A19016,Qualified.Funds!A:B,2,)</f>
        <v>#N/A</v>
      </c>
    </row>
    <row r="19017" spans="1:5" hidden="1">
      <c r="A19017">
        <v>14141</v>
      </c>
      <c r="B19017" s="1">
        <v>38442</v>
      </c>
      <c r="C19017">
        <v>0.88</v>
      </c>
      <c r="E19017" t="e">
        <f>VLOOKUP(Fund.Returns!A19017,Qualified.Funds!A:B,2,)</f>
        <v>#N/A</v>
      </c>
    </row>
    <row r="19018" spans="1:5" hidden="1">
      <c r="A19018">
        <v>14141</v>
      </c>
      <c r="B19018" s="1">
        <v>38472</v>
      </c>
      <c r="C19018">
        <v>-0.55000000000000004</v>
      </c>
      <c r="E19018" t="e">
        <f>VLOOKUP(Fund.Returns!A19018,Qualified.Funds!A:B,2,)</f>
        <v>#N/A</v>
      </c>
    </row>
    <row r="19019" spans="1:5" hidden="1">
      <c r="A19019">
        <v>14141</v>
      </c>
      <c r="B19019" s="1">
        <v>38503</v>
      </c>
      <c r="C19019">
        <v>2.62</v>
      </c>
      <c r="E19019" t="e">
        <f>VLOOKUP(Fund.Returns!A19019,Qualified.Funds!A:B,2,)</f>
        <v>#N/A</v>
      </c>
    </row>
    <row r="19020" spans="1:5" hidden="1">
      <c r="A19020">
        <v>14141</v>
      </c>
      <c r="B19020" s="1">
        <v>38533</v>
      </c>
      <c r="C19020">
        <v>1.36</v>
      </c>
      <c r="E19020" t="e">
        <f>VLOOKUP(Fund.Returns!A19020,Qualified.Funds!A:B,2,)</f>
        <v>#N/A</v>
      </c>
    </row>
    <row r="19021" spans="1:5" hidden="1">
      <c r="A19021">
        <v>14141</v>
      </c>
      <c r="B19021" s="1">
        <v>38564</v>
      </c>
      <c r="C19021">
        <v>1.81</v>
      </c>
      <c r="E19021" t="e">
        <f>VLOOKUP(Fund.Returns!A19021,Qualified.Funds!A:B,2,)</f>
        <v>#N/A</v>
      </c>
    </row>
    <row r="19022" spans="1:5" hidden="1">
      <c r="A19022">
        <v>14141</v>
      </c>
      <c r="B19022" s="1">
        <v>38595</v>
      </c>
      <c r="C19022">
        <v>0.39</v>
      </c>
      <c r="E19022" t="e">
        <f>VLOOKUP(Fund.Returns!A19022,Qualified.Funds!A:B,2,)</f>
        <v>#N/A</v>
      </c>
    </row>
    <row r="19023" spans="1:5" hidden="1">
      <c r="A19023">
        <v>14141</v>
      </c>
      <c r="B19023" s="1">
        <v>38625</v>
      </c>
      <c r="C19023">
        <v>-0.08</v>
      </c>
      <c r="E19023" t="e">
        <f>VLOOKUP(Fund.Returns!A19023,Qualified.Funds!A:B,2,)</f>
        <v>#N/A</v>
      </c>
    </row>
    <row r="19024" spans="1:5" hidden="1">
      <c r="A19024">
        <v>14141</v>
      </c>
      <c r="B19024" s="1">
        <v>38656</v>
      </c>
      <c r="C19024">
        <v>-3.55</v>
      </c>
      <c r="E19024" t="e">
        <f>VLOOKUP(Fund.Returns!A19024,Qualified.Funds!A:B,2,)</f>
        <v>#N/A</v>
      </c>
    </row>
    <row r="19025" spans="1:5" hidden="1">
      <c r="A19025">
        <v>14141</v>
      </c>
      <c r="B19025" s="1">
        <v>38686</v>
      </c>
      <c r="C19025">
        <v>2.0099999999999998</v>
      </c>
      <c r="E19025" t="e">
        <f>VLOOKUP(Fund.Returns!A19025,Qualified.Funds!A:B,2,)</f>
        <v>#N/A</v>
      </c>
    </row>
    <row r="19026" spans="1:5" hidden="1">
      <c r="A19026">
        <v>14141</v>
      </c>
      <c r="B19026" s="1">
        <v>38717</v>
      </c>
      <c r="C19026">
        <v>2.17</v>
      </c>
      <c r="E19026" t="e">
        <f>VLOOKUP(Fund.Returns!A19026,Qualified.Funds!A:B,2,)</f>
        <v>#N/A</v>
      </c>
    </row>
    <row r="19027" spans="1:5" hidden="1">
      <c r="A19027">
        <v>14141</v>
      </c>
      <c r="B19027" s="1">
        <v>38748</v>
      </c>
      <c r="C19027">
        <v>3.48</v>
      </c>
      <c r="E19027" t="e">
        <f>VLOOKUP(Fund.Returns!A19027,Qualified.Funds!A:B,2,)</f>
        <v>#N/A</v>
      </c>
    </row>
    <row r="19028" spans="1:5" hidden="1">
      <c r="A19028">
        <v>14141</v>
      </c>
      <c r="B19028" s="1">
        <v>38776</v>
      </c>
      <c r="C19028">
        <v>0.08</v>
      </c>
      <c r="E19028" t="e">
        <f>VLOOKUP(Fund.Returns!A19028,Qualified.Funds!A:B,2,)</f>
        <v>#N/A</v>
      </c>
    </row>
    <row r="19029" spans="1:5" hidden="1">
      <c r="A19029">
        <v>14141</v>
      </c>
      <c r="B19029" s="1">
        <v>38807</v>
      </c>
      <c r="C19029">
        <v>2.13</v>
      </c>
      <c r="E19029" t="e">
        <f>VLOOKUP(Fund.Returns!A19029,Qualified.Funds!A:B,2,)</f>
        <v>#N/A</v>
      </c>
    </row>
    <row r="19030" spans="1:5" hidden="1">
      <c r="A19030">
        <v>14141</v>
      </c>
      <c r="B19030" s="1">
        <v>38837</v>
      </c>
      <c r="C19030">
        <v>-0.37</v>
      </c>
      <c r="E19030" t="e">
        <f>VLOOKUP(Fund.Returns!A19030,Qualified.Funds!A:B,2,)</f>
        <v>#N/A</v>
      </c>
    </row>
    <row r="19031" spans="1:5" hidden="1">
      <c r="A19031">
        <v>14141</v>
      </c>
      <c r="B19031" s="1">
        <v>38868</v>
      </c>
      <c r="C19031">
        <v>0.9</v>
      </c>
      <c r="E19031" t="e">
        <f>VLOOKUP(Fund.Returns!A19031,Qualified.Funds!A:B,2,)</f>
        <v>#N/A</v>
      </c>
    </row>
    <row r="19032" spans="1:5" hidden="1">
      <c r="A19032">
        <v>14141</v>
      </c>
      <c r="B19032" s="1">
        <v>38898</v>
      </c>
      <c r="C19032">
        <v>0.17</v>
      </c>
      <c r="E19032" t="e">
        <f>VLOOKUP(Fund.Returns!A19032,Qualified.Funds!A:B,2,)</f>
        <v>#N/A</v>
      </c>
    </row>
    <row r="19033" spans="1:5" hidden="1">
      <c r="A19033">
        <v>14141</v>
      </c>
      <c r="B19033" s="1">
        <v>38929</v>
      </c>
      <c r="C19033">
        <v>0.46</v>
      </c>
      <c r="E19033" t="e">
        <f>VLOOKUP(Fund.Returns!A19033,Qualified.Funds!A:B,2,)</f>
        <v>#N/A</v>
      </c>
    </row>
    <row r="19034" spans="1:5" hidden="1">
      <c r="A19034">
        <v>14141</v>
      </c>
      <c r="B19034" s="1">
        <v>38960</v>
      </c>
      <c r="C19034">
        <v>2.4900000000000002</v>
      </c>
      <c r="E19034" t="e">
        <f>VLOOKUP(Fund.Returns!A19034,Qualified.Funds!A:B,2,)</f>
        <v>#N/A</v>
      </c>
    </row>
    <row r="19035" spans="1:5" hidden="1">
      <c r="A19035">
        <v>14143</v>
      </c>
      <c r="B19035" s="1">
        <v>38077</v>
      </c>
      <c r="C19035">
        <v>-1.33</v>
      </c>
      <c r="E19035" t="e">
        <f>VLOOKUP(Fund.Returns!A19035,Qualified.Funds!A:B,2,)</f>
        <v>#N/A</v>
      </c>
    </row>
    <row r="19036" spans="1:5" hidden="1">
      <c r="A19036">
        <v>14143</v>
      </c>
      <c r="B19036" s="1">
        <v>38107</v>
      </c>
      <c r="C19036">
        <v>-0.16</v>
      </c>
      <c r="E19036" t="e">
        <f>VLOOKUP(Fund.Returns!A19036,Qualified.Funds!A:B,2,)</f>
        <v>#N/A</v>
      </c>
    </row>
    <row r="19037" spans="1:5" hidden="1">
      <c r="A19037">
        <v>14143</v>
      </c>
      <c r="B19037" s="1">
        <v>38138</v>
      </c>
      <c r="C19037">
        <v>-1.43</v>
      </c>
      <c r="E19037" t="e">
        <f>VLOOKUP(Fund.Returns!A19037,Qualified.Funds!A:B,2,)</f>
        <v>#N/A</v>
      </c>
    </row>
    <row r="19038" spans="1:5" hidden="1">
      <c r="A19038">
        <v>14143</v>
      </c>
      <c r="B19038" s="1">
        <v>38168</v>
      </c>
      <c r="C19038">
        <v>1.78</v>
      </c>
      <c r="E19038" t="e">
        <f>VLOOKUP(Fund.Returns!A19038,Qualified.Funds!A:B,2,)</f>
        <v>#N/A</v>
      </c>
    </row>
    <row r="19039" spans="1:5" hidden="1">
      <c r="A19039">
        <v>14143</v>
      </c>
      <c r="B19039" s="1">
        <v>38199</v>
      </c>
      <c r="C19039">
        <v>-1.83</v>
      </c>
      <c r="E19039" t="e">
        <f>VLOOKUP(Fund.Returns!A19039,Qualified.Funds!A:B,2,)</f>
        <v>#N/A</v>
      </c>
    </row>
    <row r="19040" spans="1:5" hidden="1">
      <c r="A19040">
        <v>14143</v>
      </c>
      <c r="B19040" s="1">
        <v>38230</v>
      </c>
      <c r="C19040">
        <v>2.35</v>
      </c>
      <c r="E19040" t="e">
        <f>VLOOKUP(Fund.Returns!A19040,Qualified.Funds!A:B,2,)</f>
        <v>#N/A</v>
      </c>
    </row>
    <row r="19041" spans="1:5" hidden="1">
      <c r="A19041">
        <v>14143</v>
      </c>
      <c r="B19041" s="1">
        <v>38260</v>
      </c>
      <c r="C19041">
        <v>1.1100000000000001</v>
      </c>
      <c r="E19041" t="e">
        <f>VLOOKUP(Fund.Returns!A19041,Qualified.Funds!A:B,2,)</f>
        <v>#N/A</v>
      </c>
    </row>
    <row r="19042" spans="1:5" hidden="1">
      <c r="A19042">
        <v>14143</v>
      </c>
      <c r="B19042" s="1">
        <v>38291</v>
      </c>
      <c r="C19042">
        <v>0.47</v>
      </c>
      <c r="E19042" t="e">
        <f>VLOOKUP(Fund.Returns!A19042,Qualified.Funds!A:B,2,)</f>
        <v>#N/A</v>
      </c>
    </row>
    <row r="19043" spans="1:5" hidden="1">
      <c r="A19043">
        <v>14143</v>
      </c>
      <c r="B19043" s="1">
        <v>38321</v>
      </c>
      <c r="C19043">
        <v>7.08</v>
      </c>
      <c r="E19043" t="e">
        <f>VLOOKUP(Fund.Returns!A19043,Qualified.Funds!A:B,2,)</f>
        <v>#N/A</v>
      </c>
    </row>
    <row r="19044" spans="1:5" hidden="1">
      <c r="A19044">
        <v>14143</v>
      </c>
      <c r="B19044" s="1">
        <v>38352</v>
      </c>
      <c r="C19044">
        <v>2.76</v>
      </c>
      <c r="E19044" t="e">
        <f>VLOOKUP(Fund.Returns!A19044,Qualified.Funds!A:B,2,)</f>
        <v>#N/A</v>
      </c>
    </row>
    <row r="19045" spans="1:5" hidden="1">
      <c r="A19045">
        <v>14143</v>
      </c>
      <c r="B19045" s="1">
        <v>38383</v>
      </c>
      <c r="C19045">
        <v>-1.41</v>
      </c>
      <c r="E19045" t="e">
        <f>VLOOKUP(Fund.Returns!A19045,Qualified.Funds!A:B,2,)</f>
        <v>#N/A</v>
      </c>
    </row>
    <row r="19046" spans="1:5" hidden="1">
      <c r="A19046">
        <v>14143</v>
      </c>
      <c r="B19046" s="1">
        <v>38411</v>
      </c>
      <c r="C19046">
        <v>1.43</v>
      </c>
      <c r="E19046" t="e">
        <f>VLOOKUP(Fund.Returns!A19046,Qualified.Funds!A:B,2,)</f>
        <v>#N/A</v>
      </c>
    </row>
    <row r="19047" spans="1:5" hidden="1">
      <c r="A19047">
        <v>14143</v>
      </c>
      <c r="B19047" s="1">
        <v>38442</v>
      </c>
      <c r="C19047">
        <v>0.99</v>
      </c>
      <c r="E19047" t="e">
        <f>VLOOKUP(Fund.Returns!A19047,Qualified.Funds!A:B,2,)</f>
        <v>#N/A</v>
      </c>
    </row>
    <row r="19048" spans="1:5" hidden="1">
      <c r="A19048">
        <v>14143</v>
      </c>
      <c r="B19048" s="1">
        <v>38472</v>
      </c>
      <c r="C19048">
        <v>-0.35</v>
      </c>
      <c r="E19048" t="e">
        <f>VLOOKUP(Fund.Returns!A19048,Qualified.Funds!A:B,2,)</f>
        <v>#N/A</v>
      </c>
    </row>
    <row r="19049" spans="1:5" hidden="1">
      <c r="A19049">
        <v>14143</v>
      </c>
      <c r="B19049" s="1">
        <v>38503</v>
      </c>
      <c r="C19049">
        <v>2.88</v>
      </c>
      <c r="E19049" t="e">
        <f>VLOOKUP(Fund.Returns!A19049,Qualified.Funds!A:B,2,)</f>
        <v>#N/A</v>
      </c>
    </row>
    <row r="19050" spans="1:5" hidden="1">
      <c r="A19050">
        <v>14143</v>
      </c>
      <c r="B19050" s="1">
        <v>38533</v>
      </c>
      <c r="C19050">
        <v>1.78</v>
      </c>
      <c r="E19050" t="e">
        <f>VLOOKUP(Fund.Returns!A19050,Qualified.Funds!A:B,2,)</f>
        <v>#N/A</v>
      </c>
    </row>
    <row r="19051" spans="1:5" hidden="1">
      <c r="A19051">
        <v>14143</v>
      </c>
      <c r="B19051" s="1">
        <v>38564</v>
      </c>
      <c r="C19051">
        <v>1.95</v>
      </c>
      <c r="E19051" t="e">
        <f>VLOOKUP(Fund.Returns!A19051,Qualified.Funds!A:B,2,)</f>
        <v>#N/A</v>
      </c>
    </row>
    <row r="19052" spans="1:5" hidden="1">
      <c r="A19052">
        <v>14143</v>
      </c>
      <c r="B19052" s="1">
        <v>38595</v>
      </c>
      <c r="C19052">
        <v>7.0000000000000007E-2</v>
      </c>
      <c r="E19052" t="e">
        <f>VLOOKUP(Fund.Returns!A19052,Qualified.Funds!A:B,2,)</f>
        <v>#N/A</v>
      </c>
    </row>
    <row r="19053" spans="1:5" hidden="1">
      <c r="A19053">
        <v>14143</v>
      </c>
      <c r="B19053" s="1">
        <v>38625</v>
      </c>
      <c r="C19053">
        <v>-0.26</v>
      </c>
      <c r="E19053" t="e">
        <f>VLOOKUP(Fund.Returns!A19053,Qualified.Funds!A:B,2,)</f>
        <v>#N/A</v>
      </c>
    </row>
    <row r="19054" spans="1:5" hidden="1">
      <c r="A19054">
        <v>14143</v>
      </c>
      <c r="B19054" s="1">
        <v>38656</v>
      </c>
      <c r="C19054">
        <v>-4.0199999999999996</v>
      </c>
      <c r="E19054" t="e">
        <f>VLOOKUP(Fund.Returns!A19054,Qualified.Funds!A:B,2,)</f>
        <v>#N/A</v>
      </c>
    </row>
    <row r="19055" spans="1:5" hidden="1">
      <c r="A19055">
        <v>14143</v>
      </c>
      <c r="B19055" s="1">
        <v>38686</v>
      </c>
      <c r="C19055">
        <v>2.89</v>
      </c>
      <c r="E19055" t="e">
        <f>VLOOKUP(Fund.Returns!A19055,Qualified.Funds!A:B,2,)</f>
        <v>#N/A</v>
      </c>
    </row>
    <row r="19056" spans="1:5" hidden="1">
      <c r="A19056">
        <v>14143</v>
      </c>
      <c r="B19056" s="1">
        <v>38717</v>
      </c>
      <c r="C19056">
        <v>2.4</v>
      </c>
      <c r="E19056" t="e">
        <f>VLOOKUP(Fund.Returns!A19056,Qualified.Funds!A:B,2,)</f>
        <v>#N/A</v>
      </c>
    </row>
    <row r="19057" spans="1:5" hidden="1">
      <c r="A19057">
        <v>14143</v>
      </c>
      <c r="B19057" s="1">
        <v>38748</v>
      </c>
      <c r="C19057">
        <v>2.54</v>
      </c>
      <c r="E19057" t="e">
        <f>VLOOKUP(Fund.Returns!A19057,Qualified.Funds!A:B,2,)</f>
        <v>#N/A</v>
      </c>
    </row>
    <row r="19058" spans="1:5" hidden="1">
      <c r="A19058">
        <v>14143</v>
      </c>
      <c r="B19058" s="1">
        <v>38776</v>
      </c>
      <c r="C19058">
        <v>0</v>
      </c>
      <c r="E19058" t="e">
        <f>VLOOKUP(Fund.Returns!A19058,Qualified.Funds!A:B,2,)</f>
        <v>#N/A</v>
      </c>
    </row>
    <row r="19059" spans="1:5" hidden="1">
      <c r="A19059">
        <v>14143</v>
      </c>
      <c r="B19059" s="1">
        <v>38807</v>
      </c>
      <c r="C19059">
        <v>1.02</v>
      </c>
      <c r="E19059" t="e">
        <f>VLOOKUP(Fund.Returns!A19059,Qualified.Funds!A:B,2,)</f>
        <v>#N/A</v>
      </c>
    </row>
    <row r="19060" spans="1:5" hidden="1">
      <c r="A19060">
        <v>14143</v>
      </c>
      <c r="B19060" s="1">
        <v>38837</v>
      </c>
      <c r="C19060">
        <v>-0.38</v>
      </c>
      <c r="E19060" t="e">
        <f>VLOOKUP(Fund.Returns!A19060,Qualified.Funds!A:B,2,)</f>
        <v>#N/A</v>
      </c>
    </row>
    <row r="19061" spans="1:5" hidden="1">
      <c r="A19061">
        <v>14143</v>
      </c>
      <c r="B19061" s="1">
        <v>38868</v>
      </c>
      <c r="C19061">
        <v>-0.38</v>
      </c>
      <c r="E19061" t="e">
        <f>VLOOKUP(Fund.Returns!A19061,Qualified.Funds!A:B,2,)</f>
        <v>#N/A</v>
      </c>
    </row>
    <row r="19062" spans="1:5" hidden="1">
      <c r="A19062">
        <v>14143</v>
      </c>
      <c r="B19062" s="1">
        <v>38898</v>
      </c>
      <c r="C19062">
        <v>0.13</v>
      </c>
      <c r="E19062" t="e">
        <f>VLOOKUP(Fund.Returns!A19062,Qualified.Funds!A:B,2,)</f>
        <v>#N/A</v>
      </c>
    </row>
    <row r="19063" spans="1:5" hidden="1">
      <c r="A19063">
        <v>14143</v>
      </c>
      <c r="B19063" s="1">
        <v>38929</v>
      </c>
      <c r="C19063">
        <v>0.44</v>
      </c>
      <c r="E19063" t="e">
        <f>VLOOKUP(Fund.Returns!A19063,Qualified.Funds!A:B,2,)</f>
        <v>#N/A</v>
      </c>
    </row>
    <row r="19064" spans="1:5" hidden="1">
      <c r="A19064">
        <v>14143</v>
      </c>
      <c r="B19064" s="1">
        <v>38960</v>
      </c>
      <c r="C19064">
        <v>2.02</v>
      </c>
      <c r="E19064" t="e">
        <f>VLOOKUP(Fund.Returns!A19064,Qualified.Funds!A:B,2,)</f>
        <v>#N/A</v>
      </c>
    </row>
    <row r="19065" spans="1:5" hidden="1">
      <c r="A19065">
        <v>14144</v>
      </c>
      <c r="B19065" s="1">
        <v>37802</v>
      </c>
      <c r="C19065">
        <v>1.6</v>
      </c>
      <c r="E19065" t="e">
        <f>VLOOKUP(Fund.Returns!A19065,Qualified.Funds!A:B,2,)</f>
        <v>#N/A</v>
      </c>
    </row>
    <row r="19066" spans="1:5" hidden="1">
      <c r="A19066">
        <v>14144</v>
      </c>
      <c r="B19066" s="1">
        <v>37833</v>
      </c>
      <c r="C19066">
        <v>0.98</v>
      </c>
      <c r="E19066" t="e">
        <f>VLOOKUP(Fund.Returns!A19066,Qualified.Funds!A:B,2,)</f>
        <v>#N/A</v>
      </c>
    </row>
    <row r="19067" spans="1:5" hidden="1">
      <c r="A19067">
        <v>14144</v>
      </c>
      <c r="B19067" s="1">
        <v>37864</v>
      </c>
      <c r="C19067">
        <v>1.56</v>
      </c>
      <c r="E19067" t="e">
        <f>VLOOKUP(Fund.Returns!A19067,Qualified.Funds!A:B,2,)</f>
        <v>#N/A</v>
      </c>
    </row>
    <row r="19068" spans="1:5" hidden="1">
      <c r="A19068">
        <v>14144</v>
      </c>
      <c r="B19068" s="1">
        <v>37894</v>
      </c>
      <c r="C19068">
        <v>3.26</v>
      </c>
      <c r="E19068" t="e">
        <f>VLOOKUP(Fund.Returns!A19068,Qualified.Funds!A:B,2,)</f>
        <v>#N/A</v>
      </c>
    </row>
    <row r="19069" spans="1:5" hidden="1">
      <c r="A19069">
        <v>14144</v>
      </c>
      <c r="B19069" s="1">
        <v>37925</v>
      </c>
      <c r="C19069">
        <v>4.46</v>
      </c>
      <c r="E19069" t="e">
        <f>VLOOKUP(Fund.Returns!A19069,Qualified.Funds!A:B,2,)</f>
        <v>#N/A</v>
      </c>
    </row>
    <row r="19070" spans="1:5" hidden="1">
      <c r="A19070">
        <v>14144</v>
      </c>
      <c r="B19070" s="1">
        <v>37955</v>
      </c>
      <c r="C19070">
        <v>3.29</v>
      </c>
      <c r="E19070" t="e">
        <f>VLOOKUP(Fund.Returns!A19070,Qualified.Funds!A:B,2,)</f>
        <v>#N/A</v>
      </c>
    </row>
    <row r="19071" spans="1:5" hidden="1">
      <c r="A19071">
        <v>14144</v>
      </c>
      <c r="B19071" s="1">
        <v>37986</v>
      </c>
      <c r="C19071">
        <v>5.25</v>
      </c>
      <c r="E19071" t="e">
        <f>VLOOKUP(Fund.Returns!A19071,Qualified.Funds!A:B,2,)</f>
        <v>#N/A</v>
      </c>
    </row>
    <row r="19072" spans="1:5" hidden="1">
      <c r="A19072">
        <v>14144</v>
      </c>
      <c r="B19072" s="1">
        <v>38017</v>
      </c>
      <c r="C19072">
        <v>2.21</v>
      </c>
      <c r="E19072" t="e">
        <f>VLOOKUP(Fund.Returns!A19072,Qualified.Funds!A:B,2,)</f>
        <v>#N/A</v>
      </c>
    </row>
    <row r="19073" spans="1:5" hidden="1">
      <c r="A19073">
        <v>14144</v>
      </c>
      <c r="B19073" s="1">
        <v>38046</v>
      </c>
      <c r="C19073">
        <v>1.52</v>
      </c>
      <c r="E19073" t="e">
        <f>VLOOKUP(Fund.Returns!A19073,Qualified.Funds!A:B,2,)</f>
        <v>#N/A</v>
      </c>
    </row>
    <row r="19074" spans="1:5" hidden="1">
      <c r="A19074">
        <v>14144</v>
      </c>
      <c r="B19074" s="1">
        <v>38077</v>
      </c>
      <c r="C19074">
        <v>-0.79</v>
      </c>
      <c r="E19074" t="e">
        <f>VLOOKUP(Fund.Returns!A19074,Qualified.Funds!A:B,2,)</f>
        <v>#N/A</v>
      </c>
    </row>
    <row r="19075" spans="1:5" hidden="1">
      <c r="A19075">
        <v>14144</v>
      </c>
      <c r="B19075" s="1">
        <v>38107</v>
      </c>
      <c r="C19075">
        <v>-0.24</v>
      </c>
      <c r="E19075" t="e">
        <f>VLOOKUP(Fund.Returns!A19075,Qualified.Funds!A:B,2,)</f>
        <v>#N/A</v>
      </c>
    </row>
    <row r="19076" spans="1:5" hidden="1">
      <c r="A19076">
        <v>14144</v>
      </c>
      <c r="B19076" s="1">
        <v>38138</v>
      </c>
      <c r="C19076">
        <v>-1.67</v>
      </c>
      <c r="E19076" t="e">
        <f>VLOOKUP(Fund.Returns!A19076,Qualified.Funds!A:B,2,)</f>
        <v>#N/A</v>
      </c>
    </row>
    <row r="19077" spans="1:5" hidden="1">
      <c r="A19077">
        <v>14144</v>
      </c>
      <c r="B19077" s="1">
        <v>38168</v>
      </c>
      <c r="C19077">
        <v>1.62</v>
      </c>
      <c r="E19077" t="e">
        <f>VLOOKUP(Fund.Returns!A19077,Qualified.Funds!A:B,2,)</f>
        <v>#N/A</v>
      </c>
    </row>
    <row r="19078" spans="1:5" hidden="1">
      <c r="A19078">
        <v>14144</v>
      </c>
      <c r="B19078" s="1">
        <v>38199</v>
      </c>
      <c r="C19078">
        <v>-1.99</v>
      </c>
      <c r="E19078" t="e">
        <f>VLOOKUP(Fund.Returns!A19078,Qualified.Funds!A:B,2,)</f>
        <v>#N/A</v>
      </c>
    </row>
    <row r="19079" spans="1:5" hidden="1">
      <c r="A19079">
        <v>14144</v>
      </c>
      <c r="B19079" s="1">
        <v>38230</v>
      </c>
      <c r="C19079">
        <v>2.12</v>
      </c>
      <c r="E19079" t="e">
        <f>VLOOKUP(Fund.Returns!A19079,Qualified.Funds!A:B,2,)</f>
        <v>#N/A</v>
      </c>
    </row>
    <row r="19080" spans="1:5" hidden="1">
      <c r="A19080">
        <v>14144</v>
      </c>
      <c r="B19080" s="1">
        <v>38260</v>
      </c>
      <c r="C19080">
        <v>0.96</v>
      </c>
      <c r="E19080" t="e">
        <f>VLOOKUP(Fund.Returns!A19080,Qualified.Funds!A:B,2,)</f>
        <v>#N/A</v>
      </c>
    </row>
    <row r="19081" spans="1:5" hidden="1">
      <c r="A19081">
        <v>14144</v>
      </c>
      <c r="B19081" s="1">
        <v>38291</v>
      </c>
      <c r="C19081">
        <v>0.39</v>
      </c>
      <c r="E19081" t="e">
        <f>VLOOKUP(Fund.Returns!A19081,Qualified.Funds!A:B,2,)</f>
        <v>#N/A</v>
      </c>
    </row>
    <row r="19082" spans="1:5" hidden="1">
      <c r="A19082">
        <v>14144</v>
      </c>
      <c r="B19082" s="1">
        <v>38321</v>
      </c>
      <c r="C19082">
        <v>6.92</v>
      </c>
      <c r="E19082" t="e">
        <f>VLOOKUP(Fund.Returns!A19082,Qualified.Funds!A:B,2,)</f>
        <v>#N/A</v>
      </c>
    </row>
    <row r="19083" spans="1:5" hidden="1">
      <c r="A19083">
        <v>14144</v>
      </c>
      <c r="B19083" s="1">
        <v>38352</v>
      </c>
      <c r="C19083">
        <v>2.66</v>
      </c>
      <c r="E19083" t="e">
        <f>VLOOKUP(Fund.Returns!A19083,Qualified.Funds!A:B,2,)</f>
        <v>#N/A</v>
      </c>
    </row>
    <row r="19084" spans="1:5" hidden="1">
      <c r="A19084">
        <v>14144</v>
      </c>
      <c r="B19084" s="1">
        <v>38383</v>
      </c>
      <c r="C19084">
        <v>-1.5</v>
      </c>
      <c r="E19084" t="e">
        <f>VLOOKUP(Fund.Returns!A19084,Qualified.Funds!A:B,2,)</f>
        <v>#N/A</v>
      </c>
    </row>
    <row r="19085" spans="1:5" hidden="1">
      <c r="A19085">
        <v>14144</v>
      </c>
      <c r="B19085" s="1">
        <v>38411</v>
      </c>
      <c r="C19085">
        <v>1.02</v>
      </c>
      <c r="E19085" t="e">
        <f>VLOOKUP(Fund.Returns!A19085,Qualified.Funds!A:B,2,)</f>
        <v>#N/A</v>
      </c>
    </row>
    <row r="19086" spans="1:5" hidden="1">
      <c r="A19086">
        <v>14144</v>
      </c>
      <c r="B19086" s="1">
        <v>38442</v>
      </c>
      <c r="C19086">
        <v>0.79</v>
      </c>
      <c r="E19086" t="e">
        <f>VLOOKUP(Fund.Returns!A19086,Qualified.Funds!A:B,2,)</f>
        <v>#N/A</v>
      </c>
    </row>
    <row r="19087" spans="1:5" hidden="1">
      <c r="A19087">
        <v>14144</v>
      </c>
      <c r="B19087" s="1">
        <v>38472</v>
      </c>
      <c r="C19087">
        <v>-0.56999999999999995</v>
      </c>
      <c r="E19087" t="e">
        <f>VLOOKUP(Fund.Returns!A19087,Qualified.Funds!A:B,2,)</f>
        <v>#N/A</v>
      </c>
    </row>
    <row r="19088" spans="1:5" hidden="1">
      <c r="A19088">
        <v>14144</v>
      </c>
      <c r="B19088" s="1">
        <v>38503</v>
      </c>
      <c r="C19088">
        <v>2.66</v>
      </c>
      <c r="E19088" t="e">
        <f>VLOOKUP(Fund.Returns!A19088,Qualified.Funds!A:B,2,)</f>
        <v>#N/A</v>
      </c>
    </row>
    <row r="19089" spans="1:5" hidden="1">
      <c r="A19089">
        <v>14144</v>
      </c>
      <c r="B19089" s="1">
        <v>38533</v>
      </c>
      <c r="C19089">
        <v>1.75</v>
      </c>
      <c r="E19089" t="e">
        <f>VLOOKUP(Fund.Returns!A19089,Qualified.Funds!A:B,2,)</f>
        <v>#N/A</v>
      </c>
    </row>
    <row r="19090" spans="1:5" hidden="1">
      <c r="A19090">
        <v>14144</v>
      </c>
      <c r="B19090" s="1">
        <v>38564</v>
      </c>
      <c r="C19090">
        <v>1.65</v>
      </c>
      <c r="E19090" t="e">
        <f>VLOOKUP(Fund.Returns!A19090,Qualified.Funds!A:B,2,)</f>
        <v>#N/A</v>
      </c>
    </row>
    <row r="19091" spans="1:5" hidden="1">
      <c r="A19091">
        <v>14144</v>
      </c>
      <c r="B19091" s="1">
        <v>38595</v>
      </c>
      <c r="C19091">
        <v>-0.14000000000000001</v>
      </c>
      <c r="E19091" t="e">
        <f>VLOOKUP(Fund.Returns!A19091,Qualified.Funds!A:B,2,)</f>
        <v>#N/A</v>
      </c>
    </row>
    <row r="19092" spans="1:5" hidden="1">
      <c r="A19092">
        <v>14144</v>
      </c>
      <c r="B19092" s="1">
        <v>38625</v>
      </c>
      <c r="C19092">
        <v>-0.41</v>
      </c>
      <c r="E19092" t="e">
        <f>VLOOKUP(Fund.Returns!A19092,Qualified.Funds!A:B,2,)</f>
        <v>#N/A</v>
      </c>
    </row>
    <row r="19093" spans="1:5" hidden="1">
      <c r="A19093">
        <v>14144</v>
      </c>
      <c r="B19093" s="1">
        <v>38656</v>
      </c>
      <c r="C19093">
        <v>-4.22</v>
      </c>
      <c r="E19093" t="e">
        <f>VLOOKUP(Fund.Returns!A19093,Qualified.Funds!A:B,2,)</f>
        <v>#N/A</v>
      </c>
    </row>
    <row r="19094" spans="1:5" hidden="1">
      <c r="A19094">
        <v>14144</v>
      </c>
      <c r="B19094" s="1">
        <v>38686</v>
      </c>
      <c r="C19094">
        <v>2.56</v>
      </c>
      <c r="E19094" t="e">
        <f>VLOOKUP(Fund.Returns!A19094,Qualified.Funds!A:B,2,)</f>
        <v>#N/A</v>
      </c>
    </row>
    <row r="19095" spans="1:5" hidden="1">
      <c r="A19095">
        <v>14144</v>
      </c>
      <c r="B19095" s="1">
        <v>38717</v>
      </c>
      <c r="C19095">
        <v>2.29</v>
      </c>
      <c r="E19095" t="e">
        <f>VLOOKUP(Fund.Returns!A19095,Qualified.Funds!A:B,2,)</f>
        <v>#N/A</v>
      </c>
    </row>
    <row r="19096" spans="1:5" hidden="1">
      <c r="A19096">
        <v>14144</v>
      </c>
      <c r="B19096" s="1">
        <v>38748</v>
      </c>
      <c r="C19096">
        <v>2.71</v>
      </c>
      <c r="E19096" t="e">
        <f>VLOOKUP(Fund.Returns!A19096,Qualified.Funds!A:B,2,)</f>
        <v>#N/A</v>
      </c>
    </row>
    <row r="19097" spans="1:5" hidden="1">
      <c r="A19097">
        <v>14144</v>
      </c>
      <c r="B19097" s="1">
        <v>38776</v>
      </c>
      <c r="C19097">
        <v>0.33</v>
      </c>
      <c r="E19097" t="e">
        <f>VLOOKUP(Fund.Returns!A19097,Qualified.Funds!A:B,2,)</f>
        <v>#N/A</v>
      </c>
    </row>
    <row r="19098" spans="1:5" hidden="1">
      <c r="A19098">
        <v>14144</v>
      </c>
      <c r="B19098" s="1">
        <v>38807</v>
      </c>
      <c r="C19098">
        <v>1.51</v>
      </c>
      <c r="E19098" t="e">
        <f>VLOOKUP(Fund.Returns!A19098,Qualified.Funds!A:B,2,)</f>
        <v>#N/A</v>
      </c>
    </row>
    <row r="19099" spans="1:5" hidden="1">
      <c r="A19099">
        <v>14144</v>
      </c>
      <c r="B19099" s="1">
        <v>38837</v>
      </c>
      <c r="C19099">
        <v>-0.57999999999999996</v>
      </c>
      <c r="E19099" t="e">
        <f>VLOOKUP(Fund.Returns!A19099,Qualified.Funds!A:B,2,)</f>
        <v>#N/A</v>
      </c>
    </row>
    <row r="19100" spans="1:5" hidden="1">
      <c r="A19100">
        <v>14144</v>
      </c>
      <c r="B19100" s="1">
        <v>38868</v>
      </c>
      <c r="C19100">
        <v>-0.52</v>
      </c>
      <c r="E19100" t="e">
        <f>VLOOKUP(Fund.Returns!A19100,Qualified.Funds!A:B,2,)</f>
        <v>#N/A</v>
      </c>
    </row>
    <row r="19101" spans="1:5" hidden="1">
      <c r="A19101">
        <v>14144</v>
      </c>
      <c r="B19101" s="1">
        <v>38898</v>
      </c>
      <c r="C19101">
        <v>-7.0000000000000007E-2</v>
      </c>
      <c r="E19101" t="e">
        <f>VLOOKUP(Fund.Returns!A19101,Qualified.Funds!A:B,2,)</f>
        <v>#N/A</v>
      </c>
    </row>
    <row r="19102" spans="1:5" hidden="1">
      <c r="A19102">
        <v>14144</v>
      </c>
      <c r="B19102" s="1">
        <v>38929</v>
      </c>
      <c r="C19102">
        <v>0.2</v>
      </c>
      <c r="E19102" t="e">
        <f>VLOOKUP(Fund.Returns!A19102,Qualified.Funds!A:B,2,)</f>
        <v>#N/A</v>
      </c>
    </row>
    <row r="19103" spans="1:5" hidden="1">
      <c r="A19103">
        <v>14144</v>
      </c>
      <c r="B19103" s="1">
        <v>38960</v>
      </c>
      <c r="C19103">
        <v>2.42</v>
      </c>
      <c r="E19103" t="e">
        <f>VLOOKUP(Fund.Returns!A19103,Qualified.Funds!A:B,2,)</f>
        <v>#N/A</v>
      </c>
    </row>
    <row r="19104" spans="1:5" hidden="1">
      <c r="A19104">
        <v>14151</v>
      </c>
      <c r="B19104" s="1">
        <v>37680</v>
      </c>
      <c r="C19104">
        <v>1.04</v>
      </c>
      <c r="E19104" t="e">
        <f>VLOOKUP(Fund.Returns!A19104,Qualified.Funds!A:B,2,)</f>
        <v>#N/A</v>
      </c>
    </row>
    <row r="19105" spans="1:5" hidden="1">
      <c r="A19105">
        <v>14151</v>
      </c>
      <c r="B19105" s="1">
        <v>37711</v>
      </c>
      <c r="C19105">
        <v>2.86</v>
      </c>
      <c r="E19105" t="e">
        <f>VLOOKUP(Fund.Returns!A19105,Qualified.Funds!A:B,2,)</f>
        <v>#N/A</v>
      </c>
    </row>
    <row r="19106" spans="1:5" hidden="1">
      <c r="A19106">
        <v>14151</v>
      </c>
      <c r="B19106" s="1">
        <v>37741</v>
      </c>
      <c r="C19106">
        <v>1.82</v>
      </c>
      <c r="E19106" t="e">
        <f>VLOOKUP(Fund.Returns!A19106,Qualified.Funds!A:B,2,)</f>
        <v>#N/A</v>
      </c>
    </row>
    <row r="19107" spans="1:5" hidden="1">
      <c r="A19107">
        <v>14151</v>
      </c>
      <c r="B19107" s="1">
        <v>37772</v>
      </c>
      <c r="C19107">
        <v>4.7</v>
      </c>
      <c r="E19107" t="e">
        <f>VLOOKUP(Fund.Returns!A19107,Qualified.Funds!A:B,2,)</f>
        <v>#N/A</v>
      </c>
    </row>
    <row r="19108" spans="1:5" hidden="1">
      <c r="A19108">
        <v>14151</v>
      </c>
      <c r="B19108" s="1">
        <v>37802</v>
      </c>
      <c r="C19108">
        <v>3.89</v>
      </c>
      <c r="E19108" t="e">
        <f>VLOOKUP(Fund.Returns!A19108,Qualified.Funds!A:B,2,)</f>
        <v>#N/A</v>
      </c>
    </row>
    <row r="19109" spans="1:5" hidden="1">
      <c r="A19109">
        <v>14151</v>
      </c>
      <c r="B19109" s="1">
        <v>37833</v>
      </c>
      <c r="C19109">
        <v>1.76</v>
      </c>
      <c r="E19109" t="e">
        <f>VLOOKUP(Fund.Returns!A19109,Qualified.Funds!A:B,2,)</f>
        <v>#N/A</v>
      </c>
    </row>
    <row r="19110" spans="1:5" hidden="1">
      <c r="A19110">
        <v>14151</v>
      </c>
      <c r="B19110" s="1">
        <v>37864</v>
      </c>
      <c r="C19110">
        <v>0.12</v>
      </c>
      <c r="E19110" t="e">
        <f>VLOOKUP(Fund.Returns!A19110,Qualified.Funds!A:B,2,)</f>
        <v>#N/A</v>
      </c>
    </row>
    <row r="19111" spans="1:5" hidden="1">
      <c r="A19111">
        <v>14151</v>
      </c>
      <c r="B19111" s="1">
        <v>37894</v>
      </c>
      <c r="C19111">
        <v>3.07</v>
      </c>
      <c r="E19111" t="e">
        <f>VLOOKUP(Fund.Returns!A19111,Qualified.Funds!A:B,2,)</f>
        <v>#N/A</v>
      </c>
    </row>
    <row r="19112" spans="1:5" hidden="1">
      <c r="A19112">
        <v>14151</v>
      </c>
      <c r="B19112" s="1">
        <v>37925</v>
      </c>
      <c r="C19112">
        <v>3</v>
      </c>
      <c r="E19112" t="e">
        <f>VLOOKUP(Fund.Returns!A19112,Qualified.Funds!A:B,2,)</f>
        <v>#N/A</v>
      </c>
    </row>
    <row r="19113" spans="1:5" hidden="1">
      <c r="A19113">
        <v>14151</v>
      </c>
      <c r="B19113" s="1">
        <v>37955</v>
      </c>
      <c r="C19113">
        <v>1.03</v>
      </c>
      <c r="E19113" t="e">
        <f>VLOOKUP(Fund.Returns!A19113,Qualified.Funds!A:B,2,)</f>
        <v>#N/A</v>
      </c>
    </row>
    <row r="19114" spans="1:5" hidden="1">
      <c r="A19114">
        <v>14151</v>
      </c>
      <c r="B19114" s="1">
        <v>37986</v>
      </c>
      <c r="C19114">
        <v>0.33</v>
      </c>
      <c r="E19114" t="e">
        <f>VLOOKUP(Fund.Returns!A19114,Qualified.Funds!A:B,2,)</f>
        <v>#N/A</v>
      </c>
    </row>
    <row r="19115" spans="1:5" hidden="1">
      <c r="A19115">
        <v>14151</v>
      </c>
      <c r="B19115" s="1">
        <v>38017</v>
      </c>
      <c r="C19115">
        <v>1.71</v>
      </c>
      <c r="E19115" t="e">
        <f>VLOOKUP(Fund.Returns!A19115,Qualified.Funds!A:B,2,)</f>
        <v>#N/A</v>
      </c>
    </row>
    <row r="19116" spans="1:5" hidden="1">
      <c r="A19116">
        <v>14151</v>
      </c>
      <c r="B19116" s="1">
        <v>38046</v>
      </c>
      <c r="C19116">
        <v>0.37</v>
      </c>
      <c r="E19116" t="e">
        <f>VLOOKUP(Fund.Returns!A19116,Qualified.Funds!A:B,2,)</f>
        <v>#N/A</v>
      </c>
    </row>
    <row r="19117" spans="1:5" hidden="1">
      <c r="A19117">
        <v>14151</v>
      </c>
      <c r="B19117" s="1">
        <v>38077</v>
      </c>
      <c r="C19117">
        <v>-3.93</v>
      </c>
      <c r="E19117" t="e">
        <f>VLOOKUP(Fund.Returns!A19117,Qualified.Funds!A:B,2,)</f>
        <v>#N/A</v>
      </c>
    </row>
    <row r="19118" spans="1:5" hidden="1">
      <c r="A19118">
        <v>14151</v>
      </c>
      <c r="B19118" s="1">
        <v>38107</v>
      </c>
      <c r="C19118">
        <v>1.17</v>
      </c>
      <c r="E19118" t="e">
        <f>VLOOKUP(Fund.Returns!A19118,Qualified.Funds!A:B,2,)</f>
        <v>#N/A</v>
      </c>
    </row>
    <row r="19119" spans="1:5" hidden="1">
      <c r="A19119">
        <v>14151</v>
      </c>
      <c r="B19119" s="1">
        <v>38138</v>
      </c>
      <c r="C19119">
        <v>-1.48</v>
      </c>
      <c r="E19119" t="e">
        <f>VLOOKUP(Fund.Returns!A19119,Qualified.Funds!A:B,2,)</f>
        <v>#N/A</v>
      </c>
    </row>
    <row r="19120" spans="1:5" hidden="1">
      <c r="A19120">
        <v>14151</v>
      </c>
      <c r="B19120" s="1">
        <v>38168</v>
      </c>
      <c r="C19120">
        <v>0.49</v>
      </c>
      <c r="E19120" t="e">
        <f>VLOOKUP(Fund.Returns!A19120,Qualified.Funds!A:B,2,)</f>
        <v>#N/A</v>
      </c>
    </row>
    <row r="19121" spans="1:5" hidden="1">
      <c r="A19121">
        <v>14151</v>
      </c>
      <c r="B19121" s="1">
        <v>38199</v>
      </c>
      <c r="C19121">
        <v>1.1200000000000001</v>
      </c>
      <c r="E19121" t="e">
        <f>VLOOKUP(Fund.Returns!A19121,Qualified.Funds!A:B,2,)</f>
        <v>#N/A</v>
      </c>
    </row>
    <row r="19122" spans="1:5" hidden="1">
      <c r="A19122">
        <v>14151</v>
      </c>
      <c r="B19122" s="1">
        <v>38230</v>
      </c>
      <c r="C19122">
        <v>1.27</v>
      </c>
      <c r="E19122" t="e">
        <f>VLOOKUP(Fund.Returns!A19122,Qualified.Funds!A:B,2,)</f>
        <v>#N/A</v>
      </c>
    </row>
    <row r="19123" spans="1:5" hidden="1">
      <c r="A19123">
        <v>14151</v>
      </c>
      <c r="B19123" s="1">
        <v>38260</v>
      </c>
      <c r="C19123">
        <v>1.1000000000000001</v>
      </c>
      <c r="E19123" t="e">
        <f>VLOOKUP(Fund.Returns!A19123,Qualified.Funds!A:B,2,)</f>
        <v>#N/A</v>
      </c>
    </row>
    <row r="19124" spans="1:5" hidden="1">
      <c r="A19124">
        <v>14151</v>
      </c>
      <c r="B19124" s="1">
        <v>38291</v>
      </c>
      <c r="C19124">
        <v>0.53</v>
      </c>
      <c r="E19124" t="e">
        <f>VLOOKUP(Fund.Returns!A19124,Qualified.Funds!A:B,2,)</f>
        <v>#N/A</v>
      </c>
    </row>
    <row r="19125" spans="1:5" hidden="1">
      <c r="A19125">
        <v>14151</v>
      </c>
      <c r="B19125" s="1">
        <v>38321</v>
      </c>
      <c r="C19125">
        <v>6.38</v>
      </c>
      <c r="E19125" t="e">
        <f>VLOOKUP(Fund.Returns!A19125,Qualified.Funds!A:B,2,)</f>
        <v>#N/A</v>
      </c>
    </row>
    <row r="19126" spans="1:5" hidden="1">
      <c r="A19126">
        <v>14151</v>
      </c>
      <c r="B19126" s="1">
        <v>38352</v>
      </c>
      <c r="C19126">
        <v>6.68</v>
      </c>
      <c r="E19126" t="e">
        <f>VLOOKUP(Fund.Returns!A19126,Qualified.Funds!A:B,2,)</f>
        <v>#N/A</v>
      </c>
    </row>
    <row r="19127" spans="1:5" hidden="1">
      <c r="A19127">
        <v>14151</v>
      </c>
      <c r="B19127" s="1">
        <v>38383</v>
      </c>
      <c r="C19127">
        <v>1.22</v>
      </c>
      <c r="E19127" t="e">
        <f>VLOOKUP(Fund.Returns!A19127,Qualified.Funds!A:B,2,)</f>
        <v>#N/A</v>
      </c>
    </row>
    <row r="19128" spans="1:5" hidden="1">
      <c r="A19128">
        <v>14151</v>
      </c>
      <c r="B19128" s="1">
        <v>38411</v>
      </c>
      <c r="C19128">
        <v>-0.6</v>
      </c>
      <c r="E19128" t="e">
        <f>VLOOKUP(Fund.Returns!A19128,Qualified.Funds!A:B,2,)</f>
        <v>#N/A</v>
      </c>
    </row>
    <row r="19129" spans="1:5" hidden="1">
      <c r="A19129">
        <v>14151</v>
      </c>
      <c r="B19129" s="1">
        <v>38442</v>
      </c>
      <c r="C19129">
        <v>0.47</v>
      </c>
      <c r="E19129" t="e">
        <f>VLOOKUP(Fund.Returns!A19129,Qualified.Funds!A:B,2,)</f>
        <v>#N/A</v>
      </c>
    </row>
    <row r="19130" spans="1:5" hidden="1">
      <c r="A19130">
        <v>14151</v>
      </c>
      <c r="B19130" s="1">
        <v>38472</v>
      </c>
      <c r="C19130">
        <v>-0.78</v>
      </c>
      <c r="E19130" t="e">
        <f>VLOOKUP(Fund.Returns!A19130,Qualified.Funds!A:B,2,)</f>
        <v>#N/A</v>
      </c>
    </row>
    <row r="19131" spans="1:5" hidden="1">
      <c r="A19131">
        <v>14151</v>
      </c>
      <c r="B19131" s="1">
        <v>38503</v>
      </c>
      <c r="C19131">
        <v>1.42</v>
      </c>
      <c r="E19131" t="e">
        <f>VLOOKUP(Fund.Returns!A19131,Qualified.Funds!A:B,2,)</f>
        <v>#N/A</v>
      </c>
    </row>
    <row r="19132" spans="1:5" hidden="1">
      <c r="A19132">
        <v>14151</v>
      </c>
      <c r="B19132" s="1">
        <v>38533</v>
      </c>
      <c r="C19132">
        <v>1.92</v>
      </c>
      <c r="E19132" t="e">
        <f>VLOOKUP(Fund.Returns!A19132,Qualified.Funds!A:B,2,)</f>
        <v>#N/A</v>
      </c>
    </row>
    <row r="19133" spans="1:5" hidden="1">
      <c r="A19133">
        <v>14151</v>
      </c>
      <c r="B19133" s="1">
        <v>38564</v>
      </c>
      <c r="C19133">
        <v>4.6100000000000003</v>
      </c>
      <c r="E19133" t="e">
        <f>VLOOKUP(Fund.Returns!A19133,Qualified.Funds!A:B,2,)</f>
        <v>#N/A</v>
      </c>
    </row>
    <row r="19134" spans="1:5" hidden="1">
      <c r="A19134">
        <v>14151</v>
      </c>
      <c r="B19134" s="1">
        <v>38595</v>
      </c>
      <c r="C19134">
        <v>0.88</v>
      </c>
      <c r="E19134" t="e">
        <f>VLOOKUP(Fund.Returns!A19134,Qualified.Funds!A:B,2,)</f>
        <v>#N/A</v>
      </c>
    </row>
    <row r="19135" spans="1:5" hidden="1">
      <c r="A19135">
        <v>14151</v>
      </c>
      <c r="B19135" s="1">
        <v>38625</v>
      </c>
      <c r="C19135">
        <v>0.88</v>
      </c>
      <c r="E19135" t="e">
        <f>VLOOKUP(Fund.Returns!A19135,Qualified.Funds!A:B,2,)</f>
        <v>#N/A</v>
      </c>
    </row>
    <row r="19136" spans="1:5" hidden="1">
      <c r="A19136">
        <v>14151</v>
      </c>
      <c r="B19136" s="1">
        <v>38656</v>
      </c>
      <c r="C19136">
        <v>-1.52</v>
      </c>
      <c r="E19136" t="e">
        <f>VLOOKUP(Fund.Returns!A19136,Qualified.Funds!A:B,2,)</f>
        <v>#N/A</v>
      </c>
    </row>
    <row r="19137" spans="1:5" hidden="1">
      <c r="A19137">
        <v>14151</v>
      </c>
      <c r="B19137" s="1">
        <v>38686</v>
      </c>
      <c r="C19137">
        <v>1.64</v>
      </c>
      <c r="E19137" t="e">
        <f>VLOOKUP(Fund.Returns!A19137,Qualified.Funds!A:B,2,)</f>
        <v>#N/A</v>
      </c>
    </row>
    <row r="19138" spans="1:5" hidden="1">
      <c r="A19138">
        <v>14151</v>
      </c>
      <c r="B19138" s="1">
        <v>38717</v>
      </c>
      <c r="C19138">
        <v>2.5</v>
      </c>
      <c r="E19138" t="e">
        <f>VLOOKUP(Fund.Returns!A19138,Qualified.Funds!A:B,2,)</f>
        <v>#N/A</v>
      </c>
    </row>
    <row r="19139" spans="1:5" hidden="1">
      <c r="A19139">
        <v>14151</v>
      </c>
      <c r="B19139" s="1">
        <v>38748</v>
      </c>
      <c r="C19139">
        <v>1.18</v>
      </c>
      <c r="E19139" t="e">
        <f>VLOOKUP(Fund.Returns!A19139,Qualified.Funds!A:B,2,)</f>
        <v>#N/A</v>
      </c>
    </row>
    <row r="19140" spans="1:5" hidden="1">
      <c r="A19140">
        <v>14151</v>
      </c>
      <c r="B19140" s="1">
        <v>38776</v>
      </c>
      <c r="C19140">
        <v>2.7</v>
      </c>
      <c r="E19140" t="e">
        <f>VLOOKUP(Fund.Returns!A19140,Qualified.Funds!A:B,2,)</f>
        <v>#N/A</v>
      </c>
    </row>
    <row r="19141" spans="1:5" hidden="1">
      <c r="A19141">
        <v>14151</v>
      </c>
      <c r="B19141" s="1">
        <v>38807</v>
      </c>
      <c r="C19141">
        <v>3.23</v>
      </c>
      <c r="E19141" t="e">
        <f>VLOOKUP(Fund.Returns!A19141,Qualified.Funds!A:B,2,)</f>
        <v>#N/A</v>
      </c>
    </row>
    <row r="19142" spans="1:5" hidden="1">
      <c r="A19142">
        <v>14151</v>
      </c>
      <c r="B19142" s="1">
        <v>38837</v>
      </c>
      <c r="C19142">
        <v>3.21</v>
      </c>
      <c r="E19142" t="e">
        <f>VLOOKUP(Fund.Returns!A19142,Qualified.Funds!A:B,2,)</f>
        <v>#N/A</v>
      </c>
    </row>
    <row r="19143" spans="1:5" hidden="1">
      <c r="A19143">
        <v>14151</v>
      </c>
      <c r="B19143" s="1">
        <v>38868</v>
      </c>
      <c r="C19143">
        <v>2.96</v>
      </c>
      <c r="E19143" t="e">
        <f>VLOOKUP(Fund.Returns!A19143,Qualified.Funds!A:B,2,)</f>
        <v>#N/A</v>
      </c>
    </row>
    <row r="19144" spans="1:5" hidden="1">
      <c r="A19144">
        <v>14151</v>
      </c>
      <c r="B19144" s="1">
        <v>38898</v>
      </c>
      <c r="C19144">
        <v>-0.86</v>
      </c>
      <c r="E19144" t="e">
        <f>VLOOKUP(Fund.Returns!A19144,Qualified.Funds!A:B,2,)</f>
        <v>#N/A</v>
      </c>
    </row>
    <row r="19145" spans="1:5" hidden="1">
      <c r="A19145">
        <v>14151</v>
      </c>
      <c r="B19145" s="1">
        <v>38929</v>
      </c>
      <c r="C19145">
        <v>-1.43</v>
      </c>
      <c r="E19145" t="e">
        <f>VLOOKUP(Fund.Returns!A19145,Qualified.Funds!A:B,2,)</f>
        <v>#N/A</v>
      </c>
    </row>
    <row r="19146" spans="1:5" hidden="1">
      <c r="A19146">
        <v>14151</v>
      </c>
      <c r="B19146" s="1">
        <v>38960</v>
      </c>
      <c r="C19146">
        <v>0.26</v>
      </c>
      <c r="E19146" t="e">
        <f>VLOOKUP(Fund.Returns!A19146,Qualified.Funds!A:B,2,)</f>
        <v>#N/A</v>
      </c>
    </row>
    <row r="19147" spans="1:5" hidden="1">
      <c r="A19147">
        <v>14152</v>
      </c>
      <c r="B19147" s="1">
        <v>37680</v>
      </c>
      <c r="C19147">
        <v>1.04</v>
      </c>
      <c r="E19147" t="e">
        <f>VLOOKUP(Fund.Returns!A19147,Qualified.Funds!A:B,2,)</f>
        <v>#N/A</v>
      </c>
    </row>
    <row r="19148" spans="1:5" hidden="1">
      <c r="A19148">
        <v>14152</v>
      </c>
      <c r="B19148" s="1">
        <v>37711</v>
      </c>
      <c r="C19148">
        <v>2.86</v>
      </c>
      <c r="E19148" t="e">
        <f>VLOOKUP(Fund.Returns!A19148,Qualified.Funds!A:B,2,)</f>
        <v>#N/A</v>
      </c>
    </row>
    <row r="19149" spans="1:5" hidden="1">
      <c r="A19149">
        <v>14152</v>
      </c>
      <c r="B19149" s="1">
        <v>37741</v>
      </c>
      <c r="C19149">
        <v>1.82</v>
      </c>
      <c r="E19149" t="e">
        <f>VLOOKUP(Fund.Returns!A19149,Qualified.Funds!A:B,2,)</f>
        <v>#N/A</v>
      </c>
    </row>
    <row r="19150" spans="1:5" hidden="1">
      <c r="A19150">
        <v>14152</v>
      </c>
      <c r="B19150" s="1">
        <v>37772</v>
      </c>
      <c r="C19150">
        <v>4.7</v>
      </c>
      <c r="E19150" t="e">
        <f>VLOOKUP(Fund.Returns!A19150,Qualified.Funds!A:B,2,)</f>
        <v>#N/A</v>
      </c>
    </row>
    <row r="19151" spans="1:5" hidden="1">
      <c r="A19151">
        <v>14152</v>
      </c>
      <c r="B19151" s="1">
        <v>37802</v>
      </c>
      <c r="C19151">
        <v>3.89</v>
      </c>
      <c r="E19151" t="e">
        <f>VLOOKUP(Fund.Returns!A19151,Qualified.Funds!A:B,2,)</f>
        <v>#N/A</v>
      </c>
    </row>
    <row r="19152" spans="1:5" hidden="1">
      <c r="A19152">
        <v>14152</v>
      </c>
      <c r="B19152" s="1">
        <v>37833</v>
      </c>
      <c r="C19152">
        <v>1.76</v>
      </c>
      <c r="E19152" t="e">
        <f>VLOOKUP(Fund.Returns!A19152,Qualified.Funds!A:B,2,)</f>
        <v>#N/A</v>
      </c>
    </row>
    <row r="19153" spans="1:5" hidden="1">
      <c r="A19153">
        <v>14152</v>
      </c>
      <c r="B19153" s="1">
        <v>37864</v>
      </c>
      <c r="C19153">
        <v>0.12</v>
      </c>
      <c r="E19153" t="e">
        <f>VLOOKUP(Fund.Returns!A19153,Qualified.Funds!A:B,2,)</f>
        <v>#N/A</v>
      </c>
    </row>
    <row r="19154" spans="1:5" hidden="1">
      <c r="A19154">
        <v>14152</v>
      </c>
      <c r="B19154" s="1">
        <v>37894</v>
      </c>
      <c r="C19154">
        <v>3.07</v>
      </c>
      <c r="E19154" t="e">
        <f>VLOOKUP(Fund.Returns!A19154,Qualified.Funds!A:B,2,)</f>
        <v>#N/A</v>
      </c>
    </row>
    <row r="19155" spans="1:5" hidden="1">
      <c r="A19155">
        <v>14152</v>
      </c>
      <c r="B19155" s="1">
        <v>37925</v>
      </c>
      <c r="C19155">
        <v>3</v>
      </c>
      <c r="E19155" t="e">
        <f>VLOOKUP(Fund.Returns!A19155,Qualified.Funds!A:B,2,)</f>
        <v>#N/A</v>
      </c>
    </row>
    <row r="19156" spans="1:5" hidden="1">
      <c r="A19156">
        <v>14152</v>
      </c>
      <c r="B19156" s="1">
        <v>37955</v>
      </c>
      <c r="C19156">
        <v>1.03</v>
      </c>
      <c r="E19156" t="e">
        <f>VLOOKUP(Fund.Returns!A19156,Qualified.Funds!A:B,2,)</f>
        <v>#N/A</v>
      </c>
    </row>
    <row r="19157" spans="1:5" hidden="1">
      <c r="A19157">
        <v>14152</v>
      </c>
      <c r="B19157" s="1">
        <v>37986</v>
      </c>
      <c r="C19157">
        <v>0.33</v>
      </c>
      <c r="E19157" t="e">
        <f>VLOOKUP(Fund.Returns!A19157,Qualified.Funds!A:B,2,)</f>
        <v>#N/A</v>
      </c>
    </row>
    <row r="19158" spans="1:5" hidden="1">
      <c r="A19158">
        <v>14152</v>
      </c>
      <c r="B19158" s="1">
        <v>38017</v>
      </c>
      <c r="C19158">
        <v>1.71</v>
      </c>
      <c r="E19158" t="e">
        <f>VLOOKUP(Fund.Returns!A19158,Qualified.Funds!A:B,2,)</f>
        <v>#N/A</v>
      </c>
    </row>
    <row r="19159" spans="1:5" hidden="1">
      <c r="A19159">
        <v>14152</v>
      </c>
      <c r="B19159" s="1">
        <v>38046</v>
      </c>
      <c r="C19159">
        <v>0.37</v>
      </c>
      <c r="E19159" t="e">
        <f>VLOOKUP(Fund.Returns!A19159,Qualified.Funds!A:B,2,)</f>
        <v>#N/A</v>
      </c>
    </row>
    <row r="19160" spans="1:5" hidden="1">
      <c r="A19160">
        <v>14152</v>
      </c>
      <c r="B19160" s="1">
        <v>38077</v>
      </c>
      <c r="C19160">
        <v>-3.93</v>
      </c>
      <c r="E19160" t="e">
        <f>VLOOKUP(Fund.Returns!A19160,Qualified.Funds!A:B,2,)</f>
        <v>#N/A</v>
      </c>
    </row>
    <row r="19161" spans="1:5" hidden="1">
      <c r="A19161">
        <v>14152</v>
      </c>
      <c r="B19161" s="1">
        <v>38107</v>
      </c>
      <c r="C19161">
        <v>1.17</v>
      </c>
      <c r="E19161" t="e">
        <f>VLOOKUP(Fund.Returns!A19161,Qualified.Funds!A:B,2,)</f>
        <v>#N/A</v>
      </c>
    </row>
    <row r="19162" spans="1:5" hidden="1">
      <c r="A19162">
        <v>14152</v>
      </c>
      <c r="B19162" s="1">
        <v>38138</v>
      </c>
      <c r="C19162">
        <v>-1.48</v>
      </c>
      <c r="E19162" t="e">
        <f>VLOOKUP(Fund.Returns!A19162,Qualified.Funds!A:B,2,)</f>
        <v>#N/A</v>
      </c>
    </row>
    <row r="19163" spans="1:5" hidden="1">
      <c r="A19163">
        <v>14152</v>
      </c>
      <c r="B19163" s="1">
        <v>38168</v>
      </c>
      <c r="C19163">
        <v>0.49</v>
      </c>
      <c r="E19163" t="e">
        <f>VLOOKUP(Fund.Returns!A19163,Qualified.Funds!A:B,2,)</f>
        <v>#N/A</v>
      </c>
    </row>
    <row r="19164" spans="1:5" hidden="1">
      <c r="A19164">
        <v>14152</v>
      </c>
      <c r="B19164" s="1">
        <v>38199</v>
      </c>
      <c r="C19164">
        <v>1.1200000000000001</v>
      </c>
      <c r="E19164" t="e">
        <f>VLOOKUP(Fund.Returns!A19164,Qualified.Funds!A:B,2,)</f>
        <v>#N/A</v>
      </c>
    </row>
    <row r="19165" spans="1:5" hidden="1">
      <c r="A19165">
        <v>14152</v>
      </c>
      <c r="B19165" s="1">
        <v>38230</v>
      </c>
      <c r="C19165">
        <v>1.27</v>
      </c>
      <c r="E19165" t="e">
        <f>VLOOKUP(Fund.Returns!A19165,Qualified.Funds!A:B,2,)</f>
        <v>#N/A</v>
      </c>
    </row>
    <row r="19166" spans="1:5" hidden="1">
      <c r="A19166">
        <v>14152</v>
      </c>
      <c r="B19166" s="1">
        <v>38260</v>
      </c>
      <c r="C19166">
        <v>1.1000000000000001</v>
      </c>
      <c r="E19166" t="e">
        <f>VLOOKUP(Fund.Returns!A19166,Qualified.Funds!A:B,2,)</f>
        <v>#N/A</v>
      </c>
    </row>
    <row r="19167" spans="1:5" hidden="1">
      <c r="A19167">
        <v>14152</v>
      </c>
      <c r="B19167" s="1">
        <v>38291</v>
      </c>
      <c r="C19167">
        <v>0.53</v>
      </c>
      <c r="E19167" t="e">
        <f>VLOOKUP(Fund.Returns!A19167,Qualified.Funds!A:B,2,)</f>
        <v>#N/A</v>
      </c>
    </row>
    <row r="19168" spans="1:5" hidden="1">
      <c r="A19168">
        <v>14152</v>
      </c>
      <c r="B19168" s="1">
        <v>38321</v>
      </c>
      <c r="C19168">
        <v>6.38</v>
      </c>
      <c r="E19168" t="e">
        <f>VLOOKUP(Fund.Returns!A19168,Qualified.Funds!A:B,2,)</f>
        <v>#N/A</v>
      </c>
    </row>
    <row r="19169" spans="1:5" hidden="1">
      <c r="A19169">
        <v>14152</v>
      </c>
      <c r="B19169" s="1">
        <v>38352</v>
      </c>
      <c r="C19169">
        <v>6.68</v>
      </c>
      <c r="E19169" t="e">
        <f>VLOOKUP(Fund.Returns!A19169,Qualified.Funds!A:B,2,)</f>
        <v>#N/A</v>
      </c>
    </row>
    <row r="19170" spans="1:5" hidden="1">
      <c r="A19170">
        <v>14152</v>
      </c>
      <c r="B19170" s="1">
        <v>38383</v>
      </c>
      <c r="C19170">
        <v>1.22</v>
      </c>
      <c r="E19170" t="e">
        <f>VLOOKUP(Fund.Returns!A19170,Qualified.Funds!A:B,2,)</f>
        <v>#N/A</v>
      </c>
    </row>
    <row r="19171" spans="1:5" hidden="1">
      <c r="A19171">
        <v>14152</v>
      </c>
      <c r="B19171" s="1">
        <v>38411</v>
      </c>
      <c r="C19171">
        <v>-0.6</v>
      </c>
      <c r="E19171" t="e">
        <f>VLOOKUP(Fund.Returns!A19171,Qualified.Funds!A:B,2,)</f>
        <v>#N/A</v>
      </c>
    </row>
    <row r="19172" spans="1:5" hidden="1">
      <c r="A19172">
        <v>14152</v>
      </c>
      <c r="B19172" s="1">
        <v>38442</v>
      </c>
      <c r="C19172">
        <v>0.47</v>
      </c>
      <c r="E19172" t="e">
        <f>VLOOKUP(Fund.Returns!A19172,Qualified.Funds!A:B,2,)</f>
        <v>#N/A</v>
      </c>
    </row>
    <row r="19173" spans="1:5" hidden="1">
      <c r="A19173">
        <v>14152</v>
      </c>
      <c r="B19173" s="1">
        <v>38472</v>
      </c>
      <c r="C19173">
        <v>-0.78</v>
      </c>
      <c r="E19173" t="e">
        <f>VLOOKUP(Fund.Returns!A19173,Qualified.Funds!A:B,2,)</f>
        <v>#N/A</v>
      </c>
    </row>
    <row r="19174" spans="1:5" hidden="1">
      <c r="A19174">
        <v>14152</v>
      </c>
      <c r="B19174" s="1">
        <v>38503</v>
      </c>
      <c r="C19174">
        <v>1.42</v>
      </c>
      <c r="E19174" t="e">
        <f>VLOOKUP(Fund.Returns!A19174,Qualified.Funds!A:B,2,)</f>
        <v>#N/A</v>
      </c>
    </row>
    <row r="19175" spans="1:5" hidden="1">
      <c r="A19175">
        <v>14152</v>
      </c>
      <c r="B19175" s="1">
        <v>38533</v>
      </c>
      <c r="C19175">
        <v>1.92</v>
      </c>
      <c r="E19175" t="e">
        <f>VLOOKUP(Fund.Returns!A19175,Qualified.Funds!A:B,2,)</f>
        <v>#N/A</v>
      </c>
    </row>
    <row r="19176" spans="1:5" hidden="1">
      <c r="A19176">
        <v>14152</v>
      </c>
      <c r="B19176" s="1">
        <v>38564</v>
      </c>
      <c r="C19176">
        <v>4.6100000000000003</v>
      </c>
      <c r="E19176" t="e">
        <f>VLOOKUP(Fund.Returns!A19176,Qualified.Funds!A:B,2,)</f>
        <v>#N/A</v>
      </c>
    </row>
    <row r="19177" spans="1:5" hidden="1">
      <c r="A19177">
        <v>14152</v>
      </c>
      <c r="B19177" s="1">
        <v>38595</v>
      </c>
      <c r="C19177">
        <v>0.88</v>
      </c>
      <c r="E19177" t="e">
        <f>VLOOKUP(Fund.Returns!A19177,Qualified.Funds!A:B,2,)</f>
        <v>#N/A</v>
      </c>
    </row>
    <row r="19178" spans="1:5" hidden="1">
      <c r="A19178">
        <v>14152</v>
      </c>
      <c r="B19178" s="1">
        <v>38625</v>
      </c>
      <c r="C19178">
        <v>0.88</v>
      </c>
      <c r="E19178" t="e">
        <f>VLOOKUP(Fund.Returns!A19178,Qualified.Funds!A:B,2,)</f>
        <v>#N/A</v>
      </c>
    </row>
    <row r="19179" spans="1:5" hidden="1">
      <c r="A19179">
        <v>14152</v>
      </c>
      <c r="B19179" s="1">
        <v>38656</v>
      </c>
      <c r="C19179">
        <v>-1.52</v>
      </c>
      <c r="E19179" t="e">
        <f>VLOOKUP(Fund.Returns!A19179,Qualified.Funds!A:B,2,)</f>
        <v>#N/A</v>
      </c>
    </row>
    <row r="19180" spans="1:5" hidden="1">
      <c r="A19180">
        <v>14152</v>
      </c>
      <c r="B19180" s="1">
        <v>38686</v>
      </c>
      <c r="C19180">
        <v>1.64</v>
      </c>
      <c r="E19180" t="e">
        <f>VLOOKUP(Fund.Returns!A19180,Qualified.Funds!A:B,2,)</f>
        <v>#N/A</v>
      </c>
    </row>
    <row r="19181" spans="1:5" hidden="1">
      <c r="A19181">
        <v>14152</v>
      </c>
      <c r="B19181" s="1">
        <v>38717</v>
      </c>
      <c r="C19181">
        <v>2.5</v>
      </c>
      <c r="E19181" t="e">
        <f>VLOOKUP(Fund.Returns!A19181,Qualified.Funds!A:B,2,)</f>
        <v>#N/A</v>
      </c>
    </row>
    <row r="19182" spans="1:5" hidden="1">
      <c r="A19182">
        <v>14152</v>
      </c>
      <c r="B19182" s="1">
        <v>38748</v>
      </c>
      <c r="C19182">
        <v>1.18</v>
      </c>
      <c r="E19182" t="e">
        <f>VLOOKUP(Fund.Returns!A19182,Qualified.Funds!A:B,2,)</f>
        <v>#N/A</v>
      </c>
    </row>
    <row r="19183" spans="1:5" hidden="1">
      <c r="A19183">
        <v>14152</v>
      </c>
      <c r="B19183" s="1">
        <v>38776</v>
      </c>
      <c r="C19183">
        <v>2.7</v>
      </c>
      <c r="E19183" t="e">
        <f>VLOOKUP(Fund.Returns!A19183,Qualified.Funds!A:B,2,)</f>
        <v>#N/A</v>
      </c>
    </row>
    <row r="19184" spans="1:5" hidden="1">
      <c r="A19184">
        <v>14152</v>
      </c>
      <c r="B19184" s="1">
        <v>38807</v>
      </c>
      <c r="C19184">
        <v>3.23</v>
      </c>
      <c r="E19184" t="e">
        <f>VLOOKUP(Fund.Returns!A19184,Qualified.Funds!A:B,2,)</f>
        <v>#N/A</v>
      </c>
    </row>
    <row r="19185" spans="1:5" hidden="1">
      <c r="A19185">
        <v>14152</v>
      </c>
      <c r="B19185" s="1">
        <v>38837</v>
      </c>
      <c r="C19185">
        <v>3.21</v>
      </c>
      <c r="E19185" t="e">
        <f>VLOOKUP(Fund.Returns!A19185,Qualified.Funds!A:B,2,)</f>
        <v>#N/A</v>
      </c>
    </row>
    <row r="19186" spans="1:5" hidden="1">
      <c r="A19186">
        <v>14152</v>
      </c>
      <c r="B19186" s="1">
        <v>38868</v>
      </c>
      <c r="C19186">
        <v>2.96</v>
      </c>
      <c r="E19186" t="e">
        <f>VLOOKUP(Fund.Returns!A19186,Qualified.Funds!A:B,2,)</f>
        <v>#N/A</v>
      </c>
    </row>
    <row r="19187" spans="1:5" hidden="1">
      <c r="A19187">
        <v>14152</v>
      </c>
      <c r="B19187" s="1">
        <v>38898</v>
      </c>
      <c r="C19187">
        <v>-0.86</v>
      </c>
      <c r="E19187" t="e">
        <f>VLOOKUP(Fund.Returns!A19187,Qualified.Funds!A:B,2,)</f>
        <v>#N/A</v>
      </c>
    </row>
    <row r="19188" spans="1:5" hidden="1">
      <c r="A19188">
        <v>14152</v>
      </c>
      <c r="B19188" s="1">
        <v>38929</v>
      </c>
      <c r="C19188">
        <v>-1.43</v>
      </c>
      <c r="E19188" t="e">
        <f>VLOOKUP(Fund.Returns!A19188,Qualified.Funds!A:B,2,)</f>
        <v>#N/A</v>
      </c>
    </row>
    <row r="19189" spans="1:5" hidden="1">
      <c r="A19189">
        <v>14152</v>
      </c>
      <c r="B19189" s="1">
        <v>38960</v>
      </c>
      <c r="C19189">
        <v>0.26</v>
      </c>
      <c r="E19189" t="e">
        <f>VLOOKUP(Fund.Returns!A19189,Qualified.Funds!A:B,2,)</f>
        <v>#N/A</v>
      </c>
    </row>
    <row r="19190" spans="1:5" hidden="1">
      <c r="A19190">
        <v>14178</v>
      </c>
      <c r="B19190" s="1">
        <v>37287</v>
      </c>
      <c r="C19190">
        <v>2.4700000000000002</v>
      </c>
      <c r="D19190">
        <v>102.47</v>
      </c>
      <c r="E19190" t="e">
        <f>VLOOKUP(Fund.Returns!A19190,Qualified.Funds!A:B,2,)</f>
        <v>#N/A</v>
      </c>
    </row>
    <row r="19191" spans="1:5" hidden="1">
      <c r="A19191">
        <v>14178</v>
      </c>
      <c r="B19191" s="1">
        <v>37315</v>
      </c>
      <c r="C19191">
        <v>2.6543999999999999</v>
      </c>
      <c r="D19191">
        <v>105.19</v>
      </c>
      <c r="E19191" t="e">
        <f>VLOOKUP(Fund.Returns!A19191,Qualified.Funds!A:B,2,)</f>
        <v>#N/A</v>
      </c>
    </row>
    <row r="19192" spans="1:5" hidden="1">
      <c r="A19192">
        <v>14178</v>
      </c>
      <c r="B19192" s="1">
        <v>37346</v>
      </c>
      <c r="C19192">
        <v>3.4034</v>
      </c>
      <c r="D19192">
        <v>108.77</v>
      </c>
      <c r="E19192" t="e">
        <f>VLOOKUP(Fund.Returns!A19192,Qualified.Funds!A:B,2,)</f>
        <v>#N/A</v>
      </c>
    </row>
    <row r="19193" spans="1:5" hidden="1">
      <c r="A19193">
        <v>14178</v>
      </c>
      <c r="B19193" s="1">
        <v>37376</v>
      </c>
      <c r="C19193">
        <v>2.1053999999999999</v>
      </c>
      <c r="D19193">
        <v>111.06</v>
      </c>
      <c r="E19193" t="e">
        <f>VLOOKUP(Fund.Returns!A19193,Qualified.Funds!A:B,2,)</f>
        <v>#N/A</v>
      </c>
    </row>
    <row r="19194" spans="1:5" hidden="1">
      <c r="A19194">
        <v>14178</v>
      </c>
      <c r="B19194" s="1">
        <v>37407</v>
      </c>
      <c r="C19194">
        <v>-0.28810000000000002</v>
      </c>
      <c r="D19194">
        <v>110.74</v>
      </c>
      <c r="E19194" t="e">
        <f>VLOOKUP(Fund.Returns!A19194,Qualified.Funds!A:B,2,)</f>
        <v>#N/A</v>
      </c>
    </row>
    <row r="19195" spans="1:5" hidden="1">
      <c r="A19195">
        <v>14178</v>
      </c>
      <c r="B19195" s="1">
        <v>37437</v>
      </c>
      <c r="C19195">
        <v>-2.4561999999999999</v>
      </c>
      <c r="D19195">
        <v>108.02</v>
      </c>
      <c r="E19195" t="e">
        <f>VLOOKUP(Fund.Returns!A19195,Qualified.Funds!A:B,2,)</f>
        <v>#N/A</v>
      </c>
    </row>
    <row r="19196" spans="1:5" hidden="1">
      <c r="A19196">
        <v>14178</v>
      </c>
      <c r="B19196" s="1">
        <v>37468</v>
      </c>
      <c r="C19196">
        <v>-5.6656000000000004</v>
      </c>
      <c r="D19196">
        <v>101.9</v>
      </c>
      <c r="E19196" t="e">
        <f>VLOOKUP(Fund.Returns!A19196,Qualified.Funds!A:B,2,)</f>
        <v>#N/A</v>
      </c>
    </row>
    <row r="19197" spans="1:5" hidden="1">
      <c r="A19197">
        <v>14178</v>
      </c>
      <c r="B19197" s="1">
        <v>37499</v>
      </c>
      <c r="C19197">
        <v>0.76549999999999996</v>
      </c>
      <c r="D19197">
        <v>102.68</v>
      </c>
      <c r="E19197" t="e">
        <f>VLOOKUP(Fund.Returns!A19197,Qualified.Funds!A:B,2,)</f>
        <v>#N/A</v>
      </c>
    </row>
    <row r="19198" spans="1:5" hidden="1">
      <c r="A19198">
        <v>14178</v>
      </c>
      <c r="B19198" s="1">
        <v>37529</v>
      </c>
      <c r="C19198">
        <v>-1.4998</v>
      </c>
      <c r="D19198">
        <v>101.14</v>
      </c>
      <c r="E19198" t="e">
        <f>VLOOKUP(Fund.Returns!A19198,Qualified.Funds!A:B,2,)</f>
        <v>#N/A</v>
      </c>
    </row>
    <row r="19199" spans="1:5" hidden="1">
      <c r="A19199">
        <v>14178</v>
      </c>
      <c r="B19199" s="1">
        <v>37560</v>
      </c>
      <c r="C19199">
        <v>-0.71189999999999998</v>
      </c>
      <c r="D19199">
        <v>100.42</v>
      </c>
      <c r="E19199" t="e">
        <f>VLOOKUP(Fund.Returns!A19199,Qualified.Funds!A:B,2,)</f>
        <v>#N/A</v>
      </c>
    </row>
    <row r="19200" spans="1:5" hidden="1">
      <c r="A19200">
        <v>14178</v>
      </c>
      <c r="B19200" s="1">
        <v>37590</v>
      </c>
      <c r="C19200">
        <v>6.9309000000000003</v>
      </c>
      <c r="D19200">
        <v>107.38</v>
      </c>
      <c r="E19200" t="e">
        <f>VLOOKUP(Fund.Returns!A19200,Qualified.Funds!A:B,2,)</f>
        <v>#N/A</v>
      </c>
    </row>
    <row r="19201" spans="1:5" hidden="1">
      <c r="A19201">
        <v>14178</v>
      </c>
      <c r="B19201" s="1">
        <v>37621</v>
      </c>
      <c r="C19201">
        <v>0.67049999999999998</v>
      </c>
      <c r="D19201">
        <v>108.1</v>
      </c>
      <c r="E19201" t="e">
        <f>VLOOKUP(Fund.Returns!A19201,Qualified.Funds!A:B,2,)</f>
        <v>#N/A</v>
      </c>
    </row>
    <row r="19202" spans="1:5" hidden="1">
      <c r="A19202">
        <v>14178</v>
      </c>
      <c r="B19202" s="1">
        <v>37652</v>
      </c>
      <c r="C19202">
        <v>-1.1840999999999999</v>
      </c>
      <c r="D19202">
        <v>106.82</v>
      </c>
      <c r="E19202" t="e">
        <f>VLOOKUP(Fund.Returns!A19202,Qualified.Funds!A:B,2,)</f>
        <v>#N/A</v>
      </c>
    </row>
    <row r="19203" spans="1:5" hidden="1">
      <c r="A19203">
        <v>14178</v>
      </c>
      <c r="B19203" s="1">
        <v>37680</v>
      </c>
      <c r="C19203">
        <v>-1.6664000000000001</v>
      </c>
      <c r="D19203">
        <v>105.04</v>
      </c>
      <c r="E19203" t="e">
        <f>VLOOKUP(Fund.Returns!A19203,Qualified.Funds!A:B,2,)</f>
        <v>#N/A</v>
      </c>
    </row>
    <row r="19204" spans="1:5" hidden="1">
      <c r="A19204">
        <v>14178</v>
      </c>
      <c r="B19204" s="1">
        <v>37711</v>
      </c>
      <c r="C19204">
        <v>-3.1511999999999998</v>
      </c>
      <c r="D19204">
        <v>101.73</v>
      </c>
      <c r="E19204" t="e">
        <f>VLOOKUP(Fund.Returns!A19204,Qualified.Funds!A:B,2,)</f>
        <v>#N/A</v>
      </c>
    </row>
    <row r="19205" spans="1:5" hidden="1">
      <c r="A19205">
        <v>14178</v>
      </c>
      <c r="B19205" s="1">
        <v>37741</v>
      </c>
      <c r="C19205">
        <v>5.1116000000000001</v>
      </c>
      <c r="D19205">
        <v>106.93</v>
      </c>
      <c r="E19205" t="e">
        <f>VLOOKUP(Fund.Returns!A19205,Qualified.Funds!A:B,2,)</f>
        <v>#N/A</v>
      </c>
    </row>
    <row r="19206" spans="1:5" hidden="1">
      <c r="A19206">
        <v>14178</v>
      </c>
      <c r="B19206" s="1">
        <v>37772</v>
      </c>
      <c r="C19206">
        <v>7.4814999999999996</v>
      </c>
      <c r="D19206">
        <v>114.93</v>
      </c>
      <c r="E19206" t="e">
        <f>VLOOKUP(Fund.Returns!A19206,Qualified.Funds!A:B,2,)</f>
        <v>#N/A</v>
      </c>
    </row>
    <row r="19207" spans="1:5" hidden="1">
      <c r="A19207">
        <v>14178</v>
      </c>
      <c r="B19207" s="1">
        <v>37802</v>
      </c>
      <c r="C19207">
        <v>4.6898</v>
      </c>
      <c r="D19207">
        <v>120.32</v>
      </c>
      <c r="E19207" t="e">
        <f>VLOOKUP(Fund.Returns!A19207,Qualified.Funds!A:B,2,)</f>
        <v>#N/A</v>
      </c>
    </row>
    <row r="19208" spans="1:5" hidden="1">
      <c r="A19208">
        <v>14178</v>
      </c>
      <c r="B19208" s="1">
        <v>37833</v>
      </c>
      <c r="C19208">
        <v>-0.23269999999999999</v>
      </c>
      <c r="D19208">
        <v>120.04</v>
      </c>
      <c r="E19208" t="e">
        <f>VLOOKUP(Fund.Returns!A19208,Qualified.Funds!A:B,2,)</f>
        <v>#N/A</v>
      </c>
    </row>
    <row r="19209" spans="1:5" hidden="1">
      <c r="A19209">
        <v>14178</v>
      </c>
      <c r="B19209" s="1">
        <v>37864</v>
      </c>
      <c r="C19209">
        <v>6.6600000000000006E-2</v>
      </c>
      <c r="D19209">
        <v>120.12</v>
      </c>
      <c r="E19209" t="e">
        <f>VLOOKUP(Fund.Returns!A19209,Qualified.Funds!A:B,2,)</f>
        <v>#N/A</v>
      </c>
    </row>
    <row r="19210" spans="1:5" hidden="1">
      <c r="A19210">
        <v>14178</v>
      </c>
      <c r="B19210" s="1">
        <v>37894</v>
      </c>
      <c r="C19210">
        <v>-3.3300000000000003E-2</v>
      </c>
      <c r="D19210">
        <v>120.08</v>
      </c>
      <c r="E19210" t="e">
        <f>VLOOKUP(Fund.Returns!A19210,Qualified.Funds!A:B,2,)</f>
        <v>#N/A</v>
      </c>
    </row>
    <row r="19211" spans="1:5" hidden="1">
      <c r="A19211">
        <v>14178</v>
      </c>
      <c r="B19211" s="1">
        <v>37925</v>
      </c>
      <c r="C19211">
        <v>0.77449999999999997</v>
      </c>
      <c r="D19211">
        <v>121.01</v>
      </c>
      <c r="E19211" t="e">
        <f>VLOOKUP(Fund.Returns!A19211,Qualified.Funds!A:B,2,)</f>
        <v>#N/A</v>
      </c>
    </row>
    <row r="19212" spans="1:5" hidden="1">
      <c r="A19212">
        <v>14178</v>
      </c>
      <c r="B19212" s="1">
        <v>37955</v>
      </c>
      <c r="C19212">
        <v>0.6694</v>
      </c>
      <c r="D19212">
        <v>121.82</v>
      </c>
      <c r="E19212" t="e">
        <f>VLOOKUP(Fund.Returns!A19212,Qualified.Funds!A:B,2,)</f>
        <v>#N/A</v>
      </c>
    </row>
    <row r="19213" spans="1:5" hidden="1">
      <c r="A19213">
        <v>14178</v>
      </c>
      <c r="B19213" s="1">
        <v>37986</v>
      </c>
      <c r="C19213">
        <v>3.891</v>
      </c>
      <c r="D19213">
        <v>126.56</v>
      </c>
      <c r="E19213" t="e">
        <f>VLOOKUP(Fund.Returns!A19213,Qualified.Funds!A:B,2,)</f>
        <v>#N/A</v>
      </c>
    </row>
    <row r="19214" spans="1:5" hidden="1">
      <c r="A19214">
        <v>14178</v>
      </c>
      <c r="B19214" s="1">
        <v>38017</v>
      </c>
      <c r="C19214">
        <v>0.5847</v>
      </c>
      <c r="D19214">
        <v>127.3</v>
      </c>
      <c r="E19214" t="e">
        <f>VLOOKUP(Fund.Returns!A19214,Qualified.Funds!A:B,2,)</f>
        <v>#N/A</v>
      </c>
    </row>
    <row r="19215" spans="1:5" hidden="1">
      <c r="A19215">
        <v>14178</v>
      </c>
      <c r="B19215" s="1">
        <v>38046</v>
      </c>
      <c r="C19215">
        <v>-2.3645</v>
      </c>
      <c r="D19215">
        <v>124.29</v>
      </c>
      <c r="E19215" t="e">
        <f>VLOOKUP(Fund.Returns!A19215,Qualified.Funds!A:B,2,)</f>
        <v>#N/A</v>
      </c>
    </row>
    <row r="19216" spans="1:5" hidden="1">
      <c r="A19216">
        <v>14178</v>
      </c>
      <c r="B19216" s="1">
        <v>38077</v>
      </c>
      <c r="C19216">
        <v>0.53100000000000003</v>
      </c>
      <c r="D19216">
        <v>124.95</v>
      </c>
      <c r="E19216" t="e">
        <f>VLOOKUP(Fund.Returns!A19216,Qualified.Funds!A:B,2,)</f>
        <v>#N/A</v>
      </c>
    </row>
    <row r="19217" spans="1:5" hidden="1">
      <c r="A19217">
        <v>14178</v>
      </c>
      <c r="B19217" s="1">
        <v>38107</v>
      </c>
      <c r="C19217">
        <v>0.59219999999999995</v>
      </c>
      <c r="D19217">
        <v>125.69</v>
      </c>
      <c r="E19217" t="e">
        <f>VLOOKUP(Fund.Returns!A19217,Qualified.Funds!A:B,2,)</f>
        <v>#N/A</v>
      </c>
    </row>
    <row r="19218" spans="1:5" hidden="1">
      <c r="A19218">
        <v>14178</v>
      </c>
      <c r="B19218" s="1">
        <v>38138</v>
      </c>
      <c r="C19218">
        <v>1.0502</v>
      </c>
      <c r="D19218">
        <v>127.01</v>
      </c>
      <c r="E19218" t="e">
        <f>VLOOKUP(Fund.Returns!A19218,Qualified.Funds!A:B,2,)</f>
        <v>#N/A</v>
      </c>
    </row>
    <row r="19219" spans="1:5" hidden="1">
      <c r="A19219">
        <v>14178</v>
      </c>
      <c r="B19219" s="1">
        <v>38168</v>
      </c>
      <c r="C19219">
        <v>2.7951000000000001</v>
      </c>
      <c r="D19219">
        <v>130.56</v>
      </c>
      <c r="E19219" t="e">
        <f>VLOOKUP(Fund.Returns!A19219,Qualified.Funds!A:B,2,)</f>
        <v>#N/A</v>
      </c>
    </row>
    <row r="19220" spans="1:5" hidden="1">
      <c r="A19220">
        <v>14178</v>
      </c>
      <c r="B19220" s="1">
        <v>38199</v>
      </c>
      <c r="C19220">
        <v>-6.13E-2</v>
      </c>
      <c r="D19220">
        <v>130.47999999999999</v>
      </c>
      <c r="E19220" t="e">
        <f>VLOOKUP(Fund.Returns!A19220,Qualified.Funds!A:B,2,)</f>
        <v>#N/A</v>
      </c>
    </row>
    <row r="19221" spans="1:5" hidden="1">
      <c r="A19221">
        <v>14178</v>
      </c>
      <c r="B19221" s="1">
        <v>38230</v>
      </c>
      <c r="C19221">
        <v>-0.71279999999999999</v>
      </c>
      <c r="D19221">
        <v>129.55000000000001</v>
      </c>
      <c r="E19221" t="e">
        <f>VLOOKUP(Fund.Returns!A19221,Qualified.Funds!A:B,2,)</f>
        <v>#N/A</v>
      </c>
    </row>
    <row r="19222" spans="1:5" hidden="1">
      <c r="A19222">
        <v>14178</v>
      </c>
      <c r="B19222" s="1">
        <v>38260</v>
      </c>
      <c r="C19222">
        <v>0.67159999999999997</v>
      </c>
      <c r="D19222">
        <v>130.41999999999999</v>
      </c>
      <c r="E19222" t="e">
        <f>VLOOKUP(Fund.Returns!A19222,Qualified.Funds!A:B,2,)</f>
        <v>#N/A</v>
      </c>
    </row>
    <row r="19223" spans="1:5" hidden="1">
      <c r="A19223">
        <v>14178</v>
      </c>
      <c r="B19223" s="1">
        <v>38291</v>
      </c>
      <c r="C19223">
        <v>1.3188</v>
      </c>
      <c r="D19223">
        <v>132.13999999999999</v>
      </c>
      <c r="E19223" t="e">
        <f>VLOOKUP(Fund.Returns!A19223,Qualified.Funds!A:B,2,)</f>
        <v>#N/A</v>
      </c>
    </row>
    <row r="19224" spans="1:5" hidden="1">
      <c r="A19224">
        <v>14178</v>
      </c>
      <c r="B19224" s="1">
        <v>38321</v>
      </c>
      <c r="C19224">
        <v>3.9125000000000001</v>
      </c>
      <c r="D19224">
        <v>137.31</v>
      </c>
      <c r="E19224" t="e">
        <f>VLOOKUP(Fund.Returns!A19224,Qualified.Funds!A:B,2,)</f>
        <v>#N/A</v>
      </c>
    </row>
    <row r="19225" spans="1:5" hidden="1">
      <c r="A19225">
        <v>14178</v>
      </c>
      <c r="B19225" s="1">
        <v>38352</v>
      </c>
      <c r="C19225">
        <v>1.4783999999999999</v>
      </c>
      <c r="D19225">
        <v>139.34</v>
      </c>
      <c r="E19225" t="e">
        <f>VLOOKUP(Fund.Returns!A19225,Qualified.Funds!A:B,2,)</f>
        <v>#N/A</v>
      </c>
    </row>
    <row r="19226" spans="1:5" hidden="1">
      <c r="A19226">
        <v>14178</v>
      </c>
      <c r="B19226" s="1">
        <v>38383</v>
      </c>
      <c r="C19226">
        <v>-1.7152000000000001</v>
      </c>
      <c r="D19226">
        <v>136.94999999999999</v>
      </c>
      <c r="E19226" t="e">
        <f>VLOOKUP(Fund.Returns!A19226,Qualified.Funds!A:B,2,)</f>
        <v>#N/A</v>
      </c>
    </row>
    <row r="19227" spans="1:5" hidden="1">
      <c r="A19227">
        <v>14178</v>
      </c>
      <c r="B19227" s="1">
        <v>38411</v>
      </c>
      <c r="C19227">
        <v>2.1614</v>
      </c>
      <c r="D19227">
        <v>139.91</v>
      </c>
      <c r="E19227" t="e">
        <f>VLOOKUP(Fund.Returns!A19227,Qualified.Funds!A:B,2,)</f>
        <v>#N/A</v>
      </c>
    </row>
    <row r="19228" spans="1:5" hidden="1">
      <c r="A19228">
        <v>14178</v>
      </c>
      <c r="B19228" s="1">
        <v>38442</v>
      </c>
      <c r="C19228">
        <v>-1.6725000000000001</v>
      </c>
      <c r="D19228">
        <v>137.57</v>
      </c>
      <c r="E19228" t="e">
        <f>VLOOKUP(Fund.Returns!A19228,Qualified.Funds!A:B,2,)</f>
        <v>#N/A</v>
      </c>
    </row>
    <row r="19229" spans="1:5" hidden="1">
      <c r="A19229">
        <v>14178</v>
      </c>
      <c r="B19229" s="1">
        <v>38472</v>
      </c>
      <c r="C19229">
        <v>-0.92</v>
      </c>
      <c r="D19229">
        <v>136.30000000000001</v>
      </c>
      <c r="E19229" t="e">
        <f>VLOOKUP(Fund.Returns!A19229,Qualified.Funds!A:B,2,)</f>
        <v>#N/A</v>
      </c>
    </row>
    <row r="19230" spans="1:5" hidden="1">
      <c r="A19230">
        <v>14178</v>
      </c>
      <c r="B19230" s="1">
        <v>38503</v>
      </c>
      <c r="C19230">
        <v>1.4527000000000001</v>
      </c>
      <c r="D19230">
        <v>138.28</v>
      </c>
      <c r="E19230" t="e">
        <f>VLOOKUP(Fund.Returns!A19230,Qualified.Funds!A:B,2,)</f>
        <v>#N/A</v>
      </c>
    </row>
    <row r="19231" spans="1:5" hidden="1">
      <c r="A19231">
        <v>14178</v>
      </c>
      <c r="B19231" s="1">
        <v>38533</v>
      </c>
      <c r="C19231">
        <v>0.69420000000000004</v>
      </c>
      <c r="D19231">
        <v>139.24</v>
      </c>
      <c r="E19231" t="e">
        <f>VLOOKUP(Fund.Returns!A19231,Qualified.Funds!A:B,2,)</f>
        <v>#N/A</v>
      </c>
    </row>
    <row r="19232" spans="1:5" hidden="1">
      <c r="A19232">
        <v>14178</v>
      </c>
      <c r="B19232" s="1">
        <v>38564</v>
      </c>
      <c r="C19232">
        <v>1.9750000000000001</v>
      </c>
      <c r="D19232">
        <v>141.99</v>
      </c>
      <c r="E19232" t="e">
        <f>VLOOKUP(Fund.Returns!A19232,Qualified.Funds!A:B,2,)</f>
        <v>#N/A</v>
      </c>
    </row>
    <row r="19233" spans="1:5" hidden="1">
      <c r="A19233">
        <v>14178</v>
      </c>
      <c r="B19233" s="1">
        <v>38595</v>
      </c>
      <c r="C19233">
        <v>0.37330000000000002</v>
      </c>
      <c r="D19233">
        <v>142.52000000000001</v>
      </c>
      <c r="E19233" t="e">
        <f>VLOOKUP(Fund.Returns!A19233,Qualified.Funds!A:B,2,)</f>
        <v>#N/A</v>
      </c>
    </row>
    <row r="19234" spans="1:5" hidden="1">
      <c r="A19234">
        <v>14178</v>
      </c>
      <c r="B19234" s="1">
        <v>38625</v>
      </c>
      <c r="C19234">
        <v>-1.7331000000000001</v>
      </c>
      <c r="D19234">
        <v>140.05000000000001</v>
      </c>
      <c r="E19234" t="e">
        <f>VLOOKUP(Fund.Returns!A19234,Qualified.Funds!A:B,2,)</f>
        <v>#N/A</v>
      </c>
    </row>
    <row r="19235" spans="1:5" hidden="1">
      <c r="A19235">
        <v>14178</v>
      </c>
      <c r="B19235" s="1">
        <v>38656</v>
      </c>
      <c r="C19235">
        <v>-2.2599999999999998</v>
      </c>
      <c r="D19235">
        <v>136.88480000000001</v>
      </c>
      <c r="E19235" t="e">
        <f>VLOOKUP(Fund.Returns!A19235,Qualified.Funds!A:B,2,)</f>
        <v>#N/A</v>
      </c>
    </row>
    <row r="19236" spans="1:5" hidden="1">
      <c r="A19236">
        <v>14178</v>
      </c>
      <c r="B19236" s="1">
        <v>38686</v>
      </c>
      <c r="C19236">
        <v>2.59</v>
      </c>
      <c r="D19236">
        <v>140.44</v>
      </c>
      <c r="E19236" t="e">
        <f>VLOOKUP(Fund.Returns!A19236,Qualified.Funds!A:B,2,)</f>
        <v>#N/A</v>
      </c>
    </row>
    <row r="19237" spans="1:5" hidden="1">
      <c r="A19237">
        <v>14178</v>
      </c>
      <c r="B19237" s="1">
        <v>38717</v>
      </c>
      <c r="C19237">
        <v>0.57999999999999996</v>
      </c>
      <c r="D19237">
        <v>141.26</v>
      </c>
      <c r="E19237" t="e">
        <f>VLOOKUP(Fund.Returns!A19237,Qualified.Funds!A:B,2,)</f>
        <v>#N/A</v>
      </c>
    </row>
    <row r="19238" spans="1:5" hidden="1">
      <c r="A19238">
        <v>14178</v>
      </c>
      <c r="B19238" s="1">
        <v>38748</v>
      </c>
      <c r="C19238">
        <v>-4.9599999999999998E-2</v>
      </c>
      <c r="D19238">
        <v>141.19</v>
      </c>
      <c r="E19238" t="e">
        <f>VLOOKUP(Fund.Returns!A19238,Qualified.Funds!A:B,2,)</f>
        <v>#N/A</v>
      </c>
    </row>
    <row r="19239" spans="1:5" hidden="1">
      <c r="A19239">
        <v>14178</v>
      </c>
      <c r="B19239" s="1">
        <v>38776</v>
      </c>
      <c r="C19239">
        <v>1.4944</v>
      </c>
      <c r="D19239">
        <v>143.30000000000001</v>
      </c>
      <c r="E19239" t="e">
        <f>VLOOKUP(Fund.Returns!A19239,Qualified.Funds!A:B,2,)</f>
        <v>#N/A</v>
      </c>
    </row>
    <row r="19240" spans="1:5" hidden="1">
      <c r="A19240">
        <v>14178</v>
      </c>
      <c r="B19240" s="1">
        <v>38807</v>
      </c>
      <c r="C19240">
        <v>-0.3629</v>
      </c>
      <c r="D19240">
        <v>142.78</v>
      </c>
      <c r="E19240" t="e">
        <f>VLOOKUP(Fund.Returns!A19240,Qualified.Funds!A:B,2,)</f>
        <v>#N/A</v>
      </c>
    </row>
    <row r="19241" spans="1:5" hidden="1">
      <c r="A19241">
        <v>14178</v>
      </c>
      <c r="B19241" s="1">
        <v>38837</v>
      </c>
      <c r="C19241">
        <v>1.4008</v>
      </c>
      <c r="D19241">
        <v>144.78</v>
      </c>
      <c r="E19241" t="e">
        <f>VLOOKUP(Fund.Returns!A19241,Qualified.Funds!A:B,2,)</f>
        <v>#N/A</v>
      </c>
    </row>
    <row r="19242" spans="1:5" hidden="1">
      <c r="A19242">
        <v>14178</v>
      </c>
      <c r="B19242" s="1">
        <v>38868</v>
      </c>
      <c r="C19242">
        <v>-1.8165</v>
      </c>
      <c r="D19242">
        <v>142.15</v>
      </c>
      <c r="E19242" t="e">
        <f>VLOOKUP(Fund.Returns!A19242,Qualified.Funds!A:B,2,)</f>
        <v>#N/A</v>
      </c>
    </row>
    <row r="19243" spans="1:5" hidden="1">
      <c r="A19243">
        <v>14178</v>
      </c>
      <c r="B19243" s="1">
        <v>38898</v>
      </c>
      <c r="C19243">
        <v>-0.27439999999999998</v>
      </c>
      <c r="D19243">
        <v>141.76</v>
      </c>
      <c r="E19243" t="e">
        <f>VLOOKUP(Fund.Returns!A19243,Qualified.Funds!A:B,2,)</f>
        <v>#N/A</v>
      </c>
    </row>
    <row r="19244" spans="1:5" hidden="1">
      <c r="A19244">
        <v>14178</v>
      </c>
      <c r="B19244" s="1">
        <v>38929</v>
      </c>
      <c r="C19244">
        <v>-8.3451000000000004</v>
      </c>
      <c r="D19244">
        <v>129.93</v>
      </c>
      <c r="E19244" t="e">
        <f>VLOOKUP(Fund.Returns!A19244,Qualified.Funds!A:B,2,)</f>
        <v>#N/A</v>
      </c>
    </row>
    <row r="19245" spans="1:5" hidden="1">
      <c r="A19245">
        <v>14178</v>
      </c>
      <c r="B19245" s="1">
        <v>38960</v>
      </c>
      <c r="C19245">
        <v>4.03</v>
      </c>
      <c r="D19245">
        <v>135.16999999999999</v>
      </c>
      <c r="E19245" t="e">
        <f>VLOOKUP(Fund.Returns!A19245,Qualified.Funds!A:B,2,)</f>
        <v>#N/A</v>
      </c>
    </row>
    <row r="19246" spans="1:5" hidden="1">
      <c r="A19246">
        <v>14224</v>
      </c>
      <c r="B19246" s="1">
        <v>35124</v>
      </c>
      <c r="C19246">
        <v>2.96</v>
      </c>
      <c r="E19246" t="e">
        <f>VLOOKUP(Fund.Returns!A19246,Qualified.Funds!A:B,2,)</f>
        <v>#N/A</v>
      </c>
    </row>
    <row r="19247" spans="1:5" hidden="1">
      <c r="A19247">
        <v>14224</v>
      </c>
      <c r="B19247" s="1">
        <v>35155</v>
      </c>
      <c r="C19247">
        <v>4.59</v>
      </c>
      <c r="E19247" t="e">
        <f>VLOOKUP(Fund.Returns!A19247,Qualified.Funds!A:B,2,)</f>
        <v>#N/A</v>
      </c>
    </row>
    <row r="19248" spans="1:5" hidden="1">
      <c r="A19248">
        <v>14224</v>
      </c>
      <c r="B19248" s="1">
        <v>35185</v>
      </c>
      <c r="C19248">
        <v>5.24</v>
      </c>
      <c r="E19248" t="e">
        <f>VLOOKUP(Fund.Returns!A19248,Qualified.Funds!A:B,2,)</f>
        <v>#N/A</v>
      </c>
    </row>
    <row r="19249" spans="1:5" hidden="1">
      <c r="A19249">
        <v>14224</v>
      </c>
      <c r="B19249" s="1">
        <v>35216</v>
      </c>
      <c r="C19249">
        <v>-1.51</v>
      </c>
      <c r="E19249" t="e">
        <f>VLOOKUP(Fund.Returns!A19249,Qualified.Funds!A:B,2,)</f>
        <v>#N/A</v>
      </c>
    </row>
    <row r="19250" spans="1:5" hidden="1">
      <c r="A19250">
        <v>14224</v>
      </c>
      <c r="B19250" s="1">
        <v>35246</v>
      </c>
      <c r="C19250">
        <v>3.44</v>
      </c>
      <c r="E19250" t="e">
        <f>VLOOKUP(Fund.Returns!A19250,Qualified.Funds!A:B,2,)</f>
        <v>#N/A</v>
      </c>
    </row>
    <row r="19251" spans="1:5" hidden="1">
      <c r="A19251">
        <v>14224</v>
      </c>
      <c r="B19251" s="1">
        <v>35277</v>
      </c>
      <c r="C19251">
        <v>-1.06</v>
      </c>
      <c r="E19251" t="e">
        <f>VLOOKUP(Fund.Returns!A19251,Qualified.Funds!A:B,2,)</f>
        <v>#N/A</v>
      </c>
    </row>
    <row r="19252" spans="1:5" hidden="1">
      <c r="A19252">
        <v>14224</v>
      </c>
      <c r="B19252" s="1">
        <v>35308</v>
      </c>
      <c r="C19252">
        <v>4</v>
      </c>
      <c r="E19252" t="e">
        <f>VLOOKUP(Fund.Returns!A19252,Qualified.Funds!A:B,2,)</f>
        <v>#N/A</v>
      </c>
    </row>
    <row r="19253" spans="1:5" hidden="1">
      <c r="A19253">
        <v>14224</v>
      </c>
      <c r="B19253" s="1">
        <v>35338</v>
      </c>
      <c r="C19253">
        <v>-2.2400000000000002</v>
      </c>
      <c r="E19253" t="e">
        <f>VLOOKUP(Fund.Returns!A19253,Qualified.Funds!A:B,2,)</f>
        <v>#N/A</v>
      </c>
    </row>
    <row r="19254" spans="1:5" hidden="1">
      <c r="A19254">
        <v>14224</v>
      </c>
      <c r="B19254" s="1">
        <v>35369</v>
      </c>
      <c r="C19254">
        <v>2.67</v>
      </c>
      <c r="E19254" t="e">
        <f>VLOOKUP(Fund.Returns!A19254,Qualified.Funds!A:B,2,)</f>
        <v>#N/A</v>
      </c>
    </row>
    <row r="19255" spans="1:5" hidden="1">
      <c r="A19255">
        <v>14224</v>
      </c>
      <c r="B19255" s="1">
        <v>35399</v>
      </c>
      <c r="C19255">
        <v>1.17</v>
      </c>
      <c r="E19255" t="e">
        <f>VLOOKUP(Fund.Returns!A19255,Qualified.Funds!A:B,2,)</f>
        <v>#N/A</v>
      </c>
    </row>
    <row r="19256" spans="1:5" hidden="1">
      <c r="A19256">
        <v>14224</v>
      </c>
      <c r="B19256" s="1">
        <v>35430</v>
      </c>
      <c r="C19256">
        <v>-2.56</v>
      </c>
      <c r="E19256" t="e">
        <f>VLOOKUP(Fund.Returns!A19256,Qualified.Funds!A:B,2,)</f>
        <v>#N/A</v>
      </c>
    </row>
    <row r="19257" spans="1:5" hidden="1">
      <c r="A19257">
        <v>14224</v>
      </c>
      <c r="B19257" s="1">
        <v>35461</v>
      </c>
      <c r="C19257">
        <v>5.37</v>
      </c>
      <c r="E19257" t="e">
        <f>VLOOKUP(Fund.Returns!A19257,Qualified.Funds!A:B,2,)</f>
        <v>#N/A</v>
      </c>
    </row>
    <row r="19258" spans="1:5" hidden="1">
      <c r="A19258">
        <v>14224</v>
      </c>
      <c r="B19258" s="1">
        <v>35489</v>
      </c>
      <c r="C19258">
        <v>2.3199999999999998</v>
      </c>
      <c r="E19258" t="e">
        <f>VLOOKUP(Fund.Returns!A19258,Qualified.Funds!A:B,2,)</f>
        <v>#N/A</v>
      </c>
    </row>
    <row r="19259" spans="1:5" hidden="1">
      <c r="A19259">
        <v>14224</v>
      </c>
      <c r="B19259" s="1">
        <v>35520</v>
      </c>
      <c r="C19259">
        <v>1.81</v>
      </c>
      <c r="E19259" t="e">
        <f>VLOOKUP(Fund.Returns!A19259,Qualified.Funds!A:B,2,)</f>
        <v>#N/A</v>
      </c>
    </row>
    <row r="19260" spans="1:5" hidden="1">
      <c r="A19260">
        <v>14224</v>
      </c>
      <c r="B19260" s="1">
        <v>35550</v>
      </c>
      <c r="C19260">
        <v>-0.02</v>
      </c>
      <c r="E19260" t="e">
        <f>VLOOKUP(Fund.Returns!A19260,Qualified.Funds!A:B,2,)</f>
        <v>#N/A</v>
      </c>
    </row>
    <row r="19261" spans="1:5" hidden="1">
      <c r="A19261">
        <v>14224</v>
      </c>
      <c r="B19261" s="1">
        <v>35581</v>
      </c>
      <c r="C19261">
        <v>1.27</v>
      </c>
      <c r="E19261" t="e">
        <f>VLOOKUP(Fund.Returns!A19261,Qualified.Funds!A:B,2,)</f>
        <v>#N/A</v>
      </c>
    </row>
    <row r="19262" spans="1:5" hidden="1">
      <c r="A19262">
        <v>14224</v>
      </c>
      <c r="B19262" s="1">
        <v>35611</v>
      </c>
      <c r="C19262">
        <v>1.68</v>
      </c>
      <c r="E19262" t="e">
        <f>VLOOKUP(Fund.Returns!A19262,Qualified.Funds!A:B,2,)</f>
        <v>#N/A</v>
      </c>
    </row>
    <row r="19263" spans="1:5" hidden="1">
      <c r="A19263">
        <v>14224</v>
      </c>
      <c r="B19263" s="1">
        <v>35642</v>
      </c>
      <c r="C19263">
        <v>2.11</v>
      </c>
      <c r="E19263" t="e">
        <f>VLOOKUP(Fund.Returns!A19263,Qualified.Funds!A:B,2,)</f>
        <v>#N/A</v>
      </c>
    </row>
    <row r="19264" spans="1:5" hidden="1">
      <c r="A19264">
        <v>14224</v>
      </c>
      <c r="B19264" s="1">
        <v>35673</v>
      </c>
      <c r="C19264">
        <v>0.39</v>
      </c>
      <c r="E19264" t="e">
        <f>VLOOKUP(Fund.Returns!A19264,Qualified.Funds!A:B,2,)</f>
        <v>#N/A</v>
      </c>
    </row>
    <row r="19265" spans="1:5" hidden="1">
      <c r="A19265">
        <v>14224</v>
      </c>
      <c r="B19265" s="1">
        <v>35703</v>
      </c>
      <c r="C19265">
        <v>0.82</v>
      </c>
      <c r="E19265" t="e">
        <f>VLOOKUP(Fund.Returns!A19265,Qualified.Funds!A:B,2,)</f>
        <v>#N/A</v>
      </c>
    </row>
    <row r="19266" spans="1:5" hidden="1">
      <c r="A19266">
        <v>14224</v>
      </c>
      <c r="B19266" s="1">
        <v>35734</v>
      </c>
      <c r="C19266">
        <v>-1.19</v>
      </c>
      <c r="E19266" t="e">
        <f>VLOOKUP(Fund.Returns!A19266,Qualified.Funds!A:B,2,)</f>
        <v>#N/A</v>
      </c>
    </row>
    <row r="19267" spans="1:5" hidden="1">
      <c r="A19267">
        <v>14224</v>
      </c>
      <c r="B19267" s="1">
        <v>35764</v>
      </c>
      <c r="C19267">
        <v>0.49</v>
      </c>
      <c r="E19267" t="e">
        <f>VLOOKUP(Fund.Returns!A19267,Qualified.Funds!A:B,2,)</f>
        <v>#N/A</v>
      </c>
    </row>
    <row r="19268" spans="1:5" hidden="1">
      <c r="A19268">
        <v>14224</v>
      </c>
      <c r="B19268" s="1">
        <v>35795</v>
      </c>
      <c r="C19268">
        <v>2.08</v>
      </c>
      <c r="E19268" t="e">
        <f>VLOOKUP(Fund.Returns!A19268,Qualified.Funds!A:B,2,)</f>
        <v>#N/A</v>
      </c>
    </row>
    <row r="19269" spans="1:5" hidden="1">
      <c r="A19269">
        <v>14224</v>
      </c>
      <c r="B19269" s="1">
        <v>35826</v>
      </c>
      <c r="C19269">
        <v>-0.76</v>
      </c>
      <c r="E19269" t="e">
        <f>VLOOKUP(Fund.Returns!A19269,Qualified.Funds!A:B,2,)</f>
        <v>#N/A</v>
      </c>
    </row>
    <row r="19270" spans="1:5" hidden="1">
      <c r="A19270">
        <v>14224</v>
      </c>
      <c r="B19270" s="1">
        <v>35854</v>
      </c>
      <c r="C19270">
        <v>4.13</v>
      </c>
      <c r="E19270" t="e">
        <f>VLOOKUP(Fund.Returns!A19270,Qualified.Funds!A:B,2,)</f>
        <v>#N/A</v>
      </c>
    </row>
    <row r="19271" spans="1:5" hidden="1">
      <c r="A19271">
        <v>14224</v>
      </c>
      <c r="B19271" s="1">
        <v>35885</v>
      </c>
      <c r="C19271">
        <v>3.39</v>
      </c>
      <c r="E19271" t="e">
        <f>VLOOKUP(Fund.Returns!A19271,Qualified.Funds!A:B,2,)</f>
        <v>#N/A</v>
      </c>
    </row>
    <row r="19272" spans="1:5" hidden="1">
      <c r="A19272">
        <v>14224</v>
      </c>
      <c r="B19272" s="1">
        <v>35915</v>
      </c>
      <c r="C19272">
        <v>0.79</v>
      </c>
      <c r="E19272" t="e">
        <f>VLOOKUP(Fund.Returns!A19272,Qualified.Funds!A:B,2,)</f>
        <v>#N/A</v>
      </c>
    </row>
    <row r="19273" spans="1:5" hidden="1">
      <c r="A19273">
        <v>14224</v>
      </c>
      <c r="B19273" s="1">
        <v>35946</v>
      </c>
      <c r="C19273">
        <v>1.1200000000000001</v>
      </c>
      <c r="E19273" t="e">
        <f>VLOOKUP(Fund.Returns!A19273,Qualified.Funds!A:B,2,)</f>
        <v>#N/A</v>
      </c>
    </row>
    <row r="19274" spans="1:5" hidden="1">
      <c r="A19274">
        <v>14224</v>
      </c>
      <c r="B19274" s="1">
        <v>35976</v>
      </c>
      <c r="C19274">
        <v>-0.42</v>
      </c>
      <c r="E19274" t="e">
        <f>VLOOKUP(Fund.Returns!A19274,Qualified.Funds!A:B,2,)</f>
        <v>#N/A</v>
      </c>
    </row>
    <row r="19275" spans="1:5" hidden="1">
      <c r="A19275">
        <v>14224</v>
      </c>
      <c r="B19275" s="1">
        <v>36007</v>
      </c>
      <c r="C19275">
        <v>0.85</v>
      </c>
      <c r="E19275" t="e">
        <f>VLOOKUP(Fund.Returns!A19275,Qualified.Funds!A:B,2,)</f>
        <v>#N/A</v>
      </c>
    </row>
    <row r="19276" spans="1:5" hidden="1">
      <c r="A19276">
        <v>14224</v>
      </c>
      <c r="B19276" s="1">
        <v>36038</v>
      </c>
      <c r="C19276">
        <v>-15.19</v>
      </c>
      <c r="E19276" t="e">
        <f>VLOOKUP(Fund.Returns!A19276,Qualified.Funds!A:B,2,)</f>
        <v>#N/A</v>
      </c>
    </row>
    <row r="19277" spans="1:5" hidden="1">
      <c r="A19277">
        <v>14224</v>
      </c>
      <c r="B19277" s="1">
        <v>36068</v>
      </c>
      <c r="C19277">
        <v>4.09</v>
      </c>
      <c r="E19277" t="e">
        <f>VLOOKUP(Fund.Returns!A19277,Qualified.Funds!A:B,2,)</f>
        <v>#N/A</v>
      </c>
    </row>
    <row r="19278" spans="1:5" hidden="1">
      <c r="A19278">
        <v>14224</v>
      </c>
      <c r="B19278" s="1">
        <v>36099</v>
      </c>
      <c r="C19278">
        <v>4.6900000000000004</v>
      </c>
      <c r="E19278" t="e">
        <f>VLOOKUP(Fund.Returns!A19278,Qualified.Funds!A:B,2,)</f>
        <v>#N/A</v>
      </c>
    </row>
    <row r="19279" spans="1:5" hidden="1">
      <c r="A19279">
        <v>14224</v>
      </c>
      <c r="B19279" s="1">
        <v>36129</v>
      </c>
      <c r="C19279">
        <v>6.15</v>
      </c>
      <c r="E19279" t="e">
        <f>VLOOKUP(Fund.Returns!A19279,Qualified.Funds!A:B,2,)</f>
        <v>#N/A</v>
      </c>
    </row>
    <row r="19280" spans="1:5" hidden="1">
      <c r="A19280">
        <v>14224</v>
      </c>
      <c r="B19280" s="1">
        <v>36160</v>
      </c>
      <c r="C19280">
        <v>1.04</v>
      </c>
      <c r="E19280" t="e">
        <f>VLOOKUP(Fund.Returns!A19280,Qualified.Funds!A:B,2,)</f>
        <v>#N/A</v>
      </c>
    </row>
    <row r="19281" spans="1:5" hidden="1">
      <c r="A19281">
        <v>14224</v>
      </c>
      <c r="B19281" s="1">
        <v>36191</v>
      </c>
      <c r="C19281">
        <v>1.48</v>
      </c>
      <c r="E19281" t="e">
        <f>VLOOKUP(Fund.Returns!A19281,Qualified.Funds!A:B,2,)</f>
        <v>#N/A</v>
      </c>
    </row>
    <row r="19282" spans="1:5" hidden="1">
      <c r="A19282">
        <v>14224</v>
      </c>
      <c r="B19282" s="1">
        <v>36219</v>
      </c>
      <c r="C19282">
        <v>-3.68</v>
      </c>
      <c r="E19282" t="e">
        <f>VLOOKUP(Fund.Returns!A19282,Qualified.Funds!A:B,2,)</f>
        <v>#N/A</v>
      </c>
    </row>
    <row r="19283" spans="1:5" hidden="1">
      <c r="A19283">
        <v>14224</v>
      </c>
      <c r="B19283" s="1">
        <v>36250</v>
      </c>
      <c r="C19283">
        <v>4.37</v>
      </c>
      <c r="E19283" t="e">
        <f>VLOOKUP(Fund.Returns!A19283,Qualified.Funds!A:B,2,)</f>
        <v>#N/A</v>
      </c>
    </row>
    <row r="19284" spans="1:5" hidden="1">
      <c r="A19284">
        <v>14224</v>
      </c>
      <c r="B19284" s="1">
        <v>36280</v>
      </c>
      <c r="C19284">
        <v>5.85</v>
      </c>
      <c r="E19284" t="e">
        <f>VLOOKUP(Fund.Returns!A19284,Qualified.Funds!A:B,2,)</f>
        <v>#N/A</v>
      </c>
    </row>
    <row r="19285" spans="1:5" hidden="1">
      <c r="A19285">
        <v>14224</v>
      </c>
      <c r="B19285" s="1">
        <v>36311</v>
      </c>
      <c r="C19285">
        <v>1.83</v>
      </c>
      <c r="E19285" t="e">
        <f>VLOOKUP(Fund.Returns!A19285,Qualified.Funds!A:B,2,)</f>
        <v>#N/A</v>
      </c>
    </row>
    <row r="19286" spans="1:5" hidden="1">
      <c r="A19286">
        <v>14224</v>
      </c>
      <c r="B19286" s="1">
        <v>36341</v>
      </c>
      <c r="C19286">
        <v>4.18</v>
      </c>
      <c r="E19286" t="e">
        <f>VLOOKUP(Fund.Returns!A19286,Qualified.Funds!A:B,2,)</f>
        <v>#N/A</v>
      </c>
    </row>
    <row r="19287" spans="1:5" hidden="1">
      <c r="A19287">
        <v>14224</v>
      </c>
      <c r="B19287" s="1">
        <v>36372</v>
      </c>
      <c r="C19287">
        <v>0.35</v>
      </c>
      <c r="E19287" t="e">
        <f>VLOOKUP(Fund.Returns!A19287,Qualified.Funds!A:B,2,)</f>
        <v>#N/A</v>
      </c>
    </row>
    <row r="19288" spans="1:5" hidden="1">
      <c r="A19288">
        <v>14224</v>
      </c>
      <c r="B19288" s="1">
        <v>36403</v>
      </c>
      <c r="C19288">
        <v>0.5</v>
      </c>
      <c r="E19288" t="e">
        <f>VLOOKUP(Fund.Returns!A19288,Qualified.Funds!A:B,2,)</f>
        <v>#N/A</v>
      </c>
    </row>
    <row r="19289" spans="1:5" hidden="1">
      <c r="A19289">
        <v>14224</v>
      </c>
      <c r="B19289" s="1">
        <v>36433</v>
      </c>
      <c r="C19289">
        <v>-2.17</v>
      </c>
      <c r="E19289" t="e">
        <f>VLOOKUP(Fund.Returns!A19289,Qualified.Funds!A:B,2,)</f>
        <v>#N/A</v>
      </c>
    </row>
    <row r="19290" spans="1:5" hidden="1">
      <c r="A19290">
        <v>14224</v>
      </c>
      <c r="B19290" s="1">
        <v>36464</v>
      </c>
      <c r="C19290">
        <v>4.43</v>
      </c>
      <c r="E19290" t="e">
        <f>VLOOKUP(Fund.Returns!A19290,Qualified.Funds!A:B,2,)</f>
        <v>#N/A</v>
      </c>
    </row>
    <row r="19291" spans="1:5" hidden="1">
      <c r="A19291">
        <v>14224</v>
      </c>
      <c r="B19291" s="1">
        <v>36494</v>
      </c>
      <c r="C19291">
        <v>3.02</v>
      </c>
      <c r="E19291" t="e">
        <f>VLOOKUP(Fund.Returns!A19291,Qualified.Funds!A:B,2,)</f>
        <v>#N/A</v>
      </c>
    </row>
    <row r="19292" spans="1:5" hidden="1">
      <c r="A19292">
        <v>14224</v>
      </c>
      <c r="B19292" s="1">
        <v>36525</v>
      </c>
      <c r="C19292">
        <v>1.87</v>
      </c>
      <c r="E19292" t="e">
        <f>VLOOKUP(Fund.Returns!A19292,Qualified.Funds!A:B,2,)</f>
        <v>#N/A</v>
      </c>
    </row>
    <row r="19293" spans="1:5" hidden="1">
      <c r="A19293">
        <v>14224</v>
      </c>
      <c r="B19293" s="1">
        <v>36556</v>
      </c>
      <c r="C19293">
        <v>2.02</v>
      </c>
      <c r="E19293" t="e">
        <f>VLOOKUP(Fund.Returns!A19293,Qualified.Funds!A:B,2,)</f>
        <v>#N/A</v>
      </c>
    </row>
    <row r="19294" spans="1:5" hidden="1">
      <c r="A19294">
        <v>14224</v>
      </c>
      <c r="B19294" s="1">
        <v>36585</v>
      </c>
      <c r="C19294">
        <v>1.83</v>
      </c>
      <c r="E19294" t="e">
        <f>VLOOKUP(Fund.Returns!A19294,Qualified.Funds!A:B,2,)</f>
        <v>#N/A</v>
      </c>
    </row>
    <row r="19295" spans="1:5" hidden="1">
      <c r="A19295">
        <v>14224</v>
      </c>
      <c r="B19295" s="1">
        <v>36616</v>
      </c>
      <c r="C19295">
        <v>5.21</v>
      </c>
      <c r="E19295" t="e">
        <f>VLOOKUP(Fund.Returns!A19295,Qualified.Funds!A:B,2,)</f>
        <v>#N/A</v>
      </c>
    </row>
    <row r="19296" spans="1:5" hidden="1">
      <c r="A19296">
        <v>14224</v>
      </c>
      <c r="B19296" s="1">
        <v>36646</v>
      </c>
      <c r="C19296">
        <v>-0.5</v>
      </c>
      <c r="E19296" t="e">
        <f>VLOOKUP(Fund.Returns!A19296,Qualified.Funds!A:B,2,)</f>
        <v>#N/A</v>
      </c>
    </row>
    <row r="19297" spans="1:5" hidden="1">
      <c r="A19297">
        <v>14224</v>
      </c>
      <c r="B19297" s="1">
        <v>36677</v>
      </c>
      <c r="C19297">
        <v>1.23</v>
      </c>
      <c r="E19297" t="e">
        <f>VLOOKUP(Fund.Returns!A19297,Qualified.Funds!A:B,2,)</f>
        <v>#N/A</v>
      </c>
    </row>
    <row r="19298" spans="1:5" hidden="1">
      <c r="A19298">
        <v>14224</v>
      </c>
      <c r="B19298" s="1">
        <v>36707</v>
      </c>
      <c r="C19298">
        <v>0.49</v>
      </c>
      <c r="E19298" t="e">
        <f>VLOOKUP(Fund.Returns!A19298,Qualified.Funds!A:B,2,)</f>
        <v>#N/A</v>
      </c>
    </row>
    <row r="19299" spans="1:5" hidden="1">
      <c r="A19299">
        <v>14224</v>
      </c>
      <c r="B19299" s="1">
        <v>36738</v>
      </c>
      <c r="C19299">
        <v>0.59</v>
      </c>
      <c r="E19299" t="e">
        <f>VLOOKUP(Fund.Returns!A19299,Qualified.Funds!A:B,2,)</f>
        <v>#N/A</v>
      </c>
    </row>
    <row r="19300" spans="1:5" hidden="1">
      <c r="A19300">
        <v>14224</v>
      </c>
      <c r="B19300" s="1">
        <v>36769</v>
      </c>
      <c r="C19300">
        <v>2.4</v>
      </c>
      <c r="E19300" t="e">
        <f>VLOOKUP(Fund.Returns!A19300,Qualified.Funds!A:B,2,)</f>
        <v>#N/A</v>
      </c>
    </row>
    <row r="19301" spans="1:5" hidden="1">
      <c r="A19301">
        <v>14224</v>
      </c>
      <c r="B19301" s="1">
        <v>36799</v>
      </c>
      <c r="C19301">
        <v>-0.17</v>
      </c>
      <c r="E19301" t="e">
        <f>VLOOKUP(Fund.Returns!A19301,Qualified.Funds!A:B,2,)</f>
        <v>#N/A</v>
      </c>
    </row>
    <row r="19302" spans="1:5" hidden="1">
      <c r="A19302">
        <v>14224</v>
      </c>
      <c r="B19302" s="1">
        <v>36830</v>
      </c>
      <c r="C19302">
        <v>-0.92</v>
      </c>
      <c r="E19302" t="e">
        <f>VLOOKUP(Fund.Returns!A19302,Qualified.Funds!A:B,2,)</f>
        <v>#N/A</v>
      </c>
    </row>
    <row r="19303" spans="1:5" hidden="1">
      <c r="A19303">
        <v>14224</v>
      </c>
      <c r="B19303" s="1">
        <v>36860</v>
      </c>
      <c r="C19303">
        <v>-0.35</v>
      </c>
      <c r="E19303" t="e">
        <f>VLOOKUP(Fund.Returns!A19303,Qualified.Funds!A:B,2,)</f>
        <v>#N/A</v>
      </c>
    </row>
    <row r="19304" spans="1:5" hidden="1">
      <c r="A19304">
        <v>14224</v>
      </c>
      <c r="B19304" s="1">
        <v>36891</v>
      </c>
      <c r="C19304">
        <v>0.66</v>
      </c>
      <c r="E19304" t="e">
        <f>VLOOKUP(Fund.Returns!A19304,Qualified.Funds!A:B,2,)</f>
        <v>#N/A</v>
      </c>
    </row>
    <row r="19305" spans="1:5" hidden="1">
      <c r="A19305">
        <v>14224</v>
      </c>
      <c r="B19305" s="1">
        <v>36922</v>
      </c>
      <c r="C19305">
        <v>2.67</v>
      </c>
      <c r="E19305" t="e">
        <f>VLOOKUP(Fund.Returns!A19305,Qualified.Funds!A:B,2,)</f>
        <v>#N/A</v>
      </c>
    </row>
    <row r="19306" spans="1:5" hidden="1">
      <c r="A19306">
        <v>14224</v>
      </c>
      <c r="B19306" s="1">
        <v>36950</v>
      </c>
      <c r="C19306">
        <v>-0.67</v>
      </c>
      <c r="E19306" t="e">
        <f>VLOOKUP(Fund.Returns!A19306,Qualified.Funds!A:B,2,)</f>
        <v>#N/A</v>
      </c>
    </row>
    <row r="19307" spans="1:5" hidden="1">
      <c r="A19307">
        <v>14224</v>
      </c>
      <c r="B19307" s="1">
        <v>36981</v>
      </c>
      <c r="C19307">
        <v>-2.16</v>
      </c>
      <c r="E19307" t="e">
        <f>VLOOKUP(Fund.Returns!A19307,Qualified.Funds!A:B,2,)</f>
        <v>#N/A</v>
      </c>
    </row>
    <row r="19308" spans="1:5" hidden="1">
      <c r="A19308">
        <v>14224</v>
      </c>
      <c r="B19308" s="1">
        <v>37011</v>
      </c>
      <c r="C19308">
        <v>3.5</v>
      </c>
      <c r="E19308" t="e">
        <f>VLOOKUP(Fund.Returns!A19308,Qualified.Funds!A:B,2,)</f>
        <v>#N/A</v>
      </c>
    </row>
    <row r="19309" spans="1:5" hidden="1">
      <c r="A19309">
        <v>14224</v>
      </c>
      <c r="B19309" s="1">
        <v>37042</v>
      </c>
      <c r="C19309">
        <v>0.5</v>
      </c>
      <c r="E19309" t="e">
        <f>VLOOKUP(Fund.Returns!A19309,Qualified.Funds!A:B,2,)</f>
        <v>#N/A</v>
      </c>
    </row>
    <row r="19310" spans="1:5" hidden="1">
      <c r="A19310">
        <v>14224</v>
      </c>
      <c r="B19310" s="1">
        <v>37072</v>
      </c>
      <c r="C19310">
        <v>-1.37</v>
      </c>
      <c r="E19310" t="e">
        <f>VLOOKUP(Fund.Returns!A19310,Qualified.Funds!A:B,2,)</f>
        <v>#N/A</v>
      </c>
    </row>
    <row r="19311" spans="1:5" hidden="1">
      <c r="A19311">
        <v>14224</v>
      </c>
      <c r="B19311" s="1">
        <v>37103</v>
      </c>
      <c r="C19311">
        <v>0.55000000000000004</v>
      </c>
      <c r="E19311" t="e">
        <f>VLOOKUP(Fund.Returns!A19311,Qualified.Funds!A:B,2,)</f>
        <v>#N/A</v>
      </c>
    </row>
    <row r="19312" spans="1:5" hidden="1">
      <c r="A19312">
        <v>14224</v>
      </c>
      <c r="B19312" s="1">
        <v>37134</v>
      </c>
      <c r="C19312">
        <v>-0.5</v>
      </c>
      <c r="E19312" t="e">
        <f>VLOOKUP(Fund.Returns!A19312,Qualified.Funds!A:B,2,)</f>
        <v>#N/A</v>
      </c>
    </row>
    <row r="19313" spans="1:5" hidden="1">
      <c r="A19313">
        <v>14224</v>
      </c>
      <c r="B19313" s="1">
        <v>37164</v>
      </c>
      <c r="C19313">
        <v>-6.45</v>
      </c>
      <c r="E19313" t="e">
        <f>VLOOKUP(Fund.Returns!A19313,Qualified.Funds!A:B,2,)</f>
        <v>#N/A</v>
      </c>
    </row>
    <row r="19314" spans="1:5" hidden="1">
      <c r="A19314">
        <v>14224</v>
      </c>
      <c r="B19314" s="1">
        <v>37195</v>
      </c>
      <c r="C19314">
        <v>0.88</v>
      </c>
      <c r="E19314" t="e">
        <f>VLOOKUP(Fund.Returns!A19314,Qualified.Funds!A:B,2,)</f>
        <v>#N/A</v>
      </c>
    </row>
    <row r="19315" spans="1:5" hidden="1">
      <c r="A19315">
        <v>14224</v>
      </c>
      <c r="B19315" s="1">
        <v>37225</v>
      </c>
      <c r="C19315">
        <v>2.35</v>
      </c>
      <c r="E19315" t="e">
        <f>VLOOKUP(Fund.Returns!A19315,Qualified.Funds!A:B,2,)</f>
        <v>#N/A</v>
      </c>
    </row>
    <row r="19316" spans="1:5" hidden="1">
      <c r="A19316">
        <v>14224</v>
      </c>
      <c r="B19316" s="1">
        <v>37256</v>
      </c>
      <c r="C19316">
        <v>1.76</v>
      </c>
      <c r="E19316" t="e">
        <f>VLOOKUP(Fund.Returns!A19316,Qualified.Funds!A:B,2,)</f>
        <v>#N/A</v>
      </c>
    </row>
    <row r="19317" spans="1:5" hidden="1">
      <c r="A19317">
        <v>14224</v>
      </c>
      <c r="B19317" s="1">
        <v>37287</v>
      </c>
      <c r="C19317">
        <v>-0.9</v>
      </c>
      <c r="E19317" t="e">
        <f>VLOOKUP(Fund.Returns!A19317,Qualified.Funds!A:B,2,)</f>
        <v>#N/A</v>
      </c>
    </row>
    <row r="19318" spans="1:5" hidden="1">
      <c r="A19318">
        <v>14224</v>
      </c>
      <c r="B19318" s="1">
        <v>37315</v>
      </c>
      <c r="C19318">
        <v>0.09</v>
      </c>
      <c r="E19318" t="e">
        <f>VLOOKUP(Fund.Returns!A19318,Qualified.Funds!A:B,2,)</f>
        <v>#N/A</v>
      </c>
    </row>
    <row r="19319" spans="1:5" hidden="1">
      <c r="A19319">
        <v>14224</v>
      </c>
      <c r="B19319" s="1">
        <v>37346</v>
      </c>
      <c r="C19319">
        <v>0.33</v>
      </c>
      <c r="E19319" t="e">
        <f>VLOOKUP(Fund.Returns!A19319,Qualified.Funds!A:B,2,)</f>
        <v>#N/A</v>
      </c>
    </row>
    <row r="19320" spans="1:5" hidden="1">
      <c r="A19320">
        <v>14224</v>
      </c>
      <c r="B19320" s="1">
        <v>37376</v>
      </c>
      <c r="C19320">
        <v>0.35</v>
      </c>
      <c r="E19320" t="e">
        <f>VLOOKUP(Fund.Returns!A19320,Qualified.Funds!A:B,2,)</f>
        <v>#N/A</v>
      </c>
    </row>
    <row r="19321" spans="1:5" hidden="1">
      <c r="A19321">
        <v>14224</v>
      </c>
      <c r="B19321" s="1">
        <v>37407</v>
      </c>
      <c r="C19321">
        <v>0.14000000000000001</v>
      </c>
      <c r="E19321" t="e">
        <f>VLOOKUP(Fund.Returns!A19321,Qualified.Funds!A:B,2,)</f>
        <v>#N/A</v>
      </c>
    </row>
    <row r="19322" spans="1:5" hidden="1">
      <c r="A19322">
        <v>14224</v>
      </c>
      <c r="B19322" s="1">
        <v>37437</v>
      </c>
      <c r="C19322">
        <v>-5.66</v>
      </c>
      <c r="E19322" t="e">
        <f>VLOOKUP(Fund.Returns!A19322,Qualified.Funds!A:B,2,)</f>
        <v>#N/A</v>
      </c>
    </row>
    <row r="19323" spans="1:5" hidden="1">
      <c r="A19323">
        <v>14224</v>
      </c>
      <c r="B19323" s="1">
        <v>37468</v>
      </c>
      <c r="C19323">
        <v>-4.46</v>
      </c>
      <c r="E19323" t="e">
        <f>VLOOKUP(Fund.Returns!A19323,Qualified.Funds!A:B,2,)</f>
        <v>#N/A</v>
      </c>
    </row>
    <row r="19324" spans="1:5" hidden="1">
      <c r="A19324">
        <v>14224</v>
      </c>
      <c r="B19324" s="1">
        <v>37499</v>
      </c>
      <c r="C19324">
        <v>-4.3</v>
      </c>
      <c r="E19324" t="e">
        <f>VLOOKUP(Fund.Returns!A19324,Qualified.Funds!A:B,2,)</f>
        <v>#N/A</v>
      </c>
    </row>
    <row r="19325" spans="1:5" hidden="1">
      <c r="A19325">
        <v>14224</v>
      </c>
      <c r="B19325" s="1">
        <v>37529</v>
      </c>
      <c r="C19325">
        <v>4.79</v>
      </c>
      <c r="E19325" t="e">
        <f>VLOOKUP(Fund.Returns!A19325,Qualified.Funds!A:B,2,)</f>
        <v>#N/A</v>
      </c>
    </row>
    <row r="19326" spans="1:5" hidden="1">
      <c r="A19326">
        <v>14224</v>
      </c>
      <c r="B19326" s="1">
        <v>37560</v>
      </c>
      <c r="C19326">
        <v>5.54</v>
      </c>
      <c r="E19326" t="e">
        <f>VLOOKUP(Fund.Returns!A19326,Qualified.Funds!A:B,2,)</f>
        <v>#N/A</v>
      </c>
    </row>
    <row r="19327" spans="1:5" hidden="1">
      <c r="A19327">
        <v>14224</v>
      </c>
      <c r="B19327" s="1">
        <v>37590</v>
      </c>
      <c r="C19327">
        <v>0.97</v>
      </c>
      <c r="E19327" t="e">
        <f>VLOOKUP(Fund.Returns!A19327,Qualified.Funds!A:B,2,)</f>
        <v>#N/A</v>
      </c>
    </row>
    <row r="19328" spans="1:5" hidden="1">
      <c r="A19328">
        <v>14224</v>
      </c>
      <c r="B19328" s="1">
        <v>37621</v>
      </c>
      <c r="C19328">
        <v>5.29</v>
      </c>
      <c r="E19328" t="e">
        <f>VLOOKUP(Fund.Returns!A19328,Qualified.Funds!A:B,2,)</f>
        <v>#N/A</v>
      </c>
    </row>
    <row r="19329" spans="1:5" hidden="1">
      <c r="A19329">
        <v>14224</v>
      </c>
      <c r="B19329" s="1">
        <v>37652</v>
      </c>
      <c r="C19329">
        <v>0.2</v>
      </c>
      <c r="E19329" t="e">
        <f>VLOOKUP(Fund.Returns!A19329,Qualified.Funds!A:B,2,)</f>
        <v>#N/A</v>
      </c>
    </row>
    <row r="19330" spans="1:5" hidden="1">
      <c r="A19330">
        <v>14224</v>
      </c>
      <c r="B19330" s="1">
        <v>37680</v>
      </c>
      <c r="C19330">
        <v>1.76</v>
      </c>
      <c r="E19330" t="e">
        <f>VLOOKUP(Fund.Returns!A19330,Qualified.Funds!A:B,2,)</f>
        <v>#N/A</v>
      </c>
    </row>
    <row r="19331" spans="1:5" hidden="1">
      <c r="A19331">
        <v>14224</v>
      </c>
      <c r="B19331" s="1">
        <v>37711</v>
      </c>
      <c r="C19331">
        <v>2.19</v>
      </c>
      <c r="E19331" t="e">
        <f>VLOOKUP(Fund.Returns!A19331,Qualified.Funds!A:B,2,)</f>
        <v>#N/A</v>
      </c>
    </row>
    <row r="19332" spans="1:5" hidden="1">
      <c r="A19332">
        <v>14224</v>
      </c>
      <c r="B19332" s="1">
        <v>37741</v>
      </c>
      <c r="C19332">
        <v>4.0999999999999996</v>
      </c>
      <c r="E19332" t="e">
        <f>VLOOKUP(Fund.Returns!A19332,Qualified.Funds!A:B,2,)</f>
        <v>#N/A</v>
      </c>
    </row>
    <row r="19333" spans="1:5" hidden="1">
      <c r="A19333">
        <v>14224</v>
      </c>
      <c r="B19333" s="1">
        <v>37772</v>
      </c>
      <c r="C19333">
        <v>1.82</v>
      </c>
      <c r="E19333" t="e">
        <f>VLOOKUP(Fund.Returns!A19333,Qualified.Funds!A:B,2,)</f>
        <v>#N/A</v>
      </c>
    </row>
    <row r="19334" spans="1:5" hidden="1">
      <c r="A19334">
        <v>14224</v>
      </c>
      <c r="B19334" s="1">
        <v>37802</v>
      </c>
      <c r="C19334">
        <v>1.46</v>
      </c>
      <c r="E19334" t="e">
        <f>VLOOKUP(Fund.Returns!A19334,Qualified.Funds!A:B,2,)</f>
        <v>#N/A</v>
      </c>
    </row>
    <row r="19335" spans="1:5" hidden="1">
      <c r="A19335">
        <v>14224</v>
      </c>
      <c r="B19335" s="1">
        <v>37833</v>
      </c>
      <c r="C19335">
        <v>-0.77</v>
      </c>
      <c r="E19335" t="e">
        <f>VLOOKUP(Fund.Returns!A19335,Qualified.Funds!A:B,2,)</f>
        <v>#N/A</v>
      </c>
    </row>
    <row r="19336" spans="1:5" hidden="1">
      <c r="A19336">
        <v>14224</v>
      </c>
      <c r="B19336" s="1">
        <v>37864</v>
      </c>
      <c r="C19336">
        <v>4.1399999999999997</v>
      </c>
      <c r="E19336" t="e">
        <f>VLOOKUP(Fund.Returns!A19336,Qualified.Funds!A:B,2,)</f>
        <v>#N/A</v>
      </c>
    </row>
    <row r="19337" spans="1:5" hidden="1">
      <c r="A19337">
        <v>14224</v>
      </c>
      <c r="B19337" s="1">
        <v>37894</v>
      </c>
      <c r="C19337">
        <v>-0.54</v>
      </c>
      <c r="E19337" t="e">
        <f>VLOOKUP(Fund.Returns!A19337,Qualified.Funds!A:B,2,)</f>
        <v>#N/A</v>
      </c>
    </row>
    <row r="19338" spans="1:5" hidden="1">
      <c r="A19338">
        <v>14224</v>
      </c>
      <c r="B19338" s="1">
        <v>37925</v>
      </c>
      <c r="C19338">
        <v>1.34</v>
      </c>
      <c r="E19338" t="e">
        <f>VLOOKUP(Fund.Returns!A19338,Qualified.Funds!A:B,2,)</f>
        <v>#N/A</v>
      </c>
    </row>
    <row r="19339" spans="1:5" hidden="1">
      <c r="A19339">
        <v>14224</v>
      </c>
      <c r="B19339" s="1">
        <v>37955</v>
      </c>
      <c r="C19339">
        <v>1.52</v>
      </c>
      <c r="E19339" t="e">
        <f>VLOOKUP(Fund.Returns!A19339,Qualified.Funds!A:B,2,)</f>
        <v>#N/A</v>
      </c>
    </row>
    <row r="19340" spans="1:5" hidden="1">
      <c r="A19340">
        <v>14224</v>
      </c>
      <c r="B19340" s="1">
        <v>37986</v>
      </c>
      <c r="C19340">
        <v>1.63</v>
      </c>
      <c r="E19340" t="e">
        <f>VLOOKUP(Fund.Returns!A19340,Qualified.Funds!A:B,2,)</f>
        <v>#N/A</v>
      </c>
    </row>
    <row r="19341" spans="1:5" hidden="1">
      <c r="A19341">
        <v>14224</v>
      </c>
      <c r="B19341" s="1">
        <v>38017</v>
      </c>
      <c r="C19341">
        <v>0.78</v>
      </c>
      <c r="E19341" t="e">
        <f>VLOOKUP(Fund.Returns!A19341,Qualified.Funds!A:B,2,)</f>
        <v>#N/A</v>
      </c>
    </row>
    <row r="19342" spans="1:5" hidden="1">
      <c r="A19342">
        <v>14224</v>
      </c>
      <c r="B19342" s="1">
        <v>38046</v>
      </c>
      <c r="C19342">
        <v>-0.89</v>
      </c>
      <c r="E19342" t="e">
        <f>VLOOKUP(Fund.Returns!A19342,Qualified.Funds!A:B,2,)</f>
        <v>#N/A</v>
      </c>
    </row>
    <row r="19343" spans="1:5" hidden="1">
      <c r="A19343">
        <v>14224</v>
      </c>
      <c r="B19343" s="1">
        <v>38077</v>
      </c>
      <c r="C19343">
        <v>2.36</v>
      </c>
      <c r="E19343" t="e">
        <f>VLOOKUP(Fund.Returns!A19343,Qualified.Funds!A:B,2,)</f>
        <v>#N/A</v>
      </c>
    </row>
    <row r="19344" spans="1:5" hidden="1">
      <c r="A19344">
        <v>14224</v>
      </c>
      <c r="B19344" s="1">
        <v>38107</v>
      </c>
      <c r="C19344">
        <v>-2.21</v>
      </c>
      <c r="E19344" t="e">
        <f>VLOOKUP(Fund.Returns!A19344,Qualified.Funds!A:B,2,)</f>
        <v>#N/A</v>
      </c>
    </row>
    <row r="19345" spans="1:5" hidden="1">
      <c r="A19345">
        <v>14224</v>
      </c>
      <c r="B19345" s="1">
        <v>38138</v>
      </c>
      <c r="C19345">
        <v>-0.15</v>
      </c>
      <c r="E19345" t="e">
        <f>VLOOKUP(Fund.Returns!A19345,Qualified.Funds!A:B,2,)</f>
        <v>#N/A</v>
      </c>
    </row>
    <row r="19346" spans="1:5" hidden="1">
      <c r="A19346">
        <v>14224</v>
      </c>
      <c r="B19346" s="1">
        <v>38168</v>
      </c>
      <c r="C19346">
        <v>1.26</v>
      </c>
      <c r="E19346" t="e">
        <f>VLOOKUP(Fund.Returns!A19346,Qualified.Funds!A:B,2,)</f>
        <v>#N/A</v>
      </c>
    </row>
    <row r="19347" spans="1:5" hidden="1">
      <c r="A19347">
        <v>14224</v>
      </c>
      <c r="B19347" s="1">
        <v>38199</v>
      </c>
      <c r="C19347">
        <v>1.02</v>
      </c>
      <c r="E19347" t="e">
        <f>VLOOKUP(Fund.Returns!A19347,Qualified.Funds!A:B,2,)</f>
        <v>#N/A</v>
      </c>
    </row>
    <row r="19348" spans="1:5" hidden="1">
      <c r="A19348">
        <v>14224</v>
      </c>
      <c r="B19348" s="1">
        <v>38230</v>
      </c>
      <c r="C19348">
        <v>1.75</v>
      </c>
      <c r="E19348" t="e">
        <f>VLOOKUP(Fund.Returns!A19348,Qualified.Funds!A:B,2,)</f>
        <v>#N/A</v>
      </c>
    </row>
    <row r="19349" spans="1:5" hidden="1">
      <c r="A19349">
        <v>14224</v>
      </c>
      <c r="B19349" s="1">
        <v>38260</v>
      </c>
      <c r="C19349">
        <v>2.4300000000000002</v>
      </c>
      <c r="E19349" t="e">
        <f>VLOOKUP(Fund.Returns!A19349,Qualified.Funds!A:B,2,)</f>
        <v>#N/A</v>
      </c>
    </row>
    <row r="19350" spans="1:5" hidden="1">
      <c r="A19350">
        <v>14224</v>
      </c>
      <c r="B19350" s="1">
        <v>38291</v>
      </c>
      <c r="C19350">
        <v>1.38</v>
      </c>
      <c r="E19350" t="e">
        <f>VLOOKUP(Fund.Returns!A19350,Qualified.Funds!A:B,2,)</f>
        <v>#N/A</v>
      </c>
    </row>
    <row r="19351" spans="1:5" hidden="1">
      <c r="A19351">
        <v>14224</v>
      </c>
      <c r="B19351" s="1">
        <v>38321</v>
      </c>
      <c r="C19351">
        <v>3.94</v>
      </c>
      <c r="E19351" t="e">
        <f>VLOOKUP(Fund.Returns!A19351,Qualified.Funds!A:B,2,)</f>
        <v>#N/A</v>
      </c>
    </row>
    <row r="19352" spans="1:5" hidden="1">
      <c r="A19352">
        <v>14224</v>
      </c>
      <c r="B19352" s="1">
        <v>38352</v>
      </c>
      <c r="C19352">
        <v>2.89</v>
      </c>
      <c r="E19352" t="e">
        <f>VLOOKUP(Fund.Returns!A19352,Qualified.Funds!A:B,2,)</f>
        <v>#N/A</v>
      </c>
    </row>
    <row r="19353" spans="1:5" hidden="1">
      <c r="A19353">
        <v>14224</v>
      </c>
      <c r="B19353" s="1">
        <v>38383</v>
      </c>
      <c r="C19353">
        <v>0.49</v>
      </c>
      <c r="E19353" t="e">
        <f>VLOOKUP(Fund.Returns!A19353,Qualified.Funds!A:B,2,)</f>
        <v>#N/A</v>
      </c>
    </row>
    <row r="19354" spans="1:5" hidden="1">
      <c r="A19354">
        <v>14224</v>
      </c>
      <c r="B19354" s="1">
        <v>38411</v>
      </c>
      <c r="C19354">
        <v>1.42</v>
      </c>
      <c r="E19354" t="e">
        <f>VLOOKUP(Fund.Returns!A19354,Qualified.Funds!A:B,2,)</f>
        <v>#N/A</v>
      </c>
    </row>
    <row r="19355" spans="1:5" hidden="1">
      <c r="A19355">
        <v>14224</v>
      </c>
      <c r="B19355" s="1">
        <v>38442</v>
      </c>
      <c r="C19355">
        <v>0.28999999999999998</v>
      </c>
      <c r="E19355" t="e">
        <f>VLOOKUP(Fund.Returns!A19355,Qualified.Funds!A:B,2,)</f>
        <v>#N/A</v>
      </c>
    </row>
    <row r="19356" spans="1:5" hidden="1">
      <c r="A19356">
        <v>14224</v>
      </c>
      <c r="B19356" s="1">
        <v>38472</v>
      </c>
      <c r="C19356">
        <v>-0.39</v>
      </c>
      <c r="E19356" t="e">
        <f>VLOOKUP(Fund.Returns!A19356,Qualified.Funds!A:B,2,)</f>
        <v>#N/A</v>
      </c>
    </row>
    <row r="19357" spans="1:5" hidden="1">
      <c r="A19357">
        <v>14224</v>
      </c>
      <c r="B19357" s="1">
        <v>38503</v>
      </c>
      <c r="C19357">
        <v>1.1200000000000001</v>
      </c>
      <c r="E19357" t="e">
        <f>VLOOKUP(Fund.Returns!A19357,Qualified.Funds!A:B,2,)</f>
        <v>#N/A</v>
      </c>
    </row>
    <row r="19358" spans="1:5" hidden="1">
      <c r="A19358">
        <v>14224</v>
      </c>
      <c r="B19358" s="1">
        <v>38533</v>
      </c>
      <c r="C19358">
        <v>0.65</v>
      </c>
      <c r="E19358" t="e">
        <f>VLOOKUP(Fund.Returns!A19358,Qualified.Funds!A:B,2,)</f>
        <v>#N/A</v>
      </c>
    </row>
    <row r="19359" spans="1:5" hidden="1">
      <c r="A19359">
        <v>14224</v>
      </c>
      <c r="B19359" s="1">
        <v>38564</v>
      </c>
      <c r="C19359">
        <v>2.2200000000000002</v>
      </c>
      <c r="E19359" t="e">
        <f>VLOOKUP(Fund.Returns!A19359,Qualified.Funds!A:B,2,)</f>
        <v>#N/A</v>
      </c>
    </row>
    <row r="19360" spans="1:5" hidden="1">
      <c r="A19360">
        <v>14224</v>
      </c>
      <c r="B19360" s="1">
        <v>38595</v>
      </c>
      <c r="C19360">
        <v>1.1599999999999999</v>
      </c>
      <c r="E19360" t="e">
        <f>VLOOKUP(Fund.Returns!A19360,Qualified.Funds!A:B,2,)</f>
        <v>#N/A</v>
      </c>
    </row>
    <row r="19361" spans="1:5" hidden="1">
      <c r="A19361">
        <v>14224</v>
      </c>
      <c r="B19361" s="1">
        <v>38625</v>
      </c>
      <c r="C19361">
        <v>1.48</v>
      </c>
      <c r="E19361" t="e">
        <f>VLOOKUP(Fund.Returns!A19361,Qualified.Funds!A:B,2,)</f>
        <v>#N/A</v>
      </c>
    </row>
    <row r="19362" spans="1:5" hidden="1">
      <c r="A19362">
        <v>14224</v>
      </c>
      <c r="B19362" s="1">
        <v>38656</v>
      </c>
      <c r="C19362">
        <v>-2.62</v>
      </c>
      <c r="E19362" t="e">
        <f>VLOOKUP(Fund.Returns!A19362,Qualified.Funds!A:B,2,)</f>
        <v>#N/A</v>
      </c>
    </row>
    <row r="19363" spans="1:5" hidden="1">
      <c r="A19363">
        <v>14224</v>
      </c>
      <c r="B19363" s="1">
        <v>38686</v>
      </c>
      <c r="C19363">
        <v>-0.36</v>
      </c>
      <c r="E19363" t="e">
        <f>VLOOKUP(Fund.Returns!A19363,Qualified.Funds!A:B,2,)</f>
        <v>#N/A</v>
      </c>
    </row>
    <row r="19364" spans="1:5" hidden="1">
      <c r="A19364">
        <v>14224</v>
      </c>
      <c r="B19364" s="1">
        <v>38717</v>
      </c>
      <c r="C19364">
        <v>1.37</v>
      </c>
      <c r="E19364" t="e">
        <f>VLOOKUP(Fund.Returns!A19364,Qualified.Funds!A:B,2,)</f>
        <v>#N/A</v>
      </c>
    </row>
    <row r="19365" spans="1:5" hidden="1">
      <c r="A19365">
        <v>14224</v>
      </c>
      <c r="B19365" s="1">
        <v>38748</v>
      </c>
      <c r="C19365">
        <v>1.73</v>
      </c>
      <c r="E19365" t="e">
        <f>VLOOKUP(Fund.Returns!A19365,Qualified.Funds!A:B,2,)</f>
        <v>#N/A</v>
      </c>
    </row>
    <row r="19366" spans="1:5" hidden="1">
      <c r="A19366">
        <v>14224</v>
      </c>
      <c r="B19366" s="1">
        <v>38776</v>
      </c>
      <c r="C19366">
        <v>1.46</v>
      </c>
      <c r="E19366" t="e">
        <f>VLOOKUP(Fund.Returns!A19366,Qualified.Funds!A:B,2,)</f>
        <v>#N/A</v>
      </c>
    </row>
    <row r="19367" spans="1:5" hidden="1">
      <c r="A19367">
        <v>14224</v>
      </c>
      <c r="B19367" s="1">
        <v>38807</v>
      </c>
      <c r="C19367">
        <v>0.5</v>
      </c>
      <c r="E19367" t="e">
        <f>VLOOKUP(Fund.Returns!A19367,Qualified.Funds!A:B,2,)</f>
        <v>#N/A</v>
      </c>
    </row>
    <row r="19368" spans="1:5" hidden="1">
      <c r="A19368">
        <v>14224</v>
      </c>
      <c r="B19368" s="1">
        <v>38837</v>
      </c>
      <c r="C19368">
        <v>0.6</v>
      </c>
      <c r="E19368" t="e">
        <f>VLOOKUP(Fund.Returns!A19368,Qualified.Funds!A:B,2,)</f>
        <v>#N/A</v>
      </c>
    </row>
    <row r="19369" spans="1:5" hidden="1">
      <c r="A19369">
        <v>14224</v>
      </c>
      <c r="B19369" s="1">
        <v>38868</v>
      </c>
      <c r="C19369">
        <v>7.0000000000000007E-2</v>
      </c>
      <c r="E19369" t="e">
        <f>VLOOKUP(Fund.Returns!A19369,Qualified.Funds!A:B,2,)</f>
        <v>#N/A</v>
      </c>
    </row>
    <row r="19370" spans="1:5" hidden="1">
      <c r="A19370">
        <v>14224</v>
      </c>
      <c r="B19370" s="1">
        <v>38898</v>
      </c>
      <c r="C19370">
        <v>0.37</v>
      </c>
      <c r="E19370" t="e">
        <f>VLOOKUP(Fund.Returns!A19370,Qualified.Funds!A:B,2,)</f>
        <v>#N/A</v>
      </c>
    </row>
    <row r="19371" spans="1:5" hidden="1">
      <c r="A19371">
        <v>14224</v>
      </c>
      <c r="B19371" s="1">
        <v>38929</v>
      </c>
      <c r="C19371">
        <v>1.18</v>
      </c>
      <c r="E19371" t="e">
        <f>VLOOKUP(Fund.Returns!A19371,Qualified.Funds!A:B,2,)</f>
        <v>#N/A</v>
      </c>
    </row>
    <row r="19372" spans="1:5" hidden="1">
      <c r="A19372">
        <v>14224</v>
      </c>
      <c r="B19372" s="1">
        <v>38960</v>
      </c>
      <c r="C19372">
        <v>0.59</v>
      </c>
      <c r="E19372" t="e">
        <f>VLOOKUP(Fund.Returns!A19372,Qualified.Funds!A:B,2,)</f>
        <v>#N/A</v>
      </c>
    </row>
    <row r="19373" spans="1:5" hidden="1">
      <c r="A19373">
        <v>14241</v>
      </c>
      <c r="B19373" s="1">
        <v>38230</v>
      </c>
      <c r="C19373">
        <v>0.23</v>
      </c>
      <c r="E19373" t="e">
        <f>VLOOKUP(Fund.Returns!A19373,Qualified.Funds!A:B,2,)</f>
        <v>#N/A</v>
      </c>
    </row>
    <row r="19374" spans="1:5" hidden="1">
      <c r="A19374">
        <v>14241</v>
      </c>
      <c r="B19374" s="1">
        <v>38260</v>
      </c>
      <c r="C19374">
        <v>0.75</v>
      </c>
      <c r="E19374" t="e">
        <f>VLOOKUP(Fund.Returns!A19374,Qualified.Funds!A:B,2,)</f>
        <v>#N/A</v>
      </c>
    </row>
    <row r="19375" spans="1:5" hidden="1">
      <c r="A19375">
        <v>14241</v>
      </c>
      <c r="B19375" s="1">
        <v>38291</v>
      </c>
      <c r="C19375">
        <v>1.02</v>
      </c>
      <c r="E19375" t="e">
        <f>VLOOKUP(Fund.Returns!A19375,Qualified.Funds!A:B,2,)</f>
        <v>#N/A</v>
      </c>
    </row>
    <row r="19376" spans="1:5" hidden="1">
      <c r="A19376">
        <v>14241</v>
      </c>
      <c r="B19376" s="1">
        <v>38321</v>
      </c>
      <c r="C19376">
        <v>1.5</v>
      </c>
      <c r="E19376" t="e">
        <f>VLOOKUP(Fund.Returns!A19376,Qualified.Funds!A:B,2,)</f>
        <v>#N/A</v>
      </c>
    </row>
    <row r="19377" spans="1:5" hidden="1">
      <c r="A19377">
        <v>14241</v>
      </c>
      <c r="B19377" s="1">
        <v>38352</v>
      </c>
      <c r="C19377">
        <v>1.55</v>
      </c>
      <c r="E19377" t="e">
        <f>VLOOKUP(Fund.Returns!A19377,Qualified.Funds!A:B,2,)</f>
        <v>#N/A</v>
      </c>
    </row>
    <row r="19378" spans="1:5" hidden="1">
      <c r="A19378">
        <v>14241</v>
      </c>
      <c r="B19378" s="1">
        <v>38383</v>
      </c>
      <c r="C19378">
        <v>0.82</v>
      </c>
      <c r="E19378" t="e">
        <f>VLOOKUP(Fund.Returns!A19378,Qualified.Funds!A:B,2,)</f>
        <v>#N/A</v>
      </c>
    </row>
    <row r="19379" spans="1:5" hidden="1">
      <c r="A19379">
        <v>14241</v>
      </c>
      <c r="B19379" s="1">
        <v>38411</v>
      </c>
      <c r="C19379">
        <v>1.06</v>
      </c>
      <c r="E19379" t="e">
        <f>VLOOKUP(Fund.Returns!A19379,Qualified.Funds!A:B,2,)</f>
        <v>#N/A</v>
      </c>
    </row>
    <row r="19380" spans="1:5" hidden="1">
      <c r="A19380">
        <v>14241</v>
      </c>
      <c r="B19380" s="1">
        <v>38442</v>
      </c>
      <c r="C19380">
        <v>0.08</v>
      </c>
      <c r="E19380" t="e">
        <f>VLOOKUP(Fund.Returns!A19380,Qualified.Funds!A:B,2,)</f>
        <v>#N/A</v>
      </c>
    </row>
    <row r="19381" spans="1:5" hidden="1">
      <c r="A19381">
        <v>14241</v>
      </c>
      <c r="B19381" s="1">
        <v>38472</v>
      </c>
      <c r="C19381">
        <v>-1.2</v>
      </c>
      <c r="E19381" t="e">
        <f>VLOOKUP(Fund.Returns!A19381,Qualified.Funds!A:B,2,)</f>
        <v>#N/A</v>
      </c>
    </row>
    <row r="19382" spans="1:5" hidden="1">
      <c r="A19382">
        <v>14241</v>
      </c>
      <c r="B19382" s="1">
        <v>38503</v>
      </c>
      <c r="C19382">
        <v>-0.28000000000000003</v>
      </c>
      <c r="E19382" t="e">
        <f>VLOOKUP(Fund.Returns!A19382,Qualified.Funds!A:B,2,)</f>
        <v>#N/A</v>
      </c>
    </row>
    <row r="19383" spans="1:5" hidden="1">
      <c r="A19383">
        <v>14241</v>
      </c>
      <c r="B19383" s="1">
        <v>38533</v>
      </c>
      <c r="C19383">
        <v>1.35</v>
      </c>
      <c r="E19383" t="e">
        <f>VLOOKUP(Fund.Returns!A19383,Qualified.Funds!A:B,2,)</f>
        <v>#N/A</v>
      </c>
    </row>
    <row r="19384" spans="1:5" hidden="1">
      <c r="A19384">
        <v>14241</v>
      </c>
      <c r="B19384" s="1">
        <v>38564</v>
      </c>
      <c r="C19384">
        <v>2.16</v>
      </c>
      <c r="E19384" t="e">
        <f>VLOOKUP(Fund.Returns!A19384,Qualified.Funds!A:B,2,)</f>
        <v>#N/A</v>
      </c>
    </row>
    <row r="19385" spans="1:5" hidden="1">
      <c r="A19385">
        <v>14241</v>
      </c>
      <c r="B19385" s="1">
        <v>38595</v>
      </c>
      <c r="C19385">
        <v>1.83</v>
      </c>
      <c r="E19385" t="e">
        <f>VLOOKUP(Fund.Returns!A19385,Qualified.Funds!A:B,2,)</f>
        <v>#N/A</v>
      </c>
    </row>
    <row r="19386" spans="1:5" hidden="1">
      <c r="A19386">
        <v>14241</v>
      </c>
      <c r="B19386" s="1">
        <v>38625</v>
      </c>
      <c r="C19386">
        <v>0.76</v>
      </c>
      <c r="E19386" t="e">
        <f>VLOOKUP(Fund.Returns!A19386,Qualified.Funds!A:B,2,)</f>
        <v>#N/A</v>
      </c>
    </row>
    <row r="19387" spans="1:5" hidden="1">
      <c r="A19387">
        <v>14241</v>
      </c>
      <c r="B19387" s="1">
        <v>38656</v>
      </c>
      <c r="C19387">
        <v>-0.14000000000000001</v>
      </c>
      <c r="E19387" t="e">
        <f>VLOOKUP(Fund.Returns!A19387,Qualified.Funds!A:B,2,)</f>
        <v>#N/A</v>
      </c>
    </row>
    <row r="19388" spans="1:5" hidden="1">
      <c r="A19388">
        <v>14241</v>
      </c>
      <c r="B19388" s="1">
        <v>38686</v>
      </c>
      <c r="C19388">
        <v>0.6</v>
      </c>
      <c r="E19388" t="e">
        <f>VLOOKUP(Fund.Returns!A19388,Qualified.Funds!A:B,2,)</f>
        <v>#N/A</v>
      </c>
    </row>
    <row r="19389" spans="1:5" hidden="1">
      <c r="A19389">
        <v>14241</v>
      </c>
      <c r="B19389" s="1">
        <v>38717</v>
      </c>
      <c r="C19389">
        <v>0.83</v>
      </c>
      <c r="E19389" t="e">
        <f>VLOOKUP(Fund.Returns!A19389,Qualified.Funds!A:B,2,)</f>
        <v>#N/A</v>
      </c>
    </row>
    <row r="19390" spans="1:5" hidden="1">
      <c r="A19390">
        <v>14241</v>
      </c>
      <c r="B19390" s="1">
        <v>38748</v>
      </c>
      <c r="C19390">
        <v>1.67</v>
      </c>
      <c r="E19390" t="e">
        <f>VLOOKUP(Fund.Returns!A19390,Qualified.Funds!A:B,2,)</f>
        <v>#N/A</v>
      </c>
    </row>
    <row r="19391" spans="1:5" hidden="1">
      <c r="A19391">
        <v>14241</v>
      </c>
      <c r="B19391" s="1">
        <v>38776</v>
      </c>
      <c r="C19391">
        <v>0.91</v>
      </c>
      <c r="E19391" t="e">
        <f>VLOOKUP(Fund.Returns!A19391,Qualified.Funds!A:B,2,)</f>
        <v>#N/A</v>
      </c>
    </row>
    <row r="19392" spans="1:5" hidden="1">
      <c r="A19392">
        <v>14241</v>
      </c>
      <c r="B19392" s="1">
        <v>38807</v>
      </c>
      <c r="C19392">
        <v>1.54</v>
      </c>
      <c r="E19392" t="e">
        <f>VLOOKUP(Fund.Returns!A19392,Qualified.Funds!A:B,2,)</f>
        <v>#N/A</v>
      </c>
    </row>
    <row r="19393" spans="1:5" hidden="1">
      <c r="A19393">
        <v>14241</v>
      </c>
      <c r="B19393" s="1">
        <v>38837</v>
      </c>
      <c r="C19393">
        <v>1.83</v>
      </c>
      <c r="E19393" t="e">
        <f>VLOOKUP(Fund.Returns!A19393,Qualified.Funds!A:B,2,)</f>
        <v>#N/A</v>
      </c>
    </row>
    <row r="19394" spans="1:5" hidden="1">
      <c r="A19394">
        <v>14241</v>
      </c>
      <c r="B19394" s="1">
        <v>38868</v>
      </c>
      <c r="C19394">
        <v>1.42</v>
      </c>
      <c r="E19394" t="e">
        <f>VLOOKUP(Fund.Returns!A19394,Qualified.Funds!A:B,2,)</f>
        <v>#N/A</v>
      </c>
    </row>
    <row r="19395" spans="1:5" hidden="1">
      <c r="A19395">
        <v>14241</v>
      </c>
      <c r="B19395" s="1">
        <v>38898</v>
      </c>
      <c r="C19395">
        <v>0.61280000000000001</v>
      </c>
      <c r="E19395" t="e">
        <f>VLOOKUP(Fund.Returns!A19395,Qualified.Funds!A:B,2,)</f>
        <v>#N/A</v>
      </c>
    </row>
    <row r="19396" spans="1:5" hidden="1">
      <c r="A19396">
        <v>14241</v>
      </c>
      <c r="B19396" s="1">
        <v>38929</v>
      </c>
      <c r="C19396">
        <v>0.96</v>
      </c>
      <c r="E19396" t="e">
        <f>VLOOKUP(Fund.Returns!A19396,Qualified.Funds!A:B,2,)</f>
        <v>#N/A</v>
      </c>
    </row>
    <row r="19397" spans="1:5" hidden="1">
      <c r="A19397">
        <v>14241</v>
      </c>
      <c r="B19397" s="1">
        <v>38960</v>
      </c>
      <c r="C19397">
        <v>1.19</v>
      </c>
      <c r="E19397" t="e">
        <f>VLOOKUP(Fund.Returns!A19397,Qualified.Funds!A:B,2,)</f>
        <v>#N/A</v>
      </c>
    </row>
    <row r="19398" spans="1:5" hidden="1">
      <c r="A19398">
        <v>14248</v>
      </c>
      <c r="B19398" s="1">
        <v>37833</v>
      </c>
      <c r="C19398">
        <v>-0.14000000000000001</v>
      </c>
      <c r="E19398" t="e">
        <f>VLOOKUP(Fund.Returns!A19398,Qualified.Funds!A:B,2,)</f>
        <v>#N/A</v>
      </c>
    </row>
    <row r="19399" spans="1:5" hidden="1">
      <c r="A19399">
        <v>14248</v>
      </c>
      <c r="B19399" s="1">
        <v>37864</v>
      </c>
      <c r="C19399">
        <v>0.35</v>
      </c>
      <c r="E19399" t="e">
        <f>VLOOKUP(Fund.Returns!A19399,Qualified.Funds!A:B,2,)</f>
        <v>#N/A</v>
      </c>
    </row>
    <row r="19400" spans="1:5" hidden="1">
      <c r="A19400">
        <v>14248</v>
      </c>
      <c r="B19400" s="1">
        <v>37894</v>
      </c>
      <c r="C19400">
        <v>0.89</v>
      </c>
      <c r="E19400" t="e">
        <f>VLOOKUP(Fund.Returns!A19400,Qualified.Funds!A:B,2,)</f>
        <v>#N/A</v>
      </c>
    </row>
    <row r="19401" spans="1:5" hidden="1">
      <c r="A19401">
        <v>14248</v>
      </c>
      <c r="B19401" s="1">
        <v>37925</v>
      </c>
      <c r="C19401">
        <v>0.95</v>
      </c>
      <c r="E19401" t="e">
        <f>VLOOKUP(Fund.Returns!A19401,Qualified.Funds!A:B,2,)</f>
        <v>#N/A</v>
      </c>
    </row>
    <row r="19402" spans="1:5" hidden="1">
      <c r="A19402">
        <v>14248</v>
      </c>
      <c r="B19402" s="1">
        <v>37955</v>
      </c>
      <c r="C19402">
        <v>1.1100000000000001</v>
      </c>
      <c r="E19402" t="e">
        <f>VLOOKUP(Fund.Returns!A19402,Qualified.Funds!A:B,2,)</f>
        <v>#N/A</v>
      </c>
    </row>
    <row r="19403" spans="1:5" hidden="1">
      <c r="A19403">
        <v>14248</v>
      </c>
      <c r="B19403" s="1">
        <v>37986</v>
      </c>
      <c r="C19403">
        <v>0.78</v>
      </c>
      <c r="E19403" t="e">
        <f>VLOOKUP(Fund.Returns!A19403,Qualified.Funds!A:B,2,)</f>
        <v>#N/A</v>
      </c>
    </row>
    <row r="19404" spans="1:5" hidden="1">
      <c r="A19404">
        <v>14248</v>
      </c>
      <c r="B19404" s="1">
        <v>38017</v>
      </c>
      <c r="C19404">
        <v>3.53</v>
      </c>
      <c r="E19404" t="e">
        <f>VLOOKUP(Fund.Returns!A19404,Qualified.Funds!A:B,2,)</f>
        <v>#N/A</v>
      </c>
    </row>
    <row r="19405" spans="1:5" hidden="1">
      <c r="A19405">
        <v>14248</v>
      </c>
      <c r="B19405" s="1">
        <v>38046</v>
      </c>
      <c r="C19405">
        <v>0.59</v>
      </c>
      <c r="E19405" t="e">
        <f>VLOOKUP(Fund.Returns!A19405,Qualified.Funds!A:B,2,)</f>
        <v>#N/A</v>
      </c>
    </row>
    <row r="19406" spans="1:5" hidden="1">
      <c r="A19406">
        <v>14248</v>
      </c>
      <c r="B19406" s="1">
        <v>38077</v>
      </c>
      <c r="C19406">
        <v>0.48</v>
      </c>
      <c r="E19406" t="e">
        <f>VLOOKUP(Fund.Returns!A19406,Qualified.Funds!A:B,2,)</f>
        <v>#N/A</v>
      </c>
    </row>
    <row r="19407" spans="1:5" hidden="1">
      <c r="A19407">
        <v>14248</v>
      </c>
      <c r="B19407" s="1">
        <v>38107</v>
      </c>
      <c r="C19407">
        <v>0.98</v>
      </c>
      <c r="E19407" t="e">
        <f>VLOOKUP(Fund.Returns!A19407,Qualified.Funds!A:B,2,)</f>
        <v>#N/A</v>
      </c>
    </row>
    <row r="19408" spans="1:5" hidden="1">
      <c r="A19408">
        <v>14248</v>
      </c>
      <c r="B19408" s="1">
        <v>38138</v>
      </c>
      <c r="C19408">
        <v>-0.32</v>
      </c>
      <c r="E19408" t="e">
        <f>VLOOKUP(Fund.Returns!A19408,Qualified.Funds!A:B,2,)</f>
        <v>#N/A</v>
      </c>
    </row>
    <row r="19409" spans="1:5" hidden="1">
      <c r="A19409">
        <v>14248</v>
      </c>
      <c r="B19409" s="1">
        <v>38168</v>
      </c>
      <c r="C19409">
        <v>2.14</v>
      </c>
      <c r="E19409" t="e">
        <f>VLOOKUP(Fund.Returns!A19409,Qualified.Funds!A:B,2,)</f>
        <v>#N/A</v>
      </c>
    </row>
    <row r="19410" spans="1:5" hidden="1">
      <c r="A19410">
        <v>14248</v>
      </c>
      <c r="B19410" s="1">
        <v>38199</v>
      </c>
      <c r="C19410">
        <v>0.26</v>
      </c>
      <c r="E19410" t="e">
        <f>VLOOKUP(Fund.Returns!A19410,Qualified.Funds!A:B,2,)</f>
        <v>#N/A</v>
      </c>
    </row>
    <row r="19411" spans="1:5" hidden="1">
      <c r="A19411">
        <v>14248</v>
      </c>
      <c r="B19411" s="1">
        <v>38230</v>
      </c>
      <c r="C19411">
        <v>0.2</v>
      </c>
      <c r="E19411" t="e">
        <f>VLOOKUP(Fund.Returns!A19411,Qualified.Funds!A:B,2,)</f>
        <v>#N/A</v>
      </c>
    </row>
    <row r="19412" spans="1:5" hidden="1">
      <c r="A19412">
        <v>14248</v>
      </c>
      <c r="B19412" s="1">
        <v>38260</v>
      </c>
      <c r="C19412">
        <v>0.95</v>
      </c>
      <c r="E19412" t="e">
        <f>VLOOKUP(Fund.Returns!A19412,Qualified.Funds!A:B,2,)</f>
        <v>#N/A</v>
      </c>
    </row>
    <row r="19413" spans="1:5" hidden="1">
      <c r="A19413">
        <v>14248</v>
      </c>
      <c r="B19413" s="1">
        <v>38291</v>
      </c>
      <c r="C19413">
        <v>1.44</v>
      </c>
      <c r="E19413" t="e">
        <f>VLOOKUP(Fund.Returns!A19413,Qualified.Funds!A:B,2,)</f>
        <v>#N/A</v>
      </c>
    </row>
    <row r="19414" spans="1:5" hidden="1">
      <c r="A19414">
        <v>14248</v>
      </c>
      <c r="B19414" s="1">
        <v>38321</v>
      </c>
      <c r="C19414">
        <v>2</v>
      </c>
      <c r="E19414" t="e">
        <f>VLOOKUP(Fund.Returns!A19414,Qualified.Funds!A:B,2,)</f>
        <v>#N/A</v>
      </c>
    </row>
    <row r="19415" spans="1:5" hidden="1">
      <c r="A19415">
        <v>14248</v>
      </c>
      <c r="B19415" s="1">
        <v>38352</v>
      </c>
      <c r="C19415">
        <v>3.61</v>
      </c>
      <c r="E19415" t="e">
        <f>VLOOKUP(Fund.Returns!A19415,Qualified.Funds!A:B,2,)</f>
        <v>#N/A</v>
      </c>
    </row>
    <row r="19416" spans="1:5" hidden="1">
      <c r="A19416">
        <v>14248</v>
      </c>
      <c r="B19416" s="1">
        <v>38383</v>
      </c>
      <c r="C19416">
        <v>0.27</v>
      </c>
      <c r="E19416" t="e">
        <f>VLOOKUP(Fund.Returns!A19416,Qualified.Funds!A:B,2,)</f>
        <v>#N/A</v>
      </c>
    </row>
    <row r="19417" spans="1:5" hidden="1">
      <c r="A19417">
        <v>14248</v>
      </c>
      <c r="B19417" s="1">
        <v>38411</v>
      </c>
      <c r="C19417">
        <v>1.07</v>
      </c>
      <c r="E19417" t="e">
        <f>VLOOKUP(Fund.Returns!A19417,Qualified.Funds!A:B,2,)</f>
        <v>#N/A</v>
      </c>
    </row>
    <row r="19418" spans="1:5" hidden="1">
      <c r="A19418">
        <v>14248</v>
      </c>
      <c r="B19418" s="1">
        <v>38442</v>
      </c>
      <c r="C19418">
        <v>0</v>
      </c>
      <c r="E19418" t="e">
        <f>VLOOKUP(Fund.Returns!A19418,Qualified.Funds!A:B,2,)</f>
        <v>#N/A</v>
      </c>
    </row>
    <row r="19419" spans="1:5" hidden="1">
      <c r="A19419">
        <v>14248</v>
      </c>
      <c r="B19419" s="1">
        <v>38472</v>
      </c>
      <c r="C19419">
        <v>-0.53</v>
      </c>
      <c r="E19419" t="e">
        <f>VLOOKUP(Fund.Returns!A19419,Qualified.Funds!A:B,2,)</f>
        <v>#N/A</v>
      </c>
    </row>
    <row r="19420" spans="1:5" hidden="1">
      <c r="A19420">
        <v>14248</v>
      </c>
      <c r="B19420" s="1">
        <v>38503</v>
      </c>
      <c r="C19420">
        <v>0.41</v>
      </c>
      <c r="E19420" t="e">
        <f>VLOOKUP(Fund.Returns!A19420,Qualified.Funds!A:B,2,)</f>
        <v>#N/A</v>
      </c>
    </row>
    <row r="19421" spans="1:5" hidden="1">
      <c r="A19421">
        <v>14248</v>
      </c>
      <c r="B19421" s="1">
        <v>38533</v>
      </c>
      <c r="C19421">
        <v>1.17</v>
      </c>
      <c r="E19421" t="e">
        <f>VLOOKUP(Fund.Returns!A19421,Qualified.Funds!A:B,2,)</f>
        <v>#N/A</v>
      </c>
    </row>
    <row r="19422" spans="1:5" hidden="1">
      <c r="A19422">
        <v>14248</v>
      </c>
      <c r="B19422" s="1">
        <v>38564</v>
      </c>
      <c r="C19422">
        <v>2.02</v>
      </c>
      <c r="E19422" t="e">
        <f>VLOOKUP(Fund.Returns!A19422,Qualified.Funds!A:B,2,)</f>
        <v>#N/A</v>
      </c>
    </row>
    <row r="19423" spans="1:5" hidden="1">
      <c r="A19423">
        <v>14248</v>
      </c>
      <c r="B19423" s="1">
        <v>38595</v>
      </c>
      <c r="C19423">
        <v>1.38</v>
      </c>
      <c r="E19423" t="e">
        <f>VLOOKUP(Fund.Returns!A19423,Qualified.Funds!A:B,2,)</f>
        <v>#N/A</v>
      </c>
    </row>
    <row r="19424" spans="1:5" hidden="1">
      <c r="A19424">
        <v>14248</v>
      </c>
      <c r="B19424" s="1">
        <v>38625</v>
      </c>
      <c r="C19424">
        <v>0.98</v>
      </c>
      <c r="E19424" t="e">
        <f>VLOOKUP(Fund.Returns!A19424,Qualified.Funds!A:B,2,)</f>
        <v>#N/A</v>
      </c>
    </row>
    <row r="19425" spans="1:5" hidden="1">
      <c r="A19425">
        <v>14248</v>
      </c>
      <c r="B19425" s="1">
        <v>38656</v>
      </c>
      <c r="C19425">
        <v>-1.07</v>
      </c>
      <c r="E19425" t="e">
        <f>VLOOKUP(Fund.Returns!A19425,Qualified.Funds!A:B,2,)</f>
        <v>#N/A</v>
      </c>
    </row>
    <row r="19426" spans="1:5" hidden="1">
      <c r="A19426">
        <v>14248</v>
      </c>
      <c r="B19426" s="1">
        <v>38686</v>
      </c>
      <c r="C19426">
        <v>0.35</v>
      </c>
      <c r="E19426" t="e">
        <f>VLOOKUP(Fund.Returns!A19426,Qualified.Funds!A:B,2,)</f>
        <v>#N/A</v>
      </c>
    </row>
    <row r="19427" spans="1:5" hidden="1">
      <c r="A19427">
        <v>14248</v>
      </c>
      <c r="B19427" s="1">
        <v>38717</v>
      </c>
      <c r="C19427">
        <v>0.6</v>
      </c>
      <c r="E19427" t="e">
        <f>VLOOKUP(Fund.Returns!A19427,Qualified.Funds!A:B,2,)</f>
        <v>#N/A</v>
      </c>
    </row>
    <row r="19428" spans="1:5" hidden="1">
      <c r="A19428">
        <v>14248</v>
      </c>
      <c r="B19428" s="1">
        <v>38748</v>
      </c>
      <c r="C19428">
        <v>1.37</v>
      </c>
      <c r="E19428" t="e">
        <f>VLOOKUP(Fund.Returns!A19428,Qualified.Funds!A:B,2,)</f>
        <v>#N/A</v>
      </c>
    </row>
    <row r="19429" spans="1:5" hidden="1">
      <c r="A19429">
        <v>14248</v>
      </c>
      <c r="B19429" s="1">
        <v>38776</v>
      </c>
      <c r="C19429">
        <v>0.48</v>
      </c>
      <c r="E19429" t="e">
        <f>VLOOKUP(Fund.Returns!A19429,Qualified.Funds!A:B,2,)</f>
        <v>#N/A</v>
      </c>
    </row>
    <row r="19430" spans="1:5" hidden="1">
      <c r="A19430">
        <v>14248</v>
      </c>
      <c r="B19430" s="1">
        <v>38807</v>
      </c>
      <c r="C19430">
        <v>1.55</v>
      </c>
      <c r="E19430" t="e">
        <f>VLOOKUP(Fund.Returns!A19430,Qualified.Funds!A:B,2,)</f>
        <v>#N/A</v>
      </c>
    </row>
    <row r="19431" spans="1:5" hidden="1">
      <c r="A19431">
        <v>14248</v>
      </c>
      <c r="B19431" s="1">
        <v>38837</v>
      </c>
      <c r="C19431">
        <v>0.86</v>
      </c>
      <c r="E19431" t="e">
        <f>VLOOKUP(Fund.Returns!A19431,Qualified.Funds!A:B,2,)</f>
        <v>#N/A</v>
      </c>
    </row>
    <row r="19432" spans="1:5" hidden="1">
      <c r="A19432">
        <v>14248</v>
      </c>
      <c r="B19432" s="1">
        <v>38868</v>
      </c>
      <c r="C19432">
        <v>2.3199999999999998</v>
      </c>
      <c r="E19432" t="e">
        <f>VLOOKUP(Fund.Returns!A19432,Qualified.Funds!A:B,2,)</f>
        <v>#N/A</v>
      </c>
    </row>
    <row r="19433" spans="1:5" hidden="1">
      <c r="A19433">
        <v>14248</v>
      </c>
      <c r="B19433" s="1">
        <v>38898</v>
      </c>
      <c r="C19433">
        <v>0.41</v>
      </c>
      <c r="E19433" t="e">
        <f>VLOOKUP(Fund.Returns!A19433,Qualified.Funds!A:B,2,)</f>
        <v>#N/A</v>
      </c>
    </row>
    <row r="19434" spans="1:5" hidden="1">
      <c r="A19434">
        <v>14248</v>
      </c>
      <c r="B19434" s="1">
        <v>38929</v>
      </c>
      <c r="C19434">
        <v>0.75</v>
      </c>
      <c r="E19434" t="e">
        <f>VLOOKUP(Fund.Returns!A19434,Qualified.Funds!A:B,2,)</f>
        <v>#N/A</v>
      </c>
    </row>
    <row r="19435" spans="1:5" hidden="1">
      <c r="A19435">
        <v>14248</v>
      </c>
      <c r="B19435" s="1">
        <v>38960</v>
      </c>
      <c r="C19435">
        <v>1.1599999999999999</v>
      </c>
      <c r="E19435" t="e">
        <f>VLOOKUP(Fund.Returns!A19435,Qualified.Funds!A:B,2,)</f>
        <v>#N/A</v>
      </c>
    </row>
    <row r="19436" spans="1:5" hidden="1">
      <c r="A19436">
        <v>14259</v>
      </c>
      <c r="B19436" s="1">
        <v>37955</v>
      </c>
      <c r="C19436">
        <v>-1.23</v>
      </c>
      <c r="E19436" t="e">
        <f>VLOOKUP(Fund.Returns!A19436,Qualified.Funds!A:B,2,)</f>
        <v>#N/A</v>
      </c>
    </row>
    <row r="19437" spans="1:5" hidden="1">
      <c r="A19437">
        <v>14259</v>
      </c>
      <c r="B19437" s="1">
        <v>37986</v>
      </c>
      <c r="C19437">
        <v>6.5</v>
      </c>
      <c r="E19437" t="e">
        <f>VLOOKUP(Fund.Returns!A19437,Qualified.Funds!A:B,2,)</f>
        <v>#N/A</v>
      </c>
    </row>
    <row r="19438" spans="1:5" hidden="1">
      <c r="A19438">
        <v>14259</v>
      </c>
      <c r="B19438" s="1">
        <v>38017</v>
      </c>
      <c r="C19438">
        <v>4.37</v>
      </c>
      <c r="E19438" t="e">
        <f>VLOOKUP(Fund.Returns!A19438,Qualified.Funds!A:B,2,)</f>
        <v>#N/A</v>
      </c>
    </row>
    <row r="19439" spans="1:5" hidden="1">
      <c r="A19439">
        <v>14259</v>
      </c>
      <c r="B19439" s="1">
        <v>38046</v>
      </c>
      <c r="C19439">
        <v>8.8800000000000008</v>
      </c>
      <c r="E19439" t="e">
        <f>VLOOKUP(Fund.Returns!A19439,Qualified.Funds!A:B,2,)</f>
        <v>#N/A</v>
      </c>
    </row>
    <row r="19440" spans="1:5" hidden="1">
      <c r="A19440">
        <v>14259</v>
      </c>
      <c r="B19440" s="1">
        <v>38077</v>
      </c>
      <c r="C19440">
        <v>1</v>
      </c>
      <c r="E19440" t="e">
        <f>VLOOKUP(Fund.Returns!A19440,Qualified.Funds!A:B,2,)</f>
        <v>#N/A</v>
      </c>
    </row>
    <row r="19441" spans="1:5" hidden="1">
      <c r="A19441">
        <v>14259</v>
      </c>
      <c r="B19441" s="1">
        <v>38107</v>
      </c>
      <c r="C19441">
        <v>-4.21</v>
      </c>
      <c r="E19441" t="e">
        <f>VLOOKUP(Fund.Returns!A19441,Qualified.Funds!A:B,2,)</f>
        <v>#N/A</v>
      </c>
    </row>
    <row r="19442" spans="1:5" hidden="1">
      <c r="A19442">
        <v>14259</v>
      </c>
      <c r="B19442" s="1">
        <v>38138</v>
      </c>
      <c r="C19442">
        <v>-7.32</v>
      </c>
      <c r="E19442" t="e">
        <f>VLOOKUP(Fund.Returns!A19442,Qualified.Funds!A:B,2,)</f>
        <v>#N/A</v>
      </c>
    </row>
    <row r="19443" spans="1:5" hidden="1">
      <c r="A19443">
        <v>14259</v>
      </c>
      <c r="B19443" s="1">
        <v>38168</v>
      </c>
      <c r="C19443">
        <v>-6.4</v>
      </c>
      <c r="E19443" t="e">
        <f>VLOOKUP(Fund.Returns!A19443,Qualified.Funds!A:B,2,)</f>
        <v>#N/A</v>
      </c>
    </row>
    <row r="19444" spans="1:5" hidden="1">
      <c r="A19444">
        <v>14259</v>
      </c>
      <c r="B19444" s="1">
        <v>38199</v>
      </c>
      <c r="C19444">
        <v>-2.29</v>
      </c>
      <c r="E19444" t="e">
        <f>VLOOKUP(Fund.Returns!A19444,Qualified.Funds!A:B,2,)</f>
        <v>#N/A</v>
      </c>
    </row>
    <row r="19445" spans="1:5" hidden="1">
      <c r="A19445">
        <v>14259</v>
      </c>
      <c r="B19445" s="1">
        <v>38230</v>
      </c>
      <c r="C19445">
        <v>1.1599999999999999</v>
      </c>
      <c r="E19445" t="e">
        <f>VLOOKUP(Fund.Returns!A19445,Qualified.Funds!A:B,2,)</f>
        <v>#N/A</v>
      </c>
    </row>
    <row r="19446" spans="1:5" hidden="1">
      <c r="A19446">
        <v>14259</v>
      </c>
      <c r="B19446" s="1">
        <v>38260</v>
      </c>
      <c r="C19446">
        <v>3.03</v>
      </c>
      <c r="E19446" t="e">
        <f>VLOOKUP(Fund.Returns!A19446,Qualified.Funds!A:B,2,)</f>
        <v>#N/A</v>
      </c>
    </row>
    <row r="19447" spans="1:5" hidden="1">
      <c r="A19447">
        <v>14259</v>
      </c>
      <c r="B19447" s="1">
        <v>38291</v>
      </c>
      <c r="C19447">
        <v>-0.35</v>
      </c>
      <c r="E19447" t="e">
        <f>VLOOKUP(Fund.Returns!A19447,Qualified.Funds!A:B,2,)</f>
        <v>#N/A</v>
      </c>
    </row>
    <row r="19448" spans="1:5" hidden="1">
      <c r="A19448">
        <v>14259</v>
      </c>
      <c r="B19448" s="1">
        <v>38321</v>
      </c>
      <c r="C19448">
        <v>4.5599999999999996</v>
      </c>
      <c r="E19448" t="e">
        <f>VLOOKUP(Fund.Returns!A19448,Qualified.Funds!A:B,2,)</f>
        <v>#N/A</v>
      </c>
    </row>
    <row r="19449" spans="1:5" hidden="1">
      <c r="A19449">
        <v>14259</v>
      </c>
      <c r="B19449" s="1">
        <v>38352</v>
      </c>
      <c r="C19449">
        <v>3.69</v>
      </c>
      <c r="E19449" t="e">
        <f>VLOOKUP(Fund.Returns!A19449,Qualified.Funds!A:B,2,)</f>
        <v>#N/A</v>
      </c>
    </row>
    <row r="19450" spans="1:5" hidden="1">
      <c r="A19450">
        <v>14259</v>
      </c>
      <c r="B19450" s="1">
        <v>38383</v>
      </c>
      <c r="C19450">
        <v>1.25</v>
      </c>
      <c r="E19450" t="e">
        <f>VLOOKUP(Fund.Returns!A19450,Qualified.Funds!A:B,2,)</f>
        <v>#N/A</v>
      </c>
    </row>
    <row r="19451" spans="1:5" hidden="1">
      <c r="A19451">
        <v>14259</v>
      </c>
      <c r="B19451" s="1">
        <v>38411</v>
      </c>
      <c r="C19451">
        <v>2.17</v>
      </c>
      <c r="E19451" t="e">
        <f>VLOOKUP(Fund.Returns!A19451,Qualified.Funds!A:B,2,)</f>
        <v>#N/A</v>
      </c>
    </row>
    <row r="19452" spans="1:5" hidden="1">
      <c r="A19452">
        <v>14259</v>
      </c>
      <c r="B19452" s="1">
        <v>38442</v>
      </c>
      <c r="C19452">
        <v>-2.78</v>
      </c>
      <c r="E19452" t="e">
        <f>VLOOKUP(Fund.Returns!A19452,Qualified.Funds!A:B,2,)</f>
        <v>#N/A</v>
      </c>
    </row>
    <row r="19453" spans="1:5" hidden="1">
      <c r="A19453">
        <v>14259</v>
      </c>
      <c r="B19453" s="1">
        <v>38472</v>
      </c>
      <c r="C19453">
        <v>-1.26</v>
      </c>
      <c r="E19453" t="e">
        <f>VLOOKUP(Fund.Returns!A19453,Qualified.Funds!A:B,2,)</f>
        <v>#N/A</v>
      </c>
    </row>
    <row r="19454" spans="1:5" hidden="1">
      <c r="A19454">
        <v>14259</v>
      </c>
      <c r="B19454" s="1">
        <v>38503</v>
      </c>
      <c r="C19454">
        <v>2.38</v>
      </c>
      <c r="E19454" t="e">
        <f>VLOOKUP(Fund.Returns!A19454,Qualified.Funds!A:B,2,)</f>
        <v>#N/A</v>
      </c>
    </row>
    <row r="19455" spans="1:5" hidden="1">
      <c r="A19455">
        <v>14259</v>
      </c>
      <c r="B19455" s="1">
        <v>38533</v>
      </c>
      <c r="C19455">
        <v>0.86</v>
      </c>
      <c r="E19455" t="e">
        <f>VLOOKUP(Fund.Returns!A19455,Qualified.Funds!A:B,2,)</f>
        <v>#N/A</v>
      </c>
    </row>
    <row r="19456" spans="1:5" hidden="1">
      <c r="A19456">
        <v>14259</v>
      </c>
      <c r="B19456" s="1">
        <v>38564</v>
      </c>
      <c r="C19456">
        <v>4.91</v>
      </c>
      <c r="E19456" t="e">
        <f>VLOOKUP(Fund.Returns!A19456,Qualified.Funds!A:B,2,)</f>
        <v>#N/A</v>
      </c>
    </row>
    <row r="19457" spans="1:5" hidden="1">
      <c r="A19457">
        <v>14259</v>
      </c>
      <c r="B19457" s="1">
        <v>38595</v>
      </c>
      <c r="C19457">
        <v>0.5</v>
      </c>
      <c r="E19457" t="e">
        <f>VLOOKUP(Fund.Returns!A19457,Qualified.Funds!A:B,2,)</f>
        <v>#N/A</v>
      </c>
    </row>
    <row r="19458" spans="1:5" hidden="1">
      <c r="A19458">
        <v>14259</v>
      </c>
      <c r="B19458" s="1">
        <v>38625</v>
      </c>
      <c r="C19458">
        <v>1.71</v>
      </c>
      <c r="E19458" t="e">
        <f>VLOOKUP(Fund.Returns!A19458,Qualified.Funds!A:B,2,)</f>
        <v>#N/A</v>
      </c>
    </row>
    <row r="19459" spans="1:5" hidden="1">
      <c r="A19459">
        <v>14259</v>
      </c>
      <c r="B19459" s="1">
        <v>38656</v>
      </c>
      <c r="C19459">
        <v>-6.75</v>
      </c>
      <c r="E19459" t="e">
        <f>VLOOKUP(Fund.Returns!A19459,Qualified.Funds!A:B,2,)</f>
        <v>#N/A</v>
      </c>
    </row>
    <row r="19460" spans="1:5" hidden="1">
      <c r="A19460">
        <v>14259</v>
      </c>
      <c r="B19460" s="1">
        <v>38686</v>
      </c>
      <c r="C19460">
        <v>3.8</v>
      </c>
      <c r="E19460" t="e">
        <f>VLOOKUP(Fund.Returns!A19460,Qualified.Funds!A:B,2,)</f>
        <v>#N/A</v>
      </c>
    </row>
    <row r="19461" spans="1:5" hidden="1">
      <c r="A19461">
        <v>14259</v>
      </c>
      <c r="B19461" s="1">
        <v>38717</v>
      </c>
      <c r="C19461">
        <v>6.7</v>
      </c>
      <c r="E19461" t="e">
        <f>VLOOKUP(Fund.Returns!A19461,Qualified.Funds!A:B,2,)</f>
        <v>#N/A</v>
      </c>
    </row>
    <row r="19462" spans="1:5" hidden="1">
      <c r="A19462">
        <v>14259</v>
      </c>
      <c r="B19462" s="1">
        <v>38748</v>
      </c>
      <c r="C19462">
        <v>5.48</v>
      </c>
      <c r="E19462" t="e">
        <f>VLOOKUP(Fund.Returns!A19462,Qualified.Funds!A:B,2,)</f>
        <v>#N/A</v>
      </c>
    </row>
    <row r="19463" spans="1:5" hidden="1">
      <c r="A19463">
        <v>14259</v>
      </c>
      <c r="B19463" s="1">
        <v>38776</v>
      </c>
      <c r="C19463">
        <v>2</v>
      </c>
      <c r="E19463" t="e">
        <f>VLOOKUP(Fund.Returns!A19463,Qualified.Funds!A:B,2,)</f>
        <v>#N/A</v>
      </c>
    </row>
    <row r="19464" spans="1:5" hidden="1">
      <c r="A19464">
        <v>14259</v>
      </c>
      <c r="B19464" s="1">
        <v>38807</v>
      </c>
      <c r="C19464">
        <v>0.78</v>
      </c>
      <c r="E19464" t="e">
        <f>VLOOKUP(Fund.Returns!A19464,Qualified.Funds!A:B,2,)</f>
        <v>#N/A</v>
      </c>
    </row>
    <row r="19465" spans="1:5" hidden="1">
      <c r="A19465">
        <v>14259</v>
      </c>
      <c r="B19465" s="1">
        <v>38837</v>
      </c>
      <c r="C19465">
        <v>2.6</v>
      </c>
      <c r="E19465" t="e">
        <f>VLOOKUP(Fund.Returns!A19465,Qualified.Funds!A:B,2,)</f>
        <v>#N/A</v>
      </c>
    </row>
    <row r="19466" spans="1:5" hidden="1">
      <c r="A19466">
        <v>14259</v>
      </c>
      <c r="B19466" s="1">
        <v>38868</v>
      </c>
      <c r="C19466">
        <v>-5.61</v>
      </c>
      <c r="E19466" t="e">
        <f>VLOOKUP(Fund.Returns!A19466,Qualified.Funds!A:B,2,)</f>
        <v>#N/A</v>
      </c>
    </row>
    <row r="19467" spans="1:5" hidden="1">
      <c r="A19467">
        <v>14259</v>
      </c>
      <c r="B19467" s="1">
        <v>38898</v>
      </c>
      <c r="C19467">
        <v>-5.39</v>
      </c>
      <c r="E19467" t="e">
        <f>VLOOKUP(Fund.Returns!A19467,Qualified.Funds!A:B,2,)</f>
        <v>#N/A</v>
      </c>
    </row>
    <row r="19468" spans="1:5" hidden="1">
      <c r="A19468">
        <v>14259</v>
      </c>
      <c r="B19468" s="1">
        <v>38929</v>
      </c>
      <c r="C19468">
        <v>-2.09</v>
      </c>
      <c r="E19468" t="e">
        <f>VLOOKUP(Fund.Returns!A19468,Qualified.Funds!A:B,2,)</f>
        <v>#N/A</v>
      </c>
    </row>
    <row r="19469" spans="1:5" hidden="1">
      <c r="A19469">
        <v>14259</v>
      </c>
      <c r="B19469" s="1">
        <v>38960</v>
      </c>
      <c r="C19469">
        <v>6.39</v>
      </c>
      <c r="E19469" t="e">
        <f>VLOOKUP(Fund.Returns!A19469,Qualified.Funds!A:B,2,)</f>
        <v>#N/A</v>
      </c>
    </row>
    <row r="19470" spans="1:5" hidden="1">
      <c r="A19470">
        <v>14413</v>
      </c>
      <c r="B19470" s="1">
        <v>38564</v>
      </c>
      <c r="C19470">
        <v>6.76</v>
      </c>
      <c r="E19470" t="e">
        <f>VLOOKUP(Fund.Returns!A19470,Qualified.Funds!A:B,2,)</f>
        <v>#N/A</v>
      </c>
    </row>
    <row r="19471" spans="1:5" hidden="1">
      <c r="A19471">
        <v>14413</v>
      </c>
      <c r="B19471" s="1">
        <v>38595</v>
      </c>
      <c r="C19471">
        <v>3.4</v>
      </c>
      <c r="E19471" t="e">
        <f>VLOOKUP(Fund.Returns!A19471,Qualified.Funds!A:B,2,)</f>
        <v>#N/A</v>
      </c>
    </row>
    <row r="19472" spans="1:5" hidden="1">
      <c r="A19472">
        <v>14413</v>
      </c>
      <c r="B19472" s="1">
        <v>38625</v>
      </c>
      <c r="C19472">
        <v>5.55</v>
      </c>
      <c r="E19472" t="e">
        <f>VLOOKUP(Fund.Returns!A19472,Qualified.Funds!A:B,2,)</f>
        <v>#N/A</v>
      </c>
    </row>
    <row r="19473" spans="1:5" hidden="1">
      <c r="A19473">
        <v>14413</v>
      </c>
      <c r="B19473" s="1">
        <v>38656</v>
      </c>
      <c r="C19473">
        <v>-5.12</v>
      </c>
      <c r="E19473" t="e">
        <f>VLOOKUP(Fund.Returns!A19473,Qualified.Funds!A:B,2,)</f>
        <v>#N/A</v>
      </c>
    </row>
    <row r="19474" spans="1:5" hidden="1">
      <c r="A19474">
        <v>14413</v>
      </c>
      <c r="B19474" s="1">
        <v>38686</v>
      </c>
      <c r="C19474">
        <v>1.43</v>
      </c>
      <c r="E19474" t="e">
        <f>VLOOKUP(Fund.Returns!A19474,Qualified.Funds!A:B,2,)</f>
        <v>#N/A</v>
      </c>
    </row>
    <row r="19475" spans="1:5" hidden="1">
      <c r="A19475">
        <v>14413</v>
      </c>
      <c r="B19475" s="1">
        <v>38717</v>
      </c>
      <c r="C19475">
        <v>4.9800000000000004</v>
      </c>
      <c r="E19475" t="e">
        <f>VLOOKUP(Fund.Returns!A19475,Qualified.Funds!A:B,2,)</f>
        <v>#N/A</v>
      </c>
    </row>
    <row r="19476" spans="1:5" hidden="1">
      <c r="A19476">
        <v>14413</v>
      </c>
      <c r="B19476" s="1">
        <v>38748</v>
      </c>
      <c r="C19476">
        <v>0.99</v>
      </c>
      <c r="E19476" t="e">
        <f>VLOOKUP(Fund.Returns!A19476,Qualified.Funds!A:B,2,)</f>
        <v>#N/A</v>
      </c>
    </row>
    <row r="19477" spans="1:5" hidden="1">
      <c r="A19477">
        <v>14413</v>
      </c>
      <c r="B19477" s="1">
        <v>38776</v>
      </c>
      <c r="C19477">
        <v>4.7300000000000004</v>
      </c>
      <c r="E19477" t="e">
        <f>VLOOKUP(Fund.Returns!A19477,Qualified.Funds!A:B,2,)</f>
        <v>#N/A</v>
      </c>
    </row>
    <row r="19478" spans="1:5" hidden="1">
      <c r="A19478">
        <v>14413</v>
      </c>
      <c r="B19478" s="1">
        <v>38807</v>
      </c>
      <c r="C19478">
        <v>1.84</v>
      </c>
      <c r="E19478" t="e">
        <f>VLOOKUP(Fund.Returns!A19478,Qualified.Funds!A:B,2,)</f>
        <v>#N/A</v>
      </c>
    </row>
    <row r="19479" spans="1:5" hidden="1">
      <c r="A19479">
        <v>14413</v>
      </c>
      <c r="B19479" s="1">
        <v>38837</v>
      </c>
      <c r="C19479">
        <v>-0.18</v>
      </c>
      <c r="E19479" t="e">
        <f>VLOOKUP(Fund.Returns!A19479,Qualified.Funds!A:B,2,)</f>
        <v>#N/A</v>
      </c>
    </row>
    <row r="19480" spans="1:5" hidden="1">
      <c r="A19480">
        <v>14413</v>
      </c>
      <c r="B19480" s="1">
        <v>38868</v>
      </c>
      <c r="C19480">
        <v>-6.04</v>
      </c>
      <c r="E19480" t="e">
        <f>VLOOKUP(Fund.Returns!A19480,Qualified.Funds!A:B,2,)</f>
        <v>#N/A</v>
      </c>
    </row>
    <row r="19481" spans="1:5" hidden="1">
      <c r="A19481">
        <v>14413</v>
      </c>
      <c r="B19481" s="1">
        <v>38898</v>
      </c>
      <c r="C19481">
        <v>-4.4000000000000004</v>
      </c>
      <c r="E19481" t="e">
        <f>VLOOKUP(Fund.Returns!A19481,Qualified.Funds!A:B,2,)</f>
        <v>#N/A</v>
      </c>
    </row>
    <row r="19482" spans="1:5" hidden="1">
      <c r="A19482">
        <v>14413</v>
      </c>
      <c r="B19482" s="1">
        <v>38929</v>
      </c>
      <c r="C19482">
        <v>0.77</v>
      </c>
      <c r="E19482" t="e">
        <f>VLOOKUP(Fund.Returns!A19482,Qualified.Funds!A:B,2,)</f>
        <v>#N/A</v>
      </c>
    </row>
    <row r="19483" spans="1:5" hidden="1">
      <c r="A19483">
        <v>14413</v>
      </c>
      <c r="B19483" s="1">
        <v>38960</v>
      </c>
      <c r="C19483">
        <v>1.34</v>
      </c>
      <c r="E19483" t="e">
        <f>VLOOKUP(Fund.Returns!A19483,Qualified.Funds!A:B,2,)</f>
        <v>#N/A</v>
      </c>
    </row>
    <row r="19484" spans="1:5" hidden="1">
      <c r="A19484">
        <v>14414</v>
      </c>
      <c r="B19484" s="1">
        <v>38564</v>
      </c>
      <c r="C19484">
        <v>6.58</v>
      </c>
      <c r="E19484" t="e">
        <f>VLOOKUP(Fund.Returns!A19484,Qualified.Funds!A:B,2,)</f>
        <v>#N/A</v>
      </c>
    </row>
    <row r="19485" spans="1:5" hidden="1">
      <c r="A19485">
        <v>14414</v>
      </c>
      <c r="B19485" s="1">
        <v>38595</v>
      </c>
      <c r="C19485">
        <v>3.19</v>
      </c>
      <c r="E19485" t="e">
        <f>VLOOKUP(Fund.Returns!A19485,Qualified.Funds!A:B,2,)</f>
        <v>#N/A</v>
      </c>
    </row>
    <row r="19486" spans="1:5" hidden="1">
      <c r="A19486">
        <v>14414</v>
      </c>
      <c r="B19486" s="1">
        <v>38625</v>
      </c>
      <c r="C19486">
        <v>5.27</v>
      </c>
      <c r="E19486" t="e">
        <f>VLOOKUP(Fund.Returns!A19486,Qualified.Funds!A:B,2,)</f>
        <v>#N/A</v>
      </c>
    </row>
    <row r="19487" spans="1:5" hidden="1">
      <c r="A19487">
        <v>14414</v>
      </c>
      <c r="B19487" s="1">
        <v>38656</v>
      </c>
      <c r="C19487">
        <v>-5.07</v>
      </c>
      <c r="E19487" t="e">
        <f>VLOOKUP(Fund.Returns!A19487,Qualified.Funds!A:B,2,)</f>
        <v>#N/A</v>
      </c>
    </row>
    <row r="19488" spans="1:5" hidden="1">
      <c r="A19488">
        <v>14414</v>
      </c>
      <c r="B19488" s="1">
        <v>38686</v>
      </c>
      <c r="C19488">
        <v>1.22</v>
      </c>
      <c r="E19488" t="e">
        <f>VLOOKUP(Fund.Returns!A19488,Qualified.Funds!A:B,2,)</f>
        <v>#N/A</v>
      </c>
    </row>
    <row r="19489" spans="1:5" hidden="1">
      <c r="A19489">
        <v>14414</v>
      </c>
      <c r="B19489" s="1">
        <v>38717</v>
      </c>
      <c r="C19489">
        <v>4.6900000000000004</v>
      </c>
      <c r="E19489" t="e">
        <f>VLOOKUP(Fund.Returns!A19489,Qualified.Funds!A:B,2,)</f>
        <v>#N/A</v>
      </c>
    </row>
    <row r="19490" spans="1:5" hidden="1">
      <c r="A19490">
        <v>14414</v>
      </c>
      <c r="B19490" s="1">
        <v>38748</v>
      </c>
      <c r="C19490">
        <v>0.96</v>
      </c>
      <c r="E19490" t="e">
        <f>VLOOKUP(Fund.Returns!A19490,Qualified.Funds!A:B,2,)</f>
        <v>#N/A</v>
      </c>
    </row>
    <row r="19491" spans="1:5" hidden="1">
      <c r="A19491">
        <v>14414</v>
      </c>
      <c r="B19491" s="1">
        <v>38776</v>
      </c>
      <c r="C19491">
        <v>4.6900000000000004</v>
      </c>
      <c r="E19491" t="e">
        <f>VLOOKUP(Fund.Returns!A19491,Qualified.Funds!A:B,2,)</f>
        <v>#N/A</v>
      </c>
    </row>
    <row r="19492" spans="1:5" hidden="1">
      <c r="A19492">
        <v>14414</v>
      </c>
      <c r="B19492" s="1">
        <v>38807</v>
      </c>
      <c r="C19492">
        <v>1.81</v>
      </c>
      <c r="E19492" t="e">
        <f>VLOOKUP(Fund.Returns!A19492,Qualified.Funds!A:B,2,)</f>
        <v>#N/A</v>
      </c>
    </row>
    <row r="19493" spans="1:5" hidden="1">
      <c r="A19493">
        <v>14414</v>
      </c>
      <c r="B19493" s="1">
        <v>38837</v>
      </c>
      <c r="C19493">
        <v>-0.2</v>
      </c>
      <c r="E19493" t="e">
        <f>VLOOKUP(Fund.Returns!A19493,Qualified.Funds!A:B,2,)</f>
        <v>#N/A</v>
      </c>
    </row>
    <row r="19494" spans="1:5" hidden="1">
      <c r="A19494">
        <v>14414</v>
      </c>
      <c r="B19494" s="1">
        <v>38868</v>
      </c>
      <c r="C19494">
        <v>-6.05</v>
      </c>
      <c r="E19494" t="e">
        <f>VLOOKUP(Fund.Returns!A19494,Qualified.Funds!A:B,2,)</f>
        <v>#N/A</v>
      </c>
    </row>
    <row r="19495" spans="1:5" hidden="1">
      <c r="A19495">
        <v>14414</v>
      </c>
      <c r="B19495" s="1">
        <v>38898</v>
      </c>
      <c r="C19495">
        <v>-4.43</v>
      </c>
      <c r="E19495" t="e">
        <f>VLOOKUP(Fund.Returns!A19495,Qualified.Funds!A:B,2,)</f>
        <v>#N/A</v>
      </c>
    </row>
    <row r="19496" spans="1:5" hidden="1">
      <c r="A19496">
        <v>14414</v>
      </c>
      <c r="B19496" s="1">
        <v>38929</v>
      </c>
      <c r="C19496">
        <v>0.75</v>
      </c>
      <c r="E19496" t="e">
        <f>VLOOKUP(Fund.Returns!A19496,Qualified.Funds!A:B,2,)</f>
        <v>#N/A</v>
      </c>
    </row>
    <row r="19497" spans="1:5" hidden="1">
      <c r="A19497">
        <v>14414</v>
      </c>
      <c r="B19497" s="1">
        <v>38960</v>
      </c>
      <c r="C19497">
        <v>1.32</v>
      </c>
      <c r="E19497" t="e">
        <f>VLOOKUP(Fund.Returns!A19497,Qualified.Funds!A:B,2,)</f>
        <v>#N/A</v>
      </c>
    </row>
    <row r="19498" spans="1:5" hidden="1">
      <c r="A19498">
        <v>14431</v>
      </c>
      <c r="B19498" s="1">
        <v>38472</v>
      </c>
      <c r="C19498">
        <v>-14.46</v>
      </c>
      <c r="E19498" t="e">
        <f>VLOOKUP(Fund.Returns!A19498,Qualified.Funds!A:B,2,)</f>
        <v>#N/A</v>
      </c>
    </row>
    <row r="19499" spans="1:5" hidden="1">
      <c r="A19499">
        <v>14431</v>
      </c>
      <c r="B19499" s="1">
        <v>38503</v>
      </c>
      <c r="C19499">
        <v>0.94</v>
      </c>
      <c r="E19499" t="e">
        <f>VLOOKUP(Fund.Returns!A19499,Qualified.Funds!A:B,2,)</f>
        <v>#N/A</v>
      </c>
    </row>
    <row r="19500" spans="1:5" hidden="1">
      <c r="A19500">
        <v>14431</v>
      </c>
      <c r="B19500" s="1">
        <v>38533</v>
      </c>
      <c r="C19500">
        <v>6.36</v>
      </c>
      <c r="E19500" t="e">
        <f>VLOOKUP(Fund.Returns!A19500,Qualified.Funds!A:B,2,)</f>
        <v>#N/A</v>
      </c>
    </row>
    <row r="19501" spans="1:5" hidden="1">
      <c r="A19501">
        <v>14431</v>
      </c>
      <c r="B19501" s="1">
        <v>38564</v>
      </c>
      <c r="C19501">
        <v>11.39</v>
      </c>
      <c r="E19501" t="e">
        <f>VLOOKUP(Fund.Returns!A19501,Qualified.Funds!A:B,2,)</f>
        <v>#N/A</v>
      </c>
    </row>
    <row r="19502" spans="1:5" hidden="1">
      <c r="A19502">
        <v>14431</v>
      </c>
      <c r="B19502" s="1">
        <v>38595</v>
      </c>
      <c r="C19502">
        <v>-6.45</v>
      </c>
      <c r="E19502" t="e">
        <f>VLOOKUP(Fund.Returns!A19502,Qualified.Funds!A:B,2,)</f>
        <v>#N/A</v>
      </c>
    </row>
    <row r="19503" spans="1:5" hidden="1">
      <c r="A19503">
        <v>14431</v>
      </c>
      <c r="B19503" s="1">
        <v>38625</v>
      </c>
      <c r="C19503">
        <v>-5.21</v>
      </c>
      <c r="E19503" t="e">
        <f>VLOOKUP(Fund.Returns!A19503,Qualified.Funds!A:B,2,)</f>
        <v>#N/A</v>
      </c>
    </row>
    <row r="19504" spans="1:5" hidden="1">
      <c r="A19504">
        <v>14431</v>
      </c>
      <c r="B19504" s="1">
        <v>38656</v>
      </c>
      <c r="C19504">
        <v>-1.02</v>
      </c>
      <c r="E19504" t="e">
        <f>VLOOKUP(Fund.Returns!A19504,Qualified.Funds!A:B,2,)</f>
        <v>#N/A</v>
      </c>
    </row>
    <row r="19505" spans="1:5" hidden="1">
      <c r="A19505">
        <v>14431</v>
      </c>
      <c r="B19505" s="1">
        <v>38686</v>
      </c>
      <c r="C19505">
        <v>-1.0900000000000001</v>
      </c>
      <c r="E19505" t="e">
        <f>VLOOKUP(Fund.Returns!A19505,Qualified.Funds!A:B,2,)</f>
        <v>#N/A</v>
      </c>
    </row>
    <row r="19506" spans="1:5" hidden="1">
      <c r="A19506">
        <v>14431</v>
      </c>
      <c r="B19506" s="1">
        <v>38717</v>
      </c>
      <c r="C19506">
        <v>1.1399999999999999</v>
      </c>
      <c r="E19506" t="e">
        <f>VLOOKUP(Fund.Returns!A19506,Qualified.Funds!A:B,2,)</f>
        <v>#N/A</v>
      </c>
    </row>
    <row r="19507" spans="1:5" hidden="1">
      <c r="A19507">
        <v>14431</v>
      </c>
      <c r="B19507" s="1">
        <v>38748</v>
      </c>
      <c r="C19507">
        <v>4.57</v>
      </c>
      <c r="E19507" t="e">
        <f>VLOOKUP(Fund.Returns!A19507,Qualified.Funds!A:B,2,)</f>
        <v>#N/A</v>
      </c>
    </row>
    <row r="19508" spans="1:5" hidden="1">
      <c r="A19508">
        <v>14431</v>
      </c>
      <c r="B19508" s="1">
        <v>38776</v>
      </c>
      <c r="C19508">
        <v>2.73</v>
      </c>
      <c r="E19508" t="e">
        <f>VLOOKUP(Fund.Returns!A19508,Qualified.Funds!A:B,2,)</f>
        <v>#N/A</v>
      </c>
    </row>
    <row r="19509" spans="1:5" hidden="1">
      <c r="A19509">
        <v>14431</v>
      </c>
      <c r="B19509" s="1">
        <v>38807</v>
      </c>
      <c r="C19509">
        <v>12.57</v>
      </c>
      <c r="E19509" t="e">
        <f>VLOOKUP(Fund.Returns!A19509,Qualified.Funds!A:B,2,)</f>
        <v>#N/A</v>
      </c>
    </row>
    <row r="19510" spans="1:5" hidden="1">
      <c r="A19510">
        <v>14431</v>
      </c>
      <c r="B19510" s="1">
        <v>38837</v>
      </c>
      <c r="C19510">
        <v>1.52</v>
      </c>
      <c r="E19510" t="e">
        <f>VLOOKUP(Fund.Returns!A19510,Qualified.Funds!A:B,2,)</f>
        <v>#N/A</v>
      </c>
    </row>
    <row r="19511" spans="1:5" hidden="1">
      <c r="A19511">
        <v>14431</v>
      </c>
      <c r="B19511" s="1">
        <v>38868</v>
      </c>
      <c r="C19511">
        <v>-14.36</v>
      </c>
      <c r="E19511" t="e">
        <f>VLOOKUP(Fund.Returns!A19511,Qualified.Funds!A:B,2,)</f>
        <v>#N/A</v>
      </c>
    </row>
    <row r="19512" spans="1:5" hidden="1">
      <c r="A19512">
        <v>14431</v>
      </c>
      <c r="B19512" s="1">
        <v>38898</v>
      </c>
      <c r="C19512">
        <v>1.67</v>
      </c>
      <c r="E19512" t="e">
        <f>VLOOKUP(Fund.Returns!A19512,Qualified.Funds!A:B,2,)</f>
        <v>#N/A</v>
      </c>
    </row>
    <row r="19513" spans="1:5" hidden="1">
      <c r="A19513">
        <v>14431</v>
      </c>
      <c r="B19513" s="1">
        <v>38929</v>
      </c>
      <c r="C19513">
        <v>-2.92</v>
      </c>
      <c r="E19513" t="e">
        <f>VLOOKUP(Fund.Returns!A19513,Qualified.Funds!A:B,2,)</f>
        <v>#N/A</v>
      </c>
    </row>
    <row r="19514" spans="1:5" hidden="1">
      <c r="A19514">
        <v>14431</v>
      </c>
      <c r="B19514" s="1">
        <v>38960</v>
      </c>
      <c r="C19514">
        <v>-14.63</v>
      </c>
      <c r="E19514" t="e">
        <f>VLOOKUP(Fund.Returns!A19514,Qualified.Funds!A:B,2,)</f>
        <v>#N/A</v>
      </c>
    </row>
    <row r="19515" spans="1:5" hidden="1">
      <c r="A19515">
        <v>14681</v>
      </c>
      <c r="B19515" s="1">
        <v>37925</v>
      </c>
      <c r="C19515">
        <v>1.88</v>
      </c>
      <c r="E19515" t="e">
        <f>VLOOKUP(Fund.Returns!A19515,Qualified.Funds!A:B,2,)</f>
        <v>#N/A</v>
      </c>
    </row>
    <row r="19516" spans="1:5" hidden="1">
      <c r="A19516">
        <v>14681</v>
      </c>
      <c r="B19516" s="1">
        <v>37955</v>
      </c>
      <c r="C19516">
        <v>5.51</v>
      </c>
      <c r="E19516" t="e">
        <f>VLOOKUP(Fund.Returns!A19516,Qualified.Funds!A:B,2,)</f>
        <v>#N/A</v>
      </c>
    </row>
    <row r="19517" spans="1:5" hidden="1">
      <c r="A19517">
        <v>14681</v>
      </c>
      <c r="B19517" s="1">
        <v>37986</v>
      </c>
      <c r="C19517">
        <v>4.5999999999999996</v>
      </c>
      <c r="E19517" t="e">
        <f>VLOOKUP(Fund.Returns!A19517,Qualified.Funds!A:B,2,)</f>
        <v>#N/A</v>
      </c>
    </row>
    <row r="19518" spans="1:5" hidden="1">
      <c r="A19518">
        <v>14681</v>
      </c>
      <c r="B19518" s="1">
        <v>38017</v>
      </c>
      <c r="C19518">
        <v>1.65</v>
      </c>
      <c r="E19518" t="e">
        <f>VLOOKUP(Fund.Returns!A19518,Qualified.Funds!A:B,2,)</f>
        <v>#N/A</v>
      </c>
    </row>
    <row r="19519" spans="1:5" hidden="1">
      <c r="A19519">
        <v>14681</v>
      </c>
      <c r="B19519" s="1">
        <v>38046</v>
      </c>
      <c r="C19519">
        <v>0.55000000000000004</v>
      </c>
      <c r="E19519" t="e">
        <f>VLOOKUP(Fund.Returns!A19519,Qualified.Funds!A:B,2,)</f>
        <v>#N/A</v>
      </c>
    </row>
    <row r="19520" spans="1:5" hidden="1">
      <c r="A19520">
        <v>14681</v>
      </c>
      <c r="B19520" s="1">
        <v>38077</v>
      </c>
      <c r="C19520">
        <v>2.46</v>
      </c>
      <c r="E19520" t="e">
        <f>VLOOKUP(Fund.Returns!A19520,Qualified.Funds!A:B,2,)</f>
        <v>#N/A</v>
      </c>
    </row>
    <row r="19521" spans="1:5" hidden="1">
      <c r="A19521">
        <v>14681</v>
      </c>
      <c r="B19521" s="1">
        <v>38107</v>
      </c>
      <c r="C19521">
        <v>0.19</v>
      </c>
      <c r="E19521" t="e">
        <f>VLOOKUP(Fund.Returns!A19521,Qualified.Funds!A:B,2,)</f>
        <v>#N/A</v>
      </c>
    </row>
    <row r="19522" spans="1:5" hidden="1">
      <c r="A19522">
        <v>14681</v>
      </c>
      <c r="B19522" s="1">
        <v>38138</v>
      </c>
      <c r="C19522">
        <v>-4.01</v>
      </c>
      <c r="E19522" t="e">
        <f>VLOOKUP(Fund.Returns!A19522,Qualified.Funds!A:B,2,)</f>
        <v>#N/A</v>
      </c>
    </row>
    <row r="19523" spans="1:5" hidden="1">
      <c r="A19523">
        <v>14681</v>
      </c>
      <c r="B19523" s="1">
        <v>38168</v>
      </c>
      <c r="C19523">
        <v>7.89</v>
      </c>
      <c r="E19523" t="e">
        <f>VLOOKUP(Fund.Returns!A19523,Qualified.Funds!A:B,2,)</f>
        <v>#N/A</v>
      </c>
    </row>
    <row r="19524" spans="1:5" hidden="1">
      <c r="A19524">
        <v>14681</v>
      </c>
      <c r="B19524" s="1">
        <v>38199</v>
      </c>
      <c r="C19524">
        <v>0.6</v>
      </c>
      <c r="E19524" t="e">
        <f>VLOOKUP(Fund.Returns!A19524,Qualified.Funds!A:B,2,)</f>
        <v>#N/A</v>
      </c>
    </row>
    <row r="19525" spans="1:5" hidden="1">
      <c r="A19525">
        <v>14681</v>
      </c>
      <c r="B19525" s="1">
        <v>38230</v>
      </c>
      <c r="C19525">
        <v>0.6</v>
      </c>
      <c r="E19525" t="e">
        <f>VLOOKUP(Fund.Returns!A19525,Qualified.Funds!A:B,2,)</f>
        <v>#N/A</v>
      </c>
    </row>
    <row r="19526" spans="1:5" hidden="1">
      <c r="A19526">
        <v>14681</v>
      </c>
      <c r="B19526" s="1">
        <v>38260</v>
      </c>
      <c r="C19526">
        <v>0.45</v>
      </c>
      <c r="E19526" t="e">
        <f>VLOOKUP(Fund.Returns!A19526,Qualified.Funds!A:B,2,)</f>
        <v>#N/A</v>
      </c>
    </row>
    <row r="19527" spans="1:5" hidden="1">
      <c r="A19527">
        <v>14681</v>
      </c>
      <c r="B19527" s="1">
        <v>38291</v>
      </c>
      <c r="C19527">
        <v>4.3600000000000003</v>
      </c>
      <c r="E19527" t="e">
        <f>VLOOKUP(Fund.Returns!A19527,Qualified.Funds!A:B,2,)</f>
        <v>#N/A</v>
      </c>
    </row>
    <row r="19528" spans="1:5" hidden="1">
      <c r="A19528">
        <v>14681</v>
      </c>
      <c r="B19528" s="1">
        <v>38321</v>
      </c>
      <c r="C19528">
        <v>11.26</v>
      </c>
      <c r="E19528" t="e">
        <f>VLOOKUP(Fund.Returns!A19528,Qualified.Funds!A:B,2,)</f>
        <v>#N/A</v>
      </c>
    </row>
    <row r="19529" spans="1:5" hidden="1">
      <c r="A19529">
        <v>14681</v>
      </c>
      <c r="B19529" s="1">
        <v>38352</v>
      </c>
      <c r="C19529">
        <v>4.25</v>
      </c>
      <c r="E19529" t="e">
        <f>VLOOKUP(Fund.Returns!A19529,Qualified.Funds!A:B,2,)</f>
        <v>#N/A</v>
      </c>
    </row>
    <row r="19530" spans="1:5" hidden="1">
      <c r="A19530">
        <v>14681</v>
      </c>
      <c r="B19530" s="1">
        <v>38383</v>
      </c>
      <c r="C19530">
        <v>0.12</v>
      </c>
      <c r="E19530" t="e">
        <f>VLOOKUP(Fund.Returns!A19530,Qualified.Funds!A:B,2,)</f>
        <v>#N/A</v>
      </c>
    </row>
    <row r="19531" spans="1:5" hidden="1">
      <c r="A19531">
        <v>14681</v>
      </c>
      <c r="B19531" s="1">
        <v>38411</v>
      </c>
      <c r="C19531">
        <v>9.85</v>
      </c>
      <c r="E19531" t="e">
        <f>VLOOKUP(Fund.Returns!A19531,Qualified.Funds!A:B,2,)</f>
        <v>#N/A</v>
      </c>
    </row>
    <row r="19532" spans="1:5" hidden="1">
      <c r="A19532">
        <v>14681</v>
      </c>
      <c r="B19532" s="1">
        <v>38442</v>
      </c>
      <c r="C19532">
        <v>0</v>
      </c>
      <c r="E19532" t="e">
        <f>VLOOKUP(Fund.Returns!A19532,Qualified.Funds!A:B,2,)</f>
        <v>#N/A</v>
      </c>
    </row>
    <row r="19533" spans="1:5" hidden="1">
      <c r="A19533">
        <v>14681</v>
      </c>
      <c r="B19533" s="1">
        <v>38472</v>
      </c>
      <c r="C19533">
        <v>-0.1</v>
      </c>
      <c r="E19533" t="e">
        <f>VLOOKUP(Fund.Returns!A19533,Qualified.Funds!A:B,2,)</f>
        <v>#N/A</v>
      </c>
    </row>
    <row r="19534" spans="1:5" hidden="1">
      <c r="A19534">
        <v>14681</v>
      </c>
      <c r="B19534" s="1">
        <v>38503</v>
      </c>
      <c r="C19534">
        <v>1.35</v>
      </c>
      <c r="E19534" t="e">
        <f>VLOOKUP(Fund.Returns!A19534,Qualified.Funds!A:B,2,)</f>
        <v>#N/A</v>
      </c>
    </row>
    <row r="19535" spans="1:5" hidden="1">
      <c r="A19535">
        <v>14681</v>
      </c>
      <c r="B19535" s="1">
        <v>38533</v>
      </c>
      <c r="C19535">
        <v>0.68</v>
      </c>
      <c r="E19535" t="e">
        <f>VLOOKUP(Fund.Returns!A19535,Qualified.Funds!A:B,2,)</f>
        <v>#N/A</v>
      </c>
    </row>
    <row r="19536" spans="1:5" hidden="1">
      <c r="A19536">
        <v>14681</v>
      </c>
      <c r="B19536" s="1">
        <v>38564</v>
      </c>
      <c r="C19536">
        <v>2.02</v>
      </c>
      <c r="E19536" t="e">
        <f>VLOOKUP(Fund.Returns!A19536,Qualified.Funds!A:B,2,)</f>
        <v>#N/A</v>
      </c>
    </row>
    <row r="19537" spans="1:5" hidden="1">
      <c r="A19537">
        <v>14681</v>
      </c>
      <c r="B19537" s="1">
        <v>38595</v>
      </c>
      <c r="C19537">
        <v>-0.79</v>
      </c>
      <c r="E19537" t="e">
        <f>VLOOKUP(Fund.Returns!A19537,Qualified.Funds!A:B,2,)</f>
        <v>#N/A</v>
      </c>
    </row>
    <row r="19538" spans="1:5" hidden="1">
      <c r="A19538">
        <v>14681</v>
      </c>
      <c r="B19538" s="1">
        <v>38625</v>
      </c>
      <c r="C19538">
        <v>4.25</v>
      </c>
      <c r="E19538" t="e">
        <f>VLOOKUP(Fund.Returns!A19538,Qualified.Funds!A:B,2,)</f>
        <v>#N/A</v>
      </c>
    </row>
    <row r="19539" spans="1:5" hidden="1">
      <c r="A19539">
        <v>14681</v>
      </c>
      <c r="B19539" s="1">
        <v>38656</v>
      </c>
      <c r="C19539">
        <v>-4.47</v>
      </c>
      <c r="E19539" t="e">
        <f>VLOOKUP(Fund.Returns!A19539,Qualified.Funds!A:B,2,)</f>
        <v>#N/A</v>
      </c>
    </row>
    <row r="19540" spans="1:5" hidden="1">
      <c r="A19540">
        <v>14681</v>
      </c>
      <c r="B19540" s="1">
        <v>38686</v>
      </c>
      <c r="C19540">
        <v>2.0499999999999998</v>
      </c>
      <c r="E19540" t="e">
        <f>VLOOKUP(Fund.Returns!A19540,Qualified.Funds!A:B,2,)</f>
        <v>#N/A</v>
      </c>
    </row>
    <row r="19541" spans="1:5" hidden="1">
      <c r="A19541">
        <v>14681</v>
      </c>
      <c r="B19541" s="1">
        <v>38717</v>
      </c>
      <c r="C19541">
        <v>-1.02</v>
      </c>
      <c r="E19541" t="e">
        <f>VLOOKUP(Fund.Returns!A19541,Qualified.Funds!A:B,2,)</f>
        <v>#N/A</v>
      </c>
    </row>
    <row r="19542" spans="1:5" hidden="1">
      <c r="A19542">
        <v>14681</v>
      </c>
      <c r="B19542" s="1">
        <v>38748</v>
      </c>
      <c r="C19542">
        <v>3.86</v>
      </c>
      <c r="E19542" t="e">
        <f>VLOOKUP(Fund.Returns!A19542,Qualified.Funds!A:B,2,)</f>
        <v>#N/A</v>
      </c>
    </row>
    <row r="19543" spans="1:5" hidden="1">
      <c r="A19543">
        <v>14681</v>
      </c>
      <c r="B19543" s="1">
        <v>38776</v>
      </c>
      <c r="C19543">
        <v>-1.4</v>
      </c>
      <c r="E19543" t="e">
        <f>VLOOKUP(Fund.Returns!A19543,Qualified.Funds!A:B,2,)</f>
        <v>#N/A</v>
      </c>
    </row>
    <row r="19544" spans="1:5" hidden="1">
      <c r="A19544">
        <v>14681</v>
      </c>
      <c r="B19544" s="1">
        <v>38807</v>
      </c>
      <c r="C19544">
        <v>3.61</v>
      </c>
      <c r="E19544" t="e">
        <f>VLOOKUP(Fund.Returns!A19544,Qualified.Funds!A:B,2,)</f>
        <v>#N/A</v>
      </c>
    </row>
    <row r="19545" spans="1:5" hidden="1">
      <c r="A19545">
        <v>14681</v>
      </c>
      <c r="B19545" s="1">
        <v>38837</v>
      </c>
      <c r="C19545">
        <v>2.11</v>
      </c>
      <c r="E19545" t="e">
        <f>VLOOKUP(Fund.Returns!A19545,Qualified.Funds!A:B,2,)</f>
        <v>#N/A</v>
      </c>
    </row>
    <row r="19546" spans="1:5" hidden="1">
      <c r="A19546">
        <v>14681</v>
      </c>
      <c r="B19546" s="1">
        <v>38868</v>
      </c>
      <c r="C19546">
        <v>-0.78</v>
      </c>
      <c r="E19546" t="e">
        <f>VLOOKUP(Fund.Returns!A19546,Qualified.Funds!A:B,2,)</f>
        <v>#N/A</v>
      </c>
    </row>
    <row r="19547" spans="1:5" hidden="1">
      <c r="A19547">
        <v>14681</v>
      </c>
      <c r="B19547" s="1">
        <v>38898</v>
      </c>
      <c r="C19547">
        <v>1.74</v>
      </c>
      <c r="E19547" t="e">
        <f>VLOOKUP(Fund.Returns!A19547,Qualified.Funds!A:B,2,)</f>
        <v>#N/A</v>
      </c>
    </row>
    <row r="19548" spans="1:5" hidden="1">
      <c r="A19548">
        <v>14681</v>
      </c>
      <c r="B19548" s="1">
        <v>38929</v>
      </c>
      <c r="C19548">
        <v>-2.2999999999999998</v>
      </c>
      <c r="E19548" t="e">
        <f>VLOOKUP(Fund.Returns!A19548,Qualified.Funds!A:B,2,)</f>
        <v>#N/A</v>
      </c>
    </row>
    <row r="19549" spans="1:5" hidden="1">
      <c r="A19549">
        <v>14681</v>
      </c>
      <c r="B19549" s="1">
        <v>38960</v>
      </c>
      <c r="C19549">
        <v>2.5099999999999998</v>
      </c>
      <c r="E19549" t="e">
        <f>VLOOKUP(Fund.Returns!A19549,Qualified.Funds!A:B,2,)</f>
        <v>#N/A</v>
      </c>
    </row>
    <row r="19550" spans="1:5" hidden="1">
      <c r="A19550">
        <v>14862</v>
      </c>
      <c r="B19550" s="1">
        <v>38230</v>
      </c>
      <c r="C19550">
        <v>2.74</v>
      </c>
      <c r="E19550" t="e">
        <f>VLOOKUP(Fund.Returns!A19550,Qualified.Funds!A:B,2,)</f>
        <v>#N/A</v>
      </c>
    </row>
    <row r="19551" spans="1:5" hidden="1">
      <c r="A19551">
        <v>14862</v>
      </c>
      <c r="B19551" s="1">
        <v>38260</v>
      </c>
      <c r="C19551">
        <v>3.12</v>
      </c>
      <c r="E19551" t="e">
        <f>VLOOKUP(Fund.Returns!A19551,Qualified.Funds!A:B,2,)</f>
        <v>#N/A</v>
      </c>
    </row>
    <row r="19552" spans="1:5" hidden="1">
      <c r="A19552">
        <v>14862</v>
      </c>
      <c r="B19552" s="1">
        <v>38291</v>
      </c>
      <c r="C19552">
        <v>2.13</v>
      </c>
      <c r="E19552" t="e">
        <f>VLOOKUP(Fund.Returns!A19552,Qualified.Funds!A:B,2,)</f>
        <v>#N/A</v>
      </c>
    </row>
    <row r="19553" spans="1:5" hidden="1">
      <c r="A19553">
        <v>14862</v>
      </c>
      <c r="B19553" s="1">
        <v>38321</v>
      </c>
      <c r="C19553">
        <v>5.33</v>
      </c>
      <c r="E19553" t="e">
        <f>VLOOKUP(Fund.Returns!A19553,Qualified.Funds!A:B,2,)</f>
        <v>#N/A</v>
      </c>
    </row>
    <row r="19554" spans="1:5" hidden="1">
      <c r="A19554">
        <v>14862</v>
      </c>
      <c r="B19554" s="1">
        <v>38352</v>
      </c>
      <c r="C19554">
        <v>1.62</v>
      </c>
      <c r="E19554" t="e">
        <f>VLOOKUP(Fund.Returns!A19554,Qualified.Funds!A:B,2,)</f>
        <v>#N/A</v>
      </c>
    </row>
    <row r="19555" spans="1:5" hidden="1">
      <c r="A19555">
        <v>14862</v>
      </c>
      <c r="B19555" s="1">
        <v>38383</v>
      </c>
      <c r="C19555">
        <v>0.74</v>
      </c>
      <c r="E19555" t="e">
        <f>VLOOKUP(Fund.Returns!A19555,Qualified.Funds!A:B,2,)</f>
        <v>#N/A</v>
      </c>
    </row>
    <row r="19556" spans="1:5" hidden="1">
      <c r="A19556">
        <v>14862</v>
      </c>
      <c r="B19556" s="1">
        <v>38411</v>
      </c>
      <c r="C19556">
        <v>0.57999999999999996</v>
      </c>
      <c r="E19556" t="e">
        <f>VLOOKUP(Fund.Returns!A19556,Qualified.Funds!A:B,2,)</f>
        <v>#N/A</v>
      </c>
    </row>
    <row r="19557" spans="1:5" hidden="1">
      <c r="A19557">
        <v>14862</v>
      </c>
      <c r="B19557" s="1">
        <v>38442</v>
      </c>
      <c r="C19557">
        <v>0.56000000000000005</v>
      </c>
      <c r="E19557" t="e">
        <f>VLOOKUP(Fund.Returns!A19557,Qualified.Funds!A:B,2,)</f>
        <v>#N/A</v>
      </c>
    </row>
    <row r="19558" spans="1:5" hidden="1">
      <c r="A19558">
        <v>14862</v>
      </c>
      <c r="B19558" s="1">
        <v>38472</v>
      </c>
      <c r="C19558">
        <v>-0.31</v>
      </c>
      <c r="E19558" t="e">
        <f>VLOOKUP(Fund.Returns!A19558,Qualified.Funds!A:B,2,)</f>
        <v>#N/A</v>
      </c>
    </row>
    <row r="19559" spans="1:5" hidden="1">
      <c r="A19559">
        <v>14862</v>
      </c>
      <c r="B19559" s="1">
        <v>38503</v>
      </c>
      <c r="C19559">
        <v>0.62</v>
      </c>
      <c r="E19559" t="e">
        <f>VLOOKUP(Fund.Returns!A19559,Qualified.Funds!A:B,2,)</f>
        <v>#N/A</v>
      </c>
    </row>
    <row r="19560" spans="1:5" hidden="1">
      <c r="A19560">
        <v>14862</v>
      </c>
      <c r="B19560" s="1">
        <v>38533</v>
      </c>
      <c r="C19560">
        <v>1.03</v>
      </c>
      <c r="E19560" t="e">
        <f>VLOOKUP(Fund.Returns!A19560,Qualified.Funds!A:B,2,)</f>
        <v>#N/A</v>
      </c>
    </row>
    <row r="19561" spans="1:5" hidden="1">
      <c r="A19561">
        <v>14862</v>
      </c>
      <c r="B19561" s="1">
        <v>38564</v>
      </c>
      <c r="C19561">
        <v>1.73</v>
      </c>
      <c r="E19561" t="e">
        <f>VLOOKUP(Fund.Returns!A19561,Qualified.Funds!A:B,2,)</f>
        <v>#N/A</v>
      </c>
    </row>
    <row r="19562" spans="1:5" hidden="1">
      <c r="A19562">
        <v>14862</v>
      </c>
      <c r="B19562" s="1">
        <v>38595</v>
      </c>
      <c r="C19562">
        <v>1.07</v>
      </c>
      <c r="E19562" t="e">
        <f>VLOOKUP(Fund.Returns!A19562,Qualified.Funds!A:B,2,)</f>
        <v>#N/A</v>
      </c>
    </row>
    <row r="19563" spans="1:5" hidden="1">
      <c r="A19563">
        <v>14862</v>
      </c>
      <c r="B19563" s="1">
        <v>38625</v>
      </c>
      <c r="C19563">
        <v>1.03</v>
      </c>
      <c r="E19563" t="e">
        <f>VLOOKUP(Fund.Returns!A19563,Qualified.Funds!A:B,2,)</f>
        <v>#N/A</v>
      </c>
    </row>
    <row r="19564" spans="1:5" hidden="1">
      <c r="A19564">
        <v>14862</v>
      </c>
      <c r="B19564" s="1">
        <v>38656</v>
      </c>
      <c r="C19564">
        <v>0.28999999999999998</v>
      </c>
      <c r="E19564" t="e">
        <f>VLOOKUP(Fund.Returns!A19564,Qualified.Funds!A:B,2,)</f>
        <v>#N/A</v>
      </c>
    </row>
    <row r="19565" spans="1:5" hidden="1">
      <c r="A19565">
        <v>14862</v>
      </c>
      <c r="B19565" s="1">
        <v>38686</v>
      </c>
      <c r="C19565">
        <v>1</v>
      </c>
      <c r="E19565" t="e">
        <f>VLOOKUP(Fund.Returns!A19565,Qualified.Funds!A:B,2,)</f>
        <v>#N/A</v>
      </c>
    </row>
    <row r="19566" spans="1:5" hidden="1">
      <c r="A19566">
        <v>14862</v>
      </c>
      <c r="B19566" s="1">
        <v>38717</v>
      </c>
      <c r="C19566">
        <v>0.43</v>
      </c>
      <c r="E19566" t="e">
        <f>VLOOKUP(Fund.Returns!A19566,Qualified.Funds!A:B,2,)</f>
        <v>#N/A</v>
      </c>
    </row>
    <row r="19567" spans="1:5" hidden="1">
      <c r="A19567">
        <v>14862</v>
      </c>
      <c r="B19567" s="1">
        <v>38748</v>
      </c>
      <c r="C19567">
        <v>1.99</v>
      </c>
      <c r="E19567" t="e">
        <f>VLOOKUP(Fund.Returns!A19567,Qualified.Funds!A:B,2,)</f>
        <v>#N/A</v>
      </c>
    </row>
    <row r="19568" spans="1:5" hidden="1">
      <c r="A19568">
        <v>14862</v>
      </c>
      <c r="B19568" s="1">
        <v>38776</v>
      </c>
      <c r="C19568">
        <v>0.96</v>
      </c>
      <c r="E19568" t="e">
        <f>VLOOKUP(Fund.Returns!A19568,Qualified.Funds!A:B,2,)</f>
        <v>#N/A</v>
      </c>
    </row>
    <row r="19569" spans="1:5" hidden="1">
      <c r="A19569">
        <v>14862</v>
      </c>
      <c r="B19569" s="1">
        <v>38807</v>
      </c>
      <c r="C19569">
        <v>1.06</v>
      </c>
      <c r="E19569" t="e">
        <f>VLOOKUP(Fund.Returns!A19569,Qualified.Funds!A:B,2,)</f>
        <v>#N/A</v>
      </c>
    </row>
    <row r="19570" spans="1:5" hidden="1">
      <c r="A19570">
        <v>14862</v>
      </c>
      <c r="B19570" s="1">
        <v>38837</v>
      </c>
      <c r="C19570">
        <v>2.0099999999999998</v>
      </c>
      <c r="E19570" t="e">
        <f>VLOOKUP(Fund.Returns!A19570,Qualified.Funds!A:B,2,)</f>
        <v>#N/A</v>
      </c>
    </row>
    <row r="19571" spans="1:5" hidden="1">
      <c r="A19571">
        <v>14862</v>
      </c>
      <c r="B19571" s="1">
        <v>38868</v>
      </c>
      <c r="C19571">
        <v>0.33</v>
      </c>
      <c r="E19571" t="e">
        <f>VLOOKUP(Fund.Returns!A19571,Qualified.Funds!A:B,2,)</f>
        <v>#N/A</v>
      </c>
    </row>
    <row r="19572" spans="1:5" hidden="1">
      <c r="A19572">
        <v>14862</v>
      </c>
      <c r="B19572" s="1">
        <v>38898</v>
      </c>
      <c r="C19572">
        <v>0.49</v>
      </c>
      <c r="E19572" t="e">
        <f>VLOOKUP(Fund.Returns!A19572,Qualified.Funds!A:B,2,)</f>
        <v>#N/A</v>
      </c>
    </row>
    <row r="19573" spans="1:5" hidden="1">
      <c r="A19573">
        <v>14862</v>
      </c>
      <c r="B19573" s="1">
        <v>38929</v>
      </c>
      <c r="C19573">
        <v>0.49</v>
      </c>
      <c r="E19573" t="e">
        <f>VLOOKUP(Fund.Returns!A19573,Qualified.Funds!A:B,2,)</f>
        <v>#N/A</v>
      </c>
    </row>
    <row r="19574" spans="1:5" hidden="1">
      <c r="A19574">
        <v>14862</v>
      </c>
      <c r="B19574" s="1">
        <v>38960</v>
      </c>
      <c r="C19574">
        <v>0.75</v>
      </c>
      <c r="E19574" t="e">
        <f>VLOOKUP(Fund.Returns!A19574,Qualified.Funds!A:B,2,)</f>
        <v>#N/A</v>
      </c>
    </row>
    <row r="19575" spans="1:5" hidden="1">
      <c r="A19575">
        <v>14956</v>
      </c>
      <c r="B19575" s="1">
        <v>37680</v>
      </c>
      <c r="C19575">
        <v>1.04</v>
      </c>
      <c r="E19575" t="e">
        <f>VLOOKUP(Fund.Returns!A19575,Qualified.Funds!A:B,2,)</f>
        <v>#N/A</v>
      </c>
    </row>
    <row r="19576" spans="1:5" hidden="1">
      <c r="A19576">
        <v>14956</v>
      </c>
      <c r="B19576" s="1">
        <v>37711</v>
      </c>
      <c r="C19576">
        <v>2.86</v>
      </c>
      <c r="E19576" t="e">
        <f>VLOOKUP(Fund.Returns!A19576,Qualified.Funds!A:B,2,)</f>
        <v>#N/A</v>
      </c>
    </row>
    <row r="19577" spans="1:5" hidden="1">
      <c r="A19577">
        <v>14956</v>
      </c>
      <c r="B19577" s="1">
        <v>37741</v>
      </c>
      <c r="C19577">
        <v>1.82</v>
      </c>
      <c r="E19577" t="e">
        <f>VLOOKUP(Fund.Returns!A19577,Qualified.Funds!A:B,2,)</f>
        <v>#N/A</v>
      </c>
    </row>
    <row r="19578" spans="1:5" hidden="1">
      <c r="A19578">
        <v>14956</v>
      </c>
      <c r="B19578" s="1">
        <v>37772</v>
      </c>
      <c r="C19578">
        <v>4.7</v>
      </c>
      <c r="E19578" t="e">
        <f>VLOOKUP(Fund.Returns!A19578,Qualified.Funds!A:B,2,)</f>
        <v>#N/A</v>
      </c>
    </row>
    <row r="19579" spans="1:5" hidden="1">
      <c r="A19579">
        <v>14956</v>
      </c>
      <c r="B19579" s="1">
        <v>37802</v>
      </c>
      <c r="C19579">
        <v>3.89</v>
      </c>
      <c r="E19579" t="e">
        <f>VLOOKUP(Fund.Returns!A19579,Qualified.Funds!A:B,2,)</f>
        <v>#N/A</v>
      </c>
    </row>
    <row r="19580" spans="1:5" hidden="1">
      <c r="A19580">
        <v>14956</v>
      </c>
      <c r="B19580" s="1">
        <v>37833</v>
      </c>
      <c r="C19580">
        <v>1.76</v>
      </c>
      <c r="E19580" t="e">
        <f>VLOOKUP(Fund.Returns!A19580,Qualified.Funds!A:B,2,)</f>
        <v>#N/A</v>
      </c>
    </row>
    <row r="19581" spans="1:5" hidden="1">
      <c r="A19581">
        <v>14956</v>
      </c>
      <c r="B19581" s="1">
        <v>37864</v>
      </c>
      <c r="C19581">
        <v>0.12</v>
      </c>
      <c r="E19581" t="e">
        <f>VLOOKUP(Fund.Returns!A19581,Qualified.Funds!A:B,2,)</f>
        <v>#N/A</v>
      </c>
    </row>
    <row r="19582" spans="1:5" hidden="1">
      <c r="A19582">
        <v>14956</v>
      </c>
      <c r="B19582" s="1">
        <v>37894</v>
      </c>
      <c r="C19582">
        <v>3.07</v>
      </c>
      <c r="E19582" t="e">
        <f>VLOOKUP(Fund.Returns!A19582,Qualified.Funds!A:B,2,)</f>
        <v>#N/A</v>
      </c>
    </row>
    <row r="19583" spans="1:5" hidden="1">
      <c r="A19583">
        <v>14956</v>
      </c>
      <c r="B19583" s="1">
        <v>37925</v>
      </c>
      <c r="C19583">
        <v>3</v>
      </c>
      <c r="E19583" t="e">
        <f>VLOOKUP(Fund.Returns!A19583,Qualified.Funds!A:B,2,)</f>
        <v>#N/A</v>
      </c>
    </row>
    <row r="19584" spans="1:5" hidden="1">
      <c r="A19584">
        <v>14956</v>
      </c>
      <c r="B19584" s="1">
        <v>37955</v>
      </c>
      <c r="C19584">
        <v>1.03</v>
      </c>
      <c r="E19584" t="e">
        <f>VLOOKUP(Fund.Returns!A19584,Qualified.Funds!A:B,2,)</f>
        <v>#N/A</v>
      </c>
    </row>
    <row r="19585" spans="1:5" hidden="1">
      <c r="A19585">
        <v>14956</v>
      </c>
      <c r="B19585" s="1">
        <v>37986</v>
      </c>
      <c r="C19585">
        <v>0.33</v>
      </c>
      <c r="E19585" t="e">
        <f>VLOOKUP(Fund.Returns!A19585,Qualified.Funds!A:B,2,)</f>
        <v>#N/A</v>
      </c>
    </row>
    <row r="19586" spans="1:5" hidden="1">
      <c r="A19586">
        <v>14956</v>
      </c>
      <c r="B19586" s="1">
        <v>38017</v>
      </c>
      <c r="C19586">
        <v>1.71</v>
      </c>
      <c r="E19586" t="e">
        <f>VLOOKUP(Fund.Returns!A19586,Qualified.Funds!A:B,2,)</f>
        <v>#N/A</v>
      </c>
    </row>
    <row r="19587" spans="1:5" hidden="1">
      <c r="A19587">
        <v>14956</v>
      </c>
      <c r="B19587" s="1">
        <v>38046</v>
      </c>
      <c r="C19587">
        <v>0.37</v>
      </c>
      <c r="E19587" t="e">
        <f>VLOOKUP(Fund.Returns!A19587,Qualified.Funds!A:B,2,)</f>
        <v>#N/A</v>
      </c>
    </row>
    <row r="19588" spans="1:5" hidden="1">
      <c r="A19588">
        <v>14956</v>
      </c>
      <c r="B19588" s="1">
        <v>38077</v>
      </c>
      <c r="C19588">
        <v>-3.93</v>
      </c>
      <c r="E19588" t="e">
        <f>VLOOKUP(Fund.Returns!A19588,Qualified.Funds!A:B,2,)</f>
        <v>#N/A</v>
      </c>
    </row>
    <row r="19589" spans="1:5" hidden="1">
      <c r="A19589">
        <v>14956</v>
      </c>
      <c r="B19589" s="1">
        <v>38107</v>
      </c>
      <c r="C19589">
        <v>1.17</v>
      </c>
      <c r="E19589" t="e">
        <f>VLOOKUP(Fund.Returns!A19589,Qualified.Funds!A:B,2,)</f>
        <v>#N/A</v>
      </c>
    </row>
    <row r="19590" spans="1:5" hidden="1">
      <c r="A19590">
        <v>14956</v>
      </c>
      <c r="B19590" s="1">
        <v>38138</v>
      </c>
      <c r="C19590">
        <v>-1.48</v>
      </c>
      <c r="E19590" t="e">
        <f>VLOOKUP(Fund.Returns!A19590,Qualified.Funds!A:B,2,)</f>
        <v>#N/A</v>
      </c>
    </row>
    <row r="19591" spans="1:5" hidden="1">
      <c r="A19591">
        <v>14956</v>
      </c>
      <c r="B19591" s="1">
        <v>38168</v>
      </c>
      <c r="C19591">
        <v>0.49</v>
      </c>
      <c r="E19591" t="e">
        <f>VLOOKUP(Fund.Returns!A19591,Qualified.Funds!A:B,2,)</f>
        <v>#N/A</v>
      </c>
    </row>
    <row r="19592" spans="1:5" hidden="1">
      <c r="A19592">
        <v>14956</v>
      </c>
      <c r="B19592" s="1">
        <v>38199</v>
      </c>
      <c r="C19592">
        <v>1.1200000000000001</v>
      </c>
      <c r="E19592" t="e">
        <f>VLOOKUP(Fund.Returns!A19592,Qualified.Funds!A:B,2,)</f>
        <v>#N/A</v>
      </c>
    </row>
    <row r="19593" spans="1:5" hidden="1">
      <c r="A19593">
        <v>14956</v>
      </c>
      <c r="B19593" s="1">
        <v>38230</v>
      </c>
      <c r="C19593">
        <v>1.27</v>
      </c>
      <c r="E19593" t="e">
        <f>VLOOKUP(Fund.Returns!A19593,Qualified.Funds!A:B,2,)</f>
        <v>#N/A</v>
      </c>
    </row>
    <row r="19594" spans="1:5" hidden="1">
      <c r="A19594">
        <v>14956</v>
      </c>
      <c r="B19594" s="1">
        <v>38260</v>
      </c>
      <c r="C19594">
        <v>1.1000000000000001</v>
      </c>
      <c r="E19594" t="e">
        <f>VLOOKUP(Fund.Returns!A19594,Qualified.Funds!A:B,2,)</f>
        <v>#N/A</v>
      </c>
    </row>
    <row r="19595" spans="1:5" hidden="1">
      <c r="A19595">
        <v>14956</v>
      </c>
      <c r="B19595" s="1">
        <v>38291</v>
      </c>
      <c r="C19595">
        <v>0.53</v>
      </c>
      <c r="E19595" t="e">
        <f>VLOOKUP(Fund.Returns!A19595,Qualified.Funds!A:B,2,)</f>
        <v>#N/A</v>
      </c>
    </row>
    <row r="19596" spans="1:5" hidden="1">
      <c r="A19596">
        <v>14956</v>
      </c>
      <c r="B19596" s="1">
        <v>38321</v>
      </c>
      <c r="C19596">
        <v>6.38</v>
      </c>
      <c r="E19596" t="e">
        <f>VLOOKUP(Fund.Returns!A19596,Qualified.Funds!A:B,2,)</f>
        <v>#N/A</v>
      </c>
    </row>
    <row r="19597" spans="1:5" hidden="1">
      <c r="A19597">
        <v>14956</v>
      </c>
      <c r="B19597" s="1">
        <v>38352</v>
      </c>
      <c r="C19597">
        <v>6.68</v>
      </c>
      <c r="E19597" t="e">
        <f>VLOOKUP(Fund.Returns!A19597,Qualified.Funds!A:B,2,)</f>
        <v>#N/A</v>
      </c>
    </row>
    <row r="19598" spans="1:5" hidden="1">
      <c r="A19598">
        <v>14956</v>
      </c>
      <c r="B19598" s="1">
        <v>38383</v>
      </c>
      <c r="C19598">
        <v>1.22</v>
      </c>
      <c r="E19598" t="e">
        <f>VLOOKUP(Fund.Returns!A19598,Qualified.Funds!A:B,2,)</f>
        <v>#N/A</v>
      </c>
    </row>
    <row r="19599" spans="1:5" hidden="1">
      <c r="A19599">
        <v>14956</v>
      </c>
      <c r="B19599" s="1">
        <v>38411</v>
      </c>
      <c r="C19599">
        <v>-0.6</v>
      </c>
      <c r="E19599" t="e">
        <f>VLOOKUP(Fund.Returns!A19599,Qualified.Funds!A:B,2,)</f>
        <v>#N/A</v>
      </c>
    </row>
    <row r="19600" spans="1:5" hidden="1">
      <c r="A19600">
        <v>14956</v>
      </c>
      <c r="B19600" s="1">
        <v>38442</v>
      </c>
      <c r="C19600">
        <v>0.47</v>
      </c>
      <c r="E19600" t="e">
        <f>VLOOKUP(Fund.Returns!A19600,Qualified.Funds!A:B,2,)</f>
        <v>#N/A</v>
      </c>
    </row>
    <row r="19601" spans="1:5" hidden="1">
      <c r="A19601">
        <v>14956</v>
      </c>
      <c r="B19601" s="1">
        <v>38472</v>
      </c>
      <c r="C19601">
        <v>-0.78</v>
      </c>
      <c r="E19601" t="e">
        <f>VLOOKUP(Fund.Returns!A19601,Qualified.Funds!A:B,2,)</f>
        <v>#N/A</v>
      </c>
    </row>
    <row r="19602" spans="1:5" hidden="1">
      <c r="A19602">
        <v>14956</v>
      </c>
      <c r="B19602" s="1">
        <v>38503</v>
      </c>
      <c r="C19602">
        <v>1.42</v>
      </c>
      <c r="E19602" t="e">
        <f>VLOOKUP(Fund.Returns!A19602,Qualified.Funds!A:B,2,)</f>
        <v>#N/A</v>
      </c>
    </row>
    <row r="19603" spans="1:5" hidden="1">
      <c r="A19603">
        <v>14956</v>
      </c>
      <c r="B19603" s="1">
        <v>38533</v>
      </c>
      <c r="C19603">
        <v>4.2</v>
      </c>
      <c r="E19603" t="e">
        <f>VLOOKUP(Fund.Returns!A19603,Qualified.Funds!A:B,2,)</f>
        <v>#N/A</v>
      </c>
    </row>
    <row r="19604" spans="1:5" hidden="1">
      <c r="A19604">
        <v>14956</v>
      </c>
      <c r="B19604" s="1">
        <v>38564</v>
      </c>
      <c r="C19604">
        <v>3.9</v>
      </c>
      <c r="E19604" t="e">
        <f>VLOOKUP(Fund.Returns!A19604,Qualified.Funds!A:B,2,)</f>
        <v>#N/A</v>
      </c>
    </row>
    <row r="19605" spans="1:5" hidden="1">
      <c r="A19605">
        <v>14956</v>
      </c>
      <c r="B19605" s="1">
        <v>38595</v>
      </c>
      <c r="C19605">
        <v>0.17</v>
      </c>
      <c r="E19605" t="e">
        <f>VLOOKUP(Fund.Returns!A19605,Qualified.Funds!A:B,2,)</f>
        <v>#N/A</v>
      </c>
    </row>
    <row r="19606" spans="1:5" hidden="1">
      <c r="A19606">
        <v>14956</v>
      </c>
      <c r="B19606" s="1">
        <v>38625</v>
      </c>
      <c r="C19606">
        <v>0.91</v>
      </c>
      <c r="E19606" t="e">
        <f>VLOOKUP(Fund.Returns!A19606,Qualified.Funds!A:B,2,)</f>
        <v>#N/A</v>
      </c>
    </row>
    <row r="19607" spans="1:5" hidden="1">
      <c r="A19607">
        <v>14956</v>
      </c>
      <c r="B19607" s="1">
        <v>38656</v>
      </c>
      <c r="C19607">
        <v>-1.21</v>
      </c>
      <c r="E19607" t="e">
        <f>VLOOKUP(Fund.Returns!A19607,Qualified.Funds!A:B,2,)</f>
        <v>#N/A</v>
      </c>
    </row>
    <row r="19608" spans="1:5" hidden="1">
      <c r="A19608">
        <v>14956</v>
      </c>
      <c r="B19608" s="1">
        <v>38686</v>
      </c>
      <c r="C19608">
        <v>2.37</v>
      </c>
      <c r="E19608" t="e">
        <f>VLOOKUP(Fund.Returns!A19608,Qualified.Funds!A:B,2,)</f>
        <v>#N/A</v>
      </c>
    </row>
    <row r="19609" spans="1:5" hidden="1">
      <c r="A19609">
        <v>14956</v>
      </c>
      <c r="B19609" s="1">
        <v>38717</v>
      </c>
      <c r="C19609">
        <v>2.59</v>
      </c>
      <c r="E19609" t="e">
        <f>VLOOKUP(Fund.Returns!A19609,Qualified.Funds!A:B,2,)</f>
        <v>#N/A</v>
      </c>
    </row>
    <row r="19610" spans="1:5" hidden="1">
      <c r="A19610">
        <v>14956</v>
      </c>
      <c r="B19610" s="1">
        <v>38748</v>
      </c>
      <c r="C19610">
        <v>0.97</v>
      </c>
      <c r="E19610" t="e">
        <f>VLOOKUP(Fund.Returns!A19610,Qualified.Funds!A:B,2,)</f>
        <v>#N/A</v>
      </c>
    </row>
    <row r="19611" spans="1:5" hidden="1">
      <c r="A19611">
        <v>14956</v>
      </c>
      <c r="B19611" s="1">
        <v>38776</v>
      </c>
      <c r="C19611">
        <v>1.44</v>
      </c>
      <c r="E19611" t="e">
        <f>VLOOKUP(Fund.Returns!A19611,Qualified.Funds!A:B,2,)</f>
        <v>#N/A</v>
      </c>
    </row>
    <row r="19612" spans="1:5" hidden="1">
      <c r="A19612">
        <v>14956</v>
      </c>
      <c r="B19612" s="1">
        <v>38807</v>
      </c>
      <c r="C19612">
        <v>2.25</v>
      </c>
      <c r="E19612" t="e">
        <f>VLOOKUP(Fund.Returns!A19612,Qualified.Funds!A:B,2,)</f>
        <v>#N/A</v>
      </c>
    </row>
    <row r="19613" spans="1:5" hidden="1">
      <c r="A19613">
        <v>14956</v>
      </c>
      <c r="B19613" s="1">
        <v>38837</v>
      </c>
      <c r="C19613">
        <v>2.78</v>
      </c>
      <c r="E19613" t="e">
        <f>VLOOKUP(Fund.Returns!A19613,Qualified.Funds!A:B,2,)</f>
        <v>#N/A</v>
      </c>
    </row>
    <row r="19614" spans="1:5" hidden="1">
      <c r="A19614">
        <v>14956</v>
      </c>
      <c r="B19614" s="1">
        <v>38868</v>
      </c>
      <c r="C19614">
        <v>2.21</v>
      </c>
      <c r="E19614" t="e">
        <f>VLOOKUP(Fund.Returns!A19614,Qualified.Funds!A:B,2,)</f>
        <v>#N/A</v>
      </c>
    </row>
    <row r="19615" spans="1:5" hidden="1">
      <c r="A19615">
        <v>14956</v>
      </c>
      <c r="B19615" s="1">
        <v>38898</v>
      </c>
      <c r="C19615">
        <v>-0.83</v>
      </c>
      <c r="E19615" t="e">
        <f>VLOOKUP(Fund.Returns!A19615,Qualified.Funds!A:B,2,)</f>
        <v>#N/A</v>
      </c>
    </row>
    <row r="19616" spans="1:5" hidden="1">
      <c r="A19616">
        <v>14956</v>
      </c>
      <c r="B19616" s="1">
        <v>38929</v>
      </c>
      <c r="C19616">
        <v>-1.87</v>
      </c>
      <c r="E19616" t="e">
        <f>VLOOKUP(Fund.Returns!A19616,Qualified.Funds!A:B,2,)</f>
        <v>#N/A</v>
      </c>
    </row>
    <row r="19617" spans="1:5" hidden="1">
      <c r="A19617">
        <v>14956</v>
      </c>
      <c r="B19617" s="1">
        <v>38960</v>
      </c>
      <c r="C19617">
        <v>-0.22</v>
      </c>
      <c r="E19617" t="e">
        <f>VLOOKUP(Fund.Returns!A19617,Qualified.Funds!A:B,2,)</f>
        <v>#N/A</v>
      </c>
    </row>
    <row r="19618" spans="1:5" hidden="1">
      <c r="A19618">
        <v>14992</v>
      </c>
      <c r="B19618" s="1">
        <v>38472</v>
      </c>
      <c r="C19618">
        <v>1.43</v>
      </c>
      <c r="E19618" t="e">
        <f>VLOOKUP(Fund.Returns!A19618,Qualified.Funds!A:B,2,)</f>
        <v>#N/A</v>
      </c>
    </row>
    <row r="19619" spans="1:5" hidden="1">
      <c r="A19619">
        <v>14992</v>
      </c>
      <c r="B19619" s="1">
        <v>38503</v>
      </c>
      <c r="C19619">
        <v>0.83</v>
      </c>
      <c r="E19619" t="e">
        <f>VLOOKUP(Fund.Returns!A19619,Qualified.Funds!A:B,2,)</f>
        <v>#N/A</v>
      </c>
    </row>
    <row r="19620" spans="1:5" hidden="1">
      <c r="A19620">
        <v>14992</v>
      </c>
      <c r="B19620" s="1">
        <v>38533</v>
      </c>
      <c r="C19620">
        <v>0.15</v>
      </c>
      <c r="E19620" t="e">
        <f>VLOOKUP(Fund.Returns!A19620,Qualified.Funds!A:B,2,)</f>
        <v>#N/A</v>
      </c>
    </row>
    <row r="19621" spans="1:5" hidden="1">
      <c r="A19621">
        <v>14992</v>
      </c>
      <c r="B19621" s="1">
        <v>38564</v>
      </c>
      <c r="C19621">
        <v>3.39</v>
      </c>
      <c r="E19621" t="e">
        <f>VLOOKUP(Fund.Returns!A19621,Qualified.Funds!A:B,2,)</f>
        <v>#N/A</v>
      </c>
    </row>
    <row r="19622" spans="1:5" hidden="1">
      <c r="A19622">
        <v>14992</v>
      </c>
      <c r="B19622" s="1">
        <v>38595</v>
      </c>
      <c r="C19622">
        <v>4.97</v>
      </c>
      <c r="E19622" t="e">
        <f>VLOOKUP(Fund.Returns!A19622,Qualified.Funds!A:B,2,)</f>
        <v>#N/A</v>
      </c>
    </row>
    <row r="19623" spans="1:5" hidden="1">
      <c r="A19623">
        <v>14992</v>
      </c>
      <c r="B19623" s="1">
        <v>38625</v>
      </c>
      <c r="C19623">
        <v>3.84</v>
      </c>
      <c r="E19623" t="e">
        <f>VLOOKUP(Fund.Returns!A19623,Qualified.Funds!A:B,2,)</f>
        <v>#N/A</v>
      </c>
    </row>
    <row r="19624" spans="1:5" hidden="1">
      <c r="A19624">
        <v>14992</v>
      </c>
      <c r="B19624" s="1">
        <v>38656</v>
      </c>
      <c r="C19624">
        <v>-3.64</v>
      </c>
      <c r="E19624" t="e">
        <f>VLOOKUP(Fund.Returns!A19624,Qualified.Funds!A:B,2,)</f>
        <v>#N/A</v>
      </c>
    </row>
    <row r="19625" spans="1:5" hidden="1">
      <c r="A19625">
        <v>14992</v>
      </c>
      <c r="B19625" s="1">
        <v>38686</v>
      </c>
      <c r="C19625">
        <v>0.32</v>
      </c>
      <c r="E19625" t="e">
        <f>VLOOKUP(Fund.Returns!A19625,Qualified.Funds!A:B,2,)</f>
        <v>#N/A</v>
      </c>
    </row>
    <row r="19626" spans="1:5" hidden="1">
      <c r="A19626">
        <v>14992</v>
      </c>
      <c r="B19626" s="1">
        <v>38717</v>
      </c>
      <c r="C19626">
        <v>0.93</v>
      </c>
      <c r="E19626" t="e">
        <f>VLOOKUP(Fund.Returns!A19626,Qualified.Funds!A:B,2,)</f>
        <v>#N/A</v>
      </c>
    </row>
    <row r="19627" spans="1:5" hidden="1">
      <c r="A19627">
        <v>14992</v>
      </c>
      <c r="B19627" s="1">
        <v>38748</v>
      </c>
      <c r="C19627">
        <v>11.47</v>
      </c>
      <c r="E19627" t="e">
        <f>VLOOKUP(Fund.Returns!A19627,Qualified.Funds!A:B,2,)</f>
        <v>#N/A</v>
      </c>
    </row>
    <row r="19628" spans="1:5" hidden="1">
      <c r="A19628">
        <v>14992</v>
      </c>
      <c r="B19628" s="1">
        <v>38776</v>
      </c>
      <c r="C19628">
        <v>-2.34</v>
      </c>
      <c r="E19628" t="e">
        <f>VLOOKUP(Fund.Returns!A19628,Qualified.Funds!A:B,2,)</f>
        <v>#N/A</v>
      </c>
    </row>
    <row r="19629" spans="1:5" hidden="1">
      <c r="A19629">
        <v>14992</v>
      </c>
      <c r="B19629" s="1">
        <v>38807</v>
      </c>
      <c r="C19629">
        <v>5.13</v>
      </c>
      <c r="E19629" t="e">
        <f>VLOOKUP(Fund.Returns!A19629,Qualified.Funds!A:B,2,)</f>
        <v>#N/A</v>
      </c>
    </row>
    <row r="19630" spans="1:5" hidden="1">
      <c r="A19630">
        <v>14992</v>
      </c>
      <c r="B19630" s="1">
        <v>38837</v>
      </c>
      <c r="C19630">
        <v>5.67</v>
      </c>
      <c r="E19630" t="e">
        <f>VLOOKUP(Fund.Returns!A19630,Qualified.Funds!A:B,2,)</f>
        <v>#N/A</v>
      </c>
    </row>
    <row r="19631" spans="1:5" hidden="1">
      <c r="A19631">
        <v>14992</v>
      </c>
      <c r="B19631" s="1">
        <v>38868</v>
      </c>
      <c r="C19631">
        <v>0.33</v>
      </c>
      <c r="E19631" t="e">
        <f>VLOOKUP(Fund.Returns!A19631,Qualified.Funds!A:B,2,)</f>
        <v>#N/A</v>
      </c>
    </row>
    <row r="19632" spans="1:5" hidden="1">
      <c r="A19632">
        <v>14992</v>
      </c>
      <c r="B19632" s="1">
        <v>38898</v>
      </c>
      <c r="C19632">
        <v>-3.04</v>
      </c>
      <c r="E19632" t="e">
        <f>VLOOKUP(Fund.Returns!A19632,Qualified.Funds!A:B,2,)</f>
        <v>#N/A</v>
      </c>
    </row>
    <row r="19633" spans="1:5" hidden="1">
      <c r="A19633">
        <v>14992</v>
      </c>
      <c r="B19633" s="1">
        <v>38929</v>
      </c>
      <c r="C19633">
        <v>-0.8</v>
      </c>
      <c r="E19633" t="e">
        <f>VLOOKUP(Fund.Returns!A19633,Qualified.Funds!A:B,2,)</f>
        <v>#N/A</v>
      </c>
    </row>
    <row r="19634" spans="1:5" hidden="1">
      <c r="A19634">
        <v>14992</v>
      </c>
      <c r="B19634" s="1">
        <v>38960</v>
      </c>
      <c r="C19634">
        <v>1.43</v>
      </c>
      <c r="E19634" t="e">
        <f>VLOOKUP(Fund.Returns!A19634,Qualified.Funds!A:B,2,)</f>
        <v>#N/A</v>
      </c>
    </row>
    <row r="19635" spans="1:5" hidden="1">
      <c r="A19635">
        <v>14993</v>
      </c>
      <c r="B19635" s="1">
        <v>38472</v>
      </c>
      <c r="C19635">
        <v>1.41</v>
      </c>
      <c r="E19635" t="e">
        <f>VLOOKUP(Fund.Returns!A19635,Qualified.Funds!A:B,2,)</f>
        <v>#N/A</v>
      </c>
    </row>
    <row r="19636" spans="1:5" hidden="1">
      <c r="A19636">
        <v>14993</v>
      </c>
      <c r="B19636" s="1">
        <v>38503</v>
      </c>
      <c r="C19636">
        <v>0.81</v>
      </c>
      <c r="E19636" t="e">
        <f>VLOOKUP(Fund.Returns!A19636,Qualified.Funds!A:B,2,)</f>
        <v>#N/A</v>
      </c>
    </row>
    <row r="19637" spans="1:5" hidden="1">
      <c r="A19637">
        <v>14993</v>
      </c>
      <c r="B19637" s="1">
        <v>38533</v>
      </c>
      <c r="C19637">
        <v>0.28000000000000003</v>
      </c>
      <c r="E19637" t="e">
        <f>VLOOKUP(Fund.Returns!A19637,Qualified.Funds!A:B,2,)</f>
        <v>#N/A</v>
      </c>
    </row>
    <row r="19638" spans="1:5" hidden="1">
      <c r="A19638">
        <v>14993</v>
      </c>
      <c r="B19638" s="1">
        <v>38564</v>
      </c>
      <c r="C19638">
        <v>3.37</v>
      </c>
      <c r="E19638" t="e">
        <f>VLOOKUP(Fund.Returns!A19638,Qualified.Funds!A:B,2,)</f>
        <v>#N/A</v>
      </c>
    </row>
    <row r="19639" spans="1:5" hidden="1">
      <c r="A19639">
        <v>14993</v>
      </c>
      <c r="B19639" s="1">
        <v>38595</v>
      </c>
      <c r="C19639">
        <v>4.9400000000000004</v>
      </c>
      <c r="E19639" t="e">
        <f>VLOOKUP(Fund.Returns!A19639,Qualified.Funds!A:B,2,)</f>
        <v>#N/A</v>
      </c>
    </row>
    <row r="19640" spans="1:5" hidden="1">
      <c r="A19640">
        <v>14993</v>
      </c>
      <c r="B19640" s="1">
        <v>38625</v>
      </c>
      <c r="C19640">
        <v>3.88</v>
      </c>
      <c r="E19640" t="e">
        <f>VLOOKUP(Fund.Returns!A19640,Qualified.Funds!A:B,2,)</f>
        <v>#N/A</v>
      </c>
    </row>
    <row r="19641" spans="1:5" hidden="1">
      <c r="A19641">
        <v>14993</v>
      </c>
      <c r="B19641" s="1">
        <v>38656</v>
      </c>
      <c r="C19641">
        <v>-3.81</v>
      </c>
      <c r="E19641" t="e">
        <f>VLOOKUP(Fund.Returns!A19641,Qualified.Funds!A:B,2,)</f>
        <v>#N/A</v>
      </c>
    </row>
    <row r="19642" spans="1:5" hidden="1">
      <c r="A19642">
        <v>14993</v>
      </c>
      <c r="B19642" s="1">
        <v>38686</v>
      </c>
      <c r="C19642">
        <v>0.2</v>
      </c>
      <c r="E19642" t="e">
        <f>VLOOKUP(Fund.Returns!A19642,Qualified.Funds!A:B,2,)</f>
        <v>#N/A</v>
      </c>
    </row>
    <row r="19643" spans="1:5" hidden="1">
      <c r="A19643">
        <v>14993</v>
      </c>
      <c r="B19643" s="1">
        <v>38717</v>
      </c>
      <c r="C19643">
        <v>0.87</v>
      </c>
      <c r="E19643" t="e">
        <f>VLOOKUP(Fund.Returns!A19643,Qualified.Funds!A:B,2,)</f>
        <v>#N/A</v>
      </c>
    </row>
    <row r="19644" spans="1:5" hidden="1">
      <c r="A19644">
        <v>14993</v>
      </c>
      <c r="B19644" s="1">
        <v>38748</v>
      </c>
      <c r="C19644">
        <v>11.06</v>
      </c>
      <c r="E19644" t="e">
        <f>VLOOKUP(Fund.Returns!A19644,Qualified.Funds!A:B,2,)</f>
        <v>#N/A</v>
      </c>
    </row>
    <row r="19645" spans="1:5" hidden="1">
      <c r="A19645">
        <v>14993</v>
      </c>
      <c r="B19645" s="1">
        <v>38776</v>
      </c>
      <c r="C19645">
        <v>-2.4</v>
      </c>
      <c r="E19645" t="e">
        <f>VLOOKUP(Fund.Returns!A19645,Qualified.Funds!A:B,2,)</f>
        <v>#N/A</v>
      </c>
    </row>
    <row r="19646" spans="1:5" hidden="1">
      <c r="A19646">
        <v>14993</v>
      </c>
      <c r="B19646" s="1">
        <v>38807</v>
      </c>
      <c r="C19646">
        <v>5.12</v>
      </c>
      <c r="E19646" t="e">
        <f>VLOOKUP(Fund.Returns!A19646,Qualified.Funds!A:B,2,)</f>
        <v>#N/A</v>
      </c>
    </row>
    <row r="19647" spans="1:5" hidden="1">
      <c r="A19647">
        <v>14993</v>
      </c>
      <c r="B19647" s="1">
        <v>38837</v>
      </c>
      <c r="C19647">
        <v>5.42</v>
      </c>
      <c r="E19647" t="e">
        <f>VLOOKUP(Fund.Returns!A19647,Qualified.Funds!A:B,2,)</f>
        <v>#N/A</v>
      </c>
    </row>
    <row r="19648" spans="1:5" hidden="1">
      <c r="A19648">
        <v>14993</v>
      </c>
      <c r="B19648" s="1">
        <v>38868</v>
      </c>
      <c r="C19648">
        <v>0.12</v>
      </c>
      <c r="E19648" t="e">
        <f>VLOOKUP(Fund.Returns!A19648,Qualified.Funds!A:B,2,)</f>
        <v>#N/A</v>
      </c>
    </row>
    <row r="19649" spans="1:5" hidden="1">
      <c r="A19649">
        <v>14993</v>
      </c>
      <c r="B19649" s="1">
        <v>38898</v>
      </c>
      <c r="C19649">
        <v>-3.17</v>
      </c>
      <c r="E19649" t="e">
        <f>VLOOKUP(Fund.Returns!A19649,Qualified.Funds!A:B,2,)</f>
        <v>#N/A</v>
      </c>
    </row>
    <row r="19650" spans="1:5" hidden="1">
      <c r="A19650">
        <v>14993</v>
      </c>
      <c r="B19650" s="1">
        <v>38929</v>
      </c>
      <c r="C19650">
        <v>-0.98</v>
      </c>
      <c r="E19650" t="e">
        <f>VLOOKUP(Fund.Returns!A19650,Qualified.Funds!A:B,2,)</f>
        <v>#N/A</v>
      </c>
    </row>
    <row r="19651" spans="1:5" hidden="1">
      <c r="A19651">
        <v>14993</v>
      </c>
      <c r="B19651" s="1">
        <v>38960</v>
      </c>
      <c r="C19651">
        <v>1.44</v>
      </c>
      <c r="E19651" t="e">
        <f>VLOOKUP(Fund.Returns!A19651,Qualified.Funds!A:B,2,)</f>
        <v>#N/A</v>
      </c>
    </row>
    <row r="19652" spans="1:5" hidden="1">
      <c r="A19652">
        <v>15029</v>
      </c>
      <c r="B19652" s="1">
        <v>38595</v>
      </c>
      <c r="C19652">
        <v>0.91700000000000004</v>
      </c>
      <c r="E19652" t="e">
        <f>VLOOKUP(Fund.Returns!A19652,Qualified.Funds!A:B,2,)</f>
        <v>#N/A</v>
      </c>
    </row>
    <row r="19653" spans="1:5" hidden="1">
      <c r="A19653">
        <v>15029</v>
      </c>
      <c r="B19653" s="1">
        <v>38625</v>
      </c>
      <c r="C19653">
        <v>-1.05</v>
      </c>
      <c r="E19653" t="e">
        <f>VLOOKUP(Fund.Returns!A19653,Qualified.Funds!A:B,2,)</f>
        <v>#N/A</v>
      </c>
    </row>
    <row r="19654" spans="1:5" hidden="1">
      <c r="A19654">
        <v>15029</v>
      </c>
      <c r="B19654" s="1">
        <v>38656</v>
      </c>
      <c r="C19654">
        <v>0.13300000000000001</v>
      </c>
      <c r="E19654" t="e">
        <f>VLOOKUP(Fund.Returns!A19654,Qualified.Funds!A:B,2,)</f>
        <v>#N/A</v>
      </c>
    </row>
    <row r="19655" spans="1:5" hidden="1">
      <c r="A19655">
        <v>15029</v>
      </c>
      <c r="B19655" s="1">
        <v>38686</v>
      </c>
      <c r="C19655">
        <v>0.33100000000000002</v>
      </c>
      <c r="E19655" t="e">
        <f>VLOOKUP(Fund.Returns!A19655,Qualified.Funds!A:B,2,)</f>
        <v>#N/A</v>
      </c>
    </row>
    <row r="19656" spans="1:5" hidden="1">
      <c r="A19656">
        <v>15029</v>
      </c>
      <c r="B19656" s="1">
        <v>38717</v>
      </c>
      <c r="C19656">
        <v>0.47</v>
      </c>
      <c r="E19656" t="e">
        <f>VLOOKUP(Fund.Returns!A19656,Qualified.Funds!A:B,2,)</f>
        <v>#N/A</v>
      </c>
    </row>
    <row r="19657" spans="1:5" hidden="1">
      <c r="A19657">
        <v>15029</v>
      </c>
      <c r="B19657" s="1">
        <v>38748</v>
      </c>
      <c r="C19657">
        <v>2.944</v>
      </c>
      <c r="E19657" t="e">
        <f>VLOOKUP(Fund.Returns!A19657,Qualified.Funds!A:B,2,)</f>
        <v>#N/A</v>
      </c>
    </row>
    <row r="19658" spans="1:5" hidden="1">
      <c r="A19658">
        <v>15029</v>
      </c>
      <c r="B19658" s="1">
        <v>38776</v>
      </c>
      <c r="C19658">
        <v>1.17</v>
      </c>
      <c r="E19658" t="e">
        <f>VLOOKUP(Fund.Returns!A19658,Qualified.Funds!A:B,2,)</f>
        <v>#N/A</v>
      </c>
    </row>
    <row r="19659" spans="1:5" hidden="1">
      <c r="A19659">
        <v>15029</v>
      </c>
      <c r="B19659" s="1">
        <v>38807</v>
      </c>
      <c r="C19659">
        <v>3.8</v>
      </c>
      <c r="E19659" t="e">
        <f>VLOOKUP(Fund.Returns!A19659,Qualified.Funds!A:B,2,)</f>
        <v>#N/A</v>
      </c>
    </row>
    <row r="19660" spans="1:5" hidden="1">
      <c r="A19660">
        <v>15029</v>
      </c>
      <c r="B19660" s="1">
        <v>38837</v>
      </c>
      <c r="C19660">
        <v>1.91</v>
      </c>
      <c r="E19660" t="e">
        <f>VLOOKUP(Fund.Returns!A19660,Qualified.Funds!A:B,2,)</f>
        <v>#N/A</v>
      </c>
    </row>
    <row r="19661" spans="1:5" hidden="1">
      <c r="A19661">
        <v>15029</v>
      </c>
      <c r="B19661" s="1">
        <v>38868</v>
      </c>
      <c r="C19661">
        <v>0.47</v>
      </c>
      <c r="E19661" t="e">
        <f>VLOOKUP(Fund.Returns!A19661,Qualified.Funds!A:B,2,)</f>
        <v>#N/A</v>
      </c>
    </row>
    <row r="19662" spans="1:5" hidden="1">
      <c r="A19662">
        <v>15029</v>
      </c>
      <c r="B19662" s="1">
        <v>38898</v>
      </c>
      <c r="C19662">
        <v>0.21</v>
      </c>
      <c r="E19662" t="e">
        <f>VLOOKUP(Fund.Returns!A19662,Qualified.Funds!A:B,2,)</f>
        <v>#N/A</v>
      </c>
    </row>
    <row r="19663" spans="1:5" hidden="1">
      <c r="A19663">
        <v>15029</v>
      </c>
      <c r="B19663" s="1">
        <v>38929</v>
      </c>
      <c r="C19663">
        <v>0.18</v>
      </c>
      <c r="E19663" t="e">
        <f>VLOOKUP(Fund.Returns!A19663,Qualified.Funds!A:B,2,)</f>
        <v>#N/A</v>
      </c>
    </row>
    <row r="19664" spans="1:5" hidden="1">
      <c r="A19664">
        <v>15029</v>
      </c>
      <c r="B19664" s="1">
        <v>38960</v>
      </c>
      <c r="C19664">
        <v>0.76</v>
      </c>
      <c r="E19664" t="e">
        <f>VLOOKUP(Fund.Returns!A19664,Qualified.Funds!A:B,2,)</f>
        <v>#N/A</v>
      </c>
    </row>
    <row r="19665" spans="1:5" hidden="1">
      <c r="A19665">
        <v>15036</v>
      </c>
      <c r="B19665" s="1">
        <v>38107</v>
      </c>
      <c r="C19665">
        <v>0.59</v>
      </c>
      <c r="E19665" t="e">
        <f>VLOOKUP(Fund.Returns!A19665,Qualified.Funds!A:B,2,)</f>
        <v>#N/A</v>
      </c>
    </row>
    <row r="19666" spans="1:5" hidden="1">
      <c r="A19666">
        <v>15036</v>
      </c>
      <c r="B19666" s="1">
        <v>38138</v>
      </c>
      <c r="C19666">
        <v>-0.08</v>
      </c>
      <c r="E19666" t="e">
        <f>VLOOKUP(Fund.Returns!A19666,Qualified.Funds!A:B,2,)</f>
        <v>#N/A</v>
      </c>
    </row>
    <row r="19667" spans="1:5" hidden="1">
      <c r="A19667">
        <v>15036</v>
      </c>
      <c r="B19667" s="1">
        <v>38168</v>
      </c>
      <c r="C19667">
        <v>2.57</v>
      </c>
      <c r="E19667" t="e">
        <f>VLOOKUP(Fund.Returns!A19667,Qualified.Funds!A:B,2,)</f>
        <v>#N/A</v>
      </c>
    </row>
    <row r="19668" spans="1:5" hidden="1">
      <c r="A19668">
        <v>15036</v>
      </c>
      <c r="B19668" s="1">
        <v>38199</v>
      </c>
      <c r="C19668">
        <v>0.16</v>
      </c>
      <c r="E19668" t="e">
        <f>VLOOKUP(Fund.Returns!A19668,Qualified.Funds!A:B,2,)</f>
        <v>#N/A</v>
      </c>
    </row>
    <row r="19669" spans="1:5" hidden="1">
      <c r="A19669">
        <v>15036</v>
      </c>
      <c r="B19669" s="1">
        <v>38230</v>
      </c>
      <c r="C19669">
        <v>-0.27</v>
      </c>
      <c r="E19669" t="e">
        <f>VLOOKUP(Fund.Returns!A19669,Qualified.Funds!A:B,2,)</f>
        <v>#N/A</v>
      </c>
    </row>
    <row r="19670" spans="1:5" hidden="1">
      <c r="A19670">
        <v>15036</v>
      </c>
      <c r="B19670" s="1">
        <v>38260</v>
      </c>
      <c r="C19670">
        <v>2.2999999999999998</v>
      </c>
      <c r="E19670" t="e">
        <f>VLOOKUP(Fund.Returns!A19670,Qualified.Funds!A:B,2,)</f>
        <v>#N/A</v>
      </c>
    </row>
    <row r="19671" spans="1:5" hidden="1">
      <c r="A19671">
        <v>15036</v>
      </c>
      <c r="B19671" s="1">
        <v>38291</v>
      </c>
      <c r="C19671">
        <v>0.96</v>
      </c>
      <c r="E19671" t="e">
        <f>VLOOKUP(Fund.Returns!A19671,Qualified.Funds!A:B,2,)</f>
        <v>#N/A</v>
      </c>
    </row>
    <row r="19672" spans="1:5" hidden="1">
      <c r="A19672">
        <v>15036</v>
      </c>
      <c r="B19672" s="1">
        <v>38321</v>
      </c>
      <c r="C19672">
        <v>2.82</v>
      </c>
      <c r="E19672" t="e">
        <f>VLOOKUP(Fund.Returns!A19672,Qualified.Funds!A:B,2,)</f>
        <v>#N/A</v>
      </c>
    </row>
    <row r="19673" spans="1:5" hidden="1">
      <c r="A19673">
        <v>15036</v>
      </c>
      <c r="B19673" s="1">
        <v>38352</v>
      </c>
      <c r="C19673">
        <v>-0.34</v>
      </c>
      <c r="E19673" t="e">
        <f>VLOOKUP(Fund.Returns!A19673,Qualified.Funds!A:B,2,)</f>
        <v>#N/A</v>
      </c>
    </row>
    <row r="19674" spans="1:5" hidden="1">
      <c r="A19674">
        <v>15036</v>
      </c>
      <c r="B19674" s="1">
        <v>38383</v>
      </c>
      <c r="C19674">
        <v>0.46</v>
      </c>
      <c r="E19674" t="e">
        <f>VLOOKUP(Fund.Returns!A19674,Qualified.Funds!A:B,2,)</f>
        <v>#N/A</v>
      </c>
    </row>
    <row r="19675" spans="1:5" hidden="1">
      <c r="A19675">
        <v>15036</v>
      </c>
      <c r="B19675" s="1">
        <v>38411</v>
      </c>
      <c r="C19675">
        <v>1.21</v>
      </c>
      <c r="E19675" t="e">
        <f>VLOOKUP(Fund.Returns!A19675,Qualified.Funds!A:B,2,)</f>
        <v>#N/A</v>
      </c>
    </row>
    <row r="19676" spans="1:5" hidden="1">
      <c r="A19676">
        <v>15036</v>
      </c>
      <c r="B19676" s="1">
        <v>38442</v>
      </c>
      <c r="C19676">
        <v>0.72</v>
      </c>
      <c r="E19676" t="e">
        <f>VLOOKUP(Fund.Returns!A19676,Qualified.Funds!A:B,2,)</f>
        <v>#N/A</v>
      </c>
    </row>
    <row r="19677" spans="1:5" hidden="1">
      <c r="A19677">
        <v>15036</v>
      </c>
      <c r="B19677" s="1">
        <v>38472</v>
      </c>
      <c r="C19677">
        <v>-0.92</v>
      </c>
      <c r="E19677" t="e">
        <f>VLOOKUP(Fund.Returns!A19677,Qualified.Funds!A:B,2,)</f>
        <v>#N/A</v>
      </c>
    </row>
    <row r="19678" spans="1:5" hidden="1">
      <c r="A19678">
        <v>15036</v>
      </c>
      <c r="B19678" s="1">
        <v>38503</v>
      </c>
      <c r="C19678">
        <v>0.74</v>
      </c>
      <c r="E19678" t="e">
        <f>VLOOKUP(Fund.Returns!A19678,Qualified.Funds!A:B,2,)</f>
        <v>#N/A</v>
      </c>
    </row>
    <row r="19679" spans="1:5" hidden="1">
      <c r="A19679">
        <v>15036</v>
      </c>
      <c r="B19679" s="1">
        <v>38533</v>
      </c>
      <c r="C19679">
        <v>2.89</v>
      </c>
      <c r="E19679" t="e">
        <f>VLOOKUP(Fund.Returns!A19679,Qualified.Funds!A:B,2,)</f>
        <v>#N/A</v>
      </c>
    </row>
    <row r="19680" spans="1:5" hidden="1">
      <c r="A19680">
        <v>15036</v>
      </c>
      <c r="B19680" s="1">
        <v>38564</v>
      </c>
      <c r="C19680">
        <v>2.84</v>
      </c>
      <c r="E19680" t="e">
        <f>VLOOKUP(Fund.Returns!A19680,Qualified.Funds!A:B,2,)</f>
        <v>#N/A</v>
      </c>
    </row>
    <row r="19681" spans="1:5" hidden="1">
      <c r="A19681">
        <v>15036</v>
      </c>
      <c r="B19681" s="1">
        <v>38595</v>
      </c>
      <c r="C19681">
        <v>0.15</v>
      </c>
      <c r="E19681" t="e">
        <f>VLOOKUP(Fund.Returns!A19681,Qualified.Funds!A:B,2,)</f>
        <v>#N/A</v>
      </c>
    </row>
    <row r="19682" spans="1:5" hidden="1">
      <c r="A19682">
        <v>15036</v>
      </c>
      <c r="B19682" s="1">
        <v>38625</v>
      </c>
      <c r="C19682">
        <v>-0.02</v>
      </c>
      <c r="E19682" t="e">
        <f>VLOOKUP(Fund.Returns!A19682,Qualified.Funds!A:B,2,)</f>
        <v>#N/A</v>
      </c>
    </row>
    <row r="19683" spans="1:5" hidden="1">
      <c r="A19683">
        <v>15036</v>
      </c>
      <c r="B19683" s="1">
        <v>38656</v>
      </c>
      <c r="C19683">
        <v>-4.53</v>
      </c>
      <c r="E19683" t="e">
        <f>VLOOKUP(Fund.Returns!A19683,Qualified.Funds!A:B,2,)</f>
        <v>#N/A</v>
      </c>
    </row>
    <row r="19684" spans="1:5" hidden="1">
      <c r="A19684">
        <v>15036</v>
      </c>
      <c r="B19684" s="1">
        <v>38686</v>
      </c>
      <c r="C19684">
        <v>1.45</v>
      </c>
      <c r="E19684" t="e">
        <f>VLOOKUP(Fund.Returns!A19684,Qualified.Funds!A:B,2,)</f>
        <v>#N/A</v>
      </c>
    </row>
    <row r="19685" spans="1:5" hidden="1">
      <c r="A19685">
        <v>15036</v>
      </c>
      <c r="B19685" s="1">
        <v>38717</v>
      </c>
      <c r="C19685">
        <v>1.45</v>
      </c>
      <c r="E19685" t="e">
        <f>VLOOKUP(Fund.Returns!A19685,Qualified.Funds!A:B,2,)</f>
        <v>#N/A</v>
      </c>
    </row>
    <row r="19686" spans="1:5" hidden="1">
      <c r="A19686">
        <v>15036</v>
      </c>
      <c r="B19686" s="1">
        <v>38748</v>
      </c>
      <c r="C19686">
        <v>3.52</v>
      </c>
      <c r="E19686" t="e">
        <f>VLOOKUP(Fund.Returns!A19686,Qualified.Funds!A:B,2,)</f>
        <v>#N/A</v>
      </c>
    </row>
    <row r="19687" spans="1:5" hidden="1">
      <c r="A19687">
        <v>15036</v>
      </c>
      <c r="B19687" s="1">
        <v>38776</v>
      </c>
      <c r="C19687">
        <v>-0.35</v>
      </c>
      <c r="E19687" t="e">
        <f>VLOOKUP(Fund.Returns!A19687,Qualified.Funds!A:B,2,)</f>
        <v>#N/A</v>
      </c>
    </row>
    <row r="19688" spans="1:5" hidden="1">
      <c r="A19688">
        <v>15036</v>
      </c>
      <c r="B19688" s="1">
        <v>38807</v>
      </c>
      <c r="C19688">
        <v>1.4</v>
      </c>
      <c r="E19688" t="e">
        <f>VLOOKUP(Fund.Returns!A19688,Qualified.Funds!A:B,2,)</f>
        <v>#N/A</v>
      </c>
    </row>
    <row r="19689" spans="1:5" hidden="1">
      <c r="A19689">
        <v>15036</v>
      </c>
      <c r="B19689" s="1">
        <v>38837</v>
      </c>
      <c r="C19689">
        <v>0.56999999999999995</v>
      </c>
      <c r="E19689" t="e">
        <f>VLOOKUP(Fund.Returns!A19689,Qualified.Funds!A:B,2,)</f>
        <v>#N/A</v>
      </c>
    </row>
    <row r="19690" spans="1:5" hidden="1">
      <c r="A19690">
        <v>15036</v>
      </c>
      <c r="B19690" s="1">
        <v>38868</v>
      </c>
      <c r="C19690">
        <v>-2.58</v>
      </c>
      <c r="E19690" t="e">
        <f>VLOOKUP(Fund.Returns!A19690,Qualified.Funds!A:B,2,)</f>
        <v>#N/A</v>
      </c>
    </row>
    <row r="19691" spans="1:5" hidden="1">
      <c r="A19691">
        <v>15036</v>
      </c>
      <c r="B19691" s="1">
        <v>38898</v>
      </c>
      <c r="C19691">
        <v>1.1399999999999999</v>
      </c>
      <c r="E19691" t="e">
        <f>VLOOKUP(Fund.Returns!A19691,Qualified.Funds!A:B,2,)</f>
        <v>#N/A</v>
      </c>
    </row>
    <row r="19692" spans="1:5" hidden="1">
      <c r="A19692">
        <v>15036</v>
      </c>
      <c r="B19692" s="1">
        <v>38929</v>
      </c>
      <c r="C19692">
        <v>-1.63</v>
      </c>
      <c r="E19692" t="e">
        <f>VLOOKUP(Fund.Returns!A19692,Qualified.Funds!A:B,2,)</f>
        <v>#N/A</v>
      </c>
    </row>
    <row r="19693" spans="1:5" hidden="1">
      <c r="A19693">
        <v>15036</v>
      </c>
      <c r="B19693" s="1">
        <v>38960</v>
      </c>
      <c r="C19693">
        <v>2.4</v>
      </c>
      <c r="E19693" t="e">
        <f>VLOOKUP(Fund.Returns!A19693,Qualified.Funds!A:B,2,)</f>
        <v>#N/A</v>
      </c>
    </row>
    <row r="19694" spans="1:5" hidden="1">
      <c r="A19694">
        <v>15074</v>
      </c>
      <c r="B19694" s="1">
        <v>38564</v>
      </c>
      <c r="C19694">
        <v>6.86</v>
      </c>
      <c r="E19694" t="e">
        <f>VLOOKUP(Fund.Returns!A19694,Qualified.Funds!A:B,2,)</f>
        <v>#N/A</v>
      </c>
    </row>
    <row r="19695" spans="1:5" hidden="1">
      <c r="A19695">
        <v>15074</v>
      </c>
      <c r="B19695" s="1">
        <v>38595</v>
      </c>
      <c r="C19695">
        <v>5.09</v>
      </c>
      <c r="E19695" t="e">
        <f>VLOOKUP(Fund.Returns!A19695,Qualified.Funds!A:B,2,)</f>
        <v>#N/A</v>
      </c>
    </row>
    <row r="19696" spans="1:5" hidden="1">
      <c r="A19696">
        <v>15074</v>
      </c>
      <c r="B19696" s="1">
        <v>38625</v>
      </c>
      <c r="C19696">
        <v>4.59</v>
      </c>
      <c r="E19696" t="e">
        <f>VLOOKUP(Fund.Returns!A19696,Qualified.Funds!A:B,2,)</f>
        <v>#N/A</v>
      </c>
    </row>
    <row r="19697" spans="1:5" hidden="1">
      <c r="A19697">
        <v>15074</v>
      </c>
      <c r="B19697" s="1">
        <v>38656</v>
      </c>
      <c r="C19697">
        <v>0.66</v>
      </c>
      <c r="E19697" t="e">
        <f>VLOOKUP(Fund.Returns!A19697,Qualified.Funds!A:B,2,)</f>
        <v>#N/A</v>
      </c>
    </row>
    <row r="19698" spans="1:5" hidden="1">
      <c r="A19698">
        <v>15074</v>
      </c>
      <c r="B19698" s="1">
        <v>38686</v>
      </c>
      <c r="C19698">
        <v>2.74</v>
      </c>
      <c r="E19698" t="e">
        <f>VLOOKUP(Fund.Returns!A19698,Qualified.Funds!A:B,2,)</f>
        <v>#N/A</v>
      </c>
    </row>
    <row r="19699" spans="1:5" hidden="1">
      <c r="A19699">
        <v>15074</v>
      </c>
      <c r="B19699" s="1">
        <v>38717</v>
      </c>
      <c r="C19699">
        <v>0.82</v>
      </c>
      <c r="E19699" t="e">
        <f>VLOOKUP(Fund.Returns!A19699,Qualified.Funds!A:B,2,)</f>
        <v>#N/A</v>
      </c>
    </row>
    <row r="19700" spans="1:5" hidden="1">
      <c r="A19700">
        <v>15074</v>
      </c>
      <c r="B19700" s="1">
        <v>38748</v>
      </c>
      <c r="C19700">
        <v>6.8</v>
      </c>
      <c r="E19700" t="e">
        <f>VLOOKUP(Fund.Returns!A19700,Qualified.Funds!A:B,2,)</f>
        <v>#N/A</v>
      </c>
    </row>
    <row r="19701" spans="1:5" hidden="1">
      <c r="A19701">
        <v>15074</v>
      </c>
      <c r="B19701" s="1">
        <v>38776</v>
      </c>
      <c r="C19701">
        <v>1.53</v>
      </c>
      <c r="E19701" t="e">
        <f>VLOOKUP(Fund.Returns!A19701,Qualified.Funds!A:B,2,)</f>
        <v>#N/A</v>
      </c>
    </row>
    <row r="19702" spans="1:5" hidden="1">
      <c r="A19702">
        <v>15074</v>
      </c>
      <c r="B19702" s="1">
        <v>38807</v>
      </c>
      <c r="C19702">
        <v>2.2599999999999998</v>
      </c>
      <c r="E19702" t="e">
        <f>VLOOKUP(Fund.Returns!A19702,Qualified.Funds!A:B,2,)</f>
        <v>#N/A</v>
      </c>
    </row>
    <row r="19703" spans="1:5" hidden="1">
      <c r="A19703">
        <v>15074</v>
      </c>
      <c r="B19703" s="1">
        <v>38837</v>
      </c>
      <c r="C19703">
        <v>0.26</v>
      </c>
      <c r="E19703" t="e">
        <f>VLOOKUP(Fund.Returns!A19703,Qualified.Funds!A:B,2,)</f>
        <v>#N/A</v>
      </c>
    </row>
    <row r="19704" spans="1:5" hidden="1">
      <c r="A19704">
        <v>15074</v>
      </c>
      <c r="B19704" s="1">
        <v>38868</v>
      </c>
      <c r="C19704">
        <v>-2.68</v>
      </c>
      <c r="E19704" t="e">
        <f>VLOOKUP(Fund.Returns!A19704,Qualified.Funds!A:B,2,)</f>
        <v>#N/A</v>
      </c>
    </row>
    <row r="19705" spans="1:5" hidden="1">
      <c r="A19705">
        <v>15074</v>
      </c>
      <c r="B19705" s="1">
        <v>38898</v>
      </c>
      <c r="C19705">
        <v>-1.26</v>
      </c>
      <c r="E19705" t="e">
        <f>VLOOKUP(Fund.Returns!A19705,Qualified.Funds!A:B,2,)</f>
        <v>#N/A</v>
      </c>
    </row>
    <row r="19706" spans="1:5" hidden="1">
      <c r="A19706">
        <v>15074</v>
      </c>
      <c r="B19706" s="1">
        <v>38929</v>
      </c>
      <c r="C19706">
        <v>-1.5</v>
      </c>
      <c r="E19706" t="e">
        <f>VLOOKUP(Fund.Returns!A19706,Qualified.Funds!A:B,2,)</f>
        <v>#N/A</v>
      </c>
    </row>
    <row r="19707" spans="1:5" hidden="1">
      <c r="A19707">
        <v>15074</v>
      </c>
      <c r="B19707" s="1">
        <v>38960</v>
      </c>
      <c r="C19707">
        <v>-2.44</v>
      </c>
      <c r="E19707" t="e">
        <f>VLOOKUP(Fund.Returns!A19707,Qualified.Funds!A:B,2,)</f>
        <v>#N/A</v>
      </c>
    </row>
    <row r="19708" spans="1:5" hidden="1">
      <c r="A19708">
        <v>15086</v>
      </c>
      <c r="B19708" s="1">
        <v>38383</v>
      </c>
      <c r="C19708">
        <v>0.2</v>
      </c>
      <c r="E19708" t="e">
        <f>VLOOKUP(Fund.Returns!A19708,Qualified.Funds!A:B,2,)</f>
        <v>#N/A</v>
      </c>
    </row>
    <row r="19709" spans="1:5" hidden="1">
      <c r="A19709">
        <v>15086</v>
      </c>
      <c r="B19709" s="1">
        <v>38411</v>
      </c>
      <c r="C19709">
        <v>1</v>
      </c>
      <c r="E19709" t="e">
        <f>VLOOKUP(Fund.Returns!A19709,Qualified.Funds!A:B,2,)</f>
        <v>#N/A</v>
      </c>
    </row>
    <row r="19710" spans="1:5" hidden="1">
      <c r="A19710">
        <v>15086</v>
      </c>
      <c r="B19710" s="1">
        <v>38442</v>
      </c>
      <c r="C19710">
        <v>14.3</v>
      </c>
      <c r="E19710" t="e">
        <f>VLOOKUP(Fund.Returns!A19710,Qualified.Funds!A:B,2,)</f>
        <v>#N/A</v>
      </c>
    </row>
    <row r="19711" spans="1:5" hidden="1">
      <c r="A19711">
        <v>15086</v>
      </c>
      <c r="B19711" s="1">
        <v>38472</v>
      </c>
      <c r="C19711">
        <v>2.9</v>
      </c>
      <c r="E19711" t="e">
        <f>VLOOKUP(Fund.Returns!A19711,Qualified.Funds!A:B,2,)</f>
        <v>#N/A</v>
      </c>
    </row>
    <row r="19712" spans="1:5" hidden="1">
      <c r="A19712">
        <v>15086</v>
      </c>
      <c r="B19712" s="1">
        <v>38503</v>
      </c>
      <c r="C19712">
        <v>-0.1</v>
      </c>
      <c r="E19712" t="e">
        <f>VLOOKUP(Fund.Returns!A19712,Qualified.Funds!A:B,2,)</f>
        <v>#N/A</v>
      </c>
    </row>
    <row r="19713" spans="1:5" hidden="1">
      <c r="A19713">
        <v>15086</v>
      </c>
      <c r="B19713" s="1">
        <v>38533</v>
      </c>
      <c r="C19713">
        <v>2.31</v>
      </c>
      <c r="E19713" t="e">
        <f>VLOOKUP(Fund.Returns!A19713,Qualified.Funds!A:B,2,)</f>
        <v>#N/A</v>
      </c>
    </row>
    <row r="19714" spans="1:5" hidden="1">
      <c r="A19714">
        <v>15086</v>
      </c>
      <c r="B19714" s="1">
        <v>38564</v>
      </c>
      <c r="C19714">
        <v>6.7</v>
      </c>
      <c r="E19714" t="e">
        <f>VLOOKUP(Fund.Returns!A19714,Qualified.Funds!A:B,2,)</f>
        <v>#N/A</v>
      </c>
    </row>
    <row r="19715" spans="1:5" hidden="1">
      <c r="A19715">
        <v>15086</v>
      </c>
      <c r="B19715" s="1">
        <v>38595</v>
      </c>
      <c r="C19715">
        <v>0.7</v>
      </c>
      <c r="E19715" t="e">
        <f>VLOOKUP(Fund.Returns!A19715,Qualified.Funds!A:B,2,)</f>
        <v>#N/A</v>
      </c>
    </row>
    <row r="19716" spans="1:5" hidden="1">
      <c r="A19716">
        <v>15086</v>
      </c>
      <c r="B19716" s="1">
        <v>38625</v>
      </c>
      <c r="C19716">
        <v>-2.4</v>
      </c>
      <c r="E19716" t="e">
        <f>VLOOKUP(Fund.Returns!A19716,Qualified.Funds!A:B,2,)</f>
        <v>#N/A</v>
      </c>
    </row>
    <row r="19717" spans="1:5" hidden="1">
      <c r="A19717">
        <v>15086</v>
      </c>
      <c r="B19717" s="1">
        <v>38656</v>
      </c>
      <c r="C19717">
        <v>-2.5</v>
      </c>
      <c r="E19717" t="e">
        <f>VLOOKUP(Fund.Returns!A19717,Qualified.Funds!A:B,2,)</f>
        <v>#N/A</v>
      </c>
    </row>
    <row r="19718" spans="1:5" hidden="1">
      <c r="A19718">
        <v>15086</v>
      </c>
      <c r="B19718" s="1">
        <v>38686</v>
      </c>
      <c r="C19718">
        <v>5.7</v>
      </c>
      <c r="E19718" t="e">
        <f>VLOOKUP(Fund.Returns!A19718,Qualified.Funds!A:B,2,)</f>
        <v>#N/A</v>
      </c>
    </row>
    <row r="19719" spans="1:5" hidden="1">
      <c r="A19719">
        <v>15086</v>
      </c>
      <c r="B19719" s="1">
        <v>38717</v>
      </c>
      <c r="C19719">
        <v>3.7</v>
      </c>
      <c r="E19719" t="e">
        <f>VLOOKUP(Fund.Returns!A19719,Qualified.Funds!A:B,2,)</f>
        <v>#N/A</v>
      </c>
    </row>
    <row r="19720" spans="1:5" hidden="1">
      <c r="A19720">
        <v>15086</v>
      </c>
      <c r="B19720" s="1">
        <v>38748</v>
      </c>
      <c r="C19720">
        <v>2.8</v>
      </c>
      <c r="E19720" t="e">
        <f>VLOOKUP(Fund.Returns!A19720,Qualified.Funds!A:B,2,)</f>
        <v>#N/A</v>
      </c>
    </row>
    <row r="19721" spans="1:5" hidden="1">
      <c r="A19721">
        <v>15086</v>
      </c>
      <c r="B19721" s="1">
        <v>38776</v>
      </c>
      <c r="C19721">
        <v>1.1000000000000001</v>
      </c>
      <c r="E19721" t="e">
        <f>VLOOKUP(Fund.Returns!A19721,Qualified.Funds!A:B,2,)</f>
        <v>#N/A</v>
      </c>
    </row>
    <row r="19722" spans="1:5" hidden="1">
      <c r="A19722">
        <v>15086</v>
      </c>
      <c r="B19722" s="1">
        <v>38807</v>
      </c>
      <c r="C19722">
        <v>1.4</v>
      </c>
      <c r="E19722" t="e">
        <f>VLOOKUP(Fund.Returns!A19722,Qualified.Funds!A:B,2,)</f>
        <v>#N/A</v>
      </c>
    </row>
    <row r="19723" spans="1:5" hidden="1">
      <c r="A19723">
        <v>15086</v>
      </c>
      <c r="B19723" s="1">
        <v>38837</v>
      </c>
      <c r="C19723">
        <v>1.6</v>
      </c>
      <c r="E19723" t="e">
        <f>VLOOKUP(Fund.Returns!A19723,Qualified.Funds!A:B,2,)</f>
        <v>#N/A</v>
      </c>
    </row>
    <row r="19724" spans="1:5" hidden="1">
      <c r="A19724">
        <v>15086</v>
      </c>
      <c r="B19724" s="1">
        <v>38868</v>
      </c>
      <c r="C19724">
        <v>-1.5</v>
      </c>
      <c r="E19724" t="e">
        <f>VLOOKUP(Fund.Returns!A19724,Qualified.Funds!A:B,2,)</f>
        <v>#N/A</v>
      </c>
    </row>
    <row r="19725" spans="1:5" hidden="1">
      <c r="A19725">
        <v>15086</v>
      </c>
      <c r="B19725" s="1">
        <v>38898</v>
      </c>
      <c r="C19725">
        <v>-0.6</v>
      </c>
      <c r="E19725" t="e">
        <f>VLOOKUP(Fund.Returns!A19725,Qualified.Funds!A:B,2,)</f>
        <v>#N/A</v>
      </c>
    </row>
    <row r="19726" spans="1:5" hidden="1">
      <c r="A19726">
        <v>15086</v>
      </c>
      <c r="B19726" s="1">
        <v>38929</v>
      </c>
      <c r="C19726">
        <v>2.2000000000000002</v>
      </c>
      <c r="E19726" t="e">
        <f>VLOOKUP(Fund.Returns!A19726,Qualified.Funds!A:B,2,)</f>
        <v>#N/A</v>
      </c>
    </row>
    <row r="19727" spans="1:5" hidden="1">
      <c r="A19727">
        <v>15086</v>
      </c>
      <c r="B19727" s="1">
        <v>38960</v>
      </c>
      <c r="C19727">
        <v>2.6</v>
      </c>
      <c r="E19727" t="e">
        <f>VLOOKUP(Fund.Returns!A19727,Qualified.Funds!A:B,2,)</f>
        <v>#N/A</v>
      </c>
    </row>
    <row r="19728" spans="1:5" hidden="1">
      <c r="A19728">
        <v>15362</v>
      </c>
      <c r="B19728" s="1">
        <v>38503</v>
      </c>
      <c r="C19728">
        <v>-0.19</v>
      </c>
      <c r="E19728" t="e">
        <f>VLOOKUP(Fund.Returns!A19728,Qualified.Funds!A:B,2,)</f>
        <v>#N/A</v>
      </c>
    </row>
    <row r="19729" spans="1:5" hidden="1">
      <c r="A19729">
        <v>15362</v>
      </c>
      <c r="B19729" s="1">
        <v>38533</v>
      </c>
      <c r="C19729">
        <v>0.05</v>
      </c>
      <c r="E19729" t="e">
        <f>VLOOKUP(Fund.Returns!A19729,Qualified.Funds!A:B,2,)</f>
        <v>#N/A</v>
      </c>
    </row>
    <row r="19730" spans="1:5" hidden="1">
      <c r="A19730">
        <v>15362</v>
      </c>
      <c r="B19730" s="1">
        <v>38564</v>
      </c>
      <c r="C19730">
        <v>6.04</v>
      </c>
      <c r="E19730" t="e">
        <f>VLOOKUP(Fund.Returns!A19730,Qualified.Funds!A:B,2,)</f>
        <v>#N/A</v>
      </c>
    </row>
    <row r="19731" spans="1:5" hidden="1">
      <c r="A19731">
        <v>15362</v>
      </c>
      <c r="B19731" s="1">
        <v>38595</v>
      </c>
      <c r="C19731">
        <v>1.52</v>
      </c>
      <c r="E19731" t="e">
        <f>VLOOKUP(Fund.Returns!A19731,Qualified.Funds!A:B,2,)</f>
        <v>#N/A</v>
      </c>
    </row>
    <row r="19732" spans="1:5" hidden="1">
      <c r="A19732">
        <v>15362</v>
      </c>
      <c r="B19732" s="1">
        <v>38625</v>
      </c>
      <c r="C19732">
        <v>-0.15</v>
      </c>
      <c r="E19732" t="e">
        <f>VLOOKUP(Fund.Returns!A19732,Qualified.Funds!A:B,2,)</f>
        <v>#N/A</v>
      </c>
    </row>
    <row r="19733" spans="1:5" hidden="1">
      <c r="A19733">
        <v>15362</v>
      </c>
      <c r="B19733" s="1">
        <v>38656</v>
      </c>
      <c r="C19733">
        <v>-2.5</v>
      </c>
      <c r="E19733" t="e">
        <f>VLOOKUP(Fund.Returns!A19733,Qualified.Funds!A:B,2,)</f>
        <v>#N/A</v>
      </c>
    </row>
    <row r="19734" spans="1:5" hidden="1">
      <c r="A19734">
        <v>15362</v>
      </c>
      <c r="B19734" s="1">
        <v>38686</v>
      </c>
      <c r="C19734">
        <v>1.51</v>
      </c>
      <c r="E19734" t="e">
        <f>VLOOKUP(Fund.Returns!A19734,Qualified.Funds!A:B,2,)</f>
        <v>#N/A</v>
      </c>
    </row>
    <row r="19735" spans="1:5" hidden="1">
      <c r="A19735">
        <v>15362</v>
      </c>
      <c r="B19735" s="1">
        <v>38717</v>
      </c>
      <c r="C19735">
        <v>-0.25</v>
      </c>
      <c r="E19735" t="e">
        <f>VLOOKUP(Fund.Returns!A19735,Qualified.Funds!A:B,2,)</f>
        <v>#N/A</v>
      </c>
    </row>
    <row r="19736" spans="1:5" hidden="1">
      <c r="A19736">
        <v>15362</v>
      </c>
      <c r="B19736" s="1">
        <v>38748</v>
      </c>
      <c r="C19736">
        <v>1.41</v>
      </c>
      <c r="E19736" t="e">
        <f>VLOOKUP(Fund.Returns!A19736,Qualified.Funds!A:B,2,)</f>
        <v>#N/A</v>
      </c>
    </row>
    <row r="19737" spans="1:5" hidden="1">
      <c r="A19737">
        <v>15362</v>
      </c>
      <c r="B19737" s="1">
        <v>38776</v>
      </c>
      <c r="C19737">
        <v>0.35</v>
      </c>
      <c r="E19737" t="e">
        <f>VLOOKUP(Fund.Returns!A19737,Qualified.Funds!A:B,2,)</f>
        <v>#N/A</v>
      </c>
    </row>
    <row r="19738" spans="1:5" hidden="1">
      <c r="A19738">
        <v>15362</v>
      </c>
      <c r="B19738" s="1">
        <v>38807</v>
      </c>
      <c r="C19738">
        <v>2.74</v>
      </c>
      <c r="E19738" t="e">
        <f>VLOOKUP(Fund.Returns!A19738,Qualified.Funds!A:B,2,)</f>
        <v>#N/A</v>
      </c>
    </row>
    <row r="19739" spans="1:5" hidden="1">
      <c r="A19739">
        <v>15362</v>
      </c>
      <c r="B19739" s="1">
        <v>38837</v>
      </c>
      <c r="C19739">
        <v>2.48</v>
      </c>
      <c r="E19739" t="e">
        <f>VLOOKUP(Fund.Returns!A19739,Qualified.Funds!A:B,2,)</f>
        <v>#N/A</v>
      </c>
    </row>
    <row r="19740" spans="1:5" hidden="1">
      <c r="A19740">
        <v>15362</v>
      </c>
      <c r="B19740" s="1">
        <v>38868</v>
      </c>
      <c r="C19740">
        <v>2.2400000000000002</v>
      </c>
      <c r="E19740" t="e">
        <f>VLOOKUP(Fund.Returns!A19740,Qualified.Funds!A:B,2,)</f>
        <v>#N/A</v>
      </c>
    </row>
    <row r="19741" spans="1:5" hidden="1">
      <c r="A19741">
        <v>15362</v>
      </c>
      <c r="B19741" s="1">
        <v>38898</v>
      </c>
      <c r="C19741">
        <v>-4</v>
      </c>
      <c r="E19741" t="e">
        <f>VLOOKUP(Fund.Returns!A19741,Qualified.Funds!A:B,2,)</f>
        <v>#N/A</v>
      </c>
    </row>
    <row r="19742" spans="1:5" hidden="1">
      <c r="A19742">
        <v>15362</v>
      </c>
      <c r="B19742" s="1">
        <v>38929</v>
      </c>
      <c r="C19742">
        <v>-0.01</v>
      </c>
      <c r="E19742" t="e">
        <f>VLOOKUP(Fund.Returns!A19742,Qualified.Funds!A:B,2,)</f>
        <v>#N/A</v>
      </c>
    </row>
    <row r="19743" spans="1:5" hidden="1">
      <c r="A19743">
        <v>15362</v>
      </c>
      <c r="B19743" s="1">
        <v>38960</v>
      </c>
      <c r="C19743">
        <v>-0.1</v>
      </c>
      <c r="E19743" t="e">
        <f>VLOOKUP(Fund.Returns!A19743,Qualified.Funds!A:B,2,)</f>
        <v>#N/A</v>
      </c>
    </row>
    <row r="19744" spans="1:5" hidden="1">
      <c r="A19744">
        <v>15410</v>
      </c>
      <c r="B19744" s="1">
        <v>38564</v>
      </c>
      <c r="C19744">
        <v>0.9</v>
      </c>
      <c r="E19744" t="e">
        <f>VLOOKUP(Fund.Returns!A19744,Qualified.Funds!A:B,2,)</f>
        <v>#N/A</v>
      </c>
    </row>
    <row r="19745" spans="1:5" hidden="1">
      <c r="A19745">
        <v>15410</v>
      </c>
      <c r="B19745" s="1">
        <v>38595</v>
      </c>
      <c r="C19745">
        <v>1.1399999999999999</v>
      </c>
      <c r="E19745" t="e">
        <f>VLOOKUP(Fund.Returns!A19745,Qualified.Funds!A:B,2,)</f>
        <v>#N/A</v>
      </c>
    </row>
    <row r="19746" spans="1:5" hidden="1">
      <c r="A19746">
        <v>15410</v>
      </c>
      <c r="B19746" s="1">
        <v>38625</v>
      </c>
      <c r="C19746">
        <v>1.28</v>
      </c>
      <c r="E19746" t="e">
        <f>VLOOKUP(Fund.Returns!A19746,Qualified.Funds!A:B,2,)</f>
        <v>#N/A</v>
      </c>
    </row>
    <row r="19747" spans="1:5" hidden="1">
      <c r="A19747">
        <v>15410</v>
      </c>
      <c r="B19747" s="1">
        <v>38656</v>
      </c>
      <c r="C19747">
        <v>1.1399999999999999</v>
      </c>
      <c r="E19747" t="e">
        <f>VLOOKUP(Fund.Returns!A19747,Qualified.Funds!A:B,2,)</f>
        <v>#N/A</v>
      </c>
    </row>
    <row r="19748" spans="1:5" hidden="1">
      <c r="A19748">
        <v>15410</v>
      </c>
      <c r="B19748" s="1">
        <v>38686</v>
      </c>
      <c r="C19748">
        <v>0.34</v>
      </c>
      <c r="E19748" t="e">
        <f>VLOOKUP(Fund.Returns!A19748,Qualified.Funds!A:B,2,)</f>
        <v>#N/A</v>
      </c>
    </row>
    <row r="19749" spans="1:5" hidden="1">
      <c r="A19749">
        <v>15410</v>
      </c>
      <c r="B19749" s="1">
        <v>38717</v>
      </c>
      <c r="C19749">
        <v>0.37</v>
      </c>
      <c r="E19749" t="e">
        <f>VLOOKUP(Fund.Returns!A19749,Qualified.Funds!A:B,2,)</f>
        <v>#N/A</v>
      </c>
    </row>
    <row r="19750" spans="1:5" hidden="1">
      <c r="A19750">
        <v>15410</v>
      </c>
      <c r="B19750" s="1">
        <v>38748</v>
      </c>
      <c r="C19750">
        <v>0.91</v>
      </c>
      <c r="E19750" t="e">
        <f>VLOOKUP(Fund.Returns!A19750,Qualified.Funds!A:B,2,)</f>
        <v>#N/A</v>
      </c>
    </row>
    <row r="19751" spans="1:5" hidden="1">
      <c r="A19751">
        <v>15410</v>
      </c>
      <c r="B19751" s="1">
        <v>38776</v>
      </c>
      <c r="C19751">
        <v>0.99</v>
      </c>
      <c r="E19751" t="e">
        <f>VLOOKUP(Fund.Returns!A19751,Qualified.Funds!A:B,2,)</f>
        <v>#N/A</v>
      </c>
    </row>
    <row r="19752" spans="1:5" hidden="1">
      <c r="A19752">
        <v>15410</v>
      </c>
      <c r="B19752" s="1">
        <v>38807</v>
      </c>
      <c r="C19752">
        <v>0.96</v>
      </c>
      <c r="E19752" t="e">
        <f>VLOOKUP(Fund.Returns!A19752,Qualified.Funds!A:B,2,)</f>
        <v>#N/A</v>
      </c>
    </row>
    <row r="19753" spans="1:5" hidden="1">
      <c r="A19753">
        <v>15410</v>
      </c>
      <c r="B19753" s="1">
        <v>38837</v>
      </c>
      <c r="C19753">
        <v>0.64</v>
      </c>
      <c r="E19753" t="e">
        <f>VLOOKUP(Fund.Returns!A19753,Qualified.Funds!A:B,2,)</f>
        <v>#N/A</v>
      </c>
    </row>
    <row r="19754" spans="1:5" hidden="1">
      <c r="A19754">
        <v>15410</v>
      </c>
      <c r="B19754" s="1">
        <v>38868</v>
      </c>
      <c r="C19754">
        <v>0.75</v>
      </c>
      <c r="E19754" t="e">
        <f>VLOOKUP(Fund.Returns!A19754,Qualified.Funds!A:B,2,)</f>
        <v>#N/A</v>
      </c>
    </row>
    <row r="19755" spans="1:5" hidden="1">
      <c r="A19755">
        <v>15410</v>
      </c>
      <c r="B19755" s="1">
        <v>38898</v>
      </c>
      <c r="C19755">
        <v>0.26</v>
      </c>
      <c r="E19755" t="e">
        <f>VLOOKUP(Fund.Returns!A19755,Qualified.Funds!A:B,2,)</f>
        <v>#N/A</v>
      </c>
    </row>
    <row r="19756" spans="1:5" hidden="1">
      <c r="A19756">
        <v>15410</v>
      </c>
      <c r="B19756" s="1">
        <v>38929</v>
      </c>
      <c r="C19756">
        <v>0.99</v>
      </c>
      <c r="E19756" t="e">
        <f>VLOOKUP(Fund.Returns!A19756,Qualified.Funds!A:B,2,)</f>
        <v>#N/A</v>
      </c>
    </row>
    <row r="19757" spans="1:5" hidden="1">
      <c r="A19757">
        <v>15410</v>
      </c>
      <c r="B19757" s="1">
        <v>38960</v>
      </c>
      <c r="C19757">
        <v>0.39</v>
      </c>
      <c r="E19757" t="e">
        <f>VLOOKUP(Fund.Returns!A19757,Qualified.Funds!A:B,2,)</f>
        <v>#N/A</v>
      </c>
    </row>
    <row r="19758" spans="1:5" hidden="1">
      <c r="A19758">
        <v>15414</v>
      </c>
      <c r="B19758" s="1">
        <v>38352</v>
      </c>
      <c r="C19758">
        <v>2.4300000000000002</v>
      </c>
      <c r="E19758" t="e">
        <f>VLOOKUP(Fund.Returns!A19758,Qualified.Funds!A:B,2,)</f>
        <v>#N/A</v>
      </c>
    </row>
    <row r="19759" spans="1:5" hidden="1">
      <c r="A19759">
        <v>15414</v>
      </c>
      <c r="B19759" s="1">
        <v>38383</v>
      </c>
      <c r="C19759">
        <v>0.72</v>
      </c>
      <c r="E19759" t="e">
        <f>VLOOKUP(Fund.Returns!A19759,Qualified.Funds!A:B,2,)</f>
        <v>#N/A</v>
      </c>
    </row>
    <row r="19760" spans="1:5" hidden="1">
      <c r="A19760">
        <v>15414</v>
      </c>
      <c r="B19760" s="1">
        <v>38411</v>
      </c>
      <c r="C19760">
        <v>2.58</v>
      </c>
      <c r="E19760" t="e">
        <f>VLOOKUP(Fund.Returns!A19760,Qualified.Funds!A:B,2,)</f>
        <v>#N/A</v>
      </c>
    </row>
    <row r="19761" spans="1:5" hidden="1">
      <c r="A19761">
        <v>15414</v>
      </c>
      <c r="B19761" s="1">
        <v>38442</v>
      </c>
      <c r="C19761">
        <v>0.2</v>
      </c>
      <c r="E19761" t="e">
        <f>VLOOKUP(Fund.Returns!A19761,Qualified.Funds!A:B,2,)</f>
        <v>#N/A</v>
      </c>
    </row>
    <row r="19762" spans="1:5" hidden="1">
      <c r="A19762">
        <v>15414</v>
      </c>
      <c r="B19762" s="1">
        <v>38472</v>
      </c>
      <c r="C19762">
        <v>0.69</v>
      </c>
      <c r="E19762" t="e">
        <f>VLOOKUP(Fund.Returns!A19762,Qualified.Funds!A:B,2,)</f>
        <v>#N/A</v>
      </c>
    </row>
    <row r="19763" spans="1:5" hidden="1">
      <c r="A19763">
        <v>15414</v>
      </c>
      <c r="B19763" s="1">
        <v>38503</v>
      </c>
      <c r="C19763">
        <v>-1.52</v>
      </c>
      <c r="E19763" t="e">
        <f>VLOOKUP(Fund.Returns!A19763,Qualified.Funds!A:B,2,)</f>
        <v>#N/A</v>
      </c>
    </row>
    <row r="19764" spans="1:5" hidden="1">
      <c r="A19764">
        <v>15414</v>
      </c>
      <c r="B19764" s="1">
        <v>38533</v>
      </c>
      <c r="C19764">
        <v>1.67</v>
      </c>
      <c r="E19764" t="e">
        <f>VLOOKUP(Fund.Returns!A19764,Qualified.Funds!A:B,2,)</f>
        <v>#N/A</v>
      </c>
    </row>
    <row r="19765" spans="1:5" hidden="1">
      <c r="A19765">
        <v>15414</v>
      </c>
      <c r="B19765" s="1">
        <v>38564</v>
      </c>
      <c r="C19765">
        <v>5.29</v>
      </c>
      <c r="E19765" t="e">
        <f>VLOOKUP(Fund.Returns!A19765,Qualified.Funds!A:B,2,)</f>
        <v>#N/A</v>
      </c>
    </row>
    <row r="19766" spans="1:5" hidden="1">
      <c r="A19766">
        <v>15414</v>
      </c>
      <c r="B19766" s="1">
        <v>38595</v>
      </c>
      <c r="C19766">
        <v>3.58</v>
      </c>
      <c r="E19766" t="e">
        <f>VLOOKUP(Fund.Returns!A19766,Qualified.Funds!A:B,2,)</f>
        <v>#N/A</v>
      </c>
    </row>
    <row r="19767" spans="1:5" hidden="1">
      <c r="A19767">
        <v>15414</v>
      </c>
      <c r="B19767" s="1">
        <v>38625</v>
      </c>
      <c r="C19767">
        <v>3.51</v>
      </c>
      <c r="E19767" t="e">
        <f>VLOOKUP(Fund.Returns!A19767,Qualified.Funds!A:B,2,)</f>
        <v>#N/A</v>
      </c>
    </row>
    <row r="19768" spans="1:5" hidden="1">
      <c r="A19768">
        <v>15414</v>
      </c>
      <c r="B19768" s="1">
        <v>38656</v>
      </c>
      <c r="C19768">
        <v>-0.3</v>
      </c>
      <c r="E19768" t="e">
        <f>VLOOKUP(Fund.Returns!A19768,Qualified.Funds!A:B,2,)</f>
        <v>#N/A</v>
      </c>
    </row>
    <row r="19769" spans="1:5" hidden="1">
      <c r="A19769">
        <v>15414</v>
      </c>
      <c r="B19769" s="1">
        <v>38686</v>
      </c>
      <c r="C19769">
        <v>1.47</v>
      </c>
      <c r="E19769" t="e">
        <f>VLOOKUP(Fund.Returns!A19769,Qualified.Funds!A:B,2,)</f>
        <v>#N/A</v>
      </c>
    </row>
    <row r="19770" spans="1:5" hidden="1">
      <c r="A19770">
        <v>15414</v>
      </c>
      <c r="B19770" s="1">
        <v>38717</v>
      </c>
      <c r="C19770">
        <v>2.39</v>
      </c>
      <c r="E19770" t="e">
        <f>VLOOKUP(Fund.Returns!A19770,Qualified.Funds!A:B,2,)</f>
        <v>#N/A</v>
      </c>
    </row>
    <row r="19771" spans="1:5" hidden="1">
      <c r="A19771">
        <v>15414</v>
      </c>
      <c r="B19771" s="1">
        <v>38748</v>
      </c>
      <c r="C19771">
        <v>1.99</v>
      </c>
      <c r="E19771" t="e">
        <f>VLOOKUP(Fund.Returns!A19771,Qualified.Funds!A:B,2,)</f>
        <v>#N/A</v>
      </c>
    </row>
    <row r="19772" spans="1:5" hidden="1">
      <c r="A19772">
        <v>15414</v>
      </c>
      <c r="B19772" s="1">
        <v>38776</v>
      </c>
      <c r="C19772">
        <v>0.44</v>
      </c>
      <c r="E19772" t="e">
        <f>VLOOKUP(Fund.Returns!A19772,Qualified.Funds!A:B,2,)</f>
        <v>#N/A</v>
      </c>
    </row>
    <row r="19773" spans="1:5" hidden="1">
      <c r="A19773">
        <v>15414</v>
      </c>
      <c r="B19773" s="1">
        <v>38807</v>
      </c>
      <c r="C19773">
        <v>1.1299999999999999</v>
      </c>
      <c r="E19773" t="e">
        <f>VLOOKUP(Fund.Returns!A19773,Qualified.Funds!A:B,2,)</f>
        <v>#N/A</v>
      </c>
    </row>
    <row r="19774" spans="1:5" hidden="1">
      <c r="A19774">
        <v>15414</v>
      </c>
      <c r="B19774" s="1">
        <v>38837</v>
      </c>
      <c r="C19774">
        <v>2.52</v>
      </c>
      <c r="E19774" t="e">
        <f>VLOOKUP(Fund.Returns!A19774,Qualified.Funds!A:B,2,)</f>
        <v>#N/A</v>
      </c>
    </row>
    <row r="19775" spans="1:5" hidden="1">
      <c r="A19775">
        <v>15414</v>
      </c>
      <c r="B19775" s="1">
        <v>38868</v>
      </c>
      <c r="C19775">
        <v>1.29</v>
      </c>
      <c r="E19775" t="e">
        <f>VLOOKUP(Fund.Returns!A19775,Qualified.Funds!A:B,2,)</f>
        <v>#N/A</v>
      </c>
    </row>
    <row r="19776" spans="1:5" hidden="1">
      <c r="A19776">
        <v>15414</v>
      </c>
      <c r="B19776" s="1">
        <v>38898</v>
      </c>
      <c r="C19776">
        <v>-0.03</v>
      </c>
      <c r="E19776" t="e">
        <f>VLOOKUP(Fund.Returns!A19776,Qualified.Funds!A:B,2,)</f>
        <v>#N/A</v>
      </c>
    </row>
    <row r="19777" spans="1:5" hidden="1">
      <c r="A19777">
        <v>15414</v>
      </c>
      <c r="B19777" s="1">
        <v>38929</v>
      </c>
      <c r="C19777">
        <v>-0.03</v>
      </c>
      <c r="E19777" t="e">
        <f>VLOOKUP(Fund.Returns!A19777,Qualified.Funds!A:B,2,)</f>
        <v>#N/A</v>
      </c>
    </row>
    <row r="19778" spans="1:5" hidden="1">
      <c r="A19778">
        <v>15414</v>
      </c>
      <c r="B19778" s="1">
        <v>38960</v>
      </c>
      <c r="C19778">
        <v>0.88</v>
      </c>
      <c r="E19778" t="e">
        <f>VLOOKUP(Fund.Returns!A19778,Qualified.Funds!A:B,2,)</f>
        <v>#N/A</v>
      </c>
    </row>
    <row r="19779" spans="1:5" hidden="1">
      <c r="A19779">
        <v>15480</v>
      </c>
      <c r="B19779" s="1">
        <v>38595</v>
      </c>
      <c r="C19779">
        <v>1.29</v>
      </c>
      <c r="E19779" t="e">
        <f>VLOOKUP(Fund.Returns!A19779,Qualified.Funds!A:B,2,)</f>
        <v>#N/A</v>
      </c>
    </row>
    <row r="19780" spans="1:5" hidden="1">
      <c r="A19780">
        <v>15480</v>
      </c>
      <c r="B19780" s="1">
        <v>38625</v>
      </c>
      <c r="C19780">
        <v>0.27</v>
      </c>
      <c r="E19780" t="e">
        <f>VLOOKUP(Fund.Returns!A19780,Qualified.Funds!A:B,2,)</f>
        <v>#N/A</v>
      </c>
    </row>
    <row r="19781" spans="1:5" hidden="1">
      <c r="A19781">
        <v>15480</v>
      </c>
      <c r="B19781" s="1">
        <v>38656</v>
      </c>
      <c r="C19781">
        <v>-5.0999999999999996</v>
      </c>
      <c r="E19781" t="e">
        <f>VLOOKUP(Fund.Returns!A19781,Qualified.Funds!A:B,2,)</f>
        <v>#N/A</v>
      </c>
    </row>
    <row r="19782" spans="1:5" hidden="1">
      <c r="A19782">
        <v>15480</v>
      </c>
      <c r="B19782" s="1">
        <v>38686</v>
      </c>
      <c r="C19782">
        <v>4.1500000000000004</v>
      </c>
      <c r="E19782" t="e">
        <f>VLOOKUP(Fund.Returns!A19782,Qualified.Funds!A:B,2,)</f>
        <v>#N/A</v>
      </c>
    </row>
    <row r="19783" spans="1:5" hidden="1">
      <c r="A19783">
        <v>15480</v>
      </c>
      <c r="B19783" s="1">
        <v>38717</v>
      </c>
      <c r="C19783">
        <v>2.25</v>
      </c>
      <c r="E19783" t="e">
        <f>VLOOKUP(Fund.Returns!A19783,Qualified.Funds!A:B,2,)</f>
        <v>#N/A</v>
      </c>
    </row>
    <row r="19784" spans="1:5" hidden="1">
      <c r="A19784">
        <v>15480</v>
      </c>
      <c r="B19784" s="1">
        <v>38748</v>
      </c>
      <c r="C19784">
        <v>4.54</v>
      </c>
      <c r="E19784" t="e">
        <f>VLOOKUP(Fund.Returns!A19784,Qualified.Funds!A:B,2,)</f>
        <v>#N/A</v>
      </c>
    </row>
    <row r="19785" spans="1:5" hidden="1">
      <c r="A19785">
        <v>15480</v>
      </c>
      <c r="B19785" s="1">
        <v>38776</v>
      </c>
      <c r="C19785">
        <v>1.1599999999999999</v>
      </c>
      <c r="E19785" t="e">
        <f>VLOOKUP(Fund.Returns!A19785,Qualified.Funds!A:B,2,)</f>
        <v>#N/A</v>
      </c>
    </row>
    <row r="19786" spans="1:5" hidden="1">
      <c r="A19786">
        <v>15480</v>
      </c>
      <c r="B19786" s="1">
        <v>38807</v>
      </c>
      <c r="C19786">
        <v>2.4900000000000002</v>
      </c>
      <c r="E19786" t="e">
        <f>VLOOKUP(Fund.Returns!A19786,Qualified.Funds!A:B,2,)</f>
        <v>#N/A</v>
      </c>
    </row>
    <row r="19787" spans="1:5" hidden="1">
      <c r="A19787">
        <v>15480</v>
      </c>
      <c r="B19787" s="1">
        <v>38837</v>
      </c>
      <c r="C19787">
        <v>1.8</v>
      </c>
      <c r="E19787" t="e">
        <f>VLOOKUP(Fund.Returns!A19787,Qualified.Funds!A:B,2,)</f>
        <v>#N/A</v>
      </c>
    </row>
    <row r="19788" spans="1:5" hidden="1">
      <c r="A19788">
        <v>15480</v>
      </c>
      <c r="B19788" s="1">
        <v>38868</v>
      </c>
      <c r="C19788">
        <v>1.08</v>
      </c>
      <c r="E19788" t="e">
        <f>VLOOKUP(Fund.Returns!A19788,Qualified.Funds!A:B,2,)</f>
        <v>#N/A</v>
      </c>
    </row>
    <row r="19789" spans="1:5" hidden="1">
      <c r="A19789">
        <v>15480</v>
      </c>
      <c r="B19789" s="1">
        <v>38898</v>
      </c>
      <c r="C19789">
        <v>3.07</v>
      </c>
      <c r="E19789" t="e">
        <f>VLOOKUP(Fund.Returns!A19789,Qualified.Funds!A:B,2,)</f>
        <v>#N/A</v>
      </c>
    </row>
    <row r="19790" spans="1:5" hidden="1">
      <c r="A19790">
        <v>15480</v>
      </c>
      <c r="B19790" s="1">
        <v>38929</v>
      </c>
      <c r="C19790">
        <v>3.43</v>
      </c>
      <c r="E19790" t="e">
        <f>VLOOKUP(Fund.Returns!A19790,Qualified.Funds!A:B,2,)</f>
        <v>#N/A</v>
      </c>
    </row>
    <row r="19791" spans="1:5" hidden="1">
      <c r="A19791">
        <v>15480</v>
      </c>
      <c r="B19791" s="1">
        <v>38960</v>
      </c>
      <c r="C19791">
        <v>0.44</v>
      </c>
      <c r="E19791" t="e">
        <f>VLOOKUP(Fund.Returns!A19791,Qualified.Funds!A:B,2,)</f>
        <v>#N/A</v>
      </c>
    </row>
    <row r="19792" spans="1:5" hidden="1">
      <c r="A19792">
        <v>15681</v>
      </c>
      <c r="B19792" s="1">
        <v>38017</v>
      </c>
      <c r="C19792">
        <v>-0.08</v>
      </c>
      <c r="E19792" t="e">
        <f>VLOOKUP(Fund.Returns!A19792,Qualified.Funds!A:B,2,)</f>
        <v>#N/A</v>
      </c>
    </row>
    <row r="19793" spans="1:5" hidden="1">
      <c r="A19793">
        <v>15681</v>
      </c>
      <c r="B19793" s="1">
        <v>38046</v>
      </c>
      <c r="C19793">
        <v>0.49</v>
      </c>
      <c r="E19793" t="e">
        <f>VLOOKUP(Fund.Returns!A19793,Qualified.Funds!A:B,2,)</f>
        <v>#N/A</v>
      </c>
    </row>
    <row r="19794" spans="1:5" hidden="1">
      <c r="A19794">
        <v>15681</v>
      </c>
      <c r="B19794" s="1">
        <v>38077</v>
      </c>
      <c r="C19794">
        <v>0.9</v>
      </c>
      <c r="E19794" t="e">
        <f>VLOOKUP(Fund.Returns!A19794,Qualified.Funds!A:B,2,)</f>
        <v>#N/A</v>
      </c>
    </row>
    <row r="19795" spans="1:5" hidden="1">
      <c r="A19795">
        <v>15681</v>
      </c>
      <c r="B19795" s="1">
        <v>38107</v>
      </c>
      <c r="C19795">
        <v>2.78</v>
      </c>
      <c r="E19795" t="e">
        <f>VLOOKUP(Fund.Returns!A19795,Qualified.Funds!A:B,2,)</f>
        <v>#N/A</v>
      </c>
    </row>
    <row r="19796" spans="1:5" hidden="1">
      <c r="A19796">
        <v>15681</v>
      </c>
      <c r="B19796" s="1">
        <v>38138</v>
      </c>
      <c r="C19796">
        <v>1.1299999999999999</v>
      </c>
      <c r="E19796" t="e">
        <f>VLOOKUP(Fund.Returns!A19796,Qualified.Funds!A:B,2,)</f>
        <v>#N/A</v>
      </c>
    </row>
    <row r="19797" spans="1:5" hidden="1">
      <c r="A19797">
        <v>15681</v>
      </c>
      <c r="B19797" s="1">
        <v>38168</v>
      </c>
      <c r="C19797">
        <v>2.69</v>
      </c>
      <c r="E19797" t="e">
        <f>VLOOKUP(Fund.Returns!A19797,Qualified.Funds!A:B,2,)</f>
        <v>#N/A</v>
      </c>
    </row>
    <row r="19798" spans="1:5" hidden="1">
      <c r="A19798">
        <v>15681</v>
      </c>
      <c r="B19798" s="1">
        <v>38199</v>
      </c>
      <c r="C19798">
        <v>0.92</v>
      </c>
      <c r="E19798" t="e">
        <f>VLOOKUP(Fund.Returns!A19798,Qualified.Funds!A:B,2,)</f>
        <v>#N/A</v>
      </c>
    </row>
    <row r="19799" spans="1:5" hidden="1">
      <c r="A19799">
        <v>15681</v>
      </c>
      <c r="B19799" s="1">
        <v>38230</v>
      </c>
      <c r="C19799">
        <v>2</v>
      </c>
      <c r="E19799" t="e">
        <f>VLOOKUP(Fund.Returns!A19799,Qualified.Funds!A:B,2,)</f>
        <v>#N/A</v>
      </c>
    </row>
    <row r="19800" spans="1:5" hidden="1">
      <c r="A19800">
        <v>15681</v>
      </c>
      <c r="B19800" s="1">
        <v>38260</v>
      </c>
      <c r="C19800">
        <v>2.77</v>
      </c>
      <c r="E19800" t="e">
        <f>VLOOKUP(Fund.Returns!A19800,Qualified.Funds!A:B,2,)</f>
        <v>#N/A</v>
      </c>
    </row>
    <row r="19801" spans="1:5" hidden="1">
      <c r="A19801">
        <v>15681</v>
      </c>
      <c r="B19801" s="1">
        <v>38291</v>
      </c>
      <c r="C19801">
        <v>4.7699999999999996</v>
      </c>
      <c r="E19801" t="e">
        <f>VLOOKUP(Fund.Returns!A19801,Qualified.Funds!A:B,2,)</f>
        <v>#N/A</v>
      </c>
    </row>
    <row r="19802" spans="1:5" hidden="1">
      <c r="A19802">
        <v>15681</v>
      </c>
      <c r="B19802" s="1">
        <v>38321</v>
      </c>
      <c r="C19802">
        <v>1.54</v>
      </c>
      <c r="E19802" t="e">
        <f>VLOOKUP(Fund.Returns!A19802,Qualified.Funds!A:B,2,)</f>
        <v>#N/A</v>
      </c>
    </row>
    <row r="19803" spans="1:5" hidden="1">
      <c r="A19803">
        <v>15681</v>
      </c>
      <c r="B19803" s="1">
        <v>38352</v>
      </c>
      <c r="C19803">
        <v>3.7</v>
      </c>
      <c r="E19803" t="e">
        <f>VLOOKUP(Fund.Returns!A19803,Qualified.Funds!A:B,2,)</f>
        <v>#N/A</v>
      </c>
    </row>
    <row r="19804" spans="1:5" hidden="1">
      <c r="A19804">
        <v>15681</v>
      </c>
      <c r="B19804" s="1">
        <v>38383</v>
      </c>
      <c r="C19804">
        <v>1.27</v>
      </c>
      <c r="E19804" t="e">
        <f>VLOOKUP(Fund.Returns!A19804,Qualified.Funds!A:B,2,)</f>
        <v>#N/A</v>
      </c>
    </row>
    <row r="19805" spans="1:5" hidden="1">
      <c r="A19805">
        <v>15681</v>
      </c>
      <c r="B19805" s="1">
        <v>38411</v>
      </c>
      <c r="C19805">
        <v>1.92</v>
      </c>
      <c r="E19805" t="e">
        <f>VLOOKUP(Fund.Returns!A19805,Qualified.Funds!A:B,2,)</f>
        <v>#N/A</v>
      </c>
    </row>
    <row r="19806" spans="1:5" hidden="1">
      <c r="A19806">
        <v>15681</v>
      </c>
      <c r="B19806" s="1">
        <v>38442</v>
      </c>
      <c r="C19806">
        <v>1.72</v>
      </c>
      <c r="E19806" t="e">
        <f>VLOOKUP(Fund.Returns!A19806,Qualified.Funds!A:B,2,)</f>
        <v>#N/A</v>
      </c>
    </row>
    <row r="19807" spans="1:5" hidden="1">
      <c r="A19807">
        <v>15681</v>
      </c>
      <c r="B19807" s="1">
        <v>38472</v>
      </c>
      <c r="C19807">
        <v>0.54</v>
      </c>
      <c r="E19807" t="e">
        <f>VLOOKUP(Fund.Returns!A19807,Qualified.Funds!A:B,2,)</f>
        <v>#N/A</v>
      </c>
    </row>
    <row r="19808" spans="1:5" hidden="1">
      <c r="A19808">
        <v>15681</v>
      </c>
      <c r="B19808" s="1">
        <v>38503</v>
      </c>
      <c r="C19808">
        <v>0.92</v>
      </c>
      <c r="E19808" t="e">
        <f>VLOOKUP(Fund.Returns!A19808,Qualified.Funds!A:B,2,)</f>
        <v>#N/A</v>
      </c>
    </row>
    <row r="19809" spans="1:5" hidden="1">
      <c r="A19809">
        <v>15681</v>
      </c>
      <c r="B19809" s="1">
        <v>38533</v>
      </c>
      <c r="C19809">
        <v>0.22</v>
      </c>
      <c r="E19809" t="e">
        <f>VLOOKUP(Fund.Returns!A19809,Qualified.Funds!A:B,2,)</f>
        <v>#N/A</v>
      </c>
    </row>
    <row r="19810" spans="1:5" hidden="1">
      <c r="A19810">
        <v>15681</v>
      </c>
      <c r="B19810" s="1">
        <v>38564</v>
      </c>
      <c r="C19810">
        <v>1.35</v>
      </c>
      <c r="E19810" t="e">
        <f>VLOOKUP(Fund.Returns!A19810,Qualified.Funds!A:B,2,)</f>
        <v>#N/A</v>
      </c>
    </row>
    <row r="19811" spans="1:5" hidden="1">
      <c r="A19811">
        <v>15681</v>
      </c>
      <c r="B19811" s="1">
        <v>38595</v>
      </c>
      <c r="C19811">
        <v>0.42</v>
      </c>
      <c r="E19811" t="e">
        <f>VLOOKUP(Fund.Returns!A19811,Qualified.Funds!A:B,2,)</f>
        <v>#N/A</v>
      </c>
    </row>
    <row r="19812" spans="1:5" hidden="1">
      <c r="A19812">
        <v>15681</v>
      </c>
      <c r="B19812" s="1">
        <v>38625</v>
      </c>
      <c r="C19812">
        <v>0.28000000000000003</v>
      </c>
      <c r="E19812" t="e">
        <f>VLOOKUP(Fund.Returns!A19812,Qualified.Funds!A:B,2,)</f>
        <v>#N/A</v>
      </c>
    </row>
    <row r="19813" spans="1:5" hidden="1">
      <c r="A19813">
        <v>15681</v>
      </c>
      <c r="B19813" s="1">
        <v>38656</v>
      </c>
      <c r="C19813">
        <v>0.22</v>
      </c>
      <c r="E19813" t="e">
        <f>VLOOKUP(Fund.Returns!A19813,Qualified.Funds!A:B,2,)</f>
        <v>#N/A</v>
      </c>
    </row>
    <row r="19814" spans="1:5" hidden="1">
      <c r="A19814">
        <v>15681</v>
      </c>
      <c r="B19814" s="1">
        <v>38686</v>
      </c>
      <c r="C19814">
        <v>0.38</v>
      </c>
      <c r="E19814" t="e">
        <f>VLOOKUP(Fund.Returns!A19814,Qualified.Funds!A:B,2,)</f>
        <v>#N/A</v>
      </c>
    </row>
    <row r="19815" spans="1:5" hidden="1">
      <c r="A19815">
        <v>15681</v>
      </c>
      <c r="B19815" s="1">
        <v>38717</v>
      </c>
      <c r="C19815">
        <v>1.37</v>
      </c>
      <c r="E19815" t="e">
        <f>VLOOKUP(Fund.Returns!A19815,Qualified.Funds!A:B,2,)</f>
        <v>#N/A</v>
      </c>
    </row>
    <row r="19816" spans="1:5" hidden="1">
      <c r="A19816">
        <v>15681</v>
      </c>
      <c r="B19816" s="1">
        <v>38748</v>
      </c>
      <c r="C19816">
        <v>0.87</v>
      </c>
      <c r="E19816" t="e">
        <f>VLOOKUP(Fund.Returns!A19816,Qualified.Funds!A:B,2,)</f>
        <v>#N/A</v>
      </c>
    </row>
    <row r="19817" spans="1:5" hidden="1">
      <c r="A19817">
        <v>15681</v>
      </c>
      <c r="B19817" s="1">
        <v>38776</v>
      </c>
      <c r="C19817">
        <v>0.52</v>
      </c>
      <c r="E19817" t="e">
        <f>VLOOKUP(Fund.Returns!A19817,Qualified.Funds!A:B,2,)</f>
        <v>#N/A</v>
      </c>
    </row>
    <row r="19818" spans="1:5" hidden="1">
      <c r="A19818">
        <v>15681</v>
      </c>
      <c r="B19818" s="1">
        <v>38807</v>
      </c>
      <c r="C19818">
        <v>1.01</v>
      </c>
      <c r="E19818" t="e">
        <f>VLOOKUP(Fund.Returns!A19818,Qualified.Funds!A:B,2,)</f>
        <v>#N/A</v>
      </c>
    </row>
    <row r="19819" spans="1:5" hidden="1">
      <c r="A19819">
        <v>15681</v>
      </c>
      <c r="B19819" s="1">
        <v>38837</v>
      </c>
      <c r="C19819">
        <v>1.292</v>
      </c>
      <c r="E19819" t="e">
        <f>VLOOKUP(Fund.Returns!A19819,Qualified.Funds!A:B,2,)</f>
        <v>#N/A</v>
      </c>
    </row>
    <row r="19820" spans="1:5" hidden="1">
      <c r="A19820">
        <v>15681</v>
      </c>
      <c r="B19820" s="1">
        <v>38868</v>
      </c>
      <c r="C19820">
        <v>0.63900000000000001</v>
      </c>
      <c r="E19820" t="e">
        <f>VLOOKUP(Fund.Returns!A19820,Qualified.Funds!A:B,2,)</f>
        <v>#N/A</v>
      </c>
    </row>
    <row r="19821" spans="1:5" hidden="1">
      <c r="A19821">
        <v>15681</v>
      </c>
      <c r="B19821" s="1">
        <v>38898</v>
      </c>
      <c r="C19821">
        <v>0.43</v>
      </c>
      <c r="E19821" t="e">
        <f>VLOOKUP(Fund.Returns!A19821,Qualified.Funds!A:B,2,)</f>
        <v>#N/A</v>
      </c>
    </row>
    <row r="19822" spans="1:5" hidden="1">
      <c r="A19822">
        <v>15681</v>
      </c>
      <c r="B19822" s="1">
        <v>38929</v>
      </c>
      <c r="C19822">
        <v>0.86399999999999999</v>
      </c>
      <c r="E19822" t="e">
        <f>VLOOKUP(Fund.Returns!A19822,Qualified.Funds!A:B,2,)</f>
        <v>#N/A</v>
      </c>
    </row>
    <row r="19823" spans="1:5" hidden="1">
      <c r="A19823">
        <v>15681</v>
      </c>
      <c r="B19823" s="1">
        <v>38960</v>
      </c>
      <c r="C19823">
        <v>1.0389999999999999</v>
      </c>
      <c r="E19823" t="e">
        <f>VLOOKUP(Fund.Returns!A19823,Qualified.Funds!A:B,2,)</f>
        <v>#N/A</v>
      </c>
    </row>
    <row r="19824" spans="1:5" hidden="1">
      <c r="A19824">
        <v>15698</v>
      </c>
      <c r="B19824" s="1">
        <v>37468</v>
      </c>
      <c r="C19824">
        <v>-7.0000000000000007E-2</v>
      </c>
      <c r="E19824" t="e">
        <f>VLOOKUP(Fund.Returns!A19824,Qualified.Funds!A:B,2,)</f>
        <v>#N/A</v>
      </c>
    </row>
    <row r="19825" spans="1:5" hidden="1">
      <c r="A19825">
        <v>15698</v>
      </c>
      <c r="B19825" s="1">
        <v>37499</v>
      </c>
      <c r="C19825">
        <v>-0.32</v>
      </c>
      <c r="E19825" t="e">
        <f>VLOOKUP(Fund.Returns!A19825,Qualified.Funds!A:B,2,)</f>
        <v>#N/A</v>
      </c>
    </row>
    <row r="19826" spans="1:5" hidden="1">
      <c r="A19826">
        <v>15698</v>
      </c>
      <c r="B19826" s="1">
        <v>37529</v>
      </c>
      <c r="C19826">
        <v>1.8</v>
      </c>
      <c r="E19826" t="e">
        <f>VLOOKUP(Fund.Returns!A19826,Qualified.Funds!A:B,2,)</f>
        <v>#N/A</v>
      </c>
    </row>
    <row r="19827" spans="1:5" hidden="1">
      <c r="A19827">
        <v>15698</v>
      </c>
      <c r="B19827" s="1">
        <v>37560</v>
      </c>
      <c r="C19827">
        <v>1.64</v>
      </c>
      <c r="E19827" t="e">
        <f>VLOOKUP(Fund.Returns!A19827,Qualified.Funds!A:B,2,)</f>
        <v>#N/A</v>
      </c>
    </row>
    <row r="19828" spans="1:5" hidden="1">
      <c r="A19828">
        <v>15698</v>
      </c>
      <c r="B19828" s="1">
        <v>37590</v>
      </c>
      <c r="C19828">
        <v>1.94</v>
      </c>
      <c r="E19828" t="e">
        <f>VLOOKUP(Fund.Returns!A19828,Qualified.Funds!A:B,2,)</f>
        <v>#N/A</v>
      </c>
    </row>
    <row r="19829" spans="1:5" hidden="1">
      <c r="A19829">
        <v>15698</v>
      </c>
      <c r="B19829" s="1">
        <v>37621</v>
      </c>
      <c r="C19829">
        <v>1.2</v>
      </c>
      <c r="E19829" t="e">
        <f>VLOOKUP(Fund.Returns!A19829,Qualified.Funds!A:B,2,)</f>
        <v>#N/A</v>
      </c>
    </row>
    <row r="19830" spans="1:5" hidden="1">
      <c r="A19830">
        <v>15698</v>
      </c>
      <c r="B19830" s="1">
        <v>37652</v>
      </c>
      <c r="C19830">
        <v>-0.81</v>
      </c>
      <c r="E19830" t="e">
        <f>VLOOKUP(Fund.Returns!A19830,Qualified.Funds!A:B,2,)</f>
        <v>#N/A</v>
      </c>
    </row>
    <row r="19831" spans="1:5" hidden="1">
      <c r="A19831">
        <v>15698</v>
      </c>
      <c r="B19831" s="1">
        <v>37680</v>
      </c>
      <c r="C19831">
        <v>0.2</v>
      </c>
      <c r="E19831" t="e">
        <f>VLOOKUP(Fund.Returns!A19831,Qualified.Funds!A:B,2,)</f>
        <v>#N/A</v>
      </c>
    </row>
    <row r="19832" spans="1:5" hidden="1">
      <c r="A19832">
        <v>15698</v>
      </c>
      <c r="B19832" s="1">
        <v>37711</v>
      </c>
      <c r="C19832">
        <v>0.36</v>
      </c>
      <c r="E19832" t="e">
        <f>VLOOKUP(Fund.Returns!A19832,Qualified.Funds!A:B,2,)</f>
        <v>#N/A</v>
      </c>
    </row>
    <row r="19833" spans="1:5" hidden="1">
      <c r="A19833">
        <v>15698</v>
      </c>
      <c r="B19833" s="1">
        <v>37741</v>
      </c>
      <c r="C19833">
        <v>1.3</v>
      </c>
      <c r="E19833" t="e">
        <f>VLOOKUP(Fund.Returns!A19833,Qualified.Funds!A:B,2,)</f>
        <v>#N/A</v>
      </c>
    </row>
    <row r="19834" spans="1:5" hidden="1">
      <c r="A19834">
        <v>15698</v>
      </c>
      <c r="B19834" s="1">
        <v>37772</v>
      </c>
      <c r="C19834">
        <v>7.0000000000000007E-2</v>
      </c>
      <c r="E19834" t="e">
        <f>VLOOKUP(Fund.Returns!A19834,Qualified.Funds!A:B,2,)</f>
        <v>#N/A</v>
      </c>
    </row>
    <row r="19835" spans="1:5" hidden="1">
      <c r="A19835">
        <v>15698</v>
      </c>
      <c r="B19835" s="1">
        <v>37802</v>
      </c>
      <c r="C19835">
        <v>1.93</v>
      </c>
      <c r="E19835" t="e">
        <f>VLOOKUP(Fund.Returns!A19835,Qualified.Funds!A:B,2,)</f>
        <v>#N/A</v>
      </c>
    </row>
    <row r="19836" spans="1:5" hidden="1">
      <c r="A19836">
        <v>15698</v>
      </c>
      <c r="B19836" s="1">
        <v>37833</v>
      </c>
      <c r="C19836">
        <v>-7.0000000000000007E-2</v>
      </c>
      <c r="E19836" t="e">
        <f>VLOOKUP(Fund.Returns!A19836,Qualified.Funds!A:B,2,)</f>
        <v>#N/A</v>
      </c>
    </row>
    <row r="19837" spans="1:5" hidden="1">
      <c r="A19837">
        <v>15698</v>
      </c>
      <c r="B19837" s="1">
        <v>37864</v>
      </c>
      <c r="C19837">
        <v>2.36</v>
      </c>
      <c r="E19837" t="e">
        <f>VLOOKUP(Fund.Returns!A19837,Qualified.Funds!A:B,2,)</f>
        <v>#N/A</v>
      </c>
    </row>
    <row r="19838" spans="1:5" hidden="1">
      <c r="A19838">
        <v>15698</v>
      </c>
      <c r="B19838" s="1">
        <v>37894</v>
      </c>
      <c r="C19838">
        <v>1.3</v>
      </c>
      <c r="E19838" t="e">
        <f>VLOOKUP(Fund.Returns!A19838,Qualified.Funds!A:B,2,)</f>
        <v>#N/A</v>
      </c>
    </row>
    <row r="19839" spans="1:5" hidden="1">
      <c r="A19839">
        <v>15698</v>
      </c>
      <c r="B19839" s="1">
        <v>37925</v>
      </c>
      <c r="C19839">
        <v>1.6</v>
      </c>
      <c r="E19839" t="e">
        <f>VLOOKUP(Fund.Returns!A19839,Qualified.Funds!A:B,2,)</f>
        <v>#N/A</v>
      </c>
    </row>
    <row r="19840" spans="1:5" hidden="1">
      <c r="A19840">
        <v>15698</v>
      </c>
      <c r="B19840" s="1">
        <v>37955</v>
      </c>
      <c r="C19840">
        <v>-0.4</v>
      </c>
      <c r="E19840" t="e">
        <f>VLOOKUP(Fund.Returns!A19840,Qualified.Funds!A:B,2,)</f>
        <v>#N/A</v>
      </c>
    </row>
    <row r="19841" spans="1:5" hidden="1">
      <c r="A19841">
        <v>15698</v>
      </c>
      <c r="B19841" s="1">
        <v>37986</v>
      </c>
      <c r="C19841">
        <v>1.39</v>
      </c>
      <c r="E19841" t="e">
        <f>VLOOKUP(Fund.Returns!A19841,Qualified.Funds!A:B,2,)</f>
        <v>#N/A</v>
      </c>
    </row>
    <row r="19842" spans="1:5" hidden="1">
      <c r="A19842">
        <v>15698</v>
      </c>
      <c r="B19842" s="1">
        <v>38017</v>
      </c>
      <c r="C19842">
        <v>2.4900000000000002</v>
      </c>
      <c r="E19842" t="e">
        <f>VLOOKUP(Fund.Returns!A19842,Qualified.Funds!A:B,2,)</f>
        <v>#N/A</v>
      </c>
    </row>
    <row r="19843" spans="1:5" hidden="1">
      <c r="A19843">
        <v>15698</v>
      </c>
      <c r="B19843" s="1">
        <v>38046</v>
      </c>
      <c r="C19843">
        <v>0.86</v>
      </c>
      <c r="E19843" t="e">
        <f>VLOOKUP(Fund.Returns!A19843,Qualified.Funds!A:B,2,)</f>
        <v>#N/A</v>
      </c>
    </row>
    <row r="19844" spans="1:5" hidden="1">
      <c r="A19844">
        <v>15698</v>
      </c>
      <c r="B19844" s="1">
        <v>38077</v>
      </c>
      <c r="C19844">
        <v>0.85</v>
      </c>
      <c r="E19844" t="e">
        <f>VLOOKUP(Fund.Returns!A19844,Qualified.Funds!A:B,2,)</f>
        <v>#N/A</v>
      </c>
    </row>
    <row r="19845" spans="1:5" hidden="1">
      <c r="A19845">
        <v>15698</v>
      </c>
      <c r="B19845" s="1">
        <v>38107</v>
      </c>
      <c r="C19845">
        <v>-0.05</v>
      </c>
      <c r="E19845" t="e">
        <f>VLOOKUP(Fund.Returns!A19845,Qualified.Funds!A:B,2,)</f>
        <v>#N/A</v>
      </c>
    </row>
    <row r="19846" spans="1:5" hidden="1">
      <c r="A19846">
        <v>15698</v>
      </c>
      <c r="B19846" s="1">
        <v>38138</v>
      </c>
      <c r="C19846">
        <v>0.38</v>
      </c>
      <c r="E19846" t="e">
        <f>VLOOKUP(Fund.Returns!A19846,Qualified.Funds!A:B,2,)</f>
        <v>#N/A</v>
      </c>
    </row>
    <row r="19847" spans="1:5" hidden="1">
      <c r="A19847">
        <v>15698</v>
      </c>
      <c r="B19847" s="1">
        <v>38168</v>
      </c>
      <c r="C19847">
        <v>0.89</v>
      </c>
      <c r="E19847" t="e">
        <f>VLOOKUP(Fund.Returns!A19847,Qualified.Funds!A:B,2,)</f>
        <v>#N/A</v>
      </c>
    </row>
    <row r="19848" spans="1:5" hidden="1">
      <c r="A19848">
        <v>15698</v>
      </c>
      <c r="B19848" s="1">
        <v>38199</v>
      </c>
      <c r="C19848">
        <v>0.04</v>
      </c>
      <c r="E19848" t="e">
        <f>VLOOKUP(Fund.Returns!A19848,Qualified.Funds!A:B,2,)</f>
        <v>#N/A</v>
      </c>
    </row>
    <row r="19849" spans="1:5" hidden="1">
      <c r="A19849">
        <v>15698</v>
      </c>
      <c r="B19849" s="1">
        <v>38230</v>
      </c>
      <c r="C19849">
        <v>1.93</v>
      </c>
      <c r="E19849" t="e">
        <f>VLOOKUP(Fund.Returns!A19849,Qualified.Funds!A:B,2,)</f>
        <v>#N/A</v>
      </c>
    </row>
    <row r="19850" spans="1:5" hidden="1">
      <c r="A19850">
        <v>15698</v>
      </c>
      <c r="B19850" s="1">
        <v>38260</v>
      </c>
      <c r="C19850">
        <v>0.61</v>
      </c>
      <c r="E19850" t="e">
        <f>VLOOKUP(Fund.Returns!A19850,Qualified.Funds!A:B,2,)</f>
        <v>#N/A</v>
      </c>
    </row>
    <row r="19851" spans="1:5" hidden="1">
      <c r="A19851">
        <v>15698</v>
      </c>
      <c r="B19851" s="1">
        <v>38291</v>
      </c>
      <c r="C19851">
        <v>2.17</v>
      </c>
      <c r="E19851" t="e">
        <f>VLOOKUP(Fund.Returns!A19851,Qualified.Funds!A:B,2,)</f>
        <v>#N/A</v>
      </c>
    </row>
    <row r="19852" spans="1:5" hidden="1">
      <c r="A19852">
        <v>15698</v>
      </c>
      <c r="B19852" s="1">
        <v>38321</v>
      </c>
      <c r="C19852">
        <v>0.82</v>
      </c>
      <c r="E19852" t="e">
        <f>VLOOKUP(Fund.Returns!A19852,Qualified.Funds!A:B,2,)</f>
        <v>#N/A</v>
      </c>
    </row>
    <row r="19853" spans="1:5" hidden="1">
      <c r="A19853">
        <v>15698</v>
      </c>
      <c r="B19853" s="1">
        <v>38352</v>
      </c>
      <c r="C19853">
        <v>2.64</v>
      </c>
      <c r="E19853" t="e">
        <f>VLOOKUP(Fund.Returns!A19853,Qualified.Funds!A:B,2,)</f>
        <v>#N/A</v>
      </c>
    </row>
    <row r="19854" spans="1:5" hidden="1">
      <c r="A19854">
        <v>15698</v>
      </c>
      <c r="B19854" s="1">
        <v>38383</v>
      </c>
      <c r="C19854">
        <v>0.32</v>
      </c>
      <c r="E19854" t="e">
        <f>VLOOKUP(Fund.Returns!A19854,Qualified.Funds!A:B,2,)</f>
        <v>#N/A</v>
      </c>
    </row>
    <row r="19855" spans="1:5" hidden="1">
      <c r="A19855">
        <v>15698</v>
      </c>
      <c r="B19855" s="1">
        <v>38411</v>
      </c>
      <c r="C19855">
        <v>0.7</v>
      </c>
      <c r="E19855" t="e">
        <f>VLOOKUP(Fund.Returns!A19855,Qualified.Funds!A:B,2,)</f>
        <v>#N/A</v>
      </c>
    </row>
    <row r="19856" spans="1:5" hidden="1">
      <c r="A19856">
        <v>15698</v>
      </c>
      <c r="B19856" s="1">
        <v>38442</v>
      </c>
      <c r="C19856">
        <v>-0.02</v>
      </c>
      <c r="E19856" t="e">
        <f>VLOOKUP(Fund.Returns!A19856,Qualified.Funds!A:B,2,)</f>
        <v>#N/A</v>
      </c>
    </row>
    <row r="19857" spans="1:5" hidden="1">
      <c r="A19857">
        <v>15698</v>
      </c>
      <c r="B19857" s="1">
        <v>38472</v>
      </c>
      <c r="C19857">
        <v>2.71</v>
      </c>
      <c r="E19857" t="e">
        <f>VLOOKUP(Fund.Returns!A19857,Qualified.Funds!A:B,2,)</f>
        <v>#N/A</v>
      </c>
    </row>
    <row r="19858" spans="1:5" hidden="1">
      <c r="A19858">
        <v>15698</v>
      </c>
      <c r="B19858" s="1">
        <v>38503</v>
      </c>
      <c r="C19858">
        <v>0.04</v>
      </c>
      <c r="E19858" t="e">
        <f>VLOOKUP(Fund.Returns!A19858,Qualified.Funds!A:B,2,)</f>
        <v>#N/A</v>
      </c>
    </row>
    <row r="19859" spans="1:5" hidden="1">
      <c r="A19859">
        <v>15698</v>
      </c>
      <c r="B19859" s="1">
        <v>38533</v>
      </c>
      <c r="C19859">
        <v>-1.28</v>
      </c>
      <c r="E19859" t="e">
        <f>VLOOKUP(Fund.Returns!A19859,Qualified.Funds!A:B,2,)</f>
        <v>#N/A</v>
      </c>
    </row>
    <row r="19860" spans="1:5" hidden="1">
      <c r="A19860">
        <v>15698</v>
      </c>
      <c r="B19860" s="1">
        <v>38564</v>
      </c>
      <c r="C19860">
        <v>0.26</v>
      </c>
      <c r="E19860" t="e">
        <f>VLOOKUP(Fund.Returns!A19860,Qualified.Funds!A:B,2,)</f>
        <v>#N/A</v>
      </c>
    </row>
    <row r="19861" spans="1:5" hidden="1">
      <c r="A19861">
        <v>15698</v>
      </c>
      <c r="B19861" s="1">
        <v>38595</v>
      </c>
      <c r="C19861">
        <v>0.47</v>
      </c>
      <c r="E19861" t="e">
        <f>VLOOKUP(Fund.Returns!A19861,Qualified.Funds!A:B,2,)</f>
        <v>#N/A</v>
      </c>
    </row>
    <row r="19862" spans="1:5" hidden="1">
      <c r="A19862">
        <v>15698</v>
      </c>
      <c r="B19862" s="1">
        <v>38625</v>
      </c>
      <c r="C19862">
        <v>1.32</v>
      </c>
      <c r="E19862" t="e">
        <f>VLOOKUP(Fund.Returns!A19862,Qualified.Funds!A:B,2,)</f>
        <v>#N/A</v>
      </c>
    </row>
    <row r="19863" spans="1:5" hidden="1">
      <c r="A19863">
        <v>15698</v>
      </c>
      <c r="B19863" s="1">
        <v>38656</v>
      </c>
      <c r="C19863">
        <v>0.09</v>
      </c>
      <c r="E19863" t="e">
        <f>VLOOKUP(Fund.Returns!A19863,Qualified.Funds!A:B,2,)</f>
        <v>#N/A</v>
      </c>
    </row>
    <row r="19864" spans="1:5" hidden="1">
      <c r="A19864">
        <v>15698</v>
      </c>
      <c r="B19864" s="1">
        <v>38686</v>
      </c>
      <c r="C19864">
        <v>0.92</v>
      </c>
      <c r="E19864" t="e">
        <f>VLOOKUP(Fund.Returns!A19864,Qualified.Funds!A:B,2,)</f>
        <v>#N/A</v>
      </c>
    </row>
    <row r="19865" spans="1:5" hidden="1">
      <c r="A19865">
        <v>15698</v>
      </c>
      <c r="B19865" s="1">
        <v>38717</v>
      </c>
      <c r="C19865">
        <v>1.66</v>
      </c>
      <c r="E19865" t="e">
        <f>VLOOKUP(Fund.Returns!A19865,Qualified.Funds!A:B,2,)</f>
        <v>#N/A</v>
      </c>
    </row>
    <row r="19866" spans="1:5" hidden="1">
      <c r="A19866">
        <v>15698</v>
      </c>
      <c r="B19866" s="1">
        <v>38748</v>
      </c>
      <c r="C19866">
        <v>2.38</v>
      </c>
      <c r="E19866" t="e">
        <f>VLOOKUP(Fund.Returns!A19866,Qualified.Funds!A:B,2,)</f>
        <v>#N/A</v>
      </c>
    </row>
    <row r="19867" spans="1:5" hidden="1">
      <c r="A19867">
        <v>15698</v>
      </c>
      <c r="B19867" s="1">
        <v>38776</v>
      </c>
      <c r="C19867">
        <v>1.36</v>
      </c>
      <c r="E19867" t="e">
        <f>VLOOKUP(Fund.Returns!A19867,Qualified.Funds!A:B,2,)</f>
        <v>#N/A</v>
      </c>
    </row>
    <row r="19868" spans="1:5" hidden="1">
      <c r="A19868">
        <v>15698</v>
      </c>
      <c r="B19868" s="1">
        <v>38807</v>
      </c>
      <c r="C19868">
        <v>2.4700000000000002</v>
      </c>
      <c r="E19868" t="e">
        <f>VLOOKUP(Fund.Returns!A19868,Qualified.Funds!A:B,2,)</f>
        <v>#N/A</v>
      </c>
    </row>
    <row r="19869" spans="1:5" hidden="1">
      <c r="A19869">
        <v>15698</v>
      </c>
      <c r="B19869" s="1">
        <v>38837</v>
      </c>
      <c r="C19869">
        <v>-0.19</v>
      </c>
      <c r="E19869" t="e">
        <f>VLOOKUP(Fund.Returns!A19869,Qualified.Funds!A:B,2,)</f>
        <v>#N/A</v>
      </c>
    </row>
    <row r="19870" spans="1:5" hidden="1">
      <c r="A19870">
        <v>15698</v>
      </c>
      <c r="B19870" s="1">
        <v>38868</v>
      </c>
      <c r="C19870">
        <v>0.49</v>
      </c>
      <c r="E19870" t="e">
        <f>VLOOKUP(Fund.Returns!A19870,Qualified.Funds!A:B,2,)</f>
        <v>#N/A</v>
      </c>
    </row>
    <row r="19871" spans="1:5" hidden="1">
      <c r="A19871">
        <v>15698</v>
      </c>
      <c r="B19871" s="1">
        <v>38898</v>
      </c>
      <c r="C19871">
        <v>0.26</v>
      </c>
      <c r="E19871" t="e">
        <f>VLOOKUP(Fund.Returns!A19871,Qualified.Funds!A:B,2,)</f>
        <v>#N/A</v>
      </c>
    </row>
    <row r="19872" spans="1:5" hidden="1">
      <c r="A19872">
        <v>15698</v>
      </c>
      <c r="B19872" s="1">
        <v>38929</v>
      </c>
      <c r="C19872">
        <v>0.48</v>
      </c>
      <c r="E19872" t="e">
        <f>VLOOKUP(Fund.Returns!A19872,Qualified.Funds!A:B,2,)</f>
        <v>#N/A</v>
      </c>
    </row>
    <row r="19873" spans="1:5" hidden="1">
      <c r="A19873">
        <v>15698</v>
      </c>
      <c r="B19873" s="1">
        <v>38960</v>
      </c>
      <c r="C19873">
        <v>0.42</v>
      </c>
      <c r="E19873" t="e">
        <f>VLOOKUP(Fund.Returns!A19873,Qualified.Funds!A:B,2,)</f>
        <v>#N/A</v>
      </c>
    </row>
    <row r="19874" spans="1:5" hidden="1">
      <c r="A19874">
        <v>15829</v>
      </c>
      <c r="B19874" s="1">
        <v>38199</v>
      </c>
      <c r="C19874">
        <v>0.76</v>
      </c>
      <c r="E19874" t="e">
        <f>VLOOKUP(Fund.Returns!A19874,Qualified.Funds!A:B,2,)</f>
        <v>#N/A</v>
      </c>
    </row>
    <row r="19875" spans="1:5" hidden="1">
      <c r="A19875">
        <v>15829</v>
      </c>
      <c r="B19875" s="1">
        <v>38230</v>
      </c>
      <c r="C19875">
        <v>1.77</v>
      </c>
      <c r="E19875" t="e">
        <f>VLOOKUP(Fund.Returns!A19875,Qualified.Funds!A:B,2,)</f>
        <v>#N/A</v>
      </c>
    </row>
    <row r="19876" spans="1:5" hidden="1">
      <c r="A19876">
        <v>15829</v>
      </c>
      <c r="B19876" s="1">
        <v>38260</v>
      </c>
      <c r="C19876">
        <v>0.34</v>
      </c>
      <c r="E19876" t="e">
        <f>VLOOKUP(Fund.Returns!A19876,Qualified.Funds!A:B,2,)</f>
        <v>#N/A</v>
      </c>
    </row>
    <row r="19877" spans="1:5" hidden="1">
      <c r="A19877">
        <v>15829</v>
      </c>
      <c r="B19877" s="1">
        <v>38291</v>
      </c>
      <c r="C19877">
        <v>4.22</v>
      </c>
      <c r="E19877" t="e">
        <f>VLOOKUP(Fund.Returns!A19877,Qualified.Funds!A:B,2,)</f>
        <v>#N/A</v>
      </c>
    </row>
    <row r="19878" spans="1:5" hidden="1">
      <c r="A19878">
        <v>15829</v>
      </c>
      <c r="B19878" s="1">
        <v>38321</v>
      </c>
      <c r="C19878">
        <v>1.1599999999999999</v>
      </c>
      <c r="E19878" t="e">
        <f>VLOOKUP(Fund.Returns!A19878,Qualified.Funds!A:B,2,)</f>
        <v>#N/A</v>
      </c>
    </row>
    <row r="19879" spans="1:5" hidden="1">
      <c r="A19879">
        <v>15829</v>
      </c>
      <c r="B19879" s="1">
        <v>38352</v>
      </c>
      <c r="C19879">
        <v>2.66</v>
      </c>
      <c r="E19879" t="e">
        <f>VLOOKUP(Fund.Returns!A19879,Qualified.Funds!A:B,2,)</f>
        <v>#N/A</v>
      </c>
    </row>
    <row r="19880" spans="1:5" hidden="1">
      <c r="A19880">
        <v>15829</v>
      </c>
      <c r="B19880" s="1">
        <v>38383</v>
      </c>
      <c r="C19880">
        <v>0.54</v>
      </c>
      <c r="E19880" t="e">
        <f>VLOOKUP(Fund.Returns!A19880,Qualified.Funds!A:B,2,)</f>
        <v>#N/A</v>
      </c>
    </row>
    <row r="19881" spans="1:5" hidden="1">
      <c r="A19881">
        <v>15829</v>
      </c>
      <c r="B19881" s="1">
        <v>38411</v>
      </c>
      <c r="C19881">
        <v>0.49</v>
      </c>
      <c r="E19881" t="e">
        <f>VLOOKUP(Fund.Returns!A19881,Qualified.Funds!A:B,2,)</f>
        <v>#N/A</v>
      </c>
    </row>
    <row r="19882" spans="1:5" hidden="1">
      <c r="A19882">
        <v>15829</v>
      </c>
      <c r="B19882" s="1">
        <v>38442</v>
      </c>
      <c r="C19882">
        <v>-0.02</v>
      </c>
      <c r="E19882" t="e">
        <f>VLOOKUP(Fund.Returns!A19882,Qualified.Funds!A:B,2,)</f>
        <v>#N/A</v>
      </c>
    </row>
    <row r="19883" spans="1:5" hidden="1">
      <c r="A19883">
        <v>15829</v>
      </c>
      <c r="B19883" s="1">
        <v>38472</v>
      </c>
      <c r="C19883">
        <v>2.78</v>
      </c>
      <c r="E19883" t="e">
        <f>VLOOKUP(Fund.Returns!A19883,Qualified.Funds!A:B,2,)</f>
        <v>#N/A</v>
      </c>
    </row>
    <row r="19884" spans="1:5" hidden="1">
      <c r="A19884">
        <v>15829</v>
      </c>
      <c r="B19884" s="1">
        <v>38503</v>
      </c>
      <c r="C19884">
        <v>0.06</v>
      </c>
      <c r="E19884" t="e">
        <f>VLOOKUP(Fund.Returns!A19884,Qualified.Funds!A:B,2,)</f>
        <v>#N/A</v>
      </c>
    </row>
    <row r="19885" spans="1:5" hidden="1">
      <c r="A19885">
        <v>15829</v>
      </c>
      <c r="B19885" s="1">
        <v>38533</v>
      </c>
      <c r="C19885">
        <v>-1.1399999999999999</v>
      </c>
      <c r="E19885" t="e">
        <f>VLOOKUP(Fund.Returns!A19885,Qualified.Funds!A:B,2,)</f>
        <v>#N/A</v>
      </c>
    </row>
    <row r="19886" spans="1:5" hidden="1">
      <c r="A19886">
        <v>15829</v>
      </c>
      <c r="B19886" s="1">
        <v>38564</v>
      </c>
      <c r="C19886">
        <v>1.25</v>
      </c>
      <c r="E19886" t="e">
        <f>VLOOKUP(Fund.Returns!A19886,Qualified.Funds!A:B,2,)</f>
        <v>#N/A</v>
      </c>
    </row>
    <row r="19887" spans="1:5" hidden="1">
      <c r="A19887">
        <v>15829</v>
      </c>
      <c r="B19887" s="1">
        <v>38595</v>
      </c>
      <c r="C19887">
        <v>0.19</v>
      </c>
      <c r="E19887" t="e">
        <f>VLOOKUP(Fund.Returns!A19887,Qualified.Funds!A:B,2,)</f>
        <v>#N/A</v>
      </c>
    </row>
    <row r="19888" spans="1:5" hidden="1">
      <c r="A19888">
        <v>15829</v>
      </c>
      <c r="B19888" s="1">
        <v>38625</v>
      </c>
      <c r="C19888">
        <v>0.71</v>
      </c>
      <c r="E19888" t="e">
        <f>VLOOKUP(Fund.Returns!A19888,Qualified.Funds!A:B,2,)</f>
        <v>#N/A</v>
      </c>
    </row>
    <row r="19889" spans="1:5" hidden="1">
      <c r="A19889">
        <v>15829</v>
      </c>
      <c r="B19889" s="1">
        <v>38656</v>
      </c>
      <c r="C19889">
        <v>0.16</v>
      </c>
      <c r="E19889" t="e">
        <f>VLOOKUP(Fund.Returns!A19889,Qualified.Funds!A:B,2,)</f>
        <v>#N/A</v>
      </c>
    </row>
    <row r="19890" spans="1:5" hidden="1">
      <c r="A19890">
        <v>15829</v>
      </c>
      <c r="B19890" s="1">
        <v>38686</v>
      </c>
      <c r="C19890">
        <v>1</v>
      </c>
      <c r="E19890" t="e">
        <f>VLOOKUP(Fund.Returns!A19890,Qualified.Funds!A:B,2,)</f>
        <v>#N/A</v>
      </c>
    </row>
    <row r="19891" spans="1:5" hidden="1">
      <c r="A19891">
        <v>15829</v>
      </c>
      <c r="B19891" s="1">
        <v>38717</v>
      </c>
      <c r="C19891">
        <v>1.44</v>
      </c>
      <c r="E19891" t="e">
        <f>VLOOKUP(Fund.Returns!A19891,Qualified.Funds!A:B,2,)</f>
        <v>#N/A</v>
      </c>
    </row>
    <row r="19892" spans="1:5" hidden="1">
      <c r="A19892">
        <v>15829</v>
      </c>
      <c r="B19892" s="1">
        <v>38748</v>
      </c>
      <c r="C19892">
        <v>2.15</v>
      </c>
      <c r="E19892" t="e">
        <f>VLOOKUP(Fund.Returns!A19892,Qualified.Funds!A:B,2,)</f>
        <v>#N/A</v>
      </c>
    </row>
    <row r="19893" spans="1:5" hidden="1">
      <c r="A19893">
        <v>15829</v>
      </c>
      <c r="B19893" s="1">
        <v>38776</v>
      </c>
      <c r="C19893">
        <v>1.25</v>
      </c>
      <c r="E19893" t="e">
        <f>VLOOKUP(Fund.Returns!A19893,Qualified.Funds!A:B,2,)</f>
        <v>#N/A</v>
      </c>
    </row>
    <row r="19894" spans="1:5" hidden="1">
      <c r="A19894">
        <v>15829</v>
      </c>
      <c r="B19894" s="1">
        <v>38807</v>
      </c>
      <c r="C19894">
        <v>2.2000000000000002</v>
      </c>
      <c r="E19894" t="e">
        <f>VLOOKUP(Fund.Returns!A19894,Qualified.Funds!A:B,2,)</f>
        <v>#N/A</v>
      </c>
    </row>
    <row r="19895" spans="1:5" hidden="1">
      <c r="A19895">
        <v>15829</v>
      </c>
      <c r="B19895" s="1">
        <v>38837</v>
      </c>
      <c r="C19895">
        <v>0.01</v>
      </c>
      <c r="E19895" t="e">
        <f>VLOOKUP(Fund.Returns!A19895,Qualified.Funds!A:B,2,)</f>
        <v>#N/A</v>
      </c>
    </row>
    <row r="19896" spans="1:5" hidden="1">
      <c r="A19896">
        <v>15829</v>
      </c>
      <c r="B19896" s="1">
        <v>38868</v>
      </c>
      <c r="C19896">
        <v>0.63</v>
      </c>
      <c r="E19896" t="e">
        <f>VLOOKUP(Fund.Returns!A19896,Qualified.Funds!A:B,2,)</f>
        <v>#N/A</v>
      </c>
    </row>
    <row r="19897" spans="1:5" hidden="1">
      <c r="A19897">
        <v>15829</v>
      </c>
      <c r="B19897" s="1">
        <v>38898</v>
      </c>
      <c r="C19897">
        <v>0.2</v>
      </c>
      <c r="E19897" t="e">
        <f>VLOOKUP(Fund.Returns!A19897,Qualified.Funds!A:B,2,)</f>
        <v>#N/A</v>
      </c>
    </row>
    <row r="19898" spans="1:5" hidden="1">
      <c r="A19898">
        <v>15829</v>
      </c>
      <c r="B19898" s="1">
        <v>38929</v>
      </c>
      <c r="C19898">
        <v>0.56999999999999995</v>
      </c>
      <c r="E19898" t="e">
        <f>VLOOKUP(Fund.Returns!A19898,Qualified.Funds!A:B,2,)</f>
        <v>#N/A</v>
      </c>
    </row>
    <row r="19899" spans="1:5" hidden="1">
      <c r="A19899">
        <v>15829</v>
      </c>
      <c r="B19899" s="1">
        <v>38960</v>
      </c>
      <c r="C19899">
        <v>0.44</v>
      </c>
      <c r="E19899" t="e">
        <f>VLOOKUP(Fund.Returns!A19899,Qualified.Funds!A:B,2,)</f>
        <v>#N/A</v>
      </c>
    </row>
    <row r="19900" spans="1:5" hidden="1">
      <c r="A19900">
        <v>15869</v>
      </c>
      <c r="B19900" s="1">
        <v>37256</v>
      </c>
      <c r="C19900">
        <v>1.58</v>
      </c>
      <c r="E19900" t="e">
        <f>VLOOKUP(Fund.Returns!A19900,Qualified.Funds!A:B,2,)</f>
        <v>#N/A</v>
      </c>
    </row>
    <row r="19901" spans="1:5" hidden="1">
      <c r="A19901">
        <v>15869</v>
      </c>
      <c r="B19901" s="1">
        <v>37287</v>
      </c>
      <c r="C19901">
        <v>0.74</v>
      </c>
      <c r="E19901" t="e">
        <f>VLOOKUP(Fund.Returns!A19901,Qualified.Funds!A:B,2,)</f>
        <v>#N/A</v>
      </c>
    </row>
    <row r="19902" spans="1:5" hidden="1">
      <c r="A19902">
        <v>15869</v>
      </c>
      <c r="B19902" s="1">
        <v>37315</v>
      </c>
      <c r="C19902">
        <v>-0.55000000000000004</v>
      </c>
      <c r="E19902" t="e">
        <f>VLOOKUP(Fund.Returns!A19902,Qualified.Funds!A:B,2,)</f>
        <v>#N/A</v>
      </c>
    </row>
    <row r="19903" spans="1:5" hidden="1">
      <c r="A19903">
        <v>15869</v>
      </c>
      <c r="B19903" s="1">
        <v>37346</v>
      </c>
      <c r="C19903">
        <v>3.81</v>
      </c>
      <c r="E19903" t="e">
        <f>VLOOKUP(Fund.Returns!A19903,Qualified.Funds!A:B,2,)</f>
        <v>#N/A</v>
      </c>
    </row>
    <row r="19904" spans="1:5" hidden="1">
      <c r="A19904">
        <v>15869</v>
      </c>
      <c r="B19904" s="1">
        <v>37376</v>
      </c>
      <c r="C19904">
        <v>3.08</v>
      </c>
      <c r="E19904" t="e">
        <f>VLOOKUP(Fund.Returns!A19904,Qualified.Funds!A:B,2,)</f>
        <v>#N/A</v>
      </c>
    </row>
    <row r="19905" spans="1:5" hidden="1">
      <c r="A19905">
        <v>15869</v>
      </c>
      <c r="B19905" s="1">
        <v>37407</v>
      </c>
      <c r="C19905">
        <v>1.08</v>
      </c>
      <c r="E19905" t="e">
        <f>VLOOKUP(Fund.Returns!A19905,Qualified.Funds!A:B,2,)</f>
        <v>#N/A</v>
      </c>
    </row>
    <row r="19906" spans="1:5" hidden="1">
      <c r="A19906">
        <v>15869</v>
      </c>
      <c r="B19906" s="1">
        <v>37437</v>
      </c>
      <c r="C19906">
        <v>1.45</v>
      </c>
      <c r="E19906" t="e">
        <f>VLOOKUP(Fund.Returns!A19906,Qualified.Funds!A:B,2,)</f>
        <v>#N/A</v>
      </c>
    </row>
    <row r="19907" spans="1:5" hidden="1">
      <c r="A19907">
        <v>15869</v>
      </c>
      <c r="B19907" s="1">
        <v>37468</v>
      </c>
      <c r="C19907">
        <v>-2.9</v>
      </c>
      <c r="E19907" t="e">
        <f>VLOOKUP(Fund.Returns!A19907,Qualified.Funds!A:B,2,)</f>
        <v>#N/A</v>
      </c>
    </row>
    <row r="19908" spans="1:5" hidden="1">
      <c r="A19908">
        <v>15869</v>
      </c>
      <c r="B19908" s="1">
        <v>37499</v>
      </c>
      <c r="C19908">
        <v>0.13</v>
      </c>
      <c r="E19908" t="e">
        <f>VLOOKUP(Fund.Returns!A19908,Qualified.Funds!A:B,2,)</f>
        <v>#N/A</v>
      </c>
    </row>
    <row r="19909" spans="1:5" hidden="1">
      <c r="A19909">
        <v>15869</v>
      </c>
      <c r="B19909" s="1">
        <v>37529</v>
      </c>
      <c r="C19909">
        <v>0.33</v>
      </c>
      <c r="E19909" t="e">
        <f>VLOOKUP(Fund.Returns!A19909,Qualified.Funds!A:B,2,)</f>
        <v>#N/A</v>
      </c>
    </row>
    <row r="19910" spans="1:5" hidden="1">
      <c r="A19910">
        <v>15869</v>
      </c>
      <c r="B19910" s="1">
        <v>37560</v>
      </c>
      <c r="C19910">
        <v>0.34</v>
      </c>
      <c r="E19910" t="e">
        <f>VLOOKUP(Fund.Returns!A19910,Qualified.Funds!A:B,2,)</f>
        <v>#N/A</v>
      </c>
    </row>
    <row r="19911" spans="1:5" hidden="1">
      <c r="A19911">
        <v>15869</v>
      </c>
      <c r="B19911" s="1">
        <v>37590</v>
      </c>
      <c r="C19911">
        <v>0.56000000000000005</v>
      </c>
      <c r="E19911" t="e">
        <f>VLOOKUP(Fund.Returns!A19911,Qualified.Funds!A:B,2,)</f>
        <v>#N/A</v>
      </c>
    </row>
    <row r="19912" spans="1:5" hidden="1">
      <c r="A19912">
        <v>15869</v>
      </c>
      <c r="B19912" s="1">
        <v>37621</v>
      </c>
      <c r="C19912">
        <v>-0.66</v>
      </c>
      <c r="E19912" t="e">
        <f>VLOOKUP(Fund.Returns!A19912,Qualified.Funds!A:B,2,)</f>
        <v>#N/A</v>
      </c>
    </row>
    <row r="19913" spans="1:5" hidden="1">
      <c r="A19913">
        <v>15869</v>
      </c>
      <c r="B19913" s="1">
        <v>37652</v>
      </c>
      <c r="C19913">
        <v>1</v>
      </c>
      <c r="E19913" t="e">
        <f>VLOOKUP(Fund.Returns!A19913,Qualified.Funds!A:B,2,)</f>
        <v>#N/A</v>
      </c>
    </row>
    <row r="19914" spans="1:5" hidden="1">
      <c r="A19914">
        <v>15869</v>
      </c>
      <c r="B19914" s="1">
        <v>37680</v>
      </c>
      <c r="C19914">
        <v>1.1000000000000001</v>
      </c>
      <c r="E19914" t="e">
        <f>VLOOKUP(Fund.Returns!A19914,Qualified.Funds!A:B,2,)</f>
        <v>#N/A</v>
      </c>
    </row>
    <row r="19915" spans="1:5" hidden="1">
      <c r="A19915">
        <v>15869</v>
      </c>
      <c r="B19915" s="1">
        <v>37711</v>
      </c>
      <c r="C19915">
        <v>2.09</v>
      </c>
      <c r="E19915" t="e">
        <f>VLOOKUP(Fund.Returns!A19915,Qualified.Funds!A:B,2,)</f>
        <v>#N/A</v>
      </c>
    </row>
    <row r="19916" spans="1:5" hidden="1">
      <c r="A19916">
        <v>15869</v>
      </c>
      <c r="B19916" s="1">
        <v>37741</v>
      </c>
      <c r="C19916">
        <v>4</v>
      </c>
      <c r="E19916" t="e">
        <f>VLOOKUP(Fund.Returns!A19916,Qualified.Funds!A:B,2,)</f>
        <v>#N/A</v>
      </c>
    </row>
    <row r="19917" spans="1:5" hidden="1">
      <c r="A19917">
        <v>15869</v>
      </c>
      <c r="B19917" s="1">
        <v>37772</v>
      </c>
      <c r="C19917">
        <v>2.54</v>
      </c>
      <c r="E19917" t="e">
        <f>VLOOKUP(Fund.Returns!A19917,Qualified.Funds!A:B,2,)</f>
        <v>#N/A</v>
      </c>
    </row>
    <row r="19918" spans="1:5" hidden="1">
      <c r="A19918">
        <v>15869</v>
      </c>
      <c r="B19918" s="1">
        <v>37802</v>
      </c>
      <c r="C19918">
        <v>2.91</v>
      </c>
      <c r="E19918" t="e">
        <f>VLOOKUP(Fund.Returns!A19918,Qualified.Funds!A:B,2,)</f>
        <v>#N/A</v>
      </c>
    </row>
    <row r="19919" spans="1:5" hidden="1">
      <c r="A19919">
        <v>15869</v>
      </c>
      <c r="B19919" s="1">
        <v>37833</v>
      </c>
      <c r="C19919">
        <v>1.6</v>
      </c>
      <c r="E19919" t="e">
        <f>VLOOKUP(Fund.Returns!A19919,Qualified.Funds!A:B,2,)</f>
        <v>#N/A</v>
      </c>
    </row>
    <row r="19920" spans="1:5" hidden="1">
      <c r="A19920">
        <v>15869</v>
      </c>
      <c r="B19920" s="1">
        <v>37864</v>
      </c>
      <c r="C19920">
        <v>1.26</v>
      </c>
      <c r="E19920" t="e">
        <f>VLOOKUP(Fund.Returns!A19920,Qualified.Funds!A:B,2,)</f>
        <v>#N/A</v>
      </c>
    </row>
    <row r="19921" spans="1:5" hidden="1">
      <c r="A19921">
        <v>15869</v>
      </c>
      <c r="B19921" s="1">
        <v>37894</v>
      </c>
      <c r="C19921">
        <v>1.36</v>
      </c>
      <c r="E19921" t="e">
        <f>VLOOKUP(Fund.Returns!A19921,Qualified.Funds!A:B,2,)</f>
        <v>#N/A</v>
      </c>
    </row>
    <row r="19922" spans="1:5" hidden="1">
      <c r="A19922">
        <v>15869</v>
      </c>
      <c r="B19922" s="1">
        <v>37925</v>
      </c>
      <c r="C19922">
        <v>1.23</v>
      </c>
      <c r="E19922" t="e">
        <f>VLOOKUP(Fund.Returns!A19922,Qualified.Funds!A:B,2,)</f>
        <v>#N/A</v>
      </c>
    </row>
    <row r="19923" spans="1:5" hidden="1">
      <c r="A19923">
        <v>15869</v>
      </c>
      <c r="B19923" s="1">
        <v>37955</v>
      </c>
      <c r="C19923">
        <v>1.54</v>
      </c>
      <c r="E19923" t="e">
        <f>VLOOKUP(Fund.Returns!A19923,Qualified.Funds!A:B,2,)</f>
        <v>#N/A</v>
      </c>
    </row>
    <row r="19924" spans="1:5" hidden="1">
      <c r="A19924">
        <v>15869</v>
      </c>
      <c r="B19924" s="1">
        <v>37986</v>
      </c>
      <c r="C19924">
        <v>3.76</v>
      </c>
      <c r="E19924" t="e">
        <f>VLOOKUP(Fund.Returns!A19924,Qualified.Funds!A:B,2,)</f>
        <v>#N/A</v>
      </c>
    </row>
    <row r="19925" spans="1:5" hidden="1">
      <c r="A19925">
        <v>15869</v>
      </c>
      <c r="B19925" s="1">
        <v>38017</v>
      </c>
      <c r="C19925">
        <v>4</v>
      </c>
      <c r="E19925" t="e">
        <f>VLOOKUP(Fund.Returns!A19925,Qualified.Funds!A:B,2,)</f>
        <v>#N/A</v>
      </c>
    </row>
    <row r="19926" spans="1:5" hidden="1">
      <c r="A19926">
        <v>15869</v>
      </c>
      <c r="B19926" s="1">
        <v>38046</v>
      </c>
      <c r="C19926">
        <v>-2.13</v>
      </c>
      <c r="E19926" t="e">
        <f>VLOOKUP(Fund.Returns!A19926,Qualified.Funds!A:B,2,)</f>
        <v>#N/A</v>
      </c>
    </row>
    <row r="19927" spans="1:5" hidden="1">
      <c r="A19927">
        <v>15869</v>
      </c>
      <c r="B19927" s="1">
        <v>38077</v>
      </c>
      <c r="C19927">
        <v>-0.98</v>
      </c>
      <c r="E19927" t="e">
        <f>VLOOKUP(Fund.Returns!A19927,Qualified.Funds!A:B,2,)</f>
        <v>#N/A</v>
      </c>
    </row>
    <row r="19928" spans="1:5" hidden="1">
      <c r="A19928">
        <v>15869</v>
      </c>
      <c r="B19928" s="1">
        <v>38107</v>
      </c>
      <c r="C19928">
        <v>0.05</v>
      </c>
      <c r="E19928" t="e">
        <f>VLOOKUP(Fund.Returns!A19928,Qualified.Funds!A:B,2,)</f>
        <v>#N/A</v>
      </c>
    </row>
    <row r="19929" spans="1:5" hidden="1">
      <c r="A19929">
        <v>15869</v>
      </c>
      <c r="B19929" s="1">
        <v>38138</v>
      </c>
      <c r="C19929">
        <v>-0.05</v>
      </c>
      <c r="E19929" t="e">
        <f>VLOOKUP(Fund.Returns!A19929,Qualified.Funds!A:B,2,)</f>
        <v>#N/A</v>
      </c>
    </row>
    <row r="19930" spans="1:5" hidden="1">
      <c r="A19930">
        <v>15869</v>
      </c>
      <c r="B19930" s="1">
        <v>38168</v>
      </c>
      <c r="C19930">
        <v>0.49</v>
      </c>
      <c r="E19930" t="e">
        <f>VLOOKUP(Fund.Returns!A19930,Qualified.Funds!A:B,2,)</f>
        <v>#N/A</v>
      </c>
    </row>
    <row r="19931" spans="1:5" hidden="1">
      <c r="A19931">
        <v>15869</v>
      </c>
      <c r="B19931" s="1">
        <v>38199</v>
      </c>
      <c r="C19931">
        <v>0.16</v>
      </c>
      <c r="E19931" t="e">
        <f>VLOOKUP(Fund.Returns!A19931,Qualified.Funds!A:B,2,)</f>
        <v>#N/A</v>
      </c>
    </row>
    <row r="19932" spans="1:5" hidden="1">
      <c r="A19932">
        <v>15869</v>
      </c>
      <c r="B19932" s="1">
        <v>38230</v>
      </c>
      <c r="C19932">
        <v>0.64</v>
      </c>
      <c r="E19932" t="e">
        <f>VLOOKUP(Fund.Returns!A19932,Qualified.Funds!A:B,2,)</f>
        <v>#N/A</v>
      </c>
    </row>
    <row r="19933" spans="1:5" hidden="1">
      <c r="A19933">
        <v>15869</v>
      </c>
      <c r="B19933" s="1">
        <v>38260</v>
      </c>
      <c r="C19933">
        <v>0.72</v>
      </c>
      <c r="E19933" t="e">
        <f>VLOOKUP(Fund.Returns!A19933,Qualified.Funds!A:B,2,)</f>
        <v>#N/A</v>
      </c>
    </row>
    <row r="19934" spans="1:5" hidden="1">
      <c r="A19934">
        <v>15869</v>
      </c>
      <c r="B19934" s="1">
        <v>38291</v>
      </c>
      <c r="C19934">
        <v>1.0900000000000001</v>
      </c>
      <c r="E19934" t="e">
        <f>VLOOKUP(Fund.Returns!A19934,Qualified.Funds!A:B,2,)</f>
        <v>#N/A</v>
      </c>
    </row>
    <row r="19935" spans="1:5" hidden="1">
      <c r="A19935">
        <v>15869</v>
      </c>
      <c r="B19935" s="1">
        <v>38321</v>
      </c>
      <c r="C19935">
        <v>3.8</v>
      </c>
      <c r="E19935" t="e">
        <f>VLOOKUP(Fund.Returns!A19935,Qualified.Funds!A:B,2,)</f>
        <v>#N/A</v>
      </c>
    </row>
    <row r="19936" spans="1:5" hidden="1">
      <c r="A19936">
        <v>15869</v>
      </c>
      <c r="B19936" s="1">
        <v>38352</v>
      </c>
      <c r="C19936">
        <v>3.09</v>
      </c>
      <c r="E19936" t="e">
        <f>VLOOKUP(Fund.Returns!A19936,Qualified.Funds!A:B,2,)</f>
        <v>#N/A</v>
      </c>
    </row>
    <row r="19937" spans="1:5" hidden="1">
      <c r="A19937">
        <v>15869</v>
      </c>
      <c r="B19937" s="1">
        <v>38383</v>
      </c>
      <c r="C19937">
        <v>-0.61</v>
      </c>
      <c r="E19937" t="e">
        <f>VLOOKUP(Fund.Returns!A19937,Qualified.Funds!A:B,2,)</f>
        <v>#N/A</v>
      </c>
    </row>
    <row r="19938" spans="1:5" hidden="1">
      <c r="A19938">
        <v>15869</v>
      </c>
      <c r="B19938" s="1">
        <v>38411</v>
      </c>
      <c r="C19938">
        <v>3.23</v>
      </c>
      <c r="E19938" t="e">
        <f>VLOOKUP(Fund.Returns!A19938,Qualified.Funds!A:B,2,)</f>
        <v>#N/A</v>
      </c>
    </row>
    <row r="19939" spans="1:5" hidden="1">
      <c r="A19939">
        <v>15869</v>
      </c>
      <c r="B19939" s="1">
        <v>38442</v>
      </c>
      <c r="C19939">
        <v>-1.53</v>
      </c>
      <c r="E19939" t="e">
        <f>VLOOKUP(Fund.Returns!A19939,Qualified.Funds!A:B,2,)</f>
        <v>#N/A</v>
      </c>
    </row>
    <row r="19940" spans="1:5" hidden="1">
      <c r="A19940">
        <v>15869</v>
      </c>
      <c r="B19940" s="1">
        <v>38472</v>
      </c>
      <c r="C19940">
        <v>-2.95</v>
      </c>
      <c r="E19940" t="e">
        <f>VLOOKUP(Fund.Returns!A19940,Qualified.Funds!A:B,2,)</f>
        <v>#N/A</v>
      </c>
    </row>
    <row r="19941" spans="1:5" hidden="1">
      <c r="A19941">
        <v>15869</v>
      </c>
      <c r="B19941" s="1">
        <v>38503</v>
      </c>
      <c r="C19941">
        <v>-0.47</v>
      </c>
      <c r="E19941" t="e">
        <f>VLOOKUP(Fund.Returns!A19941,Qualified.Funds!A:B,2,)</f>
        <v>#N/A</v>
      </c>
    </row>
    <row r="19942" spans="1:5" hidden="1">
      <c r="A19942">
        <v>15869</v>
      </c>
      <c r="B19942" s="1">
        <v>38533</v>
      </c>
      <c r="C19942">
        <v>1.1499999999999999</v>
      </c>
      <c r="E19942" t="e">
        <f>VLOOKUP(Fund.Returns!A19942,Qualified.Funds!A:B,2,)</f>
        <v>#N/A</v>
      </c>
    </row>
    <row r="19943" spans="1:5" hidden="1">
      <c r="A19943">
        <v>15869</v>
      </c>
      <c r="B19943" s="1">
        <v>38564</v>
      </c>
      <c r="C19943">
        <v>3.24</v>
      </c>
      <c r="E19943" t="e">
        <f>VLOOKUP(Fund.Returns!A19943,Qualified.Funds!A:B,2,)</f>
        <v>#N/A</v>
      </c>
    </row>
    <row r="19944" spans="1:5" hidden="1">
      <c r="A19944">
        <v>15869</v>
      </c>
      <c r="B19944" s="1">
        <v>38595</v>
      </c>
      <c r="C19944">
        <v>1.1399999999999999</v>
      </c>
      <c r="E19944" t="e">
        <f>VLOOKUP(Fund.Returns!A19944,Qualified.Funds!A:B,2,)</f>
        <v>#N/A</v>
      </c>
    </row>
    <row r="19945" spans="1:5" hidden="1">
      <c r="A19945">
        <v>15869</v>
      </c>
      <c r="B19945" s="1">
        <v>38625</v>
      </c>
      <c r="C19945">
        <v>1.42</v>
      </c>
      <c r="E19945" t="e">
        <f>VLOOKUP(Fund.Returns!A19945,Qualified.Funds!A:B,2,)</f>
        <v>#N/A</v>
      </c>
    </row>
    <row r="19946" spans="1:5" hidden="1">
      <c r="A19946">
        <v>15869</v>
      </c>
      <c r="B19946" s="1">
        <v>38656</v>
      </c>
      <c r="C19946">
        <v>-0.87</v>
      </c>
      <c r="E19946" t="e">
        <f>VLOOKUP(Fund.Returns!A19946,Qualified.Funds!A:B,2,)</f>
        <v>#N/A</v>
      </c>
    </row>
    <row r="19947" spans="1:5" hidden="1">
      <c r="A19947">
        <v>15869</v>
      </c>
      <c r="B19947" s="1">
        <v>38686</v>
      </c>
      <c r="C19947">
        <v>-0.28000000000000003</v>
      </c>
      <c r="E19947" t="e">
        <f>VLOOKUP(Fund.Returns!A19947,Qualified.Funds!A:B,2,)</f>
        <v>#N/A</v>
      </c>
    </row>
    <row r="19948" spans="1:5" hidden="1">
      <c r="A19948">
        <v>15869</v>
      </c>
      <c r="B19948" s="1">
        <v>38717</v>
      </c>
      <c r="C19948">
        <v>1.45</v>
      </c>
      <c r="E19948" t="e">
        <f>VLOOKUP(Fund.Returns!A19948,Qualified.Funds!A:B,2,)</f>
        <v>#N/A</v>
      </c>
    </row>
    <row r="19949" spans="1:5" hidden="1">
      <c r="A19949">
        <v>15869</v>
      </c>
      <c r="B19949" s="1">
        <v>38748</v>
      </c>
      <c r="C19949">
        <v>4.95</v>
      </c>
      <c r="E19949" t="e">
        <f>VLOOKUP(Fund.Returns!A19949,Qualified.Funds!A:B,2,)</f>
        <v>#N/A</v>
      </c>
    </row>
    <row r="19950" spans="1:5" hidden="1">
      <c r="A19950">
        <v>15869</v>
      </c>
      <c r="B19950" s="1">
        <v>38776</v>
      </c>
      <c r="C19950">
        <v>-0.91</v>
      </c>
      <c r="E19950" t="e">
        <f>VLOOKUP(Fund.Returns!A19950,Qualified.Funds!A:B,2,)</f>
        <v>#N/A</v>
      </c>
    </row>
    <row r="19951" spans="1:5" hidden="1">
      <c r="A19951">
        <v>15869</v>
      </c>
      <c r="B19951" s="1">
        <v>38807</v>
      </c>
      <c r="C19951">
        <v>2.15</v>
      </c>
      <c r="E19951" t="e">
        <f>VLOOKUP(Fund.Returns!A19951,Qualified.Funds!A:B,2,)</f>
        <v>#N/A</v>
      </c>
    </row>
    <row r="19952" spans="1:5" hidden="1">
      <c r="A19952">
        <v>15869</v>
      </c>
      <c r="B19952" s="1">
        <v>38837</v>
      </c>
      <c r="C19952">
        <v>1.59</v>
      </c>
      <c r="E19952" t="e">
        <f>VLOOKUP(Fund.Returns!A19952,Qualified.Funds!A:B,2,)</f>
        <v>#N/A</v>
      </c>
    </row>
    <row r="19953" spans="1:5" hidden="1">
      <c r="A19953">
        <v>15869</v>
      </c>
      <c r="B19953" s="1">
        <v>38868</v>
      </c>
      <c r="C19953">
        <v>-0.21</v>
      </c>
      <c r="E19953" t="e">
        <f>VLOOKUP(Fund.Returns!A19953,Qualified.Funds!A:B,2,)</f>
        <v>#N/A</v>
      </c>
    </row>
    <row r="19954" spans="1:5" hidden="1">
      <c r="A19954">
        <v>15869</v>
      </c>
      <c r="B19954" s="1">
        <v>38898</v>
      </c>
      <c r="C19954">
        <v>-0.96</v>
      </c>
      <c r="E19954" t="e">
        <f>VLOOKUP(Fund.Returns!A19954,Qualified.Funds!A:B,2,)</f>
        <v>#N/A</v>
      </c>
    </row>
    <row r="19955" spans="1:5" hidden="1">
      <c r="A19955">
        <v>15869</v>
      </c>
      <c r="B19955" s="1">
        <v>38929</v>
      </c>
      <c r="C19955">
        <v>1.96</v>
      </c>
      <c r="E19955" t="e">
        <f>VLOOKUP(Fund.Returns!A19955,Qualified.Funds!A:B,2,)</f>
        <v>#N/A</v>
      </c>
    </row>
    <row r="19956" spans="1:5" hidden="1">
      <c r="A19956">
        <v>15869</v>
      </c>
      <c r="B19956" s="1">
        <v>38960</v>
      </c>
      <c r="C19956">
        <v>2.64</v>
      </c>
      <c r="E19956" t="e">
        <f>VLOOKUP(Fund.Returns!A19956,Qualified.Funds!A:B,2,)</f>
        <v>#N/A</v>
      </c>
    </row>
    <row r="19957" spans="1:5" hidden="1">
      <c r="A19957">
        <v>15870</v>
      </c>
      <c r="B19957" s="1">
        <v>37256</v>
      </c>
      <c r="C19957">
        <v>1.85</v>
      </c>
      <c r="E19957" t="e">
        <f>VLOOKUP(Fund.Returns!A19957,Qualified.Funds!A:B,2,)</f>
        <v>#N/A</v>
      </c>
    </row>
    <row r="19958" spans="1:5" hidden="1">
      <c r="A19958">
        <v>15870</v>
      </c>
      <c r="B19958" s="1">
        <v>37287</v>
      </c>
      <c r="C19958">
        <v>0.84</v>
      </c>
      <c r="E19958" t="e">
        <f>VLOOKUP(Fund.Returns!A19958,Qualified.Funds!A:B,2,)</f>
        <v>#N/A</v>
      </c>
    </row>
    <row r="19959" spans="1:5" hidden="1">
      <c r="A19959">
        <v>15870</v>
      </c>
      <c r="B19959" s="1">
        <v>37315</v>
      </c>
      <c r="C19959">
        <v>-1.1100000000000001</v>
      </c>
      <c r="E19959" t="e">
        <f>VLOOKUP(Fund.Returns!A19959,Qualified.Funds!A:B,2,)</f>
        <v>#N/A</v>
      </c>
    </row>
    <row r="19960" spans="1:5" hidden="1">
      <c r="A19960">
        <v>15870</v>
      </c>
      <c r="B19960" s="1">
        <v>37346</v>
      </c>
      <c r="C19960">
        <v>4.47</v>
      </c>
      <c r="E19960" t="e">
        <f>VLOOKUP(Fund.Returns!A19960,Qualified.Funds!A:B,2,)</f>
        <v>#N/A</v>
      </c>
    </row>
    <row r="19961" spans="1:5" hidden="1">
      <c r="A19961">
        <v>15870</v>
      </c>
      <c r="B19961" s="1">
        <v>37376</v>
      </c>
      <c r="C19961">
        <v>2.69</v>
      </c>
      <c r="E19961" t="e">
        <f>VLOOKUP(Fund.Returns!A19961,Qualified.Funds!A:B,2,)</f>
        <v>#N/A</v>
      </c>
    </row>
    <row r="19962" spans="1:5" hidden="1">
      <c r="A19962">
        <v>15870</v>
      </c>
      <c r="B19962" s="1">
        <v>37407</v>
      </c>
      <c r="C19962">
        <v>0.67</v>
      </c>
      <c r="E19962" t="e">
        <f>VLOOKUP(Fund.Returns!A19962,Qualified.Funds!A:B,2,)</f>
        <v>#N/A</v>
      </c>
    </row>
    <row r="19963" spans="1:5" hidden="1">
      <c r="A19963">
        <v>15870</v>
      </c>
      <c r="B19963" s="1">
        <v>37437</v>
      </c>
      <c r="C19963">
        <v>1.49</v>
      </c>
      <c r="E19963" t="e">
        <f>VLOOKUP(Fund.Returns!A19963,Qualified.Funds!A:B,2,)</f>
        <v>#N/A</v>
      </c>
    </row>
    <row r="19964" spans="1:5" hidden="1">
      <c r="A19964">
        <v>15870</v>
      </c>
      <c r="B19964" s="1">
        <v>37468</v>
      </c>
      <c r="C19964">
        <v>-1.18</v>
      </c>
      <c r="E19964" t="e">
        <f>VLOOKUP(Fund.Returns!A19964,Qualified.Funds!A:B,2,)</f>
        <v>#N/A</v>
      </c>
    </row>
    <row r="19965" spans="1:5" hidden="1">
      <c r="A19965">
        <v>15870</v>
      </c>
      <c r="B19965" s="1">
        <v>37499</v>
      </c>
      <c r="C19965">
        <v>0.15</v>
      </c>
      <c r="E19965" t="e">
        <f>VLOOKUP(Fund.Returns!A19965,Qualified.Funds!A:B,2,)</f>
        <v>#N/A</v>
      </c>
    </row>
    <row r="19966" spans="1:5" hidden="1">
      <c r="A19966">
        <v>15870</v>
      </c>
      <c r="B19966" s="1">
        <v>37529</v>
      </c>
      <c r="C19966">
        <v>1.34</v>
      </c>
      <c r="E19966" t="e">
        <f>VLOOKUP(Fund.Returns!A19966,Qualified.Funds!A:B,2,)</f>
        <v>#N/A</v>
      </c>
    </row>
    <row r="19967" spans="1:5" hidden="1">
      <c r="A19967">
        <v>15870</v>
      </c>
      <c r="B19967" s="1">
        <v>37560</v>
      </c>
      <c r="C19967">
        <v>0.35</v>
      </c>
      <c r="E19967" t="e">
        <f>VLOOKUP(Fund.Returns!A19967,Qualified.Funds!A:B,2,)</f>
        <v>#N/A</v>
      </c>
    </row>
    <row r="19968" spans="1:5" hidden="1">
      <c r="A19968">
        <v>15870</v>
      </c>
      <c r="B19968" s="1">
        <v>37590</v>
      </c>
      <c r="C19968">
        <v>0.9</v>
      </c>
      <c r="E19968" t="e">
        <f>VLOOKUP(Fund.Returns!A19968,Qualified.Funds!A:B,2,)</f>
        <v>#N/A</v>
      </c>
    </row>
    <row r="19969" spans="1:5" hidden="1">
      <c r="A19969">
        <v>15870</v>
      </c>
      <c r="B19969" s="1">
        <v>37621</v>
      </c>
      <c r="C19969">
        <v>-0.88</v>
      </c>
      <c r="E19969" t="e">
        <f>VLOOKUP(Fund.Returns!A19969,Qualified.Funds!A:B,2,)</f>
        <v>#N/A</v>
      </c>
    </row>
    <row r="19970" spans="1:5" hidden="1">
      <c r="A19970">
        <v>15870</v>
      </c>
      <c r="B19970" s="1">
        <v>37652</v>
      </c>
      <c r="C19970">
        <v>1.36</v>
      </c>
      <c r="E19970" t="e">
        <f>VLOOKUP(Fund.Returns!A19970,Qualified.Funds!A:B,2,)</f>
        <v>#N/A</v>
      </c>
    </row>
    <row r="19971" spans="1:5" hidden="1">
      <c r="A19971">
        <v>15870</v>
      </c>
      <c r="B19971" s="1">
        <v>37680</v>
      </c>
      <c r="C19971">
        <v>1.06</v>
      </c>
      <c r="E19971" t="e">
        <f>VLOOKUP(Fund.Returns!A19971,Qualified.Funds!A:B,2,)</f>
        <v>#N/A</v>
      </c>
    </row>
    <row r="19972" spans="1:5" hidden="1">
      <c r="A19972">
        <v>15870</v>
      </c>
      <c r="B19972" s="1">
        <v>37711</v>
      </c>
      <c r="C19972">
        <v>3.01</v>
      </c>
      <c r="E19972" t="e">
        <f>VLOOKUP(Fund.Returns!A19972,Qualified.Funds!A:B,2,)</f>
        <v>#N/A</v>
      </c>
    </row>
    <row r="19973" spans="1:5" hidden="1">
      <c r="A19973">
        <v>15870</v>
      </c>
      <c r="B19973" s="1">
        <v>37741</v>
      </c>
      <c r="C19973">
        <v>4.1500000000000004</v>
      </c>
      <c r="E19973" t="e">
        <f>VLOOKUP(Fund.Returns!A19973,Qualified.Funds!A:B,2,)</f>
        <v>#N/A</v>
      </c>
    </row>
    <row r="19974" spans="1:5" hidden="1">
      <c r="A19974">
        <v>15870</v>
      </c>
      <c r="B19974" s="1">
        <v>37772</v>
      </c>
      <c r="C19974">
        <v>2.36</v>
      </c>
      <c r="E19974" t="e">
        <f>VLOOKUP(Fund.Returns!A19974,Qualified.Funds!A:B,2,)</f>
        <v>#N/A</v>
      </c>
    </row>
    <row r="19975" spans="1:5" hidden="1">
      <c r="A19975">
        <v>15870</v>
      </c>
      <c r="B19975" s="1">
        <v>37802</v>
      </c>
      <c r="C19975">
        <v>2.1800000000000002</v>
      </c>
      <c r="E19975" t="e">
        <f>VLOOKUP(Fund.Returns!A19975,Qualified.Funds!A:B,2,)</f>
        <v>#N/A</v>
      </c>
    </row>
    <row r="19976" spans="1:5" hidden="1">
      <c r="A19976">
        <v>15870</v>
      </c>
      <c r="B19976" s="1">
        <v>37833</v>
      </c>
      <c r="C19976">
        <v>0.75</v>
      </c>
      <c r="E19976" t="e">
        <f>VLOOKUP(Fund.Returns!A19976,Qualified.Funds!A:B,2,)</f>
        <v>#N/A</v>
      </c>
    </row>
    <row r="19977" spans="1:5" hidden="1">
      <c r="A19977">
        <v>15870</v>
      </c>
      <c r="B19977" s="1">
        <v>37864</v>
      </c>
      <c r="C19977">
        <v>1.29</v>
      </c>
      <c r="E19977" t="e">
        <f>VLOOKUP(Fund.Returns!A19977,Qualified.Funds!A:B,2,)</f>
        <v>#N/A</v>
      </c>
    </row>
    <row r="19978" spans="1:5" hidden="1">
      <c r="A19978">
        <v>15870</v>
      </c>
      <c r="B19978" s="1">
        <v>37894</v>
      </c>
      <c r="C19978">
        <v>1.2</v>
      </c>
      <c r="E19978" t="e">
        <f>VLOOKUP(Fund.Returns!A19978,Qualified.Funds!A:B,2,)</f>
        <v>#N/A</v>
      </c>
    </row>
    <row r="19979" spans="1:5" hidden="1">
      <c r="A19979">
        <v>15870</v>
      </c>
      <c r="B19979" s="1">
        <v>37925</v>
      </c>
      <c r="C19979">
        <v>1.06</v>
      </c>
      <c r="E19979" t="e">
        <f>VLOOKUP(Fund.Returns!A19979,Qualified.Funds!A:B,2,)</f>
        <v>#N/A</v>
      </c>
    </row>
    <row r="19980" spans="1:5" hidden="1">
      <c r="A19980">
        <v>15870</v>
      </c>
      <c r="B19980" s="1">
        <v>37955</v>
      </c>
      <c r="C19980">
        <v>1.48</v>
      </c>
      <c r="E19980" t="e">
        <f>VLOOKUP(Fund.Returns!A19980,Qualified.Funds!A:B,2,)</f>
        <v>#N/A</v>
      </c>
    </row>
    <row r="19981" spans="1:5" hidden="1">
      <c r="A19981">
        <v>15870</v>
      </c>
      <c r="B19981" s="1">
        <v>37986</v>
      </c>
      <c r="C19981">
        <v>3.58</v>
      </c>
      <c r="E19981" t="e">
        <f>VLOOKUP(Fund.Returns!A19981,Qualified.Funds!A:B,2,)</f>
        <v>#N/A</v>
      </c>
    </row>
    <row r="19982" spans="1:5" hidden="1">
      <c r="A19982">
        <v>15870</v>
      </c>
      <c r="B19982" s="1">
        <v>38017</v>
      </c>
      <c r="C19982">
        <v>3.98</v>
      </c>
      <c r="E19982" t="e">
        <f>VLOOKUP(Fund.Returns!A19982,Qualified.Funds!A:B,2,)</f>
        <v>#N/A</v>
      </c>
    </row>
    <row r="19983" spans="1:5" hidden="1">
      <c r="A19983">
        <v>15870</v>
      </c>
      <c r="B19983" s="1">
        <v>38046</v>
      </c>
      <c r="C19983">
        <v>-2.13</v>
      </c>
      <c r="E19983" t="e">
        <f>VLOOKUP(Fund.Returns!A19983,Qualified.Funds!A:B,2,)</f>
        <v>#N/A</v>
      </c>
    </row>
    <row r="19984" spans="1:5" hidden="1">
      <c r="A19984">
        <v>15870</v>
      </c>
      <c r="B19984" s="1">
        <v>38077</v>
      </c>
      <c r="C19984">
        <v>-0.99</v>
      </c>
      <c r="E19984" t="e">
        <f>VLOOKUP(Fund.Returns!A19984,Qualified.Funds!A:B,2,)</f>
        <v>#N/A</v>
      </c>
    </row>
    <row r="19985" spans="1:5" hidden="1">
      <c r="A19985">
        <v>15870</v>
      </c>
      <c r="B19985" s="1">
        <v>38107</v>
      </c>
      <c r="C19985">
        <v>0.04</v>
      </c>
      <c r="E19985" t="e">
        <f>VLOOKUP(Fund.Returns!A19985,Qualified.Funds!A:B,2,)</f>
        <v>#N/A</v>
      </c>
    </row>
    <row r="19986" spans="1:5" hidden="1">
      <c r="A19986">
        <v>15870</v>
      </c>
      <c r="B19986" s="1">
        <v>38138</v>
      </c>
      <c r="C19986">
        <v>-0.06</v>
      </c>
      <c r="E19986" t="e">
        <f>VLOOKUP(Fund.Returns!A19986,Qualified.Funds!A:B,2,)</f>
        <v>#N/A</v>
      </c>
    </row>
    <row r="19987" spans="1:5" hidden="1">
      <c r="A19987">
        <v>15870</v>
      </c>
      <c r="B19987" s="1">
        <v>38168</v>
      </c>
      <c r="C19987">
        <v>0.49</v>
      </c>
      <c r="E19987" t="e">
        <f>VLOOKUP(Fund.Returns!A19987,Qualified.Funds!A:B,2,)</f>
        <v>#N/A</v>
      </c>
    </row>
    <row r="19988" spans="1:5" hidden="1">
      <c r="A19988">
        <v>15870</v>
      </c>
      <c r="B19988" s="1">
        <v>38199</v>
      </c>
      <c r="C19988">
        <v>0.15</v>
      </c>
      <c r="E19988" t="e">
        <f>VLOOKUP(Fund.Returns!A19988,Qualified.Funds!A:B,2,)</f>
        <v>#N/A</v>
      </c>
    </row>
    <row r="19989" spans="1:5" hidden="1">
      <c r="A19989">
        <v>15870</v>
      </c>
      <c r="B19989" s="1">
        <v>38230</v>
      </c>
      <c r="C19989">
        <v>0.63</v>
      </c>
      <c r="E19989" t="e">
        <f>VLOOKUP(Fund.Returns!A19989,Qualified.Funds!A:B,2,)</f>
        <v>#N/A</v>
      </c>
    </row>
    <row r="19990" spans="1:5" hidden="1">
      <c r="A19990">
        <v>15870</v>
      </c>
      <c r="B19990" s="1">
        <v>38260</v>
      </c>
      <c r="C19990">
        <v>0.71</v>
      </c>
      <c r="E19990" t="e">
        <f>VLOOKUP(Fund.Returns!A19990,Qualified.Funds!A:B,2,)</f>
        <v>#N/A</v>
      </c>
    </row>
    <row r="19991" spans="1:5" hidden="1">
      <c r="A19991">
        <v>15870</v>
      </c>
      <c r="B19991" s="1">
        <v>38291</v>
      </c>
      <c r="C19991">
        <v>1.05</v>
      </c>
      <c r="E19991" t="e">
        <f>VLOOKUP(Fund.Returns!A19991,Qualified.Funds!A:B,2,)</f>
        <v>#N/A</v>
      </c>
    </row>
    <row r="19992" spans="1:5" hidden="1">
      <c r="A19992">
        <v>15870</v>
      </c>
      <c r="B19992" s="1">
        <v>38321</v>
      </c>
      <c r="C19992">
        <v>3.77</v>
      </c>
      <c r="E19992" t="e">
        <f>VLOOKUP(Fund.Returns!A19992,Qualified.Funds!A:B,2,)</f>
        <v>#N/A</v>
      </c>
    </row>
    <row r="19993" spans="1:5" hidden="1">
      <c r="A19993">
        <v>15870</v>
      </c>
      <c r="B19993" s="1">
        <v>38352</v>
      </c>
      <c r="C19993">
        <v>3.01</v>
      </c>
      <c r="E19993" t="e">
        <f>VLOOKUP(Fund.Returns!A19993,Qualified.Funds!A:B,2,)</f>
        <v>#N/A</v>
      </c>
    </row>
    <row r="19994" spans="1:5" hidden="1">
      <c r="A19994">
        <v>15870</v>
      </c>
      <c r="B19994" s="1">
        <v>38383</v>
      </c>
      <c r="C19994">
        <v>-0.65</v>
      </c>
      <c r="E19994" t="e">
        <f>VLOOKUP(Fund.Returns!A19994,Qualified.Funds!A:B,2,)</f>
        <v>#N/A</v>
      </c>
    </row>
    <row r="19995" spans="1:5" hidden="1">
      <c r="A19995">
        <v>15870</v>
      </c>
      <c r="B19995" s="1">
        <v>38411</v>
      </c>
      <c r="C19995">
        <v>3.2</v>
      </c>
      <c r="E19995" t="e">
        <f>VLOOKUP(Fund.Returns!A19995,Qualified.Funds!A:B,2,)</f>
        <v>#N/A</v>
      </c>
    </row>
    <row r="19996" spans="1:5" hidden="1">
      <c r="A19996">
        <v>15870</v>
      </c>
      <c r="B19996" s="1">
        <v>38442</v>
      </c>
      <c r="C19996">
        <v>-1.54</v>
      </c>
      <c r="E19996" t="e">
        <f>VLOOKUP(Fund.Returns!A19996,Qualified.Funds!A:B,2,)</f>
        <v>#N/A</v>
      </c>
    </row>
    <row r="19997" spans="1:5" hidden="1">
      <c r="A19997">
        <v>15870</v>
      </c>
      <c r="B19997" s="1">
        <v>38472</v>
      </c>
      <c r="C19997">
        <v>-2.94</v>
      </c>
      <c r="E19997" t="e">
        <f>VLOOKUP(Fund.Returns!A19997,Qualified.Funds!A:B,2,)</f>
        <v>#N/A</v>
      </c>
    </row>
    <row r="19998" spans="1:5" hidden="1">
      <c r="A19998">
        <v>15870</v>
      </c>
      <c r="B19998" s="1">
        <v>38503</v>
      </c>
      <c r="C19998">
        <v>-0.48</v>
      </c>
      <c r="E19998" t="e">
        <f>VLOOKUP(Fund.Returns!A19998,Qualified.Funds!A:B,2,)</f>
        <v>#N/A</v>
      </c>
    </row>
    <row r="19999" spans="1:5" hidden="1">
      <c r="A19999">
        <v>15870</v>
      </c>
      <c r="B19999" s="1">
        <v>38533</v>
      </c>
      <c r="C19999">
        <v>1.1399999999999999</v>
      </c>
      <c r="E19999" t="e">
        <f>VLOOKUP(Fund.Returns!A19999,Qualified.Funds!A:B,2,)</f>
        <v>#N/A</v>
      </c>
    </row>
    <row r="20000" spans="1:5" hidden="1">
      <c r="A20000">
        <v>15870</v>
      </c>
      <c r="B20000" s="1">
        <v>38564</v>
      </c>
      <c r="C20000">
        <v>3.22</v>
      </c>
      <c r="E20000" t="e">
        <f>VLOOKUP(Fund.Returns!A20000,Qualified.Funds!A:B,2,)</f>
        <v>#N/A</v>
      </c>
    </row>
    <row r="20001" spans="1:5" hidden="1">
      <c r="A20001">
        <v>15870</v>
      </c>
      <c r="B20001" s="1">
        <v>38595</v>
      </c>
      <c r="C20001">
        <v>1.1299999999999999</v>
      </c>
      <c r="E20001" t="e">
        <f>VLOOKUP(Fund.Returns!A20001,Qualified.Funds!A:B,2,)</f>
        <v>#N/A</v>
      </c>
    </row>
    <row r="20002" spans="1:5" hidden="1">
      <c r="A20002">
        <v>15870</v>
      </c>
      <c r="B20002" s="1">
        <v>38625</v>
      </c>
      <c r="C20002">
        <v>1.41</v>
      </c>
      <c r="E20002" t="e">
        <f>VLOOKUP(Fund.Returns!A20002,Qualified.Funds!A:B,2,)</f>
        <v>#N/A</v>
      </c>
    </row>
    <row r="20003" spans="1:5" hidden="1">
      <c r="A20003">
        <v>15870</v>
      </c>
      <c r="B20003" s="1">
        <v>38656</v>
      </c>
      <c r="C20003">
        <v>-0.87</v>
      </c>
      <c r="E20003" t="e">
        <f>VLOOKUP(Fund.Returns!A20003,Qualified.Funds!A:B,2,)</f>
        <v>#N/A</v>
      </c>
    </row>
    <row r="20004" spans="1:5" hidden="1">
      <c r="A20004">
        <v>15870</v>
      </c>
      <c r="B20004" s="1">
        <v>38686</v>
      </c>
      <c r="C20004">
        <v>-0.28999999999999998</v>
      </c>
      <c r="E20004" t="e">
        <f>VLOOKUP(Fund.Returns!A20004,Qualified.Funds!A:B,2,)</f>
        <v>#N/A</v>
      </c>
    </row>
    <row r="20005" spans="1:5" hidden="1">
      <c r="A20005">
        <v>15870</v>
      </c>
      <c r="B20005" s="1">
        <v>38717</v>
      </c>
      <c r="C20005">
        <v>1.41</v>
      </c>
      <c r="E20005" t="e">
        <f>VLOOKUP(Fund.Returns!A20005,Qualified.Funds!A:B,2,)</f>
        <v>#N/A</v>
      </c>
    </row>
    <row r="20006" spans="1:5" hidden="1">
      <c r="A20006">
        <v>15870</v>
      </c>
      <c r="B20006" s="1">
        <v>38748</v>
      </c>
      <c r="C20006">
        <v>4.25</v>
      </c>
      <c r="E20006" t="e">
        <f>VLOOKUP(Fund.Returns!A20006,Qualified.Funds!A:B,2,)</f>
        <v>#N/A</v>
      </c>
    </row>
    <row r="20007" spans="1:5" hidden="1">
      <c r="A20007">
        <v>15870</v>
      </c>
      <c r="B20007" s="1">
        <v>38776</v>
      </c>
      <c r="C20007">
        <v>-0.99</v>
      </c>
      <c r="E20007" t="e">
        <f>VLOOKUP(Fund.Returns!A20007,Qualified.Funds!A:B,2,)</f>
        <v>#N/A</v>
      </c>
    </row>
    <row r="20008" spans="1:5" hidden="1">
      <c r="A20008">
        <v>15870</v>
      </c>
      <c r="B20008" s="1">
        <v>38807</v>
      </c>
      <c r="C20008">
        <v>1.93</v>
      </c>
      <c r="E20008" t="e">
        <f>VLOOKUP(Fund.Returns!A20008,Qualified.Funds!A:B,2,)</f>
        <v>#N/A</v>
      </c>
    </row>
    <row r="20009" spans="1:5" hidden="1">
      <c r="A20009">
        <v>15870</v>
      </c>
      <c r="B20009" s="1">
        <v>38837</v>
      </c>
      <c r="C20009">
        <v>1.55</v>
      </c>
      <c r="E20009" t="e">
        <f>VLOOKUP(Fund.Returns!A20009,Qualified.Funds!A:B,2,)</f>
        <v>#N/A</v>
      </c>
    </row>
    <row r="20010" spans="1:5" hidden="1">
      <c r="A20010">
        <v>15870</v>
      </c>
      <c r="B20010" s="1">
        <v>38868</v>
      </c>
      <c r="C20010">
        <v>-0.14000000000000001</v>
      </c>
      <c r="E20010" t="e">
        <f>VLOOKUP(Fund.Returns!A20010,Qualified.Funds!A:B,2,)</f>
        <v>#N/A</v>
      </c>
    </row>
    <row r="20011" spans="1:5" hidden="1">
      <c r="A20011">
        <v>15870</v>
      </c>
      <c r="B20011" s="1">
        <v>38898</v>
      </c>
      <c r="C20011">
        <v>-0.82</v>
      </c>
      <c r="E20011" t="e">
        <f>VLOOKUP(Fund.Returns!A20011,Qualified.Funds!A:B,2,)</f>
        <v>#N/A</v>
      </c>
    </row>
    <row r="20012" spans="1:5" hidden="1">
      <c r="A20012">
        <v>15870</v>
      </c>
      <c r="B20012" s="1">
        <v>38929</v>
      </c>
      <c r="C20012">
        <v>1.93</v>
      </c>
      <c r="E20012" t="e">
        <f>VLOOKUP(Fund.Returns!A20012,Qualified.Funds!A:B,2,)</f>
        <v>#N/A</v>
      </c>
    </row>
    <row r="20013" spans="1:5" hidden="1">
      <c r="A20013">
        <v>15870</v>
      </c>
      <c r="B20013" s="1">
        <v>38960</v>
      </c>
      <c r="C20013">
        <v>2.44</v>
      </c>
      <c r="E20013" t="e">
        <f>VLOOKUP(Fund.Returns!A20013,Qualified.Funds!A:B,2,)</f>
        <v>#N/A</v>
      </c>
    </row>
    <row r="20014" spans="1:5" hidden="1">
      <c r="A20014">
        <v>15913</v>
      </c>
      <c r="B20014" s="1">
        <v>38656</v>
      </c>
      <c r="C20014">
        <v>-0.2</v>
      </c>
      <c r="E20014" t="e">
        <f>VLOOKUP(Fund.Returns!A20014,Qualified.Funds!A:B,2,)</f>
        <v>#N/A</v>
      </c>
    </row>
    <row r="20015" spans="1:5" hidden="1">
      <c r="A20015">
        <v>15913</v>
      </c>
      <c r="B20015" s="1">
        <v>38686</v>
      </c>
      <c r="C20015">
        <v>-0.21</v>
      </c>
      <c r="E20015" t="e">
        <f>VLOOKUP(Fund.Returns!A20015,Qualified.Funds!A:B,2,)</f>
        <v>#N/A</v>
      </c>
    </row>
    <row r="20016" spans="1:5" hidden="1">
      <c r="A20016">
        <v>15913</v>
      </c>
      <c r="B20016" s="1">
        <v>38717</v>
      </c>
      <c r="C20016">
        <v>0.6</v>
      </c>
      <c r="E20016" t="e">
        <f>VLOOKUP(Fund.Returns!A20016,Qualified.Funds!A:B,2,)</f>
        <v>#N/A</v>
      </c>
    </row>
    <row r="20017" spans="1:5" hidden="1">
      <c r="A20017">
        <v>15913</v>
      </c>
      <c r="B20017" s="1">
        <v>38748</v>
      </c>
      <c r="C20017">
        <v>2.2599999999999998</v>
      </c>
      <c r="E20017" t="e">
        <f>VLOOKUP(Fund.Returns!A20017,Qualified.Funds!A:B,2,)</f>
        <v>#N/A</v>
      </c>
    </row>
    <row r="20018" spans="1:5" hidden="1">
      <c r="A20018">
        <v>15913</v>
      </c>
      <c r="B20018" s="1">
        <v>38776</v>
      </c>
      <c r="C20018">
        <v>1.54</v>
      </c>
      <c r="E20018" t="e">
        <f>VLOOKUP(Fund.Returns!A20018,Qualified.Funds!A:B,2,)</f>
        <v>#N/A</v>
      </c>
    </row>
    <row r="20019" spans="1:5" hidden="1">
      <c r="A20019">
        <v>15913</v>
      </c>
      <c r="B20019" s="1">
        <v>38807</v>
      </c>
      <c r="C20019">
        <v>0.1</v>
      </c>
      <c r="E20019" t="e">
        <f>VLOOKUP(Fund.Returns!A20019,Qualified.Funds!A:B,2,)</f>
        <v>#N/A</v>
      </c>
    </row>
    <row r="20020" spans="1:5" hidden="1">
      <c r="A20020">
        <v>15913</v>
      </c>
      <c r="B20020" s="1">
        <v>38837</v>
      </c>
      <c r="C20020">
        <v>6.16</v>
      </c>
      <c r="E20020" t="e">
        <f>VLOOKUP(Fund.Returns!A20020,Qualified.Funds!A:B,2,)</f>
        <v>#N/A</v>
      </c>
    </row>
    <row r="20021" spans="1:5" hidden="1">
      <c r="A20021">
        <v>15913</v>
      </c>
      <c r="B20021" s="1">
        <v>38868</v>
      </c>
      <c r="C20021">
        <v>-1.0900000000000001</v>
      </c>
      <c r="E20021" t="e">
        <f>VLOOKUP(Fund.Returns!A20021,Qualified.Funds!A:B,2,)</f>
        <v>#N/A</v>
      </c>
    </row>
    <row r="20022" spans="1:5" hidden="1">
      <c r="A20022">
        <v>15913</v>
      </c>
      <c r="B20022" s="1">
        <v>38898</v>
      </c>
      <c r="C20022">
        <v>-2.4500000000000002</v>
      </c>
      <c r="E20022" t="e">
        <f>VLOOKUP(Fund.Returns!A20022,Qualified.Funds!A:B,2,)</f>
        <v>#N/A</v>
      </c>
    </row>
    <row r="20023" spans="1:5" hidden="1">
      <c r="A20023">
        <v>15913</v>
      </c>
      <c r="B20023" s="1">
        <v>38929</v>
      </c>
      <c r="C20023">
        <v>-2.67</v>
      </c>
      <c r="E20023" t="e">
        <f>VLOOKUP(Fund.Returns!A20023,Qualified.Funds!A:B,2,)</f>
        <v>#N/A</v>
      </c>
    </row>
    <row r="20024" spans="1:5" hidden="1">
      <c r="A20024">
        <v>15913</v>
      </c>
      <c r="B20024" s="1">
        <v>38960</v>
      </c>
      <c r="C20024">
        <v>-0.83</v>
      </c>
      <c r="E20024" t="e">
        <f>VLOOKUP(Fund.Returns!A20024,Qualified.Funds!A:B,2,)</f>
        <v>#N/A</v>
      </c>
    </row>
    <row r="20025" spans="1:5" hidden="1">
      <c r="A20025">
        <v>15986</v>
      </c>
      <c r="B20025" s="1">
        <v>38472</v>
      </c>
      <c r="C20025">
        <v>-17.54</v>
      </c>
      <c r="E20025" t="e">
        <f>VLOOKUP(Fund.Returns!A20025,Qualified.Funds!A:B,2,)</f>
        <v>#N/A</v>
      </c>
    </row>
    <row r="20026" spans="1:5" hidden="1">
      <c r="A20026">
        <v>15986</v>
      </c>
      <c r="B20026" s="1">
        <v>38503</v>
      </c>
      <c r="C20026">
        <v>0.97</v>
      </c>
      <c r="E20026" t="e">
        <f>VLOOKUP(Fund.Returns!A20026,Qualified.Funds!A:B,2,)</f>
        <v>#N/A</v>
      </c>
    </row>
    <row r="20027" spans="1:5" hidden="1">
      <c r="A20027">
        <v>15986</v>
      </c>
      <c r="B20027" s="1">
        <v>38533</v>
      </c>
      <c r="C20027">
        <v>5.53</v>
      </c>
      <c r="E20027" t="e">
        <f>VLOOKUP(Fund.Returns!A20027,Qualified.Funds!A:B,2,)</f>
        <v>#N/A</v>
      </c>
    </row>
    <row r="20028" spans="1:5" hidden="1">
      <c r="A20028">
        <v>15986</v>
      </c>
      <c r="B20028" s="1">
        <v>38564</v>
      </c>
      <c r="C20028">
        <v>12.22</v>
      </c>
      <c r="E20028" t="e">
        <f>VLOOKUP(Fund.Returns!A20028,Qualified.Funds!A:B,2,)</f>
        <v>#N/A</v>
      </c>
    </row>
    <row r="20029" spans="1:5" hidden="1">
      <c r="A20029">
        <v>15986</v>
      </c>
      <c r="B20029" s="1">
        <v>38595</v>
      </c>
      <c r="C20029">
        <v>-7.01</v>
      </c>
      <c r="E20029" t="e">
        <f>VLOOKUP(Fund.Returns!A20029,Qualified.Funds!A:B,2,)</f>
        <v>#N/A</v>
      </c>
    </row>
    <row r="20030" spans="1:5" hidden="1">
      <c r="A20030">
        <v>15986</v>
      </c>
      <c r="B20030" s="1">
        <v>38625</v>
      </c>
      <c r="C20030">
        <v>-5.18</v>
      </c>
      <c r="E20030" t="e">
        <f>VLOOKUP(Fund.Returns!A20030,Qualified.Funds!A:B,2,)</f>
        <v>#N/A</v>
      </c>
    </row>
    <row r="20031" spans="1:5" hidden="1">
      <c r="A20031">
        <v>15986</v>
      </c>
      <c r="B20031" s="1">
        <v>38656</v>
      </c>
      <c r="C20031">
        <v>-1.05</v>
      </c>
      <c r="E20031" t="e">
        <f>VLOOKUP(Fund.Returns!A20031,Qualified.Funds!A:B,2,)</f>
        <v>#N/A</v>
      </c>
    </row>
    <row r="20032" spans="1:5" hidden="1">
      <c r="A20032">
        <v>15986</v>
      </c>
      <c r="B20032" s="1">
        <v>38686</v>
      </c>
      <c r="C20032">
        <v>-1.72</v>
      </c>
      <c r="E20032" t="e">
        <f>VLOOKUP(Fund.Returns!A20032,Qualified.Funds!A:B,2,)</f>
        <v>#N/A</v>
      </c>
    </row>
    <row r="20033" spans="1:5" hidden="1">
      <c r="A20033">
        <v>15986</v>
      </c>
      <c r="B20033" s="1">
        <v>38717</v>
      </c>
      <c r="C20033">
        <v>1.07</v>
      </c>
      <c r="E20033" t="e">
        <f>VLOOKUP(Fund.Returns!A20033,Qualified.Funds!A:B,2,)</f>
        <v>#N/A</v>
      </c>
    </row>
    <row r="20034" spans="1:5" hidden="1">
      <c r="A20034">
        <v>15986</v>
      </c>
      <c r="B20034" s="1">
        <v>38748</v>
      </c>
      <c r="C20034">
        <v>4.79</v>
      </c>
      <c r="E20034" t="e">
        <f>VLOOKUP(Fund.Returns!A20034,Qualified.Funds!A:B,2,)</f>
        <v>#N/A</v>
      </c>
    </row>
    <row r="20035" spans="1:5" hidden="1">
      <c r="A20035">
        <v>15986</v>
      </c>
      <c r="B20035" s="1">
        <v>38776</v>
      </c>
      <c r="C20035">
        <v>2.62</v>
      </c>
      <c r="E20035" t="e">
        <f>VLOOKUP(Fund.Returns!A20035,Qualified.Funds!A:B,2,)</f>
        <v>#N/A</v>
      </c>
    </row>
    <row r="20036" spans="1:5" hidden="1">
      <c r="A20036">
        <v>15986</v>
      </c>
      <c r="B20036" s="1">
        <v>38807</v>
      </c>
      <c r="C20036">
        <v>13.66</v>
      </c>
      <c r="E20036" t="e">
        <f>VLOOKUP(Fund.Returns!A20036,Qualified.Funds!A:B,2,)</f>
        <v>#N/A</v>
      </c>
    </row>
    <row r="20037" spans="1:5" hidden="1">
      <c r="A20037">
        <v>15986</v>
      </c>
      <c r="B20037" s="1">
        <v>38837</v>
      </c>
      <c r="C20037">
        <v>1.47</v>
      </c>
      <c r="E20037" t="e">
        <f>VLOOKUP(Fund.Returns!A20037,Qualified.Funds!A:B,2,)</f>
        <v>#N/A</v>
      </c>
    </row>
    <row r="20038" spans="1:5" hidden="1">
      <c r="A20038">
        <v>15986</v>
      </c>
      <c r="B20038" s="1">
        <v>38868</v>
      </c>
      <c r="C20038">
        <v>-16.079999999999998</v>
      </c>
      <c r="E20038" t="e">
        <f>VLOOKUP(Fund.Returns!A20038,Qualified.Funds!A:B,2,)</f>
        <v>#N/A</v>
      </c>
    </row>
    <row r="20039" spans="1:5" hidden="1">
      <c r="A20039">
        <v>15986</v>
      </c>
      <c r="B20039" s="1">
        <v>38898</v>
      </c>
      <c r="C20039">
        <v>1.36</v>
      </c>
      <c r="E20039" t="e">
        <f>VLOOKUP(Fund.Returns!A20039,Qualified.Funds!A:B,2,)</f>
        <v>#N/A</v>
      </c>
    </row>
    <row r="20040" spans="1:5" hidden="1">
      <c r="A20040">
        <v>15986</v>
      </c>
      <c r="B20040" s="1">
        <v>38929</v>
      </c>
      <c r="C20040">
        <v>-3.57</v>
      </c>
      <c r="E20040" t="e">
        <f>VLOOKUP(Fund.Returns!A20040,Qualified.Funds!A:B,2,)</f>
        <v>#N/A</v>
      </c>
    </row>
    <row r="20041" spans="1:5" hidden="1">
      <c r="A20041">
        <v>15986</v>
      </c>
      <c r="B20041" s="1">
        <v>38960</v>
      </c>
      <c r="C20041">
        <v>-15.22</v>
      </c>
      <c r="E20041" t="e">
        <f>VLOOKUP(Fund.Returns!A20041,Qualified.Funds!A:B,2,)</f>
        <v>#N/A</v>
      </c>
    </row>
    <row r="20042" spans="1:5" hidden="1">
      <c r="A20042">
        <v>15987</v>
      </c>
      <c r="B20042" s="1">
        <v>38564</v>
      </c>
      <c r="C20042">
        <v>7.93</v>
      </c>
      <c r="E20042" t="e">
        <f>VLOOKUP(Fund.Returns!A20042,Qualified.Funds!A:B,2,)</f>
        <v>#N/A</v>
      </c>
    </row>
    <row r="20043" spans="1:5" hidden="1">
      <c r="A20043">
        <v>15987</v>
      </c>
      <c r="B20043" s="1">
        <v>38595</v>
      </c>
      <c r="C20043">
        <v>-5.81</v>
      </c>
      <c r="E20043" t="e">
        <f>VLOOKUP(Fund.Returns!A20043,Qualified.Funds!A:B,2,)</f>
        <v>#N/A</v>
      </c>
    </row>
    <row r="20044" spans="1:5" hidden="1">
      <c r="A20044">
        <v>15987</v>
      </c>
      <c r="B20044" s="1">
        <v>38625</v>
      </c>
      <c r="C20044">
        <v>-4.9400000000000004</v>
      </c>
      <c r="E20044" t="e">
        <f>VLOOKUP(Fund.Returns!A20044,Qualified.Funds!A:B,2,)</f>
        <v>#N/A</v>
      </c>
    </row>
    <row r="20045" spans="1:5" hidden="1">
      <c r="A20045">
        <v>15987</v>
      </c>
      <c r="B20045" s="1">
        <v>38656</v>
      </c>
      <c r="C20045">
        <v>-1.1299999999999999</v>
      </c>
      <c r="E20045" t="e">
        <f>VLOOKUP(Fund.Returns!A20045,Qualified.Funds!A:B,2,)</f>
        <v>#N/A</v>
      </c>
    </row>
    <row r="20046" spans="1:5" hidden="1">
      <c r="A20046">
        <v>15987</v>
      </c>
      <c r="B20046" s="1">
        <v>38686</v>
      </c>
      <c r="C20046">
        <v>-1.22</v>
      </c>
      <c r="E20046" t="e">
        <f>VLOOKUP(Fund.Returns!A20046,Qualified.Funds!A:B,2,)</f>
        <v>#N/A</v>
      </c>
    </row>
    <row r="20047" spans="1:5" hidden="1">
      <c r="A20047">
        <v>15987</v>
      </c>
      <c r="B20047" s="1">
        <v>38717</v>
      </c>
      <c r="C20047">
        <v>1.01</v>
      </c>
      <c r="E20047" t="e">
        <f>VLOOKUP(Fund.Returns!A20047,Qualified.Funds!A:B,2,)</f>
        <v>#N/A</v>
      </c>
    </row>
    <row r="20048" spans="1:5" hidden="1">
      <c r="A20048">
        <v>15987</v>
      </c>
      <c r="B20048" s="1">
        <v>38748</v>
      </c>
      <c r="C20048">
        <v>4.41</v>
      </c>
      <c r="E20048" t="e">
        <f>VLOOKUP(Fund.Returns!A20048,Qualified.Funds!A:B,2,)</f>
        <v>#N/A</v>
      </c>
    </row>
    <row r="20049" spans="1:5" hidden="1">
      <c r="A20049">
        <v>15987</v>
      </c>
      <c r="B20049" s="1">
        <v>38776</v>
      </c>
      <c r="C20049">
        <v>2.2599999999999998</v>
      </c>
      <c r="E20049" t="e">
        <f>VLOOKUP(Fund.Returns!A20049,Qualified.Funds!A:B,2,)</f>
        <v>#N/A</v>
      </c>
    </row>
    <row r="20050" spans="1:5" hidden="1">
      <c r="A20050">
        <v>15987</v>
      </c>
      <c r="B20050" s="1">
        <v>38807</v>
      </c>
      <c r="C20050">
        <v>11.76</v>
      </c>
      <c r="E20050" t="e">
        <f>VLOOKUP(Fund.Returns!A20050,Qualified.Funds!A:B,2,)</f>
        <v>#N/A</v>
      </c>
    </row>
    <row r="20051" spans="1:5" hidden="1">
      <c r="A20051">
        <v>15987</v>
      </c>
      <c r="B20051" s="1">
        <v>38837</v>
      </c>
      <c r="C20051">
        <v>1.49</v>
      </c>
      <c r="E20051" t="e">
        <f>VLOOKUP(Fund.Returns!A20051,Qualified.Funds!A:B,2,)</f>
        <v>#N/A</v>
      </c>
    </row>
    <row r="20052" spans="1:5" hidden="1">
      <c r="A20052">
        <v>15987</v>
      </c>
      <c r="B20052" s="1">
        <v>38868</v>
      </c>
      <c r="C20052">
        <v>-13.43</v>
      </c>
      <c r="E20052" t="e">
        <f>VLOOKUP(Fund.Returns!A20052,Qualified.Funds!A:B,2,)</f>
        <v>#N/A</v>
      </c>
    </row>
    <row r="20053" spans="1:5" hidden="1">
      <c r="A20053">
        <v>15987</v>
      </c>
      <c r="B20053" s="1">
        <v>38898</v>
      </c>
      <c r="C20053">
        <v>1.44</v>
      </c>
      <c r="E20053" t="e">
        <f>VLOOKUP(Fund.Returns!A20053,Qualified.Funds!A:B,2,)</f>
        <v>#N/A</v>
      </c>
    </row>
    <row r="20054" spans="1:5" hidden="1">
      <c r="A20054">
        <v>15987</v>
      </c>
      <c r="B20054" s="1">
        <v>38929</v>
      </c>
      <c r="C20054">
        <v>-2.79</v>
      </c>
      <c r="E20054" t="e">
        <f>VLOOKUP(Fund.Returns!A20054,Qualified.Funds!A:B,2,)</f>
        <v>#N/A</v>
      </c>
    </row>
    <row r="20055" spans="1:5" hidden="1">
      <c r="A20055">
        <v>15987</v>
      </c>
      <c r="B20055" s="1">
        <v>38960</v>
      </c>
      <c r="C20055">
        <v>-14.67</v>
      </c>
      <c r="E20055" t="e">
        <f>VLOOKUP(Fund.Returns!A20055,Qualified.Funds!A:B,2,)</f>
        <v>#N/A</v>
      </c>
    </row>
    <row r="20056" spans="1:5" hidden="1">
      <c r="A20056">
        <v>16237</v>
      </c>
      <c r="B20056" s="1">
        <v>37315</v>
      </c>
      <c r="C20056">
        <v>0.02</v>
      </c>
      <c r="E20056" t="e">
        <f>VLOOKUP(Fund.Returns!A20056,Qualified.Funds!A:B,2,)</f>
        <v>#N/A</v>
      </c>
    </row>
    <row r="20057" spans="1:5" hidden="1">
      <c r="A20057">
        <v>16237</v>
      </c>
      <c r="B20057" s="1">
        <v>37346</v>
      </c>
      <c r="C20057">
        <v>1.98</v>
      </c>
      <c r="E20057" t="e">
        <f>VLOOKUP(Fund.Returns!A20057,Qualified.Funds!A:B,2,)</f>
        <v>#N/A</v>
      </c>
    </row>
    <row r="20058" spans="1:5" hidden="1">
      <c r="A20058">
        <v>16237</v>
      </c>
      <c r="B20058" s="1">
        <v>37376</v>
      </c>
      <c r="C20058">
        <v>-0.28999999999999998</v>
      </c>
      <c r="E20058" t="e">
        <f>VLOOKUP(Fund.Returns!A20058,Qualified.Funds!A:B,2,)</f>
        <v>#N/A</v>
      </c>
    </row>
    <row r="20059" spans="1:5" hidden="1">
      <c r="A20059">
        <v>16237</v>
      </c>
      <c r="B20059" s="1">
        <v>37407</v>
      </c>
      <c r="C20059">
        <v>-0.57999999999999996</v>
      </c>
      <c r="E20059" t="e">
        <f>VLOOKUP(Fund.Returns!A20059,Qualified.Funds!A:B,2,)</f>
        <v>#N/A</v>
      </c>
    </row>
    <row r="20060" spans="1:5" hidden="1">
      <c r="A20060">
        <v>16237</v>
      </c>
      <c r="B20060" s="1">
        <v>37437</v>
      </c>
      <c r="C20060">
        <v>-3.32</v>
      </c>
      <c r="E20060" t="e">
        <f>VLOOKUP(Fund.Returns!A20060,Qualified.Funds!A:B,2,)</f>
        <v>#N/A</v>
      </c>
    </row>
    <row r="20061" spans="1:5" hidden="1">
      <c r="A20061">
        <v>16237</v>
      </c>
      <c r="B20061" s="1">
        <v>37468</v>
      </c>
      <c r="C20061">
        <v>-1.88</v>
      </c>
      <c r="E20061" t="e">
        <f>VLOOKUP(Fund.Returns!A20061,Qualified.Funds!A:B,2,)</f>
        <v>#N/A</v>
      </c>
    </row>
    <row r="20062" spans="1:5" hidden="1">
      <c r="A20062">
        <v>16237</v>
      </c>
      <c r="B20062" s="1">
        <v>37499</v>
      </c>
      <c r="C20062">
        <v>1.31</v>
      </c>
      <c r="E20062" t="e">
        <f>VLOOKUP(Fund.Returns!A20062,Qualified.Funds!A:B,2,)</f>
        <v>#N/A</v>
      </c>
    </row>
    <row r="20063" spans="1:5" hidden="1">
      <c r="A20063">
        <v>16237</v>
      </c>
      <c r="B20063" s="1">
        <v>37529</v>
      </c>
      <c r="C20063">
        <v>-2.73</v>
      </c>
      <c r="E20063" t="e">
        <f>VLOOKUP(Fund.Returns!A20063,Qualified.Funds!A:B,2,)</f>
        <v>#N/A</v>
      </c>
    </row>
    <row r="20064" spans="1:5" hidden="1">
      <c r="A20064">
        <v>16237</v>
      </c>
      <c r="B20064" s="1">
        <v>37560</v>
      </c>
      <c r="C20064">
        <v>3.68</v>
      </c>
      <c r="E20064" t="e">
        <f>VLOOKUP(Fund.Returns!A20064,Qualified.Funds!A:B,2,)</f>
        <v>#N/A</v>
      </c>
    </row>
    <row r="20065" spans="1:5" hidden="1">
      <c r="A20065">
        <v>16237</v>
      </c>
      <c r="B20065" s="1">
        <v>37590</v>
      </c>
      <c r="C20065">
        <v>5.21</v>
      </c>
      <c r="E20065" t="e">
        <f>VLOOKUP(Fund.Returns!A20065,Qualified.Funds!A:B,2,)</f>
        <v>#N/A</v>
      </c>
    </row>
    <row r="20066" spans="1:5" hidden="1">
      <c r="A20066">
        <v>16237</v>
      </c>
      <c r="B20066" s="1">
        <v>37621</v>
      </c>
      <c r="C20066">
        <v>-1.1000000000000001</v>
      </c>
      <c r="E20066" t="e">
        <f>VLOOKUP(Fund.Returns!A20066,Qualified.Funds!A:B,2,)</f>
        <v>#N/A</v>
      </c>
    </row>
    <row r="20067" spans="1:5" hidden="1">
      <c r="A20067">
        <v>16237</v>
      </c>
      <c r="B20067" s="1">
        <v>37652</v>
      </c>
      <c r="C20067">
        <v>-1.26</v>
      </c>
      <c r="E20067" t="e">
        <f>VLOOKUP(Fund.Returns!A20067,Qualified.Funds!A:B,2,)</f>
        <v>#N/A</v>
      </c>
    </row>
    <row r="20068" spans="1:5" hidden="1">
      <c r="A20068">
        <v>16237</v>
      </c>
      <c r="B20068" s="1">
        <v>37680</v>
      </c>
      <c r="C20068">
        <v>-0.2</v>
      </c>
      <c r="E20068" t="e">
        <f>VLOOKUP(Fund.Returns!A20068,Qualified.Funds!A:B,2,)</f>
        <v>#N/A</v>
      </c>
    </row>
    <row r="20069" spans="1:5" hidden="1">
      <c r="A20069">
        <v>16237</v>
      </c>
      <c r="B20069" s="1">
        <v>37711</v>
      </c>
      <c r="C20069">
        <v>3.16</v>
      </c>
      <c r="E20069" t="e">
        <f>VLOOKUP(Fund.Returns!A20069,Qualified.Funds!A:B,2,)</f>
        <v>#N/A</v>
      </c>
    </row>
    <row r="20070" spans="1:5" hidden="1">
      <c r="A20070">
        <v>16237</v>
      </c>
      <c r="B20070" s="1">
        <v>37741</v>
      </c>
      <c r="C20070">
        <v>4.41</v>
      </c>
      <c r="E20070" t="e">
        <f>VLOOKUP(Fund.Returns!A20070,Qualified.Funds!A:B,2,)</f>
        <v>#N/A</v>
      </c>
    </row>
    <row r="20071" spans="1:5" hidden="1">
      <c r="A20071">
        <v>16237</v>
      </c>
      <c r="B20071" s="1">
        <v>37772</v>
      </c>
      <c r="C20071">
        <v>5.23</v>
      </c>
      <c r="E20071" t="e">
        <f>VLOOKUP(Fund.Returns!A20071,Qualified.Funds!A:B,2,)</f>
        <v>#N/A</v>
      </c>
    </row>
    <row r="20072" spans="1:5" hidden="1">
      <c r="A20072">
        <v>16237</v>
      </c>
      <c r="B20072" s="1">
        <v>37802</v>
      </c>
      <c r="C20072">
        <v>2.5299999999999998</v>
      </c>
      <c r="E20072" t="e">
        <f>VLOOKUP(Fund.Returns!A20072,Qualified.Funds!A:B,2,)</f>
        <v>#N/A</v>
      </c>
    </row>
    <row r="20073" spans="1:5" hidden="1">
      <c r="A20073">
        <v>16237</v>
      </c>
      <c r="B20073" s="1">
        <v>37833</v>
      </c>
      <c r="C20073">
        <v>1.0900000000000001</v>
      </c>
      <c r="E20073" t="e">
        <f>VLOOKUP(Fund.Returns!A20073,Qualified.Funds!A:B,2,)</f>
        <v>#N/A</v>
      </c>
    </row>
    <row r="20074" spans="1:5" hidden="1">
      <c r="A20074">
        <v>16237</v>
      </c>
      <c r="B20074" s="1">
        <v>37864</v>
      </c>
      <c r="C20074">
        <v>2.57</v>
      </c>
      <c r="E20074" t="e">
        <f>VLOOKUP(Fund.Returns!A20074,Qualified.Funds!A:B,2,)</f>
        <v>#N/A</v>
      </c>
    </row>
    <row r="20075" spans="1:5" hidden="1">
      <c r="A20075">
        <v>16237</v>
      </c>
      <c r="B20075" s="1">
        <v>37894</v>
      </c>
      <c r="C20075">
        <v>0.13</v>
      </c>
      <c r="E20075" t="e">
        <f>VLOOKUP(Fund.Returns!A20075,Qualified.Funds!A:B,2,)</f>
        <v>#N/A</v>
      </c>
    </row>
    <row r="20076" spans="1:5" hidden="1">
      <c r="A20076">
        <v>16237</v>
      </c>
      <c r="B20076" s="1">
        <v>37925</v>
      </c>
      <c r="C20076">
        <v>4.68</v>
      </c>
      <c r="E20076" t="e">
        <f>VLOOKUP(Fund.Returns!A20076,Qualified.Funds!A:B,2,)</f>
        <v>#N/A</v>
      </c>
    </row>
    <row r="20077" spans="1:5" hidden="1">
      <c r="A20077">
        <v>16237</v>
      </c>
      <c r="B20077" s="1">
        <v>37955</v>
      </c>
      <c r="C20077">
        <v>2.95</v>
      </c>
      <c r="E20077" t="e">
        <f>VLOOKUP(Fund.Returns!A20077,Qualified.Funds!A:B,2,)</f>
        <v>#N/A</v>
      </c>
    </row>
    <row r="20078" spans="1:5" hidden="1">
      <c r="A20078">
        <v>16237</v>
      </c>
      <c r="B20078" s="1">
        <v>37986</v>
      </c>
      <c r="C20078">
        <v>1.93</v>
      </c>
      <c r="E20078" t="e">
        <f>VLOOKUP(Fund.Returns!A20078,Qualified.Funds!A:B,2,)</f>
        <v>#N/A</v>
      </c>
    </row>
    <row r="20079" spans="1:5" hidden="1">
      <c r="A20079">
        <v>16237</v>
      </c>
      <c r="B20079" s="1">
        <v>38017</v>
      </c>
      <c r="C20079">
        <v>3.15</v>
      </c>
      <c r="E20079" t="e">
        <f>VLOOKUP(Fund.Returns!A20079,Qualified.Funds!A:B,2,)</f>
        <v>#N/A</v>
      </c>
    </row>
    <row r="20080" spans="1:5" hidden="1">
      <c r="A20080">
        <v>16237</v>
      </c>
      <c r="B20080" s="1">
        <v>38046</v>
      </c>
      <c r="C20080">
        <v>0.3</v>
      </c>
      <c r="E20080" t="e">
        <f>VLOOKUP(Fund.Returns!A20080,Qualified.Funds!A:B,2,)</f>
        <v>#N/A</v>
      </c>
    </row>
    <row r="20081" spans="1:5" hidden="1">
      <c r="A20081">
        <v>16237</v>
      </c>
      <c r="B20081" s="1">
        <v>38077</v>
      </c>
      <c r="C20081">
        <v>-4.1100000000000003</v>
      </c>
      <c r="E20081" t="e">
        <f>VLOOKUP(Fund.Returns!A20081,Qualified.Funds!A:B,2,)</f>
        <v>#N/A</v>
      </c>
    </row>
    <row r="20082" spans="1:5" hidden="1">
      <c r="A20082">
        <v>16237</v>
      </c>
      <c r="B20082" s="1">
        <v>38107</v>
      </c>
      <c r="C20082">
        <v>0.16</v>
      </c>
      <c r="E20082" t="e">
        <f>VLOOKUP(Fund.Returns!A20082,Qualified.Funds!A:B,2,)</f>
        <v>#N/A</v>
      </c>
    </row>
    <row r="20083" spans="1:5" hidden="1">
      <c r="A20083">
        <v>16237</v>
      </c>
      <c r="B20083" s="1">
        <v>38138</v>
      </c>
      <c r="C20083">
        <v>1.31</v>
      </c>
      <c r="E20083" t="e">
        <f>VLOOKUP(Fund.Returns!A20083,Qualified.Funds!A:B,2,)</f>
        <v>#N/A</v>
      </c>
    </row>
    <row r="20084" spans="1:5" hidden="1">
      <c r="A20084">
        <v>16237</v>
      </c>
      <c r="B20084" s="1">
        <v>38168</v>
      </c>
      <c r="C20084">
        <v>2.61</v>
      </c>
      <c r="E20084" t="e">
        <f>VLOOKUP(Fund.Returns!A20084,Qualified.Funds!A:B,2,)</f>
        <v>#N/A</v>
      </c>
    </row>
    <row r="20085" spans="1:5" hidden="1">
      <c r="A20085">
        <v>16237</v>
      </c>
      <c r="B20085" s="1">
        <v>38199</v>
      </c>
      <c r="C20085">
        <v>-1.63</v>
      </c>
      <c r="E20085" t="e">
        <f>VLOOKUP(Fund.Returns!A20085,Qualified.Funds!A:B,2,)</f>
        <v>#N/A</v>
      </c>
    </row>
    <row r="20086" spans="1:5" hidden="1">
      <c r="A20086">
        <v>16237</v>
      </c>
      <c r="B20086" s="1">
        <v>38230</v>
      </c>
      <c r="C20086">
        <v>-0.91</v>
      </c>
      <c r="E20086" t="e">
        <f>VLOOKUP(Fund.Returns!A20086,Qualified.Funds!A:B,2,)</f>
        <v>#N/A</v>
      </c>
    </row>
    <row r="20087" spans="1:5" hidden="1">
      <c r="A20087">
        <v>16237</v>
      </c>
      <c r="B20087" s="1">
        <v>38260</v>
      </c>
      <c r="C20087">
        <v>1.81</v>
      </c>
      <c r="E20087" t="e">
        <f>VLOOKUP(Fund.Returns!A20087,Qualified.Funds!A:B,2,)</f>
        <v>#N/A</v>
      </c>
    </row>
    <row r="20088" spans="1:5" hidden="1">
      <c r="A20088">
        <v>16237</v>
      </c>
      <c r="B20088" s="1">
        <v>38291</v>
      </c>
      <c r="C20088">
        <v>-0.14000000000000001</v>
      </c>
      <c r="E20088" t="e">
        <f>VLOOKUP(Fund.Returns!A20088,Qualified.Funds!A:B,2,)</f>
        <v>#N/A</v>
      </c>
    </row>
    <row r="20089" spans="1:5" hidden="1">
      <c r="A20089">
        <v>16237</v>
      </c>
      <c r="B20089" s="1">
        <v>38321</v>
      </c>
      <c r="C20089">
        <v>7.49</v>
      </c>
      <c r="E20089" t="e">
        <f>VLOOKUP(Fund.Returns!A20089,Qualified.Funds!A:B,2,)</f>
        <v>#N/A</v>
      </c>
    </row>
    <row r="20090" spans="1:5" hidden="1">
      <c r="A20090">
        <v>16237</v>
      </c>
      <c r="B20090" s="1">
        <v>38352</v>
      </c>
      <c r="C20090">
        <v>3.31</v>
      </c>
      <c r="E20090" t="e">
        <f>VLOOKUP(Fund.Returns!A20090,Qualified.Funds!A:B,2,)</f>
        <v>#N/A</v>
      </c>
    </row>
    <row r="20091" spans="1:5" hidden="1">
      <c r="A20091">
        <v>16237</v>
      </c>
      <c r="B20091" s="1">
        <v>38383</v>
      </c>
      <c r="C20091">
        <v>-1.74</v>
      </c>
      <c r="E20091" t="e">
        <f>VLOOKUP(Fund.Returns!A20091,Qualified.Funds!A:B,2,)</f>
        <v>#N/A</v>
      </c>
    </row>
    <row r="20092" spans="1:5" hidden="1">
      <c r="A20092">
        <v>16237</v>
      </c>
      <c r="B20092" s="1">
        <v>38411</v>
      </c>
      <c r="C20092">
        <v>5.18</v>
      </c>
      <c r="E20092" t="e">
        <f>VLOOKUP(Fund.Returns!A20092,Qualified.Funds!A:B,2,)</f>
        <v>#N/A</v>
      </c>
    </row>
    <row r="20093" spans="1:5" hidden="1">
      <c r="A20093">
        <v>16237</v>
      </c>
      <c r="B20093" s="1">
        <v>38442</v>
      </c>
      <c r="C20093">
        <v>-0.71</v>
      </c>
      <c r="E20093" t="e">
        <f>VLOOKUP(Fund.Returns!A20093,Qualified.Funds!A:B,2,)</f>
        <v>#N/A</v>
      </c>
    </row>
    <row r="20094" spans="1:5" hidden="1">
      <c r="A20094">
        <v>16237</v>
      </c>
      <c r="B20094" s="1">
        <v>38472</v>
      </c>
      <c r="C20094">
        <v>-2.99</v>
      </c>
      <c r="E20094" t="e">
        <f>VLOOKUP(Fund.Returns!A20094,Qualified.Funds!A:B,2,)</f>
        <v>#N/A</v>
      </c>
    </row>
    <row r="20095" spans="1:5" hidden="1">
      <c r="A20095">
        <v>16237</v>
      </c>
      <c r="B20095" s="1">
        <v>38503</v>
      </c>
      <c r="C20095">
        <v>1.1599999999999999</v>
      </c>
      <c r="E20095" t="e">
        <f>VLOOKUP(Fund.Returns!A20095,Qualified.Funds!A:B,2,)</f>
        <v>#N/A</v>
      </c>
    </row>
    <row r="20096" spans="1:5" hidden="1">
      <c r="A20096">
        <v>16237</v>
      </c>
      <c r="B20096" s="1">
        <v>38533</v>
      </c>
      <c r="C20096">
        <v>1.1100000000000001</v>
      </c>
      <c r="E20096" t="e">
        <f>VLOOKUP(Fund.Returns!A20096,Qualified.Funds!A:B,2,)</f>
        <v>#N/A</v>
      </c>
    </row>
    <row r="20097" spans="1:5" hidden="1">
      <c r="A20097">
        <v>16237</v>
      </c>
      <c r="B20097" s="1">
        <v>38564</v>
      </c>
      <c r="C20097">
        <v>5.41</v>
      </c>
      <c r="E20097" t="e">
        <f>VLOOKUP(Fund.Returns!A20097,Qualified.Funds!A:B,2,)</f>
        <v>#N/A</v>
      </c>
    </row>
    <row r="20098" spans="1:5" hidden="1">
      <c r="A20098">
        <v>16237</v>
      </c>
      <c r="B20098" s="1">
        <v>38595</v>
      </c>
      <c r="C20098">
        <v>3.58</v>
      </c>
      <c r="E20098" t="e">
        <f>VLOOKUP(Fund.Returns!A20098,Qualified.Funds!A:B,2,)</f>
        <v>#N/A</v>
      </c>
    </row>
    <row r="20099" spans="1:5" hidden="1">
      <c r="A20099">
        <v>16237</v>
      </c>
      <c r="B20099" s="1">
        <v>38625</v>
      </c>
      <c r="C20099">
        <v>4.08</v>
      </c>
      <c r="E20099" t="e">
        <f>VLOOKUP(Fund.Returns!A20099,Qualified.Funds!A:B,2,)</f>
        <v>#N/A</v>
      </c>
    </row>
    <row r="20100" spans="1:5" hidden="1">
      <c r="A20100">
        <v>16237</v>
      </c>
      <c r="B20100" s="1">
        <v>38656</v>
      </c>
      <c r="C20100">
        <v>-2.95</v>
      </c>
      <c r="E20100" t="e">
        <f>VLOOKUP(Fund.Returns!A20100,Qualified.Funds!A:B,2,)</f>
        <v>#N/A</v>
      </c>
    </row>
    <row r="20101" spans="1:5" hidden="1">
      <c r="A20101">
        <v>16237</v>
      </c>
      <c r="B20101" s="1">
        <v>38686</v>
      </c>
      <c r="C20101">
        <v>3.72</v>
      </c>
      <c r="E20101" t="e">
        <f>VLOOKUP(Fund.Returns!A20101,Qualified.Funds!A:B,2,)</f>
        <v>#N/A</v>
      </c>
    </row>
    <row r="20102" spans="1:5" hidden="1">
      <c r="A20102">
        <v>16237</v>
      </c>
      <c r="B20102" s="1">
        <v>38717</v>
      </c>
      <c r="C20102">
        <v>1.35</v>
      </c>
      <c r="E20102" t="e">
        <f>VLOOKUP(Fund.Returns!A20102,Qualified.Funds!A:B,2,)</f>
        <v>#N/A</v>
      </c>
    </row>
    <row r="20103" spans="1:5" hidden="1">
      <c r="A20103">
        <v>16237</v>
      </c>
      <c r="B20103" s="1">
        <v>38748</v>
      </c>
      <c r="C20103">
        <v>4.51</v>
      </c>
      <c r="E20103" t="e">
        <f>VLOOKUP(Fund.Returns!A20103,Qualified.Funds!A:B,2,)</f>
        <v>#N/A</v>
      </c>
    </row>
    <row r="20104" spans="1:5" hidden="1">
      <c r="A20104">
        <v>16237</v>
      </c>
      <c r="B20104" s="1">
        <v>38776</v>
      </c>
      <c r="C20104">
        <v>-4.21</v>
      </c>
      <c r="E20104" t="e">
        <f>VLOOKUP(Fund.Returns!A20104,Qualified.Funds!A:B,2,)</f>
        <v>#N/A</v>
      </c>
    </row>
    <row r="20105" spans="1:5" hidden="1">
      <c r="A20105">
        <v>16237</v>
      </c>
      <c r="B20105" s="1">
        <v>38807</v>
      </c>
      <c r="C20105">
        <v>2.2799999999999998</v>
      </c>
      <c r="E20105" t="e">
        <f>VLOOKUP(Fund.Returns!A20105,Qualified.Funds!A:B,2,)</f>
        <v>#N/A</v>
      </c>
    </row>
    <row r="20106" spans="1:5" hidden="1">
      <c r="A20106">
        <v>16237</v>
      </c>
      <c r="B20106" s="1">
        <v>38837</v>
      </c>
      <c r="C20106">
        <v>2.98</v>
      </c>
      <c r="E20106" t="e">
        <f>VLOOKUP(Fund.Returns!A20106,Qualified.Funds!A:B,2,)</f>
        <v>#N/A</v>
      </c>
    </row>
    <row r="20107" spans="1:5" hidden="1">
      <c r="A20107">
        <v>16237</v>
      </c>
      <c r="B20107" s="1">
        <v>38868</v>
      </c>
      <c r="C20107">
        <v>-4.1500000000000004</v>
      </c>
      <c r="E20107" t="e">
        <f>VLOOKUP(Fund.Returns!A20107,Qualified.Funds!A:B,2,)</f>
        <v>#N/A</v>
      </c>
    </row>
    <row r="20108" spans="1:5" hidden="1">
      <c r="A20108">
        <v>16237</v>
      </c>
      <c r="B20108" s="1">
        <v>38898</v>
      </c>
      <c r="C20108">
        <v>3.46</v>
      </c>
      <c r="E20108" t="e">
        <f>VLOOKUP(Fund.Returns!A20108,Qualified.Funds!A:B,2,)</f>
        <v>#N/A</v>
      </c>
    </row>
    <row r="20109" spans="1:5" hidden="1">
      <c r="A20109">
        <v>16237</v>
      </c>
      <c r="B20109" s="1">
        <v>38929</v>
      </c>
      <c r="C20109">
        <v>-2.29</v>
      </c>
      <c r="E20109" t="e">
        <f>VLOOKUP(Fund.Returns!A20109,Qualified.Funds!A:B,2,)</f>
        <v>#N/A</v>
      </c>
    </row>
    <row r="20110" spans="1:5" hidden="1">
      <c r="A20110">
        <v>16237</v>
      </c>
      <c r="B20110" s="1">
        <v>38960</v>
      </c>
      <c r="C20110">
        <v>-1.24</v>
      </c>
      <c r="E20110" t="e">
        <f>VLOOKUP(Fund.Returns!A20110,Qualified.Funds!A:B,2,)</f>
        <v>#N/A</v>
      </c>
    </row>
    <row r="20111" spans="1:5" hidden="1">
      <c r="A20111">
        <v>16315</v>
      </c>
      <c r="B20111" s="1">
        <v>35703</v>
      </c>
      <c r="C20111">
        <v>0.22</v>
      </c>
      <c r="E20111" t="e">
        <f>VLOOKUP(Fund.Returns!A20111,Qualified.Funds!A:B,2,)</f>
        <v>#N/A</v>
      </c>
    </row>
    <row r="20112" spans="1:5" hidden="1">
      <c r="A20112">
        <v>16315</v>
      </c>
      <c r="B20112" s="1">
        <v>35734</v>
      </c>
      <c r="C20112">
        <v>0.38</v>
      </c>
      <c r="E20112" t="e">
        <f>VLOOKUP(Fund.Returns!A20112,Qualified.Funds!A:B,2,)</f>
        <v>#N/A</v>
      </c>
    </row>
    <row r="20113" spans="1:5" hidden="1">
      <c r="A20113">
        <v>16315</v>
      </c>
      <c r="B20113" s="1">
        <v>35764</v>
      </c>
      <c r="C20113">
        <v>20.100000000000001</v>
      </c>
      <c r="E20113" t="e">
        <f>VLOOKUP(Fund.Returns!A20113,Qualified.Funds!A:B,2,)</f>
        <v>#N/A</v>
      </c>
    </row>
    <row r="20114" spans="1:5" hidden="1">
      <c r="A20114">
        <v>16315</v>
      </c>
      <c r="B20114" s="1">
        <v>35795</v>
      </c>
      <c r="C20114">
        <v>0.1</v>
      </c>
      <c r="E20114" t="e">
        <f>VLOOKUP(Fund.Returns!A20114,Qualified.Funds!A:B,2,)</f>
        <v>#N/A</v>
      </c>
    </row>
    <row r="20115" spans="1:5" hidden="1">
      <c r="A20115">
        <v>16315</v>
      </c>
      <c r="B20115" s="1">
        <v>35826</v>
      </c>
      <c r="C20115">
        <v>1.71</v>
      </c>
      <c r="E20115" t="e">
        <f>VLOOKUP(Fund.Returns!A20115,Qualified.Funds!A:B,2,)</f>
        <v>#N/A</v>
      </c>
    </row>
    <row r="20116" spans="1:5" hidden="1">
      <c r="A20116">
        <v>16315</v>
      </c>
      <c r="B20116" s="1">
        <v>35854</v>
      </c>
      <c r="C20116">
        <v>2.11</v>
      </c>
      <c r="E20116" t="e">
        <f>VLOOKUP(Fund.Returns!A20116,Qualified.Funds!A:B,2,)</f>
        <v>#N/A</v>
      </c>
    </row>
    <row r="20117" spans="1:5" hidden="1">
      <c r="A20117">
        <v>16315</v>
      </c>
      <c r="B20117" s="1">
        <v>35885</v>
      </c>
      <c r="C20117">
        <v>0.81</v>
      </c>
      <c r="E20117" t="e">
        <f>VLOOKUP(Fund.Returns!A20117,Qualified.Funds!A:B,2,)</f>
        <v>#N/A</v>
      </c>
    </row>
    <row r="20118" spans="1:5" hidden="1">
      <c r="A20118">
        <v>16315</v>
      </c>
      <c r="B20118" s="1">
        <v>35915</v>
      </c>
      <c r="C20118">
        <v>-7.0000000000000007E-2</v>
      </c>
      <c r="E20118" t="e">
        <f>VLOOKUP(Fund.Returns!A20118,Qualified.Funds!A:B,2,)</f>
        <v>#N/A</v>
      </c>
    </row>
    <row r="20119" spans="1:5" hidden="1">
      <c r="A20119">
        <v>16315</v>
      </c>
      <c r="B20119" s="1">
        <v>35946</v>
      </c>
      <c r="C20119">
        <v>-3.29</v>
      </c>
      <c r="E20119" t="e">
        <f>VLOOKUP(Fund.Returns!A20119,Qualified.Funds!A:B,2,)</f>
        <v>#N/A</v>
      </c>
    </row>
    <row r="20120" spans="1:5" hidden="1">
      <c r="A20120">
        <v>16315</v>
      </c>
      <c r="B20120" s="1">
        <v>35976</v>
      </c>
      <c r="C20120">
        <v>-1.02</v>
      </c>
      <c r="E20120" t="e">
        <f>VLOOKUP(Fund.Returns!A20120,Qualified.Funds!A:B,2,)</f>
        <v>#N/A</v>
      </c>
    </row>
    <row r="20121" spans="1:5" hidden="1">
      <c r="A20121">
        <v>16315</v>
      </c>
      <c r="B20121" s="1">
        <v>36007</v>
      </c>
      <c r="C20121">
        <v>6.15</v>
      </c>
      <c r="E20121" t="e">
        <f>VLOOKUP(Fund.Returns!A20121,Qualified.Funds!A:B,2,)</f>
        <v>#N/A</v>
      </c>
    </row>
    <row r="20122" spans="1:5" hidden="1">
      <c r="A20122">
        <v>16315</v>
      </c>
      <c r="B20122" s="1">
        <v>36038</v>
      </c>
      <c r="C20122">
        <v>-0.08</v>
      </c>
      <c r="E20122" t="e">
        <f>VLOOKUP(Fund.Returns!A20122,Qualified.Funds!A:B,2,)</f>
        <v>#N/A</v>
      </c>
    </row>
    <row r="20123" spans="1:5" hidden="1">
      <c r="A20123">
        <v>16315</v>
      </c>
      <c r="B20123" s="1">
        <v>36068</v>
      </c>
      <c r="C20123">
        <v>1.57</v>
      </c>
      <c r="E20123" t="e">
        <f>VLOOKUP(Fund.Returns!A20123,Qualified.Funds!A:B,2,)</f>
        <v>#N/A</v>
      </c>
    </row>
    <row r="20124" spans="1:5" hidden="1">
      <c r="A20124">
        <v>16315</v>
      </c>
      <c r="B20124" s="1">
        <v>36099</v>
      </c>
      <c r="C20124">
        <v>4.28</v>
      </c>
      <c r="E20124" t="e">
        <f>VLOOKUP(Fund.Returns!A20124,Qualified.Funds!A:B,2,)</f>
        <v>#N/A</v>
      </c>
    </row>
    <row r="20125" spans="1:5" hidden="1">
      <c r="A20125">
        <v>16315</v>
      </c>
      <c r="B20125" s="1">
        <v>36129</v>
      </c>
      <c r="C20125">
        <v>2.59</v>
      </c>
      <c r="E20125" t="e">
        <f>VLOOKUP(Fund.Returns!A20125,Qualified.Funds!A:B,2,)</f>
        <v>#N/A</v>
      </c>
    </row>
    <row r="20126" spans="1:5" hidden="1">
      <c r="A20126">
        <v>16315</v>
      </c>
      <c r="B20126" s="1">
        <v>36160</v>
      </c>
      <c r="C20126">
        <v>-0.48</v>
      </c>
      <c r="E20126" t="e">
        <f>VLOOKUP(Fund.Returns!A20126,Qualified.Funds!A:B,2,)</f>
        <v>#N/A</v>
      </c>
    </row>
    <row r="20127" spans="1:5" hidden="1">
      <c r="A20127">
        <v>16315</v>
      </c>
      <c r="B20127" s="1">
        <v>36191</v>
      </c>
      <c r="C20127">
        <v>2.23</v>
      </c>
      <c r="E20127" t="e">
        <f>VLOOKUP(Fund.Returns!A20127,Qualified.Funds!A:B,2,)</f>
        <v>#N/A</v>
      </c>
    </row>
    <row r="20128" spans="1:5" hidden="1">
      <c r="A20128">
        <v>16315</v>
      </c>
      <c r="B20128" s="1">
        <v>36219</v>
      </c>
      <c r="C20128">
        <v>0.51</v>
      </c>
      <c r="E20128" t="e">
        <f>VLOOKUP(Fund.Returns!A20128,Qualified.Funds!A:B,2,)</f>
        <v>#N/A</v>
      </c>
    </row>
    <row r="20129" spans="1:5" hidden="1">
      <c r="A20129">
        <v>16315</v>
      </c>
      <c r="B20129" s="1">
        <v>36250</v>
      </c>
      <c r="C20129">
        <v>0.18</v>
      </c>
      <c r="E20129" t="e">
        <f>VLOOKUP(Fund.Returns!A20129,Qualified.Funds!A:B,2,)</f>
        <v>#N/A</v>
      </c>
    </row>
    <row r="20130" spans="1:5" hidden="1">
      <c r="A20130">
        <v>16315</v>
      </c>
      <c r="B20130" s="1">
        <v>36280</v>
      </c>
      <c r="C20130">
        <v>0.21</v>
      </c>
      <c r="E20130" t="e">
        <f>VLOOKUP(Fund.Returns!A20130,Qualified.Funds!A:B,2,)</f>
        <v>#N/A</v>
      </c>
    </row>
    <row r="20131" spans="1:5" hidden="1">
      <c r="A20131">
        <v>16315</v>
      </c>
      <c r="B20131" s="1">
        <v>36311</v>
      </c>
      <c r="C20131">
        <v>-0.25</v>
      </c>
      <c r="E20131" t="e">
        <f>VLOOKUP(Fund.Returns!A20131,Qualified.Funds!A:B,2,)</f>
        <v>#N/A</v>
      </c>
    </row>
    <row r="20132" spans="1:5" hidden="1">
      <c r="A20132">
        <v>16315</v>
      </c>
      <c r="B20132" s="1">
        <v>36341</v>
      </c>
      <c r="C20132">
        <v>-2.04</v>
      </c>
      <c r="E20132" t="e">
        <f>VLOOKUP(Fund.Returns!A20132,Qualified.Funds!A:B,2,)</f>
        <v>#N/A</v>
      </c>
    </row>
    <row r="20133" spans="1:5" hidden="1">
      <c r="A20133">
        <v>16315</v>
      </c>
      <c r="B20133" s="1">
        <v>36372</v>
      </c>
      <c r="C20133">
        <v>0.37</v>
      </c>
      <c r="E20133" t="e">
        <f>VLOOKUP(Fund.Returns!A20133,Qualified.Funds!A:B,2,)</f>
        <v>#N/A</v>
      </c>
    </row>
    <row r="20134" spans="1:5" hidden="1">
      <c r="A20134">
        <v>16315</v>
      </c>
      <c r="B20134" s="1">
        <v>36403</v>
      </c>
      <c r="C20134">
        <v>4.29</v>
      </c>
      <c r="E20134" t="e">
        <f>VLOOKUP(Fund.Returns!A20134,Qualified.Funds!A:B,2,)</f>
        <v>#N/A</v>
      </c>
    </row>
    <row r="20135" spans="1:5" hidden="1">
      <c r="A20135">
        <v>16315</v>
      </c>
      <c r="B20135" s="1">
        <v>36433</v>
      </c>
      <c r="C20135">
        <v>1.43</v>
      </c>
      <c r="E20135" t="e">
        <f>VLOOKUP(Fund.Returns!A20135,Qualified.Funds!A:B,2,)</f>
        <v>#N/A</v>
      </c>
    </row>
    <row r="20136" spans="1:5" hidden="1">
      <c r="A20136">
        <v>16315</v>
      </c>
      <c r="B20136" s="1">
        <v>36464</v>
      </c>
      <c r="C20136">
        <v>3.65</v>
      </c>
      <c r="E20136" t="e">
        <f>VLOOKUP(Fund.Returns!A20136,Qualified.Funds!A:B,2,)</f>
        <v>#N/A</v>
      </c>
    </row>
    <row r="20137" spans="1:5" hidden="1">
      <c r="A20137">
        <v>16315</v>
      </c>
      <c r="B20137" s="1">
        <v>36494</v>
      </c>
      <c r="C20137">
        <v>6.17</v>
      </c>
      <c r="E20137" t="e">
        <f>VLOOKUP(Fund.Returns!A20137,Qualified.Funds!A:B,2,)</f>
        <v>#N/A</v>
      </c>
    </row>
    <row r="20138" spans="1:5" hidden="1">
      <c r="A20138">
        <v>16315</v>
      </c>
      <c r="B20138" s="1">
        <v>36525</v>
      </c>
      <c r="C20138">
        <v>0.98</v>
      </c>
      <c r="E20138" t="e">
        <f>VLOOKUP(Fund.Returns!A20138,Qualified.Funds!A:B,2,)</f>
        <v>#N/A</v>
      </c>
    </row>
    <row r="20139" spans="1:5" hidden="1">
      <c r="A20139">
        <v>16315</v>
      </c>
      <c r="B20139" s="1">
        <v>36556</v>
      </c>
      <c r="C20139">
        <v>0.45</v>
      </c>
      <c r="E20139" t="e">
        <f>VLOOKUP(Fund.Returns!A20139,Qualified.Funds!A:B,2,)</f>
        <v>#N/A</v>
      </c>
    </row>
    <row r="20140" spans="1:5" hidden="1">
      <c r="A20140">
        <v>16315</v>
      </c>
      <c r="B20140" s="1">
        <v>36585</v>
      </c>
      <c r="C20140">
        <v>1.69</v>
      </c>
      <c r="E20140" t="e">
        <f>VLOOKUP(Fund.Returns!A20140,Qualified.Funds!A:B,2,)</f>
        <v>#N/A</v>
      </c>
    </row>
    <row r="20141" spans="1:5" hidden="1">
      <c r="A20141">
        <v>16315</v>
      </c>
      <c r="B20141" s="1">
        <v>36616</v>
      </c>
      <c r="C20141">
        <v>2.4</v>
      </c>
      <c r="E20141" t="e">
        <f>VLOOKUP(Fund.Returns!A20141,Qualified.Funds!A:B,2,)</f>
        <v>#N/A</v>
      </c>
    </row>
    <row r="20142" spans="1:5" hidden="1">
      <c r="A20142">
        <v>16315</v>
      </c>
      <c r="B20142" s="1">
        <v>36646</v>
      </c>
      <c r="C20142">
        <v>-4.21</v>
      </c>
      <c r="E20142" t="e">
        <f>VLOOKUP(Fund.Returns!A20142,Qualified.Funds!A:B,2,)</f>
        <v>#N/A</v>
      </c>
    </row>
    <row r="20143" spans="1:5" hidden="1">
      <c r="A20143">
        <v>16315</v>
      </c>
      <c r="B20143" s="1">
        <v>36677</v>
      </c>
      <c r="C20143">
        <v>1.1399999999999999</v>
      </c>
      <c r="E20143" t="e">
        <f>VLOOKUP(Fund.Returns!A20143,Qualified.Funds!A:B,2,)</f>
        <v>#N/A</v>
      </c>
    </row>
    <row r="20144" spans="1:5" hidden="1">
      <c r="A20144">
        <v>16315</v>
      </c>
      <c r="B20144" s="1">
        <v>36707</v>
      </c>
      <c r="C20144">
        <v>1.43</v>
      </c>
      <c r="E20144" t="e">
        <f>VLOOKUP(Fund.Returns!A20144,Qualified.Funds!A:B,2,)</f>
        <v>#N/A</v>
      </c>
    </row>
    <row r="20145" spans="1:5" hidden="1">
      <c r="A20145">
        <v>16315</v>
      </c>
      <c r="B20145" s="1">
        <v>36738</v>
      </c>
      <c r="C20145">
        <v>1.63</v>
      </c>
      <c r="E20145" t="e">
        <f>VLOOKUP(Fund.Returns!A20145,Qualified.Funds!A:B,2,)</f>
        <v>#N/A</v>
      </c>
    </row>
    <row r="20146" spans="1:5" hidden="1">
      <c r="A20146">
        <v>16315</v>
      </c>
      <c r="B20146" s="1">
        <v>36769</v>
      </c>
      <c r="C20146">
        <v>-1.29</v>
      </c>
      <c r="E20146" t="e">
        <f>VLOOKUP(Fund.Returns!A20146,Qualified.Funds!A:B,2,)</f>
        <v>#N/A</v>
      </c>
    </row>
    <row r="20147" spans="1:5" hidden="1">
      <c r="A20147">
        <v>16315</v>
      </c>
      <c r="B20147" s="1">
        <v>36799</v>
      </c>
      <c r="C20147">
        <v>-3.35</v>
      </c>
      <c r="E20147" t="e">
        <f>VLOOKUP(Fund.Returns!A20147,Qualified.Funds!A:B,2,)</f>
        <v>#N/A</v>
      </c>
    </row>
    <row r="20148" spans="1:5" hidden="1">
      <c r="A20148">
        <v>16315</v>
      </c>
      <c r="B20148" s="1">
        <v>36830</v>
      </c>
      <c r="C20148">
        <v>-1.89</v>
      </c>
      <c r="E20148" t="e">
        <f>VLOOKUP(Fund.Returns!A20148,Qualified.Funds!A:B,2,)</f>
        <v>#N/A</v>
      </c>
    </row>
    <row r="20149" spans="1:5" hidden="1">
      <c r="A20149">
        <v>16315</v>
      </c>
      <c r="B20149" s="1">
        <v>36860</v>
      </c>
      <c r="C20149">
        <v>3.41</v>
      </c>
      <c r="E20149" t="e">
        <f>VLOOKUP(Fund.Returns!A20149,Qualified.Funds!A:B,2,)</f>
        <v>#N/A</v>
      </c>
    </row>
    <row r="20150" spans="1:5" hidden="1">
      <c r="A20150">
        <v>16315</v>
      </c>
      <c r="B20150" s="1">
        <v>36891</v>
      </c>
      <c r="C20150">
        <v>1.3</v>
      </c>
      <c r="E20150" t="e">
        <f>VLOOKUP(Fund.Returns!A20150,Qualified.Funds!A:B,2,)</f>
        <v>#N/A</v>
      </c>
    </row>
    <row r="20151" spans="1:5" hidden="1">
      <c r="A20151">
        <v>16315</v>
      </c>
      <c r="B20151" s="1">
        <v>36922</v>
      </c>
      <c r="C20151">
        <v>0.42</v>
      </c>
      <c r="E20151" t="e">
        <f>VLOOKUP(Fund.Returns!A20151,Qualified.Funds!A:B,2,)</f>
        <v>#N/A</v>
      </c>
    </row>
    <row r="20152" spans="1:5" hidden="1">
      <c r="A20152">
        <v>16315</v>
      </c>
      <c r="B20152" s="1">
        <v>36950</v>
      </c>
      <c r="C20152">
        <v>0.72</v>
      </c>
      <c r="E20152" t="e">
        <f>VLOOKUP(Fund.Returns!A20152,Qualified.Funds!A:B,2,)</f>
        <v>#N/A</v>
      </c>
    </row>
    <row r="20153" spans="1:5" hidden="1">
      <c r="A20153">
        <v>16315</v>
      </c>
      <c r="B20153" s="1">
        <v>36981</v>
      </c>
      <c r="C20153">
        <v>-2.73</v>
      </c>
      <c r="E20153" t="e">
        <f>VLOOKUP(Fund.Returns!A20153,Qualified.Funds!A:B,2,)</f>
        <v>#N/A</v>
      </c>
    </row>
    <row r="20154" spans="1:5" hidden="1">
      <c r="A20154">
        <v>16315</v>
      </c>
      <c r="B20154" s="1">
        <v>37011</v>
      </c>
      <c r="C20154">
        <v>0.43</v>
      </c>
      <c r="E20154" t="e">
        <f>VLOOKUP(Fund.Returns!A20154,Qualified.Funds!A:B,2,)</f>
        <v>#N/A</v>
      </c>
    </row>
    <row r="20155" spans="1:5" hidden="1">
      <c r="A20155">
        <v>16315</v>
      </c>
      <c r="B20155" s="1">
        <v>37042</v>
      </c>
      <c r="C20155">
        <v>1</v>
      </c>
      <c r="E20155" t="e">
        <f>VLOOKUP(Fund.Returns!A20155,Qualified.Funds!A:B,2,)</f>
        <v>#N/A</v>
      </c>
    </row>
    <row r="20156" spans="1:5" hidden="1">
      <c r="A20156">
        <v>16315</v>
      </c>
      <c r="B20156" s="1">
        <v>37072</v>
      </c>
      <c r="C20156">
        <v>4.03</v>
      </c>
      <c r="E20156" t="e">
        <f>VLOOKUP(Fund.Returns!A20156,Qualified.Funds!A:B,2,)</f>
        <v>#N/A</v>
      </c>
    </row>
    <row r="20157" spans="1:5" hidden="1">
      <c r="A20157">
        <v>16315</v>
      </c>
      <c r="B20157" s="1">
        <v>37103</v>
      </c>
      <c r="C20157">
        <v>1.66</v>
      </c>
      <c r="E20157" t="e">
        <f>VLOOKUP(Fund.Returns!A20157,Qualified.Funds!A:B,2,)</f>
        <v>#N/A</v>
      </c>
    </row>
    <row r="20158" spans="1:5" hidden="1">
      <c r="A20158">
        <v>16315</v>
      </c>
      <c r="B20158" s="1">
        <v>37134</v>
      </c>
      <c r="C20158">
        <v>1.87</v>
      </c>
      <c r="E20158" t="e">
        <f>VLOOKUP(Fund.Returns!A20158,Qualified.Funds!A:B,2,)</f>
        <v>#N/A</v>
      </c>
    </row>
    <row r="20159" spans="1:5" hidden="1">
      <c r="A20159">
        <v>16315</v>
      </c>
      <c r="B20159" s="1">
        <v>37164</v>
      </c>
      <c r="C20159">
        <v>-1.34</v>
      </c>
      <c r="E20159" t="e">
        <f>VLOOKUP(Fund.Returns!A20159,Qualified.Funds!A:B,2,)</f>
        <v>#N/A</v>
      </c>
    </row>
    <row r="20160" spans="1:5" hidden="1">
      <c r="A20160">
        <v>16315</v>
      </c>
      <c r="B20160" s="1">
        <v>37195</v>
      </c>
      <c r="C20160">
        <v>3.08</v>
      </c>
      <c r="E20160" t="e">
        <f>VLOOKUP(Fund.Returns!A20160,Qualified.Funds!A:B,2,)</f>
        <v>#N/A</v>
      </c>
    </row>
    <row r="20161" spans="1:5" hidden="1">
      <c r="A20161">
        <v>16315</v>
      </c>
      <c r="B20161" s="1">
        <v>37225</v>
      </c>
      <c r="C20161">
        <v>0.88</v>
      </c>
      <c r="E20161" t="e">
        <f>VLOOKUP(Fund.Returns!A20161,Qualified.Funds!A:B,2,)</f>
        <v>#N/A</v>
      </c>
    </row>
    <row r="20162" spans="1:5" hidden="1">
      <c r="A20162">
        <v>16315</v>
      </c>
      <c r="B20162" s="1">
        <v>37256</v>
      </c>
      <c r="C20162">
        <v>1.37</v>
      </c>
      <c r="E20162" t="e">
        <f>VLOOKUP(Fund.Returns!A20162,Qualified.Funds!A:B,2,)</f>
        <v>#N/A</v>
      </c>
    </row>
    <row r="20163" spans="1:5" hidden="1">
      <c r="A20163">
        <v>16315</v>
      </c>
      <c r="B20163" s="1">
        <v>37287</v>
      </c>
      <c r="C20163">
        <v>0.28999999999999998</v>
      </c>
      <c r="E20163" t="e">
        <f>VLOOKUP(Fund.Returns!A20163,Qualified.Funds!A:B,2,)</f>
        <v>#N/A</v>
      </c>
    </row>
    <row r="20164" spans="1:5" hidden="1">
      <c r="A20164">
        <v>16315</v>
      </c>
      <c r="B20164" s="1">
        <v>37315</v>
      </c>
      <c r="C20164">
        <v>0.18</v>
      </c>
      <c r="E20164" t="e">
        <f>VLOOKUP(Fund.Returns!A20164,Qualified.Funds!A:B,2,)</f>
        <v>#N/A</v>
      </c>
    </row>
    <row r="20165" spans="1:5" hidden="1">
      <c r="A20165">
        <v>16315</v>
      </c>
      <c r="B20165" s="1">
        <v>37346</v>
      </c>
      <c r="C20165">
        <v>1.69</v>
      </c>
      <c r="E20165" t="e">
        <f>VLOOKUP(Fund.Returns!A20165,Qualified.Funds!A:B,2,)</f>
        <v>#N/A</v>
      </c>
    </row>
    <row r="20166" spans="1:5" hidden="1">
      <c r="A20166">
        <v>16315</v>
      </c>
      <c r="B20166" s="1">
        <v>37376</v>
      </c>
      <c r="C20166">
        <v>-0.14000000000000001</v>
      </c>
      <c r="E20166" t="e">
        <f>VLOOKUP(Fund.Returns!A20166,Qualified.Funds!A:B,2,)</f>
        <v>#N/A</v>
      </c>
    </row>
    <row r="20167" spans="1:5" hidden="1">
      <c r="A20167">
        <v>16315</v>
      </c>
      <c r="B20167" s="1">
        <v>37407</v>
      </c>
      <c r="C20167">
        <v>0.84</v>
      </c>
      <c r="E20167" t="e">
        <f>VLOOKUP(Fund.Returns!A20167,Qualified.Funds!A:B,2,)</f>
        <v>#N/A</v>
      </c>
    </row>
    <row r="20168" spans="1:5" hidden="1">
      <c r="A20168">
        <v>16315</v>
      </c>
      <c r="B20168" s="1">
        <v>37437</v>
      </c>
      <c r="C20168">
        <v>0.48</v>
      </c>
      <c r="E20168" t="e">
        <f>VLOOKUP(Fund.Returns!A20168,Qualified.Funds!A:B,2,)</f>
        <v>#N/A</v>
      </c>
    </row>
    <row r="20169" spans="1:5" hidden="1">
      <c r="A20169">
        <v>16315</v>
      </c>
      <c r="B20169" s="1">
        <v>37468</v>
      </c>
      <c r="C20169">
        <v>-0.59</v>
      </c>
      <c r="E20169" t="e">
        <f>VLOOKUP(Fund.Returns!A20169,Qualified.Funds!A:B,2,)</f>
        <v>#N/A</v>
      </c>
    </row>
    <row r="20170" spans="1:5" hidden="1">
      <c r="A20170">
        <v>16315</v>
      </c>
      <c r="B20170" s="1">
        <v>37499</v>
      </c>
      <c r="C20170">
        <v>0.21</v>
      </c>
      <c r="E20170" t="e">
        <f>VLOOKUP(Fund.Returns!A20170,Qualified.Funds!A:B,2,)</f>
        <v>#N/A</v>
      </c>
    </row>
    <row r="20171" spans="1:5" hidden="1">
      <c r="A20171">
        <v>16315</v>
      </c>
      <c r="B20171" s="1">
        <v>37529</v>
      </c>
      <c r="C20171">
        <v>0.72</v>
      </c>
      <c r="E20171" t="e">
        <f>VLOOKUP(Fund.Returns!A20171,Qualified.Funds!A:B,2,)</f>
        <v>#N/A</v>
      </c>
    </row>
    <row r="20172" spans="1:5" hidden="1">
      <c r="A20172">
        <v>16315</v>
      </c>
      <c r="B20172" s="1">
        <v>37560</v>
      </c>
      <c r="C20172">
        <v>1.96</v>
      </c>
      <c r="E20172" t="e">
        <f>VLOOKUP(Fund.Returns!A20172,Qualified.Funds!A:B,2,)</f>
        <v>#N/A</v>
      </c>
    </row>
    <row r="20173" spans="1:5" hidden="1">
      <c r="A20173">
        <v>16315</v>
      </c>
      <c r="B20173" s="1">
        <v>37590</v>
      </c>
      <c r="C20173">
        <v>1.03</v>
      </c>
      <c r="E20173" t="e">
        <f>VLOOKUP(Fund.Returns!A20173,Qualified.Funds!A:B,2,)</f>
        <v>#N/A</v>
      </c>
    </row>
    <row r="20174" spans="1:5" hidden="1">
      <c r="A20174">
        <v>16315</v>
      </c>
      <c r="B20174" s="1">
        <v>37621</v>
      </c>
      <c r="C20174">
        <v>0.41</v>
      </c>
      <c r="E20174" t="e">
        <f>VLOOKUP(Fund.Returns!A20174,Qualified.Funds!A:B,2,)</f>
        <v>#N/A</v>
      </c>
    </row>
    <row r="20175" spans="1:5" hidden="1">
      <c r="A20175">
        <v>16315</v>
      </c>
      <c r="B20175" s="1">
        <v>37652</v>
      </c>
      <c r="C20175">
        <v>0.36</v>
      </c>
      <c r="E20175" t="e">
        <f>VLOOKUP(Fund.Returns!A20175,Qualified.Funds!A:B,2,)</f>
        <v>#N/A</v>
      </c>
    </row>
    <row r="20176" spans="1:5" hidden="1">
      <c r="A20176">
        <v>16315</v>
      </c>
      <c r="B20176" s="1">
        <v>37680</v>
      </c>
      <c r="C20176">
        <v>0.16</v>
      </c>
      <c r="E20176" t="e">
        <f>VLOOKUP(Fund.Returns!A20176,Qualified.Funds!A:B,2,)</f>
        <v>#N/A</v>
      </c>
    </row>
    <row r="20177" spans="1:5" hidden="1">
      <c r="A20177">
        <v>16315</v>
      </c>
      <c r="B20177" s="1">
        <v>37711</v>
      </c>
      <c r="C20177">
        <v>1.23</v>
      </c>
      <c r="E20177" t="e">
        <f>VLOOKUP(Fund.Returns!A20177,Qualified.Funds!A:B,2,)</f>
        <v>#N/A</v>
      </c>
    </row>
    <row r="20178" spans="1:5" hidden="1">
      <c r="A20178">
        <v>16315</v>
      </c>
      <c r="B20178" s="1">
        <v>37741</v>
      </c>
      <c r="C20178">
        <v>0.93</v>
      </c>
      <c r="E20178" t="e">
        <f>VLOOKUP(Fund.Returns!A20178,Qualified.Funds!A:B,2,)</f>
        <v>#N/A</v>
      </c>
    </row>
    <row r="20179" spans="1:5" hidden="1">
      <c r="A20179">
        <v>16315</v>
      </c>
      <c r="B20179" s="1">
        <v>37772</v>
      </c>
      <c r="C20179">
        <v>1.52</v>
      </c>
      <c r="E20179" t="e">
        <f>VLOOKUP(Fund.Returns!A20179,Qualified.Funds!A:B,2,)</f>
        <v>#N/A</v>
      </c>
    </row>
    <row r="20180" spans="1:5" hidden="1">
      <c r="A20180">
        <v>16315</v>
      </c>
      <c r="B20180" s="1">
        <v>37802</v>
      </c>
      <c r="C20180">
        <v>0.74</v>
      </c>
      <c r="E20180" t="e">
        <f>VLOOKUP(Fund.Returns!A20180,Qualified.Funds!A:B,2,)</f>
        <v>#N/A</v>
      </c>
    </row>
    <row r="20181" spans="1:5" hidden="1">
      <c r="A20181">
        <v>16315</v>
      </c>
      <c r="B20181" s="1">
        <v>37833</v>
      </c>
      <c r="C20181">
        <v>0.39</v>
      </c>
      <c r="E20181" t="e">
        <f>VLOOKUP(Fund.Returns!A20181,Qualified.Funds!A:B,2,)</f>
        <v>#N/A</v>
      </c>
    </row>
    <row r="20182" spans="1:5" hidden="1">
      <c r="A20182">
        <v>16315</v>
      </c>
      <c r="B20182" s="1">
        <v>37864</v>
      </c>
      <c r="C20182">
        <v>1.1200000000000001</v>
      </c>
      <c r="E20182" t="e">
        <f>VLOOKUP(Fund.Returns!A20182,Qualified.Funds!A:B,2,)</f>
        <v>#N/A</v>
      </c>
    </row>
    <row r="20183" spans="1:5" hidden="1">
      <c r="A20183">
        <v>16315</v>
      </c>
      <c r="B20183" s="1">
        <v>37894</v>
      </c>
      <c r="C20183">
        <v>0.3</v>
      </c>
      <c r="E20183" t="e">
        <f>VLOOKUP(Fund.Returns!A20183,Qualified.Funds!A:B,2,)</f>
        <v>#N/A</v>
      </c>
    </row>
    <row r="20184" spans="1:5" hidden="1">
      <c r="A20184">
        <v>16315</v>
      </c>
      <c r="B20184" s="1">
        <v>37925</v>
      </c>
      <c r="C20184">
        <v>2.16</v>
      </c>
      <c r="E20184" t="e">
        <f>VLOOKUP(Fund.Returns!A20184,Qualified.Funds!A:B,2,)</f>
        <v>#N/A</v>
      </c>
    </row>
    <row r="20185" spans="1:5" hidden="1">
      <c r="A20185">
        <v>16315</v>
      </c>
      <c r="B20185" s="1">
        <v>37955</v>
      </c>
      <c r="C20185">
        <v>-0.12</v>
      </c>
      <c r="E20185" t="e">
        <f>VLOOKUP(Fund.Returns!A20185,Qualified.Funds!A:B,2,)</f>
        <v>#N/A</v>
      </c>
    </row>
    <row r="20186" spans="1:5" hidden="1">
      <c r="A20186">
        <v>16315</v>
      </c>
      <c r="B20186" s="1">
        <v>37986</v>
      </c>
      <c r="C20186">
        <v>0.35</v>
      </c>
      <c r="E20186" t="e">
        <f>VLOOKUP(Fund.Returns!A20186,Qualified.Funds!A:B,2,)</f>
        <v>#N/A</v>
      </c>
    </row>
    <row r="20187" spans="1:5" hidden="1">
      <c r="A20187">
        <v>16315</v>
      </c>
      <c r="B20187" s="1">
        <v>38017</v>
      </c>
      <c r="C20187">
        <v>1.87</v>
      </c>
      <c r="E20187" t="e">
        <f>VLOOKUP(Fund.Returns!A20187,Qualified.Funds!A:B,2,)</f>
        <v>#N/A</v>
      </c>
    </row>
    <row r="20188" spans="1:5" hidden="1">
      <c r="A20188">
        <v>16315</v>
      </c>
      <c r="B20188" s="1">
        <v>38046</v>
      </c>
      <c r="C20188">
        <v>1.27</v>
      </c>
      <c r="E20188" t="e">
        <f>VLOOKUP(Fund.Returns!A20188,Qualified.Funds!A:B,2,)</f>
        <v>#N/A</v>
      </c>
    </row>
    <row r="20189" spans="1:5" hidden="1">
      <c r="A20189">
        <v>16315</v>
      </c>
      <c r="B20189" s="1">
        <v>38077</v>
      </c>
      <c r="C20189">
        <v>1.47</v>
      </c>
      <c r="E20189" t="e">
        <f>VLOOKUP(Fund.Returns!A20189,Qualified.Funds!A:B,2,)</f>
        <v>#N/A</v>
      </c>
    </row>
    <row r="20190" spans="1:5" hidden="1">
      <c r="A20190">
        <v>16315</v>
      </c>
      <c r="B20190" s="1">
        <v>38107</v>
      </c>
      <c r="C20190">
        <v>-0.1</v>
      </c>
      <c r="E20190" t="e">
        <f>VLOOKUP(Fund.Returns!A20190,Qualified.Funds!A:B,2,)</f>
        <v>#N/A</v>
      </c>
    </row>
    <row r="20191" spans="1:5" hidden="1">
      <c r="A20191">
        <v>16315</v>
      </c>
      <c r="B20191" s="1">
        <v>38138</v>
      </c>
      <c r="C20191">
        <v>-0.67</v>
      </c>
      <c r="E20191" t="e">
        <f>VLOOKUP(Fund.Returns!A20191,Qualified.Funds!A:B,2,)</f>
        <v>#N/A</v>
      </c>
    </row>
    <row r="20192" spans="1:5" hidden="1">
      <c r="A20192">
        <v>16315</v>
      </c>
      <c r="B20192" s="1">
        <v>38168</v>
      </c>
      <c r="C20192">
        <v>7.0000000000000007E-2</v>
      </c>
      <c r="E20192" t="e">
        <f>VLOOKUP(Fund.Returns!A20192,Qualified.Funds!A:B,2,)</f>
        <v>#N/A</v>
      </c>
    </row>
    <row r="20193" spans="1:5" hidden="1">
      <c r="A20193">
        <v>16315</v>
      </c>
      <c r="B20193" s="1">
        <v>38199</v>
      </c>
      <c r="C20193">
        <v>2.36</v>
      </c>
      <c r="E20193" t="e">
        <f>VLOOKUP(Fund.Returns!A20193,Qualified.Funds!A:B,2,)</f>
        <v>#N/A</v>
      </c>
    </row>
    <row r="20194" spans="1:5" hidden="1">
      <c r="A20194">
        <v>16315</v>
      </c>
      <c r="B20194" s="1">
        <v>38230</v>
      </c>
      <c r="C20194">
        <v>1.1200000000000001</v>
      </c>
      <c r="E20194" t="e">
        <f>VLOOKUP(Fund.Returns!A20194,Qualified.Funds!A:B,2,)</f>
        <v>#N/A</v>
      </c>
    </row>
    <row r="20195" spans="1:5" hidden="1">
      <c r="A20195">
        <v>16315</v>
      </c>
      <c r="B20195" s="1">
        <v>38260</v>
      </c>
      <c r="C20195">
        <v>2.2599999999999998</v>
      </c>
      <c r="E20195" t="e">
        <f>VLOOKUP(Fund.Returns!A20195,Qualified.Funds!A:B,2,)</f>
        <v>#N/A</v>
      </c>
    </row>
    <row r="20196" spans="1:5" hidden="1">
      <c r="A20196">
        <v>16315</v>
      </c>
      <c r="B20196" s="1">
        <v>38291</v>
      </c>
      <c r="C20196">
        <v>4.1100000000000003</v>
      </c>
      <c r="E20196" t="e">
        <f>VLOOKUP(Fund.Returns!A20196,Qualified.Funds!A:B,2,)</f>
        <v>#N/A</v>
      </c>
    </row>
    <row r="20197" spans="1:5" hidden="1">
      <c r="A20197">
        <v>16315</v>
      </c>
      <c r="B20197" s="1">
        <v>38321</v>
      </c>
      <c r="C20197">
        <v>3.98</v>
      </c>
      <c r="E20197" t="e">
        <f>VLOOKUP(Fund.Returns!A20197,Qualified.Funds!A:B,2,)</f>
        <v>#N/A</v>
      </c>
    </row>
    <row r="20198" spans="1:5" hidden="1">
      <c r="A20198">
        <v>16315</v>
      </c>
      <c r="B20198" s="1">
        <v>38352</v>
      </c>
      <c r="C20198">
        <v>1.68</v>
      </c>
      <c r="E20198" t="e">
        <f>VLOOKUP(Fund.Returns!A20198,Qualified.Funds!A:B,2,)</f>
        <v>#N/A</v>
      </c>
    </row>
    <row r="20199" spans="1:5" hidden="1">
      <c r="A20199">
        <v>16315</v>
      </c>
      <c r="B20199" s="1">
        <v>38383</v>
      </c>
      <c r="C20199">
        <v>2.59</v>
      </c>
      <c r="E20199" t="e">
        <f>VLOOKUP(Fund.Returns!A20199,Qualified.Funds!A:B,2,)</f>
        <v>#N/A</v>
      </c>
    </row>
    <row r="20200" spans="1:5" hidden="1">
      <c r="A20200">
        <v>16315</v>
      </c>
      <c r="B20200" s="1">
        <v>38411</v>
      </c>
      <c r="C20200">
        <v>0.04</v>
      </c>
      <c r="E20200" t="e">
        <f>VLOOKUP(Fund.Returns!A20200,Qualified.Funds!A:B,2,)</f>
        <v>#N/A</v>
      </c>
    </row>
    <row r="20201" spans="1:5" hidden="1">
      <c r="A20201">
        <v>16315</v>
      </c>
      <c r="B20201" s="1">
        <v>38442</v>
      </c>
      <c r="C20201">
        <v>0.33</v>
      </c>
      <c r="E20201" t="e">
        <f>VLOOKUP(Fund.Returns!A20201,Qualified.Funds!A:B,2,)</f>
        <v>#N/A</v>
      </c>
    </row>
    <row r="20202" spans="1:5" hidden="1">
      <c r="A20202">
        <v>16315</v>
      </c>
      <c r="B20202" s="1">
        <v>38472</v>
      </c>
      <c r="C20202">
        <v>0.76</v>
      </c>
      <c r="E20202" t="e">
        <f>VLOOKUP(Fund.Returns!A20202,Qualified.Funds!A:B,2,)</f>
        <v>#N/A</v>
      </c>
    </row>
    <row r="20203" spans="1:5" hidden="1">
      <c r="A20203">
        <v>16315</v>
      </c>
      <c r="B20203" s="1">
        <v>38503</v>
      </c>
      <c r="C20203">
        <v>0.99</v>
      </c>
      <c r="E20203" t="e">
        <f>VLOOKUP(Fund.Returns!A20203,Qualified.Funds!A:B,2,)</f>
        <v>#N/A</v>
      </c>
    </row>
    <row r="20204" spans="1:5" hidden="1">
      <c r="A20204">
        <v>16315</v>
      </c>
      <c r="B20204" s="1">
        <v>38533</v>
      </c>
      <c r="C20204">
        <v>1.32</v>
      </c>
      <c r="E20204" t="e">
        <f>VLOOKUP(Fund.Returns!A20204,Qualified.Funds!A:B,2,)</f>
        <v>#N/A</v>
      </c>
    </row>
    <row r="20205" spans="1:5" hidden="1">
      <c r="A20205">
        <v>16315</v>
      </c>
      <c r="B20205" s="1">
        <v>38564</v>
      </c>
      <c r="C20205">
        <v>1.61</v>
      </c>
      <c r="E20205" t="e">
        <f>VLOOKUP(Fund.Returns!A20205,Qualified.Funds!A:B,2,)</f>
        <v>#N/A</v>
      </c>
    </row>
    <row r="20206" spans="1:5" hidden="1">
      <c r="A20206">
        <v>16315</v>
      </c>
      <c r="B20206" s="1">
        <v>38595</v>
      </c>
      <c r="C20206">
        <v>0.83</v>
      </c>
      <c r="E20206" t="e">
        <f>VLOOKUP(Fund.Returns!A20206,Qualified.Funds!A:B,2,)</f>
        <v>#N/A</v>
      </c>
    </row>
    <row r="20207" spans="1:5" hidden="1">
      <c r="A20207">
        <v>16315</v>
      </c>
      <c r="B20207" s="1">
        <v>38625</v>
      </c>
      <c r="C20207">
        <v>2.23</v>
      </c>
      <c r="E20207" t="e">
        <f>VLOOKUP(Fund.Returns!A20207,Qualified.Funds!A:B,2,)</f>
        <v>#N/A</v>
      </c>
    </row>
    <row r="20208" spans="1:5" hidden="1">
      <c r="A20208">
        <v>16315</v>
      </c>
      <c r="B20208" s="1">
        <v>38656</v>
      </c>
      <c r="C20208">
        <v>-0.28999999999999998</v>
      </c>
      <c r="E20208" t="e">
        <f>VLOOKUP(Fund.Returns!A20208,Qualified.Funds!A:B,2,)</f>
        <v>#N/A</v>
      </c>
    </row>
    <row r="20209" spans="1:5" hidden="1">
      <c r="A20209">
        <v>16315</v>
      </c>
      <c r="B20209" s="1">
        <v>38686</v>
      </c>
      <c r="C20209">
        <v>2.19</v>
      </c>
      <c r="E20209" t="e">
        <f>VLOOKUP(Fund.Returns!A20209,Qualified.Funds!A:B,2,)</f>
        <v>#N/A</v>
      </c>
    </row>
    <row r="20210" spans="1:5" hidden="1">
      <c r="A20210">
        <v>16315</v>
      </c>
      <c r="B20210" s="1">
        <v>38717</v>
      </c>
      <c r="C20210">
        <v>-0.42</v>
      </c>
      <c r="E20210" t="e">
        <f>VLOOKUP(Fund.Returns!A20210,Qualified.Funds!A:B,2,)</f>
        <v>#N/A</v>
      </c>
    </row>
    <row r="20211" spans="1:5" hidden="1">
      <c r="A20211">
        <v>16315</v>
      </c>
      <c r="B20211" s="1">
        <v>38748</v>
      </c>
      <c r="C20211">
        <v>0.76</v>
      </c>
      <c r="E20211" t="e">
        <f>VLOOKUP(Fund.Returns!A20211,Qualified.Funds!A:B,2,)</f>
        <v>#N/A</v>
      </c>
    </row>
    <row r="20212" spans="1:5" hidden="1">
      <c r="A20212">
        <v>16315</v>
      </c>
      <c r="B20212" s="1">
        <v>38776</v>
      </c>
      <c r="C20212">
        <v>2.57</v>
      </c>
      <c r="E20212" t="e">
        <f>VLOOKUP(Fund.Returns!A20212,Qualified.Funds!A:B,2,)</f>
        <v>#N/A</v>
      </c>
    </row>
    <row r="20213" spans="1:5" hidden="1">
      <c r="A20213">
        <v>16315</v>
      </c>
      <c r="B20213" s="1">
        <v>38807</v>
      </c>
      <c r="C20213">
        <v>1.73</v>
      </c>
      <c r="E20213" t="e">
        <f>VLOOKUP(Fund.Returns!A20213,Qualified.Funds!A:B,2,)</f>
        <v>#N/A</v>
      </c>
    </row>
    <row r="20214" spans="1:5" hidden="1">
      <c r="A20214">
        <v>16315</v>
      </c>
      <c r="B20214" s="1">
        <v>38837</v>
      </c>
      <c r="C20214">
        <v>0.6</v>
      </c>
      <c r="E20214" t="e">
        <f>VLOOKUP(Fund.Returns!A20214,Qualified.Funds!A:B,2,)</f>
        <v>#N/A</v>
      </c>
    </row>
    <row r="20215" spans="1:5" hidden="1">
      <c r="A20215">
        <v>16315</v>
      </c>
      <c r="B20215" s="1">
        <v>38868</v>
      </c>
      <c r="C20215">
        <v>1.53</v>
      </c>
      <c r="E20215" t="e">
        <f>VLOOKUP(Fund.Returns!A20215,Qualified.Funds!A:B,2,)</f>
        <v>#N/A</v>
      </c>
    </row>
    <row r="20216" spans="1:5" hidden="1">
      <c r="A20216">
        <v>16315</v>
      </c>
      <c r="B20216" s="1">
        <v>38898</v>
      </c>
      <c r="C20216">
        <v>0.52</v>
      </c>
      <c r="E20216" t="e">
        <f>VLOOKUP(Fund.Returns!A20216,Qualified.Funds!A:B,2,)</f>
        <v>#N/A</v>
      </c>
    </row>
    <row r="20217" spans="1:5" hidden="1">
      <c r="A20217">
        <v>16315</v>
      </c>
      <c r="B20217" s="1">
        <v>38929</v>
      </c>
      <c r="C20217">
        <v>0.64</v>
      </c>
      <c r="E20217" t="e">
        <f>VLOOKUP(Fund.Returns!A20217,Qualified.Funds!A:B,2,)</f>
        <v>#N/A</v>
      </c>
    </row>
    <row r="20218" spans="1:5" hidden="1">
      <c r="A20218">
        <v>16315</v>
      </c>
      <c r="B20218" s="1">
        <v>38960</v>
      </c>
      <c r="C20218">
        <v>0.56999999999999995</v>
      </c>
      <c r="E20218" t="e">
        <f>VLOOKUP(Fund.Returns!A20218,Qualified.Funds!A:B,2,)</f>
        <v>#N/A</v>
      </c>
    </row>
    <row r="20219" spans="1:5" hidden="1">
      <c r="A20219">
        <v>16400</v>
      </c>
      <c r="B20219" s="1">
        <v>38411</v>
      </c>
      <c r="C20219">
        <v>1.79</v>
      </c>
      <c r="E20219" t="e">
        <f>VLOOKUP(Fund.Returns!A20219,Qualified.Funds!A:B,2,)</f>
        <v>#N/A</v>
      </c>
    </row>
    <row r="20220" spans="1:5" hidden="1">
      <c r="A20220">
        <v>16400</v>
      </c>
      <c r="B20220" s="1">
        <v>38442</v>
      </c>
      <c r="C20220">
        <v>1.59</v>
      </c>
      <c r="E20220" t="e">
        <f>VLOOKUP(Fund.Returns!A20220,Qualified.Funds!A:B,2,)</f>
        <v>#N/A</v>
      </c>
    </row>
    <row r="20221" spans="1:5" hidden="1">
      <c r="A20221">
        <v>16400</v>
      </c>
      <c r="B20221" s="1">
        <v>38472</v>
      </c>
      <c r="C20221">
        <v>0.41</v>
      </c>
      <c r="E20221" t="e">
        <f>VLOOKUP(Fund.Returns!A20221,Qualified.Funds!A:B,2,)</f>
        <v>#N/A</v>
      </c>
    </row>
    <row r="20222" spans="1:5" hidden="1">
      <c r="A20222">
        <v>16400</v>
      </c>
      <c r="B20222" s="1">
        <v>38503</v>
      </c>
      <c r="C20222">
        <v>0.79</v>
      </c>
      <c r="E20222" t="e">
        <f>VLOOKUP(Fund.Returns!A20222,Qualified.Funds!A:B,2,)</f>
        <v>#N/A</v>
      </c>
    </row>
    <row r="20223" spans="1:5" hidden="1">
      <c r="A20223">
        <v>16400</v>
      </c>
      <c r="B20223" s="1">
        <v>38533</v>
      </c>
      <c r="C20223">
        <v>0.09</v>
      </c>
      <c r="E20223" t="e">
        <f>VLOOKUP(Fund.Returns!A20223,Qualified.Funds!A:B,2,)</f>
        <v>#N/A</v>
      </c>
    </row>
    <row r="20224" spans="1:5" hidden="1">
      <c r="A20224">
        <v>16400</v>
      </c>
      <c r="B20224" s="1">
        <v>38564</v>
      </c>
      <c r="C20224">
        <v>1.22</v>
      </c>
      <c r="E20224" t="e">
        <f>VLOOKUP(Fund.Returns!A20224,Qualified.Funds!A:B,2,)</f>
        <v>#N/A</v>
      </c>
    </row>
    <row r="20225" spans="1:5" hidden="1">
      <c r="A20225">
        <v>16400</v>
      </c>
      <c r="B20225" s="1">
        <v>38595</v>
      </c>
      <c r="C20225">
        <v>0.28999999999999998</v>
      </c>
      <c r="E20225" t="e">
        <f>VLOOKUP(Fund.Returns!A20225,Qualified.Funds!A:B,2,)</f>
        <v>#N/A</v>
      </c>
    </row>
    <row r="20226" spans="1:5" hidden="1">
      <c r="A20226">
        <v>16400</v>
      </c>
      <c r="B20226" s="1">
        <v>38625</v>
      </c>
      <c r="C20226">
        <v>0.16</v>
      </c>
      <c r="E20226" t="e">
        <f>VLOOKUP(Fund.Returns!A20226,Qualified.Funds!A:B,2,)</f>
        <v>#N/A</v>
      </c>
    </row>
    <row r="20227" spans="1:5" hidden="1">
      <c r="A20227">
        <v>16400</v>
      </c>
      <c r="B20227" s="1">
        <v>38656</v>
      </c>
      <c r="C20227">
        <v>0.09</v>
      </c>
      <c r="E20227" t="e">
        <f>VLOOKUP(Fund.Returns!A20227,Qualified.Funds!A:B,2,)</f>
        <v>#N/A</v>
      </c>
    </row>
    <row r="20228" spans="1:5" hidden="1">
      <c r="A20228">
        <v>16400</v>
      </c>
      <c r="B20228" s="1">
        <v>38686</v>
      </c>
      <c r="C20228">
        <v>0.26</v>
      </c>
      <c r="E20228" t="e">
        <f>VLOOKUP(Fund.Returns!A20228,Qualified.Funds!A:B,2,)</f>
        <v>#N/A</v>
      </c>
    </row>
    <row r="20229" spans="1:5" hidden="1">
      <c r="A20229">
        <v>16400</v>
      </c>
      <c r="B20229" s="1">
        <v>38717</v>
      </c>
      <c r="C20229">
        <v>1.26</v>
      </c>
      <c r="E20229" t="e">
        <f>VLOOKUP(Fund.Returns!A20229,Qualified.Funds!A:B,2,)</f>
        <v>#N/A</v>
      </c>
    </row>
    <row r="20230" spans="1:5" hidden="1">
      <c r="A20230">
        <v>16400</v>
      </c>
      <c r="B20230" s="1">
        <v>38748</v>
      </c>
      <c r="C20230">
        <v>0.76</v>
      </c>
      <c r="E20230" t="e">
        <f>VLOOKUP(Fund.Returns!A20230,Qualified.Funds!A:B,2,)</f>
        <v>#N/A</v>
      </c>
    </row>
    <row r="20231" spans="1:5" hidden="1">
      <c r="A20231">
        <v>16400</v>
      </c>
      <c r="B20231" s="1">
        <v>38776</v>
      </c>
      <c r="C20231">
        <v>0.42</v>
      </c>
      <c r="E20231" t="e">
        <f>VLOOKUP(Fund.Returns!A20231,Qualified.Funds!A:B,2,)</f>
        <v>#N/A</v>
      </c>
    </row>
    <row r="20232" spans="1:5" hidden="1">
      <c r="A20232">
        <v>16400</v>
      </c>
      <c r="B20232" s="1">
        <v>38807</v>
      </c>
      <c r="C20232">
        <v>0.90500000000000003</v>
      </c>
      <c r="E20232" t="e">
        <f>VLOOKUP(Fund.Returns!A20232,Qualified.Funds!A:B,2,)</f>
        <v>#N/A</v>
      </c>
    </row>
    <row r="20233" spans="1:5" hidden="1">
      <c r="A20233">
        <v>16400</v>
      </c>
      <c r="B20233" s="1">
        <v>38837</v>
      </c>
      <c r="C20233">
        <v>1.194</v>
      </c>
      <c r="E20233" t="e">
        <f>VLOOKUP(Fund.Returns!A20233,Qualified.Funds!A:B,2,)</f>
        <v>#N/A</v>
      </c>
    </row>
    <row r="20234" spans="1:5" hidden="1">
      <c r="A20234">
        <v>16400</v>
      </c>
      <c r="B20234" s="1">
        <v>38868</v>
      </c>
      <c r="C20234">
        <v>0.53</v>
      </c>
      <c r="E20234" t="e">
        <f>VLOOKUP(Fund.Returns!A20234,Qualified.Funds!A:B,2,)</f>
        <v>#N/A</v>
      </c>
    </row>
    <row r="20235" spans="1:5" hidden="1">
      <c r="A20235">
        <v>16400</v>
      </c>
      <c r="B20235" s="1">
        <v>38898</v>
      </c>
      <c r="C20235">
        <v>0.32200000000000001</v>
      </c>
      <c r="E20235" t="e">
        <f>VLOOKUP(Fund.Returns!A20235,Qualified.Funds!A:B,2,)</f>
        <v>#N/A</v>
      </c>
    </row>
    <row r="20236" spans="1:5" hidden="1">
      <c r="A20236">
        <v>16400</v>
      </c>
      <c r="B20236" s="1">
        <v>38929</v>
      </c>
      <c r="C20236">
        <v>0.76100000000000001</v>
      </c>
      <c r="E20236" t="e">
        <f>VLOOKUP(Fund.Returns!A20236,Qualified.Funds!A:B,2,)</f>
        <v>#N/A</v>
      </c>
    </row>
    <row r="20237" spans="1:5" hidden="1">
      <c r="A20237">
        <v>16400</v>
      </c>
      <c r="B20237" s="1">
        <v>38960</v>
      </c>
      <c r="C20237">
        <v>0.94099999999999995</v>
      </c>
      <c r="E20237" t="e">
        <f>VLOOKUP(Fund.Returns!A20237,Qualified.Funds!A:B,2,)</f>
        <v>#N/A</v>
      </c>
    </row>
    <row r="20238" spans="1:5" hidden="1">
      <c r="A20238">
        <v>16476</v>
      </c>
      <c r="B20238" s="1">
        <v>37925</v>
      </c>
      <c r="C20238">
        <v>2.25</v>
      </c>
      <c r="E20238" t="e">
        <f>VLOOKUP(Fund.Returns!A20238,Qualified.Funds!A:B,2,)</f>
        <v>#N/A</v>
      </c>
    </row>
    <row r="20239" spans="1:5" hidden="1">
      <c r="A20239">
        <v>16476</v>
      </c>
      <c r="B20239" s="1">
        <v>37955</v>
      </c>
      <c r="C20239">
        <v>0.1</v>
      </c>
      <c r="E20239" t="e">
        <f>VLOOKUP(Fund.Returns!A20239,Qualified.Funds!A:B,2,)</f>
        <v>#N/A</v>
      </c>
    </row>
    <row r="20240" spans="1:5" hidden="1">
      <c r="A20240">
        <v>16476</v>
      </c>
      <c r="B20240" s="1">
        <v>37986</v>
      </c>
      <c r="C20240">
        <v>-0.22</v>
      </c>
      <c r="E20240" t="e">
        <f>VLOOKUP(Fund.Returns!A20240,Qualified.Funds!A:B,2,)</f>
        <v>#N/A</v>
      </c>
    </row>
    <row r="20241" spans="1:5" hidden="1">
      <c r="A20241">
        <v>16476</v>
      </c>
      <c r="B20241" s="1">
        <v>38017</v>
      </c>
      <c r="C20241">
        <v>2.54</v>
      </c>
      <c r="E20241" t="e">
        <f>VLOOKUP(Fund.Returns!A20241,Qualified.Funds!A:B,2,)</f>
        <v>#N/A</v>
      </c>
    </row>
    <row r="20242" spans="1:5" hidden="1">
      <c r="A20242">
        <v>16476</v>
      </c>
      <c r="B20242" s="1">
        <v>38046</v>
      </c>
      <c r="C20242">
        <v>0.38</v>
      </c>
      <c r="E20242" t="e">
        <f>VLOOKUP(Fund.Returns!A20242,Qualified.Funds!A:B,2,)</f>
        <v>#N/A</v>
      </c>
    </row>
    <row r="20243" spans="1:5" hidden="1">
      <c r="A20243">
        <v>16476</v>
      </c>
      <c r="B20243" s="1">
        <v>38077</v>
      </c>
      <c r="C20243">
        <v>1.17</v>
      </c>
      <c r="E20243" t="e">
        <f>VLOOKUP(Fund.Returns!A20243,Qualified.Funds!A:B,2,)</f>
        <v>#N/A</v>
      </c>
    </row>
    <row r="20244" spans="1:5" hidden="1">
      <c r="A20244">
        <v>16476</v>
      </c>
      <c r="B20244" s="1">
        <v>38107</v>
      </c>
      <c r="C20244">
        <v>1.04</v>
      </c>
      <c r="E20244" t="e">
        <f>VLOOKUP(Fund.Returns!A20244,Qualified.Funds!A:B,2,)</f>
        <v>#N/A</v>
      </c>
    </row>
    <row r="20245" spans="1:5" hidden="1">
      <c r="A20245">
        <v>16476</v>
      </c>
      <c r="B20245" s="1">
        <v>38138</v>
      </c>
      <c r="C20245">
        <v>0.54</v>
      </c>
      <c r="E20245" t="e">
        <f>VLOOKUP(Fund.Returns!A20245,Qualified.Funds!A:B,2,)</f>
        <v>#N/A</v>
      </c>
    </row>
    <row r="20246" spans="1:5" hidden="1">
      <c r="A20246">
        <v>16476</v>
      </c>
      <c r="B20246" s="1">
        <v>38168</v>
      </c>
      <c r="C20246">
        <v>-0.12</v>
      </c>
      <c r="E20246" t="e">
        <f>VLOOKUP(Fund.Returns!A20246,Qualified.Funds!A:B,2,)</f>
        <v>#N/A</v>
      </c>
    </row>
    <row r="20247" spans="1:5" hidden="1">
      <c r="A20247">
        <v>16476</v>
      </c>
      <c r="B20247" s="1">
        <v>38199</v>
      </c>
      <c r="C20247">
        <v>1.62</v>
      </c>
      <c r="E20247" t="e">
        <f>VLOOKUP(Fund.Returns!A20247,Qualified.Funds!A:B,2,)</f>
        <v>#N/A</v>
      </c>
    </row>
    <row r="20248" spans="1:5" hidden="1">
      <c r="A20248">
        <v>16476</v>
      </c>
      <c r="B20248" s="1">
        <v>38230</v>
      </c>
      <c r="C20248">
        <v>0.72</v>
      </c>
      <c r="E20248" t="e">
        <f>VLOOKUP(Fund.Returns!A20248,Qualified.Funds!A:B,2,)</f>
        <v>#N/A</v>
      </c>
    </row>
    <row r="20249" spans="1:5" hidden="1">
      <c r="A20249">
        <v>16476</v>
      </c>
      <c r="B20249" s="1">
        <v>38260</v>
      </c>
      <c r="C20249">
        <v>1.34</v>
      </c>
      <c r="E20249" t="e">
        <f>VLOOKUP(Fund.Returns!A20249,Qualified.Funds!A:B,2,)</f>
        <v>#N/A</v>
      </c>
    </row>
    <row r="20250" spans="1:5" hidden="1">
      <c r="A20250">
        <v>16476</v>
      </c>
      <c r="B20250" s="1">
        <v>38291</v>
      </c>
      <c r="C20250">
        <v>1.59</v>
      </c>
      <c r="E20250" t="e">
        <f>VLOOKUP(Fund.Returns!A20250,Qualified.Funds!A:B,2,)</f>
        <v>#N/A</v>
      </c>
    </row>
    <row r="20251" spans="1:5" hidden="1">
      <c r="A20251">
        <v>16476</v>
      </c>
      <c r="B20251" s="1">
        <v>38321</v>
      </c>
      <c r="C20251">
        <v>0.62</v>
      </c>
      <c r="E20251" t="e">
        <f>VLOOKUP(Fund.Returns!A20251,Qualified.Funds!A:B,2,)</f>
        <v>#N/A</v>
      </c>
    </row>
    <row r="20252" spans="1:5" hidden="1">
      <c r="A20252">
        <v>16476</v>
      </c>
      <c r="B20252" s="1">
        <v>38352</v>
      </c>
      <c r="C20252">
        <v>1.23</v>
      </c>
      <c r="E20252" t="e">
        <f>VLOOKUP(Fund.Returns!A20252,Qualified.Funds!A:B,2,)</f>
        <v>#N/A</v>
      </c>
    </row>
    <row r="20253" spans="1:5" hidden="1">
      <c r="A20253">
        <v>16476</v>
      </c>
      <c r="B20253" s="1">
        <v>38383</v>
      </c>
      <c r="C20253">
        <v>0.43</v>
      </c>
      <c r="E20253" t="e">
        <f>VLOOKUP(Fund.Returns!A20253,Qualified.Funds!A:B,2,)</f>
        <v>#N/A</v>
      </c>
    </row>
    <row r="20254" spans="1:5" hidden="1">
      <c r="A20254">
        <v>16476</v>
      </c>
      <c r="B20254" s="1">
        <v>38411</v>
      </c>
      <c r="C20254">
        <v>0.03</v>
      </c>
      <c r="E20254" t="e">
        <f>VLOOKUP(Fund.Returns!A20254,Qualified.Funds!A:B,2,)</f>
        <v>#N/A</v>
      </c>
    </row>
    <row r="20255" spans="1:5" hidden="1">
      <c r="A20255">
        <v>16476</v>
      </c>
      <c r="B20255" s="1">
        <v>38442</v>
      </c>
      <c r="C20255">
        <v>0.66</v>
      </c>
      <c r="E20255" t="e">
        <f>VLOOKUP(Fund.Returns!A20255,Qualified.Funds!A:B,2,)</f>
        <v>#N/A</v>
      </c>
    </row>
    <row r="20256" spans="1:5" hidden="1">
      <c r="A20256">
        <v>16476</v>
      </c>
      <c r="B20256" s="1">
        <v>38472</v>
      </c>
      <c r="C20256">
        <v>0.92</v>
      </c>
      <c r="E20256" t="e">
        <f>VLOOKUP(Fund.Returns!A20256,Qualified.Funds!A:B,2,)</f>
        <v>#N/A</v>
      </c>
    </row>
    <row r="20257" spans="1:5" hidden="1">
      <c r="A20257">
        <v>16476</v>
      </c>
      <c r="B20257" s="1">
        <v>38503</v>
      </c>
      <c r="C20257">
        <v>0.87</v>
      </c>
      <c r="E20257" t="e">
        <f>VLOOKUP(Fund.Returns!A20257,Qualified.Funds!A:B,2,)</f>
        <v>#N/A</v>
      </c>
    </row>
    <row r="20258" spans="1:5" hidden="1">
      <c r="A20258">
        <v>16476</v>
      </c>
      <c r="B20258" s="1">
        <v>38533</v>
      </c>
      <c r="C20258">
        <v>0.36</v>
      </c>
      <c r="E20258" t="e">
        <f>VLOOKUP(Fund.Returns!A20258,Qualified.Funds!A:B,2,)</f>
        <v>#N/A</v>
      </c>
    </row>
    <row r="20259" spans="1:5" hidden="1">
      <c r="A20259">
        <v>16476</v>
      </c>
      <c r="B20259" s="1">
        <v>38564</v>
      </c>
      <c r="C20259">
        <v>0.7</v>
      </c>
      <c r="E20259" t="e">
        <f>VLOOKUP(Fund.Returns!A20259,Qualified.Funds!A:B,2,)</f>
        <v>#N/A</v>
      </c>
    </row>
    <row r="20260" spans="1:5" hidden="1">
      <c r="A20260">
        <v>16476</v>
      </c>
      <c r="B20260" s="1">
        <v>38595</v>
      </c>
      <c r="C20260">
        <v>0.47</v>
      </c>
      <c r="E20260" t="e">
        <f>VLOOKUP(Fund.Returns!A20260,Qualified.Funds!A:B,2,)</f>
        <v>#N/A</v>
      </c>
    </row>
    <row r="20261" spans="1:5" hidden="1">
      <c r="A20261">
        <v>16476</v>
      </c>
      <c r="B20261" s="1">
        <v>38625</v>
      </c>
      <c r="C20261">
        <v>0.74</v>
      </c>
      <c r="E20261" t="e">
        <f>VLOOKUP(Fund.Returns!A20261,Qualified.Funds!A:B,2,)</f>
        <v>#N/A</v>
      </c>
    </row>
    <row r="20262" spans="1:5" hidden="1">
      <c r="A20262">
        <v>16476</v>
      </c>
      <c r="B20262" s="1">
        <v>38656</v>
      </c>
      <c r="C20262">
        <v>0.43</v>
      </c>
      <c r="E20262" t="e">
        <f>VLOOKUP(Fund.Returns!A20262,Qualified.Funds!A:B,2,)</f>
        <v>#N/A</v>
      </c>
    </row>
    <row r="20263" spans="1:5" hidden="1">
      <c r="A20263">
        <v>16476</v>
      </c>
      <c r="B20263" s="1">
        <v>38686</v>
      </c>
      <c r="C20263">
        <v>1.04</v>
      </c>
      <c r="E20263" t="e">
        <f>VLOOKUP(Fund.Returns!A20263,Qualified.Funds!A:B,2,)</f>
        <v>#N/A</v>
      </c>
    </row>
    <row r="20264" spans="1:5" hidden="1">
      <c r="A20264">
        <v>16476</v>
      </c>
      <c r="B20264" s="1">
        <v>38717</v>
      </c>
      <c r="C20264">
        <v>0.99</v>
      </c>
      <c r="E20264" t="e">
        <f>VLOOKUP(Fund.Returns!A20264,Qualified.Funds!A:B,2,)</f>
        <v>#N/A</v>
      </c>
    </row>
    <row r="20265" spans="1:5" hidden="1">
      <c r="A20265">
        <v>16476</v>
      </c>
      <c r="B20265" s="1">
        <v>38748</v>
      </c>
      <c r="C20265">
        <v>0.22</v>
      </c>
      <c r="E20265" t="e">
        <f>VLOOKUP(Fund.Returns!A20265,Qualified.Funds!A:B,2,)</f>
        <v>#N/A</v>
      </c>
    </row>
    <row r="20266" spans="1:5" hidden="1">
      <c r="A20266">
        <v>16476</v>
      </c>
      <c r="B20266" s="1">
        <v>38776</v>
      </c>
      <c r="C20266">
        <v>1.94</v>
      </c>
      <c r="E20266" t="e">
        <f>VLOOKUP(Fund.Returns!A20266,Qualified.Funds!A:B,2,)</f>
        <v>#N/A</v>
      </c>
    </row>
    <row r="20267" spans="1:5" hidden="1">
      <c r="A20267">
        <v>16476</v>
      </c>
      <c r="B20267" s="1">
        <v>38807</v>
      </c>
      <c r="C20267">
        <v>2.09</v>
      </c>
      <c r="E20267" t="e">
        <f>VLOOKUP(Fund.Returns!A20267,Qualified.Funds!A:B,2,)</f>
        <v>#N/A</v>
      </c>
    </row>
    <row r="20268" spans="1:5" hidden="1">
      <c r="A20268">
        <v>16476</v>
      </c>
      <c r="B20268" s="1">
        <v>38837</v>
      </c>
      <c r="C20268">
        <v>0.74</v>
      </c>
      <c r="E20268" t="e">
        <f>VLOOKUP(Fund.Returns!A20268,Qualified.Funds!A:B,2,)</f>
        <v>#N/A</v>
      </c>
    </row>
    <row r="20269" spans="1:5" hidden="1">
      <c r="A20269">
        <v>16476</v>
      </c>
      <c r="B20269" s="1">
        <v>38868</v>
      </c>
      <c r="C20269">
        <v>-0.72</v>
      </c>
      <c r="E20269" t="e">
        <f>VLOOKUP(Fund.Returns!A20269,Qualified.Funds!A:B,2,)</f>
        <v>#N/A</v>
      </c>
    </row>
    <row r="20270" spans="1:5" hidden="1">
      <c r="A20270">
        <v>16476</v>
      </c>
      <c r="B20270" s="1">
        <v>38898</v>
      </c>
      <c r="C20270">
        <v>0.7</v>
      </c>
      <c r="E20270" t="e">
        <f>VLOOKUP(Fund.Returns!A20270,Qualified.Funds!A:B,2,)</f>
        <v>#N/A</v>
      </c>
    </row>
    <row r="20271" spans="1:5" hidden="1">
      <c r="A20271">
        <v>16476</v>
      </c>
      <c r="B20271" s="1">
        <v>38929</v>
      </c>
      <c r="C20271">
        <v>0.52</v>
      </c>
      <c r="E20271" t="e">
        <f>VLOOKUP(Fund.Returns!A20271,Qualified.Funds!A:B,2,)</f>
        <v>#N/A</v>
      </c>
    </row>
    <row r="20272" spans="1:5" hidden="1">
      <c r="A20272">
        <v>16476</v>
      </c>
      <c r="B20272" s="1">
        <v>38960</v>
      </c>
      <c r="C20272">
        <v>1.04</v>
      </c>
      <c r="E20272" t="e">
        <f>VLOOKUP(Fund.Returns!A20272,Qualified.Funds!A:B,2,)</f>
        <v>#N/A</v>
      </c>
    </row>
    <row r="20273" spans="1:5" hidden="1">
      <c r="A20273">
        <v>16566</v>
      </c>
      <c r="B20273" s="1">
        <v>38564</v>
      </c>
      <c r="C20273">
        <v>-4.4000000000000004</v>
      </c>
      <c r="E20273" t="e">
        <f>VLOOKUP(Fund.Returns!A20273,Qualified.Funds!A:B,2,)</f>
        <v>#N/A</v>
      </c>
    </row>
    <row r="20274" spans="1:5" hidden="1">
      <c r="A20274">
        <v>16566</v>
      </c>
      <c r="B20274" s="1">
        <v>38595</v>
      </c>
      <c r="C20274">
        <v>1.6</v>
      </c>
      <c r="E20274" t="e">
        <f>VLOOKUP(Fund.Returns!A20274,Qualified.Funds!A:B,2,)</f>
        <v>#N/A</v>
      </c>
    </row>
    <row r="20275" spans="1:5" hidden="1">
      <c r="A20275">
        <v>16566</v>
      </c>
      <c r="B20275" s="1">
        <v>38625</v>
      </c>
      <c r="C20275">
        <v>3.1</v>
      </c>
      <c r="E20275" t="e">
        <f>VLOOKUP(Fund.Returns!A20275,Qualified.Funds!A:B,2,)</f>
        <v>#N/A</v>
      </c>
    </row>
    <row r="20276" spans="1:5" hidden="1">
      <c r="A20276">
        <v>16566</v>
      </c>
      <c r="B20276" s="1">
        <v>38656</v>
      </c>
      <c r="C20276">
        <v>1.9</v>
      </c>
      <c r="E20276" t="e">
        <f>VLOOKUP(Fund.Returns!A20276,Qualified.Funds!A:B,2,)</f>
        <v>#N/A</v>
      </c>
    </row>
    <row r="20277" spans="1:5" hidden="1">
      <c r="A20277">
        <v>16566</v>
      </c>
      <c r="B20277" s="1">
        <v>38686</v>
      </c>
      <c r="C20277">
        <v>-1.8</v>
      </c>
      <c r="E20277" t="e">
        <f>VLOOKUP(Fund.Returns!A20277,Qualified.Funds!A:B,2,)</f>
        <v>#N/A</v>
      </c>
    </row>
    <row r="20278" spans="1:5" hidden="1">
      <c r="A20278">
        <v>16566</v>
      </c>
      <c r="B20278" s="1">
        <v>38717</v>
      </c>
      <c r="C20278">
        <v>-1.8</v>
      </c>
      <c r="E20278" t="e">
        <f>VLOOKUP(Fund.Returns!A20278,Qualified.Funds!A:B,2,)</f>
        <v>#N/A</v>
      </c>
    </row>
    <row r="20279" spans="1:5" hidden="1">
      <c r="A20279">
        <v>16566</v>
      </c>
      <c r="B20279" s="1">
        <v>38748</v>
      </c>
      <c r="C20279">
        <v>-1.6</v>
      </c>
      <c r="E20279" t="e">
        <f>VLOOKUP(Fund.Returns!A20279,Qualified.Funds!A:B,2,)</f>
        <v>#N/A</v>
      </c>
    </row>
    <row r="20280" spans="1:5" hidden="1">
      <c r="A20280">
        <v>16566</v>
      </c>
      <c r="B20280" s="1">
        <v>38776</v>
      </c>
      <c r="C20280">
        <v>-0.6</v>
      </c>
      <c r="E20280" t="e">
        <f>VLOOKUP(Fund.Returns!A20280,Qualified.Funds!A:B,2,)</f>
        <v>#N/A</v>
      </c>
    </row>
    <row r="20281" spans="1:5" hidden="1">
      <c r="A20281">
        <v>16566</v>
      </c>
      <c r="B20281" s="1">
        <v>38807</v>
      </c>
      <c r="C20281">
        <v>-1.1000000000000001</v>
      </c>
      <c r="E20281" t="e">
        <f>VLOOKUP(Fund.Returns!A20281,Qualified.Funds!A:B,2,)</f>
        <v>#N/A</v>
      </c>
    </row>
    <row r="20282" spans="1:5" hidden="1">
      <c r="A20282">
        <v>16566</v>
      </c>
      <c r="B20282" s="1">
        <v>38837</v>
      </c>
      <c r="C20282">
        <v>-4.8</v>
      </c>
      <c r="E20282" t="e">
        <f>VLOOKUP(Fund.Returns!A20282,Qualified.Funds!A:B,2,)</f>
        <v>#N/A</v>
      </c>
    </row>
    <row r="20283" spans="1:5" hidden="1">
      <c r="A20283">
        <v>16566</v>
      </c>
      <c r="B20283" s="1">
        <v>38868</v>
      </c>
      <c r="C20283">
        <v>4.4000000000000004</v>
      </c>
      <c r="E20283" t="e">
        <f>VLOOKUP(Fund.Returns!A20283,Qualified.Funds!A:B,2,)</f>
        <v>#N/A</v>
      </c>
    </row>
    <row r="20284" spans="1:5" hidden="1">
      <c r="A20284">
        <v>16566</v>
      </c>
      <c r="B20284" s="1">
        <v>38898</v>
      </c>
      <c r="C20284">
        <v>0.6</v>
      </c>
      <c r="E20284" t="e">
        <f>VLOOKUP(Fund.Returns!A20284,Qualified.Funds!A:B,2,)</f>
        <v>#N/A</v>
      </c>
    </row>
    <row r="20285" spans="1:5" hidden="1">
      <c r="A20285">
        <v>16566</v>
      </c>
      <c r="B20285" s="1">
        <v>38929</v>
      </c>
      <c r="C20285">
        <v>0.37</v>
      </c>
      <c r="E20285" t="e">
        <f>VLOOKUP(Fund.Returns!A20285,Qualified.Funds!A:B,2,)</f>
        <v>#N/A</v>
      </c>
    </row>
    <row r="20286" spans="1:5" hidden="1">
      <c r="A20286">
        <v>16566</v>
      </c>
      <c r="B20286" s="1">
        <v>38960</v>
      </c>
      <c r="C20286">
        <v>-1.8</v>
      </c>
      <c r="E20286" t="e">
        <f>VLOOKUP(Fund.Returns!A20286,Qualified.Funds!A:B,2,)</f>
        <v>#N/A</v>
      </c>
    </row>
    <row r="20287" spans="1:5" hidden="1">
      <c r="A20287">
        <v>16574</v>
      </c>
      <c r="B20287" s="1">
        <v>36556</v>
      </c>
      <c r="C20287">
        <v>-0.68</v>
      </c>
      <c r="E20287" t="e">
        <f>VLOOKUP(Fund.Returns!A20287,Qualified.Funds!A:B,2,)</f>
        <v>#N/A</v>
      </c>
    </row>
    <row r="20288" spans="1:5" hidden="1">
      <c r="A20288">
        <v>16574</v>
      </c>
      <c r="B20288" s="1">
        <v>36585</v>
      </c>
      <c r="C20288">
        <v>4.25</v>
      </c>
      <c r="E20288" t="e">
        <f>VLOOKUP(Fund.Returns!A20288,Qualified.Funds!A:B,2,)</f>
        <v>#N/A</v>
      </c>
    </row>
    <row r="20289" spans="1:5" hidden="1">
      <c r="A20289">
        <v>16574</v>
      </c>
      <c r="B20289" s="1">
        <v>36616</v>
      </c>
      <c r="C20289">
        <v>0.6</v>
      </c>
      <c r="E20289" t="e">
        <f>VLOOKUP(Fund.Returns!A20289,Qualified.Funds!A:B,2,)</f>
        <v>#N/A</v>
      </c>
    </row>
    <row r="20290" spans="1:5" hidden="1">
      <c r="A20290">
        <v>16574</v>
      </c>
      <c r="B20290" s="1">
        <v>36646</v>
      </c>
      <c r="C20290">
        <v>-2.7</v>
      </c>
      <c r="E20290" t="e">
        <f>VLOOKUP(Fund.Returns!A20290,Qualified.Funds!A:B,2,)</f>
        <v>#N/A</v>
      </c>
    </row>
    <row r="20291" spans="1:5" hidden="1">
      <c r="A20291">
        <v>16574</v>
      </c>
      <c r="B20291" s="1">
        <v>36677</v>
      </c>
      <c r="C20291">
        <v>-0.56000000000000005</v>
      </c>
      <c r="E20291" t="e">
        <f>VLOOKUP(Fund.Returns!A20291,Qualified.Funds!A:B,2,)</f>
        <v>#N/A</v>
      </c>
    </row>
    <row r="20292" spans="1:5" hidden="1">
      <c r="A20292">
        <v>16574</v>
      </c>
      <c r="B20292" s="1">
        <v>36707</v>
      </c>
      <c r="C20292">
        <v>6.84</v>
      </c>
      <c r="E20292" t="e">
        <f>VLOOKUP(Fund.Returns!A20292,Qualified.Funds!A:B,2,)</f>
        <v>#N/A</v>
      </c>
    </row>
    <row r="20293" spans="1:5" hidden="1">
      <c r="A20293">
        <v>16574</v>
      </c>
      <c r="B20293" s="1">
        <v>36738</v>
      </c>
      <c r="C20293">
        <v>2.8</v>
      </c>
      <c r="E20293" t="e">
        <f>VLOOKUP(Fund.Returns!A20293,Qualified.Funds!A:B,2,)</f>
        <v>#N/A</v>
      </c>
    </row>
    <row r="20294" spans="1:5" hidden="1">
      <c r="A20294">
        <v>16574</v>
      </c>
      <c r="B20294" s="1">
        <v>36769</v>
      </c>
      <c r="C20294">
        <v>2.8</v>
      </c>
      <c r="E20294" t="e">
        <f>VLOOKUP(Fund.Returns!A20294,Qualified.Funds!A:B,2,)</f>
        <v>#N/A</v>
      </c>
    </row>
    <row r="20295" spans="1:5" hidden="1">
      <c r="A20295">
        <v>16574</v>
      </c>
      <c r="B20295" s="1">
        <v>36799</v>
      </c>
      <c r="C20295">
        <v>1.1299999999999999</v>
      </c>
      <c r="E20295" t="e">
        <f>VLOOKUP(Fund.Returns!A20295,Qualified.Funds!A:B,2,)</f>
        <v>#N/A</v>
      </c>
    </row>
    <row r="20296" spans="1:5" hidden="1">
      <c r="A20296">
        <v>16574</v>
      </c>
      <c r="B20296" s="1">
        <v>36830</v>
      </c>
      <c r="C20296">
        <v>-1.43</v>
      </c>
      <c r="E20296" t="e">
        <f>VLOOKUP(Fund.Returns!A20296,Qualified.Funds!A:B,2,)</f>
        <v>#N/A</v>
      </c>
    </row>
    <row r="20297" spans="1:5" hidden="1">
      <c r="A20297">
        <v>16574</v>
      </c>
      <c r="B20297" s="1">
        <v>36860</v>
      </c>
      <c r="C20297">
        <v>-7.25</v>
      </c>
      <c r="E20297" t="e">
        <f>VLOOKUP(Fund.Returns!A20297,Qualified.Funds!A:B,2,)</f>
        <v>#N/A</v>
      </c>
    </row>
    <row r="20298" spans="1:5" hidden="1">
      <c r="A20298">
        <v>16574</v>
      </c>
      <c r="B20298" s="1">
        <v>36891</v>
      </c>
      <c r="C20298">
        <v>2.38</v>
      </c>
      <c r="E20298" t="e">
        <f>VLOOKUP(Fund.Returns!A20298,Qualified.Funds!A:B,2,)</f>
        <v>#N/A</v>
      </c>
    </row>
    <row r="20299" spans="1:5" hidden="1">
      <c r="A20299">
        <v>16574</v>
      </c>
      <c r="B20299" s="1">
        <v>36922</v>
      </c>
      <c r="C20299">
        <v>2.67</v>
      </c>
      <c r="E20299" t="e">
        <f>VLOOKUP(Fund.Returns!A20299,Qualified.Funds!A:B,2,)</f>
        <v>#N/A</v>
      </c>
    </row>
    <row r="20300" spans="1:5" hidden="1">
      <c r="A20300">
        <v>16574</v>
      </c>
      <c r="B20300" s="1">
        <v>36950</v>
      </c>
      <c r="C20300">
        <v>-0.14000000000000001</v>
      </c>
      <c r="E20300" t="e">
        <f>VLOOKUP(Fund.Returns!A20300,Qualified.Funds!A:B,2,)</f>
        <v>#N/A</v>
      </c>
    </row>
    <row r="20301" spans="1:5" hidden="1">
      <c r="A20301">
        <v>16574</v>
      </c>
      <c r="B20301" s="1">
        <v>36981</v>
      </c>
      <c r="C20301">
        <v>-0.01</v>
      </c>
      <c r="E20301" t="e">
        <f>VLOOKUP(Fund.Returns!A20301,Qualified.Funds!A:B,2,)</f>
        <v>#N/A</v>
      </c>
    </row>
    <row r="20302" spans="1:5" hidden="1">
      <c r="A20302">
        <v>16574</v>
      </c>
      <c r="B20302" s="1">
        <v>37011</v>
      </c>
      <c r="C20302">
        <v>-0.99</v>
      </c>
      <c r="E20302" t="e">
        <f>VLOOKUP(Fund.Returns!A20302,Qualified.Funds!A:B,2,)</f>
        <v>#N/A</v>
      </c>
    </row>
    <row r="20303" spans="1:5" hidden="1">
      <c r="A20303">
        <v>16574</v>
      </c>
      <c r="B20303" s="1">
        <v>37042</v>
      </c>
      <c r="C20303">
        <v>4.63</v>
      </c>
      <c r="E20303" t="e">
        <f>VLOOKUP(Fund.Returns!A20303,Qualified.Funds!A:B,2,)</f>
        <v>#N/A</v>
      </c>
    </row>
    <row r="20304" spans="1:5" hidden="1">
      <c r="A20304">
        <v>16574</v>
      </c>
      <c r="B20304" s="1">
        <v>37072</v>
      </c>
      <c r="C20304">
        <v>2.77</v>
      </c>
      <c r="E20304" t="e">
        <f>VLOOKUP(Fund.Returns!A20304,Qualified.Funds!A:B,2,)</f>
        <v>#N/A</v>
      </c>
    </row>
    <row r="20305" spans="1:5" hidden="1">
      <c r="A20305">
        <v>16574</v>
      </c>
      <c r="B20305" s="1">
        <v>37103</v>
      </c>
      <c r="C20305">
        <v>1.2</v>
      </c>
      <c r="E20305" t="e">
        <f>VLOOKUP(Fund.Returns!A20305,Qualified.Funds!A:B,2,)</f>
        <v>#N/A</v>
      </c>
    </row>
    <row r="20306" spans="1:5" hidden="1">
      <c r="A20306">
        <v>16574</v>
      </c>
      <c r="B20306" s="1">
        <v>37134</v>
      </c>
      <c r="C20306">
        <v>3.68</v>
      </c>
      <c r="E20306" t="e">
        <f>VLOOKUP(Fund.Returns!A20306,Qualified.Funds!A:B,2,)</f>
        <v>#N/A</v>
      </c>
    </row>
    <row r="20307" spans="1:5" hidden="1">
      <c r="A20307">
        <v>16574</v>
      </c>
      <c r="B20307" s="1">
        <v>37164</v>
      </c>
      <c r="C20307">
        <v>0.53</v>
      </c>
      <c r="E20307" t="e">
        <f>VLOOKUP(Fund.Returns!A20307,Qualified.Funds!A:B,2,)</f>
        <v>#N/A</v>
      </c>
    </row>
    <row r="20308" spans="1:5" hidden="1">
      <c r="A20308">
        <v>16574</v>
      </c>
      <c r="B20308" s="1">
        <v>37195</v>
      </c>
      <c r="C20308">
        <v>1.54</v>
      </c>
      <c r="E20308" t="e">
        <f>VLOOKUP(Fund.Returns!A20308,Qualified.Funds!A:B,2,)</f>
        <v>#N/A</v>
      </c>
    </row>
    <row r="20309" spans="1:5" hidden="1">
      <c r="A20309">
        <v>16574</v>
      </c>
      <c r="B20309" s="1">
        <v>37225</v>
      </c>
      <c r="C20309">
        <v>1.55</v>
      </c>
      <c r="E20309" t="e">
        <f>VLOOKUP(Fund.Returns!A20309,Qualified.Funds!A:B,2,)</f>
        <v>#N/A</v>
      </c>
    </row>
    <row r="20310" spans="1:5" hidden="1">
      <c r="A20310">
        <v>16574</v>
      </c>
      <c r="B20310" s="1">
        <v>37256</v>
      </c>
      <c r="C20310">
        <v>2.35</v>
      </c>
      <c r="E20310" t="e">
        <f>VLOOKUP(Fund.Returns!A20310,Qualified.Funds!A:B,2,)</f>
        <v>#N/A</v>
      </c>
    </row>
    <row r="20311" spans="1:5" hidden="1">
      <c r="A20311">
        <v>16574</v>
      </c>
      <c r="B20311" s="1">
        <v>37287</v>
      </c>
      <c r="C20311">
        <v>0.82</v>
      </c>
      <c r="E20311" t="e">
        <f>VLOOKUP(Fund.Returns!A20311,Qualified.Funds!A:B,2,)</f>
        <v>#N/A</v>
      </c>
    </row>
    <row r="20312" spans="1:5" hidden="1">
      <c r="A20312">
        <v>16574</v>
      </c>
      <c r="B20312" s="1">
        <v>37315</v>
      </c>
      <c r="C20312">
        <v>0.79</v>
      </c>
      <c r="E20312" t="e">
        <f>VLOOKUP(Fund.Returns!A20312,Qualified.Funds!A:B,2,)</f>
        <v>#N/A</v>
      </c>
    </row>
    <row r="20313" spans="1:5" hidden="1">
      <c r="A20313">
        <v>16574</v>
      </c>
      <c r="B20313" s="1">
        <v>37346</v>
      </c>
      <c r="C20313">
        <v>1.73</v>
      </c>
      <c r="E20313" t="e">
        <f>VLOOKUP(Fund.Returns!A20313,Qualified.Funds!A:B,2,)</f>
        <v>#N/A</v>
      </c>
    </row>
    <row r="20314" spans="1:5" hidden="1">
      <c r="A20314">
        <v>16574</v>
      </c>
      <c r="B20314" s="1">
        <v>37376</v>
      </c>
      <c r="C20314">
        <v>-1.47</v>
      </c>
      <c r="E20314" t="e">
        <f>VLOOKUP(Fund.Returns!A20314,Qualified.Funds!A:B,2,)</f>
        <v>#N/A</v>
      </c>
    </row>
    <row r="20315" spans="1:5" hidden="1">
      <c r="A20315">
        <v>16574</v>
      </c>
      <c r="B20315" s="1">
        <v>37407</v>
      </c>
      <c r="C20315">
        <v>1.36</v>
      </c>
      <c r="E20315" t="e">
        <f>VLOOKUP(Fund.Returns!A20315,Qualified.Funds!A:B,2,)</f>
        <v>#N/A</v>
      </c>
    </row>
    <row r="20316" spans="1:5" hidden="1">
      <c r="A20316">
        <v>16574</v>
      </c>
      <c r="B20316" s="1">
        <v>37437</v>
      </c>
      <c r="C20316">
        <v>0.08</v>
      </c>
      <c r="E20316" t="e">
        <f>VLOOKUP(Fund.Returns!A20316,Qualified.Funds!A:B,2,)</f>
        <v>#N/A</v>
      </c>
    </row>
    <row r="20317" spans="1:5" hidden="1">
      <c r="A20317">
        <v>16574</v>
      </c>
      <c r="B20317" s="1">
        <v>37468</v>
      </c>
      <c r="C20317">
        <v>-1.43</v>
      </c>
      <c r="E20317" t="e">
        <f>VLOOKUP(Fund.Returns!A20317,Qualified.Funds!A:B,2,)</f>
        <v>#N/A</v>
      </c>
    </row>
    <row r="20318" spans="1:5" hidden="1">
      <c r="A20318">
        <v>16574</v>
      </c>
      <c r="B20318" s="1">
        <v>37499</v>
      </c>
      <c r="C20318">
        <v>-1.07</v>
      </c>
      <c r="E20318" t="e">
        <f>VLOOKUP(Fund.Returns!A20318,Qualified.Funds!A:B,2,)</f>
        <v>#N/A</v>
      </c>
    </row>
    <row r="20319" spans="1:5" hidden="1">
      <c r="A20319">
        <v>16574</v>
      </c>
      <c r="B20319" s="1">
        <v>37529</v>
      </c>
      <c r="C20319">
        <v>-2.75</v>
      </c>
      <c r="E20319" t="e">
        <f>VLOOKUP(Fund.Returns!A20319,Qualified.Funds!A:B,2,)</f>
        <v>#N/A</v>
      </c>
    </row>
    <row r="20320" spans="1:5" hidden="1">
      <c r="A20320">
        <v>16574</v>
      </c>
      <c r="B20320" s="1">
        <v>37560</v>
      </c>
      <c r="C20320">
        <v>-4.57</v>
      </c>
      <c r="E20320" t="e">
        <f>VLOOKUP(Fund.Returns!A20320,Qualified.Funds!A:B,2,)</f>
        <v>#N/A</v>
      </c>
    </row>
    <row r="20321" spans="1:5" hidden="1">
      <c r="A20321">
        <v>16574</v>
      </c>
      <c r="B20321" s="1">
        <v>37590</v>
      </c>
      <c r="C20321">
        <v>6.88</v>
      </c>
      <c r="E20321" t="e">
        <f>VLOOKUP(Fund.Returns!A20321,Qualified.Funds!A:B,2,)</f>
        <v>#N/A</v>
      </c>
    </row>
    <row r="20322" spans="1:5" hidden="1">
      <c r="A20322">
        <v>16574</v>
      </c>
      <c r="B20322" s="1">
        <v>37621</v>
      </c>
      <c r="C20322">
        <v>13.75</v>
      </c>
      <c r="E20322" t="e">
        <f>VLOOKUP(Fund.Returns!A20322,Qualified.Funds!A:B,2,)</f>
        <v>#N/A</v>
      </c>
    </row>
    <row r="20323" spans="1:5" hidden="1">
      <c r="A20323">
        <v>16574</v>
      </c>
      <c r="B20323" s="1">
        <v>37652</v>
      </c>
      <c r="C20323">
        <v>3.41</v>
      </c>
      <c r="E20323" t="e">
        <f>VLOOKUP(Fund.Returns!A20323,Qualified.Funds!A:B,2,)</f>
        <v>#N/A</v>
      </c>
    </row>
    <row r="20324" spans="1:5" hidden="1">
      <c r="A20324">
        <v>16574</v>
      </c>
      <c r="B20324" s="1">
        <v>37680</v>
      </c>
      <c r="C20324">
        <v>0.83</v>
      </c>
      <c r="E20324" t="e">
        <f>VLOOKUP(Fund.Returns!A20324,Qualified.Funds!A:B,2,)</f>
        <v>#N/A</v>
      </c>
    </row>
    <row r="20325" spans="1:5" hidden="1">
      <c r="A20325">
        <v>16574</v>
      </c>
      <c r="B20325" s="1">
        <v>37711</v>
      </c>
      <c r="C20325">
        <v>-0.4</v>
      </c>
      <c r="E20325" t="e">
        <f>VLOOKUP(Fund.Returns!A20325,Qualified.Funds!A:B,2,)</f>
        <v>#N/A</v>
      </c>
    </row>
    <row r="20326" spans="1:5" hidden="1">
      <c r="A20326">
        <v>16574</v>
      </c>
      <c r="B20326" s="1">
        <v>37741</v>
      </c>
      <c r="C20326">
        <v>2.42</v>
      </c>
      <c r="E20326" t="e">
        <f>VLOOKUP(Fund.Returns!A20326,Qualified.Funds!A:B,2,)</f>
        <v>#N/A</v>
      </c>
    </row>
    <row r="20327" spans="1:5" hidden="1">
      <c r="A20327">
        <v>16574</v>
      </c>
      <c r="B20327" s="1">
        <v>37772</v>
      </c>
      <c r="C20327">
        <v>4.18</v>
      </c>
      <c r="E20327" t="e">
        <f>VLOOKUP(Fund.Returns!A20327,Qualified.Funds!A:B,2,)</f>
        <v>#N/A</v>
      </c>
    </row>
    <row r="20328" spans="1:5" hidden="1">
      <c r="A20328">
        <v>16574</v>
      </c>
      <c r="B20328" s="1">
        <v>37802</v>
      </c>
      <c r="C20328">
        <v>4.22</v>
      </c>
      <c r="E20328" t="e">
        <f>VLOOKUP(Fund.Returns!A20328,Qualified.Funds!A:B,2,)</f>
        <v>#N/A</v>
      </c>
    </row>
    <row r="20329" spans="1:5" hidden="1">
      <c r="A20329">
        <v>16574</v>
      </c>
      <c r="B20329" s="1">
        <v>37833</v>
      </c>
      <c r="C20329">
        <v>0.94</v>
      </c>
      <c r="E20329" t="e">
        <f>VLOOKUP(Fund.Returns!A20329,Qualified.Funds!A:B,2,)</f>
        <v>#N/A</v>
      </c>
    </row>
    <row r="20330" spans="1:5" hidden="1">
      <c r="A20330">
        <v>16574</v>
      </c>
      <c r="B20330" s="1">
        <v>37864</v>
      </c>
      <c r="C20330">
        <v>1.54</v>
      </c>
      <c r="E20330" t="e">
        <f>VLOOKUP(Fund.Returns!A20330,Qualified.Funds!A:B,2,)</f>
        <v>#N/A</v>
      </c>
    </row>
    <row r="20331" spans="1:5" hidden="1">
      <c r="A20331">
        <v>16574</v>
      </c>
      <c r="B20331" s="1">
        <v>37894</v>
      </c>
      <c r="C20331">
        <v>3.48</v>
      </c>
      <c r="E20331" t="e">
        <f>VLOOKUP(Fund.Returns!A20331,Qualified.Funds!A:B,2,)</f>
        <v>#N/A</v>
      </c>
    </row>
    <row r="20332" spans="1:5" hidden="1">
      <c r="A20332">
        <v>16574</v>
      </c>
      <c r="B20332" s="1">
        <v>37925</v>
      </c>
      <c r="C20332">
        <v>2.04</v>
      </c>
      <c r="E20332" t="e">
        <f>VLOOKUP(Fund.Returns!A20332,Qualified.Funds!A:B,2,)</f>
        <v>#N/A</v>
      </c>
    </row>
    <row r="20333" spans="1:5" hidden="1">
      <c r="A20333">
        <v>16574</v>
      </c>
      <c r="B20333" s="1">
        <v>37955</v>
      </c>
      <c r="C20333">
        <v>-7.0000000000000007E-2</v>
      </c>
      <c r="E20333" t="e">
        <f>VLOOKUP(Fund.Returns!A20333,Qualified.Funds!A:B,2,)</f>
        <v>#N/A</v>
      </c>
    </row>
    <row r="20334" spans="1:5" hidden="1">
      <c r="A20334">
        <v>16574</v>
      </c>
      <c r="B20334" s="1">
        <v>37986</v>
      </c>
      <c r="C20334">
        <v>-4.08</v>
      </c>
      <c r="E20334" t="e">
        <f>VLOOKUP(Fund.Returns!A20334,Qualified.Funds!A:B,2,)</f>
        <v>#N/A</v>
      </c>
    </row>
    <row r="20335" spans="1:5" hidden="1">
      <c r="A20335">
        <v>16574</v>
      </c>
      <c r="B20335" s="1">
        <v>38017</v>
      </c>
      <c r="C20335">
        <v>4.91</v>
      </c>
      <c r="E20335" t="e">
        <f>VLOOKUP(Fund.Returns!A20335,Qualified.Funds!A:B,2,)</f>
        <v>#N/A</v>
      </c>
    </row>
    <row r="20336" spans="1:5" hidden="1">
      <c r="A20336">
        <v>16574</v>
      </c>
      <c r="B20336" s="1">
        <v>38046</v>
      </c>
      <c r="C20336">
        <v>1.24</v>
      </c>
      <c r="E20336" t="e">
        <f>VLOOKUP(Fund.Returns!A20336,Qualified.Funds!A:B,2,)</f>
        <v>#N/A</v>
      </c>
    </row>
    <row r="20337" spans="1:5" hidden="1">
      <c r="A20337">
        <v>16574</v>
      </c>
      <c r="B20337" s="1">
        <v>38077</v>
      </c>
      <c r="C20337">
        <v>0.34</v>
      </c>
      <c r="E20337" t="e">
        <f>VLOOKUP(Fund.Returns!A20337,Qualified.Funds!A:B,2,)</f>
        <v>#N/A</v>
      </c>
    </row>
    <row r="20338" spans="1:5" hidden="1">
      <c r="A20338">
        <v>16574</v>
      </c>
      <c r="B20338" s="1">
        <v>38107</v>
      </c>
      <c r="C20338">
        <v>-0.52</v>
      </c>
      <c r="E20338" t="e">
        <f>VLOOKUP(Fund.Returns!A20338,Qualified.Funds!A:B,2,)</f>
        <v>#N/A</v>
      </c>
    </row>
    <row r="20339" spans="1:5" hidden="1">
      <c r="A20339">
        <v>16574</v>
      </c>
      <c r="B20339" s="1">
        <v>38138</v>
      </c>
      <c r="C20339">
        <v>0.36</v>
      </c>
      <c r="E20339" t="e">
        <f>VLOOKUP(Fund.Returns!A20339,Qualified.Funds!A:B,2,)</f>
        <v>#N/A</v>
      </c>
    </row>
    <row r="20340" spans="1:5" hidden="1">
      <c r="A20340">
        <v>16574</v>
      </c>
      <c r="B20340" s="1">
        <v>38168</v>
      </c>
      <c r="C20340">
        <v>0.91</v>
      </c>
      <c r="E20340" t="e">
        <f>VLOOKUP(Fund.Returns!A20340,Qualified.Funds!A:B,2,)</f>
        <v>#N/A</v>
      </c>
    </row>
    <row r="20341" spans="1:5" hidden="1">
      <c r="A20341">
        <v>16574</v>
      </c>
      <c r="B20341" s="1">
        <v>38199</v>
      </c>
      <c r="C20341">
        <v>-0.05</v>
      </c>
      <c r="E20341" t="e">
        <f>VLOOKUP(Fund.Returns!A20341,Qualified.Funds!A:B,2,)</f>
        <v>#N/A</v>
      </c>
    </row>
    <row r="20342" spans="1:5" hidden="1">
      <c r="A20342">
        <v>16574</v>
      </c>
      <c r="B20342" s="1">
        <v>38230</v>
      </c>
      <c r="C20342">
        <v>1</v>
      </c>
      <c r="E20342" t="e">
        <f>VLOOKUP(Fund.Returns!A20342,Qualified.Funds!A:B,2,)</f>
        <v>#N/A</v>
      </c>
    </row>
    <row r="20343" spans="1:5" hidden="1">
      <c r="A20343">
        <v>16574</v>
      </c>
      <c r="B20343" s="1">
        <v>38260</v>
      </c>
      <c r="C20343">
        <v>1.1200000000000001</v>
      </c>
      <c r="E20343" t="e">
        <f>VLOOKUP(Fund.Returns!A20343,Qualified.Funds!A:B,2,)</f>
        <v>#N/A</v>
      </c>
    </row>
    <row r="20344" spans="1:5" hidden="1">
      <c r="A20344">
        <v>16574</v>
      </c>
      <c r="B20344" s="1">
        <v>38291</v>
      </c>
      <c r="C20344">
        <v>2.5099999999999998</v>
      </c>
      <c r="E20344" t="e">
        <f>VLOOKUP(Fund.Returns!A20344,Qualified.Funds!A:B,2,)</f>
        <v>#N/A</v>
      </c>
    </row>
    <row r="20345" spans="1:5" hidden="1">
      <c r="A20345">
        <v>16574</v>
      </c>
      <c r="B20345" s="1">
        <v>38321</v>
      </c>
      <c r="C20345">
        <v>1.22</v>
      </c>
      <c r="E20345" t="e">
        <f>VLOOKUP(Fund.Returns!A20345,Qualified.Funds!A:B,2,)</f>
        <v>#N/A</v>
      </c>
    </row>
    <row r="20346" spans="1:5" hidden="1">
      <c r="A20346">
        <v>16574</v>
      </c>
      <c r="B20346" s="1">
        <v>38352</v>
      </c>
      <c r="C20346">
        <v>2.79</v>
      </c>
      <c r="E20346" t="e">
        <f>VLOOKUP(Fund.Returns!A20346,Qualified.Funds!A:B,2,)</f>
        <v>#N/A</v>
      </c>
    </row>
    <row r="20347" spans="1:5" hidden="1">
      <c r="A20347">
        <v>16574</v>
      </c>
      <c r="B20347" s="1">
        <v>38383</v>
      </c>
      <c r="C20347">
        <v>0.94</v>
      </c>
      <c r="E20347" t="e">
        <f>VLOOKUP(Fund.Returns!A20347,Qualified.Funds!A:B,2,)</f>
        <v>#N/A</v>
      </c>
    </row>
    <row r="20348" spans="1:5" hidden="1">
      <c r="A20348">
        <v>16574</v>
      </c>
      <c r="B20348" s="1">
        <v>38411</v>
      </c>
      <c r="C20348">
        <v>1.3</v>
      </c>
      <c r="E20348" t="e">
        <f>VLOOKUP(Fund.Returns!A20348,Qualified.Funds!A:B,2,)</f>
        <v>#N/A</v>
      </c>
    </row>
    <row r="20349" spans="1:5" hidden="1">
      <c r="A20349">
        <v>16574</v>
      </c>
      <c r="B20349" s="1">
        <v>38442</v>
      </c>
      <c r="C20349">
        <v>0.42</v>
      </c>
      <c r="E20349" t="e">
        <f>VLOOKUP(Fund.Returns!A20349,Qualified.Funds!A:B,2,)</f>
        <v>#N/A</v>
      </c>
    </row>
    <row r="20350" spans="1:5" hidden="1">
      <c r="A20350">
        <v>16574</v>
      </c>
      <c r="B20350" s="1">
        <v>38472</v>
      </c>
      <c r="C20350">
        <v>-0.13</v>
      </c>
      <c r="E20350" t="e">
        <f>VLOOKUP(Fund.Returns!A20350,Qualified.Funds!A:B,2,)</f>
        <v>#N/A</v>
      </c>
    </row>
    <row r="20351" spans="1:5" hidden="1">
      <c r="A20351">
        <v>16574</v>
      </c>
      <c r="B20351" s="1">
        <v>38503</v>
      </c>
      <c r="C20351">
        <v>0.14000000000000001</v>
      </c>
      <c r="E20351" t="e">
        <f>VLOOKUP(Fund.Returns!A20351,Qualified.Funds!A:B,2,)</f>
        <v>#N/A</v>
      </c>
    </row>
    <row r="20352" spans="1:5" hidden="1">
      <c r="A20352">
        <v>16574</v>
      </c>
      <c r="B20352" s="1">
        <v>38533</v>
      </c>
      <c r="C20352">
        <v>0.74</v>
      </c>
      <c r="E20352" t="e">
        <f>VLOOKUP(Fund.Returns!A20352,Qualified.Funds!A:B,2,)</f>
        <v>#N/A</v>
      </c>
    </row>
    <row r="20353" spans="1:5" hidden="1">
      <c r="A20353">
        <v>16574</v>
      </c>
      <c r="B20353" s="1">
        <v>38564</v>
      </c>
      <c r="C20353">
        <v>0.65</v>
      </c>
      <c r="E20353" t="e">
        <f>VLOOKUP(Fund.Returns!A20353,Qualified.Funds!A:B,2,)</f>
        <v>#N/A</v>
      </c>
    </row>
    <row r="20354" spans="1:5" hidden="1">
      <c r="A20354">
        <v>16574</v>
      </c>
      <c r="B20354" s="1">
        <v>38595</v>
      </c>
      <c r="C20354">
        <v>1.79</v>
      </c>
      <c r="E20354" t="e">
        <f>VLOOKUP(Fund.Returns!A20354,Qualified.Funds!A:B,2,)</f>
        <v>#N/A</v>
      </c>
    </row>
    <row r="20355" spans="1:5" hidden="1">
      <c r="A20355">
        <v>16574</v>
      </c>
      <c r="B20355" s="1">
        <v>38625</v>
      </c>
      <c r="C20355">
        <v>1.43</v>
      </c>
      <c r="E20355" t="e">
        <f>VLOOKUP(Fund.Returns!A20355,Qualified.Funds!A:B,2,)</f>
        <v>#N/A</v>
      </c>
    </row>
    <row r="20356" spans="1:5" hidden="1">
      <c r="A20356">
        <v>16574</v>
      </c>
      <c r="B20356" s="1">
        <v>38656</v>
      </c>
      <c r="C20356">
        <v>-0.02</v>
      </c>
      <c r="E20356" t="e">
        <f>VLOOKUP(Fund.Returns!A20356,Qualified.Funds!A:B,2,)</f>
        <v>#N/A</v>
      </c>
    </row>
    <row r="20357" spans="1:5" hidden="1">
      <c r="A20357">
        <v>16574</v>
      </c>
      <c r="B20357" s="1">
        <v>38686</v>
      </c>
      <c r="C20357">
        <v>2.25</v>
      </c>
      <c r="E20357" t="e">
        <f>VLOOKUP(Fund.Returns!A20357,Qualified.Funds!A:B,2,)</f>
        <v>#N/A</v>
      </c>
    </row>
    <row r="20358" spans="1:5" hidden="1">
      <c r="A20358">
        <v>16574</v>
      </c>
      <c r="B20358" s="1">
        <v>38717</v>
      </c>
      <c r="C20358">
        <v>0.22</v>
      </c>
      <c r="E20358" t="e">
        <f>VLOOKUP(Fund.Returns!A20358,Qualified.Funds!A:B,2,)</f>
        <v>#N/A</v>
      </c>
    </row>
    <row r="20359" spans="1:5" hidden="1">
      <c r="A20359">
        <v>16574</v>
      </c>
      <c r="B20359" s="1">
        <v>38748</v>
      </c>
      <c r="C20359">
        <v>1.33</v>
      </c>
      <c r="E20359" t="e">
        <f>VLOOKUP(Fund.Returns!A20359,Qualified.Funds!A:B,2,)</f>
        <v>#N/A</v>
      </c>
    </row>
    <row r="20360" spans="1:5" hidden="1">
      <c r="A20360">
        <v>16574</v>
      </c>
      <c r="B20360" s="1">
        <v>38776</v>
      </c>
      <c r="C20360">
        <v>1.46</v>
      </c>
      <c r="E20360" t="e">
        <f>VLOOKUP(Fund.Returns!A20360,Qualified.Funds!A:B,2,)</f>
        <v>#N/A</v>
      </c>
    </row>
    <row r="20361" spans="1:5" hidden="1">
      <c r="A20361">
        <v>16574</v>
      </c>
      <c r="B20361" s="1">
        <v>38807</v>
      </c>
      <c r="C20361">
        <v>1.88</v>
      </c>
      <c r="E20361" t="e">
        <f>VLOOKUP(Fund.Returns!A20361,Qualified.Funds!A:B,2,)</f>
        <v>#N/A</v>
      </c>
    </row>
    <row r="20362" spans="1:5" hidden="1">
      <c r="A20362">
        <v>16574</v>
      </c>
      <c r="B20362" s="1">
        <v>38837</v>
      </c>
      <c r="C20362">
        <v>0.56000000000000005</v>
      </c>
      <c r="E20362" t="e">
        <f>VLOOKUP(Fund.Returns!A20362,Qualified.Funds!A:B,2,)</f>
        <v>#N/A</v>
      </c>
    </row>
    <row r="20363" spans="1:5" hidden="1">
      <c r="A20363">
        <v>16574</v>
      </c>
      <c r="B20363" s="1">
        <v>38868</v>
      </c>
      <c r="C20363">
        <v>0.92</v>
      </c>
      <c r="E20363" t="e">
        <f>VLOOKUP(Fund.Returns!A20363,Qualified.Funds!A:B,2,)</f>
        <v>#N/A</v>
      </c>
    </row>
    <row r="20364" spans="1:5" hidden="1">
      <c r="A20364">
        <v>16574</v>
      </c>
      <c r="B20364" s="1">
        <v>38898</v>
      </c>
      <c r="C20364">
        <v>-1.46</v>
      </c>
      <c r="E20364" t="e">
        <f>VLOOKUP(Fund.Returns!A20364,Qualified.Funds!A:B,2,)</f>
        <v>#N/A</v>
      </c>
    </row>
    <row r="20365" spans="1:5" hidden="1">
      <c r="A20365">
        <v>16574</v>
      </c>
      <c r="B20365" s="1">
        <v>38929</v>
      </c>
      <c r="C20365">
        <v>-1.01</v>
      </c>
      <c r="E20365" t="e">
        <f>VLOOKUP(Fund.Returns!A20365,Qualified.Funds!A:B,2,)</f>
        <v>#N/A</v>
      </c>
    </row>
    <row r="20366" spans="1:5" hidden="1">
      <c r="A20366">
        <v>16574</v>
      </c>
      <c r="B20366" s="1">
        <v>38960</v>
      </c>
      <c r="C20366">
        <v>-0.59</v>
      </c>
      <c r="E20366" t="e">
        <f>VLOOKUP(Fund.Returns!A20366,Qualified.Funds!A:B,2,)</f>
        <v>#N/A</v>
      </c>
    </row>
    <row r="20367" spans="1:5" hidden="1">
      <c r="A20367">
        <v>16576</v>
      </c>
      <c r="B20367" s="1">
        <v>38868</v>
      </c>
      <c r="C20367">
        <v>-0.56999999999999995</v>
      </c>
      <c r="E20367" t="e">
        <f>VLOOKUP(Fund.Returns!A20367,Qualified.Funds!A:B,2,)</f>
        <v>#N/A</v>
      </c>
    </row>
    <row r="20368" spans="1:5" hidden="1">
      <c r="A20368">
        <v>16576</v>
      </c>
      <c r="B20368" s="1">
        <v>38898</v>
      </c>
      <c r="C20368">
        <v>1.73</v>
      </c>
      <c r="E20368" t="e">
        <f>VLOOKUP(Fund.Returns!A20368,Qualified.Funds!A:B,2,)</f>
        <v>#N/A</v>
      </c>
    </row>
    <row r="20369" spans="1:5" hidden="1">
      <c r="A20369">
        <v>16576</v>
      </c>
      <c r="B20369" s="1">
        <v>38929</v>
      </c>
      <c r="C20369">
        <v>-0.69</v>
      </c>
      <c r="E20369" t="e">
        <f>VLOOKUP(Fund.Returns!A20369,Qualified.Funds!A:B,2,)</f>
        <v>#N/A</v>
      </c>
    </row>
    <row r="20370" spans="1:5" hidden="1">
      <c r="A20370">
        <v>16576</v>
      </c>
      <c r="B20370" s="1">
        <v>38960</v>
      </c>
      <c r="C20370">
        <v>0.43</v>
      </c>
      <c r="E20370" t="e">
        <f>VLOOKUP(Fund.Returns!A20370,Qualified.Funds!A:B,2,)</f>
        <v>#N/A</v>
      </c>
    </row>
    <row r="20371" spans="1:5" hidden="1">
      <c r="A20371">
        <v>16639</v>
      </c>
      <c r="B20371" s="1">
        <v>38748</v>
      </c>
      <c r="C20371">
        <v>2.13</v>
      </c>
      <c r="E20371" t="e">
        <f>VLOOKUP(Fund.Returns!A20371,Qualified.Funds!A:B,2,)</f>
        <v>#N/A</v>
      </c>
    </row>
    <row r="20372" spans="1:5" hidden="1">
      <c r="A20372">
        <v>16639</v>
      </c>
      <c r="B20372" s="1">
        <v>38776</v>
      </c>
      <c r="C20372">
        <v>0.82</v>
      </c>
      <c r="E20372" t="e">
        <f>VLOOKUP(Fund.Returns!A20372,Qualified.Funds!A:B,2,)</f>
        <v>#N/A</v>
      </c>
    </row>
    <row r="20373" spans="1:5" hidden="1">
      <c r="A20373">
        <v>16639</v>
      </c>
      <c r="B20373" s="1">
        <v>38807</v>
      </c>
      <c r="C20373">
        <v>2.48</v>
      </c>
      <c r="E20373" t="e">
        <f>VLOOKUP(Fund.Returns!A20373,Qualified.Funds!A:B,2,)</f>
        <v>#N/A</v>
      </c>
    </row>
    <row r="20374" spans="1:5" hidden="1">
      <c r="A20374">
        <v>16639</v>
      </c>
      <c r="B20374" s="1">
        <v>38837</v>
      </c>
      <c r="C20374">
        <v>1.22</v>
      </c>
      <c r="E20374" t="e">
        <f>VLOOKUP(Fund.Returns!A20374,Qualified.Funds!A:B,2,)</f>
        <v>#N/A</v>
      </c>
    </row>
    <row r="20375" spans="1:5" hidden="1">
      <c r="A20375">
        <v>16639</v>
      </c>
      <c r="B20375" s="1">
        <v>38868</v>
      </c>
      <c r="C20375">
        <v>0.48</v>
      </c>
      <c r="E20375" t="e">
        <f>VLOOKUP(Fund.Returns!A20375,Qualified.Funds!A:B,2,)</f>
        <v>#N/A</v>
      </c>
    </row>
    <row r="20376" spans="1:5" hidden="1">
      <c r="A20376">
        <v>16639</v>
      </c>
      <c r="B20376" s="1">
        <v>38898</v>
      </c>
      <c r="C20376">
        <v>0.56000000000000005</v>
      </c>
      <c r="E20376" t="e">
        <f>VLOOKUP(Fund.Returns!A20376,Qualified.Funds!A:B,2,)</f>
        <v>#N/A</v>
      </c>
    </row>
    <row r="20377" spans="1:5" hidden="1">
      <c r="A20377">
        <v>16639</v>
      </c>
      <c r="B20377" s="1">
        <v>38929</v>
      </c>
      <c r="C20377">
        <v>0.89</v>
      </c>
      <c r="E20377" t="e">
        <f>VLOOKUP(Fund.Returns!A20377,Qualified.Funds!A:B,2,)</f>
        <v>#N/A</v>
      </c>
    </row>
    <row r="20378" spans="1:5" hidden="1">
      <c r="A20378">
        <v>16639</v>
      </c>
      <c r="B20378" s="1">
        <v>38960</v>
      </c>
      <c r="C20378">
        <v>0.15</v>
      </c>
      <c r="E20378" t="e">
        <f>VLOOKUP(Fund.Returns!A20378,Qualified.Funds!A:B,2,)</f>
        <v>#N/A</v>
      </c>
    </row>
    <row r="20379" spans="1:5" hidden="1">
      <c r="A20379">
        <v>16640</v>
      </c>
      <c r="B20379" s="1">
        <v>38748</v>
      </c>
      <c r="C20379">
        <v>2.13</v>
      </c>
      <c r="E20379" t="e">
        <f>VLOOKUP(Fund.Returns!A20379,Qualified.Funds!A:B,2,)</f>
        <v>#N/A</v>
      </c>
    </row>
    <row r="20380" spans="1:5" hidden="1">
      <c r="A20380">
        <v>16640</v>
      </c>
      <c r="B20380" s="1">
        <v>38776</v>
      </c>
      <c r="C20380">
        <v>0.82</v>
      </c>
      <c r="E20380" t="e">
        <f>VLOOKUP(Fund.Returns!A20380,Qualified.Funds!A:B,2,)</f>
        <v>#N/A</v>
      </c>
    </row>
    <row r="20381" spans="1:5" hidden="1">
      <c r="A20381">
        <v>16640</v>
      </c>
      <c r="B20381" s="1">
        <v>38807</v>
      </c>
      <c r="C20381">
        <v>2.48</v>
      </c>
      <c r="E20381" t="e">
        <f>VLOOKUP(Fund.Returns!A20381,Qualified.Funds!A:B,2,)</f>
        <v>#N/A</v>
      </c>
    </row>
    <row r="20382" spans="1:5" hidden="1">
      <c r="A20382">
        <v>16640</v>
      </c>
      <c r="B20382" s="1">
        <v>38837</v>
      </c>
      <c r="C20382">
        <v>1.22</v>
      </c>
      <c r="E20382" t="e">
        <f>VLOOKUP(Fund.Returns!A20382,Qualified.Funds!A:B,2,)</f>
        <v>#N/A</v>
      </c>
    </row>
    <row r="20383" spans="1:5" hidden="1">
      <c r="A20383">
        <v>16640</v>
      </c>
      <c r="B20383" s="1">
        <v>38868</v>
      </c>
      <c r="C20383">
        <v>0.48</v>
      </c>
      <c r="E20383" t="e">
        <f>VLOOKUP(Fund.Returns!A20383,Qualified.Funds!A:B,2,)</f>
        <v>#N/A</v>
      </c>
    </row>
    <row r="20384" spans="1:5" hidden="1">
      <c r="A20384">
        <v>16640</v>
      </c>
      <c r="B20384" s="1">
        <v>38898</v>
      </c>
      <c r="C20384">
        <v>0.56000000000000005</v>
      </c>
      <c r="E20384" t="e">
        <f>VLOOKUP(Fund.Returns!A20384,Qualified.Funds!A:B,2,)</f>
        <v>#N/A</v>
      </c>
    </row>
    <row r="20385" spans="1:5" hidden="1">
      <c r="A20385">
        <v>16640</v>
      </c>
      <c r="B20385" s="1">
        <v>38929</v>
      </c>
      <c r="C20385">
        <v>0.89</v>
      </c>
      <c r="E20385" t="e">
        <f>VLOOKUP(Fund.Returns!A20385,Qualified.Funds!A:B,2,)</f>
        <v>#N/A</v>
      </c>
    </row>
    <row r="20386" spans="1:5" hidden="1">
      <c r="A20386">
        <v>16640</v>
      </c>
      <c r="B20386" s="1">
        <v>38960</v>
      </c>
      <c r="C20386">
        <v>0.15</v>
      </c>
      <c r="E20386" t="e">
        <f>VLOOKUP(Fund.Returns!A20386,Qualified.Funds!A:B,2,)</f>
        <v>#N/A</v>
      </c>
    </row>
    <row r="20387" spans="1:5" hidden="1">
      <c r="A20387">
        <v>16654</v>
      </c>
      <c r="B20387" s="1">
        <v>37986</v>
      </c>
      <c r="C20387">
        <v>-1.24</v>
      </c>
      <c r="E20387" t="e">
        <f>VLOOKUP(Fund.Returns!A20387,Qualified.Funds!A:B,2,)</f>
        <v>#N/A</v>
      </c>
    </row>
    <row r="20388" spans="1:5" hidden="1">
      <c r="A20388">
        <v>16654</v>
      </c>
      <c r="B20388" s="1">
        <v>38017</v>
      </c>
      <c r="C20388">
        <v>3.86</v>
      </c>
      <c r="E20388" t="e">
        <f>VLOOKUP(Fund.Returns!A20388,Qualified.Funds!A:B,2,)</f>
        <v>#N/A</v>
      </c>
    </row>
    <row r="20389" spans="1:5" hidden="1">
      <c r="A20389">
        <v>16654</v>
      </c>
      <c r="B20389" s="1">
        <v>38046</v>
      </c>
      <c r="C20389">
        <v>0.24</v>
      </c>
      <c r="E20389" t="e">
        <f>VLOOKUP(Fund.Returns!A20389,Qualified.Funds!A:B,2,)</f>
        <v>#N/A</v>
      </c>
    </row>
    <row r="20390" spans="1:5" hidden="1">
      <c r="A20390">
        <v>16654</v>
      </c>
      <c r="B20390" s="1">
        <v>38077</v>
      </c>
      <c r="C20390">
        <v>1.66</v>
      </c>
      <c r="E20390" t="e">
        <f>VLOOKUP(Fund.Returns!A20390,Qualified.Funds!A:B,2,)</f>
        <v>#N/A</v>
      </c>
    </row>
    <row r="20391" spans="1:5" hidden="1">
      <c r="A20391">
        <v>16654</v>
      </c>
      <c r="B20391" s="1">
        <v>38107</v>
      </c>
      <c r="C20391">
        <v>-1.84</v>
      </c>
      <c r="E20391" t="e">
        <f>VLOOKUP(Fund.Returns!A20391,Qualified.Funds!A:B,2,)</f>
        <v>#N/A</v>
      </c>
    </row>
    <row r="20392" spans="1:5" hidden="1">
      <c r="A20392">
        <v>16654</v>
      </c>
      <c r="B20392" s="1">
        <v>38138</v>
      </c>
      <c r="C20392">
        <v>-3.64</v>
      </c>
      <c r="E20392" t="e">
        <f>VLOOKUP(Fund.Returns!A20392,Qualified.Funds!A:B,2,)</f>
        <v>#N/A</v>
      </c>
    </row>
    <row r="20393" spans="1:5" hidden="1">
      <c r="A20393">
        <v>16654</v>
      </c>
      <c r="B20393" s="1">
        <v>38168</v>
      </c>
      <c r="C20393">
        <v>0.98</v>
      </c>
      <c r="E20393" t="e">
        <f>VLOOKUP(Fund.Returns!A20393,Qualified.Funds!A:B,2,)</f>
        <v>#N/A</v>
      </c>
    </row>
    <row r="20394" spans="1:5" hidden="1">
      <c r="A20394">
        <v>16654</v>
      </c>
      <c r="B20394" s="1">
        <v>38199</v>
      </c>
      <c r="C20394">
        <v>1.19</v>
      </c>
      <c r="E20394" t="e">
        <f>VLOOKUP(Fund.Returns!A20394,Qualified.Funds!A:B,2,)</f>
        <v>#N/A</v>
      </c>
    </row>
    <row r="20395" spans="1:5" hidden="1">
      <c r="A20395">
        <v>16654</v>
      </c>
      <c r="B20395" s="1">
        <v>38230</v>
      </c>
      <c r="C20395">
        <v>-1.61</v>
      </c>
      <c r="E20395" t="e">
        <f>VLOOKUP(Fund.Returns!A20395,Qualified.Funds!A:B,2,)</f>
        <v>#N/A</v>
      </c>
    </row>
    <row r="20396" spans="1:5" hidden="1">
      <c r="A20396">
        <v>16654</v>
      </c>
      <c r="B20396" s="1">
        <v>38260</v>
      </c>
      <c r="C20396">
        <v>-0.28999999999999998</v>
      </c>
      <c r="E20396" t="e">
        <f>VLOOKUP(Fund.Returns!A20396,Qualified.Funds!A:B,2,)</f>
        <v>#N/A</v>
      </c>
    </row>
    <row r="20397" spans="1:5" hidden="1">
      <c r="A20397">
        <v>16654</v>
      </c>
      <c r="B20397" s="1">
        <v>38291</v>
      </c>
      <c r="C20397">
        <v>-1.76</v>
      </c>
      <c r="E20397" t="e">
        <f>VLOOKUP(Fund.Returns!A20397,Qualified.Funds!A:B,2,)</f>
        <v>#N/A</v>
      </c>
    </row>
    <row r="20398" spans="1:5" hidden="1">
      <c r="A20398">
        <v>16654</v>
      </c>
      <c r="B20398" s="1">
        <v>38321</v>
      </c>
      <c r="C20398">
        <v>-0.89</v>
      </c>
      <c r="E20398" t="e">
        <f>VLOOKUP(Fund.Returns!A20398,Qualified.Funds!A:B,2,)</f>
        <v>#N/A</v>
      </c>
    </row>
    <row r="20399" spans="1:5" hidden="1">
      <c r="A20399">
        <v>16654</v>
      </c>
      <c r="B20399" s="1">
        <v>38352</v>
      </c>
      <c r="C20399">
        <v>0.44</v>
      </c>
      <c r="E20399" t="e">
        <f>VLOOKUP(Fund.Returns!A20399,Qualified.Funds!A:B,2,)</f>
        <v>#N/A</v>
      </c>
    </row>
    <row r="20400" spans="1:5" hidden="1">
      <c r="A20400">
        <v>16654</v>
      </c>
      <c r="B20400" s="1">
        <v>38383</v>
      </c>
      <c r="C20400">
        <v>1.99</v>
      </c>
      <c r="E20400" t="e">
        <f>VLOOKUP(Fund.Returns!A20400,Qualified.Funds!A:B,2,)</f>
        <v>#N/A</v>
      </c>
    </row>
    <row r="20401" spans="1:5" hidden="1">
      <c r="A20401">
        <v>16654</v>
      </c>
      <c r="B20401" s="1">
        <v>38411</v>
      </c>
      <c r="C20401">
        <v>-0.06</v>
      </c>
      <c r="E20401" t="e">
        <f>VLOOKUP(Fund.Returns!A20401,Qualified.Funds!A:B,2,)</f>
        <v>#N/A</v>
      </c>
    </row>
    <row r="20402" spans="1:5" hidden="1">
      <c r="A20402">
        <v>16654</v>
      </c>
      <c r="B20402" s="1">
        <v>38442</v>
      </c>
      <c r="C20402">
        <v>1.44</v>
      </c>
      <c r="E20402" t="e">
        <f>VLOOKUP(Fund.Returns!A20402,Qualified.Funds!A:B,2,)</f>
        <v>#N/A</v>
      </c>
    </row>
    <row r="20403" spans="1:5" hidden="1">
      <c r="A20403">
        <v>16654</v>
      </c>
      <c r="B20403" s="1">
        <v>38472</v>
      </c>
      <c r="C20403">
        <v>-3.46</v>
      </c>
      <c r="E20403" t="e">
        <f>VLOOKUP(Fund.Returns!A20403,Qualified.Funds!A:B,2,)</f>
        <v>#N/A</v>
      </c>
    </row>
    <row r="20404" spans="1:5" hidden="1">
      <c r="A20404">
        <v>16654</v>
      </c>
      <c r="B20404" s="1">
        <v>38503</v>
      </c>
      <c r="C20404">
        <v>7.11</v>
      </c>
      <c r="E20404" t="e">
        <f>VLOOKUP(Fund.Returns!A20404,Qualified.Funds!A:B,2,)</f>
        <v>#N/A</v>
      </c>
    </row>
    <row r="20405" spans="1:5" hidden="1">
      <c r="A20405">
        <v>16654</v>
      </c>
      <c r="B20405" s="1">
        <v>38533</v>
      </c>
      <c r="C20405">
        <v>3.88</v>
      </c>
      <c r="E20405" t="e">
        <f>VLOOKUP(Fund.Returns!A20405,Qualified.Funds!A:B,2,)</f>
        <v>#N/A</v>
      </c>
    </row>
    <row r="20406" spans="1:5" hidden="1">
      <c r="A20406">
        <v>16654</v>
      </c>
      <c r="B20406" s="1">
        <v>38564</v>
      </c>
      <c r="C20406">
        <v>1.06</v>
      </c>
      <c r="E20406" t="e">
        <f>VLOOKUP(Fund.Returns!A20406,Qualified.Funds!A:B,2,)</f>
        <v>#N/A</v>
      </c>
    </row>
    <row r="20407" spans="1:5" hidden="1">
      <c r="A20407">
        <v>16654</v>
      </c>
      <c r="B20407" s="1">
        <v>38595</v>
      </c>
      <c r="C20407">
        <v>-1.65</v>
      </c>
      <c r="E20407" t="e">
        <f>VLOOKUP(Fund.Returns!A20407,Qualified.Funds!A:B,2,)</f>
        <v>#N/A</v>
      </c>
    </row>
    <row r="20408" spans="1:5" hidden="1">
      <c r="A20408">
        <v>16654</v>
      </c>
      <c r="B20408" s="1">
        <v>38625</v>
      </c>
      <c r="C20408">
        <v>3.62</v>
      </c>
      <c r="E20408" t="e">
        <f>VLOOKUP(Fund.Returns!A20408,Qualified.Funds!A:B,2,)</f>
        <v>#N/A</v>
      </c>
    </row>
    <row r="20409" spans="1:5" hidden="1">
      <c r="A20409">
        <v>16654</v>
      </c>
      <c r="B20409" s="1">
        <v>38656</v>
      </c>
      <c r="C20409">
        <v>0.32</v>
      </c>
      <c r="E20409" t="e">
        <f>VLOOKUP(Fund.Returns!A20409,Qualified.Funds!A:B,2,)</f>
        <v>#N/A</v>
      </c>
    </row>
    <row r="20410" spans="1:5" hidden="1">
      <c r="A20410">
        <v>16654</v>
      </c>
      <c r="B20410" s="1">
        <v>38686</v>
      </c>
      <c r="C20410">
        <v>1.87</v>
      </c>
      <c r="E20410" t="e">
        <f>VLOOKUP(Fund.Returns!A20410,Qualified.Funds!A:B,2,)</f>
        <v>#N/A</v>
      </c>
    </row>
    <row r="20411" spans="1:5" hidden="1">
      <c r="A20411">
        <v>16654</v>
      </c>
      <c r="B20411" s="1">
        <v>38717</v>
      </c>
      <c r="C20411">
        <v>1.35</v>
      </c>
      <c r="E20411" t="e">
        <f>VLOOKUP(Fund.Returns!A20411,Qualified.Funds!A:B,2,)</f>
        <v>#N/A</v>
      </c>
    </row>
    <row r="20412" spans="1:5" hidden="1">
      <c r="A20412">
        <v>16654</v>
      </c>
      <c r="B20412" s="1">
        <v>38748</v>
      </c>
      <c r="C20412">
        <v>-0.82</v>
      </c>
      <c r="E20412" t="e">
        <f>VLOOKUP(Fund.Returns!A20412,Qualified.Funds!A:B,2,)</f>
        <v>#N/A</v>
      </c>
    </row>
    <row r="20413" spans="1:5" hidden="1">
      <c r="A20413">
        <v>16654</v>
      </c>
      <c r="B20413" s="1">
        <v>38776</v>
      </c>
      <c r="C20413">
        <v>0.26</v>
      </c>
      <c r="E20413" t="e">
        <f>VLOOKUP(Fund.Returns!A20413,Qualified.Funds!A:B,2,)</f>
        <v>#N/A</v>
      </c>
    </row>
    <row r="20414" spans="1:5" hidden="1">
      <c r="A20414">
        <v>16654</v>
      </c>
      <c r="B20414" s="1">
        <v>38807</v>
      </c>
      <c r="C20414">
        <v>1.43</v>
      </c>
      <c r="E20414" t="e">
        <f>VLOOKUP(Fund.Returns!A20414,Qualified.Funds!A:B,2,)</f>
        <v>#N/A</v>
      </c>
    </row>
    <row r="20415" spans="1:5" hidden="1">
      <c r="A20415">
        <v>16654</v>
      </c>
      <c r="B20415" s="1">
        <v>38837</v>
      </c>
      <c r="C20415">
        <v>-2.4</v>
      </c>
      <c r="E20415" t="e">
        <f>VLOOKUP(Fund.Returns!A20415,Qualified.Funds!A:B,2,)</f>
        <v>#N/A</v>
      </c>
    </row>
    <row r="20416" spans="1:5" hidden="1">
      <c r="A20416">
        <v>16654</v>
      </c>
      <c r="B20416" s="1">
        <v>38868</v>
      </c>
      <c r="C20416">
        <v>0</v>
      </c>
      <c r="E20416" t="e">
        <f>VLOOKUP(Fund.Returns!A20416,Qualified.Funds!A:B,2,)</f>
        <v>#N/A</v>
      </c>
    </row>
    <row r="20417" spans="1:5" hidden="1">
      <c r="A20417">
        <v>16654</v>
      </c>
      <c r="B20417" s="1">
        <v>38898</v>
      </c>
      <c r="C20417">
        <v>0.88</v>
      </c>
      <c r="E20417" t="e">
        <f>VLOOKUP(Fund.Returns!A20417,Qualified.Funds!A:B,2,)</f>
        <v>#N/A</v>
      </c>
    </row>
    <row r="20418" spans="1:5" hidden="1">
      <c r="A20418">
        <v>16654</v>
      </c>
      <c r="B20418" s="1">
        <v>38929</v>
      </c>
      <c r="C20418">
        <v>-0.5</v>
      </c>
      <c r="E20418" t="e">
        <f>VLOOKUP(Fund.Returns!A20418,Qualified.Funds!A:B,2,)</f>
        <v>#N/A</v>
      </c>
    </row>
    <row r="20419" spans="1:5" hidden="1">
      <c r="A20419">
        <v>16654</v>
      </c>
      <c r="B20419" s="1">
        <v>38960</v>
      </c>
      <c r="C20419">
        <v>0.69</v>
      </c>
      <c r="E20419" t="e">
        <f>VLOOKUP(Fund.Returns!A20419,Qualified.Funds!A:B,2,)</f>
        <v>#N/A</v>
      </c>
    </row>
    <row r="20420" spans="1:5" hidden="1">
      <c r="A20420">
        <v>16664</v>
      </c>
      <c r="B20420" s="1">
        <v>38472</v>
      </c>
      <c r="C20420">
        <v>-0.16</v>
      </c>
      <c r="E20420" t="e">
        <f>VLOOKUP(Fund.Returns!A20420,Qualified.Funds!A:B,2,)</f>
        <v>#N/A</v>
      </c>
    </row>
    <row r="20421" spans="1:5" hidden="1">
      <c r="A20421">
        <v>16664</v>
      </c>
      <c r="B20421" s="1">
        <v>38503</v>
      </c>
      <c r="C20421">
        <v>13.95</v>
      </c>
      <c r="E20421" t="e">
        <f>VLOOKUP(Fund.Returns!A20421,Qualified.Funds!A:B,2,)</f>
        <v>#N/A</v>
      </c>
    </row>
    <row r="20422" spans="1:5" hidden="1">
      <c r="A20422">
        <v>16664</v>
      </c>
      <c r="B20422" s="1">
        <v>38533</v>
      </c>
      <c r="C20422">
        <v>5.8</v>
      </c>
      <c r="E20422" t="e">
        <f>VLOOKUP(Fund.Returns!A20422,Qualified.Funds!A:B,2,)</f>
        <v>#N/A</v>
      </c>
    </row>
    <row r="20423" spans="1:5" hidden="1">
      <c r="A20423">
        <v>16664</v>
      </c>
      <c r="B20423" s="1">
        <v>38564</v>
      </c>
      <c r="C20423">
        <v>4.12</v>
      </c>
      <c r="E20423" t="e">
        <f>VLOOKUP(Fund.Returns!A20423,Qualified.Funds!A:B,2,)</f>
        <v>#N/A</v>
      </c>
    </row>
    <row r="20424" spans="1:5" hidden="1">
      <c r="A20424">
        <v>16664</v>
      </c>
      <c r="B20424" s="1">
        <v>38595</v>
      </c>
      <c r="C20424">
        <v>2.74</v>
      </c>
      <c r="E20424" t="e">
        <f>VLOOKUP(Fund.Returns!A20424,Qualified.Funds!A:B,2,)</f>
        <v>#N/A</v>
      </c>
    </row>
    <row r="20425" spans="1:5" hidden="1">
      <c r="A20425">
        <v>16664</v>
      </c>
      <c r="B20425" s="1">
        <v>38625</v>
      </c>
      <c r="C20425">
        <v>2.0099999999999998</v>
      </c>
      <c r="E20425" t="e">
        <f>VLOOKUP(Fund.Returns!A20425,Qualified.Funds!A:B,2,)</f>
        <v>#N/A</v>
      </c>
    </row>
    <row r="20426" spans="1:5" hidden="1">
      <c r="A20426">
        <v>16664</v>
      </c>
      <c r="B20426" s="1">
        <v>38656</v>
      </c>
      <c r="C20426">
        <v>0.24</v>
      </c>
      <c r="E20426" t="e">
        <f>VLOOKUP(Fund.Returns!A20426,Qualified.Funds!A:B,2,)</f>
        <v>#N/A</v>
      </c>
    </row>
    <row r="20427" spans="1:5" hidden="1">
      <c r="A20427">
        <v>16664</v>
      </c>
      <c r="B20427" s="1">
        <v>38686</v>
      </c>
      <c r="C20427">
        <v>0.13</v>
      </c>
      <c r="E20427" t="e">
        <f>VLOOKUP(Fund.Returns!A20427,Qualified.Funds!A:B,2,)</f>
        <v>#N/A</v>
      </c>
    </row>
    <row r="20428" spans="1:5" hidden="1">
      <c r="A20428">
        <v>16664</v>
      </c>
      <c r="B20428" s="1">
        <v>38717</v>
      </c>
      <c r="C20428">
        <v>6.2</v>
      </c>
      <c r="E20428" t="e">
        <f>VLOOKUP(Fund.Returns!A20428,Qualified.Funds!A:B,2,)</f>
        <v>#N/A</v>
      </c>
    </row>
    <row r="20429" spans="1:5" hidden="1">
      <c r="A20429">
        <v>16664</v>
      </c>
      <c r="B20429" s="1">
        <v>38748</v>
      </c>
      <c r="C20429">
        <v>3.6225999999999998</v>
      </c>
      <c r="E20429" t="e">
        <f>VLOOKUP(Fund.Returns!A20429,Qualified.Funds!A:B,2,)</f>
        <v>#N/A</v>
      </c>
    </row>
    <row r="20430" spans="1:5" hidden="1">
      <c r="A20430">
        <v>16664</v>
      </c>
      <c r="B20430" s="1">
        <v>38776</v>
      </c>
      <c r="C20430">
        <v>-1.089</v>
      </c>
      <c r="E20430" t="e">
        <f>VLOOKUP(Fund.Returns!A20430,Qualified.Funds!A:B,2,)</f>
        <v>#N/A</v>
      </c>
    </row>
    <row r="20431" spans="1:5" hidden="1">
      <c r="A20431">
        <v>16664</v>
      </c>
      <c r="B20431" s="1">
        <v>38807</v>
      </c>
      <c r="C20431">
        <v>2.86</v>
      </c>
      <c r="E20431" t="e">
        <f>VLOOKUP(Fund.Returns!A20431,Qualified.Funds!A:B,2,)</f>
        <v>#N/A</v>
      </c>
    </row>
    <row r="20432" spans="1:5" hidden="1">
      <c r="A20432">
        <v>16664</v>
      </c>
      <c r="B20432" s="1">
        <v>38837</v>
      </c>
      <c r="C20432">
        <v>0.81499999999999995</v>
      </c>
      <c r="E20432" t="e">
        <f>VLOOKUP(Fund.Returns!A20432,Qualified.Funds!A:B,2,)</f>
        <v>#N/A</v>
      </c>
    </row>
    <row r="20433" spans="1:5" hidden="1">
      <c r="A20433">
        <v>16664</v>
      </c>
      <c r="B20433" s="1">
        <v>38868</v>
      </c>
      <c r="C20433">
        <v>-0.44</v>
      </c>
      <c r="E20433" t="e">
        <f>VLOOKUP(Fund.Returns!A20433,Qualified.Funds!A:B,2,)</f>
        <v>#N/A</v>
      </c>
    </row>
    <row r="20434" spans="1:5" hidden="1">
      <c r="A20434">
        <v>16664</v>
      </c>
      <c r="B20434" s="1">
        <v>38898</v>
      </c>
      <c r="C20434">
        <v>-2.19</v>
      </c>
      <c r="E20434" t="e">
        <f>VLOOKUP(Fund.Returns!A20434,Qualified.Funds!A:B,2,)</f>
        <v>#N/A</v>
      </c>
    </row>
    <row r="20435" spans="1:5" hidden="1">
      <c r="A20435">
        <v>16664</v>
      </c>
      <c r="B20435" s="1">
        <v>38929</v>
      </c>
      <c r="C20435">
        <v>-0.34</v>
      </c>
      <c r="E20435" t="e">
        <f>VLOOKUP(Fund.Returns!A20435,Qualified.Funds!A:B,2,)</f>
        <v>#N/A</v>
      </c>
    </row>
    <row r="20436" spans="1:5" hidden="1">
      <c r="A20436">
        <v>16664</v>
      </c>
      <c r="B20436" s="1">
        <v>38960</v>
      </c>
      <c r="C20436">
        <v>0.52</v>
      </c>
      <c r="E20436" t="e">
        <f>VLOOKUP(Fund.Returns!A20436,Qualified.Funds!A:B,2,)</f>
        <v>#N/A</v>
      </c>
    </row>
    <row r="20437" spans="1:5" hidden="1">
      <c r="A20437">
        <v>16668</v>
      </c>
      <c r="B20437" s="1">
        <v>38564</v>
      </c>
      <c r="C20437">
        <v>-4.4000000000000004</v>
      </c>
      <c r="E20437" t="e">
        <f>VLOOKUP(Fund.Returns!A20437,Qualified.Funds!A:B,2,)</f>
        <v>#N/A</v>
      </c>
    </row>
    <row r="20438" spans="1:5" hidden="1">
      <c r="A20438">
        <v>16668</v>
      </c>
      <c r="B20438" s="1">
        <v>38595</v>
      </c>
      <c r="C20438">
        <v>1.6</v>
      </c>
      <c r="E20438" t="e">
        <f>VLOOKUP(Fund.Returns!A20438,Qualified.Funds!A:B,2,)</f>
        <v>#N/A</v>
      </c>
    </row>
    <row r="20439" spans="1:5" hidden="1">
      <c r="A20439">
        <v>16668</v>
      </c>
      <c r="B20439" s="1">
        <v>38625</v>
      </c>
      <c r="C20439">
        <v>3</v>
      </c>
      <c r="E20439" t="e">
        <f>VLOOKUP(Fund.Returns!A20439,Qualified.Funds!A:B,2,)</f>
        <v>#N/A</v>
      </c>
    </row>
    <row r="20440" spans="1:5" hidden="1">
      <c r="A20440">
        <v>16668</v>
      </c>
      <c r="B20440" s="1">
        <v>38656</v>
      </c>
      <c r="C20440">
        <v>1.9</v>
      </c>
      <c r="E20440" t="e">
        <f>VLOOKUP(Fund.Returns!A20440,Qualified.Funds!A:B,2,)</f>
        <v>#N/A</v>
      </c>
    </row>
    <row r="20441" spans="1:5" hidden="1">
      <c r="A20441">
        <v>16668</v>
      </c>
      <c r="B20441" s="1">
        <v>38686</v>
      </c>
      <c r="C20441">
        <v>-1.9</v>
      </c>
      <c r="E20441" t="e">
        <f>VLOOKUP(Fund.Returns!A20441,Qualified.Funds!A:B,2,)</f>
        <v>#N/A</v>
      </c>
    </row>
    <row r="20442" spans="1:5" hidden="1">
      <c r="A20442">
        <v>16668</v>
      </c>
      <c r="B20442" s="1">
        <v>38717</v>
      </c>
      <c r="C20442">
        <v>-1.9</v>
      </c>
      <c r="E20442" t="e">
        <f>VLOOKUP(Fund.Returns!A20442,Qualified.Funds!A:B,2,)</f>
        <v>#N/A</v>
      </c>
    </row>
    <row r="20443" spans="1:5" hidden="1">
      <c r="A20443">
        <v>16668</v>
      </c>
      <c r="B20443" s="1">
        <v>38748</v>
      </c>
      <c r="C20443">
        <v>-1.6</v>
      </c>
      <c r="E20443" t="e">
        <f>VLOOKUP(Fund.Returns!A20443,Qualified.Funds!A:B,2,)</f>
        <v>#N/A</v>
      </c>
    </row>
    <row r="20444" spans="1:5" hidden="1">
      <c r="A20444">
        <v>16668</v>
      </c>
      <c r="B20444" s="1">
        <v>38776</v>
      </c>
      <c r="C20444">
        <v>-0.6</v>
      </c>
      <c r="E20444" t="e">
        <f>VLOOKUP(Fund.Returns!A20444,Qualified.Funds!A:B,2,)</f>
        <v>#N/A</v>
      </c>
    </row>
    <row r="20445" spans="1:5" hidden="1">
      <c r="A20445">
        <v>16668</v>
      </c>
      <c r="B20445" s="1">
        <v>38807</v>
      </c>
      <c r="C20445">
        <v>-1.1000000000000001</v>
      </c>
      <c r="E20445" t="e">
        <f>VLOOKUP(Fund.Returns!A20445,Qualified.Funds!A:B,2,)</f>
        <v>#N/A</v>
      </c>
    </row>
    <row r="20446" spans="1:5" hidden="1">
      <c r="A20446">
        <v>16668</v>
      </c>
      <c r="B20446" s="1">
        <v>38837</v>
      </c>
      <c r="C20446">
        <v>-4.9000000000000004</v>
      </c>
      <c r="E20446" t="e">
        <f>VLOOKUP(Fund.Returns!A20446,Qualified.Funds!A:B,2,)</f>
        <v>#N/A</v>
      </c>
    </row>
    <row r="20447" spans="1:5" hidden="1">
      <c r="A20447">
        <v>16668</v>
      </c>
      <c r="B20447" s="1">
        <v>38868</v>
      </c>
      <c r="C20447">
        <v>4.5</v>
      </c>
      <c r="E20447" t="e">
        <f>VLOOKUP(Fund.Returns!A20447,Qualified.Funds!A:B,2,)</f>
        <v>#N/A</v>
      </c>
    </row>
    <row r="20448" spans="1:5" hidden="1">
      <c r="A20448">
        <v>16668</v>
      </c>
      <c r="B20448" s="1">
        <v>38898</v>
      </c>
      <c r="C20448">
        <v>0.4</v>
      </c>
      <c r="E20448" t="e">
        <f>VLOOKUP(Fund.Returns!A20448,Qualified.Funds!A:B,2,)</f>
        <v>#N/A</v>
      </c>
    </row>
    <row r="20449" spans="1:5" hidden="1">
      <c r="A20449">
        <v>16668</v>
      </c>
      <c r="B20449" s="1">
        <v>38929</v>
      </c>
      <c r="C20449">
        <v>0.32</v>
      </c>
      <c r="E20449" t="e">
        <f>VLOOKUP(Fund.Returns!A20449,Qualified.Funds!A:B,2,)</f>
        <v>#N/A</v>
      </c>
    </row>
    <row r="20450" spans="1:5" hidden="1">
      <c r="A20450">
        <v>16668</v>
      </c>
      <c r="B20450" s="1">
        <v>38960</v>
      </c>
      <c r="C20450">
        <v>-1.7</v>
      </c>
      <c r="E20450" t="e">
        <f>VLOOKUP(Fund.Returns!A20450,Qualified.Funds!A:B,2,)</f>
        <v>#N/A</v>
      </c>
    </row>
    <row r="20451" spans="1:5" hidden="1">
      <c r="A20451">
        <v>16718</v>
      </c>
      <c r="B20451" s="1">
        <v>38533</v>
      </c>
      <c r="C20451">
        <v>7.13</v>
      </c>
      <c r="E20451" t="e">
        <f>VLOOKUP(Fund.Returns!A20451,Qualified.Funds!A:B,2,)</f>
        <v>#N/A</v>
      </c>
    </row>
    <row r="20452" spans="1:5" hidden="1">
      <c r="A20452">
        <v>16718</v>
      </c>
      <c r="B20452" s="1">
        <v>38564</v>
      </c>
      <c r="C20452">
        <v>6.87</v>
      </c>
      <c r="E20452" t="e">
        <f>VLOOKUP(Fund.Returns!A20452,Qualified.Funds!A:B,2,)</f>
        <v>#N/A</v>
      </c>
    </row>
    <row r="20453" spans="1:5" hidden="1">
      <c r="A20453">
        <v>16718</v>
      </c>
      <c r="B20453" s="1">
        <v>38595</v>
      </c>
      <c r="C20453">
        <v>-1.67</v>
      </c>
      <c r="E20453" t="e">
        <f>VLOOKUP(Fund.Returns!A20453,Qualified.Funds!A:B,2,)</f>
        <v>#N/A</v>
      </c>
    </row>
    <row r="20454" spans="1:5" hidden="1">
      <c r="A20454">
        <v>16718</v>
      </c>
      <c r="B20454" s="1">
        <v>38625</v>
      </c>
      <c r="C20454">
        <v>-0.06</v>
      </c>
      <c r="E20454" t="e">
        <f>VLOOKUP(Fund.Returns!A20454,Qualified.Funds!A:B,2,)</f>
        <v>#N/A</v>
      </c>
    </row>
    <row r="20455" spans="1:5" hidden="1">
      <c r="A20455">
        <v>16718</v>
      </c>
      <c r="B20455" s="1">
        <v>38656</v>
      </c>
      <c r="C20455">
        <v>-1.86</v>
      </c>
      <c r="E20455" t="e">
        <f>VLOOKUP(Fund.Returns!A20455,Qualified.Funds!A:B,2,)</f>
        <v>#N/A</v>
      </c>
    </row>
    <row r="20456" spans="1:5" hidden="1">
      <c r="A20456">
        <v>16718</v>
      </c>
      <c r="B20456" s="1">
        <v>38686</v>
      </c>
      <c r="C20456">
        <v>-9.14</v>
      </c>
      <c r="E20456" t="e">
        <f>VLOOKUP(Fund.Returns!A20456,Qualified.Funds!A:B,2,)</f>
        <v>#N/A</v>
      </c>
    </row>
    <row r="20457" spans="1:5" hidden="1">
      <c r="A20457">
        <v>16718</v>
      </c>
      <c r="B20457" s="1">
        <v>38717</v>
      </c>
      <c r="C20457">
        <v>4.24</v>
      </c>
      <c r="E20457" t="e">
        <f>VLOOKUP(Fund.Returns!A20457,Qualified.Funds!A:B,2,)</f>
        <v>#N/A</v>
      </c>
    </row>
    <row r="20458" spans="1:5" hidden="1">
      <c r="A20458">
        <v>16718</v>
      </c>
      <c r="B20458" s="1">
        <v>38748</v>
      </c>
      <c r="C20458">
        <v>7.62</v>
      </c>
      <c r="E20458" t="e">
        <f>VLOOKUP(Fund.Returns!A20458,Qualified.Funds!A:B,2,)</f>
        <v>#N/A</v>
      </c>
    </row>
    <row r="20459" spans="1:5" hidden="1">
      <c r="A20459">
        <v>16718</v>
      </c>
      <c r="B20459" s="1">
        <v>38776</v>
      </c>
      <c r="C20459">
        <v>1.1599999999999999</v>
      </c>
      <c r="E20459" t="e">
        <f>VLOOKUP(Fund.Returns!A20459,Qualified.Funds!A:B,2,)</f>
        <v>#N/A</v>
      </c>
    </row>
    <row r="20460" spans="1:5" hidden="1">
      <c r="A20460">
        <v>16718</v>
      </c>
      <c r="B20460" s="1">
        <v>38807</v>
      </c>
      <c r="C20460">
        <v>9.06</v>
      </c>
      <c r="E20460" t="e">
        <f>VLOOKUP(Fund.Returns!A20460,Qualified.Funds!A:B,2,)</f>
        <v>#N/A</v>
      </c>
    </row>
    <row r="20461" spans="1:5" hidden="1">
      <c r="A20461">
        <v>16718</v>
      </c>
      <c r="B20461" s="1">
        <v>38837</v>
      </c>
      <c r="C20461">
        <v>-7.77</v>
      </c>
      <c r="E20461" t="e">
        <f>VLOOKUP(Fund.Returns!A20461,Qualified.Funds!A:B,2,)</f>
        <v>#N/A</v>
      </c>
    </row>
    <row r="20462" spans="1:5" hidden="1">
      <c r="A20462">
        <v>16718</v>
      </c>
      <c r="B20462" s="1">
        <v>38868</v>
      </c>
      <c r="C20462">
        <v>-10.7</v>
      </c>
      <c r="E20462" t="e">
        <f>VLOOKUP(Fund.Returns!A20462,Qualified.Funds!A:B,2,)</f>
        <v>#N/A</v>
      </c>
    </row>
    <row r="20463" spans="1:5" hidden="1">
      <c r="A20463">
        <v>16718</v>
      </c>
      <c r="B20463" s="1">
        <v>38898</v>
      </c>
      <c r="C20463">
        <v>-3.63</v>
      </c>
      <c r="E20463" t="e">
        <f>VLOOKUP(Fund.Returns!A20463,Qualified.Funds!A:B,2,)</f>
        <v>#N/A</v>
      </c>
    </row>
    <row r="20464" spans="1:5" hidden="1">
      <c r="A20464">
        <v>16718</v>
      </c>
      <c r="B20464" s="1">
        <v>38929</v>
      </c>
      <c r="C20464">
        <v>1.48</v>
      </c>
      <c r="E20464" t="e">
        <f>VLOOKUP(Fund.Returns!A20464,Qualified.Funds!A:B,2,)</f>
        <v>#N/A</v>
      </c>
    </row>
    <row r="20465" spans="1:5" hidden="1">
      <c r="A20465">
        <v>16718</v>
      </c>
      <c r="B20465" s="1">
        <v>38960</v>
      </c>
      <c r="C20465">
        <v>-1.56</v>
      </c>
      <c r="E20465" t="e">
        <f>VLOOKUP(Fund.Returns!A20465,Qualified.Funds!A:B,2,)</f>
        <v>#N/A</v>
      </c>
    </row>
    <row r="20466" spans="1:5" hidden="1">
      <c r="A20466">
        <v>16747</v>
      </c>
      <c r="B20466" s="1">
        <v>38686</v>
      </c>
      <c r="C20466">
        <v>-1.06</v>
      </c>
      <c r="E20466" t="e">
        <f>VLOOKUP(Fund.Returns!A20466,Qualified.Funds!A:B,2,)</f>
        <v>#N/A</v>
      </c>
    </row>
    <row r="20467" spans="1:5" hidden="1">
      <c r="A20467">
        <v>16747</v>
      </c>
      <c r="B20467" s="1">
        <v>38717</v>
      </c>
      <c r="C20467">
        <v>0.54</v>
      </c>
      <c r="E20467" t="e">
        <f>VLOOKUP(Fund.Returns!A20467,Qualified.Funds!A:B,2,)</f>
        <v>#N/A</v>
      </c>
    </row>
    <row r="20468" spans="1:5" hidden="1">
      <c r="A20468">
        <v>16747</v>
      </c>
      <c r="B20468" s="1">
        <v>38748</v>
      </c>
      <c r="C20468">
        <v>-1.25</v>
      </c>
      <c r="E20468" t="e">
        <f>VLOOKUP(Fund.Returns!A20468,Qualified.Funds!A:B,2,)</f>
        <v>#N/A</v>
      </c>
    </row>
    <row r="20469" spans="1:5" hidden="1">
      <c r="A20469">
        <v>16747</v>
      </c>
      <c r="B20469" s="1">
        <v>38776</v>
      </c>
      <c r="C20469">
        <v>1.48</v>
      </c>
      <c r="E20469" t="e">
        <f>VLOOKUP(Fund.Returns!A20469,Qualified.Funds!A:B,2,)</f>
        <v>#N/A</v>
      </c>
    </row>
    <row r="20470" spans="1:5" hidden="1">
      <c r="A20470">
        <v>16747</v>
      </c>
      <c r="B20470" s="1">
        <v>38807</v>
      </c>
      <c r="C20470">
        <v>1.28</v>
      </c>
      <c r="E20470" t="e">
        <f>VLOOKUP(Fund.Returns!A20470,Qualified.Funds!A:B,2,)</f>
        <v>#N/A</v>
      </c>
    </row>
    <row r="20471" spans="1:5" hidden="1">
      <c r="A20471">
        <v>16747</v>
      </c>
      <c r="B20471" s="1">
        <v>38837</v>
      </c>
      <c r="C20471">
        <v>0.33</v>
      </c>
      <c r="E20471" t="e">
        <f>VLOOKUP(Fund.Returns!A20471,Qualified.Funds!A:B,2,)</f>
        <v>#N/A</v>
      </c>
    </row>
    <row r="20472" spans="1:5" hidden="1">
      <c r="A20472">
        <v>16747</v>
      </c>
      <c r="B20472" s="1">
        <v>38868</v>
      </c>
      <c r="C20472">
        <v>0.17</v>
      </c>
      <c r="E20472" t="e">
        <f>VLOOKUP(Fund.Returns!A20472,Qualified.Funds!A:B,2,)</f>
        <v>#N/A</v>
      </c>
    </row>
    <row r="20473" spans="1:5" hidden="1">
      <c r="A20473">
        <v>16747</v>
      </c>
      <c r="B20473" s="1">
        <v>38898</v>
      </c>
      <c r="C20473">
        <v>1.28</v>
      </c>
      <c r="E20473" t="e">
        <f>VLOOKUP(Fund.Returns!A20473,Qualified.Funds!A:B,2,)</f>
        <v>#N/A</v>
      </c>
    </row>
    <row r="20474" spans="1:5" hidden="1">
      <c r="A20474">
        <v>16747</v>
      </c>
      <c r="B20474" s="1">
        <v>38929</v>
      </c>
      <c r="C20474">
        <v>0.96</v>
      </c>
      <c r="E20474" t="e">
        <f>VLOOKUP(Fund.Returns!A20474,Qualified.Funds!A:B,2,)</f>
        <v>#N/A</v>
      </c>
    </row>
    <row r="20475" spans="1:5" hidden="1">
      <c r="A20475">
        <v>16747</v>
      </c>
      <c r="B20475" s="1">
        <v>38960</v>
      </c>
      <c r="C20475">
        <v>-0.8</v>
      </c>
      <c r="E20475" t="e">
        <f>VLOOKUP(Fund.Returns!A20475,Qualified.Funds!A:B,2,)</f>
        <v>#N/A</v>
      </c>
    </row>
    <row r="20476" spans="1:5" hidden="1">
      <c r="A20476">
        <v>16748</v>
      </c>
      <c r="B20476" s="1">
        <v>38898</v>
      </c>
      <c r="C20476">
        <v>4.96</v>
      </c>
      <c r="E20476" t="e">
        <f>VLOOKUP(Fund.Returns!A20476,Qualified.Funds!A:B,2,)</f>
        <v>#N/A</v>
      </c>
    </row>
    <row r="20477" spans="1:5" hidden="1">
      <c r="A20477">
        <v>16748</v>
      </c>
      <c r="B20477" s="1">
        <v>38929</v>
      </c>
      <c r="C20477">
        <v>2.48</v>
      </c>
      <c r="E20477" t="e">
        <f>VLOOKUP(Fund.Returns!A20477,Qualified.Funds!A:B,2,)</f>
        <v>#N/A</v>
      </c>
    </row>
    <row r="20478" spans="1:5" hidden="1">
      <c r="A20478">
        <v>16748</v>
      </c>
      <c r="B20478" s="1">
        <v>38960</v>
      </c>
      <c r="C20478">
        <v>1.32</v>
      </c>
      <c r="E20478" t="e">
        <f>VLOOKUP(Fund.Returns!A20478,Qualified.Funds!A:B,2,)</f>
        <v>#N/A</v>
      </c>
    </row>
    <row r="20479" spans="1:5" hidden="1">
      <c r="A20479">
        <v>16749</v>
      </c>
      <c r="B20479" s="1">
        <v>38898</v>
      </c>
      <c r="C20479">
        <v>5.52</v>
      </c>
      <c r="E20479" t="e">
        <f>VLOOKUP(Fund.Returns!A20479,Qualified.Funds!A:B,2,)</f>
        <v>#N/A</v>
      </c>
    </row>
    <row r="20480" spans="1:5" hidden="1">
      <c r="A20480">
        <v>16749</v>
      </c>
      <c r="B20480" s="1">
        <v>38929</v>
      </c>
      <c r="C20480">
        <v>2.67</v>
      </c>
      <c r="E20480" t="e">
        <f>VLOOKUP(Fund.Returns!A20480,Qualified.Funds!A:B,2,)</f>
        <v>#N/A</v>
      </c>
    </row>
    <row r="20481" spans="1:5" hidden="1">
      <c r="A20481">
        <v>16749</v>
      </c>
      <c r="B20481" s="1">
        <v>38960</v>
      </c>
      <c r="C20481">
        <v>1.48</v>
      </c>
      <c r="E20481" t="e">
        <f>VLOOKUP(Fund.Returns!A20481,Qualified.Funds!A:B,2,)</f>
        <v>#N/A</v>
      </c>
    </row>
    <row r="20482" spans="1:5" hidden="1">
      <c r="A20482">
        <v>16751</v>
      </c>
      <c r="B20482" s="1">
        <v>36981</v>
      </c>
      <c r="C20482">
        <v>0.35</v>
      </c>
      <c r="E20482" t="e">
        <f>VLOOKUP(Fund.Returns!A20482,Qualified.Funds!A:B,2,)</f>
        <v>#N/A</v>
      </c>
    </row>
    <row r="20483" spans="1:5" hidden="1">
      <c r="A20483">
        <v>16751</v>
      </c>
      <c r="B20483" s="1">
        <v>37011</v>
      </c>
      <c r="C20483">
        <v>-0.09</v>
      </c>
      <c r="E20483" t="e">
        <f>VLOOKUP(Fund.Returns!A20483,Qualified.Funds!A:B,2,)</f>
        <v>#N/A</v>
      </c>
    </row>
    <row r="20484" spans="1:5" hidden="1">
      <c r="A20484">
        <v>16751</v>
      </c>
      <c r="B20484" s="1">
        <v>37042</v>
      </c>
      <c r="C20484">
        <v>1.18</v>
      </c>
      <c r="E20484" t="e">
        <f>VLOOKUP(Fund.Returns!A20484,Qualified.Funds!A:B,2,)</f>
        <v>#N/A</v>
      </c>
    </row>
    <row r="20485" spans="1:5" hidden="1">
      <c r="A20485">
        <v>16751</v>
      </c>
      <c r="B20485" s="1">
        <v>37072</v>
      </c>
      <c r="C20485">
        <v>2.44</v>
      </c>
      <c r="E20485" t="e">
        <f>VLOOKUP(Fund.Returns!A20485,Qualified.Funds!A:B,2,)</f>
        <v>#N/A</v>
      </c>
    </row>
    <row r="20486" spans="1:5" hidden="1">
      <c r="A20486">
        <v>16751</v>
      </c>
      <c r="B20486" s="1">
        <v>37103</v>
      </c>
      <c r="C20486">
        <v>0.47</v>
      </c>
      <c r="E20486" t="e">
        <f>VLOOKUP(Fund.Returns!A20486,Qualified.Funds!A:B,2,)</f>
        <v>#N/A</v>
      </c>
    </row>
    <row r="20487" spans="1:5" hidden="1">
      <c r="A20487">
        <v>16751</v>
      </c>
      <c r="B20487" s="1">
        <v>37134</v>
      </c>
      <c r="C20487">
        <v>1.33</v>
      </c>
      <c r="E20487" t="e">
        <f>VLOOKUP(Fund.Returns!A20487,Qualified.Funds!A:B,2,)</f>
        <v>#N/A</v>
      </c>
    </row>
    <row r="20488" spans="1:5" hidden="1">
      <c r="A20488">
        <v>16751</v>
      </c>
      <c r="B20488" s="1">
        <v>37164</v>
      </c>
      <c r="C20488">
        <v>-1.88</v>
      </c>
      <c r="E20488" t="e">
        <f>VLOOKUP(Fund.Returns!A20488,Qualified.Funds!A:B,2,)</f>
        <v>#N/A</v>
      </c>
    </row>
    <row r="20489" spans="1:5" hidden="1">
      <c r="A20489">
        <v>16751</v>
      </c>
      <c r="B20489" s="1">
        <v>37195</v>
      </c>
      <c r="C20489">
        <v>-0.91</v>
      </c>
      <c r="E20489" t="e">
        <f>VLOOKUP(Fund.Returns!A20489,Qualified.Funds!A:B,2,)</f>
        <v>#N/A</v>
      </c>
    </row>
    <row r="20490" spans="1:5" hidden="1">
      <c r="A20490">
        <v>16751</v>
      </c>
      <c r="B20490" s="1">
        <v>37225</v>
      </c>
      <c r="C20490">
        <v>-1.34</v>
      </c>
      <c r="E20490" t="e">
        <f>VLOOKUP(Fund.Returns!A20490,Qualified.Funds!A:B,2,)</f>
        <v>#N/A</v>
      </c>
    </row>
    <row r="20491" spans="1:5" hidden="1">
      <c r="A20491">
        <v>16751</v>
      </c>
      <c r="B20491" s="1">
        <v>37256</v>
      </c>
      <c r="C20491">
        <v>2.04</v>
      </c>
      <c r="E20491" t="e">
        <f>VLOOKUP(Fund.Returns!A20491,Qualified.Funds!A:B,2,)</f>
        <v>#N/A</v>
      </c>
    </row>
    <row r="20492" spans="1:5" hidden="1">
      <c r="A20492">
        <v>16751</v>
      </c>
      <c r="B20492" s="1">
        <v>37287</v>
      </c>
      <c r="C20492">
        <v>1.61</v>
      </c>
      <c r="E20492" t="e">
        <f>VLOOKUP(Fund.Returns!A20492,Qualified.Funds!A:B,2,)</f>
        <v>#N/A</v>
      </c>
    </row>
    <row r="20493" spans="1:5" hidden="1">
      <c r="A20493">
        <v>16751</v>
      </c>
      <c r="B20493" s="1">
        <v>37315</v>
      </c>
      <c r="C20493">
        <v>0.74</v>
      </c>
      <c r="E20493" t="e">
        <f>VLOOKUP(Fund.Returns!A20493,Qualified.Funds!A:B,2,)</f>
        <v>#N/A</v>
      </c>
    </row>
    <row r="20494" spans="1:5" hidden="1">
      <c r="A20494">
        <v>16751</v>
      </c>
      <c r="B20494" s="1">
        <v>37346</v>
      </c>
      <c r="C20494">
        <v>0.42</v>
      </c>
      <c r="E20494" t="e">
        <f>VLOOKUP(Fund.Returns!A20494,Qualified.Funds!A:B,2,)</f>
        <v>#N/A</v>
      </c>
    </row>
    <row r="20495" spans="1:5" hidden="1">
      <c r="A20495">
        <v>16751</v>
      </c>
      <c r="B20495" s="1">
        <v>37376</v>
      </c>
      <c r="C20495">
        <v>1.08</v>
      </c>
      <c r="E20495" t="e">
        <f>VLOOKUP(Fund.Returns!A20495,Qualified.Funds!A:B,2,)</f>
        <v>#N/A</v>
      </c>
    </row>
    <row r="20496" spans="1:5" hidden="1">
      <c r="A20496">
        <v>16751</v>
      </c>
      <c r="B20496" s="1">
        <v>37407</v>
      </c>
      <c r="C20496">
        <v>0.18</v>
      </c>
      <c r="E20496" t="e">
        <f>VLOOKUP(Fund.Returns!A20496,Qualified.Funds!A:B,2,)</f>
        <v>#N/A</v>
      </c>
    </row>
    <row r="20497" spans="1:5" hidden="1">
      <c r="A20497">
        <v>16751</v>
      </c>
      <c r="B20497" s="1">
        <v>37437</v>
      </c>
      <c r="C20497">
        <v>-1.28</v>
      </c>
      <c r="E20497" t="e">
        <f>VLOOKUP(Fund.Returns!A20497,Qualified.Funds!A:B,2,)</f>
        <v>#N/A</v>
      </c>
    </row>
    <row r="20498" spans="1:5" hidden="1">
      <c r="A20498">
        <v>16751</v>
      </c>
      <c r="B20498" s="1">
        <v>37468</v>
      </c>
      <c r="C20498">
        <v>-3.91</v>
      </c>
      <c r="E20498" t="e">
        <f>VLOOKUP(Fund.Returns!A20498,Qualified.Funds!A:B,2,)</f>
        <v>#N/A</v>
      </c>
    </row>
    <row r="20499" spans="1:5" hidden="1">
      <c r="A20499">
        <v>16751</v>
      </c>
      <c r="B20499" s="1">
        <v>37499</v>
      </c>
      <c r="C20499">
        <v>0</v>
      </c>
      <c r="E20499" t="e">
        <f>VLOOKUP(Fund.Returns!A20499,Qualified.Funds!A:B,2,)</f>
        <v>#N/A</v>
      </c>
    </row>
    <row r="20500" spans="1:5" hidden="1">
      <c r="A20500">
        <v>16751</v>
      </c>
      <c r="B20500" s="1">
        <v>37529</v>
      </c>
      <c r="C20500">
        <v>-1.52</v>
      </c>
      <c r="E20500" t="e">
        <f>VLOOKUP(Fund.Returns!A20500,Qualified.Funds!A:B,2,)</f>
        <v>#N/A</v>
      </c>
    </row>
    <row r="20501" spans="1:5" hidden="1">
      <c r="A20501">
        <v>16751</v>
      </c>
      <c r="B20501" s="1">
        <v>37560</v>
      </c>
      <c r="C20501">
        <v>-1.04</v>
      </c>
      <c r="E20501" t="e">
        <f>VLOOKUP(Fund.Returns!A20501,Qualified.Funds!A:B,2,)</f>
        <v>#N/A</v>
      </c>
    </row>
    <row r="20502" spans="1:5" hidden="1">
      <c r="A20502">
        <v>16751</v>
      </c>
      <c r="B20502" s="1">
        <v>37590</v>
      </c>
      <c r="C20502">
        <v>4.8</v>
      </c>
      <c r="E20502" t="e">
        <f>VLOOKUP(Fund.Returns!A20502,Qualified.Funds!A:B,2,)</f>
        <v>#N/A</v>
      </c>
    </row>
    <row r="20503" spans="1:5" hidden="1">
      <c r="A20503">
        <v>16751</v>
      </c>
      <c r="B20503" s="1">
        <v>37621</v>
      </c>
      <c r="C20503">
        <v>2.8</v>
      </c>
      <c r="E20503" t="e">
        <f>VLOOKUP(Fund.Returns!A20503,Qualified.Funds!A:B,2,)</f>
        <v>#N/A</v>
      </c>
    </row>
    <row r="20504" spans="1:5" hidden="1">
      <c r="A20504">
        <v>16751</v>
      </c>
      <c r="B20504" s="1">
        <v>37652</v>
      </c>
      <c r="C20504">
        <v>3.02</v>
      </c>
      <c r="E20504" t="e">
        <f>VLOOKUP(Fund.Returns!A20504,Qualified.Funds!A:B,2,)</f>
        <v>#N/A</v>
      </c>
    </row>
    <row r="20505" spans="1:5" hidden="1">
      <c r="A20505">
        <v>16751</v>
      </c>
      <c r="B20505" s="1">
        <v>37680</v>
      </c>
      <c r="C20505">
        <v>0.88</v>
      </c>
      <c r="E20505" t="e">
        <f>VLOOKUP(Fund.Returns!A20505,Qualified.Funds!A:B,2,)</f>
        <v>#N/A</v>
      </c>
    </row>
    <row r="20506" spans="1:5" hidden="1">
      <c r="A20506">
        <v>16751</v>
      </c>
      <c r="B20506" s="1">
        <v>37711</v>
      </c>
      <c r="C20506">
        <v>1.43</v>
      </c>
      <c r="E20506" t="e">
        <f>VLOOKUP(Fund.Returns!A20506,Qualified.Funds!A:B,2,)</f>
        <v>#N/A</v>
      </c>
    </row>
    <row r="20507" spans="1:5" hidden="1">
      <c r="A20507">
        <v>16751</v>
      </c>
      <c r="B20507" s="1">
        <v>37741</v>
      </c>
      <c r="C20507">
        <v>3.71</v>
      </c>
      <c r="E20507" t="e">
        <f>VLOOKUP(Fund.Returns!A20507,Qualified.Funds!A:B,2,)</f>
        <v>#N/A</v>
      </c>
    </row>
    <row r="20508" spans="1:5" hidden="1">
      <c r="A20508">
        <v>16751</v>
      </c>
      <c r="B20508" s="1">
        <v>37772</v>
      </c>
      <c r="C20508">
        <v>2.2799999999999998</v>
      </c>
      <c r="E20508" t="e">
        <f>VLOOKUP(Fund.Returns!A20508,Qualified.Funds!A:B,2,)</f>
        <v>#N/A</v>
      </c>
    </row>
    <row r="20509" spans="1:5" hidden="1">
      <c r="A20509">
        <v>16751</v>
      </c>
      <c r="B20509" s="1">
        <v>37802</v>
      </c>
      <c r="C20509">
        <v>3.65</v>
      </c>
      <c r="E20509" t="e">
        <f>VLOOKUP(Fund.Returns!A20509,Qualified.Funds!A:B,2,)</f>
        <v>#N/A</v>
      </c>
    </row>
    <row r="20510" spans="1:5" hidden="1">
      <c r="A20510">
        <v>16751</v>
      </c>
      <c r="B20510" s="1">
        <v>37833</v>
      </c>
      <c r="C20510">
        <v>0.31</v>
      </c>
      <c r="E20510" t="e">
        <f>VLOOKUP(Fund.Returns!A20510,Qualified.Funds!A:B,2,)</f>
        <v>#N/A</v>
      </c>
    </row>
    <row r="20511" spans="1:5" hidden="1">
      <c r="A20511">
        <v>16751</v>
      </c>
      <c r="B20511" s="1">
        <v>37864</v>
      </c>
      <c r="C20511">
        <v>0.38</v>
      </c>
      <c r="E20511" t="e">
        <f>VLOOKUP(Fund.Returns!A20511,Qualified.Funds!A:B,2,)</f>
        <v>#N/A</v>
      </c>
    </row>
    <row r="20512" spans="1:5" hidden="1">
      <c r="A20512">
        <v>16751</v>
      </c>
      <c r="B20512" s="1">
        <v>37894</v>
      </c>
      <c r="C20512">
        <v>1.45</v>
      </c>
      <c r="E20512" t="e">
        <f>VLOOKUP(Fund.Returns!A20512,Qualified.Funds!A:B,2,)</f>
        <v>#N/A</v>
      </c>
    </row>
    <row r="20513" spans="1:5" hidden="1">
      <c r="A20513">
        <v>16751</v>
      </c>
      <c r="B20513" s="1">
        <v>37925</v>
      </c>
      <c r="C20513">
        <v>2.2200000000000002</v>
      </c>
      <c r="E20513" t="e">
        <f>VLOOKUP(Fund.Returns!A20513,Qualified.Funds!A:B,2,)</f>
        <v>#N/A</v>
      </c>
    </row>
    <row r="20514" spans="1:5" hidden="1">
      <c r="A20514">
        <v>16751</v>
      </c>
      <c r="B20514" s="1">
        <v>37955</v>
      </c>
      <c r="C20514">
        <v>1.36</v>
      </c>
      <c r="E20514" t="e">
        <f>VLOOKUP(Fund.Returns!A20514,Qualified.Funds!A:B,2,)</f>
        <v>#N/A</v>
      </c>
    </row>
    <row r="20515" spans="1:5" hidden="1">
      <c r="A20515">
        <v>16751</v>
      </c>
      <c r="B20515" s="1">
        <v>37986</v>
      </c>
      <c r="C20515">
        <v>1.31</v>
      </c>
      <c r="E20515" t="e">
        <f>VLOOKUP(Fund.Returns!A20515,Qualified.Funds!A:B,2,)</f>
        <v>#N/A</v>
      </c>
    </row>
    <row r="20516" spans="1:5" hidden="1">
      <c r="A20516">
        <v>16751</v>
      </c>
      <c r="B20516" s="1">
        <v>38017</v>
      </c>
      <c r="C20516">
        <v>2.0699999999999998</v>
      </c>
      <c r="E20516" t="e">
        <f>VLOOKUP(Fund.Returns!A20516,Qualified.Funds!A:B,2,)</f>
        <v>#N/A</v>
      </c>
    </row>
    <row r="20517" spans="1:5" hidden="1">
      <c r="A20517">
        <v>16751</v>
      </c>
      <c r="B20517" s="1">
        <v>38046</v>
      </c>
      <c r="C20517">
        <v>0.53</v>
      </c>
      <c r="E20517" t="e">
        <f>VLOOKUP(Fund.Returns!A20517,Qualified.Funds!A:B,2,)</f>
        <v>#N/A</v>
      </c>
    </row>
    <row r="20518" spans="1:5" hidden="1">
      <c r="A20518">
        <v>16751</v>
      </c>
      <c r="B20518" s="1">
        <v>38077</v>
      </c>
      <c r="C20518">
        <v>0.05</v>
      </c>
      <c r="E20518" t="e">
        <f>VLOOKUP(Fund.Returns!A20518,Qualified.Funds!A:B,2,)</f>
        <v>#N/A</v>
      </c>
    </row>
    <row r="20519" spans="1:5" hidden="1">
      <c r="A20519">
        <v>16751</v>
      </c>
      <c r="B20519" s="1">
        <v>38107</v>
      </c>
      <c r="C20519">
        <v>0.43</v>
      </c>
      <c r="E20519" t="e">
        <f>VLOOKUP(Fund.Returns!A20519,Qualified.Funds!A:B,2,)</f>
        <v>#N/A</v>
      </c>
    </row>
    <row r="20520" spans="1:5" hidden="1">
      <c r="A20520">
        <v>16751</v>
      </c>
      <c r="B20520" s="1">
        <v>38138</v>
      </c>
      <c r="C20520">
        <v>-0.7</v>
      </c>
      <c r="E20520" t="e">
        <f>VLOOKUP(Fund.Returns!A20520,Qualified.Funds!A:B,2,)</f>
        <v>#N/A</v>
      </c>
    </row>
    <row r="20521" spans="1:5" hidden="1">
      <c r="A20521">
        <v>16751</v>
      </c>
      <c r="B20521" s="1">
        <v>38168</v>
      </c>
      <c r="C20521">
        <v>1.22</v>
      </c>
      <c r="E20521" t="e">
        <f>VLOOKUP(Fund.Returns!A20521,Qualified.Funds!A:B,2,)</f>
        <v>#N/A</v>
      </c>
    </row>
    <row r="20522" spans="1:5" hidden="1">
      <c r="A20522">
        <v>16751</v>
      </c>
      <c r="B20522" s="1">
        <v>38199</v>
      </c>
      <c r="C20522">
        <v>1.1499999999999999</v>
      </c>
      <c r="E20522" t="e">
        <f>VLOOKUP(Fund.Returns!A20522,Qualified.Funds!A:B,2,)</f>
        <v>#N/A</v>
      </c>
    </row>
    <row r="20523" spans="1:5" hidden="1">
      <c r="A20523">
        <v>16751</v>
      </c>
      <c r="B20523" s="1">
        <v>38230</v>
      </c>
      <c r="C20523">
        <v>2.5499999999999998</v>
      </c>
      <c r="E20523" t="e">
        <f>VLOOKUP(Fund.Returns!A20523,Qualified.Funds!A:B,2,)</f>
        <v>#N/A</v>
      </c>
    </row>
    <row r="20524" spans="1:5" hidden="1">
      <c r="A20524">
        <v>16751</v>
      </c>
      <c r="B20524" s="1">
        <v>38260</v>
      </c>
      <c r="C20524">
        <v>0.88</v>
      </c>
      <c r="E20524" t="e">
        <f>VLOOKUP(Fund.Returns!A20524,Qualified.Funds!A:B,2,)</f>
        <v>#N/A</v>
      </c>
    </row>
    <row r="20525" spans="1:5" hidden="1">
      <c r="A20525">
        <v>16751</v>
      </c>
      <c r="B20525" s="1">
        <v>38291</v>
      </c>
      <c r="C20525">
        <v>0.82</v>
      </c>
      <c r="E20525" t="e">
        <f>VLOOKUP(Fund.Returns!A20525,Qualified.Funds!A:B,2,)</f>
        <v>#N/A</v>
      </c>
    </row>
    <row r="20526" spans="1:5" hidden="1">
      <c r="A20526">
        <v>16751</v>
      </c>
      <c r="B20526" s="1">
        <v>38321</v>
      </c>
      <c r="C20526">
        <v>8</v>
      </c>
      <c r="E20526" t="e">
        <f>VLOOKUP(Fund.Returns!A20526,Qualified.Funds!A:B,2,)</f>
        <v>#N/A</v>
      </c>
    </row>
    <row r="20527" spans="1:5" hidden="1">
      <c r="A20527">
        <v>16751</v>
      </c>
      <c r="B20527" s="1">
        <v>38352</v>
      </c>
      <c r="C20527">
        <v>1.65</v>
      </c>
      <c r="E20527" t="e">
        <f>VLOOKUP(Fund.Returns!A20527,Qualified.Funds!A:B,2,)</f>
        <v>#N/A</v>
      </c>
    </row>
    <row r="20528" spans="1:5" hidden="1">
      <c r="A20528">
        <v>16751</v>
      </c>
      <c r="B20528" s="1">
        <v>38383</v>
      </c>
      <c r="C20528">
        <v>1.22</v>
      </c>
      <c r="E20528" t="e">
        <f>VLOOKUP(Fund.Returns!A20528,Qualified.Funds!A:B,2,)</f>
        <v>#N/A</v>
      </c>
    </row>
    <row r="20529" spans="1:5" hidden="1">
      <c r="A20529">
        <v>16751</v>
      </c>
      <c r="B20529" s="1">
        <v>38411</v>
      </c>
      <c r="C20529">
        <v>1.79</v>
      </c>
      <c r="E20529" t="e">
        <f>VLOOKUP(Fund.Returns!A20529,Qualified.Funds!A:B,2,)</f>
        <v>#N/A</v>
      </c>
    </row>
    <row r="20530" spans="1:5" hidden="1">
      <c r="A20530">
        <v>16751</v>
      </c>
      <c r="B20530" s="1">
        <v>38442</v>
      </c>
      <c r="C20530">
        <v>0.28999999999999998</v>
      </c>
      <c r="E20530" t="e">
        <f>VLOOKUP(Fund.Returns!A20530,Qualified.Funds!A:B,2,)</f>
        <v>#N/A</v>
      </c>
    </row>
    <row r="20531" spans="1:5" hidden="1">
      <c r="A20531">
        <v>16751</v>
      </c>
      <c r="B20531" s="1">
        <v>38472</v>
      </c>
      <c r="C20531">
        <v>0.17</v>
      </c>
      <c r="E20531" t="e">
        <f>VLOOKUP(Fund.Returns!A20531,Qualified.Funds!A:B,2,)</f>
        <v>#N/A</v>
      </c>
    </row>
    <row r="20532" spans="1:5" hidden="1">
      <c r="A20532">
        <v>16751</v>
      </c>
      <c r="B20532" s="1">
        <v>38503</v>
      </c>
      <c r="C20532">
        <v>0.56000000000000005</v>
      </c>
      <c r="E20532" t="e">
        <f>VLOOKUP(Fund.Returns!A20532,Qualified.Funds!A:B,2,)</f>
        <v>#N/A</v>
      </c>
    </row>
    <row r="20533" spans="1:5" hidden="1">
      <c r="A20533">
        <v>16751</v>
      </c>
      <c r="B20533" s="1">
        <v>38533</v>
      </c>
      <c r="C20533">
        <v>1.1599999999999999</v>
      </c>
      <c r="E20533" t="e">
        <f>VLOOKUP(Fund.Returns!A20533,Qualified.Funds!A:B,2,)</f>
        <v>#N/A</v>
      </c>
    </row>
    <row r="20534" spans="1:5" hidden="1">
      <c r="A20534">
        <v>16751</v>
      </c>
      <c r="B20534" s="1">
        <v>38564</v>
      </c>
      <c r="C20534">
        <v>3.37</v>
      </c>
      <c r="E20534" t="e">
        <f>VLOOKUP(Fund.Returns!A20534,Qualified.Funds!A:B,2,)</f>
        <v>#N/A</v>
      </c>
    </row>
    <row r="20535" spans="1:5" hidden="1">
      <c r="A20535">
        <v>16751</v>
      </c>
      <c r="B20535" s="1">
        <v>38595</v>
      </c>
      <c r="C20535">
        <v>2.81</v>
      </c>
      <c r="E20535" t="e">
        <f>VLOOKUP(Fund.Returns!A20535,Qualified.Funds!A:B,2,)</f>
        <v>#N/A</v>
      </c>
    </row>
    <row r="20536" spans="1:5" hidden="1">
      <c r="A20536">
        <v>16751</v>
      </c>
      <c r="B20536" s="1">
        <v>38625</v>
      </c>
      <c r="C20536">
        <v>0.61</v>
      </c>
      <c r="E20536" t="e">
        <f>VLOOKUP(Fund.Returns!A20536,Qualified.Funds!A:B,2,)</f>
        <v>#N/A</v>
      </c>
    </row>
    <row r="20537" spans="1:5" hidden="1">
      <c r="A20537">
        <v>16751</v>
      </c>
      <c r="B20537" s="1">
        <v>38656</v>
      </c>
      <c r="C20537">
        <v>-1</v>
      </c>
      <c r="E20537" t="e">
        <f>VLOOKUP(Fund.Returns!A20537,Qualified.Funds!A:B,2,)</f>
        <v>#N/A</v>
      </c>
    </row>
    <row r="20538" spans="1:5" hidden="1">
      <c r="A20538">
        <v>16751</v>
      </c>
      <c r="B20538" s="1">
        <v>38686</v>
      </c>
      <c r="C20538">
        <v>-0.41</v>
      </c>
      <c r="E20538" t="e">
        <f>VLOOKUP(Fund.Returns!A20538,Qualified.Funds!A:B,2,)</f>
        <v>#N/A</v>
      </c>
    </row>
    <row r="20539" spans="1:5" hidden="1">
      <c r="A20539">
        <v>16751</v>
      </c>
      <c r="B20539" s="1">
        <v>38717</v>
      </c>
      <c r="C20539">
        <v>0.49</v>
      </c>
      <c r="E20539" t="e">
        <f>VLOOKUP(Fund.Returns!A20539,Qualified.Funds!A:B,2,)</f>
        <v>#N/A</v>
      </c>
    </row>
    <row r="20540" spans="1:5" hidden="1">
      <c r="A20540">
        <v>16751</v>
      </c>
      <c r="B20540" s="1">
        <v>38748</v>
      </c>
      <c r="C20540">
        <v>1.88</v>
      </c>
      <c r="E20540" t="e">
        <f>VLOOKUP(Fund.Returns!A20540,Qualified.Funds!A:B,2,)</f>
        <v>#N/A</v>
      </c>
    </row>
    <row r="20541" spans="1:5" hidden="1">
      <c r="A20541">
        <v>16751</v>
      </c>
      <c r="B20541" s="1">
        <v>38776</v>
      </c>
      <c r="C20541">
        <v>0.33</v>
      </c>
      <c r="E20541" t="e">
        <f>VLOOKUP(Fund.Returns!A20541,Qualified.Funds!A:B,2,)</f>
        <v>#N/A</v>
      </c>
    </row>
    <row r="20542" spans="1:5" hidden="1">
      <c r="A20542">
        <v>16751</v>
      </c>
      <c r="B20542" s="1">
        <v>38807</v>
      </c>
      <c r="C20542">
        <v>1.89</v>
      </c>
      <c r="E20542" t="e">
        <f>VLOOKUP(Fund.Returns!A20542,Qualified.Funds!A:B,2,)</f>
        <v>#N/A</v>
      </c>
    </row>
    <row r="20543" spans="1:5" hidden="1">
      <c r="A20543">
        <v>16751</v>
      </c>
      <c r="B20543" s="1">
        <v>38837</v>
      </c>
      <c r="C20543">
        <v>0.85</v>
      </c>
      <c r="E20543" t="e">
        <f>VLOOKUP(Fund.Returns!A20543,Qualified.Funds!A:B,2,)</f>
        <v>#N/A</v>
      </c>
    </row>
    <row r="20544" spans="1:5" hidden="1">
      <c r="A20544">
        <v>16751</v>
      </c>
      <c r="B20544" s="1">
        <v>38868</v>
      </c>
      <c r="C20544">
        <v>2.0499999999999998</v>
      </c>
      <c r="E20544" t="e">
        <f>VLOOKUP(Fund.Returns!A20544,Qualified.Funds!A:B,2,)</f>
        <v>#N/A</v>
      </c>
    </row>
    <row r="20545" spans="1:5" hidden="1">
      <c r="A20545">
        <v>16751</v>
      </c>
      <c r="B20545" s="1">
        <v>38898</v>
      </c>
      <c r="C20545">
        <v>0</v>
      </c>
      <c r="E20545" t="e">
        <f>VLOOKUP(Fund.Returns!A20545,Qualified.Funds!A:B,2,)</f>
        <v>#N/A</v>
      </c>
    </row>
    <row r="20546" spans="1:5" hidden="1">
      <c r="A20546">
        <v>16751</v>
      </c>
      <c r="B20546" s="1">
        <v>38929</v>
      </c>
      <c r="C20546">
        <v>-0.27</v>
      </c>
      <c r="E20546" t="e">
        <f>VLOOKUP(Fund.Returns!A20546,Qualified.Funds!A:B,2,)</f>
        <v>#N/A</v>
      </c>
    </row>
    <row r="20547" spans="1:5" hidden="1">
      <c r="A20547">
        <v>16751</v>
      </c>
      <c r="B20547" s="1">
        <v>38960</v>
      </c>
      <c r="C20547">
        <v>1.28</v>
      </c>
      <c r="E20547" t="e">
        <f>VLOOKUP(Fund.Returns!A20547,Qualified.Funds!A:B,2,)</f>
        <v>#N/A</v>
      </c>
    </row>
    <row r="20548" spans="1:5" hidden="1">
      <c r="A20548">
        <v>16835</v>
      </c>
      <c r="B20548" s="1">
        <v>38748</v>
      </c>
      <c r="C20548">
        <v>3</v>
      </c>
      <c r="E20548" t="e">
        <f>VLOOKUP(Fund.Returns!A20548,Qualified.Funds!A:B,2,)</f>
        <v>#N/A</v>
      </c>
    </row>
    <row r="20549" spans="1:5" hidden="1">
      <c r="A20549">
        <v>16835</v>
      </c>
      <c r="B20549" s="1">
        <v>38776</v>
      </c>
      <c r="C20549">
        <v>1.2</v>
      </c>
      <c r="E20549" t="e">
        <f>VLOOKUP(Fund.Returns!A20549,Qualified.Funds!A:B,2,)</f>
        <v>#N/A</v>
      </c>
    </row>
    <row r="20550" spans="1:5" hidden="1">
      <c r="A20550">
        <v>16835</v>
      </c>
      <c r="B20550" s="1">
        <v>38807</v>
      </c>
      <c r="C20550">
        <v>2.2999999999999998</v>
      </c>
      <c r="E20550" t="e">
        <f>VLOOKUP(Fund.Returns!A20550,Qualified.Funds!A:B,2,)</f>
        <v>#N/A</v>
      </c>
    </row>
    <row r="20551" spans="1:5" hidden="1">
      <c r="A20551">
        <v>16835</v>
      </c>
      <c r="B20551" s="1">
        <v>38837</v>
      </c>
      <c r="C20551">
        <v>1.67</v>
      </c>
      <c r="E20551" t="e">
        <f>VLOOKUP(Fund.Returns!A20551,Qualified.Funds!A:B,2,)</f>
        <v>#N/A</v>
      </c>
    </row>
    <row r="20552" spans="1:5" hidden="1">
      <c r="A20552">
        <v>16835</v>
      </c>
      <c r="B20552" s="1">
        <v>38868</v>
      </c>
      <c r="C20552">
        <v>1.05</v>
      </c>
      <c r="E20552" t="e">
        <f>VLOOKUP(Fund.Returns!A20552,Qualified.Funds!A:B,2,)</f>
        <v>#N/A</v>
      </c>
    </row>
    <row r="20553" spans="1:5" hidden="1">
      <c r="A20553">
        <v>16835</v>
      </c>
      <c r="B20553" s="1">
        <v>38898</v>
      </c>
      <c r="C20553">
        <v>3.02</v>
      </c>
      <c r="E20553" t="e">
        <f>VLOOKUP(Fund.Returns!A20553,Qualified.Funds!A:B,2,)</f>
        <v>#N/A</v>
      </c>
    </row>
    <row r="20554" spans="1:5" hidden="1">
      <c r="A20554">
        <v>16835</v>
      </c>
      <c r="B20554" s="1">
        <v>38929</v>
      </c>
      <c r="C20554">
        <v>3.29</v>
      </c>
      <c r="E20554" t="e">
        <f>VLOOKUP(Fund.Returns!A20554,Qualified.Funds!A:B,2,)</f>
        <v>#N/A</v>
      </c>
    </row>
    <row r="20555" spans="1:5" hidden="1">
      <c r="A20555">
        <v>16835</v>
      </c>
      <c r="B20555" s="1">
        <v>38960</v>
      </c>
      <c r="C20555">
        <v>0.35</v>
      </c>
      <c r="E20555" t="e">
        <f>VLOOKUP(Fund.Returns!A20555,Qualified.Funds!A:B,2,)</f>
        <v>#N/A</v>
      </c>
    </row>
    <row r="20556" spans="1:5" hidden="1">
      <c r="A20556">
        <v>16901</v>
      </c>
      <c r="B20556" s="1">
        <v>38199</v>
      </c>
      <c r="C20556">
        <v>0</v>
      </c>
      <c r="E20556" t="e">
        <f>VLOOKUP(Fund.Returns!A20556,Qualified.Funds!A:B,2,)</f>
        <v>#N/A</v>
      </c>
    </row>
    <row r="20557" spans="1:5" hidden="1">
      <c r="A20557">
        <v>16901</v>
      </c>
      <c r="B20557" s="1">
        <v>38230</v>
      </c>
      <c r="C20557">
        <v>0</v>
      </c>
      <c r="E20557" t="e">
        <f>VLOOKUP(Fund.Returns!A20557,Qualified.Funds!A:B,2,)</f>
        <v>#N/A</v>
      </c>
    </row>
    <row r="20558" spans="1:5" hidden="1">
      <c r="A20558">
        <v>16901</v>
      </c>
      <c r="B20558" s="1">
        <v>38260</v>
      </c>
      <c r="C20558">
        <v>0.92</v>
      </c>
      <c r="E20558" t="e">
        <f>VLOOKUP(Fund.Returns!A20558,Qualified.Funds!A:B,2,)</f>
        <v>#N/A</v>
      </c>
    </row>
    <row r="20559" spans="1:5" hidden="1">
      <c r="A20559">
        <v>16901</v>
      </c>
      <c r="B20559" s="1">
        <v>38291</v>
      </c>
      <c r="C20559">
        <v>-0.54</v>
      </c>
      <c r="E20559" t="e">
        <f>VLOOKUP(Fund.Returns!A20559,Qualified.Funds!A:B,2,)</f>
        <v>#N/A</v>
      </c>
    </row>
    <row r="20560" spans="1:5" hidden="1">
      <c r="A20560">
        <v>16901</v>
      </c>
      <c r="B20560" s="1">
        <v>38321</v>
      </c>
      <c r="C20560">
        <v>1.18</v>
      </c>
      <c r="E20560" t="e">
        <f>VLOOKUP(Fund.Returns!A20560,Qualified.Funds!A:B,2,)</f>
        <v>#N/A</v>
      </c>
    </row>
    <row r="20561" spans="1:5" hidden="1">
      <c r="A20561">
        <v>16901</v>
      </c>
      <c r="B20561" s="1">
        <v>38352</v>
      </c>
      <c r="C20561">
        <v>1.82</v>
      </c>
      <c r="E20561" t="e">
        <f>VLOOKUP(Fund.Returns!A20561,Qualified.Funds!A:B,2,)</f>
        <v>#N/A</v>
      </c>
    </row>
    <row r="20562" spans="1:5" hidden="1">
      <c r="A20562">
        <v>16901</v>
      </c>
      <c r="B20562" s="1">
        <v>38383</v>
      </c>
      <c r="C20562">
        <v>0.5</v>
      </c>
      <c r="E20562" t="e">
        <f>VLOOKUP(Fund.Returns!A20562,Qualified.Funds!A:B,2,)</f>
        <v>#N/A</v>
      </c>
    </row>
    <row r="20563" spans="1:5" hidden="1">
      <c r="A20563">
        <v>16901</v>
      </c>
      <c r="B20563" s="1">
        <v>38411</v>
      </c>
      <c r="C20563">
        <v>1.4</v>
      </c>
      <c r="E20563" t="e">
        <f>VLOOKUP(Fund.Returns!A20563,Qualified.Funds!A:B,2,)</f>
        <v>#N/A</v>
      </c>
    </row>
    <row r="20564" spans="1:5" hidden="1">
      <c r="A20564">
        <v>16901</v>
      </c>
      <c r="B20564" s="1">
        <v>38442</v>
      </c>
      <c r="C20564">
        <v>0.93</v>
      </c>
      <c r="E20564" t="e">
        <f>VLOOKUP(Fund.Returns!A20564,Qualified.Funds!A:B,2,)</f>
        <v>#N/A</v>
      </c>
    </row>
    <row r="20565" spans="1:5" hidden="1">
      <c r="A20565">
        <v>16901</v>
      </c>
      <c r="B20565" s="1">
        <v>38472</v>
      </c>
      <c r="C20565">
        <v>-4.04</v>
      </c>
      <c r="E20565" t="e">
        <f>VLOOKUP(Fund.Returns!A20565,Qualified.Funds!A:B,2,)</f>
        <v>#N/A</v>
      </c>
    </row>
    <row r="20566" spans="1:5" hidden="1">
      <c r="A20566">
        <v>16901</v>
      </c>
      <c r="B20566" s="1">
        <v>38503</v>
      </c>
      <c r="C20566">
        <v>3.9</v>
      </c>
      <c r="E20566" t="e">
        <f>VLOOKUP(Fund.Returns!A20566,Qualified.Funds!A:B,2,)</f>
        <v>#N/A</v>
      </c>
    </row>
    <row r="20567" spans="1:5" hidden="1">
      <c r="A20567">
        <v>16901</v>
      </c>
      <c r="B20567" s="1">
        <v>38533</v>
      </c>
      <c r="C20567">
        <v>1.07</v>
      </c>
      <c r="E20567" t="e">
        <f>VLOOKUP(Fund.Returns!A20567,Qualified.Funds!A:B,2,)</f>
        <v>#N/A</v>
      </c>
    </row>
    <row r="20568" spans="1:5" hidden="1">
      <c r="A20568">
        <v>16901</v>
      </c>
      <c r="B20568" s="1">
        <v>38564</v>
      </c>
      <c r="C20568">
        <v>1.3</v>
      </c>
      <c r="E20568" t="e">
        <f>VLOOKUP(Fund.Returns!A20568,Qualified.Funds!A:B,2,)</f>
        <v>#N/A</v>
      </c>
    </row>
    <row r="20569" spans="1:5" hidden="1">
      <c r="A20569">
        <v>16901</v>
      </c>
      <c r="B20569" s="1">
        <v>38595</v>
      </c>
      <c r="C20569">
        <v>-2.39</v>
      </c>
      <c r="E20569" t="e">
        <f>VLOOKUP(Fund.Returns!A20569,Qualified.Funds!A:B,2,)</f>
        <v>#N/A</v>
      </c>
    </row>
    <row r="20570" spans="1:5" hidden="1">
      <c r="A20570">
        <v>16901</v>
      </c>
      <c r="B20570" s="1">
        <v>38625</v>
      </c>
      <c r="C20570">
        <v>-3.76</v>
      </c>
      <c r="E20570" t="e">
        <f>VLOOKUP(Fund.Returns!A20570,Qualified.Funds!A:B,2,)</f>
        <v>#N/A</v>
      </c>
    </row>
    <row r="20571" spans="1:5" hidden="1">
      <c r="A20571">
        <v>16901</v>
      </c>
      <c r="B20571" s="1">
        <v>38656</v>
      </c>
      <c r="C20571">
        <v>-4.71</v>
      </c>
      <c r="E20571" t="e">
        <f>VLOOKUP(Fund.Returns!A20571,Qualified.Funds!A:B,2,)</f>
        <v>#N/A</v>
      </c>
    </row>
    <row r="20572" spans="1:5" hidden="1">
      <c r="A20572">
        <v>16901</v>
      </c>
      <c r="B20572" s="1">
        <v>38686</v>
      </c>
      <c r="C20572">
        <v>8.98</v>
      </c>
      <c r="E20572" t="e">
        <f>VLOOKUP(Fund.Returns!A20572,Qualified.Funds!A:B,2,)</f>
        <v>#N/A</v>
      </c>
    </row>
    <row r="20573" spans="1:5" hidden="1">
      <c r="A20573">
        <v>16901</v>
      </c>
      <c r="B20573" s="1">
        <v>38717</v>
      </c>
      <c r="C20573">
        <v>-4.8600000000000003</v>
      </c>
      <c r="E20573" t="e">
        <f>VLOOKUP(Fund.Returns!A20573,Qualified.Funds!A:B,2,)</f>
        <v>#N/A</v>
      </c>
    </row>
    <row r="20574" spans="1:5" hidden="1">
      <c r="A20574">
        <v>16901</v>
      </c>
      <c r="B20574" s="1">
        <v>38748</v>
      </c>
      <c r="C20574">
        <v>6.31</v>
      </c>
      <c r="E20574" t="e">
        <f>VLOOKUP(Fund.Returns!A20574,Qualified.Funds!A:B,2,)</f>
        <v>#N/A</v>
      </c>
    </row>
    <row r="20575" spans="1:5" hidden="1">
      <c r="A20575">
        <v>16901</v>
      </c>
      <c r="B20575" s="1">
        <v>38776</v>
      </c>
      <c r="C20575">
        <v>0</v>
      </c>
      <c r="E20575" t="e">
        <f>VLOOKUP(Fund.Returns!A20575,Qualified.Funds!A:B,2,)</f>
        <v>#N/A</v>
      </c>
    </row>
    <row r="20576" spans="1:5" hidden="1">
      <c r="A20576">
        <v>16901</v>
      </c>
      <c r="B20576" s="1">
        <v>38807</v>
      </c>
      <c r="C20576">
        <v>3.2</v>
      </c>
      <c r="E20576" t="e">
        <f>VLOOKUP(Fund.Returns!A20576,Qualified.Funds!A:B,2,)</f>
        <v>#N/A</v>
      </c>
    </row>
    <row r="20577" spans="1:5" hidden="1">
      <c r="A20577">
        <v>16901</v>
      </c>
      <c r="B20577" s="1">
        <v>38837</v>
      </c>
      <c r="C20577">
        <v>1.66</v>
      </c>
      <c r="E20577" t="e">
        <f>VLOOKUP(Fund.Returns!A20577,Qualified.Funds!A:B,2,)</f>
        <v>#N/A</v>
      </c>
    </row>
    <row r="20578" spans="1:5" hidden="1">
      <c r="A20578">
        <v>16901</v>
      </c>
      <c r="B20578" s="1">
        <v>38868</v>
      </c>
      <c r="C20578">
        <v>-1.1000000000000001</v>
      </c>
      <c r="E20578" t="e">
        <f>VLOOKUP(Fund.Returns!A20578,Qualified.Funds!A:B,2,)</f>
        <v>#N/A</v>
      </c>
    </row>
    <row r="20579" spans="1:5" hidden="1">
      <c r="A20579">
        <v>16901</v>
      </c>
      <c r="B20579" s="1">
        <v>38898</v>
      </c>
      <c r="C20579">
        <v>0.22</v>
      </c>
      <c r="E20579" t="e">
        <f>VLOOKUP(Fund.Returns!A20579,Qualified.Funds!A:B,2,)</f>
        <v>#N/A</v>
      </c>
    </row>
    <row r="20580" spans="1:5" hidden="1">
      <c r="A20580">
        <v>16901</v>
      </c>
      <c r="B20580" s="1">
        <v>38929</v>
      </c>
      <c r="C20580">
        <v>-0.24</v>
      </c>
      <c r="E20580" t="e">
        <f>VLOOKUP(Fund.Returns!A20580,Qualified.Funds!A:B,2,)</f>
        <v>#N/A</v>
      </c>
    </row>
    <row r="20581" spans="1:5" hidden="1">
      <c r="A20581">
        <v>16901</v>
      </c>
      <c r="B20581" s="1">
        <v>38960</v>
      </c>
      <c r="C20581">
        <v>2.4</v>
      </c>
      <c r="E20581" t="e">
        <f>VLOOKUP(Fund.Returns!A20581,Qualified.Funds!A:B,2,)</f>
        <v>#N/A</v>
      </c>
    </row>
    <row r="20582" spans="1:5" hidden="1">
      <c r="A20582">
        <v>16934</v>
      </c>
      <c r="B20582" s="1">
        <v>38199</v>
      </c>
      <c r="C20582">
        <v>0.37</v>
      </c>
      <c r="E20582" t="e">
        <f>VLOOKUP(Fund.Returns!A20582,Qualified.Funds!A:B,2,)</f>
        <v>#N/A</v>
      </c>
    </row>
    <row r="20583" spans="1:5" hidden="1">
      <c r="A20583">
        <v>16934</v>
      </c>
      <c r="B20583" s="1">
        <v>38230</v>
      </c>
      <c r="C20583">
        <v>1.1399999999999999</v>
      </c>
      <c r="E20583" t="e">
        <f>VLOOKUP(Fund.Returns!A20583,Qualified.Funds!A:B,2,)</f>
        <v>#N/A</v>
      </c>
    </row>
    <row r="20584" spans="1:5" hidden="1">
      <c r="A20584">
        <v>16934</v>
      </c>
      <c r="B20584" s="1">
        <v>38260</v>
      </c>
      <c r="C20584">
        <v>1.35</v>
      </c>
      <c r="E20584" t="e">
        <f>VLOOKUP(Fund.Returns!A20584,Qualified.Funds!A:B,2,)</f>
        <v>#N/A</v>
      </c>
    </row>
    <row r="20585" spans="1:5" hidden="1">
      <c r="A20585">
        <v>16934</v>
      </c>
      <c r="B20585" s="1">
        <v>38291</v>
      </c>
      <c r="C20585">
        <v>1.59</v>
      </c>
      <c r="E20585" t="e">
        <f>VLOOKUP(Fund.Returns!A20585,Qualified.Funds!A:B,2,)</f>
        <v>#N/A</v>
      </c>
    </row>
    <row r="20586" spans="1:5" hidden="1">
      <c r="A20586">
        <v>16934</v>
      </c>
      <c r="B20586" s="1">
        <v>38321</v>
      </c>
      <c r="C20586">
        <v>1.31</v>
      </c>
      <c r="E20586" t="e">
        <f>VLOOKUP(Fund.Returns!A20586,Qualified.Funds!A:B,2,)</f>
        <v>#N/A</v>
      </c>
    </row>
    <row r="20587" spans="1:5" hidden="1">
      <c r="A20587">
        <v>16934</v>
      </c>
      <c r="B20587" s="1">
        <v>38352</v>
      </c>
      <c r="C20587">
        <v>1.7</v>
      </c>
      <c r="E20587" t="e">
        <f>VLOOKUP(Fund.Returns!A20587,Qualified.Funds!A:B,2,)</f>
        <v>#N/A</v>
      </c>
    </row>
    <row r="20588" spans="1:5" hidden="1">
      <c r="A20588">
        <v>16934</v>
      </c>
      <c r="B20588" s="1">
        <v>38383</v>
      </c>
      <c r="C20588">
        <v>0.32</v>
      </c>
      <c r="E20588" t="e">
        <f>VLOOKUP(Fund.Returns!A20588,Qualified.Funds!A:B,2,)</f>
        <v>#N/A</v>
      </c>
    </row>
    <row r="20589" spans="1:5" hidden="1">
      <c r="A20589">
        <v>16934</v>
      </c>
      <c r="B20589" s="1">
        <v>38411</v>
      </c>
      <c r="C20589">
        <v>1.47</v>
      </c>
      <c r="E20589" t="e">
        <f>VLOOKUP(Fund.Returns!A20589,Qualified.Funds!A:B,2,)</f>
        <v>#N/A</v>
      </c>
    </row>
    <row r="20590" spans="1:5" hidden="1">
      <c r="A20590">
        <v>16934</v>
      </c>
      <c r="B20590" s="1">
        <v>38442</v>
      </c>
      <c r="C20590">
        <v>0</v>
      </c>
      <c r="E20590" t="e">
        <f>VLOOKUP(Fund.Returns!A20590,Qualified.Funds!A:B,2,)</f>
        <v>#N/A</v>
      </c>
    </row>
    <row r="20591" spans="1:5" hidden="1">
      <c r="A20591">
        <v>16934</v>
      </c>
      <c r="B20591" s="1">
        <v>38472</v>
      </c>
      <c r="C20591">
        <v>0.03</v>
      </c>
      <c r="E20591" t="e">
        <f>VLOOKUP(Fund.Returns!A20591,Qualified.Funds!A:B,2,)</f>
        <v>#N/A</v>
      </c>
    </row>
    <row r="20592" spans="1:5" hidden="1">
      <c r="A20592">
        <v>16934</v>
      </c>
      <c r="B20592" s="1">
        <v>38503</v>
      </c>
      <c r="C20592">
        <v>0.18</v>
      </c>
      <c r="E20592" t="e">
        <f>VLOOKUP(Fund.Returns!A20592,Qualified.Funds!A:B,2,)</f>
        <v>#N/A</v>
      </c>
    </row>
    <row r="20593" spans="1:5" hidden="1">
      <c r="A20593">
        <v>16934</v>
      </c>
      <c r="B20593" s="1">
        <v>38533</v>
      </c>
      <c r="C20593">
        <v>1.62</v>
      </c>
      <c r="E20593" t="e">
        <f>VLOOKUP(Fund.Returns!A20593,Qualified.Funds!A:B,2,)</f>
        <v>#N/A</v>
      </c>
    </row>
    <row r="20594" spans="1:5" hidden="1">
      <c r="A20594">
        <v>16934</v>
      </c>
      <c r="B20594" s="1">
        <v>38564</v>
      </c>
      <c r="C20594">
        <v>2.09</v>
      </c>
      <c r="E20594" t="e">
        <f>VLOOKUP(Fund.Returns!A20594,Qualified.Funds!A:B,2,)</f>
        <v>#N/A</v>
      </c>
    </row>
    <row r="20595" spans="1:5" hidden="1">
      <c r="A20595">
        <v>16934</v>
      </c>
      <c r="B20595" s="1">
        <v>38595</v>
      </c>
      <c r="C20595">
        <v>0.84</v>
      </c>
      <c r="E20595" t="e">
        <f>VLOOKUP(Fund.Returns!A20595,Qualified.Funds!A:B,2,)</f>
        <v>#N/A</v>
      </c>
    </row>
    <row r="20596" spans="1:5" hidden="1">
      <c r="A20596">
        <v>16934</v>
      </c>
      <c r="B20596" s="1">
        <v>38625</v>
      </c>
      <c r="C20596">
        <v>-1.07</v>
      </c>
      <c r="E20596" t="e">
        <f>VLOOKUP(Fund.Returns!A20596,Qualified.Funds!A:B,2,)</f>
        <v>#N/A</v>
      </c>
    </row>
    <row r="20597" spans="1:5" hidden="1">
      <c r="A20597">
        <v>16934</v>
      </c>
      <c r="B20597" s="1">
        <v>38656</v>
      </c>
      <c r="C20597">
        <v>0.65</v>
      </c>
      <c r="E20597" t="e">
        <f>VLOOKUP(Fund.Returns!A20597,Qualified.Funds!A:B,2,)</f>
        <v>#N/A</v>
      </c>
    </row>
    <row r="20598" spans="1:5" hidden="1">
      <c r="A20598">
        <v>16934</v>
      </c>
      <c r="B20598" s="1">
        <v>38686</v>
      </c>
      <c r="C20598">
        <v>0.28000000000000003</v>
      </c>
      <c r="E20598" t="e">
        <f>VLOOKUP(Fund.Returns!A20598,Qualified.Funds!A:B,2,)</f>
        <v>#N/A</v>
      </c>
    </row>
    <row r="20599" spans="1:5" hidden="1">
      <c r="A20599">
        <v>16934</v>
      </c>
      <c r="B20599" s="1">
        <v>38717</v>
      </c>
      <c r="C20599">
        <v>0.59</v>
      </c>
      <c r="E20599" t="e">
        <f>VLOOKUP(Fund.Returns!A20599,Qualified.Funds!A:B,2,)</f>
        <v>#N/A</v>
      </c>
    </row>
    <row r="20600" spans="1:5" hidden="1">
      <c r="A20600">
        <v>16934</v>
      </c>
      <c r="B20600" s="1">
        <v>38748</v>
      </c>
      <c r="C20600">
        <v>2.08</v>
      </c>
      <c r="E20600" t="e">
        <f>VLOOKUP(Fund.Returns!A20600,Qualified.Funds!A:B,2,)</f>
        <v>#N/A</v>
      </c>
    </row>
    <row r="20601" spans="1:5" hidden="1">
      <c r="A20601">
        <v>16934</v>
      </c>
      <c r="B20601" s="1">
        <v>38776</v>
      </c>
      <c r="C20601">
        <v>-0.54</v>
      </c>
      <c r="E20601" t="e">
        <f>VLOOKUP(Fund.Returns!A20601,Qualified.Funds!A:B,2,)</f>
        <v>#N/A</v>
      </c>
    </row>
    <row r="20602" spans="1:5" hidden="1">
      <c r="A20602">
        <v>16934</v>
      </c>
      <c r="B20602" s="1">
        <v>38807</v>
      </c>
      <c r="C20602">
        <v>0.92</v>
      </c>
      <c r="E20602" t="e">
        <f>VLOOKUP(Fund.Returns!A20602,Qualified.Funds!A:B,2,)</f>
        <v>#N/A</v>
      </c>
    </row>
    <row r="20603" spans="1:5" hidden="1">
      <c r="A20603">
        <v>16934</v>
      </c>
      <c r="B20603" s="1">
        <v>38837</v>
      </c>
      <c r="C20603">
        <v>0.73</v>
      </c>
      <c r="E20603" t="e">
        <f>VLOOKUP(Fund.Returns!A20603,Qualified.Funds!A:B,2,)</f>
        <v>#N/A</v>
      </c>
    </row>
    <row r="20604" spans="1:5" hidden="1">
      <c r="A20604">
        <v>16934</v>
      </c>
      <c r="B20604" s="1">
        <v>38868</v>
      </c>
      <c r="C20604">
        <v>2.4300000000000002</v>
      </c>
      <c r="E20604" t="e">
        <f>VLOOKUP(Fund.Returns!A20604,Qualified.Funds!A:B,2,)</f>
        <v>#N/A</v>
      </c>
    </row>
    <row r="20605" spans="1:5" hidden="1">
      <c r="A20605">
        <v>16934</v>
      </c>
      <c r="B20605" s="1">
        <v>38898</v>
      </c>
      <c r="C20605">
        <v>0.25</v>
      </c>
      <c r="E20605" t="e">
        <f>VLOOKUP(Fund.Returns!A20605,Qualified.Funds!A:B,2,)</f>
        <v>#N/A</v>
      </c>
    </row>
    <row r="20606" spans="1:5" hidden="1">
      <c r="A20606">
        <v>16934</v>
      </c>
      <c r="B20606" s="1">
        <v>38929</v>
      </c>
      <c r="C20606">
        <v>0.28999999999999998</v>
      </c>
      <c r="E20606" t="e">
        <f>VLOOKUP(Fund.Returns!A20606,Qualified.Funds!A:B,2,)</f>
        <v>#N/A</v>
      </c>
    </row>
    <row r="20607" spans="1:5" hidden="1">
      <c r="A20607">
        <v>16934</v>
      </c>
      <c r="B20607" s="1">
        <v>38960</v>
      </c>
      <c r="C20607">
        <v>-0.12</v>
      </c>
      <c r="E20607" t="e">
        <f>VLOOKUP(Fund.Returns!A20607,Qualified.Funds!A:B,2,)</f>
        <v>#N/A</v>
      </c>
    </row>
    <row r="20608" spans="1:5" hidden="1">
      <c r="A20608">
        <v>16940</v>
      </c>
      <c r="B20608" s="1">
        <v>38107</v>
      </c>
      <c r="C20608">
        <v>0.52</v>
      </c>
      <c r="E20608" t="e">
        <f>VLOOKUP(Fund.Returns!A20608,Qualified.Funds!A:B,2,)</f>
        <v>#N/A</v>
      </c>
    </row>
    <row r="20609" spans="1:5" hidden="1">
      <c r="A20609">
        <v>16940</v>
      </c>
      <c r="B20609" s="1">
        <v>38138</v>
      </c>
      <c r="C20609">
        <v>-1.48</v>
      </c>
      <c r="E20609" t="e">
        <f>VLOOKUP(Fund.Returns!A20609,Qualified.Funds!A:B,2,)</f>
        <v>#N/A</v>
      </c>
    </row>
    <row r="20610" spans="1:5" hidden="1">
      <c r="A20610">
        <v>16940</v>
      </c>
      <c r="B20610" s="1">
        <v>38168</v>
      </c>
      <c r="C20610">
        <v>0.76</v>
      </c>
      <c r="E20610" t="e">
        <f>VLOOKUP(Fund.Returns!A20610,Qualified.Funds!A:B,2,)</f>
        <v>#N/A</v>
      </c>
    </row>
    <row r="20611" spans="1:5" hidden="1">
      <c r="A20611">
        <v>16940</v>
      </c>
      <c r="B20611" s="1">
        <v>38199</v>
      </c>
      <c r="C20611">
        <v>0.94</v>
      </c>
      <c r="E20611" t="e">
        <f>VLOOKUP(Fund.Returns!A20611,Qualified.Funds!A:B,2,)</f>
        <v>#N/A</v>
      </c>
    </row>
    <row r="20612" spans="1:5" hidden="1">
      <c r="A20612">
        <v>16940</v>
      </c>
      <c r="B20612" s="1">
        <v>38230</v>
      </c>
      <c r="C20612">
        <v>1.37</v>
      </c>
      <c r="E20612" t="e">
        <f>VLOOKUP(Fund.Returns!A20612,Qualified.Funds!A:B,2,)</f>
        <v>#N/A</v>
      </c>
    </row>
    <row r="20613" spans="1:5" hidden="1">
      <c r="A20613">
        <v>16940</v>
      </c>
      <c r="B20613" s="1">
        <v>38260</v>
      </c>
      <c r="C20613">
        <v>2.39</v>
      </c>
      <c r="E20613" t="e">
        <f>VLOOKUP(Fund.Returns!A20613,Qualified.Funds!A:B,2,)</f>
        <v>#N/A</v>
      </c>
    </row>
    <row r="20614" spans="1:5" hidden="1">
      <c r="A20614">
        <v>16940</v>
      </c>
      <c r="B20614" s="1">
        <v>38291</v>
      </c>
      <c r="C20614">
        <v>2.3199999999999998</v>
      </c>
      <c r="E20614" t="e">
        <f>VLOOKUP(Fund.Returns!A20614,Qualified.Funds!A:B,2,)</f>
        <v>#N/A</v>
      </c>
    </row>
    <row r="20615" spans="1:5" hidden="1">
      <c r="A20615">
        <v>16940</v>
      </c>
      <c r="B20615" s="1">
        <v>38321</v>
      </c>
      <c r="C20615">
        <v>2.59</v>
      </c>
      <c r="E20615" t="e">
        <f>VLOOKUP(Fund.Returns!A20615,Qualified.Funds!A:B,2,)</f>
        <v>#N/A</v>
      </c>
    </row>
    <row r="20616" spans="1:5" hidden="1">
      <c r="A20616">
        <v>16940</v>
      </c>
      <c r="B20616" s="1">
        <v>38352</v>
      </c>
      <c r="C20616">
        <v>1.44</v>
      </c>
      <c r="E20616" t="e">
        <f>VLOOKUP(Fund.Returns!A20616,Qualified.Funds!A:B,2,)</f>
        <v>#N/A</v>
      </c>
    </row>
    <row r="20617" spans="1:5" hidden="1">
      <c r="A20617">
        <v>16940</v>
      </c>
      <c r="B20617" s="1">
        <v>38383</v>
      </c>
      <c r="C20617">
        <v>1.05</v>
      </c>
      <c r="E20617" t="e">
        <f>VLOOKUP(Fund.Returns!A20617,Qualified.Funds!A:B,2,)</f>
        <v>#N/A</v>
      </c>
    </row>
    <row r="20618" spans="1:5" hidden="1">
      <c r="A20618">
        <v>16940</v>
      </c>
      <c r="B20618" s="1">
        <v>38411</v>
      </c>
      <c r="C20618">
        <v>1.24</v>
      </c>
      <c r="E20618" t="e">
        <f>VLOOKUP(Fund.Returns!A20618,Qualified.Funds!A:B,2,)</f>
        <v>#N/A</v>
      </c>
    </row>
    <row r="20619" spans="1:5" hidden="1">
      <c r="A20619">
        <v>16940</v>
      </c>
      <c r="B20619" s="1">
        <v>38442</v>
      </c>
      <c r="C20619">
        <v>0.83</v>
      </c>
      <c r="E20619" t="e">
        <f>VLOOKUP(Fund.Returns!A20619,Qualified.Funds!A:B,2,)</f>
        <v>#N/A</v>
      </c>
    </row>
    <row r="20620" spans="1:5" hidden="1">
      <c r="A20620">
        <v>16940</v>
      </c>
      <c r="B20620" s="1">
        <v>38472</v>
      </c>
      <c r="C20620">
        <v>-0.3</v>
      </c>
      <c r="E20620" t="e">
        <f>VLOOKUP(Fund.Returns!A20620,Qualified.Funds!A:B,2,)</f>
        <v>#N/A</v>
      </c>
    </row>
    <row r="20621" spans="1:5" hidden="1">
      <c r="A20621">
        <v>16940</v>
      </c>
      <c r="B20621" s="1">
        <v>38503</v>
      </c>
      <c r="C20621">
        <v>0.74</v>
      </c>
      <c r="E20621" t="e">
        <f>VLOOKUP(Fund.Returns!A20621,Qualified.Funds!A:B,2,)</f>
        <v>#N/A</v>
      </c>
    </row>
    <row r="20622" spans="1:5" hidden="1">
      <c r="A20622">
        <v>16940</v>
      </c>
      <c r="B20622" s="1">
        <v>38533</v>
      </c>
      <c r="C20622">
        <v>0.56999999999999995</v>
      </c>
      <c r="E20622" t="e">
        <f>VLOOKUP(Fund.Returns!A20622,Qualified.Funds!A:B,2,)</f>
        <v>#N/A</v>
      </c>
    </row>
    <row r="20623" spans="1:5" hidden="1">
      <c r="A20623">
        <v>16940</v>
      </c>
      <c r="B20623" s="1">
        <v>38564</v>
      </c>
      <c r="C20623">
        <v>0.67</v>
      </c>
      <c r="E20623" t="e">
        <f>VLOOKUP(Fund.Returns!A20623,Qualified.Funds!A:B,2,)</f>
        <v>#N/A</v>
      </c>
    </row>
    <row r="20624" spans="1:5" hidden="1">
      <c r="A20624">
        <v>16940</v>
      </c>
      <c r="B20624" s="1">
        <v>38595</v>
      </c>
      <c r="C20624">
        <v>1.61</v>
      </c>
      <c r="E20624" t="e">
        <f>VLOOKUP(Fund.Returns!A20624,Qualified.Funds!A:B,2,)</f>
        <v>#N/A</v>
      </c>
    </row>
    <row r="20625" spans="1:5" hidden="1">
      <c r="A20625">
        <v>16940</v>
      </c>
      <c r="B20625" s="1">
        <v>38625</v>
      </c>
      <c r="C20625">
        <v>-0.25</v>
      </c>
      <c r="E20625" t="e">
        <f>VLOOKUP(Fund.Returns!A20625,Qualified.Funds!A:B,2,)</f>
        <v>#N/A</v>
      </c>
    </row>
    <row r="20626" spans="1:5" hidden="1">
      <c r="A20626">
        <v>16940</v>
      </c>
      <c r="B20626" s="1">
        <v>38656</v>
      </c>
      <c r="C20626">
        <v>1.65</v>
      </c>
      <c r="E20626" t="e">
        <f>VLOOKUP(Fund.Returns!A20626,Qualified.Funds!A:B,2,)</f>
        <v>#N/A</v>
      </c>
    </row>
    <row r="20627" spans="1:5" hidden="1">
      <c r="A20627">
        <v>16940</v>
      </c>
      <c r="B20627" s="1">
        <v>38686</v>
      </c>
      <c r="C20627">
        <v>-0.45</v>
      </c>
      <c r="E20627" t="e">
        <f>VLOOKUP(Fund.Returns!A20627,Qualified.Funds!A:B,2,)</f>
        <v>#N/A</v>
      </c>
    </row>
    <row r="20628" spans="1:5" hidden="1">
      <c r="A20628">
        <v>16940</v>
      </c>
      <c r="B20628" s="1">
        <v>38717</v>
      </c>
      <c r="C20628">
        <v>-1.2</v>
      </c>
      <c r="E20628" t="e">
        <f>VLOOKUP(Fund.Returns!A20628,Qualified.Funds!A:B,2,)</f>
        <v>#N/A</v>
      </c>
    </row>
    <row r="20629" spans="1:5" hidden="1">
      <c r="A20629">
        <v>16940</v>
      </c>
      <c r="B20629" s="1">
        <v>38748</v>
      </c>
      <c r="C20629">
        <v>3.83</v>
      </c>
      <c r="E20629" t="e">
        <f>VLOOKUP(Fund.Returns!A20629,Qualified.Funds!A:B,2,)</f>
        <v>#N/A</v>
      </c>
    </row>
    <row r="20630" spans="1:5" hidden="1">
      <c r="A20630">
        <v>16940</v>
      </c>
      <c r="B20630" s="1">
        <v>38776</v>
      </c>
      <c r="C20630">
        <v>1.18</v>
      </c>
      <c r="E20630" t="e">
        <f>VLOOKUP(Fund.Returns!A20630,Qualified.Funds!A:B,2,)</f>
        <v>#N/A</v>
      </c>
    </row>
    <row r="20631" spans="1:5" hidden="1">
      <c r="A20631">
        <v>16940</v>
      </c>
      <c r="B20631" s="1">
        <v>38807</v>
      </c>
      <c r="C20631">
        <v>2.15</v>
      </c>
      <c r="E20631" t="e">
        <f>VLOOKUP(Fund.Returns!A20631,Qualified.Funds!A:B,2,)</f>
        <v>#N/A</v>
      </c>
    </row>
    <row r="20632" spans="1:5" hidden="1">
      <c r="A20632">
        <v>16940</v>
      </c>
      <c r="B20632" s="1">
        <v>38837</v>
      </c>
      <c r="C20632">
        <v>1.93</v>
      </c>
      <c r="E20632" t="e">
        <f>VLOOKUP(Fund.Returns!A20632,Qualified.Funds!A:B,2,)</f>
        <v>#N/A</v>
      </c>
    </row>
    <row r="20633" spans="1:5" hidden="1">
      <c r="A20633">
        <v>16940</v>
      </c>
      <c r="B20633" s="1">
        <v>38868</v>
      </c>
      <c r="C20633">
        <v>0.68</v>
      </c>
      <c r="E20633" t="e">
        <f>VLOOKUP(Fund.Returns!A20633,Qualified.Funds!A:B,2,)</f>
        <v>#N/A</v>
      </c>
    </row>
    <row r="20634" spans="1:5" hidden="1">
      <c r="A20634">
        <v>16940</v>
      </c>
      <c r="B20634" s="1">
        <v>38898</v>
      </c>
      <c r="C20634">
        <v>-1.82</v>
      </c>
      <c r="E20634" t="e">
        <f>VLOOKUP(Fund.Returns!A20634,Qualified.Funds!A:B,2,)</f>
        <v>#N/A</v>
      </c>
    </row>
    <row r="20635" spans="1:5" hidden="1">
      <c r="A20635">
        <v>16940</v>
      </c>
      <c r="B20635" s="1">
        <v>38929</v>
      </c>
      <c r="C20635">
        <v>0.28999999999999998</v>
      </c>
      <c r="E20635" t="e">
        <f>VLOOKUP(Fund.Returns!A20635,Qualified.Funds!A:B,2,)</f>
        <v>#N/A</v>
      </c>
    </row>
    <row r="20636" spans="1:5" hidden="1">
      <c r="A20636">
        <v>16940</v>
      </c>
      <c r="B20636" s="1">
        <v>38960</v>
      </c>
      <c r="C20636">
        <v>-0.75</v>
      </c>
      <c r="E20636" t="e">
        <f>VLOOKUP(Fund.Returns!A20636,Qualified.Funds!A:B,2,)</f>
        <v>#N/A</v>
      </c>
    </row>
    <row r="20637" spans="1:5" hidden="1">
      <c r="A20637">
        <v>17046</v>
      </c>
      <c r="B20637" s="1">
        <v>38898</v>
      </c>
      <c r="C20637">
        <v>1.05</v>
      </c>
      <c r="E20637" t="e">
        <f>VLOOKUP(Fund.Returns!A20637,Qualified.Funds!A:B,2,)</f>
        <v>#N/A</v>
      </c>
    </row>
    <row r="20638" spans="1:5" hidden="1">
      <c r="A20638">
        <v>17046</v>
      </c>
      <c r="B20638" s="1">
        <v>38929</v>
      </c>
      <c r="C20638">
        <v>0.72</v>
      </c>
      <c r="E20638" t="e">
        <f>VLOOKUP(Fund.Returns!A20638,Qualified.Funds!A:B,2,)</f>
        <v>#N/A</v>
      </c>
    </row>
    <row r="20639" spans="1:5" hidden="1">
      <c r="A20639">
        <v>17046</v>
      </c>
      <c r="B20639" s="1">
        <v>38960</v>
      </c>
      <c r="C20639">
        <v>0.79</v>
      </c>
      <c r="E20639" t="e">
        <f>VLOOKUP(Fund.Returns!A20639,Qualified.Funds!A:B,2,)</f>
        <v>#N/A</v>
      </c>
    </row>
    <row r="20640" spans="1:5" hidden="1">
      <c r="A20640">
        <v>17074</v>
      </c>
      <c r="B20640" s="1">
        <v>38533</v>
      </c>
      <c r="C20640">
        <v>-0.65</v>
      </c>
      <c r="E20640" t="e">
        <f>VLOOKUP(Fund.Returns!A20640,Qualified.Funds!A:B,2,)</f>
        <v>#N/A</v>
      </c>
    </row>
    <row r="20641" spans="1:5" hidden="1">
      <c r="A20641">
        <v>17074</v>
      </c>
      <c r="B20641" s="1">
        <v>38564</v>
      </c>
      <c r="C20641">
        <v>-0.48</v>
      </c>
      <c r="E20641" t="e">
        <f>VLOOKUP(Fund.Returns!A20641,Qualified.Funds!A:B,2,)</f>
        <v>#N/A</v>
      </c>
    </row>
    <row r="20642" spans="1:5" hidden="1">
      <c r="A20642">
        <v>17074</v>
      </c>
      <c r="B20642" s="1">
        <v>38595</v>
      </c>
      <c r="C20642">
        <v>2.54</v>
      </c>
      <c r="E20642" t="e">
        <f>VLOOKUP(Fund.Returns!A20642,Qualified.Funds!A:B,2,)</f>
        <v>#N/A</v>
      </c>
    </row>
    <row r="20643" spans="1:5" hidden="1">
      <c r="A20643">
        <v>17074</v>
      </c>
      <c r="B20643" s="1">
        <v>38625</v>
      </c>
      <c r="C20643">
        <v>7.91</v>
      </c>
      <c r="E20643" t="e">
        <f>VLOOKUP(Fund.Returns!A20643,Qualified.Funds!A:B,2,)</f>
        <v>#N/A</v>
      </c>
    </row>
    <row r="20644" spans="1:5" hidden="1">
      <c r="A20644">
        <v>17074</v>
      </c>
      <c r="B20644" s="1">
        <v>38656</v>
      </c>
      <c r="C20644">
        <v>-3.78</v>
      </c>
      <c r="E20644" t="e">
        <f>VLOOKUP(Fund.Returns!A20644,Qualified.Funds!A:B,2,)</f>
        <v>#N/A</v>
      </c>
    </row>
    <row r="20645" spans="1:5" hidden="1">
      <c r="A20645">
        <v>17074</v>
      </c>
      <c r="B20645" s="1">
        <v>38686</v>
      </c>
      <c r="C20645">
        <v>2.5</v>
      </c>
      <c r="E20645" t="e">
        <f>VLOOKUP(Fund.Returns!A20645,Qualified.Funds!A:B,2,)</f>
        <v>#N/A</v>
      </c>
    </row>
    <row r="20646" spans="1:5" hidden="1">
      <c r="A20646">
        <v>17074</v>
      </c>
      <c r="B20646" s="1">
        <v>38717</v>
      </c>
      <c r="C20646">
        <v>2.33</v>
      </c>
      <c r="E20646" t="e">
        <f>VLOOKUP(Fund.Returns!A20646,Qualified.Funds!A:B,2,)</f>
        <v>#N/A</v>
      </c>
    </row>
    <row r="20647" spans="1:5" hidden="1">
      <c r="A20647">
        <v>17074</v>
      </c>
      <c r="B20647" s="1">
        <v>38748</v>
      </c>
      <c r="C20647">
        <v>9.35</v>
      </c>
      <c r="E20647" t="e">
        <f>VLOOKUP(Fund.Returns!A20647,Qualified.Funds!A:B,2,)</f>
        <v>#N/A</v>
      </c>
    </row>
    <row r="20648" spans="1:5" hidden="1">
      <c r="A20648">
        <v>17074</v>
      </c>
      <c r="B20648" s="1">
        <v>38776</v>
      </c>
      <c r="C20648">
        <v>2.5</v>
      </c>
      <c r="E20648" t="e">
        <f>VLOOKUP(Fund.Returns!A20648,Qualified.Funds!A:B,2,)</f>
        <v>#N/A</v>
      </c>
    </row>
    <row r="20649" spans="1:5" hidden="1">
      <c r="A20649">
        <v>17074</v>
      </c>
      <c r="B20649" s="1">
        <v>38807</v>
      </c>
      <c r="C20649">
        <v>1.6</v>
      </c>
      <c r="E20649" t="e">
        <f>VLOOKUP(Fund.Returns!A20649,Qualified.Funds!A:B,2,)</f>
        <v>#N/A</v>
      </c>
    </row>
    <row r="20650" spans="1:5" hidden="1">
      <c r="A20650">
        <v>17074</v>
      </c>
      <c r="B20650" s="1">
        <v>38837</v>
      </c>
      <c r="C20650">
        <v>4.8</v>
      </c>
      <c r="E20650" t="e">
        <f>VLOOKUP(Fund.Returns!A20650,Qualified.Funds!A:B,2,)</f>
        <v>#N/A</v>
      </c>
    </row>
    <row r="20651" spans="1:5" hidden="1">
      <c r="A20651">
        <v>17074</v>
      </c>
      <c r="B20651" s="1">
        <v>38868</v>
      </c>
      <c r="C20651">
        <v>-2.65</v>
      </c>
      <c r="E20651" t="e">
        <f>VLOOKUP(Fund.Returns!A20651,Qualified.Funds!A:B,2,)</f>
        <v>#N/A</v>
      </c>
    </row>
    <row r="20652" spans="1:5" hidden="1">
      <c r="A20652">
        <v>17074</v>
      </c>
      <c r="B20652" s="1">
        <v>38898</v>
      </c>
      <c r="C20652">
        <v>0.74</v>
      </c>
      <c r="E20652" t="e">
        <f>VLOOKUP(Fund.Returns!A20652,Qualified.Funds!A:B,2,)</f>
        <v>#N/A</v>
      </c>
    </row>
    <row r="20653" spans="1:5" hidden="1">
      <c r="A20653">
        <v>17074</v>
      </c>
      <c r="B20653" s="1">
        <v>38929</v>
      </c>
      <c r="C20653">
        <v>0.45</v>
      </c>
      <c r="E20653" t="e">
        <f>VLOOKUP(Fund.Returns!A20653,Qualified.Funds!A:B,2,)</f>
        <v>#N/A</v>
      </c>
    </row>
    <row r="20654" spans="1:5" hidden="1">
      <c r="A20654">
        <v>17074</v>
      </c>
      <c r="B20654" s="1">
        <v>38960</v>
      </c>
      <c r="C20654">
        <v>-2.12</v>
      </c>
      <c r="E20654" t="e">
        <f>VLOOKUP(Fund.Returns!A20654,Qualified.Funds!A:B,2,)</f>
        <v>#N/A</v>
      </c>
    </row>
    <row r="20655" spans="1:5" hidden="1">
      <c r="A20655">
        <v>17083</v>
      </c>
      <c r="B20655" s="1">
        <v>37256</v>
      </c>
      <c r="C20655">
        <v>2.04</v>
      </c>
      <c r="E20655" t="e">
        <f>VLOOKUP(Fund.Returns!A20655,Qualified.Funds!A:B,2,)</f>
        <v>#N/A</v>
      </c>
    </row>
    <row r="20656" spans="1:5" hidden="1">
      <c r="A20656">
        <v>17083</v>
      </c>
      <c r="B20656" s="1">
        <v>37287</v>
      </c>
      <c r="C20656">
        <v>1.61</v>
      </c>
      <c r="E20656" t="e">
        <f>VLOOKUP(Fund.Returns!A20656,Qualified.Funds!A:B,2,)</f>
        <v>#N/A</v>
      </c>
    </row>
    <row r="20657" spans="1:5" hidden="1">
      <c r="A20657">
        <v>17083</v>
      </c>
      <c r="B20657" s="1">
        <v>37315</v>
      </c>
      <c r="C20657">
        <v>0.74</v>
      </c>
      <c r="E20657" t="e">
        <f>VLOOKUP(Fund.Returns!A20657,Qualified.Funds!A:B,2,)</f>
        <v>#N/A</v>
      </c>
    </row>
    <row r="20658" spans="1:5" hidden="1">
      <c r="A20658">
        <v>17083</v>
      </c>
      <c r="B20658" s="1">
        <v>37346</v>
      </c>
      <c r="C20658">
        <v>0.42</v>
      </c>
      <c r="E20658" t="e">
        <f>VLOOKUP(Fund.Returns!A20658,Qualified.Funds!A:B,2,)</f>
        <v>#N/A</v>
      </c>
    </row>
    <row r="20659" spans="1:5" hidden="1">
      <c r="A20659">
        <v>17083</v>
      </c>
      <c r="B20659" s="1">
        <v>37376</v>
      </c>
      <c r="C20659">
        <v>1.08</v>
      </c>
      <c r="E20659" t="e">
        <f>VLOOKUP(Fund.Returns!A20659,Qualified.Funds!A:B,2,)</f>
        <v>#N/A</v>
      </c>
    </row>
    <row r="20660" spans="1:5" hidden="1">
      <c r="A20660">
        <v>17083</v>
      </c>
      <c r="B20660" s="1">
        <v>37407</v>
      </c>
      <c r="C20660">
        <v>0.18</v>
      </c>
      <c r="E20660" t="e">
        <f>VLOOKUP(Fund.Returns!A20660,Qualified.Funds!A:B,2,)</f>
        <v>#N/A</v>
      </c>
    </row>
    <row r="20661" spans="1:5" hidden="1">
      <c r="A20661">
        <v>17083</v>
      </c>
      <c r="B20661" s="1">
        <v>37437</v>
      </c>
      <c r="C20661">
        <v>-1.28</v>
      </c>
      <c r="E20661" t="e">
        <f>VLOOKUP(Fund.Returns!A20661,Qualified.Funds!A:B,2,)</f>
        <v>#N/A</v>
      </c>
    </row>
    <row r="20662" spans="1:5" hidden="1">
      <c r="A20662">
        <v>17083</v>
      </c>
      <c r="B20662" s="1">
        <v>37468</v>
      </c>
      <c r="C20662">
        <v>-3.91</v>
      </c>
      <c r="E20662" t="e">
        <f>VLOOKUP(Fund.Returns!A20662,Qualified.Funds!A:B,2,)</f>
        <v>#N/A</v>
      </c>
    </row>
    <row r="20663" spans="1:5" hidden="1">
      <c r="A20663">
        <v>17083</v>
      </c>
      <c r="B20663" s="1">
        <v>37499</v>
      </c>
      <c r="C20663">
        <v>0</v>
      </c>
      <c r="E20663" t="e">
        <f>VLOOKUP(Fund.Returns!A20663,Qualified.Funds!A:B,2,)</f>
        <v>#N/A</v>
      </c>
    </row>
    <row r="20664" spans="1:5" hidden="1">
      <c r="A20664">
        <v>17083</v>
      </c>
      <c r="B20664" s="1">
        <v>37529</v>
      </c>
      <c r="C20664">
        <v>-1.52</v>
      </c>
      <c r="E20664" t="e">
        <f>VLOOKUP(Fund.Returns!A20664,Qualified.Funds!A:B,2,)</f>
        <v>#N/A</v>
      </c>
    </row>
    <row r="20665" spans="1:5" hidden="1">
      <c r="A20665">
        <v>17083</v>
      </c>
      <c r="B20665" s="1">
        <v>37560</v>
      </c>
      <c r="C20665">
        <v>-1.04</v>
      </c>
      <c r="E20665" t="e">
        <f>VLOOKUP(Fund.Returns!A20665,Qualified.Funds!A:B,2,)</f>
        <v>#N/A</v>
      </c>
    </row>
    <row r="20666" spans="1:5" hidden="1">
      <c r="A20666">
        <v>17083</v>
      </c>
      <c r="B20666" s="1">
        <v>37590</v>
      </c>
      <c r="C20666">
        <v>4.8</v>
      </c>
      <c r="E20666" t="e">
        <f>VLOOKUP(Fund.Returns!A20666,Qualified.Funds!A:B,2,)</f>
        <v>#N/A</v>
      </c>
    </row>
    <row r="20667" spans="1:5" hidden="1">
      <c r="A20667">
        <v>17083</v>
      </c>
      <c r="B20667" s="1">
        <v>37621</v>
      </c>
      <c r="C20667">
        <v>2.8</v>
      </c>
      <c r="E20667" t="e">
        <f>VLOOKUP(Fund.Returns!A20667,Qualified.Funds!A:B,2,)</f>
        <v>#N/A</v>
      </c>
    </row>
    <row r="20668" spans="1:5" hidden="1">
      <c r="A20668">
        <v>17083</v>
      </c>
      <c r="B20668" s="1">
        <v>37652</v>
      </c>
      <c r="C20668">
        <v>3.02</v>
      </c>
      <c r="E20668" t="e">
        <f>VLOOKUP(Fund.Returns!A20668,Qualified.Funds!A:B,2,)</f>
        <v>#N/A</v>
      </c>
    </row>
    <row r="20669" spans="1:5" hidden="1">
      <c r="A20669">
        <v>17083</v>
      </c>
      <c r="B20669" s="1">
        <v>37680</v>
      </c>
      <c r="C20669">
        <v>0.88</v>
      </c>
      <c r="E20669" t="e">
        <f>VLOOKUP(Fund.Returns!A20669,Qualified.Funds!A:B,2,)</f>
        <v>#N/A</v>
      </c>
    </row>
    <row r="20670" spans="1:5" hidden="1">
      <c r="A20670">
        <v>17083</v>
      </c>
      <c r="B20670" s="1">
        <v>37711</v>
      </c>
      <c r="C20670">
        <v>1.43</v>
      </c>
      <c r="E20670" t="e">
        <f>VLOOKUP(Fund.Returns!A20670,Qualified.Funds!A:B,2,)</f>
        <v>#N/A</v>
      </c>
    </row>
    <row r="20671" spans="1:5" hidden="1">
      <c r="A20671">
        <v>17083</v>
      </c>
      <c r="B20671" s="1">
        <v>37741</v>
      </c>
      <c r="C20671">
        <v>3.71</v>
      </c>
      <c r="E20671" t="e">
        <f>VLOOKUP(Fund.Returns!A20671,Qualified.Funds!A:B,2,)</f>
        <v>#N/A</v>
      </c>
    </row>
    <row r="20672" spans="1:5" hidden="1">
      <c r="A20672">
        <v>17083</v>
      </c>
      <c r="B20672" s="1">
        <v>37772</v>
      </c>
      <c r="C20672">
        <v>2.2799999999999998</v>
      </c>
      <c r="E20672" t="e">
        <f>VLOOKUP(Fund.Returns!A20672,Qualified.Funds!A:B,2,)</f>
        <v>#N/A</v>
      </c>
    </row>
    <row r="20673" spans="1:5" hidden="1">
      <c r="A20673">
        <v>17083</v>
      </c>
      <c r="B20673" s="1">
        <v>37802</v>
      </c>
      <c r="C20673">
        <v>3.65</v>
      </c>
      <c r="E20673" t="e">
        <f>VLOOKUP(Fund.Returns!A20673,Qualified.Funds!A:B,2,)</f>
        <v>#N/A</v>
      </c>
    </row>
    <row r="20674" spans="1:5" hidden="1">
      <c r="A20674">
        <v>17083</v>
      </c>
      <c r="B20674" s="1">
        <v>37833</v>
      </c>
      <c r="C20674">
        <v>0.31</v>
      </c>
      <c r="E20674" t="e">
        <f>VLOOKUP(Fund.Returns!A20674,Qualified.Funds!A:B,2,)</f>
        <v>#N/A</v>
      </c>
    </row>
    <row r="20675" spans="1:5" hidden="1">
      <c r="A20675">
        <v>17083</v>
      </c>
      <c r="B20675" s="1">
        <v>37864</v>
      </c>
      <c r="C20675">
        <v>0.38</v>
      </c>
      <c r="E20675" t="e">
        <f>VLOOKUP(Fund.Returns!A20675,Qualified.Funds!A:B,2,)</f>
        <v>#N/A</v>
      </c>
    </row>
    <row r="20676" spans="1:5" hidden="1">
      <c r="A20676">
        <v>17083</v>
      </c>
      <c r="B20676" s="1">
        <v>37894</v>
      </c>
      <c r="C20676">
        <v>1.45</v>
      </c>
      <c r="E20676" t="e">
        <f>VLOOKUP(Fund.Returns!A20676,Qualified.Funds!A:B,2,)</f>
        <v>#N/A</v>
      </c>
    </row>
    <row r="20677" spans="1:5" hidden="1">
      <c r="A20677">
        <v>17083</v>
      </c>
      <c r="B20677" s="1">
        <v>37925</v>
      </c>
      <c r="C20677">
        <v>2.2200000000000002</v>
      </c>
      <c r="E20677" t="e">
        <f>VLOOKUP(Fund.Returns!A20677,Qualified.Funds!A:B,2,)</f>
        <v>#N/A</v>
      </c>
    </row>
    <row r="20678" spans="1:5" hidden="1">
      <c r="A20678">
        <v>17083</v>
      </c>
      <c r="B20678" s="1">
        <v>37955</v>
      </c>
      <c r="C20678">
        <v>1.36</v>
      </c>
      <c r="E20678" t="e">
        <f>VLOOKUP(Fund.Returns!A20678,Qualified.Funds!A:B,2,)</f>
        <v>#N/A</v>
      </c>
    </row>
    <row r="20679" spans="1:5" hidden="1">
      <c r="A20679">
        <v>17083</v>
      </c>
      <c r="B20679" s="1">
        <v>37986</v>
      </c>
      <c r="C20679">
        <v>1.31</v>
      </c>
      <c r="E20679" t="e">
        <f>VLOOKUP(Fund.Returns!A20679,Qualified.Funds!A:B,2,)</f>
        <v>#N/A</v>
      </c>
    </row>
    <row r="20680" spans="1:5" hidden="1">
      <c r="A20680">
        <v>17083</v>
      </c>
      <c r="B20680" s="1">
        <v>38017</v>
      </c>
      <c r="C20680">
        <v>2.09</v>
      </c>
      <c r="E20680" t="e">
        <f>VLOOKUP(Fund.Returns!A20680,Qualified.Funds!A:B,2,)</f>
        <v>#N/A</v>
      </c>
    </row>
    <row r="20681" spans="1:5" hidden="1">
      <c r="A20681">
        <v>17083</v>
      </c>
      <c r="B20681" s="1">
        <v>38046</v>
      </c>
      <c r="C20681">
        <v>0.53</v>
      </c>
      <c r="E20681" t="e">
        <f>VLOOKUP(Fund.Returns!A20681,Qualified.Funds!A:B,2,)</f>
        <v>#N/A</v>
      </c>
    </row>
    <row r="20682" spans="1:5" hidden="1">
      <c r="A20682">
        <v>17083</v>
      </c>
      <c r="B20682" s="1">
        <v>38077</v>
      </c>
      <c r="C20682">
        <v>0.05</v>
      </c>
      <c r="E20682" t="e">
        <f>VLOOKUP(Fund.Returns!A20682,Qualified.Funds!A:B,2,)</f>
        <v>#N/A</v>
      </c>
    </row>
    <row r="20683" spans="1:5" hidden="1">
      <c r="A20683">
        <v>17083</v>
      </c>
      <c r="B20683" s="1">
        <v>38107</v>
      </c>
      <c r="C20683">
        <v>0.43</v>
      </c>
      <c r="E20683" t="e">
        <f>VLOOKUP(Fund.Returns!A20683,Qualified.Funds!A:B,2,)</f>
        <v>#N/A</v>
      </c>
    </row>
    <row r="20684" spans="1:5" hidden="1">
      <c r="A20684">
        <v>17083</v>
      </c>
      <c r="B20684" s="1">
        <v>38138</v>
      </c>
      <c r="C20684">
        <v>-0.68</v>
      </c>
      <c r="E20684" t="e">
        <f>VLOOKUP(Fund.Returns!A20684,Qualified.Funds!A:B,2,)</f>
        <v>#N/A</v>
      </c>
    </row>
    <row r="20685" spans="1:5" hidden="1">
      <c r="A20685">
        <v>17083</v>
      </c>
      <c r="B20685" s="1">
        <v>38168</v>
      </c>
      <c r="C20685">
        <v>1.21</v>
      </c>
      <c r="E20685" t="e">
        <f>VLOOKUP(Fund.Returns!A20685,Qualified.Funds!A:B,2,)</f>
        <v>#N/A</v>
      </c>
    </row>
    <row r="20686" spans="1:5" hidden="1">
      <c r="A20686">
        <v>17083</v>
      </c>
      <c r="B20686" s="1">
        <v>38199</v>
      </c>
      <c r="C20686">
        <v>1.1499999999999999</v>
      </c>
      <c r="E20686" t="e">
        <f>VLOOKUP(Fund.Returns!A20686,Qualified.Funds!A:B,2,)</f>
        <v>#N/A</v>
      </c>
    </row>
    <row r="20687" spans="1:5" hidden="1">
      <c r="A20687">
        <v>17083</v>
      </c>
      <c r="B20687" s="1">
        <v>38230</v>
      </c>
      <c r="C20687">
        <v>2.52</v>
      </c>
      <c r="E20687" t="e">
        <f>VLOOKUP(Fund.Returns!A20687,Qualified.Funds!A:B,2,)</f>
        <v>#N/A</v>
      </c>
    </row>
    <row r="20688" spans="1:5" hidden="1">
      <c r="A20688">
        <v>17083</v>
      </c>
      <c r="B20688" s="1">
        <v>38260</v>
      </c>
      <c r="C20688">
        <v>0.88</v>
      </c>
      <c r="E20688" t="e">
        <f>VLOOKUP(Fund.Returns!A20688,Qualified.Funds!A:B,2,)</f>
        <v>#N/A</v>
      </c>
    </row>
    <row r="20689" spans="1:5" hidden="1">
      <c r="A20689">
        <v>17083</v>
      </c>
      <c r="B20689" s="1">
        <v>38291</v>
      </c>
      <c r="C20689">
        <v>0.82</v>
      </c>
      <c r="E20689" t="e">
        <f>VLOOKUP(Fund.Returns!A20689,Qualified.Funds!A:B,2,)</f>
        <v>#N/A</v>
      </c>
    </row>
    <row r="20690" spans="1:5" hidden="1">
      <c r="A20690">
        <v>17083</v>
      </c>
      <c r="B20690" s="1">
        <v>38321</v>
      </c>
      <c r="C20690">
        <v>8</v>
      </c>
      <c r="E20690" t="e">
        <f>VLOOKUP(Fund.Returns!A20690,Qualified.Funds!A:B,2,)</f>
        <v>#N/A</v>
      </c>
    </row>
    <row r="20691" spans="1:5" hidden="1">
      <c r="A20691">
        <v>17083</v>
      </c>
      <c r="B20691" s="1">
        <v>38352</v>
      </c>
      <c r="C20691">
        <v>1.65</v>
      </c>
      <c r="E20691" t="e">
        <f>VLOOKUP(Fund.Returns!A20691,Qualified.Funds!A:B,2,)</f>
        <v>#N/A</v>
      </c>
    </row>
    <row r="20692" spans="1:5" hidden="1">
      <c r="A20692">
        <v>17083</v>
      </c>
      <c r="B20692" s="1">
        <v>38383</v>
      </c>
      <c r="C20692">
        <v>1.216</v>
      </c>
      <c r="E20692" t="e">
        <f>VLOOKUP(Fund.Returns!A20692,Qualified.Funds!A:B,2,)</f>
        <v>#N/A</v>
      </c>
    </row>
    <row r="20693" spans="1:5" hidden="1">
      <c r="A20693">
        <v>17083</v>
      </c>
      <c r="B20693" s="1">
        <v>38411</v>
      </c>
      <c r="C20693">
        <v>1.79</v>
      </c>
      <c r="E20693" t="e">
        <f>VLOOKUP(Fund.Returns!A20693,Qualified.Funds!A:B,2,)</f>
        <v>#N/A</v>
      </c>
    </row>
    <row r="20694" spans="1:5" hidden="1">
      <c r="A20694">
        <v>17083</v>
      </c>
      <c r="B20694" s="1">
        <v>38442</v>
      </c>
      <c r="C20694">
        <v>0.28999999999999998</v>
      </c>
      <c r="E20694" t="e">
        <f>VLOOKUP(Fund.Returns!A20694,Qualified.Funds!A:B,2,)</f>
        <v>#N/A</v>
      </c>
    </row>
    <row r="20695" spans="1:5" hidden="1">
      <c r="A20695">
        <v>17083</v>
      </c>
      <c r="B20695" s="1">
        <v>38472</v>
      </c>
      <c r="C20695">
        <v>0.17</v>
      </c>
      <c r="E20695" t="e">
        <f>VLOOKUP(Fund.Returns!A20695,Qualified.Funds!A:B,2,)</f>
        <v>#N/A</v>
      </c>
    </row>
    <row r="20696" spans="1:5" hidden="1">
      <c r="A20696">
        <v>17083</v>
      </c>
      <c r="B20696" s="1">
        <v>38503</v>
      </c>
      <c r="C20696">
        <v>0.56000000000000005</v>
      </c>
      <c r="E20696" t="e">
        <f>VLOOKUP(Fund.Returns!A20696,Qualified.Funds!A:B,2,)</f>
        <v>#N/A</v>
      </c>
    </row>
    <row r="20697" spans="1:5" hidden="1">
      <c r="A20697">
        <v>17083</v>
      </c>
      <c r="B20697" s="1">
        <v>38533</v>
      </c>
      <c r="C20697">
        <v>1.1599999999999999</v>
      </c>
      <c r="E20697" t="e">
        <f>VLOOKUP(Fund.Returns!A20697,Qualified.Funds!A:B,2,)</f>
        <v>#N/A</v>
      </c>
    </row>
    <row r="20698" spans="1:5" hidden="1">
      <c r="A20698">
        <v>17083</v>
      </c>
      <c r="B20698" s="1">
        <v>38564</v>
      </c>
      <c r="C20698">
        <v>3.37</v>
      </c>
      <c r="E20698" t="e">
        <f>VLOOKUP(Fund.Returns!A20698,Qualified.Funds!A:B,2,)</f>
        <v>#N/A</v>
      </c>
    </row>
    <row r="20699" spans="1:5" hidden="1">
      <c r="A20699">
        <v>17083</v>
      </c>
      <c r="B20699" s="1">
        <v>38595</v>
      </c>
      <c r="C20699">
        <v>2.81</v>
      </c>
      <c r="E20699" t="e">
        <f>VLOOKUP(Fund.Returns!A20699,Qualified.Funds!A:B,2,)</f>
        <v>#N/A</v>
      </c>
    </row>
    <row r="20700" spans="1:5" hidden="1">
      <c r="A20700">
        <v>17083</v>
      </c>
      <c r="B20700" s="1">
        <v>38625</v>
      </c>
      <c r="C20700">
        <v>0.61</v>
      </c>
      <c r="E20700" t="e">
        <f>VLOOKUP(Fund.Returns!A20700,Qualified.Funds!A:B,2,)</f>
        <v>#N/A</v>
      </c>
    </row>
    <row r="20701" spans="1:5" hidden="1">
      <c r="A20701">
        <v>17083</v>
      </c>
      <c r="B20701" s="1">
        <v>38656</v>
      </c>
      <c r="C20701">
        <v>-1</v>
      </c>
      <c r="E20701" t="e">
        <f>VLOOKUP(Fund.Returns!A20701,Qualified.Funds!A:B,2,)</f>
        <v>#N/A</v>
      </c>
    </row>
    <row r="20702" spans="1:5" hidden="1">
      <c r="A20702">
        <v>17083</v>
      </c>
      <c r="B20702" s="1">
        <v>38686</v>
      </c>
      <c r="C20702">
        <v>-0.41</v>
      </c>
      <c r="E20702" t="e">
        <f>VLOOKUP(Fund.Returns!A20702,Qualified.Funds!A:B,2,)</f>
        <v>#N/A</v>
      </c>
    </row>
    <row r="20703" spans="1:5" hidden="1">
      <c r="A20703">
        <v>17083</v>
      </c>
      <c r="B20703" s="1">
        <v>38717</v>
      </c>
      <c r="C20703">
        <v>0.49</v>
      </c>
      <c r="E20703" t="e">
        <f>VLOOKUP(Fund.Returns!A20703,Qualified.Funds!A:B,2,)</f>
        <v>#N/A</v>
      </c>
    </row>
    <row r="20704" spans="1:5" hidden="1">
      <c r="A20704">
        <v>17083</v>
      </c>
      <c r="B20704" s="1">
        <v>38748</v>
      </c>
      <c r="C20704">
        <v>1.88</v>
      </c>
      <c r="E20704" t="e">
        <f>VLOOKUP(Fund.Returns!A20704,Qualified.Funds!A:B,2,)</f>
        <v>#N/A</v>
      </c>
    </row>
    <row r="20705" spans="1:5" hidden="1">
      <c r="A20705">
        <v>17083</v>
      </c>
      <c r="B20705" s="1">
        <v>38776</v>
      </c>
      <c r="C20705">
        <v>0.33</v>
      </c>
      <c r="E20705" t="e">
        <f>VLOOKUP(Fund.Returns!A20705,Qualified.Funds!A:B,2,)</f>
        <v>#N/A</v>
      </c>
    </row>
    <row r="20706" spans="1:5" hidden="1">
      <c r="A20706">
        <v>17083</v>
      </c>
      <c r="B20706" s="1">
        <v>38807</v>
      </c>
      <c r="C20706">
        <v>1.89</v>
      </c>
      <c r="E20706" t="e">
        <f>VLOOKUP(Fund.Returns!A20706,Qualified.Funds!A:B,2,)</f>
        <v>#N/A</v>
      </c>
    </row>
    <row r="20707" spans="1:5" hidden="1">
      <c r="A20707">
        <v>17083</v>
      </c>
      <c r="B20707" s="1">
        <v>38837</v>
      </c>
      <c r="C20707">
        <v>0.38</v>
      </c>
      <c r="E20707" t="e">
        <f>VLOOKUP(Fund.Returns!A20707,Qualified.Funds!A:B,2,)</f>
        <v>#N/A</v>
      </c>
    </row>
    <row r="20708" spans="1:5" hidden="1">
      <c r="A20708">
        <v>17083</v>
      </c>
      <c r="B20708" s="1">
        <v>38868</v>
      </c>
      <c r="C20708">
        <v>1.34</v>
      </c>
      <c r="E20708" t="e">
        <f>VLOOKUP(Fund.Returns!A20708,Qualified.Funds!A:B,2,)</f>
        <v>#N/A</v>
      </c>
    </row>
    <row r="20709" spans="1:5" hidden="1">
      <c r="A20709">
        <v>17083</v>
      </c>
      <c r="B20709" s="1">
        <v>38898</v>
      </c>
      <c r="C20709">
        <v>0.51</v>
      </c>
      <c r="E20709" t="e">
        <f>VLOOKUP(Fund.Returns!A20709,Qualified.Funds!A:B,2,)</f>
        <v>#N/A</v>
      </c>
    </row>
    <row r="20710" spans="1:5" hidden="1">
      <c r="A20710">
        <v>17083</v>
      </c>
      <c r="B20710" s="1">
        <v>38929</v>
      </c>
      <c r="C20710">
        <v>-0.34</v>
      </c>
      <c r="E20710" t="e">
        <f>VLOOKUP(Fund.Returns!A20710,Qualified.Funds!A:B,2,)</f>
        <v>#N/A</v>
      </c>
    </row>
    <row r="20711" spans="1:5" hidden="1">
      <c r="A20711">
        <v>17083</v>
      </c>
      <c r="B20711" s="1">
        <v>38960</v>
      </c>
      <c r="C20711">
        <v>1.26</v>
      </c>
      <c r="E20711" t="e">
        <f>VLOOKUP(Fund.Returns!A20711,Qualified.Funds!A:B,2,)</f>
        <v>#N/A</v>
      </c>
    </row>
    <row r="20712" spans="1:5" hidden="1">
      <c r="A20712">
        <v>17154</v>
      </c>
      <c r="B20712" s="1">
        <v>38748</v>
      </c>
      <c r="C20712">
        <v>2.21</v>
      </c>
      <c r="E20712" t="e">
        <f>VLOOKUP(Fund.Returns!A20712,Qualified.Funds!A:B,2,)</f>
        <v>#N/A</v>
      </c>
    </row>
    <row r="20713" spans="1:5" hidden="1">
      <c r="A20713">
        <v>17154</v>
      </c>
      <c r="B20713" s="1">
        <v>38776</v>
      </c>
      <c r="C20713">
        <v>1.68</v>
      </c>
      <c r="E20713" t="e">
        <f>VLOOKUP(Fund.Returns!A20713,Qualified.Funds!A:B,2,)</f>
        <v>#N/A</v>
      </c>
    </row>
    <row r="20714" spans="1:5" hidden="1">
      <c r="A20714">
        <v>17154</v>
      </c>
      <c r="B20714" s="1">
        <v>38807</v>
      </c>
      <c r="C20714">
        <v>0.94</v>
      </c>
      <c r="E20714" t="e">
        <f>VLOOKUP(Fund.Returns!A20714,Qualified.Funds!A:B,2,)</f>
        <v>#N/A</v>
      </c>
    </row>
    <row r="20715" spans="1:5" hidden="1">
      <c r="A20715">
        <v>17154</v>
      </c>
      <c r="B20715" s="1">
        <v>38837</v>
      </c>
      <c r="C20715">
        <v>-1.51</v>
      </c>
      <c r="E20715" t="e">
        <f>VLOOKUP(Fund.Returns!A20715,Qualified.Funds!A:B,2,)</f>
        <v>#N/A</v>
      </c>
    </row>
    <row r="20716" spans="1:5" hidden="1">
      <c r="A20716">
        <v>17154</v>
      </c>
      <c r="B20716" s="1">
        <v>38868</v>
      </c>
      <c r="C20716">
        <v>-1.1599999999999999</v>
      </c>
      <c r="E20716" t="e">
        <f>VLOOKUP(Fund.Returns!A20716,Qualified.Funds!A:B,2,)</f>
        <v>#N/A</v>
      </c>
    </row>
    <row r="20717" spans="1:5" hidden="1">
      <c r="A20717">
        <v>17154</v>
      </c>
      <c r="B20717" s="1">
        <v>38898</v>
      </c>
      <c r="C20717">
        <v>-3.06</v>
      </c>
      <c r="E20717" t="e">
        <f>VLOOKUP(Fund.Returns!A20717,Qualified.Funds!A:B,2,)</f>
        <v>#N/A</v>
      </c>
    </row>
    <row r="20718" spans="1:5" hidden="1">
      <c r="A20718">
        <v>17154</v>
      </c>
      <c r="B20718" s="1">
        <v>38929</v>
      </c>
      <c r="C20718">
        <v>-0.06</v>
      </c>
      <c r="E20718" t="e">
        <f>VLOOKUP(Fund.Returns!A20718,Qualified.Funds!A:B,2,)</f>
        <v>#N/A</v>
      </c>
    </row>
    <row r="20719" spans="1:5" hidden="1">
      <c r="A20719">
        <v>17154</v>
      </c>
      <c r="B20719" s="1">
        <v>38960</v>
      </c>
      <c r="C20719">
        <v>2.0099999999999998</v>
      </c>
      <c r="E20719" t="e">
        <f>VLOOKUP(Fund.Returns!A20719,Qualified.Funds!A:B,2,)</f>
        <v>#N/A</v>
      </c>
    </row>
    <row r="20720" spans="1:5" hidden="1">
      <c r="A20720">
        <v>17208</v>
      </c>
      <c r="B20720" s="1">
        <v>38748</v>
      </c>
      <c r="C20720">
        <v>6.53</v>
      </c>
      <c r="E20720" t="e">
        <f>VLOOKUP(Fund.Returns!A20720,Qualified.Funds!A:B,2,)</f>
        <v>#N/A</v>
      </c>
    </row>
    <row r="20721" spans="1:5" hidden="1">
      <c r="A20721">
        <v>17208</v>
      </c>
      <c r="B20721" s="1">
        <v>38776</v>
      </c>
      <c r="C20721">
        <v>6.35</v>
      </c>
      <c r="E20721" t="e">
        <f>VLOOKUP(Fund.Returns!A20721,Qualified.Funds!A:B,2,)</f>
        <v>#N/A</v>
      </c>
    </row>
    <row r="20722" spans="1:5" hidden="1">
      <c r="A20722">
        <v>17208</v>
      </c>
      <c r="B20722" s="1">
        <v>38807</v>
      </c>
      <c r="C20722">
        <v>-1.86</v>
      </c>
      <c r="E20722" t="e">
        <f>VLOOKUP(Fund.Returns!A20722,Qualified.Funds!A:B,2,)</f>
        <v>#N/A</v>
      </c>
    </row>
    <row r="20723" spans="1:5" hidden="1">
      <c r="A20723">
        <v>17208</v>
      </c>
      <c r="B20723" s="1">
        <v>38837</v>
      </c>
      <c r="C20723">
        <v>2.89</v>
      </c>
      <c r="E20723" t="e">
        <f>VLOOKUP(Fund.Returns!A20723,Qualified.Funds!A:B,2,)</f>
        <v>#N/A</v>
      </c>
    </row>
    <row r="20724" spans="1:5" hidden="1">
      <c r="A20724">
        <v>17208</v>
      </c>
      <c r="B20724" s="1">
        <v>38868</v>
      </c>
      <c r="C20724">
        <v>5.32</v>
      </c>
      <c r="E20724" t="e">
        <f>VLOOKUP(Fund.Returns!A20724,Qualified.Funds!A:B,2,)</f>
        <v>#N/A</v>
      </c>
    </row>
    <row r="20725" spans="1:5" hidden="1">
      <c r="A20725">
        <v>17208</v>
      </c>
      <c r="B20725" s="1">
        <v>38898</v>
      </c>
      <c r="C20725">
        <v>2.06</v>
      </c>
      <c r="E20725" t="e">
        <f>VLOOKUP(Fund.Returns!A20725,Qualified.Funds!A:B,2,)</f>
        <v>#N/A</v>
      </c>
    </row>
    <row r="20726" spans="1:5" hidden="1">
      <c r="A20726">
        <v>17208</v>
      </c>
      <c r="B20726" s="1">
        <v>38929</v>
      </c>
      <c r="C20726">
        <v>-1.49</v>
      </c>
      <c r="E20726" t="e">
        <f>VLOOKUP(Fund.Returns!A20726,Qualified.Funds!A:B,2,)</f>
        <v>#N/A</v>
      </c>
    </row>
    <row r="20727" spans="1:5" hidden="1">
      <c r="A20727">
        <v>17208</v>
      </c>
      <c r="B20727" s="1">
        <v>38960</v>
      </c>
      <c r="C20727">
        <v>0.52</v>
      </c>
      <c r="E20727" t="e">
        <f>VLOOKUP(Fund.Returns!A20727,Qualified.Funds!A:B,2,)</f>
        <v>#N/A</v>
      </c>
    </row>
    <row r="20728" spans="1:5" hidden="1">
      <c r="A20728">
        <v>17232</v>
      </c>
      <c r="B20728" s="1">
        <v>38898</v>
      </c>
      <c r="C20728">
        <v>0.62</v>
      </c>
      <c r="E20728" t="e">
        <f>VLOOKUP(Fund.Returns!A20728,Qualified.Funds!A:B,2,)</f>
        <v>#N/A</v>
      </c>
    </row>
    <row r="20729" spans="1:5" hidden="1">
      <c r="A20729">
        <v>17232</v>
      </c>
      <c r="B20729" s="1">
        <v>38929</v>
      </c>
      <c r="C20729">
        <v>-0.42</v>
      </c>
      <c r="E20729" t="e">
        <f>VLOOKUP(Fund.Returns!A20729,Qualified.Funds!A:B,2,)</f>
        <v>#N/A</v>
      </c>
    </row>
    <row r="20730" spans="1:5" hidden="1">
      <c r="A20730">
        <v>17232</v>
      </c>
      <c r="B20730" s="1">
        <v>38960</v>
      </c>
      <c r="C20730">
        <v>0.65</v>
      </c>
      <c r="E20730" t="e">
        <f>VLOOKUP(Fund.Returns!A20730,Qualified.Funds!A:B,2,)</f>
        <v>#N/A</v>
      </c>
    </row>
    <row r="20731" spans="1:5" hidden="1">
      <c r="A20731">
        <v>17239</v>
      </c>
      <c r="B20731" s="1">
        <v>38837</v>
      </c>
      <c r="C20731">
        <v>0.79</v>
      </c>
      <c r="E20731" t="e">
        <f>VLOOKUP(Fund.Returns!A20731,Qualified.Funds!A:B,2,)</f>
        <v>#N/A</v>
      </c>
    </row>
    <row r="20732" spans="1:5" hidden="1">
      <c r="A20732">
        <v>17239</v>
      </c>
      <c r="B20732" s="1">
        <v>38868</v>
      </c>
      <c r="C20732">
        <v>1.1200000000000001</v>
      </c>
      <c r="E20732" t="e">
        <f>VLOOKUP(Fund.Returns!A20732,Qualified.Funds!A:B,2,)</f>
        <v>#N/A</v>
      </c>
    </row>
    <row r="20733" spans="1:5" hidden="1">
      <c r="A20733">
        <v>17239</v>
      </c>
      <c r="B20733" s="1">
        <v>38898</v>
      </c>
      <c r="C20733">
        <v>1.41</v>
      </c>
      <c r="E20733" t="e">
        <f>VLOOKUP(Fund.Returns!A20733,Qualified.Funds!A:B,2,)</f>
        <v>#N/A</v>
      </c>
    </row>
    <row r="20734" spans="1:5" hidden="1">
      <c r="A20734">
        <v>17239</v>
      </c>
      <c r="B20734" s="1">
        <v>38929</v>
      </c>
      <c r="C20734">
        <v>-1.19</v>
      </c>
      <c r="E20734" t="e">
        <f>VLOOKUP(Fund.Returns!A20734,Qualified.Funds!A:B,2,)</f>
        <v>#N/A</v>
      </c>
    </row>
    <row r="20735" spans="1:5" hidden="1">
      <c r="A20735">
        <v>17239</v>
      </c>
      <c r="B20735" s="1">
        <v>38960</v>
      </c>
      <c r="C20735">
        <v>1.59</v>
      </c>
      <c r="E20735" t="e">
        <f>VLOOKUP(Fund.Returns!A20735,Qualified.Funds!A:B,2,)</f>
        <v>#N/A</v>
      </c>
    </row>
    <row r="20736" spans="1:5" hidden="1">
      <c r="A20736">
        <v>17240</v>
      </c>
      <c r="B20736" s="1">
        <v>38837</v>
      </c>
      <c r="C20736">
        <v>0.78</v>
      </c>
      <c r="E20736" t="e">
        <f>VLOOKUP(Fund.Returns!A20736,Qualified.Funds!A:B,2,)</f>
        <v>#N/A</v>
      </c>
    </row>
    <row r="20737" spans="1:5" hidden="1">
      <c r="A20737">
        <v>17240</v>
      </c>
      <c r="B20737" s="1">
        <v>38868</v>
      </c>
      <c r="C20737">
        <v>1.1000000000000001</v>
      </c>
      <c r="E20737" t="e">
        <f>VLOOKUP(Fund.Returns!A20737,Qualified.Funds!A:B,2,)</f>
        <v>#N/A</v>
      </c>
    </row>
    <row r="20738" spans="1:5" hidden="1">
      <c r="A20738">
        <v>17240</v>
      </c>
      <c r="B20738" s="1">
        <v>38898</v>
      </c>
      <c r="C20738">
        <v>1.38</v>
      </c>
      <c r="E20738" t="e">
        <f>VLOOKUP(Fund.Returns!A20738,Qualified.Funds!A:B,2,)</f>
        <v>#N/A</v>
      </c>
    </row>
    <row r="20739" spans="1:5" hidden="1">
      <c r="A20739">
        <v>17240</v>
      </c>
      <c r="B20739" s="1">
        <v>38929</v>
      </c>
      <c r="C20739">
        <v>-1.1599999999999999</v>
      </c>
      <c r="E20739" t="e">
        <f>VLOOKUP(Fund.Returns!A20739,Qualified.Funds!A:B,2,)</f>
        <v>#N/A</v>
      </c>
    </row>
    <row r="20740" spans="1:5" hidden="1">
      <c r="A20740">
        <v>17240</v>
      </c>
      <c r="B20740" s="1">
        <v>38960</v>
      </c>
      <c r="C20740">
        <v>1.59</v>
      </c>
      <c r="E20740" t="e">
        <f>VLOOKUP(Fund.Returns!A20740,Qualified.Funds!A:B,2,)</f>
        <v>#N/A</v>
      </c>
    </row>
    <row r="20741" spans="1:5" hidden="1">
      <c r="A20741">
        <v>17286</v>
      </c>
      <c r="B20741" s="1">
        <v>37376</v>
      </c>
      <c r="C20741">
        <v>5.63</v>
      </c>
      <c r="E20741" t="e">
        <f>VLOOKUP(Fund.Returns!A20741,Qualified.Funds!A:B,2,)</f>
        <v>#N/A</v>
      </c>
    </row>
    <row r="20742" spans="1:5" hidden="1">
      <c r="A20742">
        <v>17286</v>
      </c>
      <c r="B20742" s="1">
        <v>37407</v>
      </c>
      <c r="C20742">
        <v>0.83</v>
      </c>
      <c r="E20742" t="e">
        <f>VLOOKUP(Fund.Returns!A20742,Qualified.Funds!A:B,2,)</f>
        <v>#N/A</v>
      </c>
    </row>
    <row r="20743" spans="1:5" hidden="1">
      <c r="A20743">
        <v>17286</v>
      </c>
      <c r="B20743" s="1">
        <v>37437</v>
      </c>
      <c r="C20743">
        <v>-11.73</v>
      </c>
      <c r="E20743" t="e">
        <f>VLOOKUP(Fund.Returns!A20743,Qualified.Funds!A:B,2,)</f>
        <v>#N/A</v>
      </c>
    </row>
    <row r="20744" spans="1:5" hidden="1">
      <c r="A20744">
        <v>17286</v>
      </c>
      <c r="B20744" s="1">
        <v>37468</v>
      </c>
      <c r="C20744">
        <v>-9.0399999999999991</v>
      </c>
      <c r="E20744" t="e">
        <f>VLOOKUP(Fund.Returns!A20744,Qualified.Funds!A:B,2,)</f>
        <v>#N/A</v>
      </c>
    </row>
    <row r="20745" spans="1:5" hidden="1">
      <c r="A20745">
        <v>17286</v>
      </c>
      <c r="B20745" s="1">
        <v>37499</v>
      </c>
      <c r="C20745">
        <v>1.77</v>
      </c>
      <c r="E20745" t="e">
        <f>VLOOKUP(Fund.Returns!A20745,Qualified.Funds!A:B,2,)</f>
        <v>#N/A</v>
      </c>
    </row>
    <row r="20746" spans="1:5" hidden="1">
      <c r="A20746">
        <v>17286</v>
      </c>
      <c r="B20746" s="1">
        <v>37529</v>
      </c>
      <c r="C20746">
        <v>1.22</v>
      </c>
      <c r="E20746" t="e">
        <f>VLOOKUP(Fund.Returns!A20746,Qualified.Funds!A:B,2,)</f>
        <v>#N/A</v>
      </c>
    </row>
    <row r="20747" spans="1:5" hidden="1">
      <c r="A20747">
        <v>17286</v>
      </c>
      <c r="B20747" s="1">
        <v>37560</v>
      </c>
      <c r="C20747">
        <v>-0.47</v>
      </c>
      <c r="E20747" t="e">
        <f>VLOOKUP(Fund.Returns!A20747,Qualified.Funds!A:B,2,)</f>
        <v>#N/A</v>
      </c>
    </row>
    <row r="20748" spans="1:5" hidden="1">
      <c r="A20748">
        <v>17286</v>
      </c>
      <c r="B20748" s="1">
        <v>37590</v>
      </c>
      <c r="C20748">
        <v>6.41</v>
      </c>
      <c r="E20748" t="e">
        <f>VLOOKUP(Fund.Returns!A20748,Qualified.Funds!A:B,2,)</f>
        <v>#N/A</v>
      </c>
    </row>
    <row r="20749" spans="1:5" hidden="1">
      <c r="A20749">
        <v>17286</v>
      </c>
      <c r="B20749" s="1">
        <v>37621</v>
      </c>
      <c r="C20749">
        <v>4.05</v>
      </c>
      <c r="E20749" t="e">
        <f>VLOOKUP(Fund.Returns!A20749,Qualified.Funds!A:B,2,)</f>
        <v>#N/A</v>
      </c>
    </row>
    <row r="20750" spans="1:5" hidden="1">
      <c r="A20750">
        <v>17286</v>
      </c>
      <c r="B20750" s="1">
        <v>37652</v>
      </c>
      <c r="C20750">
        <v>3.34</v>
      </c>
      <c r="E20750" t="e">
        <f>VLOOKUP(Fund.Returns!A20750,Qualified.Funds!A:B,2,)</f>
        <v>#N/A</v>
      </c>
    </row>
    <row r="20751" spans="1:5" hidden="1">
      <c r="A20751">
        <v>17286</v>
      </c>
      <c r="B20751" s="1">
        <v>37680</v>
      </c>
      <c r="C20751">
        <v>2.1</v>
      </c>
      <c r="E20751" t="e">
        <f>VLOOKUP(Fund.Returns!A20751,Qualified.Funds!A:B,2,)</f>
        <v>#N/A</v>
      </c>
    </row>
    <row r="20752" spans="1:5" hidden="1">
      <c r="A20752">
        <v>17286</v>
      </c>
      <c r="B20752" s="1">
        <v>37711</v>
      </c>
      <c r="C20752">
        <v>-0.34</v>
      </c>
      <c r="E20752" t="e">
        <f>VLOOKUP(Fund.Returns!A20752,Qualified.Funds!A:B,2,)</f>
        <v>#N/A</v>
      </c>
    </row>
    <row r="20753" spans="1:5" hidden="1">
      <c r="A20753">
        <v>17286</v>
      </c>
      <c r="B20753" s="1">
        <v>37741</v>
      </c>
      <c r="C20753">
        <v>3.56</v>
      </c>
      <c r="E20753" t="e">
        <f>VLOOKUP(Fund.Returns!A20753,Qualified.Funds!A:B,2,)</f>
        <v>#N/A</v>
      </c>
    </row>
    <row r="20754" spans="1:5" hidden="1">
      <c r="A20754">
        <v>17286</v>
      </c>
      <c r="B20754" s="1">
        <v>37772</v>
      </c>
      <c r="C20754">
        <v>3.27</v>
      </c>
      <c r="E20754" t="e">
        <f>VLOOKUP(Fund.Returns!A20754,Qualified.Funds!A:B,2,)</f>
        <v>#N/A</v>
      </c>
    </row>
    <row r="20755" spans="1:5" hidden="1">
      <c r="A20755">
        <v>17286</v>
      </c>
      <c r="B20755" s="1">
        <v>37802</v>
      </c>
      <c r="C20755">
        <v>2.29</v>
      </c>
      <c r="E20755" t="e">
        <f>VLOOKUP(Fund.Returns!A20755,Qualified.Funds!A:B,2,)</f>
        <v>#N/A</v>
      </c>
    </row>
    <row r="20756" spans="1:5" hidden="1">
      <c r="A20756">
        <v>17286</v>
      </c>
      <c r="B20756" s="1">
        <v>37833</v>
      </c>
      <c r="C20756">
        <v>1.1599999999999999</v>
      </c>
      <c r="E20756" t="e">
        <f>VLOOKUP(Fund.Returns!A20756,Qualified.Funds!A:B,2,)</f>
        <v>#N/A</v>
      </c>
    </row>
    <row r="20757" spans="1:5" hidden="1">
      <c r="A20757">
        <v>17286</v>
      </c>
      <c r="B20757" s="1">
        <v>37864</v>
      </c>
      <c r="C20757">
        <v>3.72</v>
      </c>
      <c r="E20757" t="e">
        <f>VLOOKUP(Fund.Returns!A20757,Qualified.Funds!A:B,2,)</f>
        <v>#N/A</v>
      </c>
    </row>
    <row r="20758" spans="1:5" hidden="1">
      <c r="A20758">
        <v>17286</v>
      </c>
      <c r="B20758" s="1">
        <v>37894</v>
      </c>
      <c r="C20758">
        <v>3.13</v>
      </c>
      <c r="E20758" t="e">
        <f>VLOOKUP(Fund.Returns!A20758,Qualified.Funds!A:B,2,)</f>
        <v>#N/A</v>
      </c>
    </row>
    <row r="20759" spans="1:5" hidden="1">
      <c r="A20759">
        <v>17286</v>
      </c>
      <c r="B20759" s="1">
        <v>37925</v>
      </c>
      <c r="C20759">
        <v>2.94</v>
      </c>
      <c r="E20759" t="e">
        <f>VLOOKUP(Fund.Returns!A20759,Qualified.Funds!A:B,2,)</f>
        <v>#N/A</v>
      </c>
    </row>
    <row r="20760" spans="1:5" hidden="1">
      <c r="A20760">
        <v>17286</v>
      </c>
      <c r="B20760" s="1">
        <v>37955</v>
      </c>
      <c r="C20760">
        <v>-0.15</v>
      </c>
      <c r="E20760" t="e">
        <f>VLOOKUP(Fund.Returns!A20760,Qualified.Funds!A:B,2,)</f>
        <v>#N/A</v>
      </c>
    </row>
    <row r="20761" spans="1:5" hidden="1">
      <c r="A20761">
        <v>17286</v>
      </c>
      <c r="B20761" s="1">
        <v>37986</v>
      </c>
      <c r="C20761">
        <v>2.2799999999999998</v>
      </c>
      <c r="E20761" t="e">
        <f>VLOOKUP(Fund.Returns!A20761,Qualified.Funds!A:B,2,)</f>
        <v>#N/A</v>
      </c>
    </row>
    <row r="20762" spans="1:5" hidden="1">
      <c r="A20762">
        <v>17286</v>
      </c>
      <c r="B20762" s="1">
        <v>38017</v>
      </c>
      <c r="C20762">
        <v>5.73</v>
      </c>
      <c r="E20762" t="e">
        <f>VLOOKUP(Fund.Returns!A20762,Qualified.Funds!A:B,2,)</f>
        <v>#N/A</v>
      </c>
    </row>
    <row r="20763" spans="1:5" hidden="1">
      <c r="A20763">
        <v>17286</v>
      </c>
      <c r="B20763" s="1">
        <v>38046</v>
      </c>
      <c r="C20763">
        <v>2.2799999999999998</v>
      </c>
      <c r="E20763" t="e">
        <f>VLOOKUP(Fund.Returns!A20763,Qualified.Funds!A:B,2,)</f>
        <v>#N/A</v>
      </c>
    </row>
    <row r="20764" spans="1:5" hidden="1">
      <c r="A20764">
        <v>17286</v>
      </c>
      <c r="B20764" s="1">
        <v>38077</v>
      </c>
      <c r="C20764">
        <v>-0.42</v>
      </c>
      <c r="E20764" t="e">
        <f>VLOOKUP(Fund.Returns!A20764,Qualified.Funds!A:B,2,)</f>
        <v>#N/A</v>
      </c>
    </row>
    <row r="20765" spans="1:5" hidden="1">
      <c r="A20765">
        <v>17286</v>
      </c>
      <c r="B20765" s="1">
        <v>38107</v>
      </c>
      <c r="C20765">
        <v>0.44</v>
      </c>
      <c r="E20765" t="e">
        <f>VLOOKUP(Fund.Returns!A20765,Qualified.Funds!A:B,2,)</f>
        <v>#N/A</v>
      </c>
    </row>
    <row r="20766" spans="1:5" hidden="1">
      <c r="A20766">
        <v>17286</v>
      </c>
      <c r="B20766" s="1">
        <v>38138</v>
      </c>
      <c r="C20766">
        <v>-0.49</v>
      </c>
      <c r="E20766" t="e">
        <f>VLOOKUP(Fund.Returns!A20766,Qualified.Funds!A:B,2,)</f>
        <v>#N/A</v>
      </c>
    </row>
    <row r="20767" spans="1:5" hidden="1">
      <c r="A20767">
        <v>17286</v>
      </c>
      <c r="B20767" s="1">
        <v>38168</v>
      </c>
      <c r="C20767">
        <v>5.27</v>
      </c>
      <c r="E20767" t="e">
        <f>VLOOKUP(Fund.Returns!A20767,Qualified.Funds!A:B,2,)</f>
        <v>#N/A</v>
      </c>
    </row>
    <row r="20768" spans="1:5" hidden="1">
      <c r="A20768">
        <v>17286</v>
      </c>
      <c r="B20768" s="1">
        <v>38199</v>
      </c>
      <c r="C20768">
        <v>-0.11</v>
      </c>
      <c r="E20768" t="e">
        <f>VLOOKUP(Fund.Returns!A20768,Qualified.Funds!A:B,2,)</f>
        <v>#N/A</v>
      </c>
    </row>
    <row r="20769" spans="1:5" hidden="1">
      <c r="A20769">
        <v>17286</v>
      </c>
      <c r="B20769" s="1">
        <v>38230</v>
      </c>
      <c r="C20769">
        <v>2.4300000000000002</v>
      </c>
      <c r="E20769" t="e">
        <f>VLOOKUP(Fund.Returns!A20769,Qualified.Funds!A:B,2,)</f>
        <v>#N/A</v>
      </c>
    </row>
    <row r="20770" spans="1:5" hidden="1">
      <c r="A20770">
        <v>17286</v>
      </c>
      <c r="B20770" s="1">
        <v>38260</v>
      </c>
      <c r="C20770">
        <v>0.21</v>
      </c>
      <c r="E20770" t="e">
        <f>VLOOKUP(Fund.Returns!A20770,Qualified.Funds!A:B,2,)</f>
        <v>#N/A</v>
      </c>
    </row>
    <row r="20771" spans="1:5" hidden="1">
      <c r="A20771">
        <v>17286</v>
      </c>
      <c r="B20771" s="1">
        <v>38291</v>
      </c>
      <c r="C20771">
        <v>-0.39</v>
      </c>
      <c r="E20771" t="e">
        <f>VLOOKUP(Fund.Returns!A20771,Qualified.Funds!A:B,2,)</f>
        <v>#N/A</v>
      </c>
    </row>
    <row r="20772" spans="1:5" hidden="1">
      <c r="A20772">
        <v>17286</v>
      </c>
      <c r="B20772" s="1">
        <v>38321</v>
      </c>
      <c r="C20772">
        <v>3.21</v>
      </c>
      <c r="E20772" t="e">
        <f>VLOOKUP(Fund.Returns!A20772,Qualified.Funds!A:B,2,)</f>
        <v>#N/A</v>
      </c>
    </row>
    <row r="20773" spans="1:5" hidden="1">
      <c r="A20773">
        <v>17286</v>
      </c>
      <c r="B20773" s="1">
        <v>38352</v>
      </c>
      <c r="C20773">
        <v>3.17</v>
      </c>
      <c r="E20773" t="e">
        <f>VLOOKUP(Fund.Returns!A20773,Qualified.Funds!A:B,2,)</f>
        <v>#N/A</v>
      </c>
    </row>
    <row r="20774" spans="1:5" hidden="1">
      <c r="A20774">
        <v>17286</v>
      </c>
      <c r="B20774" s="1">
        <v>38383</v>
      </c>
      <c r="C20774">
        <v>-0.82</v>
      </c>
      <c r="E20774" t="e">
        <f>VLOOKUP(Fund.Returns!A20774,Qualified.Funds!A:B,2,)</f>
        <v>#N/A</v>
      </c>
    </row>
    <row r="20775" spans="1:5" hidden="1">
      <c r="A20775">
        <v>17286</v>
      </c>
      <c r="B20775" s="1">
        <v>38411</v>
      </c>
      <c r="C20775">
        <v>0.97</v>
      </c>
      <c r="E20775" t="e">
        <f>VLOOKUP(Fund.Returns!A20775,Qualified.Funds!A:B,2,)</f>
        <v>#N/A</v>
      </c>
    </row>
    <row r="20776" spans="1:5" hidden="1">
      <c r="A20776">
        <v>17286</v>
      </c>
      <c r="B20776" s="1">
        <v>38442</v>
      </c>
      <c r="C20776">
        <v>-2.25</v>
      </c>
      <c r="E20776" t="e">
        <f>VLOOKUP(Fund.Returns!A20776,Qualified.Funds!A:B,2,)</f>
        <v>#N/A</v>
      </c>
    </row>
    <row r="20777" spans="1:5" hidden="1">
      <c r="A20777">
        <v>17286</v>
      </c>
      <c r="B20777" s="1">
        <v>38472</v>
      </c>
      <c r="C20777">
        <v>-1.76</v>
      </c>
      <c r="E20777" t="e">
        <f>VLOOKUP(Fund.Returns!A20777,Qualified.Funds!A:B,2,)</f>
        <v>#N/A</v>
      </c>
    </row>
    <row r="20778" spans="1:5" hidden="1">
      <c r="A20778">
        <v>17286</v>
      </c>
      <c r="B20778" s="1">
        <v>38503</v>
      </c>
      <c r="C20778">
        <v>1.45</v>
      </c>
      <c r="E20778" t="e">
        <f>VLOOKUP(Fund.Returns!A20778,Qualified.Funds!A:B,2,)</f>
        <v>#N/A</v>
      </c>
    </row>
    <row r="20779" spans="1:5" hidden="1">
      <c r="A20779">
        <v>17286</v>
      </c>
      <c r="B20779" s="1">
        <v>38533</v>
      </c>
      <c r="C20779">
        <v>0.65</v>
      </c>
      <c r="E20779" t="e">
        <f>VLOOKUP(Fund.Returns!A20779,Qualified.Funds!A:B,2,)</f>
        <v>#N/A</v>
      </c>
    </row>
    <row r="20780" spans="1:5" hidden="1">
      <c r="A20780">
        <v>17286</v>
      </c>
      <c r="B20780" s="1">
        <v>38564</v>
      </c>
      <c r="C20780">
        <v>1.97</v>
      </c>
      <c r="E20780" t="e">
        <f>VLOOKUP(Fund.Returns!A20780,Qualified.Funds!A:B,2,)</f>
        <v>#N/A</v>
      </c>
    </row>
    <row r="20781" spans="1:5" hidden="1">
      <c r="A20781">
        <v>17286</v>
      </c>
      <c r="B20781" s="1">
        <v>38595</v>
      </c>
      <c r="C20781">
        <v>1.45</v>
      </c>
      <c r="E20781" t="e">
        <f>VLOOKUP(Fund.Returns!A20781,Qualified.Funds!A:B,2,)</f>
        <v>#N/A</v>
      </c>
    </row>
    <row r="20782" spans="1:5" hidden="1">
      <c r="A20782">
        <v>17286</v>
      </c>
      <c r="B20782" s="1">
        <v>38625</v>
      </c>
      <c r="C20782">
        <v>0.13</v>
      </c>
      <c r="E20782" t="e">
        <f>VLOOKUP(Fund.Returns!A20782,Qualified.Funds!A:B,2,)</f>
        <v>#N/A</v>
      </c>
    </row>
    <row r="20783" spans="1:5" hidden="1">
      <c r="A20783">
        <v>17286</v>
      </c>
      <c r="B20783" s="1">
        <v>38656</v>
      </c>
      <c r="C20783">
        <v>0.14000000000000001</v>
      </c>
      <c r="E20783" t="e">
        <f>VLOOKUP(Fund.Returns!A20783,Qualified.Funds!A:B,2,)</f>
        <v>#N/A</v>
      </c>
    </row>
    <row r="20784" spans="1:5" hidden="1">
      <c r="A20784">
        <v>17286</v>
      </c>
      <c r="B20784" s="1">
        <v>38686</v>
      </c>
      <c r="C20784">
        <v>0.57999999999999996</v>
      </c>
      <c r="E20784" t="e">
        <f>VLOOKUP(Fund.Returns!A20784,Qualified.Funds!A:B,2,)</f>
        <v>#N/A</v>
      </c>
    </row>
    <row r="20785" spans="1:5" hidden="1">
      <c r="A20785">
        <v>17286</v>
      </c>
      <c r="B20785" s="1">
        <v>38717</v>
      </c>
      <c r="C20785">
        <v>1.4</v>
      </c>
      <c r="E20785" t="e">
        <f>VLOOKUP(Fund.Returns!A20785,Qualified.Funds!A:B,2,)</f>
        <v>#N/A</v>
      </c>
    </row>
    <row r="20786" spans="1:5" hidden="1">
      <c r="A20786">
        <v>17286</v>
      </c>
      <c r="B20786" s="1">
        <v>38748</v>
      </c>
      <c r="C20786">
        <v>3.01</v>
      </c>
      <c r="E20786" t="e">
        <f>VLOOKUP(Fund.Returns!A20786,Qualified.Funds!A:B,2,)</f>
        <v>#N/A</v>
      </c>
    </row>
    <row r="20787" spans="1:5" hidden="1">
      <c r="A20787">
        <v>17286</v>
      </c>
      <c r="B20787" s="1">
        <v>38776</v>
      </c>
      <c r="C20787">
        <v>0.41</v>
      </c>
      <c r="E20787" t="e">
        <f>VLOOKUP(Fund.Returns!A20787,Qualified.Funds!A:B,2,)</f>
        <v>#N/A</v>
      </c>
    </row>
    <row r="20788" spans="1:5" hidden="1">
      <c r="A20788">
        <v>17286</v>
      </c>
      <c r="B20788" s="1">
        <v>38807</v>
      </c>
      <c r="C20788">
        <v>4.66</v>
      </c>
      <c r="E20788" t="e">
        <f>VLOOKUP(Fund.Returns!A20788,Qualified.Funds!A:B,2,)</f>
        <v>#N/A</v>
      </c>
    </row>
    <row r="20789" spans="1:5" hidden="1">
      <c r="A20789">
        <v>17286</v>
      </c>
      <c r="B20789" s="1">
        <v>38837</v>
      </c>
      <c r="C20789">
        <v>2.4300000000000002</v>
      </c>
      <c r="E20789" t="e">
        <f>VLOOKUP(Fund.Returns!A20789,Qualified.Funds!A:B,2,)</f>
        <v>#N/A</v>
      </c>
    </row>
    <row r="20790" spans="1:5" hidden="1">
      <c r="A20790">
        <v>17286</v>
      </c>
      <c r="B20790" s="1">
        <v>38868</v>
      </c>
      <c r="C20790">
        <v>2.5299999999999998</v>
      </c>
      <c r="E20790" t="e">
        <f>VLOOKUP(Fund.Returns!A20790,Qualified.Funds!A:B,2,)</f>
        <v>#N/A</v>
      </c>
    </row>
    <row r="20791" spans="1:5" hidden="1">
      <c r="A20791">
        <v>17286</v>
      </c>
      <c r="B20791" s="1">
        <v>38898</v>
      </c>
      <c r="C20791">
        <v>0.2</v>
      </c>
      <c r="E20791" t="e">
        <f>VLOOKUP(Fund.Returns!A20791,Qualified.Funds!A:B,2,)</f>
        <v>#N/A</v>
      </c>
    </row>
    <row r="20792" spans="1:5" hidden="1">
      <c r="A20792">
        <v>17286</v>
      </c>
      <c r="B20792" s="1">
        <v>38929</v>
      </c>
      <c r="C20792">
        <v>0.86</v>
      </c>
      <c r="E20792" t="e">
        <f>VLOOKUP(Fund.Returns!A20792,Qualified.Funds!A:B,2,)</f>
        <v>#N/A</v>
      </c>
    </row>
    <row r="20793" spans="1:5" hidden="1">
      <c r="A20793">
        <v>17286</v>
      </c>
      <c r="B20793" s="1">
        <v>38960</v>
      </c>
      <c r="C20793">
        <v>-0.6</v>
      </c>
      <c r="E20793" t="e">
        <f>VLOOKUP(Fund.Returns!A20793,Qualified.Funds!A:B,2,)</f>
        <v>#N/A</v>
      </c>
    </row>
    <row r="20794" spans="1:5" hidden="1">
      <c r="A20794">
        <v>17360</v>
      </c>
      <c r="B20794" s="1">
        <v>38748</v>
      </c>
      <c r="C20794">
        <v>0.7</v>
      </c>
      <c r="E20794" t="e">
        <f>VLOOKUP(Fund.Returns!A20794,Qualified.Funds!A:B,2,)</f>
        <v>#N/A</v>
      </c>
    </row>
    <row r="20795" spans="1:5" hidden="1">
      <c r="A20795">
        <v>17360</v>
      </c>
      <c r="B20795" s="1">
        <v>38776</v>
      </c>
      <c r="C20795">
        <v>0.49</v>
      </c>
      <c r="E20795" t="e">
        <f>VLOOKUP(Fund.Returns!A20795,Qualified.Funds!A:B,2,)</f>
        <v>#N/A</v>
      </c>
    </row>
    <row r="20796" spans="1:5" hidden="1">
      <c r="A20796">
        <v>17360</v>
      </c>
      <c r="B20796" s="1">
        <v>38807</v>
      </c>
      <c r="C20796">
        <v>0.39</v>
      </c>
      <c r="E20796" t="e">
        <f>VLOOKUP(Fund.Returns!A20796,Qualified.Funds!A:B,2,)</f>
        <v>#N/A</v>
      </c>
    </row>
    <row r="20797" spans="1:5" hidden="1">
      <c r="A20797">
        <v>17360</v>
      </c>
      <c r="B20797" s="1">
        <v>38837</v>
      </c>
      <c r="C20797">
        <v>2.98</v>
      </c>
      <c r="E20797" t="e">
        <f>VLOOKUP(Fund.Returns!A20797,Qualified.Funds!A:B,2,)</f>
        <v>#N/A</v>
      </c>
    </row>
    <row r="20798" spans="1:5" hidden="1">
      <c r="A20798">
        <v>17360</v>
      </c>
      <c r="B20798" s="1">
        <v>38868</v>
      </c>
      <c r="C20798">
        <v>1.58</v>
      </c>
      <c r="E20798" t="e">
        <f>VLOOKUP(Fund.Returns!A20798,Qualified.Funds!A:B,2,)</f>
        <v>#N/A</v>
      </c>
    </row>
    <row r="20799" spans="1:5" hidden="1">
      <c r="A20799">
        <v>17360</v>
      </c>
      <c r="B20799" s="1">
        <v>38898</v>
      </c>
      <c r="C20799">
        <v>0.03</v>
      </c>
      <c r="E20799" t="e">
        <f>VLOOKUP(Fund.Returns!A20799,Qualified.Funds!A:B,2,)</f>
        <v>#N/A</v>
      </c>
    </row>
    <row r="20800" spans="1:5" hidden="1">
      <c r="A20800">
        <v>17360</v>
      </c>
      <c r="B20800" s="1">
        <v>38929</v>
      </c>
      <c r="C20800">
        <v>-2.68</v>
      </c>
      <c r="E20800" t="e">
        <f>VLOOKUP(Fund.Returns!A20800,Qualified.Funds!A:B,2,)</f>
        <v>#N/A</v>
      </c>
    </row>
    <row r="20801" spans="1:5" hidden="1">
      <c r="A20801">
        <v>17360</v>
      </c>
      <c r="B20801" s="1">
        <v>38960</v>
      </c>
      <c r="C20801">
        <v>1.41</v>
      </c>
      <c r="E20801" t="e">
        <f>VLOOKUP(Fund.Returns!A20801,Qualified.Funds!A:B,2,)</f>
        <v>#N/A</v>
      </c>
    </row>
    <row r="20802" spans="1:5" hidden="1">
      <c r="A20802">
        <v>17397</v>
      </c>
      <c r="B20802" s="1">
        <v>38807</v>
      </c>
      <c r="C20802">
        <v>0.85</v>
      </c>
      <c r="E20802" t="e">
        <f>VLOOKUP(Fund.Returns!A20802,Qualified.Funds!A:B,2,)</f>
        <v>#N/A</v>
      </c>
    </row>
    <row r="20803" spans="1:5" hidden="1">
      <c r="A20803">
        <v>17397</v>
      </c>
      <c r="B20803" s="1">
        <v>38837</v>
      </c>
      <c r="C20803">
        <v>2.85</v>
      </c>
      <c r="E20803" t="e">
        <f>VLOOKUP(Fund.Returns!A20803,Qualified.Funds!A:B,2,)</f>
        <v>#N/A</v>
      </c>
    </row>
    <row r="20804" spans="1:5" hidden="1">
      <c r="A20804">
        <v>17397</v>
      </c>
      <c r="B20804" s="1">
        <v>38868</v>
      </c>
      <c r="C20804">
        <v>0.17</v>
      </c>
      <c r="E20804" t="e">
        <f>VLOOKUP(Fund.Returns!A20804,Qualified.Funds!A:B,2,)</f>
        <v>#N/A</v>
      </c>
    </row>
    <row r="20805" spans="1:5" hidden="1">
      <c r="A20805">
        <v>17397</v>
      </c>
      <c r="B20805" s="1">
        <v>38898</v>
      </c>
      <c r="C20805">
        <v>-0.23</v>
      </c>
      <c r="E20805" t="e">
        <f>VLOOKUP(Fund.Returns!A20805,Qualified.Funds!A:B,2,)</f>
        <v>#N/A</v>
      </c>
    </row>
    <row r="20806" spans="1:5" hidden="1">
      <c r="A20806">
        <v>17397</v>
      </c>
      <c r="B20806" s="1">
        <v>38929</v>
      </c>
      <c r="C20806">
        <v>1.74</v>
      </c>
      <c r="E20806" t="e">
        <f>VLOOKUP(Fund.Returns!A20806,Qualified.Funds!A:B,2,)</f>
        <v>#N/A</v>
      </c>
    </row>
    <row r="20807" spans="1:5" hidden="1">
      <c r="A20807">
        <v>17397</v>
      </c>
      <c r="B20807" s="1">
        <v>38960</v>
      </c>
      <c r="C20807">
        <v>0.57999999999999996</v>
      </c>
      <c r="E20807" t="e">
        <f>VLOOKUP(Fund.Returns!A20807,Qualified.Funds!A:B,2,)</f>
        <v>#N/A</v>
      </c>
    </row>
    <row r="20808" spans="1:5" hidden="1">
      <c r="A20808">
        <v>17474</v>
      </c>
      <c r="B20808" s="1">
        <v>38748</v>
      </c>
      <c r="C20808">
        <v>1.98</v>
      </c>
      <c r="E20808" t="e">
        <f>VLOOKUP(Fund.Returns!A20808,Qualified.Funds!A:B,2,)</f>
        <v>#N/A</v>
      </c>
    </row>
    <row r="20809" spans="1:5" hidden="1">
      <c r="A20809">
        <v>17474</v>
      </c>
      <c r="B20809" s="1">
        <v>38776</v>
      </c>
      <c r="C20809">
        <v>1.47</v>
      </c>
      <c r="E20809" t="e">
        <f>VLOOKUP(Fund.Returns!A20809,Qualified.Funds!A:B,2,)</f>
        <v>#N/A</v>
      </c>
    </row>
    <row r="20810" spans="1:5" hidden="1">
      <c r="A20810">
        <v>17474</v>
      </c>
      <c r="B20810" s="1">
        <v>38807</v>
      </c>
      <c r="C20810">
        <v>1.92</v>
      </c>
      <c r="E20810" t="e">
        <f>VLOOKUP(Fund.Returns!A20810,Qualified.Funds!A:B,2,)</f>
        <v>#N/A</v>
      </c>
    </row>
    <row r="20811" spans="1:5" hidden="1">
      <c r="A20811">
        <v>17474</v>
      </c>
      <c r="B20811" s="1">
        <v>38837</v>
      </c>
      <c r="C20811">
        <v>1.81</v>
      </c>
      <c r="E20811" t="e">
        <f>VLOOKUP(Fund.Returns!A20811,Qualified.Funds!A:B,2,)</f>
        <v>#N/A</v>
      </c>
    </row>
    <row r="20812" spans="1:5" hidden="1">
      <c r="A20812">
        <v>17474</v>
      </c>
      <c r="B20812" s="1">
        <v>38868</v>
      </c>
      <c r="C20812">
        <v>1.03</v>
      </c>
      <c r="E20812" t="e">
        <f>VLOOKUP(Fund.Returns!A20812,Qualified.Funds!A:B,2,)</f>
        <v>#N/A</v>
      </c>
    </row>
    <row r="20813" spans="1:5" hidden="1">
      <c r="A20813">
        <v>17474</v>
      </c>
      <c r="B20813" s="1">
        <v>38898</v>
      </c>
      <c r="C20813">
        <v>0.7</v>
      </c>
      <c r="E20813" t="e">
        <f>VLOOKUP(Fund.Returns!A20813,Qualified.Funds!A:B,2,)</f>
        <v>#N/A</v>
      </c>
    </row>
    <row r="20814" spans="1:5" hidden="1">
      <c r="A20814">
        <v>17474</v>
      </c>
      <c r="B20814" s="1">
        <v>38929</v>
      </c>
      <c r="C20814">
        <v>0.62</v>
      </c>
      <c r="E20814" t="e">
        <f>VLOOKUP(Fund.Returns!A20814,Qualified.Funds!A:B,2,)</f>
        <v>#N/A</v>
      </c>
    </row>
    <row r="20815" spans="1:5" hidden="1">
      <c r="A20815">
        <v>17474</v>
      </c>
      <c r="B20815" s="1">
        <v>38960</v>
      </c>
      <c r="C20815">
        <v>1.55</v>
      </c>
      <c r="E20815" t="e">
        <f>VLOOKUP(Fund.Returns!A20815,Qualified.Funds!A:B,2,)</f>
        <v>#N/A</v>
      </c>
    </row>
    <row r="20816" spans="1:5" hidden="1">
      <c r="A20816">
        <v>17475</v>
      </c>
      <c r="B20816" s="1">
        <v>38868</v>
      </c>
      <c r="C20816">
        <v>1.19</v>
      </c>
      <c r="E20816" t="e">
        <f>VLOOKUP(Fund.Returns!A20816,Qualified.Funds!A:B,2,)</f>
        <v>#N/A</v>
      </c>
    </row>
    <row r="20817" spans="1:5" hidden="1">
      <c r="A20817">
        <v>17475</v>
      </c>
      <c r="B20817" s="1">
        <v>38898</v>
      </c>
      <c r="C20817">
        <v>0.86</v>
      </c>
      <c r="E20817" t="e">
        <f>VLOOKUP(Fund.Returns!A20817,Qualified.Funds!A:B,2,)</f>
        <v>#N/A</v>
      </c>
    </row>
    <row r="20818" spans="1:5" hidden="1">
      <c r="A20818">
        <v>17475</v>
      </c>
      <c r="B20818" s="1">
        <v>38929</v>
      </c>
      <c r="C20818">
        <v>0.79</v>
      </c>
      <c r="E20818" t="e">
        <f>VLOOKUP(Fund.Returns!A20818,Qualified.Funds!A:B,2,)</f>
        <v>#N/A</v>
      </c>
    </row>
    <row r="20819" spans="1:5" hidden="1">
      <c r="A20819">
        <v>17475</v>
      </c>
      <c r="B20819" s="1">
        <v>38960</v>
      </c>
      <c r="C20819">
        <v>1.72</v>
      </c>
      <c r="E20819" t="e">
        <f>VLOOKUP(Fund.Returns!A20819,Qualified.Funds!A:B,2,)</f>
        <v>#N/A</v>
      </c>
    </row>
    <row r="20820" spans="1:5" hidden="1">
      <c r="A20820">
        <v>17491</v>
      </c>
      <c r="B20820" s="1">
        <v>38807</v>
      </c>
      <c r="C20820">
        <v>0.72</v>
      </c>
      <c r="E20820" t="e">
        <f>VLOOKUP(Fund.Returns!A20820,Qualified.Funds!A:B,2,)</f>
        <v>#N/A</v>
      </c>
    </row>
    <row r="20821" spans="1:5" hidden="1">
      <c r="A20821">
        <v>17491</v>
      </c>
      <c r="B20821" s="1">
        <v>38837</v>
      </c>
      <c r="C20821">
        <v>0.38</v>
      </c>
      <c r="E20821" t="e">
        <f>VLOOKUP(Fund.Returns!A20821,Qualified.Funds!A:B,2,)</f>
        <v>#N/A</v>
      </c>
    </row>
    <row r="20822" spans="1:5" hidden="1">
      <c r="A20822">
        <v>17491</v>
      </c>
      <c r="B20822" s="1">
        <v>38868</v>
      </c>
      <c r="C20822">
        <v>0</v>
      </c>
      <c r="E20822" t="e">
        <f>VLOOKUP(Fund.Returns!A20822,Qualified.Funds!A:B,2,)</f>
        <v>#N/A</v>
      </c>
    </row>
    <row r="20823" spans="1:5" hidden="1">
      <c r="A20823">
        <v>17491</v>
      </c>
      <c r="B20823" s="1">
        <v>38898</v>
      </c>
      <c r="C20823">
        <v>-0.99</v>
      </c>
      <c r="E20823" t="e">
        <f>VLOOKUP(Fund.Returns!A20823,Qualified.Funds!A:B,2,)</f>
        <v>#N/A</v>
      </c>
    </row>
    <row r="20824" spans="1:5" hidden="1">
      <c r="A20824">
        <v>17491</v>
      </c>
      <c r="B20824" s="1">
        <v>38929</v>
      </c>
      <c r="C20824">
        <v>0.26</v>
      </c>
      <c r="E20824" t="e">
        <f>VLOOKUP(Fund.Returns!A20824,Qualified.Funds!A:B,2,)</f>
        <v>#N/A</v>
      </c>
    </row>
    <row r="20825" spans="1:5" hidden="1">
      <c r="A20825">
        <v>17491</v>
      </c>
      <c r="B20825" s="1">
        <v>38960</v>
      </c>
      <c r="C20825">
        <v>0.69</v>
      </c>
      <c r="E20825" t="e">
        <f>VLOOKUP(Fund.Returns!A20825,Qualified.Funds!A:B,2,)</f>
        <v>#N/A</v>
      </c>
    </row>
    <row r="20826" spans="1:5" hidden="1">
      <c r="A20826">
        <v>17529</v>
      </c>
      <c r="B20826" s="1">
        <v>36191</v>
      </c>
      <c r="C20826">
        <v>3.64</v>
      </c>
      <c r="E20826" t="e">
        <f>VLOOKUP(Fund.Returns!A20826,Qualified.Funds!A:B,2,)</f>
        <v>#N/A</v>
      </c>
    </row>
    <row r="20827" spans="1:5" hidden="1">
      <c r="A20827">
        <v>17529</v>
      </c>
      <c r="B20827" s="1">
        <v>36219</v>
      </c>
      <c r="C20827">
        <v>11.38</v>
      </c>
      <c r="E20827" t="e">
        <f>VLOOKUP(Fund.Returns!A20827,Qualified.Funds!A:B,2,)</f>
        <v>#N/A</v>
      </c>
    </row>
    <row r="20828" spans="1:5" hidden="1">
      <c r="A20828">
        <v>17529</v>
      </c>
      <c r="B20828" s="1">
        <v>36250</v>
      </c>
      <c r="C20828">
        <v>-4.6500000000000004</v>
      </c>
      <c r="E20828" t="e">
        <f>VLOOKUP(Fund.Returns!A20828,Qualified.Funds!A:B,2,)</f>
        <v>#N/A</v>
      </c>
    </row>
    <row r="20829" spans="1:5" hidden="1">
      <c r="A20829">
        <v>17529</v>
      </c>
      <c r="B20829" s="1">
        <v>36280</v>
      </c>
      <c r="C20829">
        <v>14.76</v>
      </c>
      <c r="E20829" t="e">
        <f>VLOOKUP(Fund.Returns!A20829,Qualified.Funds!A:B,2,)</f>
        <v>#N/A</v>
      </c>
    </row>
    <row r="20830" spans="1:5" hidden="1">
      <c r="A20830">
        <v>17529</v>
      </c>
      <c r="B20830" s="1">
        <v>36311</v>
      </c>
      <c r="C20830">
        <v>8.51</v>
      </c>
      <c r="E20830" t="e">
        <f>VLOOKUP(Fund.Returns!A20830,Qualified.Funds!A:B,2,)</f>
        <v>#N/A</v>
      </c>
    </row>
    <row r="20831" spans="1:5" hidden="1">
      <c r="A20831">
        <v>17529</v>
      </c>
      <c r="B20831" s="1">
        <v>36341</v>
      </c>
      <c r="C20831">
        <v>11.41</v>
      </c>
      <c r="E20831" t="e">
        <f>VLOOKUP(Fund.Returns!A20831,Qualified.Funds!A:B,2,)</f>
        <v>#N/A</v>
      </c>
    </row>
    <row r="20832" spans="1:5" hidden="1">
      <c r="A20832">
        <v>17529</v>
      </c>
      <c r="B20832" s="1">
        <v>36372</v>
      </c>
      <c r="C20832">
        <v>3.54</v>
      </c>
      <c r="E20832" t="e">
        <f>VLOOKUP(Fund.Returns!A20832,Qualified.Funds!A:B,2,)</f>
        <v>#N/A</v>
      </c>
    </row>
    <row r="20833" spans="1:5" hidden="1">
      <c r="A20833">
        <v>17529</v>
      </c>
      <c r="B20833" s="1">
        <v>36403</v>
      </c>
      <c r="C20833">
        <v>-1.57</v>
      </c>
      <c r="E20833" t="e">
        <f>VLOOKUP(Fund.Returns!A20833,Qualified.Funds!A:B,2,)</f>
        <v>#N/A</v>
      </c>
    </row>
    <row r="20834" spans="1:5" hidden="1">
      <c r="A20834">
        <v>17529</v>
      </c>
      <c r="B20834" s="1">
        <v>36433</v>
      </c>
      <c r="C20834">
        <v>-2.04</v>
      </c>
      <c r="E20834" t="e">
        <f>VLOOKUP(Fund.Returns!A20834,Qualified.Funds!A:B,2,)</f>
        <v>#N/A</v>
      </c>
    </row>
    <row r="20835" spans="1:5" hidden="1">
      <c r="A20835">
        <v>17529</v>
      </c>
      <c r="B20835" s="1">
        <v>36464</v>
      </c>
      <c r="C20835">
        <v>2.66</v>
      </c>
      <c r="E20835" t="e">
        <f>VLOOKUP(Fund.Returns!A20835,Qualified.Funds!A:B,2,)</f>
        <v>#N/A</v>
      </c>
    </row>
    <row r="20836" spans="1:5" hidden="1">
      <c r="A20836">
        <v>17529</v>
      </c>
      <c r="B20836" s="1">
        <v>36494</v>
      </c>
      <c r="C20836">
        <v>8.7899999999999991</v>
      </c>
      <c r="E20836" t="e">
        <f>VLOOKUP(Fund.Returns!A20836,Qualified.Funds!A:B,2,)</f>
        <v>#N/A</v>
      </c>
    </row>
    <row r="20837" spans="1:5" hidden="1">
      <c r="A20837">
        <v>17529</v>
      </c>
      <c r="B20837" s="1">
        <v>36525</v>
      </c>
      <c r="C20837">
        <v>-2.89</v>
      </c>
      <c r="E20837" t="e">
        <f>VLOOKUP(Fund.Returns!A20837,Qualified.Funds!A:B,2,)</f>
        <v>#N/A</v>
      </c>
    </row>
    <row r="20838" spans="1:5" hidden="1">
      <c r="A20838">
        <v>17529</v>
      </c>
      <c r="B20838" s="1">
        <v>36556</v>
      </c>
      <c r="C20838">
        <v>8.59</v>
      </c>
      <c r="E20838" t="e">
        <f>VLOOKUP(Fund.Returns!A20838,Qualified.Funds!A:B,2,)</f>
        <v>#N/A</v>
      </c>
    </row>
    <row r="20839" spans="1:5" hidden="1">
      <c r="A20839">
        <v>17529</v>
      </c>
      <c r="B20839" s="1">
        <v>36585</v>
      </c>
      <c r="C20839">
        <v>27.63</v>
      </c>
      <c r="E20839" t="e">
        <f>VLOOKUP(Fund.Returns!A20839,Qualified.Funds!A:B,2,)</f>
        <v>#N/A</v>
      </c>
    </row>
    <row r="20840" spans="1:5" hidden="1">
      <c r="A20840">
        <v>17529</v>
      </c>
      <c r="B20840" s="1">
        <v>36616</v>
      </c>
      <c r="C20840">
        <v>-8.16</v>
      </c>
      <c r="E20840" t="e">
        <f>VLOOKUP(Fund.Returns!A20840,Qualified.Funds!A:B,2,)</f>
        <v>#N/A</v>
      </c>
    </row>
    <row r="20841" spans="1:5" hidden="1">
      <c r="A20841">
        <v>17529</v>
      </c>
      <c r="B20841" s="1">
        <v>36646</v>
      </c>
      <c r="C20841">
        <v>-11.07</v>
      </c>
      <c r="E20841" t="e">
        <f>VLOOKUP(Fund.Returns!A20841,Qualified.Funds!A:B,2,)</f>
        <v>#N/A</v>
      </c>
    </row>
    <row r="20842" spans="1:5" hidden="1">
      <c r="A20842">
        <v>17529</v>
      </c>
      <c r="B20842" s="1">
        <v>36677</v>
      </c>
      <c r="C20842">
        <v>-0.04</v>
      </c>
      <c r="E20842" t="e">
        <f>VLOOKUP(Fund.Returns!A20842,Qualified.Funds!A:B,2,)</f>
        <v>#N/A</v>
      </c>
    </row>
    <row r="20843" spans="1:5" hidden="1">
      <c r="A20843">
        <v>17529</v>
      </c>
      <c r="B20843" s="1">
        <v>36707</v>
      </c>
      <c r="C20843">
        <v>5.01</v>
      </c>
      <c r="E20843" t="e">
        <f>VLOOKUP(Fund.Returns!A20843,Qualified.Funds!A:B,2,)</f>
        <v>#N/A</v>
      </c>
    </row>
    <row r="20844" spans="1:5" hidden="1">
      <c r="A20844">
        <v>17529</v>
      </c>
      <c r="B20844" s="1">
        <v>36738</v>
      </c>
      <c r="C20844">
        <v>8.2799999999999994</v>
      </c>
      <c r="E20844" t="e">
        <f>VLOOKUP(Fund.Returns!A20844,Qualified.Funds!A:B,2,)</f>
        <v>#N/A</v>
      </c>
    </row>
    <row r="20845" spans="1:5" hidden="1">
      <c r="A20845">
        <v>17529</v>
      </c>
      <c r="B20845" s="1">
        <v>36769</v>
      </c>
      <c r="C20845">
        <v>6.04</v>
      </c>
      <c r="E20845" t="e">
        <f>VLOOKUP(Fund.Returns!A20845,Qualified.Funds!A:B,2,)</f>
        <v>#N/A</v>
      </c>
    </row>
    <row r="20846" spans="1:5" hidden="1">
      <c r="A20846">
        <v>17529</v>
      </c>
      <c r="B20846" s="1">
        <v>36799</v>
      </c>
      <c r="C20846">
        <v>5.82</v>
      </c>
      <c r="E20846" t="e">
        <f>VLOOKUP(Fund.Returns!A20846,Qualified.Funds!A:B,2,)</f>
        <v>#N/A</v>
      </c>
    </row>
    <row r="20847" spans="1:5" hidden="1">
      <c r="A20847">
        <v>17529</v>
      </c>
      <c r="B20847" s="1">
        <v>36830</v>
      </c>
      <c r="C20847">
        <v>2.88</v>
      </c>
      <c r="E20847" t="e">
        <f>VLOOKUP(Fund.Returns!A20847,Qualified.Funds!A:B,2,)</f>
        <v>#N/A</v>
      </c>
    </row>
    <row r="20848" spans="1:5" hidden="1">
      <c r="A20848">
        <v>17529</v>
      </c>
      <c r="B20848" s="1">
        <v>36860</v>
      </c>
      <c r="C20848">
        <v>-12.2</v>
      </c>
      <c r="E20848" t="e">
        <f>VLOOKUP(Fund.Returns!A20848,Qualified.Funds!A:B,2,)</f>
        <v>#N/A</v>
      </c>
    </row>
    <row r="20849" spans="1:5" hidden="1">
      <c r="A20849">
        <v>17529</v>
      </c>
      <c r="B20849" s="1">
        <v>36891</v>
      </c>
      <c r="C20849">
        <v>1.78</v>
      </c>
      <c r="E20849" t="e">
        <f>VLOOKUP(Fund.Returns!A20849,Qualified.Funds!A:B,2,)</f>
        <v>#N/A</v>
      </c>
    </row>
    <row r="20850" spans="1:5" hidden="1">
      <c r="A20850">
        <v>17529</v>
      </c>
      <c r="B20850" s="1">
        <v>36922</v>
      </c>
      <c r="C20850">
        <v>14.55</v>
      </c>
      <c r="E20850" t="e">
        <f>VLOOKUP(Fund.Returns!A20850,Qualified.Funds!A:B,2,)</f>
        <v>#N/A</v>
      </c>
    </row>
    <row r="20851" spans="1:5" hidden="1">
      <c r="A20851">
        <v>17529</v>
      </c>
      <c r="B20851" s="1">
        <v>36950</v>
      </c>
      <c r="C20851">
        <v>-2.23</v>
      </c>
      <c r="E20851" t="e">
        <f>VLOOKUP(Fund.Returns!A20851,Qualified.Funds!A:B,2,)</f>
        <v>#N/A</v>
      </c>
    </row>
    <row r="20852" spans="1:5" hidden="1">
      <c r="A20852">
        <v>17529</v>
      </c>
      <c r="B20852" s="1">
        <v>36981</v>
      </c>
      <c r="C20852">
        <v>-4.41</v>
      </c>
      <c r="E20852" t="e">
        <f>VLOOKUP(Fund.Returns!A20852,Qualified.Funds!A:B,2,)</f>
        <v>#N/A</v>
      </c>
    </row>
    <row r="20853" spans="1:5" hidden="1">
      <c r="A20853">
        <v>17529</v>
      </c>
      <c r="B20853" s="1">
        <v>37011</v>
      </c>
      <c r="C20853">
        <v>0</v>
      </c>
      <c r="E20853" t="e">
        <f>VLOOKUP(Fund.Returns!A20853,Qualified.Funds!A:B,2,)</f>
        <v>#N/A</v>
      </c>
    </row>
    <row r="20854" spans="1:5" hidden="1">
      <c r="A20854">
        <v>17529</v>
      </c>
      <c r="B20854" s="1">
        <v>37042</v>
      </c>
      <c r="C20854">
        <v>6.32</v>
      </c>
      <c r="E20854" t="e">
        <f>VLOOKUP(Fund.Returns!A20854,Qualified.Funds!A:B,2,)</f>
        <v>#N/A</v>
      </c>
    </row>
    <row r="20855" spans="1:5" hidden="1">
      <c r="A20855">
        <v>17529</v>
      </c>
      <c r="B20855" s="1">
        <v>37072</v>
      </c>
      <c r="C20855">
        <v>8.9700000000000006</v>
      </c>
      <c r="E20855" t="e">
        <f>VLOOKUP(Fund.Returns!A20855,Qualified.Funds!A:B,2,)</f>
        <v>#N/A</v>
      </c>
    </row>
    <row r="20856" spans="1:5" hidden="1">
      <c r="A20856">
        <v>17529</v>
      </c>
      <c r="B20856" s="1">
        <v>37103</v>
      </c>
      <c r="C20856">
        <v>1.23</v>
      </c>
      <c r="E20856" t="e">
        <f>VLOOKUP(Fund.Returns!A20856,Qualified.Funds!A:B,2,)</f>
        <v>#N/A</v>
      </c>
    </row>
    <row r="20857" spans="1:5" hidden="1">
      <c r="A20857">
        <v>17529</v>
      </c>
      <c r="B20857" s="1">
        <v>37134</v>
      </c>
      <c r="C20857">
        <v>12.79</v>
      </c>
      <c r="E20857" t="e">
        <f>VLOOKUP(Fund.Returns!A20857,Qualified.Funds!A:B,2,)</f>
        <v>#N/A</v>
      </c>
    </row>
    <row r="20858" spans="1:5" hidden="1">
      <c r="A20858">
        <v>17529</v>
      </c>
      <c r="B20858" s="1">
        <v>37164</v>
      </c>
      <c r="C20858">
        <v>-1.26</v>
      </c>
      <c r="E20858" t="e">
        <f>VLOOKUP(Fund.Returns!A20858,Qualified.Funds!A:B,2,)</f>
        <v>#N/A</v>
      </c>
    </row>
    <row r="20859" spans="1:5" hidden="1">
      <c r="A20859">
        <v>17529</v>
      </c>
      <c r="B20859" s="1">
        <v>37195</v>
      </c>
      <c r="C20859">
        <v>0.7</v>
      </c>
      <c r="E20859" t="e">
        <f>VLOOKUP(Fund.Returns!A20859,Qualified.Funds!A:B,2,)</f>
        <v>#N/A</v>
      </c>
    </row>
    <row r="20860" spans="1:5" hidden="1">
      <c r="A20860">
        <v>17529</v>
      </c>
      <c r="B20860" s="1">
        <v>37225</v>
      </c>
      <c r="C20860">
        <v>-1.74</v>
      </c>
      <c r="E20860" t="e">
        <f>VLOOKUP(Fund.Returns!A20860,Qualified.Funds!A:B,2,)</f>
        <v>#N/A</v>
      </c>
    </row>
    <row r="20861" spans="1:5" hidden="1">
      <c r="A20861">
        <v>17529</v>
      </c>
      <c r="B20861" s="1">
        <v>37256</v>
      </c>
      <c r="C20861">
        <v>3.46</v>
      </c>
      <c r="E20861" t="e">
        <f>VLOOKUP(Fund.Returns!A20861,Qualified.Funds!A:B,2,)</f>
        <v>#N/A</v>
      </c>
    </row>
    <row r="20862" spans="1:5" hidden="1">
      <c r="A20862">
        <v>17529</v>
      </c>
      <c r="B20862" s="1">
        <v>37287</v>
      </c>
      <c r="C20862">
        <v>1.39</v>
      </c>
      <c r="E20862" t="e">
        <f>VLOOKUP(Fund.Returns!A20862,Qualified.Funds!A:B,2,)</f>
        <v>#N/A</v>
      </c>
    </row>
    <row r="20863" spans="1:5" hidden="1">
      <c r="A20863">
        <v>17529</v>
      </c>
      <c r="B20863" s="1">
        <v>37315</v>
      </c>
      <c r="C20863">
        <v>7.32</v>
      </c>
      <c r="E20863" t="e">
        <f>VLOOKUP(Fund.Returns!A20863,Qualified.Funds!A:B,2,)</f>
        <v>#N/A</v>
      </c>
    </row>
    <row r="20864" spans="1:5" hidden="1">
      <c r="A20864">
        <v>17529</v>
      </c>
      <c r="B20864" s="1">
        <v>37346</v>
      </c>
      <c r="C20864">
        <v>-6.36</v>
      </c>
      <c r="E20864" t="e">
        <f>VLOOKUP(Fund.Returns!A20864,Qualified.Funds!A:B,2,)</f>
        <v>#N/A</v>
      </c>
    </row>
    <row r="20865" spans="1:5" hidden="1">
      <c r="A20865">
        <v>17529</v>
      </c>
      <c r="B20865" s="1">
        <v>37376</v>
      </c>
      <c r="C20865">
        <v>2.0299999999999998</v>
      </c>
      <c r="E20865" t="e">
        <f>VLOOKUP(Fund.Returns!A20865,Qualified.Funds!A:B,2,)</f>
        <v>#N/A</v>
      </c>
    </row>
    <row r="20866" spans="1:5" hidden="1">
      <c r="A20866">
        <v>17529</v>
      </c>
      <c r="B20866" s="1">
        <v>37407</v>
      </c>
      <c r="C20866">
        <v>0.47</v>
      </c>
      <c r="E20866" t="e">
        <f>VLOOKUP(Fund.Returns!A20866,Qualified.Funds!A:B,2,)</f>
        <v>#N/A</v>
      </c>
    </row>
    <row r="20867" spans="1:5" hidden="1">
      <c r="A20867">
        <v>17529</v>
      </c>
      <c r="B20867" s="1">
        <v>37437</v>
      </c>
      <c r="C20867">
        <v>-5.15</v>
      </c>
      <c r="E20867" t="e">
        <f>VLOOKUP(Fund.Returns!A20867,Qualified.Funds!A:B,2,)</f>
        <v>#N/A</v>
      </c>
    </row>
    <row r="20868" spans="1:5" hidden="1">
      <c r="A20868">
        <v>17529</v>
      </c>
      <c r="B20868" s="1">
        <v>37468</v>
      </c>
      <c r="C20868">
        <v>-11.88</v>
      </c>
      <c r="E20868" t="e">
        <f>VLOOKUP(Fund.Returns!A20868,Qualified.Funds!A:B,2,)</f>
        <v>#N/A</v>
      </c>
    </row>
    <row r="20869" spans="1:5" hidden="1">
      <c r="A20869">
        <v>17529</v>
      </c>
      <c r="B20869" s="1">
        <v>37499</v>
      </c>
      <c r="C20869">
        <v>-5.05</v>
      </c>
      <c r="E20869" t="e">
        <f>VLOOKUP(Fund.Returns!A20869,Qualified.Funds!A:B,2,)</f>
        <v>#N/A</v>
      </c>
    </row>
    <row r="20870" spans="1:5" hidden="1">
      <c r="A20870">
        <v>17529</v>
      </c>
      <c r="B20870" s="1">
        <v>37529</v>
      </c>
      <c r="C20870">
        <v>-1.98</v>
      </c>
      <c r="E20870" t="e">
        <f>VLOOKUP(Fund.Returns!A20870,Qualified.Funds!A:B,2,)</f>
        <v>#N/A</v>
      </c>
    </row>
    <row r="20871" spans="1:5" hidden="1">
      <c r="A20871">
        <v>17529</v>
      </c>
      <c r="B20871" s="1">
        <v>37560</v>
      </c>
      <c r="C20871">
        <v>-1.1299999999999999</v>
      </c>
      <c r="E20871" t="e">
        <f>VLOOKUP(Fund.Returns!A20871,Qualified.Funds!A:B,2,)</f>
        <v>#N/A</v>
      </c>
    </row>
    <row r="20872" spans="1:5" hidden="1">
      <c r="A20872">
        <v>17529</v>
      </c>
      <c r="B20872" s="1">
        <v>37590</v>
      </c>
      <c r="C20872">
        <v>0.56000000000000005</v>
      </c>
      <c r="E20872" t="e">
        <f>VLOOKUP(Fund.Returns!A20872,Qualified.Funds!A:B,2,)</f>
        <v>#N/A</v>
      </c>
    </row>
    <row r="20873" spans="1:5" hidden="1">
      <c r="A20873">
        <v>17529</v>
      </c>
      <c r="B20873" s="1">
        <v>37621</v>
      </c>
      <c r="C20873">
        <v>1</v>
      </c>
      <c r="E20873" t="e">
        <f>VLOOKUP(Fund.Returns!A20873,Qualified.Funds!A:B,2,)</f>
        <v>#N/A</v>
      </c>
    </row>
    <row r="20874" spans="1:5" hidden="1">
      <c r="A20874">
        <v>17529</v>
      </c>
      <c r="B20874" s="1">
        <v>37652</v>
      </c>
      <c r="C20874">
        <v>15.42</v>
      </c>
      <c r="E20874" t="e">
        <f>VLOOKUP(Fund.Returns!A20874,Qualified.Funds!A:B,2,)</f>
        <v>#N/A</v>
      </c>
    </row>
    <row r="20875" spans="1:5" hidden="1">
      <c r="A20875">
        <v>17529</v>
      </c>
      <c r="B20875" s="1">
        <v>37680</v>
      </c>
      <c r="C20875">
        <v>2.1</v>
      </c>
      <c r="E20875" t="e">
        <f>VLOOKUP(Fund.Returns!A20875,Qualified.Funds!A:B,2,)</f>
        <v>#N/A</v>
      </c>
    </row>
    <row r="20876" spans="1:5" hidden="1">
      <c r="A20876">
        <v>17529</v>
      </c>
      <c r="B20876" s="1">
        <v>37711</v>
      </c>
      <c r="C20876">
        <v>-1.79</v>
      </c>
      <c r="E20876" t="e">
        <f>VLOOKUP(Fund.Returns!A20876,Qualified.Funds!A:B,2,)</f>
        <v>#N/A</v>
      </c>
    </row>
    <row r="20877" spans="1:5" hidden="1">
      <c r="A20877">
        <v>17529</v>
      </c>
      <c r="B20877" s="1">
        <v>37741</v>
      </c>
      <c r="C20877">
        <v>6.01</v>
      </c>
      <c r="E20877" t="e">
        <f>VLOOKUP(Fund.Returns!A20877,Qualified.Funds!A:B,2,)</f>
        <v>#N/A</v>
      </c>
    </row>
    <row r="20878" spans="1:5" hidden="1">
      <c r="A20878">
        <v>17529</v>
      </c>
      <c r="B20878" s="1">
        <v>37772</v>
      </c>
      <c r="C20878">
        <v>3.88</v>
      </c>
      <c r="E20878" t="e">
        <f>VLOOKUP(Fund.Returns!A20878,Qualified.Funds!A:B,2,)</f>
        <v>#N/A</v>
      </c>
    </row>
    <row r="20879" spans="1:5" hidden="1">
      <c r="A20879">
        <v>17529</v>
      </c>
      <c r="B20879" s="1">
        <v>37802</v>
      </c>
      <c r="C20879">
        <v>3</v>
      </c>
      <c r="E20879" t="e">
        <f>VLOOKUP(Fund.Returns!A20879,Qualified.Funds!A:B,2,)</f>
        <v>#N/A</v>
      </c>
    </row>
    <row r="20880" spans="1:5" hidden="1">
      <c r="A20880">
        <v>17529</v>
      </c>
      <c r="B20880" s="1">
        <v>37833</v>
      </c>
      <c r="C20880">
        <v>2.79</v>
      </c>
      <c r="E20880" t="e">
        <f>VLOOKUP(Fund.Returns!A20880,Qualified.Funds!A:B,2,)</f>
        <v>#N/A</v>
      </c>
    </row>
    <row r="20881" spans="1:5" hidden="1">
      <c r="A20881">
        <v>17529</v>
      </c>
      <c r="B20881" s="1">
        <v>37864</v>
      </c>
      <c r="C20881">
        <v>0.69</v>
      </c>
      <c r="E20881" t="e">
        <f>VLOOKUP(Fund.Returns!A20881,Qualified.Funds!A:B,2,)</f>
        <v>#N/A</v>
      </c>
    </row>
    <row r="20882" spans="1:5" hidden="1">
      <c r="A20882">
        <v>17529</v>
      </c>
      <c r="B20882" s="1">
        <v>37894</v>
      </c>
      <c r="C20882">
        <v>1.1299999999999999</v>
      </c>
      <c r="E20882" t="e">
        <f>VLOOKUP(Fund.Returns!A20882,Qualified.Funds!A:B,2,)</f>
        <v>#N/A</v>
      </c>
    </row>
    <row r="20883" spans="1:5" hidden="1">
      <c r="A20883">
        <v>17529</v>
      </c>
      <c r="B20883" s="1">
        <v>37925</v>
      </c>
      <c r="C20883">
        <v>10.59</v>
      </c>
      <c r="E20883" t="e">
        <f>VLOOKUP(Fund.Returns!A20883,Qualified.Funds!A:B,2,)</f>
        <v>#N/A</v>
      </c>
    </row>
    <row r="20884" spans="1:5" hidden="1">
      <c r="A20884">
        <v>17529</v>
      </c>
      <c r="B20884" s="1">
        <v>37955</v>
      </c>
      <c r="C20884">
        <v>-0.61</v>
      </c>
      <c r="E20884" t="e">
        <f>VLOOKUP(Fund.Returns!A20884,Qualified.Funds!A:B,2,)</f>
        <v>#N/A</v>
      </c>
    </row>
    <row r="20885" spans="1:5" hidden="1">
      <c r="A20885">
        <v>17529</v>
      </c>
      <c r="B20885" s="1">
        <v>37986</v>
      </c>
      <c r="C20885">
        <v>1.92</v>
      </c>
      <c r="E20885" t="e">
        <f>VLOOKUP(Fund.Returns!A20885,Qualified.Funds!A:B,2,)</f>
        <v>#N/A</v>
      </c>
    </row>
    <row r="20886" spans="1:5" hidden="1">
      <c r="A20886">
        <v>17529</v>
      </c>
      <c r="B20886" s="1">
        <v>38017</v>
      </c>
      <c r="C20886">
        <v>1.53</v>
      </c>
      <c r="E20886" t="e">
        <f>VLOOKUP(Fund.Returns!A20886,Qualified.Funds!A:B,2,)</f>
        <v>#N/A</v>
      </c>
    </row>
    <row r="20887" spans="1:5" hidden="1">
      <c r="A20887">
        <v>17529</v>
      </c>
      <c r="B20887" s="1">
        <v>38046</v>
      </c>
      <c r="C20887">
        <v>1.43</v>
      </c>
      <c r="E20887" t="e">
        <f>VLOOKUP(Fund.Returns!A20887,Qualified.Funds!A:B,2,)</f>
        <v>#N/A</v>
      </c>
    </row>
    <row r="20888" spans="1:5" hidden="1">
      <c r="A20888">
        <v>17529</v>
      </c>
      <c r="B20888" s="1">
        <v>38077</v>
      </c>
      <c r="C20888">
        <v>-1.34</v>
      </c>
      <c r="E20888" t="e">
        <f>VLOOKUP(Fund.Returns!A20888,Qualified.Funds!A:B,2,)</f>
        <v>#N/A</v>
      </c>
    </row>
    <row r="20889" spans="1:5" hidden="1">
      <c r="A20889">
        <v>17529</v>
      </c>
      <c r="B20889" s="1">
        <v>38107</v>
      </c>
      <c r="C20889">
        <v>-7.23</v>
      </c>
      <c r="E20889" t="e">
        <f>VLOOKUP(Fund.Returns!A20889,Qualified.Funds!A:B,2,)</f>
        <v>#N/A</v>
      </c>
    </row>
    <row r="20890" spans="1:5" hidden="1">
      <c r="A20890">
        <v>17529</v>
      </c>
      <c r="B20890" s="1">
        <v>38138</v>
      </c>
      <c r="C20890">
        <v>-4.79</v>
      </c>
      <c r="E20890" t="e">
        <f>VLOOKUP(Fund.Returns!A20890,Qualified.Funds!A:B,2,)</f>
        <v>#N/A</v>
      </c>
    </row>
    <row r="20891" spans="1:5" hidden="1">
      <c r="A20891">
        <v>17529</v>
      </c>
      <c r="B20891" s="1">
        <v>38168</v>
      </c>
      <c r="C20891">
        <v>2.25</v>
      </c>
      <c r="E20891" t="e">
        <f>VLOOKUP(Fund.Returns!A20891,Qualified.Funds!A:B,2,)</f>
        <v>#N/A</v>
      </c>
    </row>
    <row r="20892" spans="1:5" hidden="1">
      <c r="A20892">
        <v>17529</v>
      </c>
      <c r="B20892" s="1">
        <v>38199</v>
      </c>
      <c r="C20892">
        <v>-4.75</v>
      </c>
      <c r="E20892" t="e">
        <f>VLOOKUP(Fund.Returns!A20892,Qualified.Funds!A:B,2,)</f>
        <v>#N/A</v>
      </c>
    </row>
    <row r="20893" spans="1:5" hidden="1">
      <c r="A20893">
        <v>17529</v>
      </c>
      <c r="B20893" s="1">
        <v>38230</v>
      </c>
      <c r="C20893">
        <v>0.01</v>
      </c>
      <c r="E20893" t="e">
        <f>VLOOKUP(Fund.Returns!A20893,Qualified.Funds!A:B,2,)</f>
        <v>#N/A</v>
      </c>
    </row>
    <row r="20894" spans="1:5" hidden="1">
      <c r="A20894">
        <v>17529</v>
      </c>
      <c r="B20894" s="1">
        <v>38260</v>
      </c>
      <c r="C20894">
        <v>4.67</v>
      </c>
      <c r="E20894" t="e">
        <f>VLOOKUP(Fund.Returns!A20894,Qualified.Funds!A:B,2,)</f>
        <v>#N/A</v>
      </c>
    </row>
    <row r="20895" spans="1:5" hidden="1">
      <c r="A20895">
        <v>17529</v>
      </c>
      <c r="B20895" s="1">
        <v>38291</v>
      </c>
      <c r="C20895">
        <v>-0.96</v>
      </c>
      <c r="E20895" t="e">
        <f>VLOOKUP(Fund.Returns!A20895,Qualified.Funds!A:B,2,)</f>
        <v>#N/A</v>
      </c>
    </row>
    <row r="20896" spans="1:5" hidden="1">
      <c r="A20896">
        <v>17529</v>
      </c>
      <c r="B20896" s="1">
        <v>38321</v>
      </c>
      <c r="C20896">
        <v>3.2</v>
      </c>
      <c r="E20896" t="e">
        <f>VLOOKUP(Fund.Returns!A20896,Qualified.Funds!A:B,2,)</f>
        <v>#N/A</v>
      </c>
    </row>
    <row r="20897" spans="1:5" hidden="1">
      <c r="A20897">
        <v>17529</v>
      </c>
      <c r="B20897" s="1">
        <v>38352</v>
      </c>
      <c r="C20897">
        <v>1.61</v>
      </c>
      <c r="E20897" t="e">
        <f>VLOOKUP(Fund.Returns!A20897,Qualified.Funds!A:B,2,)</f>
        <v>#N/A</v>
      </c>
    </row>
    <row r="20898" spans="1:5" hidden="1">
      <c r="A20898">
        <v>17529</v>
      </c>
      <c r="B20898" s="1">
        <v>38383</v>
      </c>
      <c r="C20898">
        <v>-3.8</v>
      </c>
      <c r="E20898" t="e">
        <f>VLOOKUP(Fund.Returns!A20898,Qualified.Funds!A:B,2,)</f>
        <v>#N/A</v>
      </c>
    </row>
    <row r="20899" spans="1:5" hidden="1">
      <c r="A20899">
        <v>17529</v>
      </c>
      <c r="B20899" s="1">
        <v>38411</v>
      </c>
      <c r="C20899">
        <v>7.18</v>
      </c>
      <c r="E20899" t="e">
        <f>VLOOKUP(Fund.Returns!A20899,Qualified.Funds!A:B,2,)</f>
        <v>#N/A</v>
      </c>
    </row>
    <row r="20900" spans="1:5" hidden="1">
      <c r="A20900">
        <v>17529</v>
      </c>
      <c r="B20900" s="1">
        <v>38442</v>
      </c>
      <c r="C20900">
        <v>-0.94</v>
      </c>
      <c r="E20900" t="e">
        <f>VLOOKUP(Fund.Returns!A20900,Qualified.Funds!A:B,2,)</f>
        <v>#N/A</v>
      </c>
    </row>
    <row r="20901" spans="1:5" hidden="1">
      <c r="A20901">
        <v>17529</v>
      </c>
      <c r="B20901" s="1">
        <v>38472</v>
      </c>
      <c r="C20901">
        <v>-6.16</v>
      </c>
      <c r="E20901" t="e">
        <f>VLOOKUP(Fund.Returns!A20901,Qualified.Funds!A:B,2,)</f>
        <v>#N/A</v>
      </c>
    </row>
    <row r="20902" spans="1:5" hidden="1">
      <c r="A20902">
        <v>17529</v>
      </c>
      <c r="B20902" s="1">
        <v>38503</v>
      </c>
      <c r="C20902">
        <v>6.96</v>
      </c>
      <c r="E20902" t="e">
        <f>VLOOKUP(Fund.Returns!A20902,Qualified.Funds!A:B,2,)</f>
        <v>#N/A</v>
      </c>
    </row>
    <row r="20903" spans="1:5" hidden="1">
      <c r="A20903">
        <v>17529</v>
      </c>
      <c r="B20903" s="1">
        <v>38533</v>
      </c>
      <c r="C20903">
        <v>1.93</v>
      </c>
      <c r="E20903" t="e">
        <f>VLOOKUP(Fund.Returns!A20903,Qualified.Funds!A:B,2,)</f>
        <v>#N/A</v>
      </c>
    </row>
    <row r="20904" spans="1:5" hidden="1">
      <c r="A20904">
        <v>17529</v>
      </c>
      <c r="B20904" s="1">
        <v>38564</v>
      </c>
      <c r="C20904">
        <v>2.29</v>
      </c>
      <c r="E20904" t="e">
        <f>VLOOKUP(Fund.Returns!A20904,Qualified.Funds!A:B,2,)</f>
        <v>#N/A</v>
      </c>
    </row>
    <row r="20905" spans="1:5" hidden="1">
      <c r="A20905">
        <v>17529</v>
      </c>
      <c r="B20905" s="1">
        <v>38595</v>
      </c>
      <c r="C20905">
        <v>5.29</v>
      </c>
      <c r="E20905" t="e">
        <f>VLOOKUP(Fund.Returns!A20905,Qualified.Funds!A:B,2,)</f>
        <v>#N/A</v>
      </c>
    </row>
    <row r="20906" spans="1:5" hidden="1">
      <c r="A20906">
        <v>17529</v>
      </c>
      <c r="B20906" s="1">
        <v>38625</v>
      </c>
      <c r="C20906">
        <v>7.77</v>
      </c>
      <c r="E20906" t="e">
        <f>VLOOKUP(Fund.Returns!A20906,Qualified.Funds!A:B,2,)</f>
        <v>#N/A</v>
      </c>
    </row>
    <row r="20907" spans="1:5" hidden="1">
      <c r="A20907">
        <v>17529</v>
      </c>
      <c r="B20907" s="1">
        <v>38656</v>
      </c>
      <c r="C20907">
        <v>-6.75</v>
      </c>
      <c r="E20907" t="e">
        <f>VLOOKUP(Fund.Returns!A20907,Qualified.Funds!A:B,2,)</f>
        <v>#N/A</v>
      </c>
    </row>
    <row r="20908" spans="1:5" hidden="1">
      <c r="A20908">
        <v>17529</v>
      </c>
      <c r="B20908" s="1">
        <v>38686</v>
      </c>
      <c r="C20908">
        <v>5.98</v>
      </c>
      <c r="E20908" t="e">
        <f>VLOOKUP(Fund.Returns!A20908,Qualified.Funds!A:B,2,)</f>
        <v>#N/A</v>
      </c>
    </row>
    <row r="20909" spans="1:5" hidden="1">
      <c r="A20909">
        <v>17529</v>
      </c>
      <c r="B20909" s="1">
        <v>38717</v>
      </c>
      <c r="C20909">
        <v>9.15</v>
      </c>
      <c r="E20909" t="e">
        <f>VLOOKUP(Fund.Returns!A20909,Qualified.Funds!A:B,2,)</f>
        <v>#N/A</v>
      </c>
    </row>
    <row r="20910" spans="1:5" hidden="1">
      <c r="A20910">
        <v>17529</v>
      </c>
      <c r="B20910" s="1">
        <v>38748</v>
      </c>
      <c r="C20910">
        <v>6.84</v>
      </c>
      <c r="E20910" t="e">
        <f>VLOOKUP(Fund.Returns!A20910,Qualified.Funds!A:B,2,)</f>
        <v>#N/A</v>
      </c>
    </row>
    <row r="20911" spans="1:5" hidden="1">
      <c r="A20911">
        <v>17529</v>
      </c>
      <c r="B20911" s="1">
        <v>38776</v>
      </c>
      <c r="C20911">
        <v>1.32</v>
      </c>
      <c r="E20911" t="e">
        <f>VLOOKUP(Fund.Returns!A20911,Qualified.Funds!A:B,2,)</f>
        <v>#N/A</v>
      </c>
    </row>
    <row r="20912" spans="1:5" hidden="1">
      <c r="A20912">
        <v>17529</v>
      </c>
      <c r="B20912" s="1">
        <v>38807</v>
      </c>
      <c r="C20912">
        <v>14.55</v>
      </c>
      <c r="E20912" t="e">
        <f>VLOOKUP(Fund.Returns!A20912,Qualified.Funds!A:B,2,)</f>
        <v>#N/A</v>
      </c>
    </row>
    <row r="20913" spans="1:5" hidden="1">
      <c r="A20913">
        <v>17529</v>
      </c>
      <c r="B20913" s="1">
        <v>38837</v>
      </c>
      <c r="C20913">
        <v>5.0599999999999996</v>
      </c>
      <c r="E20913" t="e">
        <f>VLOOKUP(Fund.Returns!A20913,Qualified.Funds!A:B,2,)</f>
        <v>#N/A</v>
      </c>
    </row>
    <row r="20914" spans="1:5" hidden="1">
      <c r="A20914">
        <v>17529</v>
      </c>
      <c r="B20914" s="1">
        <v>38868</v>
      </c>
      <c r="C20914">
        <v>7.63</v>
      </c>
      <c r="E20914" t="e">
        <f>VLOOKUP(Fund.Returns!A20914,Qualified.Funds!A:B,2,)</f>
        <v>#N/A</v>
      </c>
    </row>
    <row r="20915" spans="1:5" hidden="1">
      <c r="A20915">
        <v>17529</v>
      </c>
      <c r="B20915" s="1">
        <v>38898</v>
      </c>
      <c r="C20915">
        <v>12.47</v>
      </c>
      <c r="E20915" t="e">
        <f>VLOOKUP(Fund.Returns!A20915,Qualified.Funds!A:B,2,)</f>
        <v>#N/A</v>
      </c>
    </row>
    <row r="20916" spans="1:5" hidden="1">
      <c r="A20916">
        <v>17529</v>
      </c>
      <c r="B20916" s="1">
        <v>38929</v>
      </c>
      <c r="C20916">
        <v>6.13</v>
      </c>
      <c r="E20916" t="e">
        <f>VLOOKUP(Fund.Returns!A20916,Qualified.Funds!A:B,2,)</f>
        <v>#N/A</v>
      </c>
    </row>
    <row r="20917" spans="1:5" hidden="1">
      <c r="A20917">
        <v>17529</v>
      </c>
      <c r="B20917" s="1">
        <v>38960</v>
      </c>
      <c r="C20917">
        <v>16.73</v>
      </c>
      <c r="E20917" t="e">
        <f>VLOOKUP(Fund.Returns!A20917,Qualified.Funds!A:B,2,)</f>
        <v>#N/A</v>
      </c>
    </row>
    <row r="20918" spans="1:5" hidden="1">
      <c r="A20918">
        <v>17553</v>
      </c>
      <c r="B20918" s="1">
        <v>38748</v>
      </c>
      <c r="C20918">
        <v>6.12</v>
      </c>
      <c r="E20918" t="e">
        <f>VLOOKUP(Fund.Returns!A20918,Qualified.Funds!A:B,2,)</f>
        <v>#N/A</v>
      </c>
    </row>
    <row r="20919" spans="1:5" hidden="1">
      <c r="A20919">
        <v>17553</v>
      </c>
      <c r="B20919" s="1">
        <v>38776</v>
      </c>
      <c r="C20919">
        <v>2.23</v>
      </c>
      <c r="E20919" t="e">
        <f>VLOOKUP(Fund.Returns!A20919,Qualified.Funds!A:B,2,)</f>
        <v>#N/A</v>
      </c>
    </row>
    <row r="20920" spans="1:5" hidden="1">
      <c r="A20920">
        <v>17553</v>
      </c>
      <c r="B20920" s="1">
        <v>38807</v>
      </c>
      <c r="C20920">
        <v>11.66</v>
      </c>
      <c r="E20920" t="e">
        <f>VLOOKUP(Fund.Returns!A20920,Qualified.Funds!A:B,2,)</f>
        <v>#N/A</v>
      </c>
    </row>
    <row r="20921" spans="1:5" hidden="1">
      <c r="A20921">
        <v>17553</v>
      </c>
      <c r="B20921" s="1">
        <v>38837</v>
      </c>
      <c r="C20921">
        <v>6.35</v>
      </c>
      <c r="E20921" t="e">
        <f>VLOOKUP(Fund.Returns!A20921,Qualified.Funds!A:B,2,)</f>
        <v>#N/A</v>
      </c>
    </row>
    <row r="20922" spans="1:5" hidden="1">
      <c r="A20922">
        <v>17553</v>
      </c>
      <c r="B20922" s="1">
        <v>38868</v>
      </c>
      <c r="C20922">
        <v>9.2799999999999994</v>
      </c>
      <c r="E20922" t="e">
        <f>VLOOKUP(Fund.Returns!A20922,Qualified.Funds!A:B,2,)</f>
        <v>#N/A</v>
      </c>
    </row>
    <row r="20923" spans="1:5" hidden="1">
      <c r="A20923">
        <v>17553</v>
      </c>
      <c r="B20923" s="1">
        <v>38898</v>
      </c>
      <c r="C20923">
        <v>12.96</v>
      </c>
      <c r="E20923" t="e">
        <f>VLOOKUP(Fund.Returns!A20923,Qualified.Funds!A:B,2,)</f>
        <v>#N/A</v>
      </c>
    </row>
    <row r="20924" spans="1:5" hidden="1">
      <c r="A20924">
        <v>17553</v>
      </c>
      <c r="B20924" s="1">
        <v>38929</v>
      </c>
      <c r="C20924">
        <v>4.4000000000000004</v>
      </c>
      <c r="E20924" t="e">
        <f>VLOOKUP(Fund.Returns!A20924,Qualified.Funds!A:B,2,)</f>
        <v>#N/A</v>
      </c>
    </row>
    <row r="20925" spans="1:5" hidden="1">
      <c r="A20925">
        <v>17553</v>
      </c>
      <c r="B20925" s="1">
        <v>38960</v>
      </c>
      <c r="C20925">
        <v>17.78</v>
      </c>
      <c r="E20925" t="e">
        <f>VLOOKUP(Fund.Returns!A20925,Qualified.Funds!A:B,2,)</f>
        <v>#N/A</v>
      </c>
    </row>
    <row r="20926" spans="1:5">
      <c r="A20926">
        <v>17588</v>
      </c>
      <c r="B20926" s="1">
        <v>36922</v>
      </c>
      <c r="C20926">
        <v>10.18</v>
      </c>
      <c r="E20926" t="str">
        <f>VLOOKUP(Fund.Returns!A20926,Qualified.Funds!A:B,2,)</f>
        <v>Pacificor Composite Fund, L.P.</v>
      </c>
    </row>
    <row r="20927" spans="1:5">
      <c r="A20927">
        <v>17588</v>
      </c>
      <c r="B20927" s="1">
        <v>36950</v>
      </c>
      <c r="C20927">
        <v>0.8</v>
      </c>
      <c r="E20927" t="str">
        <f>VLOOKUP(Fund.Returns!A20927,Qualified.Funds!A:B,2,)</f>
        <v>Pacificor Composite Fund, L.P.</v>
      </c>
    </row>
    <row r="20928" spans="1:5">
      <c r="A20928">
        <v>17588</v>
      </c>
      <c r="B20928" s="1">
        <v>36981</v>
      </c>
      <c r="C20928">
        <v>1.79</v>
      </c>
      <c r="E20928" t="str">
        <f>VLOOKUP(Fund.Returns!A20928,Qualified.Funds!A:B,2,)</f>
        <v>Pacificor Composite Fund, L.P.</v>
      </c>
    </row>
    <row r="20929" spans="1:5">
      <c r="A20929">
        <v>17588</v>
      </c>
      <c r="B20929" s="1">
        <v>37011</v>
      </c>
      <c r="C20929">
        <v>2.2599999999999998</v>
      </c>
      <c r="E20929" t="str">
        <f>VLOOKUP(Fund.Returns!A20929,Qualified.Funds!A:B,2,)</f>
        <v>Pacificor Composite Fund, L.P.</v>
      </c>
    </row>
    <row r="20930" spans="1:5">
      <c r="A20930">
        <v>17588</v>
      </c>
      <c r="B20930" s="1">
        <v>37042</v>
      </c>
      <c r="C20930">
        <v>3.75</v>
      </c>
      <c r="E20930" t="str">
        <f>VLOOKUP(Fund.Returns!A20930,Qualified.Funds!A:B,2,)</f>
        <v>Pacificor Composite Fund, L.P.</v>
      </c>
    </row>
    <row r="20931" spans="1:5">
      <c r="A20931">
        <v>17588</v>
      </c>
      <c r="B20931" s="1">
        <v>37072</v>
      </c>
      <c r="C20931">
        <v>2.95</v>
      </c>
      <c r="E20931" t="str">
        <f>VLOOKUP(Fund.Returns!A20931,Qualified.Funds!A:B,2,)</f>
        <v>Pacificor Composite Fund, L.P.</v>
      </c>
    </row>
    <row r="20932" spans="1:5">
      <c r="A20932">
        <v>17588</v>
      </c>
      <c r="B20932" s="1">
        <v>37103</v>
      </c>
      <c r="C20932">
        <v>2.09</v>
      </c>
      <c r="E20932" t="str">
        <f>VLOOKUP(Fund.Returns!A20932,Qualified.Funds!A:B,2,)</f>
        <v>Pacificor Composite Fund, L.P.</v>
      </c>
    </row>
    <row r="20933" spans="1:5">
      <c r="A20933">
        <v>17588</v>
      </c>
      <c r="B20933" s="1">
        <v>37134</v>
      </c>
      <c r="C20933">
        <v>-1.52</v>
      </c>
      <c r="E20933" t="str">
        <f>VLOOKUP(Fund.Returns!A20933,Qualified.Funds!A:B,2,)</f>
        <v>Pacificor Composite Fund, L.P.</v>
      </c>
    </row>
    <row r="20934" spans="1:5">
      <c r="A20934">
        <v>17588</v>
      </c>
      <c r="B20934" s="1">
        <v>37164</v>
      </c>
      <c r="C20934">
        <v>0.75</v>
      </c>
      <c r="E20934" t="str">
        <f>VLOOKUP(Fund.Returns!A20934,Qualified.Funds!A:B,2,)</f>
        <v>Pacificor Composite Fund, L.P.</v>
      </c>
    </row>
    <row r="20935" spans="1:5">
      <c r="A20935">
        <v>17588</v>
      </c>
      <c r="B20935" s="1">
        <v>37195</v>
      </c>
      <c r="C20935">
        <v>-1.81</v>
      </c>
      <c r="E20935" t="str">
        <f>VLOOKUP(Fund.Returns!A20935,Qualified.Funds!A:B,2,)</f>
        <v>Pacificor Composite Fund, L.P.</v>
      </c>
    </row>
    <row r="20936" spans="1:5">
      <c r="A20936">
        <v>17588</v>
      </c>
      <c r="B20936" s="1">
        <v>37225</v>
      </c>
      <c r="C20936">
        <v>-2.57</v>
      </c>
      <c r="E20936" t="str">
        <f>VLOOKUP(Fund.Returns!A20936,Qualified.Funds!A:B,2,)</f>
        <v>Pacificor Composite Fund, L.P.</v>
      </c>
    </row>
    <row r="20937" spans="1:5">
      <c r="A20937">
        <v>17588</v>
      </c>
      <c r="B20937" s="1">
        <v>37256</v>
      </c>
      <c r="C20937">
        <v>1.43</v>
      </c>
      <c r="E20937" t="str">
        <f>VLOOKUP(Fund.Returns!A20937,Qualified.Funds!A:B,2,)</f>
        <v>Pacificor Composite Fund, L.P.</v>
      </c>
    </row>
    <row r="20938" spans="1:5">
      <c r="A20938">
        <v>17588</v>
      </c>
      <c r="B20938" s="1">
        <v>37287</v>
      </c>
      <c r="C20938">
        <v>0.15</v>
      </c>
      <c r="E20938" t="str">
        <f>VLOOKUP(Fund.Returns!A20938,Qualified.Funds!A:B,2,)</f>
        <v>Pacificor Composite Fund, L.P.</v>
      </c>
    </row>
    <row r="20939" spans="1:5">
      <c r="A20939">
        <v>17588</v>
      </c>
      <c r="B20939" s="1">
        <v>37315</v>
      </c>
      <c r="C20939">
        <v>1.08</v>
      </c>
      <c r="E20939" t="str">
        <f>VLOOKUP(Fund.Returns!A20939,Qualified.Funds!A:B,2,)</f>
        <v>Pacificor Composite Fund, L.P.</v>
      </c>
    </row>
    <row r="20940" spans="1:5">
      <c r="A20940">
        <v>17588</v>
      </c>
      <c r="B20940" s="1">
        <v>37346</v>
      </c>
      <c r="C20940">
        <v>3.48</v>
      </c>
      <c r="E20940" t="str">
        <f>VLOOKUP(Fund.Returns!A20940,Qualified.Funds!A:B,2,)</f>
        <v>Pacificor Composite Fund, L.P.</v>
      </c>
    </row>
    <row r="20941" spans="1:5">
      <c r="A20941">
        <v>17588</v>
      </c>
      <c r="B20941" s="1">
        <v>37376</v>
      </c>
      <c r="C20941">
        <v>0.78</v>
      </c>
      <c r="E20941" t="str">
        <f>VLOOKUP(Fund.Returns!A20941,Qualified.Funds!A:B,2,)</f>
        <v>Pacificor Composite Fund, L.P.</v>
      </c>
    </row>
    <row r="20942" spans="1:5">
      <c r="A20942">
        <v>17588</v>
      </c>
      <c r="B20942" s="1">
        <v>37407</v>
      </c>
      <c r="C20942">
        <v>-0.71</v>
      </c>
      <c r="E20942" t="str">
        <f>VLOOKUP(Fund.Returns!A20942,Qualified.Funds!A:B,2,)</f>
        <v>Pacificor Composite Fund, L.P.</v>
      </c>
    </row>
    <row r="20943" spans="1:5">
      <c r="A20943">
        <v>17588</v>
      </c>
      <c r="B20943" s="1">
        <v>37437</v>
      </c>
      <c r="C20943">
        <v>-6.02</v>
      </c>
      <c r="E20943" t="str">
        <f>VLOOKUP(Fund.Returns!A20943,Qualified.Funds!A:B,2,)</f>
        <v>Pacificor Composite Fund, L.P.</v>
      </c>
    </row>
    <row r="20944" spans="1:5">
      <c r="A20944">
        <v>17588</v>
      </c>
      <c r="B20944" s="1">
        <v>37468</v>
      </c>
      <c r="C20944">
        <v>-2.2599999999999998</v>
      </c>
      <c r="E20944" t="str">
        <f>VLOOKUP(Fund.Returns!A20944,Qualified.Funds!A:B,2,)</f>
        <v>Pacificor Composite Fund, L.P.</v>
      </c>
    </row>
    <row r="20945" spans="1:5">
      <c r="A20945">
        <v>17588</v>
      </c>
      <c r="B20945" s="1">
        <v>37499</v>
      </c>
      <c r="C20945">
        <v>1.56</v>
      </c>
      <c r="E20945" t="str">
        <f>VLOOKUP(Fund.Returns!A20945,Qualified.Funds!A:B,2,)</f>
        <v>Pacificor Composite Fund, L.P.</v>
      </c>
    </row>
    <row r="20946" spans="1:5">
      <c r="A20946">
        <v>17588</v>
      </c>
      <c r="B20946" s="1">
        <v>37529</v>
      </c>
      <c r="C20946">
        <v>0.92</v>
      </c>
      <c r="E20946" t="str">
        <f>VLOOKUP(Fund.Returns!A20946,Qualified.Funds!A:B,2,)</f>
        <v>Pacificor Composite Fund, L.P.</v>
      </c>
    </row>
    <row r="20947" spans="1:5">
      <c r="A20947">
        <v>17588</v>
      </c>
      <c r="B20947" s="1">
        <v>37560</v>
      </c>
      <c r="C20947">
        <v>-6.28</v>
      </c>
      <c r="E20947" t="str">
        <f>VLOOKUP(Fund.Returns!A20947,Qualified.Funds!A:B,2,)</f>
        <v>Pacificor Composite Fund, L.P.</v>
      </c>
    </row>
    <row r="20948" spans="1:5">
      <c r="A20948">
        <v>17588</v>
      </c>
      <c r="B20948" s="1">
        <v>37590</v>
      </c>
      <c r="C20948">
        <v>14.46</v>
      </c>
      <c r="E20948" t="str">
        <f>VLOOKUP(Fund.Returns!A20948,Qualified.Funds!A:B,2,)</f>
        <v>Pacificor Composite Fund, L.P.</v>
      </c>
    </row>
    <row r="20949" spans="1:5">
      <c r="A20949">
        <v>17588</v>
      </c>
      <c r="B20949" s="1">
        <v>37621</v>
      </c>
      <c r="C20949">
        <v>1.1200000000000001</v>
      </c>
      <c r="E20949" t="str">
        <f>VLOOKUP(Fund.Returns!A20949,Qualified.Funds!A:B,2,)</f>
        <v>Pacificor Composite Fund, L.P.</v>
      </c>
    </row>
    <row r="20950" spans="1:5">
      <c r="A20950">
        <v>17588</v>
      </c>
      <c r="B20950" s="1">
        <v>37652</v>
      </c>
      <c r="C20950">
        <v>5.28</v>
      </c>
      <c r="E20950" t="str">
        <f>VLOOKUP(Fund.Returns!A20950,Qualified.Funds!A:B,2,)</f>
        <v>Pacificor Composite Fund, L.P.</v>
      </c>
    </row>
    <row r="20951" spans="1:5">
      <c r="A20951">
        <v>17588</v>
      </c>
      <c r="B20951" s="1">
        <v>37680</v>
      </c>
      <c r="C20951">
        <v>-2.4700000000000002</v>
      </c>
      <c r="E20951" t="str">
        <f>VLOOKUP(Fund.Returns!A20951,Qualified.Funds!A:B,2,)</f>
        <v>Pacificor Composite Fund, L.P.</v>
      </c>
    </row>
    <row r="20952" spans="1:5">
      <c r="A20952">
        <v>17588</v>
      </c>
      <c r="B20952" s="1">
        <v>37711</v>
      </c>
      <c r="C20952">
        <v>1.63</v>
      </c>
      <c r="E20952" t="str">
        <f>VLOOKUP(Fund.Returns!A20952,Qualified.Funds!A:B,2,)</f>
        <v>Pacificor Composite Fund, L.P.</v>
      </c>
    </row>
    <row r="20953" spans="1:5">
      <c r="A20953">
        <v>17588</v>
      </c>
      <c r="B20953" s="1">
        <v>37741</v>
      </c>
      <c r="C20953">
        <v>7.81</v>
      </c>
      <c r="E20953" t="str">
        <f>VLOOKUP(Fund.Returns!A20953,Qualified.Funds!A:B,2,)</f>
        <v>Pacificor Composite Fund, L.P.</v>
      </c>
    </row>
    <row r="20954" spans="1:5">
      <c r="A20954">
        <v>17588</v>
      </c>
      <c r="B20954" s="1">
        <v>37772</v>
      </c>
      <c r="C20954">
        <v>5.3</v>
      </c>
      <c r="E20954" t="str">
        <f>VLOOKUP(Fund.Returns!A20954,Qualified.Funds!A:B,2,)</f>
        <v>Pacificor Composite Fund, L.P.</v>
      </c>
    </row>
    <row r="20955" spans="1:5">
      <c r="A20955">
        <v>17588</v>
      </c>
      <c r="B20955" s="1">
        <v>37802</v>
      </c>
      <c r="C20955">
        <v>7.79</v>
      </c>
      <c r="E20955" t="str">
        <f>VLOOKUP(Fund.Returns!A20955,Qualified.Funds!A:B,2,)</f>
        <v>Pacificor Composite Fund, L.P.</v>
      </c>
    </row>
    <row r="20956" spans="1:5">
      <c r="A20956">
        <v>17588</v>
      </c>
      <c r="B20956" s="1">
        <v>37833</v>
      </c>
      <c r="C20956">
        <v>3.46</v>
      </c>
      <c r="E20956" t="str">
        <f>VLOOKUP(Fund.Returns!A20956,Qualified.Funds!A:B,2,)</f>
        <v>Pacificor Composite Fund, L.P.</v>
      </c>
    </row>
    <row r="20957" spans="1:5">
      <c r="A20957">
        <v>17588</v>
      </c>
      <c r="B20957" s="1">
        <v>37864</v>
      </c>
      <c r="C20957">
        <v>-0.35</v>
      </c>
      <c r="E20957" t="str">
        <f>VLOOKUP(Fund.Returns!A20957,Qualified.Funds!A:B,2,)</f>
        <v>Pacificor Composite Fund, L.P.</v>
      </c>
    </row>
    <row r="20958" spans="1:5">
      <c r="A20958">
        <v>17588</v>
      </c>
      <c r="B20958" s="1">
        <v>37894</v>
      </c>
      <c r="C20958">
        <v>1.03</v>
      </c>
      <c r="E20958" t="str">
        <f>VLOOKUP(Fund.Returns!A20958,Qualified.Funds!A:B,2,)</f>
        <v>Pacificor Composite Fund, L.P.</v>
      </c>
    </row>
    <row r="20959" spans="1:5">
      <c r="A20959">
        <v>17588</v>
      </c>
      <c r="B20959" s="1">
        <v>37925</v>
      </c>
      <c r="C20959">
        <v>0.51</v>
      </c>
      <c r="E20959" t="str">
        <f>VLOOKUP(Fund.Returns!A20959,Qualified.Funds!A:B,2,)</f>
        <v>Pacificor Composite Fund, L.P.</v>
      </c>
    </row>
    <row r="20960" spans="1:5">
      <c r="A20960">
        <v>17588</v>
      </c>
      <c r="B20960" s="1">
        <v>37955</v>
      </c>
      <c r="C20960">
        <v>4.8099999999999996</v>
      </c>
      <c r="E20960" t="str">
        <f>VLOOKUP(Fund.Returns!A20960,Qualified.Funds!A:B,2,)</f>
        <v>Pacificor Composite Fund, L.P.</v>
      </c>
    </row>
    <row r="20961" spans="1:5">
      <c r="A20961">
        <v>17588</v>
      </c>
      <c r="B20961" s="1">
        <v>37986</v>
      </c>
      <c r="C20961">
        <v>1.4</v>
      </c>
      <c r="E20961" t="str">
        <f>VLOOKUP(Fund.Returns!A20961,Qualified.Funds!A:B,2,)</f>
        <v>Pacificor Composite Fund, L.P.</v>
      </c>
    </row>
    <row r="20962" spans="1:5">
      <c r="A20962">
        <v>17588</v>
      </c>
      <c r="B20962" s="1">
        <v>38017</v>
      </c>
      <c r="C20962">
        <v>7.73</v>
      </c>
      <c r="E20962" t="str">
        <f>VLOOKUP(Fund.Returns!A20962,Qualified.Funds!A:B,2,)</f>
        <v>Pacificor Composite Fund, L.P.</v>
      </c>
    </row>
    <row r="20963" spans="1:5">
      <c r="A20963">
        <v>17588</v>
      </c>
      <c r="B20963" s="1">
        <v>38046</v>
      </c>
      <c r="C20963">
        <v>1.2</v>
      </c>
      <c r="E20963" t="str">
        <f>VLOOKUP(Fund.Returns!A20963,Qualified.Funds!A:B,2,)</f>
        <v>Pacificor Composite Fund, L.P.</v>
      </c>
    </row>
    <row r="20964" spans="1:5">
      <c r="A20964">
        <v>17588</v>
      </c>
      <c r="B20964" s="1">
        <v>38077</v>
      </c>
      <c r="C20964">
        <v>-0.55000000000000004</v>
      </c>
      <c r="E20964" t="str">
        <f>VLOOKUP(Fund.Returns!A20964,Qualified.Funds!A:B,2,)</f>
        <v>Pacificor Composite Fund, L.P.</v>
      </c>
    </row>
    <row r="20965" spans="1:5">
      <c r="A20965">
        <v>17588</v>
      </c>
      <c r="B20965" s="1">
        <v>38107</v>
      </c>
      <c r="C20965">
        <v>2.91</v>
      </c>
      <c r="E20965" t="str">
        <f>VLOOKUP(Fund.Returns!A20965,Qualified.Funds!A:B,2,)</f>
        <v>Pacificor Composite Fund, L.P.</v>
      </c>
    </row>
    <row r="20966" spans="1:5">
      <c r="A20966">
        <v>17588</v>
      </c>
      <c r="B20966" s="1">
        <v>38138</v>
      </c>
      <c r="C20966">
        <v>-0.83</v>
      </c>
      <c r="E20966" t="str">
        <f>VLOOKUP(Fund.Returns!A20966,Qualified.Funds!A:B,2,)</f>
        <v>Pacificor Composite Fund, L.P.</v>
      </c>
    </row>
    <row r="20967" spans="1:5">
      <c r="A20967">
        <v>17588</v>
      </c>
      <c r="B20967" s="1">
        <v>38168</v>
      </c>
      <c r="C20967">
        <v>0.88</v>
      </c>
      <c r="E20967" t="str">
        <f>VLOOKUP(Fund.Returns!A20967,Qualified.Funds!A:B,2,)</f>
        <v>Pacificor Composite Fund, L.P.</v>
      </c>
    </row>
    <row r="20968" spans="1:5">
      <c r="A20968">
        <v>17588</v>
      </c>
      <c r="B20968" s="1">
        <v>38199</v>
      </c>
      <c r="C20968">
        <v>0.75</v>
      </c>
      <c r="E20968" t="str">
        <f>VLOOKUP(Fund.Returns!A20968,Qualified.Funds!A:B,2,)</f>
        <v>Pacificor Composite Fund, L.P.</v>
      </c>
    </row>
    <row r="20969" spans="1:5">
      <c r="A20969">
        <v>17588</v>
      </c>
      <c r="B20969" s="1">
        <v>38230</v>
      </c>
      <c r="C20969">
        <v>-0.52</v>
      </c>
      <c r="E20969" t="str">
        <f>VLOOKUP(Fund.Returns!A20969,Qualified.Funds!A:B,2,)</f>
        <v>Pacificor Composite Fund, L.P.</v>
      </c>
    </row>
    <row r="20970" spans="1:5">
      <c r="A20970">
        <v>17588</v>
      </c>
      <c r="B20970" s="1">
        <v>38260</v>
      </c>
      <c r="C20970">
        <v>-1.29</v>
      </c>
      <c r="E20970" t="str">
        <f>VLOOKUP(Fund.Returns!A20970,Qualified.Funds!A:B,2,)</f>
        <v>Pacificor Composite Fund, L.P.</v>
      </c>
    </row>
    <row r="20971" spans="1:5">
      <c r="A20971">
        <v>17588</v>
      </c>
      <c r="B20971" s="1">
        <v>38291</v>
      </c>
      <c r="C20971">
        <v>2.19</v>
      </c>
      <c r="E20971" t="str">
        <f>VLOOKUP(Fund.Returns!A20971,Qualified.Funds!A:B,2,)</f>
        <v>Pacificor Composite Fund, L.P.</v>
      </c>
    </row>
    <row r="20972" spans="1:5">
      <c r="A20972">
        <v>17588</v>
      </c>
      <c r="B20972" s="1">
        <v>38321</v>
      </c>
      <c r="C20972">
        <v>3.08</v>
      </c>
      <c r="E20972" t="str">
        <f>VLOOKUP(Fund.Returns!A20972,Qualified.Funds!A:B,2,)</f>
        <v>Pacificor Composite Fund, L.P.</v>
      </c>
    </row>
    <row r="20973" spans="1:5">
      <c r="A20973">
        <v>17588</v>
      </c>
      <c r="B20973" s="1">
        <v>38352</v>
      </c>
      <c r="C20973">
        <v>4.8600000000000003</v>
      </c>
      <c r="E20973" t="str">
        <f>VLOOKUP(Fund.Returns!A20973,Qualified.Funds!A:B,2,)</f>
        <v>Pacificor Composite Fund, L.P.</v>
      </c>
    </row>
    <row r="20974" spans="1:5">
      <c r="A20974">
        <v>17588</v>
      </c>
      <c r="B20974" s="1">
        <v>38383</v>
      </c>
      <c r="C20974">
        <v>0.62</v>
      </c>
      <c r="E20974" t="str">
        <f>VLOOKUP(Fund.Returns!A20974,Qualified.Funds!A:B,2,)</f>
        <v>Pacificor Composite Fund, L.P.</v>
      </c>
    </row>
    <row r="20975" spans="1:5">
      <c r="A20975">
        <v>17588</v>
      </c>
      <c r="B20975" s="1">
        <v>38411</v>
      </c>
      <c r="C20975">
        <v>2.38</v>
      </c>
      <c r="E20975" t="str">
        <f>VLOOKUP(Fund.Returns!A20975,Qualified.Funds!A:B,2,)</f>
        <v>Pacificor Composite Fund, L.P.</v>
      </c>
    </row>
    <row r="20976" spans="1:5">
      <c r="A20976">
        <v>17588</v>
      </c>
      <c r="B20976" s="1">
        <v>38442</v>
      </c>
      <c r="C20976">
        <v>-3.22</v>
      </c>
      <c r="E20976" t="str">
        <f>VLOOKUP(Fund.Returns!A20976,Qualified.Funds!A:B,2,)</f>
        <v>Pacificor Composite Fund, L.P.</v>
      </c>
    </row>
    <row r="20977" spans="1:5">
      <c r="A20977">
        <v>17588</v>
      </c>
      <c r="B20977" s="1">
        <v>38472</v>
      </c>
      <c r="C20977">
        <v>-3.72</v>
      </c>
      <c r="E20977" t="str">
        <f>VLOOKUP(Fund.Returns!A20977,Qualified.Funds!A:B,2,)</f>
        <v>Pacificor Composite Fund, L.P.</v>
      </c>
    </row>
    <row r="20978" spans="1:5">
      <c r="A20978">
        <v>17588</v>
      </c>
      <c r="B20978" s="1">
        <v>38503</v>
      </c>
      <c r="C20978">
        <v>0.46</v>
      </c>
      <c r="E20978" t="str">
        <f>VLOOKUP(Fund.Returns!A20978,Qualified.Funds!A:B,2,)</f>
        <v>Pacificor Composite Fund, L.P.</v>
      </c>
    </row>
    <row r="20979" spans="1:5">
      <c r="A20979">
        <v>17588</v>
      </c>
      <c r="B20979" s="1">
        <v>38533</v>
      </c>
      <c r="C20979">
        <v>2.65</v>
      </c>
      <c r="E20979" t="str">
        <f>VLOOKUP(Fund.Returns!A20979,Qualified.Funds!A:B,2,)</f>
        <v>Pacificor Composite Fund, L.P.</v>
      </c>
    </row>
    <row r="20980" spans="1:5">
      <c r="A20980">
        <v>17588</v>
      </c>
      <c r="B20980" s="1">
        <v>38564</v>
      </c>
      <c r="C20980">
        <v>2.42</v>
      </c>
      <c r="E20980" t="str">
        <f>VLOOKUP(Fund.Returns!A20980,Qualified.Funds!A:B,2,)</f>
        <v>Pacificor Composite Fund, L.P.</v>
      </c>
    </row>
    <row r="20981" spans="1:5">
      <c r="A20981">
        <v>17588</v>
      </c>
      <c r="B20981" s="1">
        <v>38595</v>
      </c>
      <c r="C20981">
        <v>0.08</v>
      </c>
      <c r="E20981" t="str">
        <f>VLOOKUP(Fund.Returns!A20981,Qualified.Funds!A:B,2,)</f>
        <v>Pacificor Composite Fund, L.P.</v>
      </c>
    </row>
    <row r="20982" spans="1:5">
      <c r="A20982">
        <v>17588</v>
      </c>
      <c r="B20982" s="1">
        <v>38625</v>
      </c>
      <c r="C20982">
        <v>-5.21</v>
      </c>
      <c r="E20982" t="str">
        <f>VLOOKUP(Fund.Returns!A20982,Qualified.Funds!A:B,2,)</f>
        <v>Pacificor Composite Fund, L.P.</v>
      </c>
    </row>
    <row r="20983" spans="1:5">
      <c r="A20983">
        <v>17588</v>
      </c>
      <c r="B20983" s="1">
        <v>38656</v>
      </c>
      <c r="C20983">
        <v>-1.6</v>
      </c>
      <c r="E20983" t="str">
        <f>VLOOKUP(Fund.Returns!A20983,Qualified.Funds!A:B,2,)</f>
        <v>Pacificor Composite Fund, L.P.</v>
      </c>
    </row>
    <row r="20984" spans="1:5">
      <c r="A20984">
        <v>17588</v>
      </c>
      <c r="B20984" s="1">
        <v>38686</v>
      </c>
      <c r="C20984">
        <v>-2.46</v>
      </c>
      <c r="E20984" t="str">
        <f>VLOOKUP(Fund.Returns!A20984,Qualified.Funds!A:B,2,)</f>
        <v>Pacificor Composite Fund, L.P.</v>
      </c>
    </row>
    <row r="20985" spans="1:5">
      <c r="A20985">
        <v>17588</v>
      </c>
      <c r="B20985" s="1">
        <v>38717</v>
      </c>
      <c r="C20985">
        <v>1.1299999999999999</v>
      </c>
      <c r="E20985" t="str">
        <f>VLOOKUP(Fund.Returns!A20985,Qualified.Funds!A:B,2,)</f>
        <v>Pacificor Composite Fund, L.P.</v>
      </c>
    </row>
    <row r="20986" spans="1:5">
      <c r="A20986">
        <v>17588</v>
      </c>
      <c r="B20986" s="1">
        <v>38748</v>
      </c>
      <c r="C20986">
        <v>2.62</v>
      </c>
      <c r="E20986" t="str">
        <f>VLOOKUP(Fund.Returns!A20986,Qualified.Funds!A:B,2,)</f>
        <v>Pacificor Composite Fund, L.P.</v>
      </c>
    </row>
    <row r="20987" spans="1:5">
      <c r="A20987">
        <v>17588</v>
      </c>
      <c r="B20987" s="1">
        <v>38776</v>
      </c>
      <c r="C20987">
        <v>1.72</v>
      </c>
      <c r="E20987" t="str">
        <f>VLOOKUP(Fund.Returns!A20987,Qualified.Funds!A:B,2,)</f>
        <v>Pacificor Composite Fund, L.P.</v>
      </c>
    </row>
    <row r="20988" spans="1:5">
      <c r="A20988">
        <v>17588</v>
      </c>
      <c r="B20988" s="1">
        <v>38807</v>
      </c>
      <c r="C20988">
        <v>2.17</v>
      </c>
      <c r="E20988" t="str">
        <f>VLOOKUP(Fund.Returns!A20988,Qualified.Funds!A:B,2,)</f>
        <v>Pacificor Composite Fund, L.P.</v>
      </c>
    </row>
    <row r="20989" spans="1:5">
      <c r="A20989">
        <v>17588</v>
      </c>
      <c r="B20989" s="1">
        <v>38837</v>
      </c>
      <c r="C20989">
        <v>8.27</v>
      </c>
      <c r="E20989" t="str">
        <f>VLOOKUP(Fund.Returns!A20989,Qualified.Funds!A:B,2,)</f>
        <v>Pacificor Composite Fund, L.P.</v>
      </c>
    </row>
    <row r="20990" spans="1:5">
      <c r="A20990">
        <v>17588</v>
      </c>
      <c r="B20990" s="1">
        <v>38868</v>
      </c>
      <c r="C20990">
        <v>2.33</v>
      </c>
      <c r="E20990" t="str">
        <f>VLOOKUP(Fund.Returns!A20990,Qualified.Funds!A:B,2,)</f>
        <v>Pacificor Composite Fund, L.P.</v>
      </c>
    </row>
    <row r="20991" spans="1:5">
      <c r="A20991">
        <v>17588</v>
      </c>
      <c r="B20991" s="1">
        <v>38898</v>
      </c>
      <c r="C20991">
        <v>0.18</v>
      </c>
      <c r="E20991" t="str">
        <f>VLOOKUP(Fund.Returns!A20991,Qualified.Funds!A:B,2,)</f>
        <v>Pacificor Composite Fund, L.P.</v>
      </c>
    </row>
    <row r="20992" spans="1:5">
      <c r="A20992">
        <v>17588</v>
      </c>
      <c r="B20992" s="1">
        <v>38929</v>
      </c>
      <c r="C20992">
        <v>0.95</v>
      </c>
      <c r="E20992" t="str">
        <f>VLOOKUP(Fund.Returns!A20992,Qualified.Funds!A:B,2,)</f>
        <v>Pacificor Composite Fund, L.P.</v>
      </c>
    </row>
    <row r="20993" spans="1:5">
      <c r="A20993">
        <v>17588</v>
      </c>
      <c r="B20993" s="1">
        <v>38960</v>
      </c>
      <c r="C20993">
        <v>1.1200000000000001</v>
      </c>
      <c r="E20993" t="str">
        <f>VLOOKUP(Fund.Returns!A20993,Qualified.Funds!A:B,2,)</f>
        <v>Pacificor Composite Fund, L.P.</v>
      </c>
    </row>
    <row r="20994" spans="1:5" hidden="1">
      <c r="A20994">
        <v>17621</v>
      </c>
      <c r="B20994" s="1">
        <v>38837</v>
      </c>
      <c r="C20994">
        <v>6.17</v>
      </c>
      <c r="E20994" t="e">
        <f>VLOOKUP(Fund.Returns!A20994,Qualified.Funds!A:B,2,)</f>
        <v>#N/A</v>
      </c>
    </row>
    <row r="20995" spans="1:5" hidden="1">
      <c r="A20995">
        <v>17621</v>
      </c>
      <c r="B20995" s="1">
        <v>38868</v>
      </c>
      <c r="C20995">
        <v>9.11</v>
      </c>
      <c r="E20995" t="e">
        <f>VLOOKUP(Fund.Returns!A20995,Qualified.Funds!A:B,2,)</f>
        <v>#N/A</v>
      </c>
    </row>
    <row r="20996" spans="1:5" hidden="1">
      <c r="A20996">
        <v>17621</v>
      </c>
      <c r="B20996" s="1">
        <v>38898</v>
      </c>
      <c r="C20996">
        <v>12.55</v>
      </c>
      <c r="E20996" t="e">
        <f>VLOOKUP(Fund.Returns!A20996,Qualified.Funds!A:B,2,)</f>
        <v>#N/A</v>
      </c>
    </row>
    <row r="20997" spans="1:5" hidden="1">
      <c r="A20997">
        <v>17621</v>
      </c>
      <c r="B20997" s="1">
        <v>38929</v>
      </c>
      <c r="C20997">
        <v>4.21</v>
      </c>
      <c r="E20997" t="e">
        <f>VLOOKUP(Fund.Returns!A20997,Qualified.Funds!A:B,2,)</f>
        <v>#N/A</v>
      </c>
    </row>
    <row r="20998" spans="1:5" hidden="1">
      <c r="A20998">
        <v>17621</v>
      </c>
      <c r="B20998" s="1">
        <v>38960</v>
      </c>
      <c r="C20998">
        <v>17.399999999999999</v>
      </c>
      <c r="E20998" t="e">
        <f>VLOOKUP(Fund.Returns!A20998,Qualified.Funds!A:B,2,)</f>
        <v>#N/A</v>
      </c>
    </row>
    <row r="20999" spans="1:5" hidden="1">
      <c r="A20999">
        <v>17678</v>
      </c>
      <c r="B20999" s="1">
        <v>37711</v>
      </c>
      <c r="C20999">
        <v>1.26</v>
      </c>
      <c r="E20999" t="e">
        <f>VLOOKUP(Fund.Returns!A20999,Qualified.Funds!A:B,2,)</f>
        <v>#N/A</v>
      </c>
    </row>
    <row r="21000" spans="1:5" hidden="1">
      <c r="A21000">
        <v>17678</v>
      </c>
      <c r="B21000" s="1">
        <v>37741</v>
      </c>
      <c r="C21000">
        <v>3.38</v>
      </c>
      <c r="E21000" t="e">
        <f>VLOOKUP(Fund.Returns!A21000,Qualified.Funds!A:B,2,)</f>
        <v>#N/A</v>
      </c>
    </row>
    <row r="21001" spans="1:5" hidden="1">
      <c r="A21001">
        <v>17678</v>
      </c>
      <c r="B21001" s="1">
        <v>37772</v>
      </c>
      <c r="C21001">
        <v>2.95</v>
      </c>
      <c r="E21001" t="e">
        <f>VLOOKUP(Fund.Returns!A21001,Qualified.Funds!A:B,2,)</f>
        <v>#N/A</v>
      </c>
    </row>
    <row r="21002" spans="1:5" hidden="1">
      <c r="A21002">
        <v>17678</v>
      </c>
      <c r="B21002" s="1">
        <v>37802</v>
      </c>
      <c r="C21002">
        <v>3.03</v>
      </c>
      <c r="E21002" t="e">
        <f>VLOOKUP(Fund.Returns!A21002,Qualified.Funds!A:B,2,)</f>
        <v>#N/A</v>
      </c>
    </row>
    <row r="21003" spans="1:5" hidden="1">
      <c r="A21003">
        <v>17678</v>
      </c>
      <c r="B21003" s="1">
        <v>37833</v>
      </c>
      <c r="C21003">
        <v>1.63</v>
      </c>
      <c r="E21003" t="e">
        <f>VLOOKUP(Fund.Returns!A21003,Qualified.Funds!A:B,2,)</f>
        <v>#N/A</v>
      </c>
    </row>
    <row r="21004" spans="1:5" hidden="1">
      <c r="A21004">
        <v>17678</v>
      </c>
      <c r="B21004" s="1">
        <v>37864</v>
      </c>
      <c r="C21004">
        <v>1.03</v>
      </c>
      <c r="E21004" t="e">
        <f>VLOOKUP(Fund.Returns!A21004,Qualified.Funds!A:B,2,)</f>
        <v>#N/A</v>
      </c>
    </row>
    <row r="21005" spans="1:5" hidden="1">
      <c r="A21005">
        <v>17678</v>
      </c>
      <c r="B21005" s="1">
        <v>37894</v>
      </c>
      <c r="C21005">
        <v>2.27</v>
      </c>
      <c r="E21005" t="e">
        <f>VLOOKUP(Fund.Returns!A21005,Qualified.Funds!A:B,2,)</f>
        <v>#N/A</v>
      </c>
    </row>
    <row r="21006" spans="1:5" hidden="1">
      <c r="A21006">
        <v>17678</v>
      </c>
      <c r="B21006" s="1">
        <v>37925</v>
      </c>
      <c r="C21006">
        <v>3.85</v>
      </c>
      <c r="E21006" t="e">
        <f>VLOOKUP(Fund.Returns!A21006,Qualified.Funds!A:B,2,)</f>
        <v>#N/A</v>
      </c>
    </row>
    <row r="21007" spans="1:5" hidden="1">
      <c r="A21007">
        <v>17678</v>
      </c>
      <c r="B21007" s="1">
        <v>37955</v>
      </c>
      <c r="C21007">
        <v>0.37</v>
      </c>
      <c r="E21007" t="e">
        <f>VLOOKUP(Fund.Returns!A21007,Qualified.Funds!A:B,2,)</f>
        <v>#N/A</v>
      </c>
    </row>
    <row r="21008" spans="1:5" hidden="1">
      <c r="A21008">
        <v>17678</v>
      </c>
      <c r="B21008" s="1">
        <v>37986</v>
      </c>
      <c r="C21008">
        <v>0.17</v>
      </c>
      <c r="E21008" t="e">
        <f>VLOOKUP(Fund.Returns!A21008,Qualified.Funds!A:B,2,)</f>
        <v>#N/A</v>
      </c>
    </row>
    <row r="21009" spans="1:5" hidden="1">
      <c r="A21009">
        <v>17678</v>
      </c>
      <c r="B21009" s="1">
        <v>38017</v>
      </c>
      <c r="C21009">
        <v>3.57</v>
      </c>
      <c r="E21009" t="e">
        <f>VLOOKUP(Fund.Returns!A21009,Qualified.Funds!A:B,2,)</f>
        <v>#N/A</v>
      </c>
    </row>
    <row r="21010" spans="1:5" hidden="1">
      <c r="A21010">
        <v>17678</v>
      </c>
      <c r="B21010" s="1">
        <v>38046</v>
      </c>
      <c r="C21010">
        <v>-1.42</v>
      </c>
      <c r="E21010" t="e">
        <f>VLOOKUP(Fund.Returns!A21010,Qualified.Funds!A:B,2,)</f>
        <v>#N/A</v>
      </c>
    </row>
    <row r="21011" spans="1:5" hidden="1">
      <c r="A21011">
        <v>17678</v>
      </c>
      <c r="B21011" s="1">
        <v>38077</v>
      </c>
      <c r="C21011">
        <v>0.12</v>
      </c>
      <c r="E21011" t="e">
        <f>VLOOKUP(Fund.Returns!A21011,Qualified.Funds!A:B,2,)</f>
        <v>#N/A</v>
      </c>
    </row>
    <row r="21012" spans="1:5" hidden="1">
      <c r="A21012">
        <v>17678</v>
      </c>
      <c r="B21012" s="1">
        <v>38107</v>
      </c>
      <c r="C21012">
        <v>0.88</v>
      </c>
      <c r="E21012" t="e">
        <f>VLOOKUP(Fund.Returns!A21012,Qualified.Funds!A:B,2,)</f>
        <v>#N/A</v>
      </c>
    </row>
    <row r="21013" spans="1:5" hidden="1">
      <c r="A21013">
        <v>17678</v>
      </c>
      <c r="B21013" s="1">
        <v>38138</v>
      </c>
      <c r="C21013">
        <v>-1.02</v>
      </c>
      <c r="E21013" t="e">
        <f>VLOOKUP(Fund.Returns!A21013,Qualified.Funds!A:B,2,)</f>
        <v>#N/A</v>
      </c>
    </row>
    <row r="21014" spans="1:5" hidden="1">
      <c r="A21014">
        <v>17678</v>
      </c>
      <c r="B21014" s="1">
        <v>38168</v>
      </c>
      <c r="C21014">
        <v>0.52</v>
      </c>
      <c r="E21014" t="e">
        <f>VLOOKUP(Fund.Returns!A21014,Qualified.Funds!A:B,2,)</f>
        <v>#N/A</v>
      </c>
    </row>
    <row r="21015" spans="1:5" hidden="1">
      <c r="A21015">
        <v>17678</v>
      </c>
      <c r="B21015" s="1">
        <v>38199</v>
      </c>
      <c r="C21015">
        <v>0.15</v>
      </c>
      <c r="E21015" t="e">
        <f>VLOOKUP(Fund.Returns!A21015,Qualified.Funds!A:B,2,)</f>
        <v>#N/A</v>
      </c>
    </row>
    <row r="21016" spans="1:5" hidden="1">
      <c r="A21016">
        <v>17678</v>
      </c>
      <c r="B21016" s="1">
        <v>38230</v>
      </c>
      <c r="C21016">
        <v>0.8</v>
      </c>
      <c r="E21016" t="e">
        <f>VLOOKUP(Fund.Returns!A21016,Qualified.Funds!A:B,2,)</f>
        <v>#N/A</v>
      </c>
    </row>
    <row r="21017" spans="1:5" hidden="1">
      <c r="A21017">
        <v>17678</v>
      </c>
      <c r="B21017" s="1">
        <v>38260</v>
      </c>
      <c r="C21017">
        <v>0.51</v>
      </c>
      <c r="E21017" t="e">
        <f>VLOOKUP(Fund.Returns!A21017,Qualified.Funds!A:B,2,)</f>
        <v>#N/A</v>
      </c>
    </row>
    <row r="21018" spans="1:5" hidden="1">
      <c r="A21018">
        <v>17678</v>
      </c>
      <c r="B21018" s="1">
        <v>38291</v>
      </c>
      <c r="C21018">
        <v>1.21</v>
      </c>
      <c r="E21018" t="e">
        <f>VLOOKUP(Fund.Returns!A21018,Qualified.Funds!A:B,2,)</f>
        <v>#N/A</v>
      </c>
    </row>
    <row r="21019" spans="1:5" hidden="1">
      <c r="A21019">
        <v>17678</v>
      </c>
      <c r="B21019" s="1">
        <v>38321</v>
      </c>
      <c r="C21019">
        <v>3.53</v>
      </c>
      <c r="E21019" t="e">
        <f>VLOOKUP(Fund.Returns!A21019,Qualified.Funds!A:B,2,)</f>
        <v>#N/A</v>
      </c>
    </row>
    <row r="21020" spans="1:5" hidden="1">
      <c r="A21020">
        <v>17678</v>
      </c>
      <c r="B21020" s="1">
        <v>38352</v>
      </c>
      <c r="C21020">
        <v>3.16</v>
      </c>
      <c r="E21020" t="e">
        <f>VLOOKUP(Fund.Returns!A21020,Qualified.Funds!A:B,2,)</f>
        <v>#N/A</v>
      </c>
    </row>
    <row r="21021" spans="1:5" hidden="1">
      <c r="A21021">
        <v>17678</v>
      </c>
      <c r="B21021" s="1">
        <v>38383</v>
      </c>
      <c r="C21021">
        <v>-0.8</v>
      </c>
      <c r="E21021" t="e">
        <f>VLOOKUP(Fund.Returns!A21021,Qualified.Funds!A:B,2,)</f>
        <v>#N/A</v>
      </c>
    </row>
    <row r="21022" spans="1:5" hidden="1">
      <c r="A21022">
        <v>17678</v>
      </c>
      <c r="B21022" s="1">
        <v>38411</v>
      </c>
      <c r="C21022">
        <v>0.81</v>
      </c>
      <c r="E21022" t="e">
        <f>VLOOKUP(Fund.Returns!A21022,Qualified.Funds!A:B,2,)</f>
        <v>#N/A</v>
      </c>
    </row>
    <row r="21023" spans="1:5" hidden="1">
      <c r="A21023">
        <v>17678</v>
      </c>
      <c r="B21023" s="1">
        <v>38442</v>
      </c>
      <c r="C21023">
        <v>0.48</v>
      </c>
      <c r="E21023" t="e">
        <f>VLOOKUP(Fund.Returns!A21023,Qualified.Funds!A:B,2,)</f>
        <v>#N/A</v>
      </c>
    </row>
    <row r="21024" spans="1:5" hidden="1">
      <c r="A21024">
        <v>17678</v>
      </c>
      <c r="B21024" s="1">
        <v>38472</v>
      </c>
      <c r="C21024">
        <v>-0.35</v>
      </c>
      <c r="E21024" t="e">
        <f>VLOOKUP(Fund.Returns!A21024,Qualified.Funds!A:B,2,)</f>
        <v>#N/A</v>
      </c>
    </row>
    <row r="21025" spans="1:5" hidden="1">
      <c r="A21025">
        <v>17678</v>
      </c>
      <c r="B21025" s="1">
        <v>38503</v>
      </c>
      <c r="C21025">
        <v>0.28999999999999998</v>
      </c>
      <c r="E21025" t="e">
        <f>VLOOKUP(Fund.Returns!A21025,Qualified.Funds!A:B,2,)</f>
        <v>#N/A</v>
      </c>
    </row>
    <row r="21026" spans="1:5" hidden="1">
      <c r="A21026">
        <v>17678</v>
      </c>
      <c r="B21026" s="1">
        <v>38533</v>
      </c>
      <c r="C21026">
        <v>1.56</v>
      </c>
      <c r="E21026" t="e">
        <f>VLOOKUP(Fund.Returns!A21026,Qualified.Funds!A:B,2,)</f>
        <v>#N/A</v>
      </c>
    </row>
    <row r="21027" spans="1:5" hidden="1">
      <c r="A21027">
        <v>17678</v>
      </c>
      <c r="B21027" s="1">
        <v>38564</v>
      </c>
      <c r="C21027">
        <v>1.98</v>
      </c>
      <c r="E21027" t="e">
        <f>VLOOKUP(Fund.Returns!A21027,Qualified.Funds!A:B,2,)</f>
        <v>#N/A</v>
      </c>
    </row>
    <row r="21028" spans="1:5" hidden="1">
      <c r="A21028">
        <v>17678</v>
      </c>
      <c r="B21028" s="1">
        <v>38595</v>
      </c>
      <c r="C21028">
        <v>1.65</v>
      </c>
      <c r="E21028" t="e">
        <f>VLOOKUP(Fund.Returns!A21028,Qualified.Funds!A:B,2,)</f>
        <v>#N/A</v>
      </c>
    </row>
    <row r="21029" spans="1:5" hidden="1">
      <c r="A21029">
        <v>17678</v>
      </c>
      <c r="B21029" s="1">
        <v>38625</v>
      </c>
      <c r="C21029">
        <v>1.36</v>
      </c>
      <c r="E21029" t="e">
        <f>VLOOKUP(Fund.Returns!A21029,Qualified.Funds!A:B,2,)</f>
        <v>#N/A</v>
      </c>
    </row>
    <row r="21030" spans="1:5" hidden="1">
      <c r="A21030">
        <v>17678</v>
      </c>
      <c r="B21030" s="1">
        <v>38656</v>
      </c>
      <c r="C21030">
        <v>0.42</v>
      </c>
      <c r="E21030" t="e">
        <f>VLOOKUP(Fund.Returns!A21030,Qualified.Funds!A:B,2,)</f>
        <v>#N/A</v>
      </c>
    </row>
    <row r="21031" spans="1:5" hidden="1">
      <c r="A21031">
        <v>17678</v>
      </c>
      <c r="B21031" s="1">
        <v>38686</v>
      </c>
      <c r="C21031">
        <v>0.12</v>
      </c>
      <c r="E21031" t="e">
        <f>VLOOKUP(Fund.Returns!A21031,Qualified.Funds!A:B,2,)</f>
        <v>#N/A</v>
      </c>
    </row>
    <row r="21032" spans="1:5" hidden="1">
      <c r="A21032">
        <v>17678</v>
      </c>
      <c r="B21032" s="1">
        <v>38717</v>
      </c>
      <c r="C21032">
        <v>1.69</v>
      </c>
      <c r="E21032" t="e">
        <f>VLOOKUP(Fund.Returns!A21032,Qualified.Funds!A:B,2,)</f>
        <v>#N/A</v>
      </c>
    </row>
    <row r="21033" spans="1:5" hidden="1">
      <c r="A21033">
        <v>17678</v>
      </c>
      <c r="B21033" s="1">
        <v>38748</v>
      </c>
      <c r="C21033">
        <v>2.56</v>
      </c>
      <c r="E21033" t="e">
        <f>VLOOKUP(Fund.Returns!A21033,Qualified.Funds!A:B,2,)</f>
        <v>#N/A</v>
      </c>
    </row>
    <row r="21034" spans="1:5" hidden="1">
      <c r="A21034">
        <v>17678</v>
      </c>
      <c r="B21034" s="1">
        <v>38776</v>
      </c>
      <c r="C21034">
        <v>0.22</v>
      </c>
      <c r="E21034" t="e">
        <f>VLOOKUP(Fund.Returns!A21034,Qualified.Funds!A:B,2,)</f>
        <v>#N/A</v>
      </c>
    </row>
    <row r="21035" spans="1:5" hidden="1">
      <c r="A21035">
        <v>17678</v>
      </c>
      <c r="B21035" s="1">
        <v>38807</v>
      </c>
      <c r="C21035">
        <v>1.55</v>
      </c>
      <c r="E21035" t="e">
        <f>VLOOKUP(Fund.Returns!A21035,Qualified.Funds!A:B,2,)</f>
        <v>#N/A</v>
      </c>
    </row>
    <row r="21036" spans="1:5" hidden="1">
      <c r="A21036">
        <v>17678</v>
      </c>
      <c r="B21036" s="1">
        <v>38837</v>
      </c>
      <c r="C21036">
        <v>0.77</v>
      </c>
      <c r="E21036" t="e">
        <f>VLOOKUP(Fund.Returns!A21036,Qualified.Funds!A:B,2,)</f>
        <v>#N/A</v>
      </c>
    </row>
    <row r="21037" spans="1:5" hidden="1">
      <c r="A21037">
        <v>17678</v>
      </c>
      <c r="B21037" s="1">
        <v>38868</v>
      </c>
      <c r="C21037">
        <v>1.41</v>
      </c>
      <c r="E21037" t="e">
        <f>VLOOKUP(Fund.Returns!A21037,Qualified.Funds!A:B,2,)</f>
        <v>#N/A</v>
      </c>
    </row>
    <row r="21038" spans="1:5" hidden="1">
      <c r="A21038">
        <v>17678</v>
      </c>
      <c r="B21038" s="1">
        <v>38898</v>
      </c>
      <c r="C21038">
        <v>0.23</v>
      </c>
      <c r="E21038" t="e">
        <f>VLOOKUP(Fund.Returns!A21038,Qualified.Funds!A:B,2,)</f>
        <v>#N/A</v>
      </c>
    </row>
    <row r="21039" spans="1:5" hidden="1">
      <c r="A21039">
        <v>17678</v>
      </c>
      <c r="B21039" s="1">
        <v>38929</v>
      </c>
      <c r="C21039">
        <v>-0.28000000000000003</v>
      </c>
      <c r="E21039" t="e">
        <f>VLOOKUP(Fund.Returns!A21039,Qualified.Funds!A:B,2,)</f>
        <v>#N/A</v>
      </c>
    </row>
    <row r="21040" spans="1:5" hidden="1">
      <c r="A21040">
        <v>17678</v>
      </c>
      <c r="B21040" s="1">
        <v>38960</v>
      </c>
      <c r="C21040">
        <v>1.24</v>
      </c>
      <c r="E21040" t="e">
        <f>VLOOKUP(Fund.Returns!A21040,Qualified.Funds!A:B,2,)</f>
        <v>#N/A</v>
      </c>
    </row>
    <row r="21041" spans="1:5" hidden="1">
      <c r="A21041">
        <v>17718</v>
      </c>
      <c r="B21041" s="1">
        <v>37376</v>
      </c>
      <c r="C21041">
        <v>1.8</v>
      </c>
      <c r="E21041" t="e">
        <f>VLOOKUP(Fund.Returns!A21041,Qualified.Funds!A:B,2,)</f>
        <v>#N/A</v>
      </c>
    </row>
    <row r="21042" spans="1:5" hidden="1">
      <c r="A21042">
        <v>17718</v>
      </c>
      <c r="B21042" s="1">
        <v>37407</v>
      </c>
      <c r="C21042">
        <v>2.8</v>
      </c>
      <c r="E21042" t="e">
        <f>VLOOKUP(Fund.Returns!A21042,Qualified.Funds!A:B,2,)</f>
        <v>#N/A</v>
      </c>
    </row>
    <row r="21043" spans="1:5" hidden="1">
      <c r="A21043">
        <v>17718</v>
      </c>
      <c r="B21043" s="1">
        <v>37437</v>
      </c>
      <c r="C21043">
        <v>5</v>
      </c>
      <c r="E21043" t="e">
        <f>VLOOKUP(Fund.Returns!A21043,Qualified.Funds!A:B,2,)</f>
        <v>#N/A</v>
      </c>
    </row>
    <row r="21044" spans="1:5" hidden="1">
      <c r="A21044">
        <v>17718</v>
      </c>
      <c r="B21044" s="1">
        <v>37468</v>
      </c>
      <c r="C21044">
        <v>7</v>
      </c>
      <c r="E21044" t="e">
        <f>VLOOKUP(Fund.Returns!A21044,Qualified.Funds!A:B,2,)</f>
        <v>#N/A</v>
      </c>
    </row>
    <row r="21045" spans="1:5" hidden="1">
      <c r="A21045">
        <v>17718</v>
      </c>
      <c r="B21045" s="1">
        <v>37499</v>
      </c>
      <c r="C21045">
        <v>6</v>
      </c>
      <c r="E21045" t="e">
        <f>VLOOKUP(Fund.Returns!A21045,Qualified.Funds!A:B,2,)</f>
        <v>#N/A</v>
      </c>
    </row>
    <row r="21046" spans="1:5" hidden="1">
      <c r="A21046">
        <v>17718</v>
      </c>
      <c r="B21046" s="1">
        <v>37529</v>
      </c>
      <c r="C21046">
        <v>9.9</v>
      </c>
      <c r="E21046" t="e">
        <f>VLOOKUP(Fund.Returns!A21046,Qualified.Funds!A:B,2,)</f>
        <v>#N/A</v>
      </c>
    </row>
    <row r="21047" spans="1:5" hidden="1">
      <c r="A21047">
        <v>17718</v>
      </c>
      <c r="B21047" s="1">
        <v>37560</v>
      </c>
      <c r="C21047">
        <v>4.2</v>
      </c>
      <c r="E21047" t="e">
        <f>VLOOKUP(Fund.Returns!A21047,Qualified.Funds!A:B,2,)</f>
        <v>#N/A</v>
      </c>
    </row>
    <row r="21048" spans="1:5" hidden="1">
      <c r="A21048">
        <v>17718</v>
      </c>
      <c r="B21048" s="1">
        <v>37590</v>
      </c>
      <c r="C21048">
        <v>6.9</v>
      </c>
      <c r="E21048" t="e">
        <f>VLOOKUP(Fund.Returns!A21048,Qualified.Funds!A:B,2,)</f>
        <v>#N/A</v>
      </c>
    </row>
    <row r="21049" spans="1:5" hidden="1">
      <c r="A21049">
        <v>17718</v>
      </c>
      <c r="B21049" s="1">
        <v>37621</v>
      </c>
      <c r="C21049">
        <v>6.8</v>
      </c>
      <c r="E21049" t="e">
        <f>VLOOKUP(Fund.Returns!A21049,Qualified.Funds!A:B,2,)</f>
        <v>#N/A</v>
      </c>
    </row>
    <row r="21050" spans="1:5" hidden="1">
      <c r="A21050">
        <v>17718</v>
      </c>
      <c r="B21050" s="1">
        <v>37652</v>
      </c>
      <c r="C21050">
        <v>4.4000000000000004</v>
      </c>
      <c r="E21050" t="e">
        <f>VLOOKUP(Fund.Returns!A21050,Qualified.Funds!A:B,2,)</f>
        <v>#N/A</v>
      </c>
    </row>
    <row r="21051" spans="1:5" hidden="1">
      <c r="A21051">
        <v>17718</v>
      </c>
      <c r="B21051" s="1">
        <v>37680</v>
      </c>
      <c r="C21051">
        <v>10.7</v>
      </c>
      <c r="E21051" t="e">
        <f>VLOOKUP(Fund.Returns!A21051,Qualified.Funds!A:B,2,)</f>
        <v>#N/A</v>
      </c>
    </row>
    <row r="21052" spans="1:5" hidden="1">
      <c r="A21052">
        <v>17718</v>
      </c>
      <c r="B21052" s="1">
        <v>37711</v>
      </c>
      <c r="C21052">
        <v>7.5</v>
      </c>
      <c r="E21052" t="e">
        <f>VLOOKUP(Fund.Returns!A21052,Qualified.Funds!A:B,2,)</f>
        <v>#N/A</v>
      </c>
    </row>
    <row r="21053" spans="1:5" hidden="1">
      <c r="A21053">
        <v>17718</v>
      </c>
      <c r="B21053" s="1">
        <v>37741</v>
      </c>
      <c r="C21053">
        <v>9.9</v>
      </c>
      <c r="E21053" t="e">
        <f>VLOOKUP(Fund.Returns!A21053,Qualified.Funds!A:B,2,)</f>
        <v>#N/A</v>
      </c>
    </row>
    <row r="21054" spans="1:5" hidden="1">
      <c r="A21054">
        <v>17718</v>
      </c>
      <c r="B21054" s="1">
        <v>37772</v>
      </c>
      <c r="C21054">
        <v>3.7</v>
      </c>
      <c r="E21054" t="e">
        <f>VLOOKUP(Fund.Returns!A21054,Qualified.Funds!A:B,2,)</f>
        <v>#N/A</v>
      </c>
    </row>
    <row r="21055" spans="1:5" hidden="1">
      <c r="A21055">
        <v>17718</v>
      </c>
      <c r="B21055" s="1">
        <v>37802</v>
      </c>
      <c r="C21055">
        <v>30.3</v>
      </c>
      <c r="E21055" t="e">
        <f>VLOOKUP(Fund.Returns!A21055,Qualified.Funds!A:B,2,)</f>
        <v>#N/A</v>
      </c>
    </row>
    <row r="21056" spans="1:5" hidden="1">
      <c r="A21056">
        <v>17718</v>
      </c>
      <c r="B21056" s="1">
        <v>37833</v>
      </c>
      <c r="C21056">
        <v>-1.1000000000000001</v>
      </c>
      <c r="E21056" t="e">
        <f>VLOOKUP(Fund.Returns!A21056,Qualified.Funds!A:B,2,)</f>
        <v>#N/A</v>
      </c>
    </row>
    <row r="21057" spans="1:5" hidden="1">
      <c r="A21057">
        <v>17718</v>
      </c>
      <c r="B21057" s="1">
        <v>37864</v>
      </c>
      <c r="C21057">
        <v>1.3</v>
      </c>
      <c r="E21057" t="e">
        <f>VLOOKUP(Fund.Returns!A21057,Qualified.Funds!A:B,2,)</f>
        <v>#N/A</v>
      </c>
    </row>
    <row r="21058" spans="1:5" hidden="1">
      <c r="A21058">
        <v>17718</v>
      </c>
      <c r="B21058" s="1">
        <v>37894</v>
      </c>
      <c r="C21058">
        <v>10.9</v>
      </c>
      <c r="E21058" t="e">
        <f>VLOOKUP(Fund.Returns!A21058,Qualified.Funds!A:B,2,)</f>
        <v>#N/A</v>
      </c>
    </row>
    <row r="21059" spans="1:5" hidden="1">
      <c r="A21059">
        <v>17718</v>
      </c>
      <c r="B21059" s="1">
        <v>37925</v>
      </c>
      <c r="C21059">
        <v>2.1</v>
      </c>
      <c r="E21059" t="e">
        <f>VLOOKUP(Fund.Returns!A21059,Qualified.Funds!A:B,2,)</f>
        <v>#N/A</v>
      </c>
    </row>
    <row r="21060" spans="1:5" hidden="1">
      <c r="A21060">
        <v>17718</v>
      </c>
      <c r="B21060" s="1">
        <v>37955</v>
      </c>
      <c r="C21060">
        <v>3.7</v>
      </c>
      <c r="E21060" t="e">
        <f>VLOOKUP(Fund.Returns!A21060,Qualified.Funds!A:B,2,)</f>
        <v>#N/A</v>
      </c>
    </row>
    <row r="21061" spans="1:5" hidden="1">
      <c r="A21061">
        <v>17718</v>
      </c>
      <c r="B21061" s="1">
        <v>37986</v>
      </c>
      <c r="C21061">
        <v>7.8</v>
      </c>
      <c r="E21061" t="e">
        <f>VLOOKUP(Fund.Returns!A21061,Qualified.Funds!A:B,2,)</f>
        <v>#N/A</v>
      </c>
    </row>
    <row r="21062" spans="1:5" hidden="1">
      <c r="A21062">
        <v>17718</v>
      </c>
      <c r="B21062" s="1">
        <v>38017</v>
      </c>
      <c r="C21062">
        <v>4.9000000000000004</v>
      </c>
      <c r="E21062" t="e">
        <f>VLOOKUP(Fund.Returns!A21062,Qualified.Funds!A:B,2,)</f>
        <v>#N/A</v>
      </c>
    </row>
    <row r="21063" spans="1:5" hidden="1">
      <c r="A21063">
        <v>17718</v>
      </c>
      <c r="B21063" s="1">
        <v>38046</v>
      </c>
      <c r="C21063">
        <v>0.9</v>
      </c>
      <c r="E21063" t="e">
        <f>VLOOKUP(Fund.Returns!A21063,Qualified.Funds!A:B,2,)</f>
        <v>#N/A</v>
      </c>
    </row>
    <row r="21064" spans="1:5" hidden="1">
      <c r="A21064">
        <v>17718</v>
      </c>
      <c r="B21064" s="1">
        <v>38077</v>
      </c>
      <c r="C21064">
        <v>10.9</v>
      </c>
      <c r="E21064" t="e">
        <f>VLOOKUP(Fund.Returns!A21064,Qualified.Funds!A:B,2,)</f>
        <v>#N/A</v>
      </c>
    </row>
    <row r="21065" spans="1:5" hidden="1">
      <c r="A21065">
        <v>17718</v>
      </c>
      <c r="B21065" s="1">
        <v>38107</v>
      </c>
      <c r="C21065">
        <v>4.0999999999999996</v>
      </c>
      <c r="E21065" t="e">
        <f>VLOOKUP(Fund.Returns!A21065,Qualified.Funds!A:B,2,)</f>
        <v>#N/A</v>
      </c>
    </row>
    <row r="21066" spans="1:5" hidden="1">
      <c r="A21066">
        <v>17718</v>
      </c>
      <c r="B21066" s="1">
        <v>38138</v>
      </c>
      <c r="C21066">
        <v>1.7</v>
      </c>
      <c r="E21066" t="e">
        <f>VLOOKUP(Fund.Returns!A21066,Qualified.Funds!A:B,2,)</f>
        <v>#N/A</v>
      </c>
    </row>
    <row r="21067" spans="1:5" hidden="1">
      <c r="A21067">
        <v>17718</v>
      </c>
      <c r="B21067" s="1">
        <v>38168</v>
      </c>
      <c r="C21067">
        <v>1.7</v>
      </c>
      <c r="E21067" t="e">
        <f>VLOOKUP(Fund.Returns!A21067,Qualified.Funds!A:B,2,)</f>
        <v>#N/A</v>
      </c>
    </row>
    <row r="21068" spans="1:5" hidden="1">
      <c r="A21068">
        <v>17718</v>
      </c>
      <c r="B21068" s="1">
        <v>38199</v>
      </c>
      <c r="C21068">
        <v>0.9</v>
      </c>
      <c r="E21068" t="e">
        <f>VLOOKUP(Fund.Returns!A21068,Qualified.Funds!A:B,2,)</f>
        <v>#N/A</v>
      </c>
    </row>
    <row r="21069" spans="1:5" hidden="1">
      <c r="A21069">
        <v>17718</v>
      </c>
      <c r="B21069" s="1">
        <v>38230</v>
      </c>
      <c r="C21069">
        <v>1.3</v>
      </c>
      <c r="E21069" t="e">
        <f>VLOOKUP(Fund.Returns!A21069,Qualified.Funds!A:B,2,)</f>
        <v>#N/A</v>
      </c>
    </row>
    <row r="21070" spans="1:5" hidden="1">
      <c r="A21070">
        <v>17718</v>
      </c>
      <c r="B21070" s="1">
        <v>38260</v>
      </c>
      <c r="C21070">
        <v>6.1</v>
      </c>
      <c r="E21070" t="e">
        <f>VLOOKUP(Fund.Returns!A21070,Qualified.Funds!A:B,2,)</f>
        <v>#N/A</v>
      </c>
    </row>
    <row r="21071" spans="1:5" hidden="1">
      <c r="A21071">
        <v>17718</v>
      </c>
      <c r="B21071" s="1">
        <v>38291</v>
      </c>
      <c r="C21071">
        <v>5.4</v>
      </c>
      <c r="E21071" t="e">
        <f>VLOOKUP(Fund.Returns!A21071,Qualified.Funds!A:B,2,)</f>
        <v>#N/A</v>
      </c>
    </row>
    <row r="21072" spans="1:5" hidden="1">
      <c r="A21072">
        <v>17718</v>
      </c>
      <c r="B21072" s="1">
        <v>38321</v>
      </c>
      <c r="C21072">
        <v>3.6</v>
      </c>
      <c r="E21072" t="e">
        <f>VLOOKUP(Fund.Returns!A21072,Qualified.Funds!A:B,2,)</f>
        <v>#N/A</v>
      </c>
    </row>
    <row r="21073" spans="1:5" hidden="1">
      <c r="A21073">
        <v>17718</v>
      </c>
      <c r="B21073" s="1">
        <v>38352</v>
      </c>
      <c r="C21073">
        <v>0.7</v>
      </c>
      <c r="E21073" t="e">
        <f>VLOOKUP(Fund.Returns!A21073,Qualified.Funds!A:B,2,)</f>
        <v>#N/A</v>
      </c>
    </row>
    <row r="21074" spans="1:5" hidden="1">
      <c r="A21074">
        <v>17718</v>
      </c>
      <c r="B21074" s="1">
        <v>38383</v>
      </c>
      <c r="C21074">
        <v>0.65</v>
      </c>
      <c r="E21074" t="e">
        <f>VLOOKUP(Fund.Returns!A21074,Qualified.Funds!A:B,2,)</f>
        <v>#N/A</v>
      </c>
    </row>
    <row r="21075" spans="1:5" hidden="1">
      <c r="A21075">
        <v>17718</v>
      </c>
      <c r="B21075" s="1">
        <v>38411</v>
      </c>
      <c r="C21075">
        <v>0.3</v>
      </c>
      <c r="E21075" t="e">
        <f>VLOOKUP(Fund.Returns!A21075,Qualified.Funds!A:B,2,)</f>
        <v>#N/A</v>
      </c>
    </row>
    <row r="21076" spans="1:5" hidden="1">
      <c r="A21076">
        <v>17718</v>
      </c>
      <c r="B21076" s="1">
        <v>38442</v>
      </c>
      <c r="C21076">
        <v>-4.8600000000000003</v>
      </c>
      <c r="E21076" t="e">
        <f>VLOOKUP(Fund.Returns!A21076,Qualified.Funds!A:B,2,)</f>
        <v>#N/A</v>
      </c>
    </row>
    <row r="21077" spans="1:5" hidden="1">
      <c r="A21077">
        <v>17718</v>
      </c>
      <c r="B21077" s="1">
        <v>38472</v>
      </c>
      <c r="C21077">
        <v>2.4</v>
      </c>
      <c r="E21077" t="e">
        <f>VLOOKUP(Fund.Returns!A21077,Qualified.Funds!A:B,2,)</f>
        <v>#N/A</v>
      </c>
    </row>
    <row r="21078" spans="1:5" hidden="1">
      <c r="A21078">
        <v>17718</v>
      </c>
      <c r="B21078" s="1">
        <v>38503</v>
      </c>
      <c r="C21078">
        <v>2.65</v>
      </c>
      <c r="E21078" t="e">
        <f>VLOOKUP(Fund.Returns!A21078,Qualified.Funds!A:B,2,)</f>
        <v>#N/A</v>
      </c>
    </row>
    <row r="21079" spans="1:5" hidden="1">
      <c r="A21079">
        <v>17718</v>
      </c>
      <c r="B21079" s="1">
        <v>38533</v>
      </c>
      <c r="C21079">
        <v>1.25</v>
      </c>
      <c r="E21079" t="e">
        <f>VLOOKUP(Fund.Returns!A21079,Qualified.Funds!A:B,2,)</f>
        <v>#N/A</v>
      </c>
    </row>
    <row r="21080" spans="1:5" hidden="1">
      <c r="A21080">
        <v>17718</v>
      </c>
      <c r="B21080" s="1">
        <v>38564</v>
      </c>
      <c r="C21080">
        <v>1.47</v>
      </c>
      <c r="E21080" t="e">
        <f>VLOOKUP(Fund.Returns!A21080,Qualified.Funds!A:B,2,)</f>
        <v>#N/A</v>
      </c>
    </row>
    <row r="21081" spans="1:5" hidden="1">
      <c r="A21081">
        <v>17718</v>
      </c>
      <c r="B21081" s="1">
        <v>38595</v>
      </c>
      <c r="C21081">
        <v>3.01</v>
      </c>
      <c r="E21081" t="e">
        <f>VLOOKUP(Fund.Returns!A21081,Qualified.Funds!A:B,2,)</f>
        <v>#N/A</v>
      </c>
    </row>
    <row r="21082" spans="1:5" hidden="1">
      <c r="A21082">
        <v>17718</v>
      </c>
      <c r="B21082" s="1">
        <v>38625</v>
      </c>
      <c r="C21082">
        <v>3.01</v>
      </c>
      <c r="E21082" t="e">
        <f>VLOOKUP(Fund.Returns!A21082,Qualified.Funds!A:B,2,)</f>
        <v>#N/A</v>
      </c>
    </row>
    <row r="21083" spans="1:5" hidden="1">
      <c r="A21083">
        <v>17718</v>
      </c>
      <c r="B21083" s="1">
        <v>38656</v>
      </c>
      <c r="C21083">
        <v>2.87</v>
      </c>
      <c r="E21083" t="e">
        <f>VLOOKUP(Fund.Returns!A21083,Qualified.Funds!A:B,2,)</f>
        <v>#N/A</v>
      </c>
    </row>
    <row r="21084" spans="1:5" hidden="1">
      <c r="A21084">
        <v>17718</v>
      </c>
      <c r="B21084" s="1">
        <v>38686</v>
      </c>
      <c r="C21084">
        <v>3.14</v>
      </c>
      <c r="E21084" t="e">
        <f>VLOOKUP(Fund.Returns!A21084,Qualified.Funds!A:B,2,)</f>
        <v>#N/A</v>
      </c>
    </row>
    <row r="21085" spans="1:5" hidden="1">
      <c r="A21085">
        <v>17718</v>
      </c>
      <c r="B21085" s="1">
        <v>38717</v>
      </c>
      <c r="C21085">
        <v>1.08</v>
      </c>
      <c r="E21085" t="e">
        <f>VLOOKUP(Fund.Returns!A21085,Qualified.Funds!A:B,2,)</f>
        <v>#N/A</v>
      </c>
    </row>
    <row r="21086" spans="1:5" hidden="1">
      <c r="A21086">
        <v>17718</v>
      </c>
      <c r="B21086" s="1">
        <v>38748</v>
      </c>
      <c r="C21086">
        <v>2.39</v>
      </c>
      <c r="E21086" t="e">
        <f>VLOOKUP(Fund.Returns!A21086,Qualified.Funds!A:B,2,)</f>
        <v>#N/A</v>
      </c>
    </row>
    <row r="21087" spans="1:5" hidden="1">
      <c r="A21087">
        <v>17718</v>
      </c>
      <c r="B21087" s="1">
        <v>38776</v>
      </c>
      <c r="C21087">
        <v>0.57999999999999996</v>
      </c>
      <c r="E21087" t="e">
        <f>VLOOKUP(Fund.Returns!A21087,Qualified.Funds!A:B,2,)</f>
        <v>#N/A</v>
      </c>
    </row>
    <row r="21088" spans="1:5" hidden="1">
      <c r="A21088">
        <v>17718</v>
      </c>
      <c r="B21088" s="1">
        <v>38807</v>
      </c>
      <c r="C21088">
        <v>1.2</v>
      </c>
      <c r="E21088" t="e">
        <f>VLOOKUP(Fund.Returns!A21088,Qualified.Funds!A:B,2,)</f>
        <v>#N/A</v>
      </c>
    </row>
    <row r="21089" spans="1:5" hidden="1">
      <c r="A21089">
        <v>17718</v>
      </c>
      <c r="B21089" s="1">
        <v>38837</v>
      </c>
      <c r="C21089">
        <v>0.26</v>
      </c>
      <c r="E21089" t="e">
        <f>VLOOKUP(Fund.Returns!A21089,Qualified.Funds!A:B,2,)</f>
        <v>#N/A</v>
      </c>
    </row>
    <row r="21090" spans="1:5" hidden="1">
      <c r="A21090">
        <v>17718</v>
      </c>
      <c r="B21090" s="1">
        <v>38868</v>
      </c>
      <c r="C21090">
        <v>0.82</v>
      </c>
      <c r="E21090" t="e">
        <f>VLOOKUP(Fund.Returns!A21090,Qualified.Funds!A:B,2,)</f>
        <v>#N/A</v>
      </c>
    </row>
    <row r="21091" spans="1:5" hidden="1">
      <c r="A21091">
        <v>17718</v>
      </c>
      <c r="B21091" s="1">
        <v>38898</v>
      </c>
      <c r="C21091">
        <v>0.18</v>
      </c>
      <c r="E21091" t="e">
        <f>VLOOKUP(Fund.Returns!A21091,Qualified.Funds!A:B,2,)</f>
        <v>#N/A</v>
      </c>
    </row>
    <row r="21092" spans="1:5" hidden="1">
      <c r="A21092">
        <v>17718</v>
      </c>
      <c r="B21092" s="1">
        <v>38929</v>
      </c>
      <c r="C21092">
        <v>0.24</v>
      </c>
      <c r="E21092" t="e">
        <f>VLOOKUP(Fund.Returns!A21092,Qualified.Funds!A:B,2,)</f>
        <v>#N/A</v>
      </c>
    </row>
    <row r="21093" spans="1:5" hidden="1">
      <c r="A21093">
        <v>17718</v>
      </c>
      <c r="B21093" s="1">
        <v>38960</v>
      </c>
      <c r="C21093">
        <v>0.6</v>
      </c>
      <c r="E21093" t="e">
        <f>VLOOKUP(Fund.Returns!A21093,Qualified.Funds!A:B,2,)</f>
        <v>#N/A</v>
      </c>
    </row>
    <row r="21094" spans="1:5" hidden="1">
      <c r="A21094">
        <v>17769</v>
      </c>
      <c r="B21094" s="1">
        <v>38442</v>
      </c>
      <c r="C21094">
        <v>0.7</v>
      </c>
      <c r="E21094" t="e">
        <f>VLOOKUP(Fund.Returns!A21094,Qualified.Funds!A:B,2,)</f>
        <v>#N/A</v>
      </c>
    </row>
    <row r="21095" spans="1:5" hidden="1">
      <c r="A21095">
        <v>17769</v>
      </c>
      <c r="B21095" s="1">
        <v>38472</v>
      </c>
      <c r="C21095">
        <v>0.7</v>
      </c>
      <c r="E21095" t="e">
        <f>VLOOKUP(Fund.Returns!A21095,Qualified.Funds!A:B,2,)</f>
        <v>#N/A</v>
      </c>
    </row>
    <row r="21096" spans="1:5" hidden="1">
      <c r="A21096">
        <v>17769</v>
      </c>
      <c r="B21096" s="1">
        <v>38503</v>
      </c>
      <c r="C21096">
        <v>0.6</v>
      </c>
      <c r="E21096" t="e">
        <f>VLOOKUP(Fund.Returns!A21096,Qualified.Funds!A:B,2,)</f>
        <v>#N/A</v>
      </c>
    </row>
    <row r="21097" spans="1:5" hidden="1">
      <c r="A21097">
        <v>17769</v>
      </c>
      <c r="B21097" s="1">
        <v>38533</v>
      </c>
      <c r="C21097">
        <v>1.6</v>
      </c>
      <c r="E21097" t="e">
        <f>VLOOKUP(Fund.Returns!A21097,Qualified.Funds!A:B,2,)</f>
        <v>#N/A</v>
      </c>
    </row>
    <row r="21098" spans="1:5" hidden="1">
      <c r="A21098">
        <v>17769</v>
      </c>
      <c r="B21098" s="1">
        <v>38564</v>
      </c>
      <c r="C21098">
        <v>0.6</v>
      </c>
      <c r="E21098" t="e">
        <f>VLOOKUP(Fund.Returns!A21098,Qualified.Funds!A:B,2,)</f>
        <v>#N/A</v>
      </c>
    </row>
    <row r="21099" spans="1:5" hidden="1">
      <c r="A21099">
        <v>17769</v>
      </c>
      <c r="B21099" s="1">
        <v>38595</v>
      </c>
      <c r="C21099">
        <v>0.9</v>
      </c>
      <c r="E21099" t="e">
        <f>VLOOKUP(Fund.Returns!A21099,Qualified.Funds!A:B,2,)</f>
        <v>#N/A</v>
      </c>
    </row>
    <row r="21100" spans="1:5" hidden="1">
      <c r="A21100">
        <v>17769</v>
      </c>
      <c r="B21100" s="1">
        <v>38625</v>
      </c>
      <c r="C21100">
        <v>2</v>
      </c>
      <c r="E21100" t="e">
        <f>VLOOKUP(Fund.Returns!A21100,Qualified.Funds!A:B,2,)</f>
        <v>#N/A</v>
      </c>
    </row>
    <row r="21101" spans="1:5" hidden="1">
      <c r="A21101">
        <v>17769</v>
      </c>
      <c r="B21101" s="1">
        <v>38656</v>
      </c>
      <c r="C21101">
        <v>0.2</v>
      </c>
      <c r="E21101" t="e">
        <f>VLOOKUP(Fund.Returns!A21101,Qualified.Funds!A:B,2,)</f>
        <v>#N/A</v>
      </c>
    </row>
    <row r="21102" spans="1:5" hidden="1">
      <c r="A21102">
        <v>17769</v>
      </c>
      <c r="B21102" s="1">
        <v>38686</v>
      </c>
      <c r="C21102">
        <v>0.5</v>
      </c>
      <c r="E21102" t="e">
        <f>VLOOKUP(Fund.Returns!A21102,Qualified.Funds!A:B,2,)</f>
        <v>#N/A</v>
      </c>
    </row>
    <row r="21103" spans="1:5" hidden="1">
      <c r="A21103">
        <v>17769</v>
      </c>
      <c r="B21103" s="1">
        <v>38717</v>
      </c>
      <c r="C21103">
        <v>3.8</v>
      </c>
      <c r="E21103" t="e">
        <f>VLOOKUP(Fund.Returns!A21103,Qualified.Funds!A:B,2,)</f>
        <v>#N/A</v>
      </c>
    </row>
    <row r="21104" spans="1:5" hidden="1">
      <c r="A21104">
        <v>17769</v>
      </c>
      <c r="B21104" s="1">
        <v>38748</v>
      </c>
      <c r="C21104">
        <v>2.8</v>
      </c>
      <c r="E21104" t="e">
        <f>VLOOKUP(Fund.Returns!A21104,Qualified.Funds!A:B,2,)</f>
        <v>#N/A</v>
      </c>
    </row>
    <row r="21105" spans="1:5" hidden="1">
      <c r="A21105">
        <v>17769</v>
      </c>
      <c r="B21105" s="1">
        <v>38776</v>
      </c>
      <c r="C21105">
        <v>3.3</v>
      </c>
      <c r="E21105" t="e">
        <f>VLOOKUP(Fund.Returns!A21105,Qualified.Funds!A:B,2,)</f>
        <v>#N/A</v>
      </c>
    </row>
    <row r="21106" spans="1:5" hidden="1">
      <c r="A21106">
        <v>17769</v>
      </c>
      <c r="B21106" s="1">
        <v>38807</v>
      </c>
      <c r="C21106">
        <v>3.5</v>
      </c>
      <c r="E21106" t="e">
        <f>VLOOKUP(Fund.Returns!A21106,Qualified.Funds!A:B,2,)</f>
        <v>#N/A</v>
      </c>
    </row>
    <row r="21107" spans="1:5" hidden="1">
      <c r="A21107">
        <v>17769</v>
      </c>
      <c r="B21107" s="1">
        <v>38837</v>
      </c>
      <c r="C21107">
        <v>1.4</v>
      </c>
      <c r="E21107" t="e">
        <f>VLOOKUP(Fund.Returns!A21107,Qualified.Funds!A:B,2,)</f>
        <v>#N/A</v>
      </c>
    </row>
    <row r="21108" spans="1:5" hidden="1">
      <c r="A21108">
        <v>17769</v>
      </c>
      <c r="B21108" s="1">
        <v>38868</v>
      </c>
      <c r="C21108">
        <v>0.22</v>
      </c>
      <c r="E21108" t="e">
        <f>VLOOKUP(Fund.Returns!A21108,Qualified.Funds!A:B,2,)</f>
        <v>#N/A</v>
      </c>
    </row>
    <row r="21109" spans="1:5" hidden="1">
      <c r="A21109">
        <v>17769</v>
      </c>
      <c r="B21109" s="1">
        <v>38898</v>
      </c>
      <c r="C21109">
        <v>1.24</v>
      </c>
      <c r="E21109" t="e">
        <f>VLOOKUP(Fund.Returns!A21109,Qualified.Funds!A:B,2,)</f>
        <v>#N/A</v>
      </c>
    </row>
    <row r="21110" spans="1:5" hidden="1">
      <c r="A21110">
        <v>17769</v>
      </c>
      <c r="B21110" s="1">
        <v>38929</v>
      </c>
      <c r="C21110">
        <v>0.94</v>
      </c>
      <c r="E21110" t="e">
        <f>VLOOKUP(Fund.Returns!A21110,Qualified.Funds!A:B,2,)</f>
        <v>#N/A</v>
      </c>
    </row>
    <row r="21111" spans="1:5" hidden="1">
      <c r="A21111">
        <v>17769</v>
      </c>
      <c r="B21111" s="1">
        <v>38960</v>
      </c>
      <c r="C21111">
        <v>0.97</v>
      </c>
      <c r="E21111" t="e">
        <f>VLOOKUP(Fund.Returns!A21111,Qualified.Funds!A:B,2,)</f>
        <v>#N/A</v>
      </c>
    </row>
    <row r="21112" spans="1:5" hidden="1">
      <c r="A21112">
        <v>17770</v>
      </c>
      <c r="B21112" s="1">
        <v>38442</v>
      </c>
      <c r="C21112">
        <v>1</v>
      </c>
      <c r="E21112" t="e">
        <f>VLOOKUP(Fund.Returns!A21112,Qualified.Funds!A:B,2,)</f>
        <v>#N/A</v>
      </c>
    </row>
    <row r="21113" spans="1:5" hidden="1">
      <c r="A21113">
        <v>17770</v>
      </c>
      <c r="B21113" s="1">
        <v>38472</v>
      </c>
      <c r="C21113">
        <v>0.8</v>
      </c>
      <c r="E21113" t="e">
        <f>VLOOKUP(Fund.Returns!A21113,Qualified.Funds!A:B,2,)</f>
        <v>#N/A</v>
      </c>
    </row>
    <row r="21114" spans="1:5" hidden="1">
      <c r="A21114">
        <v>17770</v>
      </c>
      <c r="B21114" s="1">
        <v>38503</v>
      </c>
      <c r="C21114">
        <v>0.7</v>
      </c>
      <c r="E21114" t="e">
        <f>VLOOKUP(Fund.Returns!A21114,Qualified.Funds!A:B,2,)</f>
        <v>#N/A</v>
      </c>
    </row>
    <row r="21115" spans="1:5" hidden="1">
      <c r="A21115">
        <v>17770</v>
      </c>
      <c r="B21115" s="1">
        <v>38533</v>
      </c>
      <c r="C21115">
        <v>1.5</v>
      </c>
      <c r="E21115" t="e">
        <f>VLOOKUP(Fund.Returns!A21115,Qualified.Funds!A:B,2,)</f>
        <v>#N/A</v>
      </c>
    </row>
    <row r="21116" spans="1:5" hidden="1">
      <c r="A21116">
        <v>17770</v>
      </c>
      <c r="B21116" s="1">
        <v>38564</v>
      </c>
      <c r="C21116">
        <v>0.6</v>
      </c>
      <c r="E21116" t="e">
        <f>VLOOKUP(Fund.Returns!A21116,Qualified.Funds!A:B,2,)</f>
        <v>#N/A</v>
      </c>
    </row>
    <row r="21117" spans="1:5" hidden="1">
      <c r="A21117">
        <v>17770</v>
      </c>
      <c r="B21117" s="1">
        <v>38595</v>
      </c>
      <c r="C21117">
        <v>0.6</v>
      </c>
      <c r="E21117" t="e">
        <f>VLOOKUP(Fund.Returns!A21117,Qualified.Funds!A:B,2,)</f>
        <v>#N/A</v>
      </c>
    </row>
    <row r="21118" spans="1:5" hidden="1">
      <c r="A21118">
        <v>17770</v>
      </c>
      <c r="B21118" s="1">
        <v>38625</v>
      </c>
      <c r="C21118">
        <v>2.2000000000000002</v>
      </c>
      <c r="E21118" t="e">
        <f>VLOOKUP(Fund.Returns!A21118,Qualified.Funds!A:B,2,)</f>
        <v>#N/A</v>
      </c>
    </row>
    <row r="21119" spans="1:5" hidden="1">
      <c r="A21119">
        <v>17770</v>
      </c>
      <c r="B21119" s="1">
        <v>38656</v>
      </c>
      <c r="C21119">
        <v>0.3</v>
      </c>
      <c r="E21119" t="e">
        <f>VLOOKUP(Fund.Returns!A21119,Qualified.Funds!A:B,2,)</f>
        <v>#N/A</v>
      </c>
    </row>
    <row r="21120" spans="1:5" hidden="1">
      <c r="A21120">
        <v>17770</v>
      </c>
      <c r="B21120" s="1">
        <v>38686</v>
      </c>
      <c r="C21120">
        <v>0.6</v>
      </c>
      <c r="E21120" t="e">
        <f>VLOOKUP(Fund.Returns!A21120,Qualified.Funds!A:B,2,)</f>
        <v>#N/A</v>
      </c>
    </row>
    <row r="21121" spans="1:5" hidden="1">
      <c r="A21121">
        <v>17770</v>
      </c>
      <c r="B21121" s="1">
        <v>38717</v>
      </c>
      <c r="C21121">
        <v>3.9</v>
      </c>
      <c r="E21121" t="e">
        <f>VLOOKUP(Fund.Returns!A21121,Qualified.Funds!A:B,2,)</f>
        <v>#N/A</v>
      </c>
    </row>
    <row r="21122" spans="1:5" hidden="1">
      <c r="A21122">
        <v>17770</v>
      </c>
      <c r="B21122" s="1">
        <v>38748</v>
      </c>
      <c r="C21122">
        <v>2.7</v>
      </c>
      <c r="E21122" t="e">
        <f>VLOOKUP(Fund.Returns!A21122,Qualified.Funds!A:B,2,)</f>
        <v>#N/A</v>
      </c>
    </row>
    <row r="21123" spans="1:5" hidden="1">
      <c r="A21123">
        <v>17770</v>
      </c>
      <c r="B21123" s="1">
        <v>38776</v>
      </c>
      <c r="C21123">
        <v>3.1</v>
      </c>
      <c r="E21123" t="e">
        <f>VLOOKUP(Fund.Returns!A21123,Qualified.Funds!A:B,2,)</f>
        <v>#N/A</v>
      </c>
    </row>
    <row r="21124" spans="1:5" hidden="1">
      <c r="A21124">
        <v>17770</v>
      </c>
      <c r="B21124" s="1">
        <v>38807</v>
      </c>
      <c r="C21124">
        <v>3.5</v>
      </c>
      <c r="E21124" t="e">
        <f>VLOOKUP(Fund.Returns!A21124,Qualified.Funds!A:B,2,)</f>
        <v>#N/A</v>
      </c>
    </row>
    <row r="21125" spans="1:5" hidden="1">
      <c r="A21125">
        <v>17770</v>
      </c>
      <c r="B21125" s="1">
        <v>38837</v>
      </c>
      <c r="C21125">
        <v>1.3</v>
      </c>
      <c r="E21125" t="e">
        <f>VLOOKUP(Fund.Returns!A21125,Qualified.Funds!A:B,2,)</f>
        <v>#N/A</v>
      </c>
    </row>
    <row r="21126" spans="1:5" hidden="1">
      <c r="A21126">
        <v>17770</v>
      </c>
      <c r="B21126" s="1">
        <v>38868</v>
      </c>
      <c r="C21126">
        <v>0.22</v>
      </c>
      <c r="E21126" t="e">
        <f>VLOOKUP(Fund.Returns!A21126,Qualified.Funds!A:B,2,)</f>
        <v>#N/A</v>
      </c>
    </row>
    <row r="21127" spans="1:5" hidden="1">
      <c r="A21127">
        <v>17770</v>
      </c>
      <c r="B21127" s="1">
        <v>38898</v>
      </c>
      <c r="C21127">
        <v>1.22</v>
      </c>
      <c r="E21127" t="e">
        <f>VLOOKUP(Fund.Returns!A21127,Qualified.Funds!A:B,2,)</f>
        <v>#N/A</v>
      </c>
    </row>
    <row r="21128" spans="1:5" hidden="1">
      <c r="A21128">
        <v>17770</v>
      </c>
      <c r="B21128" s="1">
        <v>38929</v>
      </c>
      <c r="C21128">
        <v>0.92</v>
      </c>
      <c r="E21128" t="e">
        <f>VLOOKUP(Fund.Returns!A21128,Qualified.Funds!A:B,2,)</f>
        <v>#N/A</v>
      </c>
    </row>
    <row r="21129" spans="1:5" hidden="1">
      <c r="A21129">
        <v>17770</v>
      </c>
      <c r="B21129" s="1">
        <v>38960</v>
      </c>
      <c r="C21129">
        <v>0.93</v>
      </c>
      <c r="E21129" t="e">
        <f>VLOOKUP(Fund.Returns!A21129,Qualified.Funds!A:B,2,)</f>
        <v>#N/A</v>
      </c>
    </row>
    <row r="21130" spans="1:5" hidden="1">
      <c r="A21130">
        <v>17772</v>
      </c>
      <c r="B21130" s="1">
        <v>37925</v>
      </c>
      <c r="C21130">
        <v>16.87</v>
      </c>
      <c r="E21130" t="e">
        <f>VLOOKUP(Fund.Returns!A21130,Qualified.Funds!A:B,2,)</f>
        <v>#N/A</v>
      </c>
    </row>
    <row r="21131" spans="1:5" hidden="1">
      <c r="A21131">
        <v>17772</v>
      </c>
      <c r="B21131" s="1">
        <v>37955</v>
      </c>
      <c r="C21131">
        <v>0.54</v>
      </c>
      <c r="E21131" t="e">
        <f>VLOOKUP(Fund.Returns!A21131,Qualified.Funds!A:B,2,)</f>
        <v>#N/A</v>
      </c>
    </row>
    <row r="21132" spans="1:5" hidden="1">
      <c r="A21132">
        <v>17772</v>
      </c>
      <c r="B21132" s="1">
        <v>37986</v>
      </c>
      <c r="C21132">
        <v>-12.29</v>
      </c>
      <c r="E21132" t="e">
        <f>VLOOKUP(Fund.Returns!A21132,Qualified.Funds!A:B,2,)</f>
        <v>#N/A</v>
      </c>
    </row>
    <row r="21133" spans="1:5" hidden="1">
      <c r="A21133">
        <v>17772</v>
      </c>
      <c r="B21133" s="1">
        <v>38017</v>
      </c>
      <c r="C21133">
        <v>2.69</v>
      </c>
      <c r="E21133" t="e">
        <f>VLOOKUP(Fund.Returns!A21133,Qualified.Funds!A:B,2,)</f>
        <v>#N/A</v>
      </c>
    </row>
    <row r="21134" spans="1:5" hidden="1">
      <c r="A21134">
        <v>17772</v>
      </c>
      <c r="B21134" s="1">
        <v>38046</v>
      </c>
      <c r="C21134">
        <v>0.71</v>
      </c>
      <c r="E21134" t="e">
        <f>VLOOKUP(Fund.Returns!A21134,Qualified.Funds!A:B,2,)</f>
        <v>#N/A</v>
      </c>
    </row>
    <row r="21135" spans="1:5" hidden="1">
      <c r="A21135">
        <v>17772</v>
      </c>
      <c r="B21135" s="1">
        <v>38077</v>
      </c>
      <c r="C21135">
        <v>52.48</v>
      </c>
      <c r="E21135" t="e">
        <f>VLOOKUP(Fund.Returns!A21135,Qualified.Funds!A:B,2,)</f>
        <v>#N/A</v>
      </c>
    </row>
    <row r="21136" spans="1:5" hidden="1">
      <c r="A21136">
        <v>17772</v>
      </c>
      <c r="B21136" s="1">
        <v>38107</v>
      </c>
      <c r="C21136">
        <v>41.23</v>
      </c>
      <c r="E21136" t="e">
        <f>VLOOKUP(Fund.Returns!A21136,Qualified.Funds!A:B,2,)</f>
        <v>#N/A</v>
      </c>
    </row>
    <row r="21137" spans="1:5" hidden="1">
      <c r="A21137">
        <v>17772</v>
      </c>
      <c r="B21137" s="1">
        <v>38138</v>
      </c>
      <c r="C21137">
        <v>-6.71</v>
      </c>
      <c r="E21137" t="e">
        <f>VLOOKUP(Fund.Returns!A21137,Qualified.Funds!A:B,2,)</f>
        <v>#N/A</v>
      </c>
    </row>
    <row r="21138" spans="1:5" hidden="1">
      <c r="A21138">
        <v>17772</v>
      </c>
      <c r="B21138" s="1">
        <v>38168</v>
      </c>
      <c r="C21138">
        <v>45.32</v>
      </c>
      <c r="E21138" t="e">
        <f>VLOOKUP(Fund.Returns!A21138,Qualified.Funds!A:B,2,)</f>
        <v>#N/A</v>
      </c>
    </row>
    <row r="21139" spans="1:5" hidden="1">
      <c r="A21139">
        <v>17772</v>
      </c>
      <c r="B21139" s="1">
        <v>38199</v>
      </c>
      <c r="C21139">
        <v>13.43</v>
      </c>
      <c r="E21139" t="e">
        <f>VLOOKUP(Fund.Returns!A21139,Qualified.Funds!A:B,2,)</f>
        <v>#N/A</v>
      </c>
    </row>
    <row r="21140" spans="1:5" hidden="1">
      <c r="A21140">
        <v>17772</v>
      </c>
      <c r="B21140" s="1">
        <v>38230</v>
      </c>
      <c r="C21140">
        <v>-38.6</v>
      </c>
      <c r="E21140" t="e">
        <f>VLOOKUP(Fund.Returns!A21140,Qualified.Funds!A:B,2,)</f>
        <v>#N/A</v>
      </c>
    </row>
    <row r="21141" spans="1:5" hidden="1">
      <c r="A21141">
        <v>17772</v>
      </c>
      <c r="B21141" s="1">
        <v>38260</v>
      </c>
      <c r="C21141">
        <v>6.76</v>
      </c>
      <c r="E21141" t="e">
        <f>VLOOKUP(Fund.Returns!A21141,Qualified.Funds!A:B,2,)</f>
        <v>#N/A</v>
      </c>
    </row>
    <row r="21142" spans="1:5" hidden="1">
      <c r="A21142">
        <v>17772</v>
      </c>
      <c r="B21142" s="1">
        <v>38291</v>
      </c>
      <c r="C21142">
        <v>-9.1199999999999992</v>
      </c>
      <c r="E21142" t="e">
        <f>VLOOKUP(Fund.Returns!A21142,Qualified.Funds!A:B,2,)</f>
        <v>#N/A</v>
      </c>
    </row>
    <row r="21143" spans="1:5" hidden="1">
      <c r="A21143">
        <v>17772</v>
      </c>
      <c r="B21143" s="1">
        <v>38321</v>
      </c>
      <c r="C21143">
        <v>-1.43</v>
      </c>
      <c r="E21143" t="e">
        <f>VLOOKUP(Fund.Returns!A21143,Qualified.Funds!A:B,2,)</f>
        <v>#N/A</v>
      </c>
    </row>
    <row r="21144" spans="1:5" hidden="1">
      <c r="A21144">
        <v>17772</v>
      </c>
      <c r="B21144" s="1">
        <v>38352</v>
      </c>
      <c r="C21144">
        <v>7.53</v>
      </c>
      <c r="E21144" t="e">
        <f>VLOOKUP(Fund.Returns!A21144,Qualified.Funds!A:B,2,)</f>
        <v>#N/A</v>
      </c>
    </row>
    <row r="21145" spans="1:5" hidden="1">
      <c r="A21145">
        <v>17772</v>
      </c>
      <c r="B21145" s="1">
        <v>38383</v>
      </c>
      <c r="C21145">
        <v>0.35</v>
      </c>
      <c r="E21145" t="e">
        <f>VLOOKUP(Fund.Returns!A21145,Qualified.Funds!A:B,2,)</f>
        <v>#N/A</v>
      </c>
    </row>
    <row r="21146" spans="1:5" hidden="1">
      <c r="A21146">
        <v>17772</v>
      </c>
      <c r="B21146" s="1">
        <v>38411</v>
      </c>
      <c r="C21146">
        <v>24.92</v>
      </c>
      <c r="E21146" t="e">
        <f>VLOOKUP(Fund.Returns!A21146,Qualified.Funds!A:B,2,)</f>
        <v>#N/A</v>
      </c>
    </row>
    <row r="21147" spans="1:5" hidden="1">
      <c r="A21147">
        <v>17772</v>
      </c>
      <c r="B21147" s="1">
        <v>38442</v>
      </c>
      <c r="C21147">
        <v>-2.0499999999999998</v>
      </c>
      <c r="E21147" t="e">
        <f>VLOOKUP(Fund.Returns!A21147,Qualified.Funds!A:B,2,)</f>
        <v>#N/A</v>
      </c>
    </row>
    <row r="21148" spans="1:5" hidden="1">
      <c r="A21148">
        <v>17772</v>
      </c>
      <c r="B21148" s="1">
        <v>38472</v>
      </c>
      <c r="C21148">
        <v>-0.77</v>
      </c>
      <c r="E21148" t="e">
        <f>VLOOKUP(Fund.Returns!A21148,Qualified.Funds!A:B,2,)</f>
        <v>#N/A</v>
      </c>
    </row>
    <row r="21149" spans="1:5" hidden="1">
      <c r="A21149">
        <v>17772</v>
      </c>
      <c r="B21149" s="1">
        <v>38503</v>
      </c>
      <c r="C21149">
        <v>-1.65</v>
      </c>
      <c r="E21149" t="e">
        <f>VLOOKUP(Fund.Returns!A21149,Qualified.Funds!A:B,2,)</f>
        <v>#N/A</v>
      </c>
    </row>
    <row r="21150" spans="1:5" hidden="1">
      <c r="A21150">
        <v>17772</v>
      </c>
      <c r="B21150" s="1">
        <v>38533</v>
      </c>
      <c r="C21150">
        <v>-11.2</v>
      </c>
      <c r="E21150" t="e">
        <f>VLOOKUP(Fund.Returns!A21150,Qualified.Funds!A:B,2,)</f>
        <v>#N/A</v>
      </c>
    </row>
    <row r="21151" spans="1:5" hidden="1">
      <c r="A21151">
        <v>17772</v>
      </c>
      <c r="B21151" s="1">
        <v>38564</v>
      </c>
      <c r="C21151">
        <v>-13.62</v>
      </c>
      <c r="E21151" t="e">
        <f>VLOOKUP(Fund.Returns!A21151,Qualified.Funds!A:B,2,)</f>
        <v>#N/A</v>
      </c>
    </row>
    <row r="21152" spans="1:5" hidden="1">
      <c r="A21152">
        <v>17772</v>
      </c>
      <c r="B21152" s="1">
        <v>38595</v>
      </c>
      <c r="C21152">
        <v>-12.34</v>
      </c>
      <c r="E21152" t="e">
        <f>VLOOKUP(Fund.Returns!A21152,Qualified.Funds!A:B,2,)</f>
        <v>#N/A</v>
      </c>
    </row>
    <row r="21153" spans="1:5" hidden="1">
      <c r="A21153">
        <v>17772</v>
      </c>
      <c r="B21153" s="1">
        <v>38625</v>
      </c>
      <c r="C21153">
        <v>12.9</v>
      </c>
      <c r="E21153" t="e">
        <f>VLOOKUP(Fund.Returns!A21153,Qualified.Funds!A:B,2,)</f>
        <v>#N/A</v>
      </c>
    </row>
    <row r="21154" spans="1:5" hidden="1">
      <c r="A21154">
        <v>17772</v>
      </c>
      <c r="B21154" s="1">
        <v>38656</v>
      </c>
      <c r="C21154">
        <v>-14.05</v>
      </c>
      <c r="E21154" t="e">
        <f>VLOOKUP(Fund.Returns!A21154,Qualified.Funds!A:B,2,)</f>
        <v>#N/A</v>
      </c>
    </row>
    <row r="21155" spans="1:5" hidden="1">
      <c r="A21155">
        <v>17772</v>
      </c>
      <c r="B21155" s="1">
        <v>38686</v>
      </c>
      <c r="C21155">
        <v>17.600000000000001</v>
      </c>
      <c r="E21155" t="e">
        <f>VLOOKUP(Fund.Returns!A21155,Qualified.Funds!A:B,2,)</f>
        <v>#N/A</v>
      </c>
    </row>
    <row r="21156" spans="1:5" hidden="1">
      <c r="A21156">
        <v>17772</v>
      </c>
      <c r="B21156" s="1">
        <v>38717</v>
      </c>
      <c r="C21156">
        <v>0</v>
      </c>
      <c r="E21156" t="e">
        <f>VLOOKUP(Fund.Returns!A21156,Qualified.Funds!A:B,2,)</f>
        <v>#N/A</v>
      </c>
    </row>
    <row r="21157" spans="1:5" hidden="1">
      <c r="A21157">
        <v>17772</v>
      </c>
      <c r="B21157" s="1">
        <v>38748</v>
      </c>
      <c r="C21157">
        <v>40.58</v>
      </c>
      <c r="E21157" t="e">
        <f>VLOOKUP(Fund.Returns!A21157,Qualified.Funds!A:B,2,)</f>
        <v>#N/A</v>
      </c>
    </row>
    <row r="21158" spans="1:5" hidden="1">
      <c r="A21158">
        <v>17772</v>
      </c>
      <c r="B21158" s="1">
        <v>38776</v>
      </c>
      <c r="C21158">
        <v>10.88</v>
      </c>
      <c r="E21158" t="e">
        <f>VLOOKUP(Fund.Returns!A21158,Qualified.Funds!A:B,2,)</f>
        <v>#N/A</v>
      </c>
    </row>
    <row r="21159" spans="1:5" hidden="1">
      <c r="A21159">
        <v>17772</v>
      </c>
      <c r="B21159" s="1">
        <v>38807</v>
      </c>
      <c r="C21159">
        <v>-13.96</v>
      </c>
      <c r="E21159" t="e">
        <f>VLOOKUP(Fund.Returns!A21159,Qualified.Funds!A:B,2,)</f>
        <v>#N/A</v>
      </c>
    </row>
    <row r="21160" spans="1:5" hidden="1">
      <c r="A21160">
        <v>17772</v>
      </c>
      <c r="B21160" s="1">
        <v>38837</v>
      </c>
      <c r="C21160">
        <v>22.7</v>
      </c>
      <c r="E21160" t="e">
        <f>VLOOKUP(Fund.Returns!A21160,Qualified.Funds!A:B,2,)</f>
        <v>#N/A</v>
      </c>
    </row>
    <row r="21161" spans="1:5" hidden="1">
      <c r="A21161">
        <v>17772</v>
      </c>
      <c r="B21161" s="1">
        <v>38868</v>
      </c>
      <c r="C21161">
        <v>63.9</v>
      </c>
      <c r="E21161" t="e">
        <f>VLOOKUP(Fund.Returns!A21161,Qualified.Funds!A:B,2,)</f>
        <v>#N/A</v>
      </c>
    </row>
    <row r="21162" spans="1:5" hidden="1">
      <c r="A21162">
        <v>17772</v>
      </c>
      <c r="B21162" s="1">
        <v>38898</v>
      </c>
      <c r="C21162">
        <v>22.41</v>
      </c>
      <c r="E21162" t="e">
        <f>VLOOKUP(Fund.Returns!A21162,Qualified.Funds!A:B,2,)</f>
        <v>#N/A</v>
      </c>
    </row>
    <row r="21163" spans="1:5" hidden="1">
      <c r="A21163">
        <v>17772</v>
      </c>
      <c r="B21163" s="1">
        <v>38929</v>
      </c>
      <c r="C21163">
        <v>13.58</v>
      </c>
      <c r="E21163" t="e">
        <f>VLOOKUP(Fund.Returns!A21163,Qualified.Funds!A:B,2,)</f>
        <v>#N/A</v>
      </c>
    </row>
    <row r="21164" spans="1:5" hidden="1">
      <c r="A21164">
        <v>17772</v>
      </c>
      <c r="B21164" s="1">
        <v>38960</v>
      </c>
      <c r="C21164">
        <v>-6.94</v>
      </c>
      <c r="E21164" t="e">
        <f>VLOOKUP(Fund.Returns!A21164,Qualified.Funds!A:B,2,)</f>
        <v>#N/A</v>
      </c>
    </row>
    <row r="21165" spans="1:5" hidden="1">
      <c r="A21165">
        <v>17776</v>
      </c>
      <c r="B21165" s="1">
        <v>38748</v>
      </c>
      <c r="C21165">
        <v>2.21</v>
      </c>
      <c r="E21165" t="e">
        <f>VLOOKUP(Fund.Returns!A21165,Qualified.Funds!A:B,2,)</f>
        <v>#N/A</v>
      </c>
    </row>
    <row r="21166" spans="1:5" hidden="1">
      <c r="A21166">
        <v>17776</v>
      </c>
      <c r="B21166" s="1">
        <v>38776</v>
      </c>
      <c r="C21166">
        <v>1.68</v>
      </c>
      <c r="E21166" t="e">
        <f>VLOOKUP(Fund.Returns!A21166,Qualified.Funds!A:B,2,)</f>
        <v>#N/A</v>
      </c>
    </row>
    <row r="21167" spans="1:5" hidden="1">
      <c r="A21167">
        <v>17776</v>
      </c>
      <c r="B21167" s="1">
        <v>38807</v>
      </c>
      <c r="C21167">
        <v>0.94</v>
      </c>
      <c r="E21167" t="e">
        <f>VLOOKUP(Fund.Returns!A21167,Qualified.Funds!A:B,2,)</f>
        <v>#N/A</v>
      </c>
    </row>
    <row r="21168" spans="1:5" hidden="1">
      <c r="A21168">
        <v>17776</v>
      </c>
      <c r="B21168" s="1">
        <v>38837</v>
      </c>
      <c r="C21168">
        <v>-1.51</v>
      </c>
      <c r="E21168" t="e">
        <f>VLOOKUP(Fund.Returns!A21168,Qualified.Funds!A:B,2,)</f>
        <v>#N/A</v>
      </c>
    </row>
    <row r="21169" spans="1:5" hidden="1">
      <c r="A21169">
        <v>17776</v>
      </c>
      <c r="B21169" s="1">
        <v>38868</v>
      </c>
      <c r="C21169">
        <v>-1.61</v>
      </c>
      <c r="E21169" t="e">
        <f>VLOOKUP(Fund.Returns!A21169,Qualified.Funds!A:B,2,)</f>
        <v>#N/A</v>
      </c>
    </row>
    <row r="21170" spans="1:5" hidden="1">
      <c r="A21170">
        <v>17776</v>
      </c>
      <c r="B21170" s="1">
        <v>38898</v>
      </c>
      <c r="C21170">
        <v>-3.06</v>
      </c>
      <c r="E21170" t="e">
        <f>VLOOKUP(Fund.Returns!A21170,Qualified.Funds!A:B,2,)</f>
        <v>#N/A</v>
      </c>
    </row>
    <row r="21171" spans="1:5" hidden="1">
      <c r="A21171">
        <v>17776</v>
      </c>
      <c r="B21171" s="1">
        <v>38929</v>
      </c>
      <c r="C21171">
        <v>0.77</v>
      </c>
      <c r="E21171" t="e">
        <f>VLOOKUP(Fund.Returns!A21171,Qualified.Funds!A:B,2,)</f>
        <v>#N/A</v>
      </c>
    </row>
    <row r="21172" spans="1:5" hidden="1">
      <c r="A21172">
        <v>17776</v>
      </c>
      <c r="B21172" s="1">
        <v>38960</v>
      </c>
      <c r="C21172">
        <v>1.26</v>
      </c>
      <c r="E21172" t="e">
        <f>VLOOKUP(Fund.Returns!A21172,Qualified.Funds!A:B,2,)</f>
        <v>#N/A</v>
      </c>
    </row>
    <row r="21173" spans="1:5" hidden="1">
      <c r="A21173">
        <v>17782</v>
      </c>
      <c r="B21173" s="1">
        <v>38625</v>
      </c>
      <c r="C21173">
        <v>0.01</v>
      </c>
      <c r="E21173" t="e">
        <f>VLOOKUP(Fund.Returns!A21173,Qualified.Funds!A:B,2,)</f>
        <v>#N/A</v>
      </c>
    </row>
    <row r="21174" spans="1:5" hidden="1">
      <c r="A21174">
        <v>17782</v>
      </c>
      <c r="B21174" s="1">
        <v>38656</v>
      </c>
      <c r="C21174">
        <v>0.31</v>
      </c>
      <c r="E21174" t="e">
        <f>VLOOKUP(Fund.Returns!A21174,Qualified.Funds!A:B,2,)</f>
        <v>#N/A</v>
      </c>
    </row>
    <row r="21175" spans="1:5" hidden="1">
      <c r="A21175">
        <v>17782</v>
      </c>
      <c r="B21175" s="1">
        <v>38686</v>
      </c>
      <c r="C21175">
        <v>0.35</v>
      </c>
      <c r="E21175" t="e">
        <f>VLOOKUP(Fund.Returns!A21175,Qualified.Funds!A:B,2,)</f>
        <v>#N/A</v>
      </c>
    </row>
    <row r="21176" spans="1:5" hidden="1">
      <c r="A21176">
        <v>17782</v>
      </c>
      <c r="B21176" s="1">
        <v>38717</v>
      </c>
      <c r="C21176">
        <v>0.67</v>
      </c>
      <c r="E21176" t="e">
        <f>VLOOKUP(Fund.Returns!A21176,Qualified.Funds!A:B,2,)</f>
        <v>#N/A</v>
      </c>
    </row>
    <row r="21177" spans="1:5" hidden="1">
      <c r="A21177">
        <v>17782</v>
      </c>
      <c r="B21177" s="1">
        <v>38748</v>
      </c>
      <c r="C21177">
        <v>1.4</v>
      </c>
      <c r="E21177" t="e">
        <f>VLOOKUP(Fund.Returns!A21177,Qualified.Funds!A:B,2,)</f>
        <v>#N/A</v>
      </c>
    </row>
    <row r="21178" spans="1:5" hidden="1">
      <c r="A21178">
        <v>17782</v>
      </c>
      <c r="B21178" s="1">
        <v>38776</v>
      </c>
      <c r="C21178">
        <v>0.93</v>
      </c>
      <c r="E21178" t="e">
        <f>VLOOKUP(Fund.Returns!A21178,Qualified.Funds!A:B,2,)</f>
        <v>#N/A</v>
      </c>
    </row>
    <row r="21179" spans="1:5" hidden="1">
      <c r="A21179">
        <v>17782</v>
      </c>
      <c r="B21179" s="1">
        <v>38807</v>
      </c>
      <c r="C21179">
        <v>1.39</v>
      </c>
      <c r="E21179" t="e">
        <f>VLOOKUP(Fund.Returns!A21179,Qualified.Funds!A:B,2,)</f>
        <v>#N/A</v>
      </c>
    </row>
    <row r="21180" spans="1:5" hidden="1">
      <c r="A21180">
        <v>17782</v>
      </c>
      <c r="B21180" s="1">
        <v>38837</v>
      </c>
      <c r="C21180">
        <v>1.98</v>
      </c>
      <c r="E21180" t="e">
        <f>VLOOKUP(Fund.Returns!A21180,Qualified.Funds!A:B,2,)</f>
        <v>#N/A</v>
      </c>
    </row>
    <row r="21181" spans="1:5" hidden="1">
      <c r="A21181">
        <v>17782</v>
      </c>
      <c r="B21181" s="1">
        <v>38868</v>
      </c>
      <c r="C21181">
        <v>-3.05</v>
      </c>
      <c r="E21181" t="e">
        <f>VLOOKUP(Fund.Returns!A21181,Qualified.Funds!A:B,2,)</f>
        <v>#N/A</v>
      </c>
    </row>
    <row r="21182" spans="1:5" hidden="1">
      <c r="A21182">
        <v>17782</v>
      </c>
      <c r="B21182" s="1">
        <v>38898</v>
      </c>
      <c r="C21182">
        <v>0.56000000000000005</v>
      </c>
      <c r="E21182" t="e">
        <f>VLOOKUP(Fund.Returns!A21182,Qualified.Funds!A:B,2,)</f>
        <v>#N/A</v>
      </c>
    </row>
    <row r="21183" spans="1:5" hidden="1">
      <c r="A21183">
        <v>17782</v>
      </c>
      <c r="B21183" s="1">
        <v>38929</v>
      </c>
      <c r="C21183">
        <v>-1.75</v>
      </c>
      <c r="E21183" t="e">
        <f>VLOOKUP(Fund.Returns!A21183,Qualified.Funds!A:B,2,)</f>
        <v>#N/A</v>
      </c>
    </row>
    <row r="21184" spans="1:5" hidden="1">
      <c r="A21184">
        <v>17782</v>
      </c>
      <c r="B21184" s="1">
        <v>38960</v>
      </c>
      <c r="C21184">
        <v>2.0699999999999998</v>
      </c>
      <c r="E21184" t="e">
        <f>VLOOKUP(Fund.Returns!A21184,Qualified.Funds!A:B,2,)</f>
        <v>#N/A</v>
      </c>
    </row>
    <row r="21185" spans="1:5" hidden="1">
      <c r="A21185">
        <v>17801</v>
      </c>
      <c r="B21185" s="1">
        <v>38748</v>
      </c>
      <c r="C21185">
        <v>0.39</v>
      </c>
      <c r="E21185" t="e">
        <f>VLOOKUP(Fund.Returns!A21185,Qualified.Funds!A:B,2,)</f>
        <v>#N/A</v>
      </c>
    </row>
    <row r="21186" spans="1:5" hidden="1">
      <c r="A21186">
        <v>17801</v>
      </c>
      <c r="B21186" s="1">
        <v>38776</v>
      </c>
      <c r="C21186">
        <v>-1.1100000000000001</v>
      </c>
      <c r="E21186" t="e">
        <f>VLOOKUP(Fund.Returns!A21186,Qualified.Funds!A:B,2,)</f>
        <v>#N/A</v>
      </c>
    </row>
    <row r="21187" spans="1:5" hidden="1">
      <c r="A21187">
        <v>17801</v>
      </c>
      <c r="B21187" s="1">
        <v>38807</v>
      </c>
      <c r="C21187">
        <v>5.77</v>
      </c>
      <c r="E21187" t="e">
        <f>VLOOKUP(Fund.Returns!A21187,Qualified.Funds!A:B,2,)</f>
        <v>#N/A</v>
      </c>
    </row>
    <row r="21188" spans="1:5" hidden="1">
      <c r="A21188">
        <v>17801</v>
      </c>
      <c r="B21188" s="1">
        <v>38837</v>
      </c>
      <c r="C21188">
        <v>5.54</v>
      </c>
      <c r="E21188" t="e">
        <f>VLOOKUP(Fund.Returns!A21188,Qualified.Funds!A:B,2,)</f>
        <v>#N/A</v>
      </c>
    </row>
    <row r="21189" spans="1:5" hidden="1">
      <c r="A21189">
        <v>17801</v>
      </c>
      <c r="B21189" s="1">
        <v>38868</v>
      </c>
      <c r="C21189">
        <v>0.77</v>
      </c>
      <c r="E21189" t="e">
        <f>VLOOKUP(Fund.Returns!A21189,Qualified.Funds!A:B,2,)</f>
        <v>#N/A</v>
      </c>
    </row>
    <row r="21190" spans="1:5" hidden="1">
      <c r="A21190">
        <v>17801</v>
      </c>
      <c r="B21190" s="1">
        <v>38898</v>
      </c>
      <c r="C21190">
        <v>0.12</v>
      </c>
      <c r="E21190" t="e">
        <f>VLOOKUP(Fund.Returns!A21190,Qualified.Funds!A:B,2,)</f>
        <v>#N/A</v>
      </c>
    </row>
    <row r="21191" spans="1:5" hidden="1">
      <c r="A21191">
        <v>17801</v>
      </c>
      <c r="B21191" s="1">
        <v>38929</v>
      </c>
      <c r="C21191">
        <v>1.1399999999999999</v>
      </c>
      <c r="E21191" t="e">
        <f>VLOOKUP(Fund.Returns!A21191,Qualified.Funds!A:B,2,)</f>
        <v>#N/A</v>
      </c>
    </row>
    <row r="21192" spans="1:5" hidden="1">
      <c r="A21192">
        <v>17801</v>
      </c>
      <c r="B21192" s="1">
        <v>38960</v>
      </c>
      <c r="C21192">
        <v>0.39</v>
      </c>
      <c r="E21192" t="e">
        <f>VLOOKUP(Fund.Returns!A21192,Qualified.Funds!A:B,2,)</f>
        <v>#N/A</v>
      </c>
    </row>
    <row r="21193" spans="1:5" hidden="1">
      <c r="A21193">
        <v>17905</v>
      </c>
      <c r="B21193" s="1">
        <v>38199</v>
      </c>
      <c r="C21193">
        <v>1.64</v>
      </c>
      <c r="E21193" t="e">
        <f>VLOOKUP(Fund.Returns!A21193,Qualified.Funds!A:B,2,)</f>
        <v>#N/A</v>
      </c>
    </row>
    <row r="21194" spans="1:5" hidden="1">
      <c r="A21194">
        <v>17905</v>
      </c>
      <c r="B21194" s="1">
        <v>38230</v>
      </c>
      <c r="C21194">
        <v>0.32</v>
      </c>
      <c r="E21194" t="e">
        <f>VLOOKUP(Fund.Returns!A21194,Qualified.Funds!A:B,2,)</f>
        <v>#N/A</v>
      </c>
    </row>
    <row r="21195" spans="1:5" hidden="1">
      <c r="A21195">
        <v>17905</v>
      </c>
      <c r="B21195" s="1">
        <v>38260</v>
      </c>
      <c r="C21195">
        <v>7.99</v>
      </c>
      <c r="E21195" t="e">
        <f>VLOOKUP(Fund.Returns!A21195,Qualified.Funds!A:B,2,)</f>
        <v>#N/A</v>
      </c>
    </row>
    <row r="21196" spans="1:5" hidden="1">
      <c r="A21196">
        <v>17905</v>
      </c>
      <c r="B21196" s="1">
        <v>38291</v>
      </c>
      <c r="C21196">
        <v>1.63</v>
      </c>
      <c r="E21196" t="e">
        <f>VLOOKUP(Fund.Returns!A21196,Qualified.Funds!A:B,2,)</f>
        <v>#N/A</v>
      </c>
    </row>
    <row r="21197" spans="1:5" hidden="1">
      <c r="A21197">
        <v>17905</v>
      </c>
      <c r="B21197" s="1">
        <v>38321</v>
      </c>
      <c r="C21197">
        <v>18.84</v>
      </c>
      <c r="E21197" t="e">
        <f>VLOOKUP(Fund.Returns!A21197,Qualified.Funds!A:B,2,)</f>
        <v>#N/A</v>
      </c>
    </row>
    <row r="21198" spans="1:5" hidden="1">
      <c r="A21198">
        <v>17905</v>
      </c>
      <c r="B21198" s="1">
        <v>38352</v>
      </c>
      <c r="C21198">
        <v>2.54</v>
      </c>
      <c r="E21198" t="e">
        <f>VLOOKUP(Fund.Returns!A21198,Qualified.Funds!A:B,2,)</f>
        <v>#N/A</v>
      </c>
    </row>
    <row r="21199" spans="1:5" hidden="1">
      <c r="A21199">
        <v>17905</v>
      </c>
      <c r="B21199" s="1">
        <v>38383</v>
      </c>
      <c r="C21199">
        <v>0.01</v>
      </c>
      <c r="E21199" t="e">
        <f>VLOOKUP(Fund.Returns!A21199,Qualified.Funds!A:B,2,)</f>
        <v>#N/A</v>
      </c>
    </row>
    <row r="21200" spans="1:5" hidden="1">
      <c r="A21200">
        <v>17905</v>
      </c>
      <c r="B21200" s="1">
        <v>38411</v>
      </c>
      <c r="C21200">
        <v>10.07</v>
      </c>
      <c r="E21200" t="e">
        <f>VLOOKUP(Fund.Returns!A21200,Qualified.Funds!A:B,2,)</f>
        <v>#N/A</v>
      </c>
    </row>
    <row r="21201" spans="1:5" hidden="1">
      <c r="A21201">
        <v>17905</v>
      </c>
      <c r="B21201" s="1">
        <v>38442</v>
      </c>
      <c r="C21201">
        <v>-1.46</v>
      </c>
      <c r="E21201" t="e">
        <f>VLOOKUP(Fund.Returns!A21201,Qualified.Funds!A:B,2,)</f>
        <v>#N/A</v>
      </c>
    </row>
    <row r="21202" spans="1:5" hidden="1">
      <c r="A21202">
        <v>17905</v>
      </c>
      <c r="B21202" s="1">
        <v>38472</v>
      </c>
      <c r="C21202">
        <v>-5.25</v>
      </c>
      <c r="E21202" t="e">
        <f>VLOOKUP(Fund.Returns!A21202,Qualified.Funds!A:B,2,)</f>
        <v>#N/A</v>
      </c>
    </row>
    <row r="21203" spans="1:5" hidden="1">
      <c r="A21203">
        <v>17905</v>
      </c>
      <c r="B21203" s="1">
        <v>38503</v>
      </c>
      <c r="C21203">
        <v>0.98</v>
      </c>
      <c r="E21203" t="e">
        <f>VLOOKUP(Fund.Returns!A21203,Qualified.Funds!A:B,2,)</f>
        <v>#N/A</v>
      </c>
    </row>
    <row r="21204" spans="1:5" hidden="1">
      <c r="A21204">
        <v>17905</v>
      </c>
      <c r="B21204" s="1">
        <v>38533</v>
      </c>
      <c r="C21204">
        <v>2.62</v>
      </c>
      <c r="E21204" t="e">
        <f>VLOOKUP(Fund.Returns!A21204,Qualified.Funds!A:B,2,)</f>
        <v>#N/A</v>
      </c>
    </row>
    <row r="21205" spans="1:5" hidden="1">
      <c r="A21205">
        <v>17905</v>
      </c>
      <c r="B21205" s="1">
        <v>38564</v>
      </c>
      <c r="C21205">
        <v>4.18</v>
      </c>
      <c r="E21205" t="e">
        <f>VLOOKUP(Fund.Returns!A21205,Qualified.Funds!A:B,2,)</f>
        <v>#N/A</v>
      </c>
    </row>
    <row r="21206" spans="1:5" hidden="1">
      <c r="A21206">
        <v>17905</v>
      </c>
      <c r="B21206" s="1">
        <v>38595</v>
      </c>
      <c r="C21206">
        <v>1.94</v>
      </c>
      <c r="E21206" t="e">
        <f>VLOOKUP(Fund.Returns!A21206,Qualified.Funds!A:B,2,)</f>
        <v>#N/A</v>
      </c>
    </row>
    <row r="21207" spans="1:5" hidden="1">
      <c r="A21207">
        <v>17905</v>
      </c>
      <c r="B21207" s="1">
        <v>38625</v>
      </c>
      <c r="C21207">
        <v>2.71</v>
      </c>
      <c r="E21207" t="e">
        <f>VLOOKUP(Fund.Returns!A21207,Qualified.Funds!A:B,2,)</f>
        <v>#N/A</v>
      </c>
    </row>
    <row r="21208" spans="1:5" hidden="1">
      <c r="A21208">
        <v>17905</v>
      </c>
      <c r="B21208" s="1">
        <v>38656</v>
      </c>
      <c r="C21208">
        <v>-4.1399999999999997</v>
      </c>
      <c r="E21208" t="e">
        <f>VLOOKUP(Fund.Returns!A21208,Qualified.Funds!A:B,2,)</f>
        <v>#N/A</v>
      </c>
    </row>
    <row r="21209" spans="1:5" hidden="1">
      <c r="A21209">
        <v>17905</v>
      </c>
      <c r="B21209" s="1">
        <v>38686</v>
      </c>
      <c r="C21209">
        <v>2.57</v>
      </c>
      <c r="E21209" t="e">
        <f>VLOOKUP(Fund.Returns!A21209,Qualified.Funds!A:B,2,)</f>
        <v>#N/A</v>
      </c>
    </row>
    <row r="21210" spans="1:5" hidden="1">
      <c r="A21210">
        <v>17905</v>
      </c>
      <c r="B21210" s="1">
        <v>38717</v>
      </c>
      <c r="C21210">
        <v>1.84</v>
      </c>
      <c r="E21210" t="e">
        <f>VLOOKUP(Fund.Returns!A21210,Qualified.Funds!A:B,2,)</f>
        <v>#N/A</v>
      </c>
    </row>
    <row r="21211" spans="1:5" hidden="1">
      <c r="A21211">
        <v>17905</v>
      </c>
      <c r="B21211" s="1">
        <v>38748</v>
      </c>
      <c r="C21211">
        <v>3.13</v>
      </c>
      <c r="E21211" t="e">
        <f>VLOOKUP(Fund.Returns!A21211,Qualified.Funds!A:B,2,)</f>
        <v>#N/A</v>
      </c>
    </row>
    <row r="21212" spans="1:5" hidden="1">
      <c r="A21212">
        <v>17905</v>
      </c>
      <c r="B21212" s="1">
        <v>38776</v>
      </c>
      <c r="C21212">
        <v>0.09</v>
      </c>
      <c r="E21212" t="e">
        <f>VLOOKUP(Fund.Returns!A21212,Qualified.Funds!A:B,2,)</f>
        <v>#N/A</v>
      </c>
    </row>
    <row r="21213" spans="1:5" hidden="1">
      <c r="A21213">
        <v>17905</v>
      </c>
      <c r="B21213" s="1">
        <v>38807</v>
      </c>
      <c r="C21213">
        <v>5.15</v>
      </c>
      <c r="E21213" t="e">
        <f>VLOOKUP(Fund.Returns!A21213,Qualified.Funds!A:B,2,)</f>
        <v>#N/A</v>
      </c>
    </row>
    <row r="21214" spans="1:5" hidden="1">
      <c r="A21214">
        <v>17905</v>
      </c>
      <c r="B21214" s="1">
        <v>38837</v>
      </c>
      <c r="C21214">
        <v>1.17</v>
      </c>
      <c r="E21214" t="e">
        <f>VLOOKUP(Fund.Returns!A21214,Qualified.Funds!A:B,2,)</f>
        <v>#N/A</v>
      </c>
    </row>
    <row r="21215" spans="1:5" hidden="1">
      <c r="A21215">
        <v>17905</v>
      </c>
      <c r="B21215" s="1">
        <v>38868</v>
      </c>
      <c r="C21215">
        <v>-0.11</v>
      </c>
      <c r="E21215" t="e">
        <f>VLOOKUP(Fund.Returns!A21215,Qualified.Funds!A:B,2,)</f>
        <v>#N/A</v>
      </c>
    </row>
    <row r="21216" spans="1:5" hidden="1">
      <c r="A21216">
        <v>17905</v>
      </c>
      <c r="B21216" s="1">
        <v>38898</v>
      </c>
      <c r="C21216">
        <v>-1.53</v>
      </c>
      <c r="E21216" t="e">
        <f>VLOOKUP(Fund.Returns!A21216,Qualified.Funds!A:B,2,)</f>
        <v>#N/A</v>
      </c>
    </row>
    <row r="21217" spans="1:5" hidden="1">
      <c r="A21217">
        <v>17905</v>
      </c>
      <c r="B21217" s="1">
        <v>38929</v>
      </c>
      <c r="C21217">
        <v>-1.35</v>
      </c>
      <c r="E21217" t="e">
        <f>VLOOKUP(Fund.Returns!A21217,Qualified.Funds!A:B,2,)</f>
        <v>#N/A</v>
      </c>
    </row>
    <row r="21218" spans="1:5" hidden="1">
      <c r="A21218">
        <v>17905</v>
      </c>
      <c r="B21218" s="1">
        <v>38960</v>
      </c>
      <c r="C21218">
        <v>0</v>
      </c>
      <c r="E21218" t="e">
        <f>VLOOKUP(Fund.Returns!A21218,Qualified.Funds!A:B,2,)</f>
        <v>#N/A</v>
      </c>
    </row>
    <row r="21219" spans="1:5" hidden="1">
      <c r="A21219">
        <v>17906</v>
      </c>
      <c r="B21219" s="1">
        <v>38868</v>
      </c>
      <c r="C21219">
        <v>-1.66</v>
      </c>
      <c r="E21219" t="e">
        <f>VLOOKUP(Fund.Returns!A21219,Qualified.Funds!A:B,2,)</f>
        <v>#N/A</v>
      </c>
    </row>
    <row r="21220" spans="1:5" hidden="1">
      <c r="A21220">
        <v>17906</v>
      </c>
      <c r="B21220" s="1">
        <v>38898</v>
      </c>
      <c r="C21220">
        <v>-1.97</v>
      </c>
      <c r="E21220" t="e">
        <f>VLOOKUP(Fund.Returns!A21220,Qualified.Funds!A:B,2,)</f>
        <v>#N/A</v>
      </c>
    </row>
    <row r="21221" spans="1:5" hidden="1">
      <c r="A21221">
        <v>17906</v>
      </c>
      <c r="B21221" s="1">
        <v>38929</v>
      </c>
      <c r="C21221">
        <v>-1.89</v>
      </c>
      <c r="E21221" t="e">
        <f>VLOOKUP(Fund.Returns!A21221,Qualified.Funds!A:B,2,)</f>
        <v>#N/A</v>
      </c>
    </row>
    <row r="21222" spans="1:5" hidden="1">
      <c r="A21222">
        <v>17906</v>
      </c>
      <c r="B21222" s="1">
        <v>38960</v>
      </c>
      <c r="C21222">
        <v>-0.01</v>
      </c>
      <c r="E21222" t="e">
        <f>VLOOKUP(Fund.Returns!A21222,Qualified.Funds!A:B,2,)</f>
        <v>#N/A</v>
      </c>
    </row>
    <row r="21223" spans="1:5" hidden="1">
      <c r="A21223">
        <v>17907</v>
      </c>
      <c r="B21223" s="1">
        <v>38868</v>
      </c>
      <c r="C21223">
        <v>0.16</v>
      </c>
      <c r="E21223" t="e">
        <f>VLOOKUP(Fund.Returns!A21223,Qualified.Funds!A:B,2,)</f>
        <v>#N/A</v>
      </c>
    </row>
    <row r="21224" spans="1:5" hidden="1">
      <c r="A21224">
        <v>17907</v>
      </c>
      <c r="B21224" s="1">
        <v>38898</v>
      </c>
      <c r="C21224">
        <v>0.12</v>
      </c>
      <c r="E21224" t="e">
        <f>VLOOKUP(Fund.Returns!A21224,Qualified.Funds!A:B,2,)</f>
        <v>#N/A</v>
      </c>
    </row>
    <row r="21225" spans="1:5" hidden="1">
      <c r="A21225">
        <v>17907</v>
      </c>
      <c r="B21225" s="1">
        <v>38929</v>
      </c>
      <c r="C21225">
        <v>0.18</v>
      </c>
      <c r="E21225" t="e">
        <f>VLOOKUP(Fund.Returns!A21225,Qualified.Funds!A:B,2,)</f>
        <v>#N/A</v>
      </c>
    </row>
    <row r="21226" spans="1:5" hidden="1">
      <c r="A21226">
        <v>17907</v>
      </c>
      <c r="B21226" s="1">
        <v>38960</v>
      </c>
      <c r="C21226">
        <v>0.13</v>
      </c>
      <c r="E21226" t="e">
        <f>VLOOKUP(Fund.Returns!A21226,Qualified.Funds!A:B,2,)</f>
        <v>#N/A</v>
      </c>
    </row>
    <row r="21227" spans="1:5" hidden="1">
      <c r="A21227">
        <v>17908</v>
      </c>
      <c r="B21227" s="1">
        <v>38868</v>
      </c>
      <c r="C21227">
        <v>0.16</v>
      </c>
      <c r="E21227" t="e">
        <f>VLOOKUP(Fund.Returns!A21227,Qualified.Funds!A:B,2,)</f>
        <v>#N/A</v>
      </c>
    </row>
    <row r="21228" spans="1:5" hidden="1">
      <c r="A21228">
        <v>17908</v>
      </c>
      <c r="B21228" s="1">
        <v>38898</v>
      </c>
      <c r="C21228">
        <v>0.15</v>
      </c>
      <c r="E21228" t="e">
        <f>VLOOKUP(Fund.Returns!A21228,Qualified.Funds!A:B,2,)</f>
        <v>#N/A</v>
      </c>
    </row>
    <row r="21229" spans="1:5" hidden="1">
      <c r="A21229">
        <v>17908</v>
      </c>
      <c r="B21229" s="1">
        <v>38929</v>
      </c>
      <c r="C21229">
        <v>0.18</v>
      </c>
      <c r="E21229" t="e">
        <f>VLOOKUP(Fund.Returns!A21229,Qualified.Funds!A:B,2,)</f>
        <v>#N/A</v>
      </c>
    </row>
    <row r="21230" spans="1:5" hidden="1">
      <c r="A21230">
        <v>17908</v>
      </c>
      <c r="B21230" s="1">
        <v>38960</v>
      </c>
      <c r="C21230">
        <v>0.13</v>
      </c>
      <c r="E21230" t="e">
        <f>VLOOKUP(Fund.Returns!A21230,Qualified.Funds!A:B,2,)</f>
        <v>#N/A</v>
      </c>
    </row>
    <row r="21231" spans="1:5">
      <c r="A21231">
        <v>18075</v>
      </c>
      <c r="B21231" s="1">
        <v>36556</v>
      </c>
      <c r="C21231">
        <v>0.33</v>
      </c>
      <c r="E21231" t="str">
        <f>VLOOKUP(Fund.Returns!A21231,Qualified.Funds!A:B,2,)</f>
        <v>Barington Companies Equity Partners, L.P.</v>
      </c>
    </row>
    <row r="21232" spans="1:5">
      <c r="A21232">
        <v>18075</v>
      </c>
      <c r="B21232" s="1">
        <v>36585</v>
      </c>
      <c r="C21232">
        <v>1.51</v>
      </c>
      <c r="E21232" t="str">
        <f>VLOOKUP(Fund.Returns!A21232,Qualified.Funds!A:B,2,)</f>
        <v>Barington Companies Equity Partners, L.P.</v>
      </c>
    </row>
    <row r="21233" spans="1:5">
      <c r="A21233">
        <v>18075</v>
      </c>
      <c r="B21233" s="1">
        <v>36616</v>
      </c>
      <c r="C21233">
        <v>0.72</v>
      </c>
      <c r="E21233" t="str">
        <f>VLOOKUP(Fund.Returns!A21233,Qualified.Funds!A:B,2,)</f>
        <v>Barington Companies Equity Partners, L.P.</v>
      </c>
    </row>
    <row r="21234" spans="1:5">
      <c r="A21234">
        <v>18075</v>
      </c>
      <c r="B21234" s="1">
        <v>36646</v>
      </c>
      <c r="C21234">
        <v>-2.12</v>
      </c>
      <c r="E21234" t="str">
        <f>VLOOKUP(Fund.Returns!A21234,Qualified.Funds!A:B,2,)</f>
        <v>Barington Companies Equity Partners, L.P.</v>
      </c>
    </row>
    <row r="21235" spans="1:5">
      <c r="A21235">
        <v>18075</v>
      </c>
      <c r="B21235" s="1">
        <v>36677</v>
      </c>
      <c r="C21235">
        <v>-2.74</v>
      </c>
      <c r="E21235" t="str">
        <f>VLOOKUP(Fund.Returns!A21235,Qualified.Funds!A:B,2,)</f>
        <v>Barington Companies Equity Partners, L.P.</v>
      </c>
    </row>
    <row r="21236" spans="1:5">
      <c r="A21236">
        <v>18075</v>
      </c>
      <c r="B21236" s="1">
        <v>36707</v>
      </c>
      <c r="C21236">
        <v>13.36</v>
      </c>
      <c r="E21236" t="str">
        <f>VLOOKUP(Fund.Returns!A21236,Qualified.Funds!A:B,2,)</f>
        <v>Barington Companies Equity Partners, L.P.</v>
      </c>
    </row>
    <row r="21237" spans="1:5">
      <c r="A21237">
        <v>18075</v>
      </c>
      <c r="B21237" s="1">
        <v>36738</v>
      </c>
      <c r="C21237">
        <v>0.08</v>
      </c>
      <c r="E21237" t="str">
        <f>VLOOKUP(Fund.Returns!A21237,Qualified.Funds!A:B,2,)</f>
        <v>Barington Companies Equity Partners, L.P.</v>
      </c>
    </row>
    <row r="21238" spans="1:5">
      <c r="A21238">
        <v>18075</v>
      </c>
      <c r="B21238" s="1">
        <v>36769</v>
      </c>
      <c r="C21238">
        <v>-0.28999999999999998</v>
      </c>
      <c r="E21238" t="str">
        <f>VLOOKUP(Fund.Returns!A21238,Qualified.Funds!A:B,2,)</f>
        <v>Barington Companies Equity Partners, L.P.</v>
      </c>
    </row>
    <row r="21239" spans="1:5">
      <c r="A21239">
        <v>18075</v>
      </c>
      <c r="B21239" s="1">
        <v>36799</v>
      </c>
      <c r="C21239">
        <v>1.1299999999999999</v>
      </c>
      <c r="E21239" t="str">
        <f>VLOOKUP(Fund.Returns!A21239,Qualified.Funds!A:B,2,)</f>
        <v>Barington Companies Equity Partners, L.P.</v>
      </c>
    </row>
    <row r="21240" spans="1:5">
      <c r="A21240">
        <v>18075</v>
      </c>
      <c r="B21240" s="1">
        <v>36830</v>
      </c>
      <c r="C21240">
        <v>0.03</v>
      </c>
      <c r="E21240" t="str">
        <f>VLOOKUP(Fund.Returns!A21240,Qualified.Funds!A:B,2,)</f>
        <v>Barington Companies Equity Partners, L.P.</v>
      </c>
    </row>
    <row r="21241" spans="1:5">
      <c r="A21241">
        <v>18075</v>
      </c>
      <c r="B21241" s="1">
        <v>36860</v>
      </c>
      <c r="C21241">
        <v>-3.65</v>
      </c>
      <c r="E21241" t="str">
        <f>VLOOKUP(Fund.Returns!A21241,Qualified.Funds!A:B,2,)</f>
        <v>Barington Companies Equity Partners, L.P.</v>
      </c>
    </row>
    <row r="21242" spans="1:5">
      <c r="A21242">
        <v>18075</v>
      </c>
      <c r="B21242" s="1">
        <v>36891</v>
      </c>
      <c r="C21242">
        <v>2.31</v>
      </c>
      <c r="E21242" t="str">
        <f>VLOOKUP(Fund.Returns!A21242,Qualified.Funds!A:B,2,)</f>
        <v>Barington Companies Equity Partners, L.P.</v>
      </c>
    </row>
    <row r="21243" spans="1:5">
      <c r="A21243">
        <v>18075</v>
      </c>
      <c r="B21243" s="1">
        <v>36922</v>
      </c>
      <c r="C21243">
        <v>30.7</v>
      </c>
      <c r="E21243" t="str">
        <f>VLOOKUP(Fund.Returns!A21243,Qualified.Funds!A:B,2,)</f>
        <v>Barington Companies Equity Partners, L.P.</v>
      </c>
    </row>
    <row r="21244" spans="1:5">
      <c r="A21244">
        <v>18075</v>
      </c>
      <c r="B21244" s="1">
        <v>36950</v>
      </c>
      <c r="C21244">
        <v>3.89</v>
      </c>
      <c r="E21244" t="str">
        <f>VLOOKUP(Fund.Returns!A21244,Qualified.Funds!A:B,2,)</f>
        <v>Barington Companies Equity Partners, L.P.</v>
      </c>
    </row>
    <row r="21245" spans="1:5">
      <c r="A21245">
        <v>18075</v>
      </c>
      <c r="B21245" s="1">
        <v>36981</v>
      </c>
      <c r="C21245">
        <v>5.92</v>
      </c>
      <c r="E21245" t="str">
        <f>VLOOKUP(Fund.Returns!A21245,Qualified.Funds!A:B,2,)</f>
        <v>Barington Companies Equity Partners, L.P.</v>
      </c>
    </row>
    <row r="21246" spans="1:5">
      <c r="A21246">
        <v>18075</v>
      </c>
      <c r="B21246" s="1">
        <v>37011</v>
      </c>
      <c r="C21246">
        <v>-4.1900000000000004</v>
      </c>
      <c r="E21246" t="str">
        <f>VLOOKUP(Fund.Returns!A21246,Qualified.Funds!A:B,2,)</f>
        <v>Barington Companies Equity Partners, L.P.</v>
      </c>
    </row>
    <row r="21247" spans="1:5">
      <c r="A21247">
        <v>18075</v>
      </c>
      <c r="B21247" s="1">
        <v>37042</v>
      </c>
      <c r="C21247">
        <v>1.82</v>
      </c>
      <c r="E21247" t="str">
        <f>VLOOKUP(Fund.Returns!A21247,Qualified.Funds!A:B,2,)</f>
        <v>Barington Companies Equity Partners, L.P.</v>
      </c>
    </row>
    <row r="21248" spans="1:5">
      <c r="A21248">
        <v>18075</v>
      </c>
      <c r="B21248" s="1">
        <v>37072</v>
      </c>
      <c r="C21248">
        <v>3</v>
      </c>
      <c r="E21248" t="str">
        <f>VLOOKUP(Fund.Returns!A21248,Qualified.Funds!A:B,2,)</f>
        <v>Barington Companies Equity Partners, L.P.</v>
      </c>
    </row>
    <row r="21249" spans="1:5">
      <c r="A21249">
        <v>18075</v>
      </c>
      <c r="B21249" s="1">
        <v>37103</v>
      </c>
      <c r="C21249">
        <v>0.32</v>
      </c>
      <c r="E21249" t="str">
        <f>VLOOKUP(Fund.Returns!A21249,Qualified.Funds!A:B,2,)</f>
        <v>Barington Companies Equity Partners, L.P.</v>
      </c>
    </row>
    <row r="21250" spans="1:5">
      <c r="A21250">
        <v>18075</v>
      </c>
      <c r="B21250" s="1">
        <v>37134</v>
      </c>
      <c r="C21250">
        <v>-2.15</v>
      </c>
      <c r="E21250" t="str">
        <f>VLOOKUP(Fund.Returns!A21250,Qualified.Funds!A:B,2,)</f>
        <v>Barington Companies Equity Partners, L.P.</v>
      </c>
    </row>
    <row r="21251" spans="1:5">
      <c r="A21251">
        <v>18075</v>
      </c>
      <c r="B21251" s="1">
        <v>37164</v>
      </c>
      <c r="C21251">
        <v>-5.42</v>
      </c>
      <c r="E21251" t="str">
        <f>VLOOKUP(Fund.Returns!A21251,Qualified.Funds!A:B,2,)</f>
        <v>Barington Companies Equity Partners, L.P.</v>
      </c>
    </row>
    <row r="21252" spans="1:5">
      <c r="A21252">
        <v>18075</v>
      </c>
      <c r="B21252" s="1">
        <v>37195</v>
      </c>
      <c r="C21252">
        <v>3.89</v>
      </c>
      <c r="E21252" t="str">
        <f>VLOOKUP(Fund.Returns!A21252,Qualified.Funds!A:B,2,)</f>
        <v>Barington Companies Equity Partners, L.P.</v>
      </c>
    </row>
    <row r="21253" spans="1:5">
      <c r="A21253">
        <v>18075</v>
      </c>
      <c r="B21253" s="1">
        <v>37225</v>
      </c>
      <c r="C21253">
        <v>0.24</v>
      </c>
      <c r="E21253" t="str">
        <f>VLOOKUP(Fund.Returns!A21253,Qualified.Funds!A:B,2,)</f>
        <v>Barington Companies Equity Partners, L.P.</v>
      </c>
    </row>
    <row r="21254" spans="1:5">
      <c r="A21254">
        <v>18075</v>
      </c>
      <c r="B21254" s="1">
        <v>37256</v>
      </c>
      <c r="C21254">
        <v>7.07</v>
      </c>
      <c r="E21254" t="str">
        <f>VLOOKUP(Fund.Returns!A21254,Qualified.Funds!A:B,2,)</f>
        <v>Barington Companies Equity Partners, L.P.</v>
      </c>
    </row>
    <row r="21255" spans="1:5">
      <c r="A21255">
        <v>18075</v>
      </c>
      <c r="B21255" s="1">
        <v>37287</v>
      </c>
      <c r="C21255">
        <v>1.05</v>
      </c>
      <c r="E21255" t="str">
        <f>VLOOKUP(Fund.Returns!A21255,Qualified.Funds!A:B,2,)</f>
        <v>Barington Companies Equity Partners, L.P.</v>
      </c>
    </row>
    <row r="21256" spans="1:5">
      <c r="A21256">
        <v>18075</v>
      </c>
      <c r="B21256" s="1">
        <v>37315</v>
      </c>
      <c r="C21256">
        <v>-0.19</v>
      </c>
      <c r="E21256" t="str">
        <f>VLOOKUP(Fund.Returns!A21256,Qualified.Funds!A:B,2,)</f>
        <v>Barington Companies Equity Partners, L.P.</v>
      </c>
    </row>
    <row r="21257" spans="1:5">
      <c r="A21257">
        <v>18075</v>
      </c>
      <c r="B21257" s="1">
        <v>37346</v>
      </c>
      <c r="C21257">
        <v>5.95</v>
      </c>
      <c r="E21257" t="str">
        <f>VLOOKUP(Fund.Returns!A21257,Qualified.Funds!A:B,2,)</f>
        <v>Barington Companies Equity Partners, L.P.</v>
      </c>
    </row>
    <row r="21258" spans="1:5">
      <c r="A21258">
        <v>18075</v>
      </c>
      <c r="B21258" s="1">
        <v>37376</v>
      </c>
      <c r="C21258">
        <v>1.53</v>
      </c>
      <c r="E21258" t="str">
        <f>VLOOKUP(Fund.Returns!A21258,Qualified.Funds!A:B,2,)</f>
        <v>Barington Companies Equity Partners, L.P.</v>
      </c>
    </row>
    <row r="21259" spans="1:5">
      <c r="A21259">
        <v>18075</v>
      </c>
      <c r="B21259" s="1">
        <v>37407</v>
      </c>
      <c r="C21259">
        <v>2.5</v>
      </c>
      <c r="E21259" t="str">
        <f>VLOOKUP(Fund.Returns!A21259,Qualified.Funds!A:B,2,)</f>
        <v>Barington Companies Equity Partners, L.P.</v>
      </c>
    </row>
    <row r="21260" spans="1:5">
      <c r="A21260">
        <v>18075</v>
      </c>
      <c r="B21260" s="1">
        <v>37437</v>
      </c>
      <c r="C21260">
        <v>-0.26</v>
      </c>
      <c r="E21260" t="str">
        <f>VLOOKUP(Fund.Returns!A21260,Qualified.Funds!A:B,2,)</f>
        <v>Barington Companies Equity Partners, L.P.</v>
      </c>
    </row>
    <row r="21261" spans="1:5">
      <c r="A21261">
        <v>18075</v>
      </c>
      <c r="B21261" s="1">
        <v>37468</v>
      </c>
      <c r="C21261">
        <v>-4.88</v>
      </c>
      <c r="E21261" t="str">
        <f>VLOOKUP(Fund.Returns!A21261,Qualified.Funds!A:B,2,)</f>
        <v>Barington Companies Equity Partners, L.P.</v>
      </c>
    </row>
    <row r="21262" spans="1:5">
      <c r="A21262">
        <v>18075</v>
      </c>
      <c r="B21262" s="1">
        <v>37499</v>
      </c>
      <c r="C21262">
        <v>-0.76</v>
      </c>
      <c r="E21262" t="str">
        <f>VLOOKUP(Fund.Returns!A21262,Qualified.Funds!A:B,2,)</f>
        <v>Barington Companies Equity Partners, L.P.</v>
      </c>
    </row>
    <row r="21263" spans="1:5">
      <c r="A21263">
        <v>18075</v>
      </c>
      <c r="B21263" s="1">
        <v>37529</v>
      </c>
      <c r="C21263">
        <v>-4.01</v>
      </c>
      <c r="E21263" t="str">
        <f>VLOOKUP(Fund.Returns!A21263,Qualified.Funds!A:B,2,)</f>
        <v>Barington Companies Equity Partners, L.P.</v>
      </c>
    </row>
    <row r="21264" spans="1:5">
      <c r="A21264">
        <v>18075</v>
      </c>
      <c r="B21264" s="1">
        <v>37560</v>
      </c>
      <c r="C21264">
        <v>6.06</v>
      </c>
      <c r="E21264" t="str">
        <f>VLOOKUP(Fund.Returns!A21264,Qualified.Funds!A:B,2,)</f>
        <v>Barington Companies Equity Partners, L.P.</v>
      </c>
    </row>
    <row r="21265" spans="1:5">
      <c r="A21265">
        <v>18075</v>
      </c>
      <c r="B21265" s="1">
        <v>37590</v>
      </c>
      <c r="C21265">
        <v>5.14</v>
      </c>
      <c r="E21265" t="str">
        <f>VLOOKUP(Fund.Returns!A21265,Qualified.Funds!A:B,2,)</f>
        <v>Barington Companies Equity Partners, L.P.</v>
      </c>
    </row>
    <row r="21266" spans="1:5">
      <c r="A21266">
        <v>18075</v>
      </c>
      <c r="B21266" s="1">
        <v>37621</v>
      </c>
      <c r="C21266">
        <v>0.59</v>
      </c>
      <c r="E21266" t="str">
        <f>VLOOKUP(Fund.Returns!A21266,Qualified.Funds!A:B,2,)</f>
        <v>Barington Companies Equity Partners, L.P.</v>
      </c>
    </row>
    <row r="21267" spans="1:5">
      <c r="A21267">
        <v>18075</v>
      </c>
      <c r="B21267" s="1">
        <v>37652</v>
      </c>
      <c r="C21267">
        <v>3.35</v>
      </c>
      <c r="E21267" t="str">
        <f>VLOOKUP(Fund.Returns!A21267,Qualified.Funds!A:B,2,)</f>
        <v>Barington Companies Equity Partners, L.P.</v>
      </c>
    </row>
    <row r="21268" spans="1:5">
      <c r="A21268">
        <v>18075</v>
      </c>
      <c r="B21268" s="1">
        <v>37680</v>
      </c>
      <c r="C21268">
        <v>-0.43</v>
      </c>
      <c r="E21268" t="str">
        <f>VLOOKUP(Fund.Returns!A21268,Qualified.Funds!A:B,2,)</f>
        <v>Barington Companies Equity Partners, L.P.</v>
      </c>
    </row>
    <row r="21269" spans="1:5">
      <c r="A21269">
        <v>18075</v>
      </c>
      <c r="B21269" s="1">
        <v>37711</v>
      </c>
      <c r="C21269">
        <v>1.21</v>
      </c>
      <c r="E21269" t="str">
        <f>VLOOKUP(Fund.Returns!A21269,Qualified.Funds!A:B,2,)</f>
        <v>Barington Companies Equity Partners, L.P.</v>
      </c>
    </row>
    <row r="21270" spans="1:5">
      <c r="A21270">
        <v>18075</v>
      </c>
      <c r="B21270" s="1">
        <v>37741</v>
      </c>
      <c r="C21270">
        <v>3.98</v>
      </c>
      <c r="E21270" t="str">
        <f>VLOOKUP(Fund.Returns!A21270,Qualified.Funds!A:B,2,)</f>
        <v>Barington Companies Equity Partners, L.P.</v>
      </c>
    </row>
    <row r="21271" spans="1:5">
      <c r="A21271">
        <v>18075</v>
      </c>
      <c r="B21271" s="1">
        <v>37772</v>
      </c>
      <c r="C21271">
        <v>1.07</v>
      </c>
      <c r="E21271" t="str">
        <f>VLOOKUP(Fund.Returns!A21271,Qualified.Funds!A:B,2,)</f>
        <v>Barington Companies Equity Partners, L.P.</v>
      </c>
    </row>
    <row r="21272" spans="1:5">
      <c r="A21272">
        <v>18075</v>
      </c>
      <c r="B21272" s="1">
        <v>37802</v>
      </c>
      <c r="C21272">
        <v>5.0599999999999996</v>
      </c>
      <c r="E21272" t="str">
        <f>VLOOKUP(Fund.Returns!A21272,Qualified.Funds!A:B,2,)</f>
        <v>Barington Companies Equity Partners, L.P.</v>
      </c>
    </row>
    <row r="21273" spans="1:5">
      <c r="A21273">
        <v>18075</v>
      </c>
      <c r="B21273" s="1">
        <v>37833</v>
      </c>
      <c r="C21273">
        <v>5.72</v>
      </c>
      <c r="E21273" t="str">
        <f>VLOOKUP(Fund.Returns!A21273,Qualified.Funds!A:B,2,)</f>
        <v>Barington Companies Equity Partners, L.P.</v>
      </c>
    </row>
    <row r="21274" spans="1:5">
      <c r="A21274">
        <v>18075</v>
      </c>
      <c r="B21274" s="1">
        <v>37864</v>
      </c>
      <c r="C21274">
        <v>1.64</v>
      </c>
      <c r="E21274" t="str">
        <f>VLOOKUP(Fund.Returns!A21274,Qualified.Funds!A:B,2,)</f>
        <v>Barington Companies Equity Partners, L.P.</v>
      </c>
    </row>
    <row r="21275" spans="1:5">
      <c r="A21275">
        <v>18075</v>
      </c>
      <c r="B21275" s="1">
        <v>37894</v>
      </c>
      <c r="C21275">
        <v>-1.08</v>
      </c>
      <c r="E21275" t="str">
        <f>VLOOKUP(Fund.Returns!A21275,Qualified.Funds!A:B,2,)</f>
        <v>Barington Companies Equity Partners, L.P.</v>
      </c>
    </row>
    <row r="21276" spans="1:5">
      <c r="A21276">
        <v>18075</v>
      </c>
      <c r="B21276" s="1">
        <v>37925</v>
      </c>
      <c r="C21276">
        <v>1.7</v>
      </c>
      <c r="E21276" t="str">
        <f>VLOOKUP(Fund.Returns!A21276,Qualified.Funds!A:B,2,)</f>
        <v>Barington Companies Equity Partners, L.P.</v>
      </c>
    </row>
    <row r="21277" spans="1:5">
      <c r="A21277">
        <v>18075</v>
      </c>
      <c r="B21277" s="1">
        <v>37955</v>
      </c>
      <c r="C21277">
        <v>0.91</v>
      </c>
      <c r="E21277" t="str">
        <f>VLOOKUP(Fund.Returns!A21277,Qualified.Funds!A:B,2,)</f>
        <v>Barington Companies Equity Partners, L.P.</v>
      </c>
    </row>
    <row r="21278" spans="1:5">
      <c r="A21278">
        <v>18075</v>
      </c>
      <c r="B21278" s="1">
        <v>37986</v>
      </c>
      <c r="C21278">
        <v>0.26</v>
      </c>
      <c r="E21278" t="str">
        <f>VLOOKUP(Fund.Returns!A21278,Qualified.Funds!A:B,2,)</f>
        <v>Barington Companies Equity Partners, L.P.</v>
      </c>
    </row>
    <row r="21279" spans="1:5">
      <c r="A21279">
        <v>18075</v>
      </c>
      <c r="B21279" s="1">
        <v>38017</v>
      </c>
      <c r="C21279">
        <v>1.51</v>
      </c>
      <c r="E21279" t="str">
        <f>VLOOKUP(Fund.Returns!A21279,Qualified.Funds!A:B,2,)</f>
        <v>Barington Companies Equity Partners, L.P.</v>
      </c>
    </row>
    <row r="21280" spans="1:5">
      <c r="A21280">
        <v>18075</v>
      </c>
      <c r="B21280" s="1">
        <v>38046</v>
      </c>
      <c r="C21280">
        <v>2.02</v>
      </c>
      <c r="E21280" t="str">
        <f>VLOOKUP(Fund.Returns!A21280,Qualified.Funds!A:B,2,)</f>
        <v>Barington Companies Equity Partners, L.P.</v>
      </c>
    </row>
    <row r="21281" spans="1:5">
      <c r="A21281">
        <v>18075</v>
      </c>
      <c r="B21281" s="1">
        <v>38077</v>
      </c>
      <c r="C21281">
        <v>1.6</v>
      </c>
      <c r="E21281" t="str">
        <f>VLOOKUP(Fund.Returns!A21281,Qualified.Funds!A:B,2,)</f>
        <v>Barington Companies Equity Partners, L.P.</v>
      </c>
    </row>
    <row r="21282" spans="1:5">
      <c r="A21282">
        <v>18075</v>
      </c>
      <c r="B21282" s="1">
        <v>38107</v>
      </c>
      <c r="C21282">
        <v>0</v>
      </c>
      <c r="E21282" t="str">
        <f>VLOOKUP(Fund.Returns!A21282,Qualified.Funds!A:B,2,)</f>
        <v>Barington Companies Equity Partners, L.P.</v>
      </c>
    </row>
    <row r="21283" spans="1:5">
      <c r="A21283">
        <v>18075</v>
      </c>
      <c r="B21283" s="1">
        <v>38138</v>
      </c>
      <c r="C21283">
        <v>1.37</v>
      </c>
      <c r="E21283" t="str">
        <f>VLOOKUP(Fund.Returns!A21283,Qualified.Funds!A:B,2,)</f>
        <v>Barington Companies Equity Partners, L.P.</v>
      </c>
    </row>
    <row r="21284" spans="1:5">
      <c r="A21284">
        <v>18075</v>
      </c>
      <c r="B21284" s="1">
        <v>38168</v>
      </c>
      <c r="C21284">
        <v>1.86</v>
      </c>
      <c r="E21284" t="str">
        <f>VLOOKUP(Fund.Returns!A21284,Qualified.Funds!A:B,2,)</f>
        <v>Barington Companies Equity Partners, L.P.</v>
      </c>
    </row>
    <row r="21285" spans="1:5">
      <c r="A21285">
        <v>18075</v>
      </c>
      <c r="B21285" s="1">
        <v>38199</v>
      </c>
      <c r="C21285">
        <v>-3.26</v>
      </c>
      <c r="E21285" t="str">
        <f>VLOOKUP(Fund.Returns!A21285,Qualified.Funds!A:B,2,)</f>
        <v>Barington Companies Equity Partners, L.P.</v>
      </c>
    </row>
    <row r="21286" spans="1:5">
      <c r="A21286">
        <v>18075</v>
      </c>
      <c r="B21286" s="1">
        <v>38230</v>
      </c>
      <c r="C21286">
        <v>-0.24</v>
      </c>
      <c r="E21286" t="str">
        <f>VLOOKUP(Fund.Returns!A21286,Qualified.Funds!A:B,2,)</f>
        <v>Barington Companies Equity Partners, L.P.</v>
      </c>
    </row>
    <row r="21287" spans="1:5">
      <c r="A21287">
        <v>18075</v>
      </c>
      <c r="B21287" s="1">
        <v>38260</v>
      </c>
      <c r="C21287">
        <v>0.63</v>
      </c>
      <c r="E21287" t="str">
        <f>VLOOKUP(Fund.Returns!A21287,Qualified.Funds!A:B,2,)</f>
        <v>Barington Companies Equity Partners, L.P.</v>
      </c>
    </row>
    <row r="21288" spans="1:5">
      <c r="A21288">
        <v>18075</v>
      </c>
      <c r="B21288" s="1">
        <v>38291</v>
      </c>
      <c r="C21288">
        <v>-1.1599999999999999</v>
      </c>
      <c r="E21288" t="str">
        <f>VLOOKUP(Fund.Returns!A21288,Qualified.Funds!A:B,2,)</f>
        <v>Barington Companies Equity Partners, L.P.</v>
      </c>
    </row>
    <row r="21289" spans="1:5">
      <c r="A21289">
        <v>18075</v>
      </c>
      <c r="B21289" s="1">
        <v>38321</v>
      </c>
      <c r="C21289">
        <v>6.44</v>
      </c>
      <c r="E21289" t="str">
        <f>VLOOKUP(Fund.Returns!A21289,Qualified.Funds!A:B,2,)</f>
        <v>Barington Companies Equity Partners, L.P.</v>
      </c>
    </row>
    <row r="21290" spans="1:5">
      <c r="A21290">
        <v>18075</v>
      </c>
      <c r="B21290" s="1">
        <v>38352</v>
      </c>
      <c r="C21290">
        <v>2.11</v>
      </c>
      <c r="E21290" t="str">
        <f>VLOOKUP(Fund.Returns!A21290,Qualified.Funds!A:B,2,)</f>
        <v>Barington Companies Equity Partners, L.P.</v>
      </c>
    </row>
    <row r="21291" spans="1:5">
      <c r="A21291">
        <v>18075</v>
      </c>
      <c r="B21291" s="1">
        <v>38383</v>
      </c>
      <c r="C21291">
        <v>0.82</v>
      </c>
      <c r="E21291" t="str">
        <f>VLOOKUP(Fund.Returns!A21291,Qualified.Funds!A:B,2,)</f>
        <v>Barington Companies Equity Partners, L.P.</v>
      </c>
    </row>
    <row r="21292" spans="1:5">
      <c r="A21292">
        <v>18075</v>
      </c>
      <c r="B21292" s="1">
        <v>38411</v>
      </c>
      <c r="C21292">
        <v>1.51</v>
      </c>
      <c r="E21292" t="str">
        <f>VLOOKUP(Fund.Returns!A21292,Qualified.Funds!A:B,2,)</f>
        <v>Barington Companies Equity Partners, L.P.</v>
      </c>
    </row>
    <row r="21293" spans="1:5">
      <c r="A21293">
        <v>18075</v>
      </c>
      <c r="B21293" s="1">
        <v>38442</v>
      </c>
      <c r="C21293">
        <v>0.79</v>
      </c>
      <c r="E21293" t="str">
        <f>VLOOKUP(Fund.Returns!A21293,Qualified.Funds!A:B,2,)</f>
        <v>Barington Companies Equity Partners, L.P.</v>
      </c>
    </row>
    <row r="21294" spans="1:5">
      <c r="A21294">
        <v>18075</v>
      </c>
      <c r="B21294" s="1">
        <v>38472</v>
      </c>
      <c r="C21294">
        <v>-4.2300000000000004</v>
      </c>
      <c r="E21294" t="str">
        <f>VLOOKUP(Fund.Returns!A21294,Qualified.Funds!A:B,2,)</f>
        <v>Barington Companies Equity Partners, L.P.</v>
      </c>
    </row>
    <row r="21295" spans="1:5">
      <c r="A21295">
        <v>18075</v>
      </c>
      <c r="B21295" s="1">
        <v>38503</v>
      </c>
      <c r="C21295">
        <v>4.08</v>
      </c>
      <c r="E21295" t="str">
        <f>VLOOKUP(Fund.Returns!A21295,Qualified.Funds!A:B,2,)</f>
        <v>Barington Companies Equity Partners, L.P.</v>
      </c>
    </row>
    <row r="21296" spans="1:5">
      <c r="A21296">
        <v>18075</v>
      </c>
      <c r="B21296" s="1">
        <v>38533</v>
      </c>
      <c r="C21296">
        <v>3.25</v>
      </c>
      <c r="E21296" t="str">
        <f>VLOOKUP(Fund.Returns!A21296,Qualified.Funds!A:B,2,)</f>
        <v>Barington Companies Equity Partners, L.P.</v>
      </c>
    </row>
    <row r="21297" spans="1:5">
      <c r="A21297">
        <v>18075</v>
      </c>
      <c r="B21297" s="1">
        <v>38564</v>
      </c>
      <c r="C21297">
        <v>4.16</v>
      </c>
      <c r="E21297" t="str">
        <f>VLOOKUP(Fund.Returns!A21297,Qualified.Funds!A:B,2,)</f>
        <v>Barington Companies Equity Partners, L.P.</v>
      </c>
    </row>
    <row r="21298" spans="1:5">
      <c r="A21298">
        <v>18075</v>
      </c>
      <c r="B21298" s="1">
        <v>38595</v>
      </c>
      <c r="C21298">
        <v>-0.23</v>
      </c>
      <c r="E21298" t="str">
        <f>VLOOKUP(Fund.Returns!A21298,Qualified.Funds!A:B,2,)</f>
        <v>Barington Companies Equity Partners, L.P.</v>
      </c>
    </row>
    <row r="21299" spans="1:5">
      <c r="A21299">
        <v>18075</v>
      </c>
      <c r="B21299" s="1">
        <v>38625</v>
      </c>
      <c r="C21299">
        <v>-0.34</v>
      </c>
      <c r="E21299" t="str">
        <f>VLOOKUP(Fund.Returns!A21299,Qualified.Funds!A:B,2,)</f>
        <v>Barington Companies Equity Partners, L.P.</v>
      </c>
    </row>
    <row r="21300" spans="1:5">
      <c r="A21300">
        <v>18075</v>
      </c>
      <c r="B21300" s="1">
        <v>38656</v>
      </c>
      <c r="C21300">
        <v>2.3199999999999998</v>
      </c>
      <c r="E21300" t="str">
        <f>VLOOKUP(Fund.Returns!A21300,Qualified.Funds!A:B,2,)</f>
        <v>Barington Companies Equity Partners, L.P.</v>
      </c>
    </row>
    <row r="21301" spans="1:5">
      <c r="A21301">
        <v>18075</v>
      </c>
      <c r="B21301" s="1">
        <v>38686</v>
      </c>
      <c r="C21301">
        <v>1.54</v>
      </c>
      <c r="E21301" t="str">
        <f>VLOOKUP(Fund.Returns!A21301,Qualified.Funds!A:B,2,)</f>
        <v>Barington Companies Equity Partners, L.P.</v>
      </c>
    </row>
    <row r="21302" spans="1:5">
      <c r="A21302">
        <v>18075</v>
      </c>
      <c r="B21302" s="1">
        <v>38717</v>
      </c>
      <c r="C21302">
        <v>0.52</v>
      </c>
      <c r="E21302" t="str">
        <f>VLOOKUP(Fund.Returns!A21302,Qualified.Funds!A:B,2,)</f>
        <v>Barington Companies Equity Partners, L.P.</v>
      </c>
    </row>
    <row r="21303" spans="1:5">
      <c r="A21303">
        <v>18075</v>
      </c>
      <c r="B21303" s="1">
        <v>38748</v>
      </c>
      <c r="C21303">
        <v>4.75</v>
      </c>
      <c r="E21303" t="str">
        <f>VLOOKUP(Fund.Returns!A21303,Qualified.Funds!A:B,2,)</f>
        <v>Barington Companies Equity Partners, L.P.</v>
      </c>
    </row>
    <row r="21304" spans="1:5">
      <c r="A21304">
        <v>18075</v>
      </c>
      <c r="B21304" s="1">
        <v>38776</v>
      </c>
      <c r="C21304">
        <v>2.4300000000000002</v>
      </c>
      <c r="E21304" t="str">
        <f>VLOOKUP(Fund.Returns!A21304,Qualified.Funds!A:B,2,)</f>
        <v>Barington Companies Equity Partners, L.P.</v>
      </c>
    </row>
    <row r="21305" spans="1:5">
      <c r="A21305">
        <v>18075</v>
      </c>
      <c r="B21305" s="1">
        <v>38807</v>
      </c>
      <c r="C21305">
        <v>2.5499999999999998</v>
      </c>
      <c r="E21305" t="str">
        <f>VLOOKUP(Fund.Returns!A21305,Qualified.Funds!A:B,2,)</f>
        <v>Barington Companies Equity Partners, L.P.</v>
      </c>
    </row>
    <row r="21306" spans="1:5">
      <c r="A21306">
        <v>18075</v>
      </c>
      <c r="B21306" s="1">
        <v>38837</v>
      </c>
      <c r="C21306">
        <v>0.08</v>
      </c>
      <c r="E21306" t="str">
        <f>VLOOKUP(Fund.Returns!A21306,Qualified.Funds!A:B,2,)</f>
        <v>Barington Companies Equity Partners, L.P.</v>
      </c>
    </row>
    <row r="21307" spans="1:5">
      <c r="A21307">
        <v>18075</v>
      </c>
      <c r="B21307" s="1">
        <v>38868</v>
      </c>
      <c r="C21307">
        <v>0.74</v>
      </c>
      <c r="E21307" t="str">
        <f>VLOOKUP(Fund.Returns!A21307,Qualified.Funds!A:B,2,)</f>
        <v>Barington Companies Equity Partners, L.P.</v>
      </c>
    </row>
    <row r="21308" spans="1:5">
      <c r="A21308">
        <v>18075</v>
      </c>
      <c r="B21308" s="1">
        <v>38898</v>
      </c>
      <c r="C21308">
        <v>-1.7</v>
      </c>
      <c r="E21308" t="str">
        <f>VLOOKUP(Fund.Returns!A21308,Qualified.Funds!A:B,2,)</f>
        <v>Barington Companies Equity Partners, L.P.</v>
      </c>
    </row>
    <row r="21309" spans="1:5">
      <c r="A21309">
        <v>18075</v>
      </c>
      <c r="B21309" s="1">
        <v>38929</v>
      </c>
      <c r="C21309">
        <v>-2.67</v>
      </c>
      <c r="E21309" t="str">
        <f>VLOOKUP(Fund.Returns!A21309,Qualified.Funds!A:B,2,)</f>
        <v>Barington Companies Equity Partners, L.P.</v>
      </c>
    </row>
    <row r="21310" spans="1:5">
      <c r="A21310">
        <v>18075</v>
      </c>
      <c r="B21310" s="1">
        <v>38960</v>
      </c>
      <c r="C21310">
        <v>5.94</v>
      </c>
      <c r="E21310" t="str">
        <f>VLOOKUP(Fund.Returns!A21310,Qualified.Funds!A:B,2,)</f>
        <v>Barington Companies Equity Partners, L.P.</v>
      </c>
    </row>
    <row r="21311" spans="1:5" hidden="1">
      <c r="A21311">
        <v>18076</v>
      </c>
      <c r="B21311" s="1">
        <v>38017</v>
      </c>
      <c r="C21311">
        <v>-0.72</v>
      </c>
      <c r="E21311" t="e">
        <f>VLOOKUP(Fund.Returns!A21311,Qualified.Funds!A:B,2,)</f>
        <v>#N/A</v>
      </c>
    </row>
    <row r="21312" spans="1:5" hidden="1">
      <c r="A21312">
        <v>18076</v>
      </c>
      <c r="B21312" s="1">
        <v>38046</v>
      </c>
      <c r="C21312">
        <v>5.66</v>
      </c>
      <c r="E21312" t="e">
        <f>VLOOKUP(Fund.Returns!A21312,Qualified.Funds!A:B,2,)</f>
        <v>#N/A</v>
      </c>
    </row>
    <row r="21313" spans="1:5" hidden="1">
      <c r="A21313">
        <v>18076</v>
      </c>
      <c r="B21313" s="1">
        <v>38077</v>
      </c>
      <c r="C21313">
        <v>1.79</v>
      </c>
      <c r="E21313" t="e">
        <f>VLOOKUP(Fund.Returns!A21313,Qualified.Funds!A:B,2,)</f>
        <v>#N/A</v>
      </c>
    </row>
    <row r="21314" spans="1:5" hidden="1">
      <c r="A21314">
        <v>18076</v>
      </c>
      <c r="B21314" s="1">
        <v>38107</v>
      </c>
      <c r="C21314">
        <v>0.22</v>
      </c>
      <c r="E21314" t="e">
        <f>VLOOKUP(Fund.Returns!A21314,Qualified.Funds!A:B,2,)</f>
        <v>#N/A</v>
      </c>
    </row>
    <row r="21315" spans="1:5" hidden="1">
      <c r="A21315">
        <v>18076</v>
      </c>
      <c r="B21315" s="1">
        <v>38138</v>
      </c>
      <c r="C21315">
        <v>2.9</v>
      </c>
      <c r="E21315" t="e">
        <f>VLOOKUP(Fund.Returns!A21315,Qualified.Funds!A:B,2,)</f>
        <v>#N/A</v>
      </c>
    </row>
    <row r="21316" spans="1:5" hidden="1">
      <c r="A21316">
        <v>18076</v>
      </c>
      <c r="B21316" s="1">
        <v>38168</v>
      </c>
      <c r="C21316">
        <v>2.41</v>
      </c>
      <c r="E21316" t="e">
        <f>VLOOKUP(Fund.Returns!A21316,Qualified.Funds!A:B,2,)</f>
        <v>#N/A</v>
      </c>
    </row>
    <row r="21317" spans="1:5" hidden="1">
      <c r="A21317">
        <v>18076</v>
      </c>
      <c r="B21317" s="1">
        <v>38199</v>
      </c>
      <c r="C21317">
        <v>-4.75</v>
      </c>
      <c r="E21317" t="e">
        <f>VLOOKUP(Fund.Returns!A21317,Qualified.Funds!A:B,2,)</f>
        <v>#N/A</v>
      </c>
    </row>
    <row r="21318" spans="1:5" hidden="1">
      <c r="A21318">
        <v>18076</v>
      </c>
      <c r="B21318" s="1">
        <v>38230</v>
      </c>
      <c r="C21318">
        <v>-0.89</v>
      </c>
      <c r="E21318" t="e">
        <f>VLOOKUP(Fund.Returns!A21318,Qualified.Funds!A:B,2,)</f>
        <v>#N/A</v>
      </c>
    </row>
    <row r="21319" spans="1:5" hidden="1">
      <c r="A21319">
        <v>18076</v>
      </c>
      <c r="B21319" s="1">
        <v>38260</v>
      </c>
      <c r="C21319">
        <v>0.7</v>
      </c>
      <c r="E21319" t="e">
        <f>VLOOKUP(Fund.Returns!A21319,Qualified.Funds!A:B,2,)</f>
        <v>#N/A</v>
      </c>
    </row>
    <row r="21320" spans="1:5" hidden="1">
      <c r="A21320">
        <v>18076</v>
      </c>
      <c r="B21320" s="1">
        <v>38291</v>
      </c>
      <c r="C21320">
        <v>-1.18</v>
      </c>
      <c r="E21320" t="e">
        <f>VLOOKUP(Fund.Returns!A21320,Qualified.Funds!A:B,2,)</f>
        <v>#N/A</v>
      </c>
    </row>
    <row r="21321" spans="1:5" hidden="1">
      <c r="A21321">
        <v>18076</v>
      </c>
      <c r="B21321" s="1">
        <v>38321</v>
      </c>
      <c r="C21321">
        <v>5.59</v>
      </c>
      <c r="E21321" t="e">
        <f>VLOOKUP(Fund.Returns!A21321,Qualified.Funds!A:B,2,)</f>
        <v>#N/A</v>
      </c>
    </row>
    <row r="21322" spans="1:5" hidden="1">
      <c r="A21322">
        <v>18076</v>
      </c>
      <c r="B21322" s="1">
        <v>38352</v>
      </c>
      <c r="C21322">
        <v>1.34</v>
      </c>
      <c r="E21322" t="e">
        <f>VLOOKUP(Fund.Returns!A21322,Qualified.Funds!A:B,2,)</f>
        <v>#N/A</v>
      </c>
    </row>
    <row r="21323" spans="1:5" hidden="1">
      <c r="A21323">
        <v>18076</v>
      </c>
      <c r="B21323" s="1">
        <v>38383</v>
      </c>
      <c r="C21323">
        <v>0.82</v>
      </c>
      <c r="E21323" t="e">
        <f>VLOOKUP(Fund.Returns!A21323,Qualified.Funds!A:B,2,)</f>
        <v>#N/A</v>
      </c>
    </row>
    <row r="21324" spans="1:5" hidden="1">
      <c r="A21324">
        <v>18076</v>
      </c>
      <c r="B21324" s="1">
        <v>38411</v>
      </c>
      <c r="C21324">
        <v>1.08</v>
      </c>
      <c r="E21324" t="e">
        <f>VLOOKUP(Fund.Returns!A21324,Qualified.Funds!A:B,2,)</f>
        <v>#N/A</v>
      </c>
    </row>
    <row r="21325" spans="1:5" hidden="1">
      <c r="A21325">
        <v>18076</v>
      </c>
      <c r="B21325" s="1">
        <v>38442</v>
      </c>
      <c r="C21325">
        <v>0.36</v>
      </c>
      <c r="E21325" t="e">
        <f>VLOOKUP(Fund.Returns!A21325,Qualified.Funds!A:B,2,)</f>
        <v>#N/A</v>
      </c>
    </row>
    <row r="21326" spans="1:5" hidden="1">
      <c r="A21326">
        <v>18076</v>
      </c>
      <c r="B21326" s="1">
        <v>38472</v>
      </c>
      <c r="C21326">
        <v>-2.1</v>
      </c>
      <c r="E21326" t="e">
        <f>VLOOKUP(Fund.Returns!A21326,Qualified.Funds!A:B,2,)</f>
        <v>#N/A</v>
      </c>
    </row>
    <row r="21327" spans="1:5" hidden="1">
      <c r="A21327">
        <v>18076</v>
      </c>
      <c r="B21327" s="1">
        <v>38503</v>
      </c>
      <c r="C21327">
        <v>2.34</v>
      </c>
      <c r="E21327" t="e">
        <f>VLOOKUP(Fund.Returns!A21327,Qualified.Funds!A:B,2,)</f>
        <v>#N/A</v>
      </c>
    </row>
    <row r="21328" spans="1:5" hidden="1">
      <c r="A21328">
        <v>18076</v>
      </c>
      <c r="B21328" s="1">
        <v>38533</v>
      </c>
      <c r="C21328">
        <v>3.09</v>
      </c>
      <c r="E21328" t="e">
        <f>VLOOKUP(Fund.Returns!A21328,Qualified.Funds!A:B,2,)</f>
        <v>#N/A</v>
      </c>
    </row>
    <row r="21329" spans="1:5" hidden="1">
      <c r="A21329">
        <v>18076</v>
      </c>
      <c r="B21329" s="1">
        <v>38564</v>
      </c>
      <c r="C21329">
        <v>2.2400000000000002</v>
      </c>
      <c r="E21329" t="e">
        <f>VLOOKUP(Fund.Returns!A21329,Qualified.Funds!A:B,2,)</f>
        <v>#N/A</v>
      </c>
    </row>
    <row r="21330" spans="1:5" hidden="1">
      <c r="A21330">
        <v>18076</v>
      </c>
      <c r="B21330" s="1">
        <v>38595</v>
      </c>
      <c r="C21330">
        <v>-0.45</v>
      </c>
      <c r="E21330" t="e">
        <f>VLOOKUP(Fund.Returns!A21330,Qualified.Funds!A:B,2,)</f>
        <v>#N/A</v>
      </c>
    </row>
    <row r="21331" spans="1:5" hidden="1">
      <c r="A21331">
        <v>18076</v>
      </c>
      <c r="B21331" s="1">
        <v>38625</v>
      </c>
      <c r="C21331">
        <v>-0.37</v>
      </c>
      <c r="E21331" t="e">
        <f>VLOOKUP(Fund.Returns!A21331,Qualified.Funds!A:B,2,)</f>
        <v>#N/A</v>
      </c>
    </row>
    <row r="21332" spans="1:5" hidden="1">
      <c r="A21332">
        <v>18076</v>
      </c>
      <c r="B21332" s="1">
        <v>38656</v>
      </c>
      <c r="C21332">
        <v>2.06</v>
      </c>
      <c r="E21332" t="e">
        <f>VLOOKUP(Fund.Returns!A21332,Qualified.Funds!A:B,2,)</f>
        <v>#N/A</v>
      </c>
    </row>
    <row r="21333" spans="1:5" hidden="1">
      <c r="A21333">
        <v>18076</v>
      </c>
      <c r="B21333" s="1">
        <v>38686</v>
      </c>
      <c r="C21333">
        <v>1.37</v>
      </c>
      <c r="E21333" t="e">
        <f>VLOOKUP(Fund.Returns!A21333,Qualified.Funds!A:B,2,)</f>
        <v>#N/A</v>
      </c>
    </row>
    <row r="21334" spans="1:5" hidden="1">
      <c r="A21334">
        <v>18076</v>
      </c>
      <c r="B21334" s="1">
        <v>38717</v>
      </c>
      <c r="C21334">
        <v>0.46</v>
      </c>
      <c r="E21334" t="e">
        <f>VLOOKUP(Fund.Returns!A21334,Qualified.Funds!A:B,2,)</f>
        <v>#N/A</v>
      </c>
    </row>
    <row r="21335" spans="1:5" hidden="1">
      <c r="A21335">
        <v>18076</v>
      </c>
      <c r="B21335" s="1">
        <v>38748</v>
      </c>
      <c r="C21335">
        <v>4.12</v>
      </c>
      <c r="E21335" t="e">
        <f>VLOOKUP(Fund.Returns!A21335,Qualified.Funds!A:B,2,)</f>
        <v>#N/A</v>
      </c>
    </row>
    <row r="21336" spans="1:5" hidden="1">
      <c r="A21336">
        <v>18076</v>
      </c>
      <c r="B21336" s="1">
        <v>38776</v>
      </c>
      <c r="C21336">
        <v>1.7</v>
      </c>
      <c r="E21336" t="e">
        <f>VLOOKUP(Fund.Returns!A21336,Qualified.Funds!A:B,2,)</f>
        <v>#N/A</v>
      </c>
    </row>
    <row r="21337" spans="1:5" hidden="1">
      <c r="A21337">
        <v>18076</v>
      </c>
      <c r="B21337" s="1">
        <v>38807</v>
      </c>
      <c r="C21337">
        <v>2.09</v>
      </c>
      <c r="E21337" t="e">
        <f>VLOOKUP(Fund.Returns!A21337,Qualified.Funds!A:B,2,)</f>
        <v>#N/A</v>
      </c>
    </row>
    <row r="21338" spans="1:5" hidden="1">
      <c r="A21338">
        <v>18076</v>
      </c>
      <c r="B21338" s="1">
        <v>38837</v>
      </c>
      <c r="C21338">
        <v>0.14000000000000001</v>
      </c>
      <c r="E21338" t="e">
        <f>VLOOKUP(Fund.Returns!A21338,Qualified.Funds!A:B,2,)</f>
        <v>#N/A</v>
      </c>
    </row>
    <row r="21339" spans="1:5" hidden="1">
      <c r="A21339">
        <v>18076</v>
      </c>
      <c r="B21339" s="1">
        <v>38868</v>
      </c>
      <c r="C21339">
        <v>-0.53</v>
      </c>
      <c r="E21339" t="e">
        <f>VLOOKUP(Fund.Returns!A21339,Qualified.Funds!A:B,2,)</f>
        <v>#N/A</v>
      </c>
    </row>
    <row r="21340" spans="1:5" hidden="1">
      <c r="A21340">
        <v>18076</v>
      </c>
      <c r="B21340" s="1">
        <v>38898</v>
      </c>
      <c r="C21340">
        <v>-1.17</v>
      </c>
      <c r="E21340" t="e">
        <f>VLOOKUP(Fund.Returns!A21340,Qualified.Funds!A:B,2,)</f>
        <v>#N/A</v>
      </c>
    </row>
    <row r="21341" spans="1:5" hidden="1">
      <c r="A21341">
        <v>18076</v>
      </c>
      <c r="B21341" s="1">
        <v>38929</v>
      </c>
      <c r="C21341">
        <v>-2.39</v>
      </c>
      <c r="E21341" t="e">
        <f>VLOOKUP(Fund.Returns!A21341,Qualified.Funds!A:B,2,)</f>
        <v>#N/A</v>
      </c>
    </row>
    <row r="21342" spans="1:5" hidden="1">
      <c r="A21342">
        <v>18076</v>
      </c>
      <c r="B21342" s="1">
        <v>38960</v>
      </c>
      <c r="C21342">
        <v>6.48</v>
      </c>
      <c r="E21342" t="e">
        <f>VLOOKUP(Fund.Returns!A21342,Qualified.Funds!A:B,2,)</f>
        <v>#N/A</v>
      </c>
    </row>
    <row r="21343" spans="1:5" hidden="1">
      <c r="A21343">
        <v>18132</v>
      </c>
      <c r="B21343" s="1">
        <v>38898</v>
      </c>
      <c r="C21343">
        <v>-5.37</v>
      </c>
      <c r="D21343">
        <v>94.63</v>
      </c>
      <c r="E21343" t="e">
        <f>VLOOKUP(Fund.Returns!A21343,Qualified.Funds!A:B,2,)</f>
        <v>#N/A</v>
      </c>
    </row>
    <row r="21344" spans="1:5" hidden="1">
      <c r="A21344">
        <v>18132</v>
      </c>
      <c r="B21344" s="1">
        <v>38929</v>
      </c>
      <c r="C21344">
        <v>1.49</v>
      </c>
      <c r="D21344">
        <v>96.04</v>
      </c>
      <c r="E21344" t="e">
        <f>VLOOKUP(Fund.Returns!A21344,Qualified.Funds!A:B,2,)</f>
        <v>#N/A</v>
      </c>
    </row>
    <row r="21345" spans="1:5" hidden="1">
      <c r="A21345">
        <v>18132</v>
      </c>
      <c r="B21345" s="1">
        <v>38960</v>
      </c>
      <c r="C21345">
        <v>12.5364</v>
      </c>
      <c r="D21345">
        <v>108.08</v>
      </c>
      <c r="E21345" t="e">
        <f>VLOOKUP(Fund.Returns!A21345,Qualified.Funds!A:B,2,)</f>
        <v>#N/A</v>
      </c>
    </row>
    <row r="21346" spans="1:5" hidden="1">
      <c r="A21346">
        <v>18144</v>
      </c>
      <c r="B21346" s="1">
        <v>37287</v>
      </c>
      <c r="C21346">
        <v>0</v>
      </c>
      <c r="E21346" t="e">
        <f>VLOOKUP(Fund.Returns!A21346,Qualified.Funds!A:B,2,)</f>
        <v>#N/A</v>
      </c>
    </row>
    <row r="21347" spans="1:5" hidden="1">
      <c r="A21347">
        <v>18144</v>
      </c>
      <c r="B21347" s="1">
        <v>37315</v>
      </c>
      <c r="C21347">
        <v>-3.25</v>
      </c>
      <c r="E21347" t="e">
        <f>VLOOKUP(Fund.Returns!A21347,Qualified.Funds!A:B,2,)</f>
        <v>#N/A</v>
      </c>
    </row>
    <row r="21348" spans="1:5" hidden="1">
      <c r="A21348">
        <v>18144</v>
      </c>
      <c r="B21348" s="1">
        <v>37346</v>
      </c>
      <c r="C21348">
        <v>11.41</v>
      </c>
      <c r="E21348" t="e">
        <f>VLOOKUP(Fund.Returns!A21348,Qualified.Funds!A:B,2,)</f>
        <v>#N/A</v>
      </c>
    </row>
    <row r="21349" spans="1:5" hidden="1">
      <c r="A21349">
        <v>18144</v>
      </c>
      <c r="B21349" s="1">
        <v>37376</v>
      </c>
      <c r="C21349">
        <v>5.4</v>
      </c>
      <c r="E21349" t="e">
        <f>VLOOKUP(Fund.Returns!A21349,Qualified.Funds!A:B,2,)</f>
        <v>#N/A</v>
      </c>
    </row>
    <row r="21350" spans="1:5" hidden="1">
      <c r="A21350">
        <v>18144</v>
      </c>
      <c r="B21350" s="1">
        <v>37407</v>
      </c>
      <c r="C21350">
        <v>2.56</v>
      </c>
      <c r="E21350" t="e">
        <f>VLOOKUP(Fund.Returns!A21350,Qualified.Funds!A:B,2,)</f>
        <v>#N/A</v>
      </c>
    </row>
    <row r="21351" spans="1:5" hidden="1">
      <c r="A21351">
        <v>18144</v>
      </c>
      <c r="B21351" s="1">
        <v>37437</v>
      </c>
      <c r="C21351">
        <v>-5.19</v>
      </c>
      <c r="E21351" t="e">
        <f>VLOOKUP(Fund.Returns!A21351,Qualified.Funds!A:B,2,)</f>
        <v>#N/A</v>
      </c>
    </row>
    <row r="21352" spans="1:5" hidden="1">
      <c r="A21352">
        <v>18144</v>
      </c>
      <c r="B21352" s="1">
        <v>37468</v>
      </c>
      <c r="C21352">
        <v>-7.16</v>
      </c>
      <c r="E21352" t="e">
        <f>VLOOKUP(Fund.Returns!A21352,Qualified.Funds!A:B,2,)</f>
        <v>#N/A</v>
      </c>
    </row>
    <row r="21353" spans="1:5" hidden="1">
      <c r="A21353">
        <v>18144</v>
      </c>
      <c r="B21353" s="1">
        <v>37499</v>
      </c>
      <c r="C21353">
        <v>3.75</v>
      </c>
      <c r="E21353" t="e">
        <f>VLOOKUP(Fund.Returns!A21353,Qualified.Funds!A:B,2,)</f>
        <v>#N/A</v>
      </c>
    </row>
    <row r="21354" spans="1:5" hidden="1">
      <c r="A21354">
        <v>18144</v>
      </c>
      <c r="B21354" s="1">
        <v>37529</v>
      </c>
      <c r="C21354">
        <v>-4.7</v>
      </c>
      <c r="E21354" t="e">
        <f>VLOOKUP(Fund.Returns!A21354,Qualified.Funds!A:B,2,)</f>
        <v>#N/A</v>
      </c>
    </row>
    <row r="21355" spans="1:5" hidden="1">
      <c r="A21355">
        <v>18144</v>
      </c>
      <c r="B21355" s="1">
        <v>37560</v>
      </c>
      <c r="C21355">
        <v>-4.0199999999999996</v>
      </c>
      <c r="E21355" t="e">
        <f>VLOOKUP(Fund.Returns!A21355,Qualified.Funds!A:B,2,)</f>
        <v>#N/A</v>
      </c>
    </row>
    <row r="21356" spans="1:5" hidden="1">
      <c r="A21356">
        <v>18144</v>
      </c>
      <c r="B21356" s="1">
        <v>37590</v>
      </c>
      <c r="C21356">
        <v>6.7</v>
      </c>
      <c r="E21356" t="e">
        <f>VLOOKUP(Fund.Returns!A21356,Qualified.Funds!A:B,2,)</f>
        <v>#N/A</v>
      </c>
    </row>
    <row r="21357" spans="1:5" hidden="1">
      <c r="A21357">
        <v>18144</v>
      </c>
      <c r="B21357" s="1">
        <v>37621</v>
      </c>
      <c r="C21357">
        <v>1.68</v>
      </c>
      <c r="E21357" t="e">
        <f>VLOOKUP(Fund.Returns!A21357,Qualified.Funds!A:B,2,)</f>
        <v>#N/A</v>
      </c>
    </row>
    <row r="21358" spans="1:5" hidden="1">
      <c r="A21358">
        <v>18144</v>
      </c>
      <c r="B21358" s="1">
        <v>37652</v>
      </c>
      <c r="C21358">
        <v>4.5199999999999996</v>
      </c>
      <c r="E21358" t="e">
        <f>VLOOKUP(Fund.Returns!A21358,Qualified.Funds!A:B,2,)</f>
        <v>#N/A</v>
      </c>
    </row>
    <row r="21359" spans="1:5" hidden="1">
      <c r="A21359">
        <v>18144</v>
      </c>
      <c r="B21359" s="1">
        <v>37680</v>
      </c>
      <c r="C21359">
        <v>2.5299999999999998</v>
      </c>
      <c r="E21359" t="e">
        <f>VLOOKUP(Fund.Returns!A21359,Qualified.Funds!A:B,2,)</f>
        <v>#N/A</v>
      </c>
    </row>
    <row r="21360" spans="1:5" hidden="1">
      <c r="A21360">
        <v>18144</v>
      </c>
      <c r="B21360" s="1">
        <v>37711</v>
      </c>
      <c r="C21360">
        <v>3.19</v>
      </c>
      <c r="E21360" t="e">
        <f>VLOOKUP(Fund.Returns!A21360,Qualified.Funds!A:B,2,)</f>
        <v>#N/A</v>
      </c>
    </row>
    <row r="21361" spans="1:5" hidden="1">
      <c r="A21361">
        <v>18144</v>
      </c>
      <c r="B21361" s="1">
        <v>37741</v>
      </c>
      <c r="C21361">
        <v>16.850000000000001</v>
      </c>
      <c r="E21361" t="e">
        <f>VLOOKUP(Fund.Returns!A21361,Qualified.Funds!A:B,2,)</f>
        <v>#N/A</v>
      </c>
    </row>
    <row r="21362" spans="1:5" hidden="1">
      <c r="A21362">
        <v>18144</v>
      </c>
      <c r="B21362" s="1">
        <v>37772</v>
      </c>
      <c r="C21362">
        <v>7.08</v>
      </c>
      <c r="E21362" t="e">
        <f>VLOOKUP(Fund.Returns!A21362,Qualified.Funds!A:B,2,)</f>
        <v>#N/A</v>
      </c>
    </row>
    <row r="21363" spans="1:5" hidden="1">
      <c r="A21363">
        <v>18144</v>
      </c>
      <c r="B21363" s="1">
        <v>37802</v>
      </c>
      <c r="C21363">
        <v>4.3</v>
      </c>
      <c r="E21363" t="e">
        <f>VLOOKUP(Fund.Returns!A21363,Qualified.Funds!A:B,2,)</f>
        <v>#N/A</v>
      </c>
    </row>
    <row r="21364" spans="1:5" hidden="1">
      <c r="A21364">
        <v>18144</v>
      </c>
      <c r="B21364" s="1">
        <v>37833</v>
      </c>
      <c r="C21364">
        <v>1.38</v>
      </c>
      <c r="E21364" t="e">
        <f>VLOOKUP(Fund.Returns!A21364,Qualified.Funds!A:B,2,)</f>
        <v>#N/A</v>
      </c>
    </row>
    <row r="21365" spans="1:5" hidden="1">
      <c r="A21365">
        <v>18144</v>
      </c>
      <c r="B21365" s="1">
        <v>37864</v>
      </c>
      <c r="C21365">
        <v>1.06</v>
      </c>
      <c r="E21365" t="e">
        <f>VLOOKUP(Fund.Returns!A21365,Qualified.Funds!A:B,2,)</f>
        <v>#N/A</v>
      </c>
    </row>
    <row r="21366" spans="1:5" hidden="1">
      <c r="A21366">
        <v>18144</v>
      </c>
      <c r="B21366" s="1">
        <v>37894</v>
      </c>
      <c r="C21366">
        <v>4.62</v>
      </c>
      <c r="E21366" t="e">
        <f>VLOOKUP(Fund.Returns!A21366,Qualified.Funds!A:B,2,)</f>
        <v>#N/A</v>
      </c>
    </row>
    <row r="21367" spans="1:5" hidden="1">
      <c r="A21367">
        <v>18144</v>
      </c>
      <c r="B21367" s="1">
        <v>37925</v>
      </c>
      <c r="C21367">
        <v>4.8499999999999996</v>
      </c>
      <c r="E21367" t="e">
        <f>VLOOKUP(Fund.Returns!A21367,Qualified.Funds!A:B,2,)</f>
        <v>#N/A</v>
      </c>
    </row>
    <row r="21368" spans="1:5" hidden="1">
      <c r="A21368">
        <v>18144</v>
      </c>
      <c r="B21368" s="1">
        <v>37955</v>
      </c>
      <c r="C21368">
        <v>1.96</v>
      </c>
      <c r="E21368" t="e">
        <f>VLOOKUP(Fund.Returns!A21368,Qualified.Funds!A:B,2,)</f>
        <v>#N/A</v>
      </c>
    </row>
    <row r="21369" spans="1:5" hidden="1">
      <c r="A21369">
        <v>18144</v>
      </c>
      <c r="B21369" s="1">
        <v>37986</v>
      </c>
      <c r="C21369">
        <v>-1.27</v>
      </c>
      <c r="E21369" t="e">
        <f>VLOOKUP(Fund.Returns!A21369,Qualified.Funds!A:B,2,)</f>
        <v>#N/A</v>
      </c>
    </row>
    <row r="21370" spans="1:5" hidden="1">
      <c r="A21370">
        <v>18144</v>
      </c>
      <c r="B21370" s="1">
        <v>38017</v>
      </c>
      <c r="C21370">
        <v>9.4499999999999993</v>
      </c>
      <c r="E21370" t="e">
        <f>VLOOKUP(Fund.Returns!A21370,Qualified.Funds!A:B,2,)</f>
        <v>#N/A</v>
      </c>
    </row>
    <row r="21371" spans="1:5" hidden="1">
      <c r="A21371">
        <v>18144</v>
      </c>
      <c r="B21371" s="1">
        <v>38046</v>
      </c>
      <c r="C21371">
        <v>-0.69</v>
      </c>
      <c r="E21371" t="e">
        <f>VLOOKUP(Fund.Returns!A21371,Qualified.Funds!A:B,2,)</f>
        <v>#N/A</v>
      </c>
    </row>
    <row r="21372" spans="1:5" hidden="1">
      <c r="A21372">
        <v>18144</v>
      </c>
      <c r="B21372" s="1">
        <v>38077</v>
      </c>
      <c r="C21372">
        <v>-0.12</v>
      </c>
      <c r="E21372" t="e">
        <f>VLOOKUP(Fund.Returns!A21372,Qualified.Funds!A:B,2,)</f>
        <v>#N/A</v>
      </c>
    </row>
    <row r="21373" spans="1:5" hidden="1">
      <c r="A21373">
        <v>18144</v>
      </c>
      <c r="B21373" s="1">
        <v>38107</v>
      </c>
      <c r="C21373">
        <v>-0.46</v>
      </c>
      <c r="E21373" t="e">
        <f>VLOOKUP(Fund.Returns!A21373,Qualified.Funds!A:B,2,)</f>
        <v>#N/A</v>
      </c>
    </row>
    <row r="21374" spans="1:5" hidden="1">
      <c r="A21374">
        <v>18144</v>
      </c>
      <c r="B21374" s="1">
        <v>38138</v>
      </c>
      <c r="C21374">
        <v>-1.98</v>
      </c>
      <c r="E21374" t="e">
        <f>VLOOKUP(Fund.Returns!A21374,Qualified.Funds!A:B,2,)</f>
        <v>#N/A</v>
      </c>
    </row>
    <row r="21375" spans="1:5" hidden="1">
      <c r="A21375">
        <v>18144</v>
      </c>
      <c r="B21375" s="1">
        <v>38168</v>
      </c>
      <c r="C21375">
        <v>2.89</v>
      </c>
      <c r="E21375" t="e">
        <f>VLOOKUP(Fund.Returns!A21375,Qualified.Funds!A:B,2,)</f>
        <v>#N/A</v>
      </c>
    </row>
    <row r="21376" spans="1:5" hidden="1">
      <c r="A21376">
        <v>18144</v>
      </c>
      <c r="B21376" s="1">
        <v>38199</v>
      </c>
      <c r="C21376">
        <v>-1.62</v>
      </c>
      <c r="E21376" t="e">
        <f>VLOOKUP(Fund.Returns!A21376,Qualified.Funds!A:B,2,)</f>
        <v>#N/A</v>
      </c>
    </row>
    <row r="21377" spans="1:5" hidden="1">
      <c r="A21377">
        <v>18144</v>
      </c>
      <c r="B21377" s="1">
        <v>38230</v>
      </c>
      <c r="C21377">
        <v>-0.02</v>
      </c>
      <c r="E21377" t="e">
        <f>VLOOKUP(Fund.Returns!A21377,Qualified.Funds!A:B,2,)</f>
        <v>#N/A</v>
      </c>
    </row>
    <row r="21378" spans="1:5" hidden="1">
      <c r="A21378">
        <v>18144</v>
      </c>
      <c r="B21378" s="1">
        <v>38260</v>
      </c>
      <c r="C21378">
        <v>0.94</v>
      </c>
      <c r="E21378" t="e">
        <f>VLOOKUP(Fund.Returns!A21378,Qualified.Funds!A:B,2,)</f>
        <v>#N/A</v>
      </c>
    </row>
    <row r="21379" spans="1:5" hidden="1">
      <c r="A21379">
        <v>18144</v>
      </c>
      <c r="B21379" s="1">
        <v>38291</v>
      </c>
      <c r="C21379">
        <v>2.65</v>
      </c>
      <c r="E21379" t="e">
        <f>VLOOKUP(Fund.Returns!A21379,Qualified.Funds!A:B,2,)</f>
        <v>#N/A</v>
      </c>
    </row>
    <row r="21380" spans="1:5" hidden="1">
      <c r="A21380">
        <v>18144</v>
      </c>
      <c r="B21380" s="1">
        <v>38321</v>
      </c>
      <c r="C21380">
        <v>5.68</v>
      </c>
      <c r="E21380" t="e">
        <f>VLOOKUP(Fund.Returns!A21380,Qualified.Funds!A:B,2,)</f>
        <v>#N/A</v>
      </c>
    </row>
    <row r="21381" spans="1:5" hidden="1">
      <c r="A21381">
        <v>18144</v>
      </c>
      <c r="B21381" s="1">
        <v>38352</v>
      </c>
      <c r="C21381">
        <v>5.67</v>
      </c>
      <c r="E21381" t="e">
        <f>VLOOKUP(Fund.Returns!A21381,Qualified.Funds!A:B,2,)</f>
        <v>#N/A</v>
      </c>
    </row>
    <row r="21382" spans="1:5" hidden="1">
      <c r="A21382">
        <v>18144</v>
      </c>
      <c r="B21382" s="1">
        <v>38383</v>
      </c>
      <c r="C21382">
        <v>-1.24</v>
      </c>
      <c r="E21382" t="e">
        <f>VLOOKUP(Fund.Returns!A21382,Qualified.Funds!A:B,2,)</f>
        <v>#N/A</v>
      </c>
    </row>
    <row r="21383" spans="1:5" hidden="1">
      <c r="A21383">
        <v>18144</v>
      </c>
      <c r="B21383" s="1">
        <v>38411</v>
      </c>
      <c r="C21383">
        <v>1.86</v>
      </c>
      <c r="E21383" t="e">
        <f>VLOOKUP(Fund.Returns!A21383,Qualified.Funds!A:B,2,)</f>
        <v>#N/A</v>
      </c>
    </row>
    <row r="21384" spans="1:5" hidden="1">
      <c r="A21384">
        <v>18144</v>
      </c>
      <c r="B21384" s="1">
        <v>38442</v>
      </c>
      <c r="C21384">
        <v>-2.63</v>
      </c>
      <c r="E21384" t="e">
        <f>VLOOKUP(Fund.Returns!A21384,Qualified.Funds!A:B,2,)</f>
        <v>#N/A</v>
      </c>
    </row>
    <row r="21385" spans="1:5" hidden="1">
      <c r="A21385">
        <v>18144</v>
      </c>
      <c r="B21385" s="1">
        <v>38472</v>
      </c>
      <c r="C21385">
        <v>-4.18</v>
      </c>
      <c r="E21385" t="e">
        <f>VLOOKUP(Fund.Returns!A21385,Qualified.Funds!A:B,2,)</f>
        <v>#N/A</v>
      </c>
    </row>
    <row r="21386" spans="1:5" hidden="1">
      <c r="A21386">
        <v>18144</v>
      </c>
      <c r="B21386" s="1">
        <v>38503</v>
      </c>
      <c r="C21386">
        <v>2.68</v>
      </c>
      <c r="E21386" t="e">
        <f>VLOOKUP(Fund.Returns!A21386,Qualified.Funds!A:B,2,)</f>
        <v>#N/A</v>
      </c>
    </row>
    <row r="21387" spans="1:5" hidden="1">
      <c r="A21387">
        <v>18144</v>
      </c>
      <c r="B21387" s="1">
        <v>38533</v>
      </c>
      <c r="C21387">
        <v>3.96</v>
      </c>
      <c r="E21387" t="e">
        <f>VLOOKUP(Fund.Returns!A21387,Qualified.Funds!A:B,2,)</f>
        <v>#N/A</v>
      </c>
    </row>
    <row r="21388" spans="1:5" hidden="1">
      <c r="A21388">
        <v>18144</v>
      </c>
      <c r="B21388" s="1">
        <v>38564</v>
      </c>
      <c r="C21388">
        <v>3.78</v>
      </c>
      <c r="E21388" t="e">
        <f>VLOOKUP(Fund.Returns!A21388,Qualified.Funds!A:B,2,)</f>
        <v>#N/A</v>
      </c>
    </row>
    <row r="21389" spans="1:5" hidden="1">
      <c r="A21389">
        <v>18144</v>
      </c>
      <c r="B21389" s="1">
        <v>38595</v>
      </c>
      <c r="C21389">
        <v>1.1200000000000001</v>
      </c>
      <c r="E21389" t="e">
        <f>VLOOKUP(Fund.Returns!A21389,Qualified.Funds!A:B,2,)</f>
        <v>#N/A</v>
      </c>
    </row>
    <row r="21390" spans="1:5" hidden="1">
      <c r="A21390">
        <v>18144</v>
      </c>
      <c r="B21390" s="1">
        <v>38625</v>
      </c>
      <c r="C21390">
        <v>-0.02</v>
      </c>
      <c r="E21390" t="e">
        <f>VLOOKUP(Fund.Returns!A21390,Qualified.Funds!A:B,2,)</f>
        <v>#N/A</v>
      </c>
    </row>
    <row r="21391" spans="1:5" hidden="1">
      <c r="A21391">
        <v>18144</v>
      </c>
      <c r="B21391" s="1">
        <v>38656</v>
      </c>
      <c r="C21391">
        <v>-2.62</v>
      </c>
      <c r="E21391" t="e">
        <f>VLOOKUP(Fund.Returns!A21391,Qualified.Funds!A:B,2,)</f>
        <v>#N/A</v>
      </c>
    </row>
    <row r="21392" spans="1:5" hidden="1">
      <c r="A21392">
        <v>18144</v>
      </c>
      <c r="B21392" s="1">
        <v>38686</v>
      </c>
      <c r="C21392">
        <v>3.13</v>
      </c>
      <c r="E21392" t="e">
        <f>VLOOKUP(Fund.Returns!A21392,Qualified.Funds!A:B,2,)</f>
        <v>#N/A</v>
      </c>
    </row>
    <row r="21393" spans="1:5" hidden="1">
      <c r="A21393">
        <v>18144</v>
      </c>
      <c r="B21393" s="1">
        <v>38717</v>
      </c>
      <c r="C21393">
        <v>1.25</v>
      </c>
      <c r="E21393" t="e">
        <f>VLOOKUP(Fund.Returns!A21393,Qualified.Funds!A:B,2,)</f>
        <v>#N/A</v>
      </c>
    </row>
    <row r="21394" spans="1:5" hidden="1">
      <c r="A21394">
        <v>18144</v>
      </c>
      <c r="B21394" s="1">
        <v>38748</v>
      </c>
      <c r="C21394">
        <v>2.84</v>
      </c>
      <c r="E21394" t="e">
        <f>VLOOKUP(Fund.Returns!A21394,Qualified.Funds!A:B,2,)</f>
        <v>#N/A</v>
      </c>
    </row>
    <row r="21395" spans="1:5" hidden="1">
      <c r="A21395">
        <v>18144</v>
      </c>
      <c r="B21395" s="1">
        <v>38776</v>
      </c>
      <c r="C21395">
        <v>0.39</v>
      </c>
      <c r="E21395" t="e">
        <f>VLOOKUP(Fund.Returns!A21395,Qualified.Funds!A:B,2,)</f>
        <v>#N/A</v>
      </c>
    </row>
    <row r="21396" spans="1:5" hidden="1">
      <c r="A21396">
        <v>18144</v>
      </c>
      <c r="B21396" s="1">
        <v>38807</v>
      </c>
      <c r="C21396">
        <v>3.57</v>
      </c>
      <c r="E21396" t="e">
        <f>VLOOKUP(Fund.Returns!A21396,Qualified.Funds!A:B,2,)</f>
        <v>#N/A</v>
      </c>
    </row>
    <row r="21397" spans="1:5" hidden="1">
      <c r="A21397">
        <v>18144</v>
      </c>
      <c r="B21397" s="1">
        <v>38837</v>
      </c>
      <c r="C21397">
        <v>2.0499999999999998</v>
      </c>
      <c r="E21397" t="e">
        <f>VLOOKUP(Fund.Returns!A21397,Qualified.Funds!A:B,2,)</f>
        <v>#N/A</v>
      </c>
    </row>
    <row r="21398" spans="1:5" hidden="1">
      <c r="A21398">
        <v>18144</v>
      </c>
      <c r="B21398" s="1">
        <v>38868</v>
      </c>
      <c r="C21398">
        <v>-0.59</v>
      </c>
      <c r="E21398" t="e">
        <f>VLOOKUP(Fund.Returns!A21398,Qualified.Funds!A:B,2,)</f>
        <v>#N/A</v>
      </c>
    </row>
    <row r="21399" spans="1:5" hidden="1">
      <c r="A21399">
        <v>18144</v>
      </c>
      <c r="B21399" s="1">
        <v>38898</v>
      </c>
      <c r="C21399">
        <v>-0.23</v>
      </c>
      <c r="E21399" t="e">
        <f>VLOOKUP(Fund.Returns!A21399,Qualified.Funds!A:B,2,)</f>
        <v>#N/A</v>
      </c>
    </row>
    <row r="21400" spans="1:5" hidden="1">
      <c r="A21400">
        <v>18144</v>
      </c>
      <c r="B21400" s="1">
        <v>38929</v>
      </c>
      <c r="C21400">
        <v>-0.67</v>
      </c>
      <c r="E21400" t="e">
        <f>VLOOKUP(Fund.Returns!A21400,Qualified.Funds!A:B,2,)</f>
        <v>#N/A</v>
      </c>
    </row>
    <row r="21401" spans="1:5" hidden="1">
      <c r="A21401">
        <v>18144</v>
      </c>
      <c r="B21401" s="1">
        <v>38960</v>
      </c>
      <c r="C21401">
        <v>-0.32</v>
      </c>
      <c r="E21401" t="e">
        <f>VLOOKUP(Fund.Returns!A21401,Qualified.Funds!A:B,2,)</f>
        <v>#N/A</v>
      </c>
    </row>
    <row r="21402" spans="1:5" hidden="1">
      <c r="A21402">
        <v>18157</v>
      </c>
      <c r="B21402" s="1">
        <v>38533</v>
      </c>
      <c r="C21402">
        <v>1.0900000000000001</v>
      </c>
      <c r="E21402" t="e">
        <f>VLOOKUP(Fund.Returns!A21402,Qualified.Funds!A:B,2,)</f>
        <v>#N/A</v>
      </c>
    </row>
    <row r="21403" spans="1:5" hidden="1">
      <c r="A21403">
        <v>18157</v>
      </c>
      <c r="B21403" s="1">
        <v>38564</v>
      </c>
      <c r="C21403">
        <v>1.67</v>
      </c>
      <c r="E21403" t="e">
        <f>VLOOKUP(Fund.Returns!A21403,Qualified.Funds!A:B,2,)</f>
        <v>#N/A</v>
      </c>
    </row>
    <row r="21404" spans="1:5" hidden="1">
      <c r="A21404">
        <v>18157</v>
      </c>
      <c r="B21404" s="1">
        <v>38595</v>
      </c>
      <c r="C21404">
        <v>0.89</v>
      </c>
      <c r="E21404" t="e">
        <f>VLOOKUP(Fund.Returns!A21404,Qualified.Funds!A:B,2,)</f>
        <v>#N/A</v>
      </c>
    </row>
    <row r="21405" spans="1:5" hidden="1">
      <c r="A21405">
        <v>18157</v>
      </c>
      <c r="B21405" s="1">
        <v>38625</v>
      </c>
      <c r="C21405">
        <v>0.97</v>
      </c>
      <c r="E21405" t="e">
        <f>VLOOKUP(Fund.Returns!A21405,Qualified.Funds!A:B,2,)</f>
        <v>#N/A</v>
      </c>
    </row>
    <row r="21406" spans="1:5" hidden="1">
      <c r="A21406">
        <v>18157</v>
      </c>
      <c r="B21406" s="1">
        <v>38656</v>
      </c>
      <c r="C21406">
        <v>-2.82</v>
      </c>
      <c r="E21406" t="e">
        <f>VLOOKUP(Fund.Returns!A21406,Qualified.Funds!A:B,2,)</f>
        <v>#N/A</v>
      </c>
    </row>
    <row r="21407" spans="1:5" hidden="1">
      <c r="A21407">
        <v>18157</v>
      </c>
      <c r="B21407" s="1">
        <v>38686</v>
      </c>
      <c r="C21407">
        <v>0.41</v>
      </c>
      <c r="E21407" t="e">
        <f>VLOOKUP(Fund.Returns!A21407,Qualified.Funds!A:B,2,)</f>
        <v>#N/A</v>
      </c>
    </row>
    <row r="21408" spans="1:5" hidden="1">
      <c r="A21408">
        <v>18157</v>
      </c>
      <c r="B21408" s="1">
        <v>38717</v>
      </c>
      <c r="C21408">
        <v>1.1499999999999999</v>
      </c>
      <c r="E21408" t="e">
        <f>VLOOKUP(Fund.Returns!A21408,Qualified.Funds!A:B,2,)</f>
        <v>#N/A</v>
      </c>
    </row>
    <row r="21409" spans="1:5" hidden="1">
      <c r="A21409">
        <v>18157</v>
      </c>
      <c r="B21409" s="1">
        <v>38748</v>
      </c>
      <c r="C21409">
        <v>2.71</v>
      </c>
      <c r="E21409" t="e">
        <f>VLOOKUP(Fund.Returns!A21409,Qualified.Funds!A:B,2,)</f>
        <v>#N/A</v>
      </c>
    </row>
    <row r="21410" spans="1:5" hidden="1">
      <c r="A21410">
        <v>18157</v>
      </c>
      <c r="B21410" s="1">
        <v>38776</v>
      </c>
      <c r="C21410">
        <v>0.52</v>
      </c>
      <c r="E21410" t="e">
        <f>VLOOKUP(Fund.Returns!A21410,Qualified.Funds!A:B,2,)</f>
        <v>#N/A</v>
      </c>
    </row>
    <row r="21411" spans="1:5" hidden="1">
      <c r="A21411">
        <v>18157</v>
      </c>
      <c r="B21411" s="1">
        <v>38807</v>
      </c>
      <c r="C21411">
        <v>1.5</v>
      </c>
      <c r="E21411" t="e">
        <f>VLOOKUP(Fund.Returns!A21411,Qualified.Funds!A:B,2,)</f>
        <v>#N/A</v>
      </c>
    </row>
    <row r="21412" spans="1:5" hidden="1">
      <c r="A21412">
        <v>18157</v>
      </c>
      <c r="B21412" s="1">
        <v>38837</v>
      </c>
      <c r="C21412">
        <v>1.04</v>
      </c>
      <c r="E21412" t="e">
        <f>VLOOKUP(Fund.Returns!A21412,Qualified.Funds!A:B,2,)</f>
        <v>#N/A</v>
      </c>
    </row>
    <row r="21413" spans="1:5" hidden="1">
      <c r="A21413">
        <v>18157</v>
      </c>
      <c r="B21413" s="1">
        <v>38868</v>
      </c>
      <c r="C21413">
        <v>-0.43</v>
      </c>
      <c r="E21413" t="e">
        <f>VLOOKUP(Fund.Returns!A21413,Qualified.Funds!A:B,2,)</f>
        <v>#N/A</v>
      </c>
    </row>
    <row r="21414" spans="1:5" hidden="1">
      <c r="A21414">
        <v>18157</v>
      </c>
      <c r="B21414" s="1">
        <v>38898</v>
      </c>
      <c r="C21414">
        <v>-0.23</v>
      </c>
      <c r="E21414" t="e">
        <f>VLOOKUP(Fund.Returns!A21414,Qualified.Funds!A:B,2,)</f>
        <v>#N/A</v>
      </c>
    </row>
    <row r="21415" spans="1:5" hidden="1">
      <c r="A21415">
        <v>18157</v>
      </c>
      <c r="B21415" s="1">
        <v>38929</v>
      </c>
      <c r="C21415">
        <v>-0.03</v>
      </c>
      <c r="E21415" t="e">
        <f>VLOOKUP(Fund.Returns!A21415,Qualified.Funds!A:B,2,)</f>
        <v>#N/A</v>
      </c>
    </row>
    <row r="21416" spans="1:5" hidden="1">
      <c r="A21416">
        <v>18157</v>
      </c>
      <c r="B21416" s="1">
        <v>38960</v>
      </c>
      <c r="C21416">
        <v>0.31</v>
      </c>
      <c r="E21416" t="e">
        <f>VLOOKUP(Fund.Returns!A21416,Qualified.Funds!A:B,2,)</f>
        <v>#N/A</v>
      </c>
    </row>
    <row r="21417" spans="1:5" hidden="1">
      <c r="A21417">
        <v>18204</v>
      </c>
      <c r="B21417" s="1">
        <v>38321</v>
      </c>
      <c r="C21417">
        <v>9.44</v>
      </c>
      <c r="E21417" t="e">
        <f>VLOOKUP(Fund.Returns!A21417,Qualified.Funds!A:B,2,)</f>
        <v>#N/A</v>
      </c>
    </row>
    <row r="21418" spans="1:5" hidden="1">
      <c r="A21418">
        <v>18204</v>
      </c>
      <c r="B21418" s="1">
        <v>38352</v>
      </c>
      <c r="C21418">
        <v>17.88</v>
      </c>
      <c r="E21418" t="e">
        <f>VLOOKUP(Fund.Returns!A21418,Qualified.Funds!A:B,2,)</f>
        <v>#N/A</v>
      </c>
    </row>
    <row r="21419" spans="1:5" hidden="1">
      <c r="A21419">
        <v>18204</v>
      </c>
      <c r="B21419" s="1">
        <v>38383</v>
      </c>
      <c r="C21419">
        <v>3.29</v>
      </c>
      <c r="E21419" t="e">
        <f>VLOOKUP(Fund.Returns!A21419,Qualified.Funds!A:B,2,)</f>
        <v>#N/A</v>
      </c>
    </row>
    <row r="21420" spans="1:5" hidden="1">
      <c r="A21420">
        <v>18204</v>
      </c>
      <c r="B21420" s="1">
        <v>38411</v>
      </c>
      <c r="C21420">
        <v>0.23</v>
      </c>
      <c r="E21420" t="e">
        <f>VLOOKUP(Fund.Returns!A21420,Qualified.Funds!A:B,2,)</f>
        <v>#N/A</v>
      </c>
    </row>
    <row r="21421" spans="1:5" hidden="1">
      <c r="A21421">
        <v>18204</v>
      </c>
      <c r="B21421" s="1">
        <v>38442</v>
      </c>
      <c r="C21421">
        <v>3.8</v>
      </c>
      <c r="E21421" t="e">
        <f>VLOOKUP(Fund.Returns!A21421,Qualified.Funds!A:B,2,)</f>
        <v>#N/A</v>
      </c>
    </row>
    <row r="21422" spans="1:5" hidden="1">
      <c r="A21422">
        <v>18204</v>
      </c>
      <c r="B21422" s="1">
        <v>38472</v>
      </c>
      <c r="C21422">
        <v>1.25</v>
      </c>
      <c r="E21422" t="e">
        <f>VLOOKUP(Fund.Returns!A21422,Qualified.Funds!A:B,2,)</f>
        <v>#N/A</v>
      </c>
    </row>
    <row r="21423" spans="1:5" hidden="1">
      <c r="A21423">
        <v>18204</v>
      </c>
      <c r="B21423" s="1">
        <v>38503</v>
      </c>
      <c r="C21423">
        <v>-0.65</v>
      </c>
      <c r="E21423" t="e">
        <f>VLOOKUP(Fund.Returns!A21423,Qualified.Funds!A:B,2,)</f>
        <v>#N/A</v>
      </c>
    </row>
    <row r="21424" spans="1:5" hidden="1">
      <c r="A21424">
        <v>18204</v>
      </c>
      <c r="B21424" s="1">
        <v>38533</v>
      </c>
      <c r="C21424">
        <v>-0.83</v>
      </c>
      <c r="E21424" t="e">
        <f>VLOOKUP(Fund.Returns!A21424,Qualified.Funds!A:B,2,)</f>
        <v>#N/A</v>
      </c>
    </row>
    <row r="21425" spans="1:5" hidden="1">
      <c r="A21425">
        <v>18204</v>
      </c>
      <c r="B21425" s="1">
        <v>38564</v>
      </c>
      <c r="C21425">
        <v>-1.39</v>
      </c>
      <c r="E21425" t="e">
        <f>VLOOKUP(Fund.Returns!A21425,Qualified.Funds!A:B,2,)</f>
        <v>#N/A</v>
      </c>
    </row>
    <row r="21426" spans="1:5" hidden="1">
      <c r="A21426">
        <v>18204</v>
      </c>
      <c r="B21426" s="1">
        <v>38595</v>
      </c>
      <c r="C21426">
        <v>-0.63</v>
      </c>
      <c r="E21426" t="e">
        <f>VLOOKUP(Fund.Returns!A21426,Qualified.Funds!A:B,2,)</f>
        <v>#N/A</v>
      </c>
    </row>
    <row r="21427" spans="1:5" hidden="1">
      <c r="A21427">
        <v>18204</v>
      </c>
      <c r="B21427" s="1">
        <v>38625</v>
      </c>
      <c r="C21427">
        <v>5.87</v>
      </c>
      <c r="E21427" t="e">
        <f>VLOOKUP(Fund.Returns!A21427,Qualified.Funds!A:B,2,)</f>
        <v>#N/A</v>
      </c>
    </row>
    <row r="21428" spans="1:5" hidden="1">
      <c r="A21428">
        <v>18204</v>
      </c>
      <c r="B21428" s="1">
        <v>38656</v>
      </c>
      <c r="C21428">
        <v>-0.52</v>
      </c>
      <c r="E21428" t="e">
        <f>VLOOKUP(Fund.Returns!A21428,Qualified.Funds!A:B,2,)</f>
        <v>#N/A</v>
      </c>
    </row>
    <row r="21429" spans="1:5" hidden="1">
      <c r="A21429">
        <v>18204</v>
      </c>
      <c r="B21429" s="1">
        <v>38686</v>
      </c>
      <c r="C21429">
        <v>0.87</v>
      </c>
      <c r="E21429" t="e">
        <f>VLOOKUP(Fund.Returns!A21429,Qualified.Funds!A:B,2,)</f>
        <v>#N/A</v>
      </c>
    </row>
    <row r="21430" spans="1:5" hidden="1">
      <c r="A21430">
        <v>18204</v>
      </c>
      <c r="B21430" s="1">
        <v>38717</v>
      </c>
      <c r="C21430">
        <v>8.74</v>
      </c>
      <c r="E21430" t="e">
        <f>VLOOKUP(Fund.Returns!A21430,Qualified.Funds!A:B,2,)</f>
        <v>#N/A</v>
      </c>
    </row>
    <row r="21431" spans="1:5" hidden="1">
      <c r="A21431">
        <v>18204</v>
      </c>
      <c r="B21431" s="1">
        <v>38748</v>
      </c>
      <c r="C21431">
        <v>4.54</v>
      </c>
      <c r="E21431" t="e">
        <f>VLOOKUP(Fund.Returns!A21431,Qualified.Funds!A:B,2,)</f>
        <v>#N/A</v>
      </c>
    </row>
    <row r="21432" spans="1:5" hidden="1">
      <c r="A21432">
        <v>18204</v>
      </c>
      <c r="B21432" s="1">
        <v>38776</v>
      </c>
      <c r="C21432">
        <v>2.0699999999999998</v>
      </c>
      <c r="E21432" t="e">
        <f>VLOOKUP(Fund.Returns!A21432,Qualified.Funds!A:B,2,)</f>
        <v>#N/A</v>
      </c>
    </row>
    <row r="21433" spans="1:5" hidden="1">
      <c r="A21433">
        <v>18204</v>
      </c>
      <c r="B21433" s="1">
        <v>38807</v>
      </c>
      <c r="C21433">
        <v>7.52</v>
      </c>
      <c r="E21433" t="e">
        <f>VLOOKUP(Fund.Returns!A21433,Qualified.Funds!A:B,2,)</f>
        <v>#N/A</v>
      </c>
    </row>
    <row r="21434" spans="1:5" hidden="1">
      <c r="A21434">
        <v>18204</v>
      </c>
      <c r="B21434" s="1">
        <v>38837</v>
      </c>
      <c r="C21434">
        <v>1.46</v>
      </c>
      <c r="E21434" t="e">
        <f>VLOOKUP(Fund.Returns!A21434,Qualified.Funds!A:B,2,)</f>
        <v>#N/A</v>
      </c>
    </row>
    <row r="21435" spans="1:5" hidden="1">
      <c r="A21435">
        <v>18204</v>
      </c>
      <c r="B21435" s="1">
        <v>38868</v>
      </c>
      <c r="C21435">
        <v>0.62</v>
      </c>
      <c r="E21435" t="e">
        <f>VLOOKUP(Fund.Returns!A21435,Qualified.Funds!A:B,2,)</f>
        <v>#N/A</v>
      </c>
    </row>
    <row r="21436" spans="1:5" hidden="1">
      <c r="A21436">
        <v>18204</v>
      </c>
      <c r="B21436" s="1">
        <v>38898</v>
      </c>
      <c r="C21436">
        <v>6.64</v>
      </c>
      <c r="E21436" t="e">
        <f>VLOOKUP(Fund.Returns!A21436,Qualified.Funds!A:B,2,)</f>
        <v>#N/A</v>
      </c>
    </row>
    <row r="21437" spans="1:5" hidden="1">
      <c r="A21437">
        <v>18204</v>
      </c>
      <c r="B21437" s="1">
        <v>38929</v>
      </c>
      <c r="C21437">
        <v>1.62</v>
      </c>
      <c r="E21437" t="e">
        <f>VLOOKUP(Fund.Returns!A21437,Qualified.Funds!A:B,2,)</f>
        <v>#N/A</v>
      </c>
    </row>
    <row r="21438" spans="1:5" hidden="1">
      <c r="A21438">
        <v>18204</v>
      </c>
      <c r="B21438" s="1">
        <v>38960</v>
      </c>
      <c r="C21438">
        <v>1.3</v>
      </c>
      <c r="E21438" t="e">
        <f>VLOOKUP(Fund.Returns!A21438,Qualified.Funds!A:B,2,)</f>
        <v>#N/A</v>
      </c>
    </row>
    <row r="21439" spans="1:5" hidden="1">
      <c r="A21439">
        <v>18205</v>
      </c>
      <c r="B21439" s="1">
        <v>38321</v>
      </c>
      <c r="C21439">
        <v>8.23</v>
      </c>
      <c r="E21439" t="e">
        <f>VLOOKUP(Fund.Returns!A21439,Qualified.Funds!A:B,2,)</f>
        <v>#N/A</v>
      </c>
    </row>
    <row r="21440" spans="1:5" hidden="1">
      <c r="A21440">
        <v>18205</v>
      </c>
      <c r="B21440" s="1">
        <v>38352</v>
      </c>
      <c r="C21440">
        <v>17.73</v>
      </c>
      <c r="E21440" t="e">
        <f>VLOOKUP(Fund.Returns!A21440,Qualified.Funds!A:B,2,)</f>
        <v>#N/A</v>
      </c>
    </row>
    <row r="21441" spans="1:5" hidden="1">
      <c r="A21441">
        <v>18205</v>
      </c>
      <c r="B21441" s="1">
        <v>38383</v>
      </c>
      <c r="C21441">
        <v>3.5</v>
      </c>
      <c r="E21441" t="e">
        <f>VLOOKUP(Fund.Returns!A21441,Qualified.Funds!A:B,2,)</f>
        <v>#N/A</v>
      </c>
    </row>
    <row r="21442" spans="1:5" hidden="1">
      <c r="A21442">
        <v>18205</v>
      </c>
      <c r="B21442" s="1">
        <v>38411</v>
      </c>
      <c r="C21442">
        <v>0.08</v>
      </c>
      <c r="E21442" t="e">
        <f>VLOOKUP(Fund.Returns!A21442,Qualified.Funds!A:B,2,)</f>
        <v>#N/A</v>
      </c>
    </row>
    <row r="21443" spans="1:5" hidden="1">
      <c r="A21443">
        <v>18205</v>
      </c>
      <c r="B21443" s="1">
        <v>38442</v>
      </c>
      <c r="C21443">
        <v>3.65</v>
      </c>
      <c r="E21443" t="e">
        <f>VLOOKUP(Fund.Returns!A21443,Qualified.Funds!A:B,2,)</f>
        <v>#N/A</v>
      </c>
    </row>
    <row r="21444" spans="1:5" hidden="1">
      <c r="A21444">
        <v>18205</v>
      </c>
      <c r="B21444" s="1">
        <v>38472</v>
      </c>
      <c r="C21444">
        <v>1.03</v>
      </c>
      <c r="E21444" t="e">
        <f>VLOOKUP(Fund.Returns!A21444,Qualified.Funds!A:B,2,)</f>
        <v>#N/A</v>
      </c>
    </row>
    <row r="21445" spans="1:5" hidden="1">
      <c r="A21445">
        <v>18205</v>
      </c>
      <c r="B21445" s="1">
        <v>38503</v>
      </c>
      <c r="C21445">
        <v>-0.82</v>
      </c>
      <c r="E21445" t="e">
        <f>VLOOKUP(Fund.Returns!A21445,Qualified.Funds!A:B,2,)</f>
        <v>#N/A</v>
      </c>
    </row>
    <row r="21446" spans="1:5" hidden="1">
      <c r="A21446">
        <v>18205</v>
      </c>
      <c r="B21446" s="1">
        <v>38533</v>
      </c>
      <c r="C21446">
        <v>-1.01</v>
      </c>
      <c r="E21446" t="e">
        <f>VLOOKUP(Fund.Returns!A21446,Qualified.Funds!A:B,2,)</f>
        <v>#N/A</v>
      </c>
    </row>
    <row r="21447" spans="1:5" hidden="1">
      <c r="A21447">
        <v>18205</v>
      </c>
      <c r="B21447" s="1">
        <v>38564</v>
      </c>
      <c r="C21447">
        <v>-1.63</v>
      </c>
      <c r="E21447" t="e">
        <f>VLOOKUP(Fund.Returns!A21447,Qualified.Funds!A:B,2,)</f>
        <v>#N/A</v>
      </c>
    </row>
    <row r="21448" spans="1:5" hidden="1">
      <c r="A21448">
        <v>18205</v>
      </c>
      <c r="B21448" s="1">
        <v>38595</v>
      </c>
      <c r="C21448">
        <v>-0.76</v>
      </c>
      <c r="E21448" t="e">
        <f>VLOOKUP(Fund.Returns!A21448,Qualified.Funds!A:B,2,)</f>
        <v>#N/A</v>
      </c>
    </row>
    <row r="21449" spans="1:5" hidden="1">
      <c r="A21449">
        <v>18205</v>
      </c>
      <c r="B21449" s="1">
        <v>38625</v>
      </c>
      <c r="C21449">
        <v>5.83</v>
      </c>
      <c r="E21449" t="e">
        <f>VLOOKUP(Fund.Returns!A21449,Qualified.Funds!A:B,2,)</f>
        <v>#N/A</v>
      </c>
    </row>
    <row r="21450" spans="1:5" hidden="1">
      <c r="A21450">
        <v>18205</v>
      </c>
      <c r="B21450" s="1">
        <v>38656</v>
      </c>
      <c r="C21450">
        <v>-0.71</v>
      </c>
      <c r="E21450" t="e">
        <f>VLOOKUP(Fund.Returns!A21450,Qualified.Funds!A:B,2,)</f>
        <v>#N/A</v>
      </c>
    </row>
    <row r="21451" spans="1:5" hidden="1">
      <c r="A21451">
        <v>18205</v>
      </c>
      <c r="B21451" s="1">
        <v>38686</v>
      </c>
      <c r="C21451">
        <v>0.7</v>
      </c>
      <c r="E21451" t="e">
        <f>VLOOKUP(Fund.Returns!A21451,Qualified.Funds!A:B,2,)</f>
        <v>#N/A</v>
      </c>
    </row>
    <row r="21452" spans="1:5" hidden="1">
      <c r="A21452">
        <v>18205</v>
      </c>
      <c r="B21452" s="1">
        <v>38717</v>
      </c>
      <c r="C21452">
        <v>8.82</v>
      </c>
      <c r="E21452" t="e">
        <f>VLOOKUP(Fund.Returns!A21452,Qualified.Funds!A:B,2,)</f>
        <v>#N/A</v>
      </c>
    </row>
    <row r="21453" spans="1:5" hidden="1">
      <c r="A21453">
        <v>18205</v>
      </c>
      <c r="B21453" s="1">
        <v>38748</v>
      </c>
      <c r="C21453">
        <v>4.92</v>
      </c>
      <c r="E21453" t="e">
        <f>VLOOKUP(Fund.Returns!A21453,Qualified.Funds!A:B,2,)</f>
        <v>#N/A</v>
      </c>
    </row>
    <row r="21454" spans="1:5" hidden="1">
      <c r="A21454">
        <v>18205</v>
      </c>
      <c r="B21454" s="1">
        <v>38776</v>
      </c>
      <c r="C21454">
        <v>2.13</v>
      </c>
      <c r="E21454" t="e">
        <f>VLOOKUP(Fund.Returns!A21454,Qualified.Funds!A:B,2,)</f>
        <v>#N/A</v>
      </c>
    </row>
    <row r="21455" spans="1:5" hidden="1">
      <c r="A21455">
        <v>18205</v>
      </c>
      <c r="B21455" s="1">
        <v>38807</v>
      </c>
      <c r="C21455">
        <v>7.6</v>
      </c>
      <c r="E21455" t="e">
        <f>VLOOKUP(Fund.Returns!A21455,Qualified.Funds!A:B,2,)</f>
        <v>#N/A</v>
      </c>
    </row>
    <row r="21456" spans="1:5" hidden="1">
      <c r="A21456">
        <v>18205</v>
      </c>
      <c r="B21456" s="1">
        <v>38837</v>
      </c>
      <c r="C21456">
        <v>1.26</v>
      </c>
      <c r="E21456" t="e">
        <f>VLOOKUP(Fund.Returns!A21456,Qualified.Funds!A:B,2,)</f>
        <v>#N/A</v>
      </c>
    </row>
    <row r="21457" spans="1:5" hidden="1">
      <c r="A21457">
        <v>18205</v>
      </c>
      <c r="B21457" s="1">
        <v>38868</v>
      </c>
      <c r="C21457">
        <v>0.49</v>
      </c>
      <c r="E21457" t="e">
        <f>VLOOKUP(Fund.Returns!A21457,Qualified.Funds!A:B,2,)</f>
        <v>#N/A</v>
      </c>
    </row>
    <row r="21458" spans="1:5" hidden="1">
      <c r="A21458">
        <v>18205</v>
      </c>
      <c r="B21458" s="1">
        <v>38898</v>
      </c>
      <c r="C21458">
        <v>6.57</v>
      </c>
      <c r="E21458" t="e">
        <f>VLOOKUP(Fund.Returns!A21458,Qualified.Funds!A:B,2,)</f>
        <v>#N/A</v>
      </c>
    </row>
    <row r="21459" spans="1:5" hidden="1">
      <c r="A21459">
        <v>18205</v>
      </c>
      <c r="B21459" s="1">
        <v>38929</v>
      </c>
      <c r="C21459">
        <v>1.5</v>
      </c>
      <c r="E21459" t="e">
        <f>VLOOKUP(Fund.Returns!A21459,Qualified.Funds!A:B,2,)</f>
        <v>#N/A</v>
      </c>
    </row>
    <row r="21460" spans="1:5" hidden="1">
      <c r="A21460">
        <v>18205</v>
      </c>
      <c r="B21460" s="1">
        <v>38960</v>
      </c>
      <c r="C21460">
        <v>1.1299999999999999</v>
      </c>
      <c r="E21460" t="e">
        <f>VLOOKUP(Fund.Returns!A21460,Qualified.Funds!A:B,2,)</f>
        <v>#N/A</v>
      </c>
    </row>
    <row r="21461" spans="1:5" hidden="1">
      <c r="A21461">
        <v>18297</v>
      </c>
      <c r="B21461" s="1">
        <v>38717</v>
      </c>
      <c r="C21461">
        <v>1.1359999999999999</v>
      </c>
      <c r="E21461" t="e">
        <f>VLOOKUP(Fund.Returns!A21461,Qualified.Funds!A:B,2,)</f>
        <v>#N/A</v>
      </c>
    </row>
    <row r="21462" spans="1:5" hidden="1">
      <c r="A21462">
        <v>18297</v>
      </c>
      <c r="B21462" s="1">
        <v>38748</v>
      </c>
      <c r="C21462">
        <v>0.83650000000000002</v>
      </c>
      <c r="E21462" t="e">
        <f>VLOOKUP(Fund.Returns!A21462,Qualified.Funds!A:B,2,)</f>
        <v>#N/A</v>
      </c>
    </row>
    <row r="21463" spans="1:5" hidden="1">
      <c r="A21463">
        <v>18297</v>
      </c>
      <c r="B21463" s="1">
        <v>38776</v>
      </c>
      <c r="C21463">
        <v>0.75209999999999999</v>
      </c>
      <c r="E21463" t="e">
        <f>VLOOKUP(Fund.Returns!A21463,Qualified.Funds!A:B,2,)</f>
        <v>#N/A</v>
      </c>
    </row>
    <row r="21464" spans="1:5" hidden="1">
      <c r="A21464">
        <v>18297</v>
      </c>
      <c r="B21464" s="1">
        <v>38807</v>
      </c>
      <c r="C21464">
        <v>1.3274999999999999</v>
      </c>
      <c r="E21464" t="e">
        <f>VLOOKUP(Fund.Returns!A21464,Qualified.Funds!A:B,2,)</f>
        <v>#N/A</v>
      </c>
    </row>
    <row r="21465" spans="1:5" hidden="1">
      <c r="A21465">
        <v>18297</v>
      </c>
      <c r="B21465" s="1">
        <v>38837</v>
      </c>
      <c r="C21465">
        <v>0.90090000000000003</v>
      </c>
      <c r="E21465" t="e">
        <f>VLOOKUP(Fund.Returns!A21465,Qualified.Funds!A:B,2,)</f>
        <v>#N/A</v>
      </c>
    </row>
    <row r="21466" spans="1:5" hidden="1">
      <c r="A21466">
        <v>18297</v>
      </c>
      <c r="B21466" s="1">
        <v>38868</v>
      </c>
      <c r="C21466">
        <v>1.1317999999999999</v>
      </c>
      <c r="E21466" t="e">
        <f>VLOOKUP(Fund.Returns!A21466,Qualified.Funds!A:B,2,)</f>
        <v>#N/A</v>
      </c>
    </row>
    <row r="21467" spans="1:5" hidden="1">
      <c r="A21467">
        <v>18297</v>
      </c>
      <c r="B21467" s="1">
        <v>38898</v>
      </c>
      <c r="C21467">
        <v>1.7696000000000001</v>
      </c>
      <c r="E21467" t="e">
        <f>VLOOKUP(Fund.Returns!A21467,Qualified.Funds!A:B,2,)</f>
        <v>#N/A</v>
      </c>
    </row>
    <row r="21468" spans="1:5" hidden="1">
      <c r="A21468">
        <v>18297</v>
      </c>
      <c r="B21468" s="1">
        <v>38929</v>
      </c>
      <c r="C21468">
        <v>0.93689999999999996</v>
      </c>
      <c r="E21468" t="e">
        <f>VLOOKUP(Fund.Returns!A21468,Qualified.Funds!A:B,2,)</f>
        <v>#N/A</v>
      </c>
    </row>
    <row r="21469" spans="1:5" hidden="1">
      <c r="A21469">
        <v>18297</v>
      </c>
      <c r="B21469" s="1">
        <v>38960</v>
      </c>
      <c r="C21469">
        <v>1.1178999999999999</v>
      </c>
      <c r="E21469" t="e">
        <f>VLOOKUP(Fund.Returns!A21469,Qualified.Funds!A:B,2,)</f>
        <v>#N/A</v>
      </c>
    </row>
    <row r="21470" spans="1:5" hidden="1">
      <c r="A21470">
        <v>18442</v>
      </c>
      <c r="B21470" s="1">
        <v>38929</v>
      </c>
      <c r="C21470">
        <v>3.59</v>
      </c>
      <c r="E21470" t="e">
        <f>VLOOKUP(Fund.Returns!A21470,Qualified.Funds!A:B,2,)</f>
        <v>#N/A</v>
      </c>
    </row>
    <row r="21471" spans="1:5" hidden="1">
      <c r="A21471">
        <v>18442</v>
      </c>
      <c r="B21471" s="1">
        <v>38960</v>
      </c>
      <c r="C21471">
        <v>4.37</v>
      </c>
      <c r="E21471" t="e">
        <f>VLOOKUP(Fund.Returns!A21471,Qualified.Funds!A:B,2,)</f>
        <v>#N/A</v>
      </c>
    </row>
    <row r="21472" spans="1:5" hidden="1">
      <c r="A21472">
        <v>18501</v>
      </c>
      <c r="B21472" s="1">
        <v>37955</v>
      </c>
      <c r="C21472">
        <v>-5.57</v>
      </c>
      <c r="E21472" t="e">
        <f>VLOOKUP(Fund.Returns!A21472,Qualified.Funds!A:B,2,)</f>
        <v>#N/A</v>
      </c>
    </row>
    <row r="21473" spans="1:5" hidden="1">
      <c r="A21473">
        <v>18501</v>
      </c>
      <c r="B21473" s="1">
        <v>37986</v>
      </c>
      <c r="C21473">
        <v>14.25</v>
      </c>
      <c r="E21473" t="e">
        <f>VLOOKUP(Fund.Returns!A21473,Qualified.Funds!A:B,2,)</f>
        <v>#N/A</v>
      </c>
    </row>
    <row r="21474" spans="1:5" hidden="1">
      <c r="A21474">
        <v>18501</v>
      </c>
      <c r="B21474" s="1">
        <v>38017</v>
      </c>
      <c r="C21474">
        <v>13.16</v>
      </c>
      <c r="E21474" t="e">
        <f>VLOOKUP(Fund.Returns!A21474,Qualified.Funds!A:B,2,)</f>
        <v>#N/A</v>
      </c>
    </row>
    <row r="21475" spans="1:5" hidden="1">
      <c r="A21475">
        <v>18501</v>
      </c>
      <c r="B21475" s="1">
        <v>38046</v>
      </c>
      <c r="C21475">
        <v>3.94</v>
      </c>
      <c r="E21475" t="e">
        <f>VLOOKUP(Fund.Returns!A21475,Qualified.Funds!A:B,2,)</f>
        <v>#N/A</v>
      </c>
    </row>
    <row r="21476" spans="1:5" hidden="1">
      <c r="A21476">
        <v>18501</v>
      </c>
      <c r="B21476" s="1">
        <v>38077</v>
      </c>
      <c r="C21476">
        <v>5.72</v>
      </c>
      <c r="E21476" t="e">
        <f>VLOOKUP(Fund.Returns!A21476,Qualified.Funds!A:B,2,)</f>
        <v>#N/A</v>
      </c>
    </row>
    <row r="21477" spans="1:5" hidden="1">
      <c r="A21477">
        <v>18501</v>
      </c>
      <c r="B21477" s="1">
        <v>38107</v>
      </c>
      <c r="C21477">
        <v>-1.17</v>
      </c>
      <c r="E21477" t="e">
        <f>VLOOKUP(Fund.Returns!A21477,Qualified.Funds!A:B,2,)</f>
        <v>#N/A</v>
      </c>
    </row>
    <row r="21478" spans="1:5" hidden="1">
      <c r="A21478">
        <v>18501</v>
      </c>
      <c r="B21478" s="1">
        <v>38138</v>
      </c>
      <c r="C21478">
        <v>1.33</v>
      </c>
      <c r="E21478" t="e">
        <f>VLOOKUP(Fund.Returns!A21478,Qualified.Funds!A:B,2,)</f>
        <v>#N/A</v>
      </c>
    </row>
    <row r="21479" spans="1:5" hidden="1">
      <c r="A21479">
        <v>18501</v>
      </c>
      <c r="B21479" s="1">
        <v>38168</v>
      </c>
      <c r="C21479">
        <v>4.95</v>
      </c>
      <c r="E21479" t="e">
        <f>VLOOKUP(Fund.Returns!A21479,Qualified.Funds!A:B,2,)</f>
        <v>#N/A</v>
      </c>
    </row>
    <row r="21480" spans="1:5" hidden="1">
      <c r="A21480">
        <v>18501</v>
      </c>
      <c r="B21480" s="1">
        <v>38199</v>
      </c>
      <c r="C21480">
        <v>-5.77</v>
      </c>
      <c r="E21480" t="e">
        <f>VLOOKUP(Fund.Returns!A21480,Qualified.Funds!A:B,2,)</f>
        <v>#N/A</v>
      </c>
    </row>
    <row r="21481" spans="1:5" hidden="1">
      <c r="A21481">
        <v>18501</v>
      </c>
      <c r="B21481" s="1">
        <v>38230</v>
      </c>
      <c r="C21481">
        <v>-2.2200000000000002</v>
      </c>
      <c r="E21481" t="e">
        <f>VLOOKUP(Fund.Returns!A21481,Qualified.Funds!A:B,2,)</f>
        <v>#N/A</v>
      </c>
    </row>
    <row r="21482" spans="1:5" hidden="1">
      <c r="A21482">
        <v>18501</v>
      </c>
      <c r="B21482" s="1">
        <v>38260</v>
      </c>
      <c r="C21482">
        <v>6.81</v>
      </c>
      <c r="E21482" t="e">
        <f>VLOOKUP(Fund.Returns!A21482,Qualified.Funds!A:B,2,)</f>
        <v>#N/A</v>
      </c>
    </row>
    <row r="21483" spans="1:5" hidden="1">
      <c r="A21483">
        <v>18501</v>
      </c>
      <c r="B21483" s="1">
        <v>38291</v>
      </c>
      <c r="C21483">
        <v>3.69</v>
      </c>
      <c r="E21483" t="e">
        <f>VLOOKUP(Fund.Returns!A21483,Qualified.Funds!A:B,2,)</f>
        <v>#N/A</v>
      </c>
    </row>
    <row r="21484" spans="1:5" hidden="1">
      <c r="A21484">
        <v>18501</v>
      </c>
      <c r="B21484" s="1">
        <v>38321</v>
      </c>
      <c r="C21484">
        <v>12.34</v>
      </c>
      <c r="E21484" t="e">
        <f>VLOOKUP(Fund.Returns!A21484,Qualified.Funds!A:B,2,)</f>
        <v>#N/A</v>
      </c>
    </row>
    <row r="21485" spans="1:5" hidden="1">
      <c r="A21485">
        <v>18501</v>
      </c>
      <c r="B21485" s="1">
        <v>38352</v>
      </c>
      <c r="C21485">
        <v>7.91</v>
      </c>
      <c r="E21485" t="e">
        <f>VLOOKUP(Fund.Returns!A21485,Qualified.Funds!A:B,2,)</f>
        <v>#N/A</v>
      </c>
    </row>
    <row r="21486" spans="1:5" hidden="1">
      <c r="A21486">
        <v>18501</v>
      </c>
      <c r="B21486" s="1">
        <v>38383</v>
      </c>
      <c r="C21486">
        <v>-0.09</v>
      </c>
      <c r="E21486" t="e">
        <f>VLOOKUP(Fund.Returns!A21486,Qualified.Funds!A:B,2,)</f>
        <v>#N/A</v>
      </c>
    </row>
    <row r="21487" spans="1:5" hidden="1">
      <c r="A21487">
        <v>18501</v>
      </c>
      <c r="B21487" s="1">
        <v>38411</v>
      </c>
      <c r="C21487">
        <v>4.76</v>
      </c>
      <c r="E21487" t="e">
        <f>VLOOKUP(Fund.Returns!A21487,Qualified.Funds!A:B,2,)</f>
        <v>#N/A</v>
      </c>
    </row>
    <row r="21488" spans="1:5" hidden="1">
      <c r="A21488">
        <v>18501</v>
      </c>
      <c r="B21488" s="1">
        <v>38442</v>
      </c>
      <c r="C21488">
        <v>-7.08</v>
      </c>
      <c r="E21488" t="e">
        <f>VLOOKUP(Fund.Returns!A21488,Qualified.Funds!A:B,2,)</f>
        <v>#N/A</v>
      </c>
    </row>
    <row r="21489" spans="1:5" hidden="1">
      <c r="A21489">
        <v>18501</v>
      </c>
      <c r="B21489" s="1">
        <v>38472</v>
      </c>
      <c r="C21489">
        <v>-6.9</v>
      </c>
      <c r="E21489" t="e">
        <f>VLOOKUP(Fund.Returns!A21489,Qualified.Funds!A:B,2,)</f>
        <v>#N/A</v>
      </c>
    </row>
    <row r="21490" spans="1:5" hidden="1">
      <c r="A21490">
        <v>18501</v>
      </c>
      <c r="B21490" s="1">
        <v>38503</v>
      </c>
      <c r="C21490">
        <v>0.52</v>
      </c>
      <c r="E21490" t="e">
        <f>VLOOKUP(Fund.Returns!A21490,Qualified.Funds!A:B,2,)</f>
        <v>#N/A</v>
      </c>
    </row>
    <row r="21491" spans="1:5" hidden="1">
      <c r="A21491">
        <v>18501</v>
      </c>
      <c r="B21491" s="1">
        <v>38533</v>
      </c>
      <c r="C21491">
        <v>7.38</v>
      </c>
      <c r="E21491" t="e">
        <f>VLOOKUP(Fund.Returns!A21491,Qualified.Funds!A:B,2,)</f>
        <v>#N/A</v>
      </c>
    </row>
    <row r="21492" spans="1:5" hidden="1">
      <c r="A21492">
        <v>18501</v>
      </c>
      <c r="B21492" s="1">
        <v>38564</v>
      </c>
      <c r="C21492">
        <v>4.97</v>
      </c>
      <c r="E21492" t="e">
        <f>VLOOKUP(Fund.Returns!A21492,Qualified.Funds!A:B,2,)</f>
        <v>#N/A</v>
      </c>
    </row>
    <row r="21493" spans="1:5" hidden="1">
      <c r="A21493">
        <v>18501</v>
      </c>
      <c r="B21493" s="1">
        <v>38595</v>
      </c>
      <c r="C21493">
        <v>0.17</v>
      </c>
      <c r="E21493" t="e">
        <f>VLOOKUP(Fund.Returns!A21493,Qualified.Funds!A:B,2,)</f>
        <v>#N/A</v>
      </c>
    </row>
    <row r="21494" spans="1:5" hidden="1">
      <c r="A21494">
        <v>18501</v>
      </c>
      <c r="B21494" s="1">
        <v>38625</v>
      </c>
      <c r="C21494">
        <v>1.49</v>
      </c>
      <c r="E21494" t="e">
        <f>VLOOKUP(Fund.Returns!A21494,Qualified.Funds!A:B,2,)</f>
        <v>#N/A</v>
      </c>
    </row>
    <row r="21495" spans="1:5" hidden="1">
      <c r="A21495">
        <v>18501</v>
      </c>
      <c r="B21495" s="1">
        <v>38656</v>
      </c>
      <c r="C21495">
        <v>-7.18</v>
      </c>
      <c r="E21495" t="e">
        <f>VLOOKUP(Fund.Returns!A21495,Qualified.Funds!A:B,2,)</f>
        <v>#N/A</v>
      </c>
    </row>
    <row r="21496" spans="1:5" hidden="1">
      <c r="A21496">
        <v>18501</v>
      </c>
      <c r="B21496" s="1">
        <v>38686</v>
      </c>
      <c r="C21496">
        <v>4.84</v>
      </c>
      <c r="E21496" t="e">
        <f>VLOOKUP(Fund.Returns!A21496,Qualified.Funds!A:B,2,)</f>
        <v>#N/A</v>
      </c>
    </row>
    <row r="21497" spans="1:5" hidden="1">
      <c r="A21497">
        <v>18501</v>
      </c>
      <c r="B21497" s="1">
        <v>38717</v>
      </c>
      <c r="C21497">
        <v>1.29</v>
      </c>
      <c r="E21497" t="e">
        <f>VLOOKUP(Fund.Returns!A21497,Qualified.Funds!A:B,2,)</f>
        <v>#N/A</v>
      </c>
    </row>
    <row r="21498" spans="1:5" hidden="1">
      <c r="A21498">
        <v>18501</v>
      </c>
      <c r="B21498" s="1">
        <v>38748</v>
      </c>
      <c r="C21498">
        <v>9.18</v>
      </c>
      <c r="E21498" t="e">
        <f>VLOOKUP(Fund.Returns!A21498,Qualified.Funds!A:B,2,)</f>
        <v>#N/A</v>
      </c>
    </row>
    <row r="21499" spans="1:5" hidden="1">
      <c r="A21499">
        <v>18501</v>
      </c>
      <c r="B21499" s="1">
        <v>38776</v>
      </c>
      <c r="C21499">
        <v>-1.33</v>
      </c>
      <c r="E21499" t="e">
        <f>VLOOKUP(Fund.Returns!A21499,Qualified.Funds!A:B,2,)</f>
        <v>#N/A</v>
      </c>
    </row>
    <row r="21500" spans="1:5" hidden="1">
      <c r="A21500">
        <v>18501</v>
      </c>
      <c r="B21500" s="1">
        <v>38807</v>
      </c>
      <c r="C21500">
        <v>9.64</v>
      </c>
      <c r="E21500" t="e">
        <f>VLOOKUP(Fund.Returns!A21500,Qualified.Funds!A:B,2,)</f>
        <v>#N/A</v>
      </c>
    </row>
    <row r="21501" spans="1:5" hidden="1">
      <c r="A21501">
        <v>18501</v>
      </c>
      <c r="B21501" s="1">
        <v>38837</v>
      </c>
      <c r="C21501">
        <v>-0.55000000000000004</v>
      </c>
      <c r="E21501" t="e">
        <f>VLOOKUP(Fund.Returns!A21501,Qualified.Funds!A:B,2,)</f>
        <v>#N/A</v>
      </c>
    </row>
    <row r="21502" spans="1:5" hidden="1">
      <c r="A21502">
        <v>18501</v>
      </c>
      <c r="B21502" s="1">
        <v>38868</v>
      </c>
      <c r="C21502">
        <v>-5.1100000000000003</v>
      </c>
      <c r="E21502" t="e">
        <f>VLOOKUP(Fund.Returns!A21502,Qualified.Funds!A:B,2,)</f>
        <v>#N/A</v>
      </c>
    </row>
    <row r="21503" spans="1:5" hidden="1">
      <c r="A21503">
        <v>18501</v>
      </c>
      <c r="B21503" s="1">
        <v>38898</v>
      </c>
      <c r="C21503">
        <v>-2.4300000000000002</v>
      </c>
      <c r="E21503" t="e">
        <f>VLOOKUP(Fund.Returns!A21503,Qualified.Funds!A:B,2,)</f>
        <v>#N/A</v>
      </c>
    </row>
    <row r="21504" spans="1:5" hidden="1">
      <c r="A21504">
        <v>18501</v>
      </c>
      <c r="B21504" s="1">
        <v>38929</v>
      </c>
      <c r="C21504">
        <v>-3.39</v>
      </c>
      <c r="E21504" t="e">
        <f>VLOOKUP(Fund.Returns!A21504,Qualified.Funds!A:B,2,)</f>
        <v>#N/A</v>
      </c>
    </row>
    <row r="21505" spans="1:5" hidden="1">
      <c r="A21505">
        <v>18501</v>
      </c>
      <c r="B21505" s="1">
        <v>38960</v>
      </c>
      <c r="C21505">
        <v>-1.61</v>
      </c>
      <c r="E21505" t="e">
        <f>VLOOKUP(Fund.Returns!A21505,Qualified.Funds!A:B,2,)</f>
        <v>#N/A</v>
      </c>
    </row>
    <row r="21506" spans="1:5" hidden="1">
      <c r="A21506">
        <v>18620</v>
      </c>
      <c r="B21506" s="1">
        <v>38686</v>
      </c>
      <c r="C21506">
        <v>3.57</v>
      </c>
      <c r="E21506" t="e">
        <f>VLOOKUP(Fund.Returns!A21506,Qualified.Funds!A:B,2,)</f>
        <v>#N/A</v>
      </c>
    </row>
    <row r="21507" spans="1:5" hidden="1">
      <c r="A21507">
        <v>18620</v>
      </c>
      <c r="B21507" s="1">
        <v>38717</v>
      </c>
      <c r="C21507">
        <v>5.41</v>
      </c>
      <c r="E21507" t="e">
        <f>VLOOKUP(Fund.Returns!A21507,Qualified.Funds!A:B,2,)</f>
        <v>#N/A</v>
      </c>
    </row>
    <row r="21508" spans="1:5" hidden="1">
      <c r="A21508">
        <v>18620</v>
      </c>
      <c r="B21508" s="1">
        <v>38748</v>
      </c>
      <c r="C21508">
        <v>9.81</v>
      </c>
      <c r="E21508" t="e">
        <f>VLOOKUP(Fund.Returns!A21508,Qualified.Funds!A:B,2,)</f>
        <v>#N/A</v>
      </c>
    </row>
    <row r="21509" spans="1:5" hidden="1">
      <c r="A21509">
        <v>18620</v>
      </c>
      <c r="B21509" s="1">
        <v>38776</v>
      </c>
      <c r="C21509">
        <v>4.87</v>
      </c>
      <c r="E21509" t="e">
        <f>VLOOKUP(Fund.Returns!A21509,Qualified.Funds!A:B,2,)</f>
        <v>#N/A</v>
      </c>
    </row>
    <row r="21510" spans="1:5" hidden="1">
      <c r="A21510">
        <v>18620</v>
      </c>
      <c r="B21510" s="1">
        <v>38807</v>
      </c>
      <c r="C21510">
        <v>2.7</v>
      </c>
      <c r="E21510" t="e">
        <f>VLOOKUP(Fund.Returns!A21510,Qualified.Funds!A:B,2,)</f>
        <v>#N/A</v>
      </c>
    </row>
    <row r="21511" spans="1:5" hidden="1">
      <c r="A21511">
        <v>18620</v>
      </c>
      <c r="B21511" s="1">
        <v>38837</v>
      </c>
      <c r="C21511">
        <v>7.37</v>
      </c>
      <c r="E21511" t="e">
        <f>VLOOKUP(Fund.Returns!A21511,Qualified.Funds!A:B,2,)</f>
        <v>#N/A</v>
      </c>
    </row>
    <row r="21512" spans="1:5" hidden="1">
      <c r="A21512">
        <v>18620</v>
      </c>
      <c r="B21512" s="1">
        <v>38868</v>
      </c>
      <c r="C21512">
        <v>1.08</v>
      </c>
      <c r="E21512" t="e">
        <f>VLOOKUP(Fund.Returns!A21512,Qualified.Funds!A:B,2,)</f>
        <v>#N/A</v>
      </c>
    </row>
    <row r="21513" spans="1:5" hidden="1">
      <c r="A21513">
        <v>18620</v>
      </c>
      <c r="B21513" s="1">
        <v>38898</v>
      </c>
      <c r="C21513">
        <v>-2.0099999999999998</v>
      </c>
      <c r="E21513" t="e">
        <f>VLOOKUP(Fund.Returns!A21513,Qualified.Funds!A:B,2,)</f>
        <v>#N/A</v>
      </c>
    </row>
    <row r="21514" spans="1:5" hidden="1">
      <c r="A21514">
        <v>18620</v>
      </c>
      <c r="B21514" s="1">
        <v>38929</v>
      </c>
      <c r="C21514">
        <v>0.86</v>
      </c>
      <c r="E21514" t="e">
        <f>VLOOKUP(Fund.Returns!A21514,Qualified.Funds!A:B,2,)</f>
        <v>#N/A</v>
      </c>
    </row>
    <row r="21515" spans="1:5" hidden="1">
      <c r="A21515">
        <v>18620</v>
      </c>
      <c r="B21515" s="1">
        <v>38960</v>
      </c>
      <c r="C21515">
        <v>2.39</v>
      </c>
      <c r="E21515" t="e">
        <f>VLOOKUP(Fund.Returns!A21515,Qualified.Funds!A:B,2,)</f>
        <v>#N/A</v>
      </c>
    </row>
    <row r="21516" spans="1:5" hidden="1">
      <c r="A21516">
        <v>18799</v>
      </c>
      <c r="B21516" s="1">
        <v>38748</v>
      </c>
      <c r="C21516">
        <v>0.39</v>
      </c>
      <c r="E21516" t="e">
        <f>VLOOKUP(Fund.Returns!A21516,Qualified.Funds!A:B,2,)</f>
        <v>#N/A</v>
      </c>
    </row>
    <row r="21517" spans="1:5" hidden="1">
      <c r="A21517">
        <v>18799</v>
      </c>
      <c r="B21517" s="1">
        <v>38776</v>
      </c>
      <c r="C21517">
        <v>-1.1100000000000001</v>
      </c>
      <c r="E21517" t="e">
        <f>VLOOKUP(Fund.Returns!A21517,Qualified.Funds!A:B,2,)</f>
        <v>#N/A</v>
      </c>
    </row>
    <row r="21518" spans="1:5" hidden="1">
      <c r="A21518">
        <v>18799</v>
      </c>
      <c r="B21518" s="1">
        <v>38807</v>
      </c>
      <c r="C21518">
        <v>5.77</v>
      </c>
      <c r="E21518" t="e">
        <f>VLOOKUP(Fund.Returns!A21518,Qualified.Funds!A:B,2,)</f>
        <v>#N/A</v>
      </c>
    </row>
    <row r="21519" spans="1:5" hidden="1">
      <c r="A21519">
        <v>18799</v>
      </c>
      <c r="B21519" s="1">
        <v>38837</v>
      </c>
      <c r="C21519">
        <v>5.54</v>
      </c>
      <c r="E21519" t="e">
        <f>VLOOKUP(Fund.Returns!A21519,Qualified.Funds!A:B,2,)</f>
        <v>#N/A</v>
      </c>
    </row>
    <row r="21520" spans="1:5" hidden="1">
      <c r="A21520">
        <v>18799</v>
      </c>
      <c r="B21520" s="1">
        <v>38868</v>
      </c>
      <c r="C21520">
        <v>0.77</v>
      </c>
      <c r="E21520" t="e">
        <f>VLOOKUP(Fund.Returns!A21520,Qualified.Funds!A:B,2,)</f>
        <v>#N/A</v>
      </c>
    </row>
    <row r="21521" spans="1:5" hidden="1">
      <c r="A21521">
        <v>18799</v>
      </c>
      <c r="B21521" s="1">
        <v>38898</v>
      </c>
      <c r="C21521">
        <v>0.12</v>
      </c>
      <c r="E21521" t="e">
        <f>VLOOKUP(Fund.Returns!A21521,Qualified.Funds!A:B,2,)</f>
        <v>#N/A</v>
      </c>
    </row>
    <row r="21522" spans="1:5" hidden="1">
      <c r="A21522">
        <v>18799</v>
      </c>
      <c r="B21522" s="1">
        <v>38929</v>
      </c>
      <c r="C21522">
        <v>1.1399999999999999</v>
      </c>
      <c r="E21522" t="e">
        <f>VLOOKUP(Fund.Returns!A21522,Qualified.Funds!A:B,2,)</f>
        <v>#N/A</v>
      </c>
    </row>
    <row r="21523" spans="1:5" hidden="1">
      <c r="A21523">
        <v>18799</v>
      </c>
      <c r="B21523" s="1">
        <v>38960</v>
      </c>
      <c r="C21523">
        <v>0.39</v>
      </c>
      <c r="E21523" t="e">
        <f>VLOOKUP(Fund.Returns!A21523,Qualified.Funds!A:B,2,)</f>
        <v>#N/A</v>
      </c>
    </row>
    <row r="21524" spans="1:5" hidden="1">
      <c r="A21524">
        <v>18835</v>
      </c>
      <c r="B21524" s="1">
        <v>38321</v>
      </c>
      <c r="C21524">
        <v>1.49</v>
      </c>
      <c r="D21524">
        <v>101.49</v>
      </c>
      <c r="E21524" t="e">
        <f>VLOOKUP(Fund.Returns!A21524,Qualified.Funds!A:B,2,)</f>
        <v>#N/A</v>
      </c>
    </row>
    <row r="21525" spans="1:5" hidden="1">
      <c r="A21525">
        <v>18835</v>
      </c>
      <c r="B21525" s="1">
        <v>38352</v>
      </c>
      <c r="C21525">
        <v>1.97</v>
      </c>
      <c r="D21525">
        <v>103.49</v>
      </c>
      <c r="E21525" t="e">
        <f>VLOOKUP(Fund.Returns!A21525,Qualified.Funds!A:B,2,)</f>
        <v>#N/A</v>
      </c>
    </row>
    <row r="21526" spans="1:5" hidden="1">
      <c r="A21526">
        <v>18835</v>
      </c>
      <c r="B21526" s="1">
        <v>38383</v>
      </c>
      <c r="C21526">
        <v>1.1100000000000001</v>
      </c>
      <c r="D21526">
        <v>104.64</v>
      </c>
      <c r="E21526" t="e">
        <f>VLOOKUP(Fund.Returns!A21526,Qualified.Funds!A:B,2,)</f>
        <v>#N/A</v>
      </c>
    </row>
    <row r="21527" spans="1:5" hidden="1">
      <c r="A21527">
        <v>18835</v>
      </c>
      <c r="B21527" s="1">
        <v>38411</v>
      </c>
      <c r="C21527">
        <v>2.15</v>
      </c>
      <c r="D21527">
        <v>106.89</v>
      </c>
      <c r="E21527" t="e">
        <f>VLOOKUP(Fund.Returns!A21527,Qualified.Funds!A:B,2,)</f>
        <v>#N/A</v>
      </c>
    </row>
    <row r="21528" spans="1:5" hidden="1">
      <c r="A21528">
        <v>18835</v>
      </c>
      <c r="B21528" s="1">
        <v>38442</v>
      </c>
      <c r="C21528">
        <v>-0.22</v>
      </c>
      <c r="D21528">
        <v>106.66</v>
      </c>
      <c r="E21528" t="e">
        <f>VLOOKUP(Fund.Returns!A21528,Qualified.Funds!A:B,2,)</f>
        <v>#N/A</v>
      </c>
    </row>
    <row r="21529" spans="1:5" hidden="1">
      <c r="A21529">
        <v>18835</v>
      </c>
      <c r="B21529" s="1">
        <v>38472</v>
      </c>
      <c r="C21529">
        <v>-2.41</v>
      </c>
      <c r="D21529">
        <v>104.09</v>
      </c>
      <c r="E21529" t="e">
        <f>VLOOKUP(Fund.Returns!A21529,Qualified.Funds!A:B,2,)</f>
        <v>#N/A</v>
      </c>
    </row>
    <row r="21530" spans="1:5" hidden="1">
      <c r="A21530">
        <v>18835</v>
      </c>
      <c r="B21530" s="1">
        <v>38503</v>
      </c>
      <c r="C21530">
        <v>0.13</v>
      </c>
      <c r="D21530">
        <v>104.23</v>
      </c>
      <c r="E21530" t="e">
        <f>VLOOKUP(Fund.Returns!A21530,Qualified.Funds!A:B,2,)</f>
        <v>#N/A</v>
      </c>
    </row>
    <row r="21531" spans="1:5" hidden="1">
      <c r="A21531">
        <v>18835</v>
      </c>
      <c r="B21531" s="1">
        <v>38533</v>
      </c>
      <c r="C21531">
        <v>1.1200000000000001</v>
      </c>
      <c r="D21531">
        <v>105.4</v>
      </c>
      <c r="E21531" t="e">
        <f>VLOOKUP(Fund.Returns!A21531,Qualified.Funds!A:B,2,)</f>
        <v>#N/A</v>
      </c>
    </row>
    <row r="21532" spans="1:5" hidden="1">
      <c r="A21532">
        <v>18835</v>
      </c>
      <c r="B21532" s="1">
        <v>38564</v>
      </c>
      <c r="C21532">
        <v>1.27</v>
      </c>
      <c r="D21532">
        <v>106.74</v>
      </c>
      <c r="E21532" t="e">
        <f>VLOOKUP(Fund.Returns!A21532,Qualified.Funds!A:B,2,)</f>
        <v>#N/A</v>
      </c>
    </row>
    <row r="21533" spans="1:5" hidden="1">
      <c r="A21533">
        <v>18835</v>
      </c>
      <c r="B21533" s="1">
        <v>38595</v>
      </c>
      <c r="C21533">
        <v>1.26</v>
      </c>
      <c r="D21533">
        <v>108.09</v>
      </c>
      <c r="E21533" t="e">
        <f>VLOOKUP(Fund.Returns!A21533,Qualified.Funds!A:B,2,)</f>
        <v>#N/A</v>
      </c>
    </row>
    <row r="21534" spans="1:5" hidden="1">
      <c r="A21534">
        <v>18835</v>
      </c>
      <c r="B21534" s="1">
        <v>38625</v>
      </c>
      <c r="C21534">
        <v>2.42</v>
      </c>
      <c r="D21534">
        <v>110.71</v>
      </c>
      <c r="E21534" t="e">
        <f>VLOOKUP(Fund.Returns!A21534,Qualified.Funds!A:B,2,)</f>
        <v>#N/A</v>
      </c>
    </row>
    <row r="21535" spans="1:5" hidden="1">
      <c r="A21535">
        <v>18835</v>
      </c>
      <c r="B21535" s="1">
        <v>38656</v>
      </c>
      <c r="C21535">
        <v>-0.98</v>
      </c>
      <c r="D21535">
        <v>109.63</v>
      </c>
      <c r="E21535" t="e">
        <f>VLOOKUP(Fund.Returns!A21535,Qualified.Funds!A:B,2,)</f>
        <v>#N/A</v>
      </c>
    </row>
    <row r="21536" spans="1:5" hidden="1">
      <c r="A21536">
        <v>18835</v>
      </c>
      <c r="B21536" s="1">
        <v>38686</v>
      </c>
      <c r="C21536">
        <v>2.82</v>
      </c>
      <c r="D21536">
        <v>112.72</v>
      </c>
      <c r="E21536" t="e">
        <f>VLOOKUP(Fund.Returns!A21536,Qualified.Funds!A:B,2,)</f>
        <v>#N/A</v>
      </c>
    </row>
    <row r="21537" spans="1:5" hidden="1">
      <c r="A21537">
        <v>18835</v>
      </c>
      <c r="B21537" s="1">
        <v>38717</v>
      </c>
      <c r="C21537">
        <v>3.87</v>
      </c>
      <c r="D21537">
        <v>117.08</v>
      </c>
      <c r="E21537" t="e">
        <f>VLOOKUP(Fund.Returns!A21537,Qualified.Funds!A:B,2,)</f>
        <v>#N/A</v>
      </c>
    </row>
    <row r="21538" spans="1:5" hidden="1">
      <c r="A21538">
        <v>18835</v>
      </c>
      <c r="B21538" s="1">
        <v>38748</v>
      </c>
      <c r="C21538">
        <v>5.14</v>
      </c>
      <c r="D21538">
        <v>123.1</v>
      </c>
      <c r="E21538" t="e">
        <f>VLOOKUP(Fund.Returns!A21538,Qualified.Funds!A:B,2,)</f>
        <v>#N/A</v>
      </c>
    </row>
    <row r="21539" spans="1:5" hidden="1">
      <c r="A21539">
        <v>18835</v>
      </c>
      <c r="B21539" s="1">
        <v>38776</v>
      </c>
      <c r="C21539">
        <v>0.84</v>
      </c>
      <c r="D21539">
        <v>124.13</v>
      </c>
      <c r="E21539" t="e">
        <f>VLOOKUP(Fund.Returns!A21539,Qualified.Funds!A:B,2,)</f>
        <v>#N/A</v>
      </c>
    </row>
    <row r="21540" spans="1:5" hidden="1">
      <c r="A21540">
        <v>18835</v>
      </c>
      <c r="B21540" s="1">
        <v>38807</v>
      </c>
      <c r="C21540">
        <v>3.12</v>
      </c>
      <c r="D21540">
        <v>128</v>
      </c>
      <c r="E21540" t="e">
        <f>VLOOKUP(Fund.Returns!A21540,Qualified.Funds!A:B,2,)</f>
        <v>#N/A</v>
      </c>
    </row>
    <row r="21541" spans="1:5" hidden="1">
      <c r="A21541">
        <v>18835</v>
      </c>
      <c r="B21541" s="1">
        <v>38837</v>
      </c>
      <c r="C21541">
        <v>1.1299999999999999</v>
      </c>
      <c r="D21541">
        <v>129.44</v>
      </c>
      <c r="E21541" t="e">
        <f>VLOOKUP(Fund.Returns!A21541,Qualified.Funds!A:B,2,)</f>
        <v>#N/A</v>
      </c>
    </row>
    <row r="21542" spans="1:5" hidden="1">
      <c r="A21542">
        <v>18835</v>
      </c>
      <c r="B21542" s="1">
        <v>38868</v>
      </c>
      <c r="C21542">
        <v>-3.28</v>
      </c>
      <c r="D21542">
        <v>125.2</v>
      </c>
      <c r="E21542" t="e">
        <f>VLOOKUP(Fund.Returns!A21542,Qualified.Funds!A:B,2,)</f>
        <v>#N/A</v>
      </c>
    </row>
    <row r="21543" spans="1:5" hidden="1">
      <c r="A21543">
        <v>18835</v>
      </c>
      <c r="B21543" s="1">
        <v>38898</v>
      </c>
      <c r="C21543">
        <v>-1.1000000000000001</v>
      </c>
      <c r="D21543">
        <v>123.82</v>
      </c>
      <c r="E21543" t="e">
        <f>VLOOKUP(Fund.Returns!A21543,Qualified.Funds!A:B,2,)</f>
        <v>#N/A</v>
      </c>
    </row>
    <row r="21544" spans="1:5" hidden="1">
      <c r="A21544">
        <v>18835</v>
      </c>
      <c r="B21544" s="1">
        <v>38929</v>
      </c>
      <c r="C21544">
        <v>-0.55000000000000004</v>
      </c>
      <c r="D21544">
        <v>123.14</v>
      </c>
      <c r="E21544" t="e">
        <f>VLOOKUP(Fund.Returns!A21544,Qualified.Funds!A:B,2,)</f>
        <v>#N/A</v>
      </c>
    </row>
    <row r="21545" spans="1:5" hidden="1">
      <c r="A21545">
        <v>18835</v>
      </c>
      <c r="B21545" s="1">
        <v>38960</v>
      </c>
      <c r="C21545">
        <v>1.51</v>
      </c>
      <c r="D21545">
        <v>125</v>
      </c>
      <c r="E21545" t="e">
        <f>VLOOKUP(Fund.Returns!A21545,Qualified.Funds!A:B,2,)</f>
        <v>#N/A</v>
      </c>
    </row>
    <row r="21546" spans="1:5" hidden="1">
      <c r="A21546">
        <v>18956</v>
      </c>
      <c r="B21546" s="1">
        <v>38960</v>
      </c>
      <c r="C21546">
        <v>3</v>
      </c>
      <c r="E21546" t="e">
        <f>VLOOKUP(Fund.Returns!A21546,Qualified.Funds!A:B,2,)</f>
        <v>#N/A</v>
      </c>
    </row>
    <row r="21547" spans="1:5" hidden="1">
      <c r="A21547">
        <v>19012</v>
      </c>
      <c r="B21547" s="1">
        <v>38868</v>
      </c>
      <c r="C21547">
        <v>6.1600000000000002E-2</v>
      </c>
      <c r="E21547" t="e">
        <f>VLOOKUP(Fund.Returns!A21547,Qualified.Funds!A:B,2,)</f>
        <v>#N/A</v>
      </c>
    </row>
    <row r="21548" spans="1:5" hidden="1">
      <c r="A21548">
        <v>19012</v>
      </c>
      <c r="B21548" s="1">
        <v>38898</v>
      </c>
      <c r="C21548">
        <v>0</v>
      </c>
      <c r="E21548" t="e">
        <f>VLOOKUP(Fund.Returns!A21548,Qualified.Funds!A:B,2,)</f>
        <v>#N/A</v>
      </c>
    </row>
    <row r="21549" spans="1:5" hidden="1">
      <c r="A21549">
        <v>19012</v>
      </c>
      <c r="B21549" s="1">
        <v>38929</v>
      </c>
      <c r="C21549">
        <v>2.4453999999999998</v>
      </c>
      <c r="E21549" t="e">
        <f>VLOOKUP(Fund.Returns!A21549,Qualified.Funds!A:B,2,)</f>
        <v>#N/A</v>
      </c>
    </row>
    <row r="21550" spans="1:5" hidden="1">
      <c r="A21550">
        <v>19012</v>
      </c>
      <c r="B21550" s="1">
        <v>38960</v>
      </c>
      <c r="C21550">
        <v>1.4097</v>
      </c>
      <c r="E21550" t="e">
        <f>VLOOKUP(Fund.Returns!A21550,Qualified.Funds!A:B,2,)</f>
        <v>#N/A</v>
      </c>
    </row>
    <row r="21551" spans="1:5" hidden="1">
      <c r="A21551">
        <v>19102</v>
      </c>
      <c r="B21551" s="1">
        <v>38898</v>
      </c>
      <c r="C21551">
        <v>1</v>
      </c>
      <c r="E21551" t="e">
        <f>VLOOKUP(Fund.Returns!A21551,Qualified.Funds!A:B,2,)</f>
        <v>#N/A</v>
      </c>
    </row>
    <row r="21552" spans="1:5" hidden="1">
      <c r="A21552">
        <v>19102</v>
      </c>
      <c r="B21552" s="1">
        <v>38929</v>
      </c>
      <c r="C21552">
        <v>14.24</v>
      </c>
      <c r="E21552" t="e">
        <f>VLOOKUP(Fund.Returns!A21552,Qualified.Funds!A:B,2,)</f>
        <v>#N/A</v>
      </c>
    </row>
    <row r="21553" spans="1:5" hidden="1">
      <c r="A21553">
        <v>19102</v>
      </c>
      <c r="B21553" s="1">
        <v>38960</v>
      </c>
      <c r="C21553">
        <v>15.14</v>
      </c>
      <c r="E21553" t="e">
        <f>VLOOKUP(Fund.Returns!A21553,Qualified.Funds!A:B,2,)</f>
        <v>#N/A</v>
      </c>
    </row>
    <row r="21554" spans="1:5" hidden="1">
      <c r="A21554">
        <v>19103</v>
      </c>
      <c r="B21554" s="1">
        <v>38898</v>
      </c>
      <c r="C21554">
        <v>0.98</v>
      </c>
      <c r="E21554" t="e">
        <f>VLOOKUP(Fund.Returns!A21554,Qualified.Funds!A:B,2,)</f>
        <v>#N/A</v>
      </c>
    </row>
    <row r="21555" spans="1:5" hidden="1">
      <c r="A21555">
        <v>19103</v>
      </c>
      <c r="B21555" s="1">
        <v>38929</v>
      </c>
      <c r="C21555">
        <v>14.41</v>
      </c>
      <c r="E21555" t="e">
        <f>VLOOKUP(Fund.Returns!A21555,Qualified.Funds!A:B,2,)</f>
        <v>#N/A</v>
      </c>
    </row>
    <row r="21556" spans="1:5" hidden="1">
      <c r="A21556">
        <v>19103</v>
      </c>
      <c r="B21556" s="1">
        <v>38960</v>
      </c>
      <c r="C21556">
        <v>15.14</v>
      </c>
      <c r="E21556" t="e">
        <f>VLOOKUP(Fund.Returns!A21556,Qualified.Funds!A:B,2,)</f>
        <v>#N/A</v>
      </c>
    </row>
    <row r="21557" spans="1:5" hidden="1">
      <c r="A21557">
        <v>19104</v>
      </c>
      <c r="B21557" s="1">
        <v>38898</v>
      </c>
      <c r="C21557">
        <v>0.99</v>
      </c>
      <c r="E21557" t="e">
        <f>VLOOKUP(Fund.Returns!A21557,Qualified.Funds!A:B,2,)</f>
        <v>#N/A</v>
      </c>
    </row>
    <row r="21558" spans="1:5" hidden="1">
      <c r="A21558">
        <v>19104</v>
      </c>
      <c r="B21558" s="1">
        <v>38929</v>
      </c>
      <c r="C21558">
        <v>13.91</v>
      </c>
      <c r="E21558" t="e">
        <f>VLOOKUP(Fund.Returns!A21558,Qualified.Funds!A:B,2,)</f>
        <v>#N/A</v>
      </c>
    </row>
    <row r="21559" spans="1:5" hidden="1">
      <c r="A21559">
        <v>19104</v>
      </c>
      <c r="B21559" s="1">
        <v>38960</v>
      </c>
      <c r="C21559">
        <v>14.85</v>
      </c>
      <c r="E21559" t="e">
        <f>VLOOKUP(Fund.Returns!A21559,Qualified.Funds!A:B,2,)</f>
        <v>#N/A</v>
      </c>
    </row>
    <row r="21560" spans="1:5" hidden="1">
      <c r="A21560">
        <v>19118</v>
      </c>
      <c r="B21560" s="1">
        <v>36556</v>
      </c>
      <c r="C21560">
        <v>0.26</v>
      </c>
      <c r="E21560" t="e">
        <f>VLOOKUP(Fund.Returns!A21560,Qualified.Funds!A:B,2,)</f>
        <v>#N/A</v>
      </c>
    </row>
    <row r="21561" spans="1:5" hidden="1">
      <c r="A21561">
        <v>19118</v>
      </c>
      <c r="B21561" s="1">
        <v>36585</v>
      </c>
      <c r="C21561">
        <v>0.19</v>
      </c>
      <c r="E21561" t="e">
        <f>VLOOKUP(Fund.Returns!A21561,Qualified.Funds!A:B,2,)</f>
        <v>#N/A</v>
      </c>
    </row>
    <row r="21562" spans="1:5" hidden="1">
      <c r="A21562">
        <v>19118</v>
      </c>
      <c r="B21562" s="1">
        <v>36616</v>
      </c>
      <c r="C21562">
        <v>0.34</v>
      </c>
      <c r="E21562" t="e">
        <f>VLOOKUP(Fund.Returns!A21562,Qualified.Funds!A:B,2,)</f>
        <v>#N/A</v>
      </c>
    </row>
    <row r="21563" spans="1:5" hidden="1">
      <c r="A21563">
        <v>19118</v>
      </c>
      <c r="B21563" s="1">
        <v>36646</v>
      </c>
      <c r="C21563">
        <v>0.32</v>
      </c>
      <c r="E21563" t="e">
        <f>VLOOKUP(Fund.Returns!A21563,Qualified.Funds!A:B,2,)</f>
        <v>#N/A</v>
      </c>
    </row>
    <row r="21564" spans="1:5" hidden="1">
      <c r="A21564">
        <v>19118</v>
      </c>
      <c r="B21564" s="1">
        <v>36677</v>
      </c>
      <c r="C21564">
        <v>0.24</v>
      </c>
      <c r="E21564" t="e">
        <f>VLOOKUP(Fund.Returns!A21564,Qualified.Funds!A:B,2,)</f>
        <v>#N/A</v>
      </c>
    </row>
    <row r="21565" spans="1:5" hidden="1">
      <c r="A21565">
        <v>19118</v>
      </c>
      <c r="B21565" s="1">
        <v>36707</v>
      </c>
      <c r="C21565">
        <v>0.23</v>
      </c>
      <c r="E21565" t="e">
        <f>VLOOKUP(Fund.Returns!A21565,Qualified.Funds!A:B,2,)</f>
        <v>#N/A</v>
      </c>
    </row>
    <row r="21566" spans="1:5" hidden="1">
      <c r="A21566">
        <v>19118</v>
      </c>
      <c r="B21566" s="1">
        <v>36738</v>
      </c>
      <c r="C21566">
        <v>0.28999999999999998</v>
      </c>
      <c r="E21566" t="e">
        <f>VLOOKUP(Fund.Returns!A21566,Qualified.Funds!A:B,2,)</f>
        <v>#N/A</v>
      </c>
    </row>
    <row r="21567" spans="1:5" hidden="1">
      <c r="A21567">
        <v>19118</v>
      </c>
      <c r="B21567" s="1">
        <v>36769</v>
      </c>
      <c r="C21567">
        <v>0.53</v>
      </c>
      <c r="E21567" t="e">
        <f>VLOOKUP(Fund.Returns!A21567,Qualified.Funds!A:B,2,)</f>
        <v>#N/A</v>
      </c>
    </row>
    <row r="21568" spans="1:5" hidden="1">
      <c r="A21568">
        <v>19118</v>
      </c>
      <c r="B21568" s="1">
        <v>36799</v>
      </c>
      <c r="C21568">
        <v>0.38</v>
      </c>
      <c r="E21568" t="e">
        <f>VLOOKUP(Fund.Returns!A21568,Qualified.Funds!A:B,2,)</f>
        <v>#N/A</v>
      </c>
    </row>
    <row r="21569" spans="1:5" hidden="1">
      <c r="A21569">
        <v>19118</v>
      </c>
      <c r="B21569" s="1">
        <v>36830</v>
      </c>
      <c r="C21569">
        <v>0.45</v>
      </c>
      <c r="E21569" t="e">
        <f>VLOOKUP(Fund.Returns!A21569,Qualified.Funds!A:B,2,)</f>
        <v>#N/A</v>
      </c>
    </row>
    <row r="21570" spans="1:5" hidden="1">
      <c r="A21570">
        <v>19118</v>
      </c>
      <c r="B21570" s="1">
        <v>36860</v>
      </c>
      <c r="C21570">
        <v>0.5</v>
      </c>
      <c r="E21570" t="e">
        <f>VLOOKUP(Fund.Returns!A21570,Qualified.Funds!A:B,2,)</f>
        <v>#N/A</v>
      </c>
    </row>
    <row r="21571" spans="1:5" hidden="1">
      <c r="A21571">
        <v>19118</v>
      </c>
      <c r="B21571" s="1">
        <v>36891</v>
      </c>
      <c r="C21571">
        <v>0.66</v>
      </c>
      <c r="E21571" t="e">
        <f>VLOOKUP(Fund.Returns!A21571,Qualified.Funds!A:B,2,)</f>
        <v>#N/A</v>
      </c>
    </row>
    <row r="21572" spans="1:5" hidden="1">
      <c r="A21572">
        <v>19118</v>
      </c>
      <c r="B21572" s="1">
        <v>36922</v>
      </c>
      <c r="C21572">
        <v>0.4</v>
      </c>
      <c r="E21572" t="e">
        <f>VLOOKUP(Fund.Returns!A21572,Qualified.Funds!A:B,2,)</f>
        <v>#N/A</v>
      </c>
    </row>
    <row r="21573" spans="1:5" hidden="1">
      <c r="A21573">
        <v>19118</v>
      </c>
      <c r="B21573" s="1">
        <v>36950</v>
      </c>
      <c r="C21573">
        <v>0.25</v>
      </c>
      <c r="E21573" t="e">
        <f>VLOOKUP(Fund.Returns!A21573,Qualified.Funds!A:B,2,)</f>
        <v>#N/A</v>
      </c>
    </row>
    <row r="21574" spans="1:5" hidden="1">
      <c r="A21574">
        <v>19118</v>
      </c>
      <c r="B21574" s="1">
        <v>36981</v>
      </c>
      <c r="C21574">
        <v>0.35</v>
      </c>
      <c r="E21574" t="e">
        <f>VLOOKUP(Fund.Returns!A21574,Qualified.Funds!A:B,2,)</f>
        <v>#N/A</v>
      </c>
    </row>
    <row r="21575" spans="1:5" hidden="1">
      <c r="A21575">
        <v>19118</v>
      </c>
      <c r="B21575" s="1">
        <v>37011</v>
      </c>
      <c r="C21575">
        <v>0.31</v>
      </c>
      <c r="E21575" t="e">
        <f>VLOOKUP(Fund.Returns!A21575,Qualified.Funds!A:B,2,)</f>
        <v>#N/A</v>
      </c>
    </row>
    <row r="21576" spans="1:5" hidden="1">
      <c r="A21576">
        <v>19118</v>
      </c>
      <c r="B21576" s="1">
        <v>37042</v>
      </c>
      <c r="C21576">
        <v>0.45</v>
      </c>
      <c r="E21576" t="e">
        <f>VLOOKUP(Fund.Returns!A21576,Qualified.Funds!A:B,2,)</f>
        <v>#N/A</v>
      </c>
    </row>
    <row r="21577" spans="1:5" hidden="1">
      <c r="A21577">
        <v>19118</v>
      </c>
      <c r="B21577" s="1">
        <v>37072</v>
      </c>
      <c r="C21577">
        <v>0.44</v>
      </c>
      <c r="E21577" t="e">
        <f>VLOOKUP(Fund.Returns!A21577,Qualified.Funds!A:B,2,)</f>
        <v>#N/A</v>
      </c>
    </row>
    <row r="21578" spans="1:5" hidden="1">
      <c r="A21578">
        <v>19118</v>
      </c>
      <c r="B21578" s="1">
        <v>37103</v>
      </c>
      <c r="C21578">
        <v>0.26</v>
      </c>
      <c r="E21578" t="e">
        <f>VLOOKUP(Fund.Returns!A21578,Qualified.Funds!A:B,2,)</f>
        <v>#N/A</v>
      </c>
    </row>
    <row r="21579" spans="1:5" hidden="1">
      <c r="A21579">
        <v>19118</v>
      </c>
      <c r="B21579" s="1">
        <v>37134</v>
      </c>
      <c r="C21579">
        <v>0.21</v>
      </c>
      <c r="E21579" t="e">
        <f>VLOOKUP(Fund.Returns!A21579,Qualified.Funds!A:B,2,)</f>
        <v>#N/A</v>
      </c>
    </row>
    <row r="21580" spans="1:5" hidden="1">
      <c r="A21580">
        <v>19118</v>
      </c>
      <c r="B21580" s="1">
        <v>37164</v>
      </c>
      <c r="C21580">
        <v>0</v>
      </c>
      <c r="E21580" t="e">
        <f>VLOOKUP(Fund.Returns!A21580,Qualified.Funds!A:B,2,)</f>
        <v>#N/A</v>
      </c>
    </row>
    <row r="21581" spans="1:5" hidden="1">
      <c r="A21581">
        <v>19118</v>
      </c>
      <c r="B21581" s="1">
        <v>37195</v>
      </c>
      <c r="C21581">
        <v>0.35</v>
      </c>
      <c r="E21581" t="e">
        <f>VLOOKUP(Fund.Returns!A21581,Qualified.Funds!A:B,2,)</f>
        <v>#N/A</v>
      </c>
    </row>
    <row r="21582" spans="1:5" hidden="1">
      <c r="A21582">
        <v>19118</v>
      </c>
      <c r="B21582" s="1">
        <v>37225</v>
      </c>
      <c r="C21582">
        <v>0.33</v>
      </c>
      <c r="E21582" t="e">
        <f>VLOOKUP(Fund.Returns!A21582,Qualified.Funds!A:B,2,)</f>
        <v>#N/A</v>
      </c>
    </row>
    <row r="21583" spans="1:5" hidden="1">
      <c r="A21583">
        <v>19118</v>
      </c>
      <c r="B21583" s="1">
        <v>37256</v>
      </c>
      <c r="C21583">
        <v>0.27</v>
      </c>
      <c r="E21583" t="e">
        <f>VLOOKUP(Fund.Returns!A21583,Qualified.Funds!A:B,2,)</f>
        <v>#N/A</v>
      </c>
    </row>
    <row r="21584" spans="1:5" hidden="1">
      <c r="A21584">
        <v>19118</v>
      </c>
      <c r="B21584" s="1">
        <v>37287</v>
      </c>
      <c r="C21584">
        <v>0.34</v>
      </c>
      <c r="E21584" t="e">
        <f>VLOOKUP(Fund.Returns!A21584,Qualified.Funds!A:B,2,)</f>
        <v>#N/A</v>
      </c>
    </row>
    <row r="21585" spans="1:5" hidden="1">
      <c r="A21585">
        <v>19118</v>
      </c>
      <c r="B21585" s="1">
        <v>37315</v>
      </c>
      <c r="C21585">
        <v>0.16</v>
      </c>
      <c r="E21585" t="e">
        <f>VLOOKUP(Fund.Returns!A21585,Qualified.Funds!A:B,2,)</f>
        <v>#N/A</v>
      </c>
    </row>
    <row r="21586" spans="1:5" hidden="1">
      <c r="A21586">
        <v>19118</v>
      </c>
      <c r="B21586" s="1">
        <v>37346</v>
      </c>
      <c r="C21586">
        <v>0.22</v>
      </c>
      <c r="E21586" t="e">
        <f>VLOOKUP(Fund.Returns!A21586,Qualified.Funds!A:B,2,)</f>
        <v>#N/A</v>
      </c>
    </row>
    <row r="21587" spans="1:5" hidden="1">
      <c r="A21587">
        <v>19118</v>
      </c>
      <c r="B21587" s="1">
        <v>37376</v>
      </c>
      <c r="C21587">
        <v>0.25</v>
      </c>
      <c r="E21587" t="e">
        <f>VLOOKUP(Fund.Returns!A21587,Qualified.Funds!A:B,2,)</f>
        <v>#N/A</v>
      </c>
    </row>
    <row r="21588" spans="1:5" hidden="1">
      <c r="A21588">
        <v>19118</v>
      </c>
      <c r="B21588" s="1">
        <v>37407</v>
      </c>
      <c r="C21588">
        <v>0.21</v>
      </c>
      <c r="E21588" t="e">
        <f>VLOOKUP(Fund.Returns!A21588,Qualified.Funds!A:B,2,)</f>
        <v>#N/A</v>
      </c>
    </row>
    <row r="21589" spans="1:5" hidden="1">
      <c r="A21589">
        <v>19118</v>
      </c>
      <c r="B21589" s="1">
        <v>37437</v>
      </c>
      <c r="C21589">
        <v>0.08</v>
      </c>
      <c r="E21589" t="e">
        <f>VLOOKUP(Fund.Returns!A21589,Qualified.Funds!A:B,2,)</f>
        <v>#N/A</v>
      </c>
    </row>
    <row r="21590" spans="1:5" hidden="1">
      <c r="A21590">
        <v>19118</v>
      </c>
      <c r="B21590" s="1">
        <v>37468</v>
      </c>
      <c r="C21590">
        <v>0.14000000000000001</v>
      </c>
      <c r="E21590" t="e">
        <f>VLOOKUP(Fund.Returns!A21590,Qualified.Funds!A:B,2,)</f>
        <v>#N/A</v>
      </c>
    </row>
    <row r="21591" spans="1:5" hidden="1">
      <c r="A21591">
        <v>19118</v>
      </c>
      <c r="B21591" s="1">
        <v>37499</v>
      </c>
      <c r="C21591">
        <v>0.23</v>
      </c>
      <c r="E21591" t="e">
        <f>VLOOKUP(Fund.Returns!A21591,Qualified.Funds!A:B,2,)</f>
        <v>#N/A</v>
      </c>
    </row>
    <row r="21592" spans="1:5" hidden="1">
      <c r="A21592">
        <v>19118</v>
      </c>
      <c r="B21592" s="1">
        <v>37529</v>
      </c>
      <c r="C21592">
        <v>0.2</v>
      </c>
      <c r="E21592" t="e">
        <f>VLOOKUP(Fund.Returns!A21592,Qualified.Funds!A:B,2,)</f>
        <v>#N/A</v>
      </c>
    </row>
    <row r="21593" spans="1:5" hidden="1">
      <c r="A21593">
        <v>19118</v>
      </c>
      <c r="B21593" s="1">
        <v>37560</v>
      </c>
      <c r="C21593">
        <v>0.25</v>
      </c>
      <c r="E21593" t="e">
        <f>VLOOKUP(Fund.Returns!A21593,Qualified.Funds!A:B,2,)</f>
        <v>#N/A</v>
      </c>
    </row>
    <row r="21594" spans="1:5" hidden="1">
      <c r="A21594">
        <v>19118</v>
      </c>
      <c r="B21594" s="1">
        <v>37590</v>
      </c>
      <c r="C21594">
        <v>0.21</v>
      </c>
      <c r="E21594" t="e">
        <f>VLOOKUP(Fund.Returns!A21594,Qualified.Funds!A:B,2,)</f>
        <v>#N/A</v>
      </c>
    </row>
    <row r="21595" spans="1:5" hidden="1">
      <c r="A21595">
        <v>19118</v>
      </c>
      <c r="B21595" s="1">
        <v>37621</v>
      </c>
      <c r="C21595">
        <v>0.27</v>
      </c>
      <c r="E21595" t="e">
        <f>VLOOKUP(Fund.Returns!A21595,Qualified.Funds!A:B,2,)</f>
        <v>#N/A</v>
      </c>
    </row>
    <row r="21596" spans="1:5" hidden="1">
      <c r="A21596">
        <v>19118</v>
      </c>
      <c r="B21596" s="1">
        <v>37652</v>
      </c>
      <c r="C21596">
        <v>0.14000000000000001</v>
      </c>
      <c r="E21596" t="e">
        <f>VLOOKUP(Fund.Returns!A21596,Qualified.Funds!A:B,2,)</f>
        <v>#N/A</v>
      </c>
    </row>
    <row r="21597" spans="1:5" hidden="1">
      <c r="A21597">
        <v>19118</v>
      </c>
      <c r="B21597" s="1">
        <v>37680</v>
      </c>
      <c r="C21597">
        <v>0.11</v>
      </c>
      <c r="E21597" t="e">
        <f>VLOOKUP(Fund.Returns!A21597,Qualified.Funds!A:B,2,)</f>
        <v>#N/A</v>
      </c>
    </row>
    <row r="21598" spans="1:5" hidden="1">
      <c r="A21598">
        <v>19118</v>
      </c>
      <c r="B21598" s="1">
        <v>37711</v>
      </c>
      <c r="C21598">
        <v>0.22</v>
      </c>
      <c r="E21598" t="e">
        <f>VLOOKUP(Fund.Returns!A21598,Qualified.Funds!A:B,2,)</f>
        <v>#N/A</v>
      </c>
    </row>
    <row r="21599" spans="1:5" hidden="1">
      <c r="A21599">
        <v>19118</v>
      </c>
      <c r="B21599" s="1">
        <v>37741</v>
      </c>
      <c r="C21599">
        <v>0.32</v>
      </c>
      <c r="E21599" t="e">
        <f>VLOOKUP(Fund.Returns!A21599,Qualified.Funds!A:B,2,)</f>
        <v>#N/A</v>
      </c>
    </row>
    <row r="21600" spans="1:5" hidden="1">
      <c r="A21600">
        <v>19118</v>
      </c>
      <c r="B21600" s="1">
        <v>37772</v>
      </c>
      <c r="C21600">
        <v>7.0000000000000007E-2</v>
      </c>
      <c r="E21600" t="e">
        <f>VLOOKUP(Fund.Returns!A21600,Qualified.Funds!A:B,2,)</f>
        <v>#N/A</v>
      </c>
    </row>
    <row r="21601" spans="1:5" hidden="1">
      <c r="A21601">
        <v>19118</v>
      </c>
      <c r="B21601" s="1">
        <v>37802</v>
      </c>
      <c r="C21601">
        <v>0.04</v>
      </c>
      <c r="E21601" t="e">
        <f>VLOOKUP(Fund.Returns!A21601,Qualified.Funds!A:B,2,)</f>
        <v>#N/A</v>
      </c>
    </row>
    <row r="21602" spans="1:5" hidden="1">
      <c r="A21602">
        <v>19118</v>
      </c>
      <c r="B21602" s="1">
        <v>37833</v>
      </c>
      <c r="C21602">
        <v>0.09</v>
      </c>
      <c r="E21602" t="e">
        <f>VLOOKUP(Fund.Returns!A21602,Qualified.Funds!A:B,2,)</f>
        <v>#N/A</v>
      </c>
    </row>
    <row r="21603" spans="1:5" hidden="1">
      <c r="A21603">
        <v>19118</v>
      </c>
      <c r="B21603" s="1">
        <v>37864</v>
      </c>
      <c r="C21603">
        <v>0.06</v>
      </c>
      <c r="E21603" t="e">
        <f>VLOOKUP(Fund.Returns!A21603,Qualified.Funds!A:B,2,)</f>
        <v>#N/A</v>
      </c>
    </row>
    <row r="21604" spans="1:5" hidden="1">
      <c r="A21604">
        <v>19118</v>
      </c>
      <c r="B21604" s="1">
        <v>37894</v>
      </c>
      <c r="C21604">
        <v>0.22</v>
      </c>
      <c r="E21604" t="e">
        <f>VLOOKUP(Fund.Returns!A21604,Qualified.Funds!A:B,2,)</f>
        <v>#N/A</v>
      </c>
    </row>
    <row r="21605" spans="1:5" hidden="1">
      <c r="A21605">
        <v>19118</v>
      </c>
      <c r="B21605" s="1">
        <v>37925</v>
      </c>
      <c r="C21605">
        <v>-0.19</v>
      </c>
      <c r="E21605" t="e">
        <f>VLOOKUP(Fund.Returns!A21605,Qualified.Funds!A:B,2,)</f>
        <v>#N/A</v>
      </c>
    </row>
    <row r="21606" spans="1:5" hidden="1">
      <c r="A21606">
        <v>19118</v>
      </c>
      <c r="B21606" s="1">
        <v>37955</v>
      </c>
      <c r="C21606">
        <v>0</v>
      </c>
      <c r="E21606" t="e">
        <f>VLOOKUP(Fund.Returns!A21606,Qualified.Funds!A:B,2,)</f>
        <v>#N/A</v>
      </c>
    </row>
    <row r="21607" spans="1:5" hidden="1">
      <c r="A21607">
        <v>19118</v>
      </c>
      <c r="B21607" s="1">
        <v>37986</v>
      </c>
      <c r="C21607">
        <v>0.22</v>
      </c>
      <c r="E21607" t="e">
        <f>VLOOKUP(Fund.Returns!A21607,Qualified.Funds!A:B,2,)</f>
        <v>#N/A</v>
      </c>
    </row>
    <row r="21608" spans="1:5" hidden="1">
      <c r="A21608">
        <v>19118</v>
      </c>
      <c r="B21608" s="1">
        <v>38017</v>
      </c>
      <c r="C21608">
        <v>0.23</v>
      </c>
      <c r="E21608" t="e">
        <f>VLOOKUP(Fund.Returns!A21608,Qualified.Funds!A:B,2,)</f>
        <v>#N/A</v>
      </c>
    </row>
    <row r="21609" spans="1:5" hidden="1">
      <c r="A21609">
        <v>19118</v>
      </c>
      <c r="B21609" s="1">
        <v>38046</v>
      </c>
      <c r="C21609">
        <v>-0.01</v>
      </c>
      <c r="E21609" t="e">
        <f>VLOOKUP(Fund.Returns!A21609,Qualified.Funds!A:B,2,)</f>
        <v>#N/A</v>
      </c>
    </row>
    <row r="21610" spans="1:5" hidden="1">
      <c r="A21610">
        <v>19118</v>
      </c>
      <c r="B21610" s="1">
        <v>38077</v>
      </c>
      <c r="C21610">
        <v>0.26</v>
      </c>
      <c r="E21610" t="e">
        <f>VLOOKUP(Fund.Returns!A21610,Qualified.Funds!A:B,2,)</f>
        <v>#N/A</v>
      </c>
    </row>
    <row r="21611" spans="1:5" hidden="1">
      <c r="A21611">
        <v>19118</v>
      </c>
      <c r="B21611" s="1">
        <v>38107</v>
      </c>
      <c r="C21611">
        <v>0.31</v>
      </c>
      <c r="E21611" t="e">
        <f>VLOOKUP(Fund.Returns!A21611,Qualified.Funds!A:B,2,)</f>
        <v>#N/A</v>
      </c>
    </row>
    <row r="21612" spans="1:5" hidden="1">
      <c r="A21612">
        <v>19118</v>
      </c>
      <c r="B21612" s="1">
        <v>38138</v>
      </c>
      <c r="C21612">
        <v>0</v>
      </c>
      <c r="E21612" t="e">
        <f>VLOOKUP(Fund.Returns!A21612,Qualified.Funds!A:B,2,)</f>
        <v>#N/A</v>
      </c>
    </row>
    <row r="21613" spans="1:5" hidden="1">
      <c r="A21613">
        <v>19118</v>
      </c>
      <c r="B21613" s="1">
        <v>38168</v>
      </c>
      <c r="C21613">
        <v>0.08</v>
      </c>
      <c r="E21613" t="e">
        <f>VLOOKUP(Fund.Returns!A21613,Qualified.Funds!A:B,2,)</f>
        <v>#N/A</v>
      </c>
    </row>
    <row r="21614" spans="1:5" hidden="1">
      <c r="A21614">
        <v>19118</v>
      </c>
      <c r="B21614" s="1">
        <v>38199</v>
      </c>
      <c r="C21614">
        <v>0.21</v>
      </c>
      <c r="E21614" t="e">
        <f>VLOOKUP(Fund.Returns!A21614,Qualified.Funds!A:B,2,)</f>
        <v>#N/A</v>
      </c>
    </row>
    <row r="21615" spans="1:5" hidden="1">
      <c r="A21615">
        <v>19118</v>
      </c>
      <c r="B21615" s="1">
        <v>38230</v>
      </c>
      <c r="C21615">
        <v>0.09</v>
      </c>
      <c r="E21615" t="e">
        <f>VLOOKUP(Fund.Returns!A21615,Qualified.Funds!A:B,2,)</f>
        <v>#N/A</v>
      </c>
    </row>
    <row r="21616" spans="1:5" hidden="1">
      <c r="A21616">
        <v>19118</v>
      </c>
      <c r="B21616" s="1">
        <v>38260</v>
      </c>
      <c r="C21616">
        <v>0.09</v>
      </c>
      <c r="E21616" t="e">
        <f>VLOOKUP(Fund.Returns!A21616,Qualified.Funds!A:B,2,)</f>
        <v>#N/A</v>
      </c>
    </row>
    <row r="21617" spans="1:5" hidden="1">
      <c r="A21617">
        <v>19118</v>
      </c>
      <c r="B21617" s="1">
        <v>38291</v>
      </c>
      <c r="C21617">
        <v>0.17</v>
      </c>
      <c r="E21617" t="e">
        <f>VLOOKUP(Fund.Returns!A21617,Qualified.Funds!A:B,2,)</f>
        <v>#N/A</v>
      </c>
    </row>
    <row r="21618" spans="1:5" hidden="1">
      <c r="A21618">
        <v>19118</v>
      </c>
      <c r="B21618" s="1">
        <v>38321</v>
      </c>
      <c r="C21618">
        <v>0.06</v>
      </c>
      <c r="E21618" t="e">
        <f>VLOOKUP(Fund.Returns!A21618,Qualified.Funds!A:B,2,)</f>
        <v>#N/A</v>
      </c>
    </row>
    <row r="21619" spans="1:5" hidden="1">
      <c r="A21619">
        <v>19118</v>
      </c>
      <c r="B21619" s="1">
        <v>38352</v>
      </c>
      <c r="C21619">
        <v>7.0000000000000007E-2</v>
      </c>
      <c r="E21619" t="e">
        <f>VLOOKUP(Fund.Returns!A21619,Qualified.Funds!A:B,2,)</f>
        <v>#N/A</v>
      </c>
    </row>
    <row r="21620" spans="1:5" hidden="1">
      <c r="A21620">
        <v>19118</v>
      </c>
      <c r="B21620" s="1">
        <v>38383</v>
      </c>
      <c r="C21620">
        <v>0.01</v>
      </c>
      <c r="E21620" t="e">
        <f>VLOOKUP(Fund.Returns!A21620,Qualified.Funds!A:B,2,)</f>
        <v>#N/A</v>
      </c>
    </row>
    <row r="21621" spans="1:5" hidden="1">
      <c r="A21621">
        <v>19118</v>
      </c>
      <c r="B21621" s="1">
        <v>38411</v>
      </c>
      <c r="C21621">
        <v>0.12</v>
      </c>
      <c r="E21621" t="e">
        <f>VLOOKUP(Fund.Returns!A21621,Qualified.Funds!A:B,2,)</f>
        <v>#N/A</v>
      </c>
    </row>
    <row r="21622" spans="1:5" hidden="1">
      <c r="A21622">
        <v>19118</v>
      </c>
      <c r="B21622" s="1">
        <v>38442</v>
      </c>
      <c r="C21622">
        <v>0.27</v>
      </c>
      <c r="E21622" t="e">
        <f>VLOOKUP(Fund.Returns!A21622,Qualified.Funds!A:B,2,)</f>
        <v>#N/A</v>
      </c>
    </row>
    <row r="21623" spans="1:5" hidden="1">
      <c r="A21623">
        <v>19118</v>
      </c>
      <c r="B21623" s="1">
        <v>38472</v>
      </c>
      <c r="C21623">
        <v>0.02</v>
      </c>
      <c r="E21623" t="e">
        <f>VLOOKUP(Fund.Returns!A21623,Qualified.Funds!A:B,2,)</f>
        <v>#N/A</v>
      </c>
    </row>
    <row r="21624" spans="1:5" hidden="1">
      <c r="A21624">
        <v>19118</v>
      </c>
      <c r="B21624" s="1">
        <v>38503</v>
      </c>
      <c r="C21624">
        <v>0.06</v>
      </c>
      <c r="E21624" t="e">
        <f>VLOOKUP(Fund.Returns!A21624,Qualified.Funds!A:B,2,)</f>
        <v>#N/A</v>
      </c>
    </row>
    <row r="21625" spans="1:5" hidden="1">
      <c r="A21625">
        <v>19118</v>
      </c>
      <c r="B21625" s="1">
        <v>38533</v>
      </c>
      <c r="C21625">
        <v>0.12</v>
      </c>
      <c r="E21625" t="e">
        <f>VLOOKUP(Fund.Returns!A21625,Qualified.Funds!A:B,2,)</f>
        <v>#N/A</v>
      </c>
    </row>
    <row r="21626" spans="1:5" hidden="1">
      <c r="A21626">
        <v>19118</v>
      </c>
      <c r="B21626" s="1">
        <v>38564</v>
      </c>
      <c r="C21626">
        <v>7.0000000000000007E-2</v>
      </c>
      <c r="E21626" t="e">
        <f>VLOOKUP(Fund.Returns!A21626,Qualified.Funds!A:B,2,)</f>
        <v>#N/A</v>
      </c>
    </row>
    <row r="21627" spans="1:5" hidden="1">
      <c r="A21627">
        <v>19118</v>
      </c>
      <c r="B21627" s="1">
        <v>38595</v>
      </c>
      <c r="C21627">
        <v>0.12</v>
      </c>
      <c r="E21627" t="e">
        <f>VLOOKUP(Fund.Returns!A21627,Qualified.Funds!A:B,2,)</f>
        <v>#N/A</v>
      </c>
    </row>
    <row r="21628" spans="1:5" hidden="1">
      <c r="A21628">
        <v>19118</v>
      </c>
      <c r="B21628" s="1">
        <v>38625</v>
      </c>
      <c r="C21628">
        <v>0.12</v>
      </c>
      <c r="E21628" t="e">
        <f>VLOOKUP(Fund.Returns!A21628,Qualified.Funds!A:B,2,)</f>
        <v>#N/A</v>
      </c>
    </row>
    <row r="21629" spans="1:5" hidden="1">
      <c r="A21629">
        <v>19118</v>
      </c>
      <c r="B21629" s="1">
        <v>38656</v>
      </c>
      <c r="C21629">
        <v>0.11</v>
      </c>
      <c r="E21629" t="e">
        <f>VLOOKUP(Fund.Returns!A21629,Qualified.Funds!A:B,2,)</f>
        <v>#N/A</v>
      </c>
    </row>
    <row r="21630" spans="1:5" hidden="1">
      <c r="A21630">
        <v>19118</v>
      </c>
      <c r="B21630" s="1">
        <v>38686</v>
      </c>
      <c r="C21630">
        <v>0.11</v>
      </c>
      <c r="E21630" t="e">
        <f>VLOOKUP(Fund.Returns!A21630,Qualified.Funds!A:B,2,)</f>
        <v>#N/A</v>
      </c>
    </row>
    <row r="21631" spans="1:5" hidden="1">
      <c r="A21631">
        <v>19118</v>
      </c>
      <c r="B21631" s="1">
        <v>38717</v>
      </c>
      <c r="C21631">
        <v>0.2</v>
      </c>
      <c r="E21631" t="e">
        <f>VLOOKUP(Fund.Returns!A21631,Qualified.Funds!A:B,2,)</f>
        <v>#N/A</v>
      </c>
    </row>
    <row r="21632" spans="1:5" hidden="1">
      <c r="A21632">
        <v>19118</v>
      </c>
      <c r="B21632" s="1">
        <v>38748</v>
      </c>
      <c r="C21632">
        <v>0.14000000000000001</v>
      </c>
      <c r="E21632" t="e">
        <f>VLOOKUP(Fund.Returns!A21632,Qualified.Funds!A:B,2,)</f>
        <v>#N/A</v>
      </c>
    </row>
    <row r="21633" spans="1:5" hidden="1">
      <c r="A21633">
        <v>19118</v>
      </c>
      <c r="B21633" s="1">
        <v>38776</v>
      </c>
      <c r="C21633">
        <v>0.11</v>
      </c>
      <c r="E21633" t="e">
        <f>VLOOKUP(Fund.Returns!A21633,Qualified.Funds!A:B,2,)</f>
        <v>#N/A</v>
      </c>
    </row>
    <row r="21634" spans="1:5" hidden="1">
      <c r="A21634">
        <v>19118</v>
      </c>
      <c r="B21634" s="1">
        <v>38807</v>
      </c>
      <c r="C21634">
        <v>0.17</v>
      </c>
      <c r="E21634" t="e">
        <f>VLOOKUP(Fund.Returns!A21634,Qualified.Funds!A:B,2,)</f>
        <v>#N/A</v>
      </c>
    </row>
    <row r="21635" spans="1:5" hidden="1">
      <c r="A21635">
        <v>19118</v>
      </c>
      <c r="B21635" s="1">
        <v>38837</v>
      </c>
      <c r="C21635">
        <v>0.25</v>
      </c>
      <c r="E21635" t="e">
        <f>VLOOKUP(Fund.Returns!A21635,Qualified.Funds!A:B,2,)</f>
        <v>#N/A</v>
      </c>
    </row>
    <row r="21636" spans="1:5" hidden="1">
      <c r="A21636">
        <v>19118</v>
      </c>
      <c r="B21636" s="1">
        <v>38868</v>
      </c>
      <c r="C21636">
        <v>0.18</v>
      </c>
      <c r="E21636" t="e">
        <f>VLOOKUP(Fund.Returns!A21636,Qualified.Funds!A:B,2,)</f>
        <v>#N/A</v>
      </c>
    </row>
    <row r="21637" spans="1:5" hidden="1">
      <c r="A21637">
        <v>19118</v>
      </c>
      <c r="B21637" s="1">
        <v>38898</v>
      </c>
      <c r="C21637">
        <v>0.14000000000000001</v>
      </c>
      <c r="E21637" t="e">
        <f>VLOOKUP(Fund.Returns!A21637,Qualified.Funds!A:B,2,)</f>
        <v>#N/A</v>
      </c>
    </row>
    <row r="21638" spans="1:5" hidden="1">
      <c r="A21638">
        <v>19118</v>
      </c>
      <c r="B21638" s="1">
        <v>38929</v>
      </c>
      <c r="C21638">
        <v>0.21</v>
      </c>
      <c r="E21638" t="e">
        <f>VLOOKUP(Fund.Returns!A21638,Qualified.Funds!A:B,2,)</f>
        <v>#N/A</v>
      </c>
    </row>
    <row r="21639" spans="1:5" hidden="1">
      <c r="A21639">
        <v>19118</v>
      </c>
      <c r="B21639" s="1">
        <v>38960</v>
      </c>
      <c r="C21639">
        <v>0.24</v>
      </c>
      <c r="E21639" t="e">
        <f>VLOOKUP(Fund.Returns!A21639,Qualified.Funds!A:B,2,)</f>
        <v>#N/A</v>
      </c>
    </row>
    <row r="21640" spans="1:5" hidden="1">
      <c r="A21640">
        <v>19128</v>
      </c>
      <c r="B21640" s="1">
        <v>38564</v>
      </c>
      <c r="C21640">
        <v>2.36</v>
      </c>
      <c r="E21640" t="e">
        <f>VLOOKUP(Fund.Returns!A21640,Qualified.Funds!A:B,2,)</f>
        <v>#N/A</v>
      </c>
    </row>
    <row r="21641" spans="1:5" hidden="1">
      <c r="A21641">
        <v>19128</v>
      </c>
      <c r="B21641" s="1">
        <v>38595</v>
      </c>
      <c r="C21641">
        <v>-0.71</v>
      </c>
      <c r="E21641" t="e">
        <f>VLOOKUP(Fund.Returns!A21641,Qualified.Funds!A:B,2,)</f>
        <v>#N/A</v>
      </c>
    </row>
    <row r="21642" spans="1:5" hidden="1">
      <c r="A21642">
        <v>19128</v>
      </c>
      <c r="B21642" s="1">
        <v>38625</v>
      </c>
      <c r="C21642">
        <v>1.69</v>
      </c>
      <c r="E21642" t="e">
        <f>VLOOKUP(Fund.Returns!A21642,Qualified.Funds!A:B,2,)</f>
        <v>#N/A</v>
      </c>
    </row>
    <row r="21643" spans="1:5" hidden="1">
      <c r="A21643">
        <v>19128</v>
      </c>
      <c r="B21643" s="1">
        <v>38656</v>
      </c>
      <c r="C21643">
        <v>-2.35</v>
      </c>
      <c r="E21643" t="e">
        <f>VLOOKUP(Fund.Returns!A21643,Qualified.Funds!A:B,2,)</f>
        <v>#N/A</v>
      </c>
    </row>
    <row r="21644" spans="1:5" hidden="1">
      <c r="A21644">
        <v>19128</v>
      </c>
      <c r="B21644" s="1">
        <v>38686</v>
      </c>
      <c r="C21644">
        <v>0.5</v>
      </c>
      <c r="E21644" t="e">
        <f>VLOOKUP(Fund.Returns!A21644,Qualified.Funds!A:B,2,)</f>
        <v>#N/A</v>
      </c>
    </row>
    <row r="21645" spans="1:5" hidden="1">
      <c r="A21645">
        <v>19128</v>
      </c>
      <c r="B21645" s="1">
        <v>38717</v>
      </c>
      <c r="C21645">
        <v>0.77</v>
      </c>
      <c r="E21645" t="e">
        <f>VLOOKUP(Fund.Returns!A21645,Qualified.Funds!A:B,2,)</f>
        <v>#N/A</v>
      </c>
    </row>
    <row r="21646" spans="1:5" hidden="1">
      <c r="A21646">
        <v>19128</v>
      </c>
      <c r="B21646" s="1">
        <v>38748</v>
      </c>
      <c r="C21646">
        <v>2.5499999999999998</v>
      </c>
      <c r="E21646" t="e">
        <f>VLOOKUP(Fund.Returns!A21646,Qualified.Funds!A:B,2,)</f>
        <v>#N/A</v>
      </c>
    </row>
    <row r="21647" spans="1:5" hidden="1">
      <c r="A21647">
        <v>19128</v>
      </c>
      <c r="B21647" s="1">
        <v>38776</v>
      </c>
      <c r="C21647">
        <v>0.93</v>
      </c>
      <c r="E21647" t="e">
        <f>VLOOKUP(Fund.Returns!A21647,Qualified.Funds!A:B,2,)</f>
        <v>#N/A</v>
      </c>
    </row>
    <row r="21648" spans="1:5" hidden="1">
      <c r="A21648">
        <v>19128</v>
      </c>
      <c r="B21648" s="1">
        <v>38807</v>
      </c>
      <c r="C21648">
        <v>5.81</v>
      </c>
      <c r="E21648" t="e">
        <f>VLOOKUP(Fund.Returns!A21648,Qualified.Funds!A:B,2,)</f>
        <v>#N/A</v>
      </c>
    </row>
    <row r="21649" spans="1:5" hidden="1">
      <c r="A21649">
        <v>19128</v>
      </c>
      <c r="B21649" s="1">
        <v>38837</v>
      </c>
      <c r="C21649">
        <v>-1.58</v>
      </c>
      <c r="E21649" t="e">
        <f>VLOOKUP(Fund.Returns!A21649,Qualified.Funds!A:B,2,)</f>
        <v>#N/A</v>
      </c>
    </row>
    <row r="21650" spans="1:5" hidden="1">
      <c r="A21650">
        <v>19128</v>
      </c>
      <c r="B21650" s="1">
        <v>38868</v>
      </c>
      <c r="C21650">
        <v>-4.82</v>
      </c>
      <c r="E21650" t="e">
        <f>VLOOKUP(Fund.Returns!A21650,Qualified.Funds!A:B,2,)</f>
        <v>#N/A</v>
      </c>
    </row>
    <row r="21651" spans="1:5" hidden="1">
      <c r="A21651">
        <v>19128</v>
      </c>
      <c r="B21651" s="1">
        <v>38898</v>
      </c>
      <c r="C21651">
        <v>-0.75</v>
      </c>
      <c r="E21651" t="e">
        <f>VLOOKUP(Fund.Returns!A21651,Qualified.Funds!A:B,2,)</f>
        <v>#N/A</v>
      </c>
    </row>
    <row r="21652" spans="1:5" hidden="1">
      <c r="A21652">
        <v>19128</v>
      </c>
      <c r="B21652" s="1">
        <v>38929</v>
      </c>
      <c r="C21652">
        <v>-1.94</v>
      </c>
      <c r="E21652" t="e">
        <f>VLOOKUP(Fund.Returns!A21652,Qualified.Funds!A:B,2,)</f>
        <v>#N/A</v>
      </c>
    </row>
    <row r="21653" spans="1:5" hidden="1">
      <c r="A21653">
        <v>19128</v>
      </c>
      <c r="B21653" s="1">
        <v>38960</v>
      </c>
      <c r="C21653">
        <v>6.85</v>
      </c>
      <c r="E21653" t="e">
        <f>VLOOKUP(Fund.Returns!A21653,Qualified.Funds!A:B,2,)</f>
        <v>#N/A</v>
      </c>
    </row>
    <row r="21654" spans="1:5" hidden="1">
      <c r="A21654">
        <v>19204</v>
      </c>
      <c r="B21654" s="1">
        <v>38230</v>
      </c>
      <c r="C21654">
        <v>7.0000000000000007E-2</v>
      </c>
      <c r="E21654" t="e">
        <f>VLOOKUP(Fund.Returns!A21654,Qualified.Funds!A:B,2,)</f>
        <v>#N/A</v>
      </c>
    </row>
    <row r="21655" spans="1:5" hidden="1">
      <c r="A21655">
        <v>19204</v>
      </c>
      <c r="B21655" s="1">
        <v>38260</v>
      </c>
      <c r="C21655">
        <v>0.37</v>
      </c>
      <c r="E21655" t="e">
        <f>VLOOKUP(Fund.Returns!A21655,Qualified.Funds!A:B,2,)</f>
        <v>#N/A</v>
      </c>
    </row>
    <row r="21656" spans="1:5" hidden="1">
      <c r="A21656">
        <v>19204</v>
      </c>
      <c r="B21656" s="1">
        <v>38291</v>
      </c>
      <c r="C21656">
        <v>0.18</v>
      </c>
      <c r="E21656" t="e">
        <f>VLOOKUP(Fund.Returns!A21656,Qualified.Funds!A:B,2,)</f>
        <v>#N/A</v>
      </c>
    </row>
    <row r="21657" spans="1:5" hidden="1">
      <c r="A21657">
        <v>19204</v>
      </c>
      <c r="B21657" s="1">
        <v>38321</v>
      </c>
      <c r="C21657">
        <v>0.93</v>
      </c>
      <c r="E21657" t="e">
        <f>VLOOKUP(Fund.Returns!A21657,Qualified.Funds!A:B,2,)</f>
        <v>#N/A</v>
      </c>
    </row>
    <row r="21658" spans="1:5" hidden="1">
      <c r="A21658">
        <v>19204</v>
      </c>
      <c r="B21658" s="1">
        <v>38352</v>
      </c>
      <c r="C21658">
        <v>2.0499999999999998</v>
      </c>
      <c r="E21658" t="e">
        <f>VLOOKUP(Fund.Returns!A21658,Qualified.Funds!A:B,2,)</f>
        <v>#N/A</v>
      </c>
    </row>
    <row r="21659" spans="1:5" hidden="1">
      <c r="A21659">
        <v>19204</v>
      </c>
      <c r="B21659" s="1">
        <v>38383</v>
      </c>
      <c r="C21659">
        <v>0.36</v>
      </c>
      <c r="E21659" t="e">
        <f>VLOOKUP(Fund.Returns!A21659,Qualified.Funds!A:B,2,)</f>
        <v>#N/A</v>
      </c>
    </row>
    <row r="21660" spans="1:5" hidden="1">
      <c r="A21660">
        <v>19204</v>
      </c>
      <c r="B21660" s="1">
        <v>38411</v>
      </c>
      <c r="C21660">
        <v>1.04</v>
      </c>
      <c r="E21660" t="e">
        <f>VLOOKUP(Fund.Returns!A21660,Qualified.Funds!A:B,2,)</f>
        <v>#N/A</v>
      </c>
    </row>
    <row r="21661" spans="1:5" hidden="1">
      <c r="A21661">
        <v>19204</v>
      </c>
      <c r="B21661" s="1">
        <v>38442</v>
      </c>
      <c r="C21661">
        <v>-0.04</v>
      </c>
      <c r="E21661" t="e">
        <f>VLOOKUP(Fund.Returns!A21661,Qualified.Funds!A:B,2,)</f>
        <v>#N/A</v>
      </c>
    </row>
    <row r="21662" spans="1:5" hidden="1">
      <c r="A21662">
        <v>19204</v>
      </c>
      <c r="B21662" s="1">
        <v>38472</v>
      </c>
      <c r="C21662">
        <v>0.17</v>
      </c>
      <c r="E21662" t="e">
        <f>VLOOKUP(Fund.Returns!A21662,Qualified.Funds!A:B,2,)</f>
        <v>#N/A</v>
      </c>
    </row>
    <row r="21663" spans="1:5" hidden="1">
      <c r="A21663">
        <v>19204</v>
      </c>
      <c r="B21663" s="1">
        <v>38503</v>
      </c>
      <c r="C21663">
        <v>-0.14000000000000001</v>
      </c>
      <c r="E21663" t="e">
        <f>VLOOKUP(Fund.Returns!A21663,Qualified.Funds!A:B,2,)</f>
        <v>#N/A</v>
      </c>
    </row>
    <row r="21664" spans="1:5" hidden="1">
      <c r="A21664">
        <v>19204</v>
      </c>
      <c r="B21664" s="1">
        <v>38533</v>
      </c>
      <c r="C21664">
        <v>1.32</v>
      </c>
      <c r="E21664" t="e">
        <f>VLOOKUP(Fund.Returns!A21664,Qualified.Funds!A:B,2,)</f>
        <v>#N/A</v>
      </c>
    </row>
    <row r="21665" spans="1:5" hidden="1">
      <c r="A21665">
        <v>19204</v>
      </c>
      <c r="B21665" s="1">
        <v>38564</v>
      </c>
      <c r="C21665">
        <v>0.74</v>
      </c>
      <c r="E21665" t="e">
        <f>VLOOKUP(Fund.Returns!A21665,Qualified.Funds!A:B,2,)</f>
        <v>#N/A</v>
      </c>
    </row>
    <row r="21666" spans="1:5" hidden="1">
      <c r="A21666">
        <v>19204</v>
      </c>
      <c r="B21666" s="1">
        <v>38595</v>
      </c>
      <c r="C21666">
        <v>0.66</v>
      </c>
      <c r="E21666" t="e">
        <f>VLOOKUP(Fund.Returns!A21666,Qualified.Funds!A:B,2,)</f>
        <v>#N/A</v>
      </c>
    </row>
    <row r="21667" spans="1:5" hidden="1">
      <c r="A21667">
        <v>19204</v>
      </c>
      <c r="B21667" s="1">
        <v>38625</v>
      </c>
      <c r="C21667">
        <v>0.34</v>
      </c>
      <c r="E21667" t="e">
        <f>VLOOKUP(Fund.Returns!A21667,Qualified.Funds!A:B,2,)</f>
        <v>#N/A</v>
      </c>
    </row>
    <row r="21668" spans="1:5" hidden="1">
      <c r="A21668">
        <v>19204</v>
      </c>
      <c r="B21668" s="1">
        <v>38656</v>
      </c>
      <c r="C21668">
        <v>-0.1</v>
      </c>
      <c r="E21668" t="e">
        <f>VLOOKUP(Fund.Returns!A21668,Qualified.Funds!A:B,2,)</f>
        <v>#N/A</v>
      </c>
    </row>
    <row r="21669" spans="1:5" hidden="1">
      <c r="A21669">
        <v>19204</v>
      </c>
      <c r="B21669" s="1">
        <v>38686</v>
      </c>
      <c r="C21669">
        <v>1.01</v>
      </c>
      <c r="E21669" t="e">
        <f>VLOOKUP(Fund.Returns!A21669,Qualified.Funds!A:B,2,)</f>
        <v>#N/A</v>
      </c>
    </row>
    <row r="21670" spans="1:5" hidden="1">
      <c r="A21670">
        <v>19204</v>
      </c>
      <c r="B21670" s="1">
        <v>38717</v>
      </c>
      <c r="C21670">
        <v>0.5</v>
      </c>
      <c r="E21670" t="e">
        <f>VLOOKUP(Fund.Returns!A21670,Qualified.Funds!A:B,2,)</f>
        <v>#N/A</v>
      </c>
    </row>
    <row r="21671" spans="1:5" hidden="1">
      <c r="A21671">
        <v>19204</v>
      </c>
      <c r="B21671" s="1">
        <v>38748</v>
      </c>
      <c r="C21671">
        <v>1.27</v>
      </c>
      <c r="E21671" t="e">
        <f>VLOOKUP(Fund.Returns!A21671,Qualified.Funds!A:B,2,)</f>
        <v>#N/A</v>
      </c>
    </row>
    <row r="21672" spans="1:5" hidden="1">
      <c r="A21672">
        <v>19204</v>
      </c>
      <c r="B21672" s="1">
        <v>38776</v>
      </c>
      <c r="C21672">
        <v>1.29</v>
      </c>
      <c r="E21672" t="e">
        <f>VLOOKUP(Fund.Returns!A21672,Qualified.Funds!A:B,2,)</f>
        <v>#N/A</v>
      </c>
    </row>
    <row r="21673" spans="1:5" hidden="1">
      <c r="A21673">
        <v>19204</v>
      </c>
      <c r="B21673" s="1">
        <v>38807</v>
      </c>
      <c r="C21673">
        <v>1.02</v>
      </c>
      <c r="E21673" t="e">
        <f>VLOOKUP(Fund.Returns!A21673,Qualified.Funds!A:B,2,)</f>
        <v>#N/A</v>
      </c>
    </row>
    <row r="21674" spans="1:5" hidden="1">
      <c r="A21674">
        <v>19204</v>
      </c>
      <c r="B21674" s="1">
        <v>38837</v>
      </c>
      <c r="C21674">
        <v>1.92</v>
      </c>
      <c r="E21674" t="e">
        <f>VLOOKUP(Fund.Returns!A21674,Qualified.Funds!A:B,2,)</f>
        <v>#N/A</v>
      </c>
    </row>
    <row r="21675" spans="1:5" hidden="1">
      <c r="A21675">
        <v>19204</v>
      </c>
      <c r="B21675" s="1">
        <v>38868</v>
      </c>
      <c r="C21675">
        <v>1.1599999999999999</v>
      </c>
      <c r="E21675" t="e">
        <f>VLOOKUP(Fund.Returns!A21675,Qualified.Funds!A:B,2,)</f>
        <v>#N/A</v>
      </c>
    </row>
    <row r="21676" spans="1:5" hidden="1">
      <c r="A21676">
        <v>19204</v>
      </c>
      <c r="B21676" s="1">
        <v>38898</v>
      </c>
      <c r="C21676">
        <v>0.54</v>
      </c>
      <c r="E21676" t="e">
        <f>VLOOKUP(Fund.Returns!A21676,Qualified.Funds!A:B,2,)</f>
        <v>#N/A</v>
      </c>
    </row>
    <row r="21677" spans="1:5" hidden="1">
      <c r="A21677">
        <v>19204</v>
      </c>
      <c r="B21677" s="1">
        <v>38929</v>
      </c>
      <c r="C21677">
        <v>0.9</v>
      </c>
      <c r="E21677" t="e">
        <f>VLOOKUP(Fund.Returns!A21677,Qualified.Funds!A:B,2,)</f>
        <v>#N/A</v>
      </c>
    </row>
    <row r="21678" spans="1:5" hidden="1">
      <c r="A21678">
        <v>19204</v>
      </c>
      <c r="B21678" s="1">
        <v>38960</v>
      </c>
      <c r="C21678">
        <v>1.01</v>
      </c>
      <c r="E21678" t="e">
        <f>VLOOKUP(Fund.Returns!A21678,Qualified.Funds!A:B,2,)</f>
        <v>#N/A</v>
      </c>
    </row>
    <row r="21679" spans="1:5" hidden="1">
      <c r="A21679">
        <v>19211</v>
      </c>
      <c r="B21679" s="1">
        <v>36129</v>
      </c>
      <c r="C21679">
        <v>0.23</v>
      </c>
      <c r="D21679">
        <v>100.23</v>
      </c>
      <c r="E21679" t="e">
        <f>VLOOKUP(Fund.Returns!A21679,Qualified.Funds!A:B,2,)</f>
        <v>#N/A</v>
      </c>
    </row>
    <row r="21680" spans="1:5" hidden="1">
      <c r="A21680">
        <v>19211</v>
      </c>
      <c r="B21680" s="1">
        <v>36160</v>
      </c>
      <c r="C21680">
        <v>2.1549999999999998</v>
      </c>
      <c r="D21680">
        <v>102.39</v>
      </c>
      <c r="E21680" t="e">
        <f>VLOOKUP(Fund.Returns!A21680,Qualified.Funds!A:B,2,)</f>
        <v>#N/A</v>
      </c>
    </row>
    <row r="21681" spans="1:5" hidden="1">
      <c r="A21681">
        <v>19211</v>
      </c>
      <c r="B21681" s="1">
        <v>36191</v>
      </c>
      <c r="C21681">
        <v>5.4790999999999999</v>
      </c>
      <c r="D21681">
        <v>108</v>
      </c>
      <c r="E21681" t="e">
        <f>VLOOKUP(Fund.Returns!A21681,Qualified.Funds!A:B,2,)</f>
        <v>#N/A</v>
      </c>
    </row>
    <row r="21682" spans="1:5" hidden="1">
      <c r="A21682">
        <v>19211</v>
      </c>
      <c r="B21682" s="1">
        <v>36219</v>
      </c>
      <c r="C21682">
        <v>-1.9815</v>
      </c>
      <c r="D21682">
        <v>105.86</v>
      </c>
      <c r="E21682" t="e">
        <f>VLOOKUP(Fund.Returns!A21682,Qualified.Funds!A:B,2,)</f>
        <v>#N/A</v>
      </c>
    </row>
    <row r="21683" spans="1:5" hidden="1">
      <c r="A21683">
        <v>19211</v>
      </c>
      <c r="B21683" s="1">
        <v>36250</v>
      </c>
      <c r="C21683">
        <v>3.5613000000000001</v>
      </c>
      <c r="D21683">
        <v>109.63</v>
      </c>
      <c r="E21683" t="e">
        <f>VLOOKUP(Fund.Returns!A21683,Qualified.Funds!A:B,2,)</f>
        <v>#N/A</v>
      </c>
    </row>
    <row r="21684" spans="1:5" hidden="1">
      <c r="A21684">
        <v>19211</v>
      </c>
      <c r="B21684" s="1">
        <v>36280</v>
      </c>
      <c r="C21684">
        <v>2.6179000000000001</v>
      </c>
      <c r="D21684">
        <v>112.5</v>
      </c>
      <c r="E21684" t="e">
        <f>VLOOKUP(Fund.Returns!A21684,Qualified.Funds!A:B,2,)</f>
        <v>#N/A</v>
      </c>
    </row>
    <row r="21685" spans="1:5" hidden="1">
      <c r="A21685">
        <v>19211</v>
      </c>
      <c r="B21685" s="1">
        <v>36311</v>
      </c>
      <c r="C21685">
        <v>1.5378000000000001</v>
      </c>
      <c r="D21685">
        <v>114.23</v>
      </c>
      <c r="E21685" t="e">
        <f>VLOOKUP(Fund.Returns!A21685,Qualified.Funds!A:B,2,)</f>
        <v>#N/A</v>
      </c>
    </row>
    <row r="21686" spans="1:5" hidden="1">
      <c r="A21686">
        <v>19211</v>
      </c>
      <c r="B21686" s="1">
        <v>36341</v>
      </c>
      <c r="C21686">
        <v>2.0047000000000001</v>
      </c>
      <c r="D21686">
        <v>116.52</v>
      </c>
      <c r="E21686" t="e">
        <f>VLOOKUP(Fund.Returns!A21686,Qualified.Funds!A:B,2,)</f>
        <v>#N/A</v>
      </c>
    </row>
    <row r="21687" spans="1:5" hidden="1">
      <c r="A21687">
        <v>19211</v>
      </c>
      <c r="B21687" s="1">
        <v>36372</v>
      </c>
      <c r="C21687">
        <v>1.72E-2</v>
      </c>
      <c r="D21687">
        <v>116.54</v>
      </c>
      <c r="E21687" t="e">
        <f>VLOOKUP(Fund.Returns!A21687,Qualified.Funds!A:B,2,)</f>
        <v>#N/A</v>
      </c>
    </row>
    <row r="21688" spans="1:5" hidden="1">
      <c r="A21688">
        <v>19211</v>
      </c>
      <c r="B21688" s="1">
        <v>36403</v>
      </c>
      <c r="C21688">
        <v>1.4244000000000001</v>
      </c>
      <c r="D21688">
        <v>118.2</v>
      </c>
      <c r="E21688" t="e">
        <f>VLOOKUP(Fund.Returns!A21688,Qualified.Funds!A:B,2,)</f>
        <v>#N/A</v>
      </c>
    </row>
    <row r="21689" spans="1:5" hidden="1">
      <c r="A21689">
        <v>19211</v>
      </c>
      <c r="B21689" s="1">
        <v>36433</v>
      </c>
      <c r="C21689">
        <v>5.0799999999999998E-2</v>
      </c>
      <c r="D21689">
        <v>118.26</v>
      </c>
      <c r="E21689" t="e">
        <f>VLOOKUP(Fund.Returns!A21689,Qualified.Funds!A:B,2,)</f>
        <v>#N/A</v>
      </c>
    </row>
    <row r="21690" spans="1:5" hidden="1">
      <c r="A21690">
        <v>19211</v>
      </c>
      <c r="B21690" s="1">
        <v>36464</v>
      </c>
      <c r="C21690">
        <v>-0.54120000000000001</v>
      </c>
      <c r="D21690">
        <v>117.62</v>
      </c>
      <c r="E21690" t="e">
        <f>VLOOKUP(Fund.Returns!A21690,Qualified.Funds!A:B,2,)</f>
        <v>#N/A</v>
      </c>
    </row>
    <row r="21691" spans="1:5" hidden="1">
      <c r="A21691">
        <v>19211</v>
      </c>
      <c r="B21691" s="1">
        <v>36494</v>
      </c>
      <c r="C21691">
        <v>1.5559000000000001</v>
      </c>
      <c r="D21691">
        <v>119.45</v>
      </c>
      <c r="E21691" t="e">
        <f>VLOOKUP(Fund.Returns!A21691,Qualified.Funds!A:B,2,)</f>
        <v>#N/A</v>
      </c>
    </row>
    <row r="21692" spans="1:5" hidden="1">
      <c r="A21692">
        <v>19211</v>
      </c>
      <c r="B21692" s="1">
        <v>36525</v>
      </c>
      <c r="C21692">
        <v>0.64459999999999995</v>
      </c>
      <c r="D21692">
        <v>120.22</v>
      </c>
      <c r="E21692" t="e">
        <f>VLOOKUP(Fund.Returns!A21692,Qualified.Funds!A:B,2,)</f>
        <v>#N/A</v>
      </c>
    </row>
    <row r="21693" spans="1:5" hidden="1">
      <c r="A21693">
        <v>19211</v>
      </c>
      <c r="B21693" s="1">
        <v>36556</v>
      </c>
      <c r="C21693">
        <v>1.5305</v>
      </c>
      <c r="D21693">
        <v>122.06</v>
      </c>
      <c r="E21693" t="e">
        <f>VLOOKUP(Fund.Returns!A21693,Qualified.Funds!A:B,2,)</f>
        <v>#N/A</v>
      </c>
    </row>
    <row r="21694" spans="1:5" hidden="1">
      <c r="A21694">
        <v>19211</v>
      </c>
      <c r="B21694" s="1">
        <v>36585</v>
      </c>
      <c r="C21694">
        <v>4.6043000000000003</v>
      </c>
      <c r="D21694">
        <v>127.68</v>
      </c>
      <c r="E21694" t="e">
        <f>VLOOKUP(Fund.Returns!A21694,Qualified.Funds!A:B,2,)</f>
        <v>#N/A</v>
      </c>
    </row>
    <row r="21695" spans="1:5" hidden="1">
      <c r="A21695">
        <v>19211</v>
      </c>
      <c r="B21695" s="1">
        <v>36616</v>
      </c>
      <c r="C21695">
        <v>0.92420000000000002</v>
      </c>
      <c r="D21695">
        <v>128.86000000000001</v>
      </c>
      <c r="E21695" t="e">
        <f>VLOOKUP(Fund.Returns!A21695,Qualified.Funds!A:B,2,)</f>
        <v>#N/A</v>
      </c>
    </row>
    <row r="21696" spans="1:5" hidden="1">
      <c r="A21696">
        <v>19211</v>
      </c>
      <c r="B21696" s="1">
        <v>36646</v>
      </c>
      <c r="C21696">
        <v>2.3902000000000001</v>
      </c>
      <c r="D21696">
        <v>131.94</v>
      </c>
      <c r="E21696" t="e">
        <f>VLOOKUP(Fund.Returns!A21696,Qualified.Funds!A:B,2,)</f>
        <v>#N/A</v>
      </c>
    </row>
    <row r="21697" spans="1:5" hidden="1">
      <c r="A21697">
        <v>19211</v>
      </c>
      <c r="B21697" s="1">
        <v>36677</v>
      </c>
      <c r="C21697">
        <v>1.7432000000000001</v>
      </c>
      <c r="D21697">
        <v>134.24</v>
      </c>
      <c r="E21697" t="e">
        <f>VLOOKUP(Fund.Returns!A21697,Qualified.Funds!A:B,2,)</f>
        <v>#N/A</v>
      </c>
    </row>
    <row r="21698" spans="1:5" hidden="1">
      <c r="A21698">
        <v>19211</v>
      </c>
      <c r="B21698" s="1">
        <v>36707</v>
      </c>
      <c r="C21698">
        <v>0.81200000000000006</v>
      </c>
      <c r="D21698">
        <v>135.33000000000001</v>
      </c>
      <c r="E21698" t="e">
        <f>VLOOKUP(Fund.Returns!A21698,Qualified.Funds!A:B,2,)</f>
        <v>#N/A</v>
      </c>
    </row>
    <row r="21699" spans="1:5" hidden="1">
      <c r="A21699">
        <v>19211</v>
      </c>
      <c r="B21699" s="1">
        <v>36738</v>
      </c>
      <c r="C21699">
        <v>1.6995</v>
      </c>
      <c r="D21699">
        <v>137.63</v>
      </c>
      <c r="E21699" t="e">
        <f>VLOOKUP(Fund.Returns!A21699,Qualified.Funds!A:B,2,)</f>
        <v>#N/A</v>
      </c>
    </row>
    <row r="21700" spans="1:5" hidden="1">
      <c r="A21700">
        <v>19211</v>
      </c>
      <c r="B21700" s="1">
        <v>36769</v>
      </c>
      <c r="C21700">
        <v>0.82099999999999995</v>
      </c>
      <c r="D21700">
        <v>138.76</v>
      </c>
      <c r="E21700" t="e">
        <f>VLOOKUP(Fund.Returns!A21700,Qualified.Funds!A:B,2,)</f>
        <v>#N/A</v>
      </c>
    </row>
    <row r="21701" spans="1:5" hidden="1">
      <c r="A21701">
        <v>19211</v>
      </c>
      <c r="B21701" s="1">
        <v>36799</v>
      </c>
      <c r="C21701">
        <v>2.3277999999999999</v>
      </c>
      <c r="D21701">
        <v>141.99</v>
      </c>
      <c r="E21701" t="e">
        <f>VLOOKUP(Fund.Returns!A21701,Qualified.Funds!A:B,2,)</f>
        <v>#N/A</v>
      </c>
    </row>
    <row r="21702" spans="1:5" hidden="1">
      <c r="A21702">
        <v>19211</v>
      </c>
      <c r="B21702" s="1">
        <v>36830</v>
      </c>
      <c r="C21702">
        <v>-2.1833</v>
      </c>
      <c r="D21702">
        <v>138.88999999999999</v>
      </c>
      <c r="E21702" t="e">
        <f>VLOOKUP(Fund.Returns!A21702,Qualified.Funds!A:B,2,)</f>
        <v>#N/A</v>
      </c>
    </row>
    <row r="21703" spans="1:5" hidden="1">
      <c r="A21703">
        <v>19211</v>
      </c>
      <c r="B21703" s="1">
        <v>36860</v>
      </c>
      <c r="C21703">
        <v>1.3391999999999999</v>
      </c>
      <c r="D21703">
        <v>140.75</v>
      </c>
      <c r="E21703" t="e">
        <f>VLOOKUP(Fund.Returns!A21703,Qualified.Funds!A:B,2,)</f>
        <v>#N/A</v>
      </c>
    </row>
    <row r="21704" spans="1:5" hidden="1">
      <c r="A21704">
        <v>19211</v>
      </c>
      <c r="B21704" s="1">
        <v>36891</v>
      </c>
      <c r="C21704">
        <v>2.3445999999999998</v>
      </c>
      <c r="D21704">
        <v>144.05000000000001</v>
      </c>
      <c r="E21704" t="e">
        <f>VLOOKUP(Fund.Returns!A21704,Qualified.Funds!A:B,2,)</f>
        <v>#N/A</v>
      </c>
    </row>
    <row r="21705" spans="1:5" hidden="1">
      <c r="A21705">
        <v>19211</v>
      </c>
      <c r="B21705" s="1">
        <v>36922</v>
      </c>
      <c r="C21705">
        <v>0.99970000000000003</v>
      </c>
      <c r="D21705">
        <v>145.49</v>
      </c>
      <c r="E21705" t="e">
        <f>VLOOKUP(Fund.Returns!A21705,Qualified.Funds!A:B,2,)</f>
        <v>#N/A</v>
      </c>
    </row>
    <row r="21706" spans="1:5" hidden="1">
      <c r="A21706">
        <v>19211</v>
      </c>
      <c r="B21706" s="1">
        <v>36950</v>
      </c>
      <c r="C21706">
        <v>1.0996999999999999</v>
      </c>
      <c r="D21706">
        <v>147.09</v>
      </c>
      <c r="E21706" t="e">
        <f>VLOOKUP(Fund.Returns!A21706,Qualified.Funds!A:B,2,)</f>
        <v>#N/A</v>
      </c>
    </row>
    <row r="21707" spans="1:5" hidden="1">
      <c r="A21707">
        <v>19211</v>
      </c>
      <c r="B21707" s="1">
        <v>36981</v>
      </c>
      <c r="C21707">
        <v>0.22439999999999999</v>
      </c>
      <c r="D21707">
        <v>147.41999999999999</v>
      </c>
      <c r="E21707" t="e">
        <f>VLOOKUP(Fund.Returns!A21707,Qualified.Funds!A:B,2,)</f>
        <v>#N/A</v>
      </c>
    </row>
    <row r="21708" spans="1:5" hidden="1">
      <c r="A21708">
        <v>19211</v>
      </c>
      <c r="B21708" s="1">
        <v>37011</v>
      </c>
      <c r="C21708">
        <v>0.56979999999999997</v>
      </c>
      <c r="D21708">
        <v>148.26</v>
      </c>
      <c r="E21708" t="e">
        <f>VLOOKUP(Fund.Returns!A21708,Qualified.Funds!A:B,2,)</f>
        <v>#N/A</v>
      </c>
    </row>
    <row r="21709" spans="1:5" hidden="1">
      <c r="A21709">
        <v>19211</v>
      </c>
      <c r="B21709" s="1">
        <v>37042</v>
      </c>
      <c r="C21709">
        <v>0.73519999999999996</v>
      </c>
      <c r="D21709">
        <v>149.35</v>
      </c>
      <c r="E21709" t="e">
        <f>VLOOKUP(Fund.Returns!A21709,Qualified.Funds!A:B,2,)</f>
        <v>#N/A</v>
      </c>
    </row>
    <row r="21710" spans="1:5" hidden="1">
      <c r="A21710">
        <v>19211</v>
      </c>
      <c r="B21710" s="1">
        <v>37072</v>
      </c>
      <c r="C21710">
        <v>-0.56910000000000005</v>
      </c>
      <c r="D21710">
        <v>148.5</v>
      </c>
      <c r="E21710" t="e">
        <f>VLOOKUP(Fund.Returns!A21710,Qualified.Funds!A:B,2,)</f>
        <v>#N/A</v>
      </c>
    </row>
    <row r="21711" spans="1:5" hidden="1">
      <c r="A21711">
        <v>19211</v>
      </c>
      <c r="B21711" s="1">
        <v>37103</v>
      </c>
      <c r="C21711">
        <v>0.39729999999999999</v>
      </c>
      <c r="D21711">
        <v>149.09</v>
      </c>
      <c r="E21711" t="e">
        <f>VLOOKUP(Fund.Returns!A21711,Qualified.Funds!A:B,2,)</f>
        <v>#N/A</v>
      </c>
    </row>
    <row r="21712" spans="1:5" hidden="1">
      <c r="A21712">
        <v>19211</v>
      </c>
      <c r="B21712" s="1">
        <v>37134</v>
      </c>
      <c r="C21712">
        <v>0.68420000000000003</v>
      </c>
      <c r="D21712">
        <v>150.11000000000001</v>
      </c>
      <c r="E21712" t="e">
        <f>VLOOKUP(Fund.Returns!A21712,Qualified.Funds!A:B,2,)</f>
        <v>#N/A</v>
      </c>
    </row>
    <row r="21713" spans="1:5" hidden="1">
      <c r="A21713">
        <v>19211</v>
      </c>
      <c r="B21713" s="1">
        <v>37164</v>
      </c>
      <c r="C21713">
        <v>0.35970000000000002</v>
      </c>
      <c r="D21713">
        <v>150.65</v>
      </c>
      <c r="E21713" t="e">
        <f>VLOOKUP(Fund.Returns!A21713,Qualified.Funds!A:B,2,)</f>
        <v>#N/A</v>
      </c>
    </row>
    <row r="21714" spans="1:5" hidden="1">
      <c r="A21714">
        <v>19211</v>
      </c>
      <c r="B21714" s="1">
        <v>37195</v>
      </c>
      <c r="C21714">
        <v>0.1062</v>
      </c>
      <c r="D21714">
        <v>150.81</v>
      </c>
      <c r="E21714" t="e">
        <f>VLOOKUP(Fund.Returns!A21714,Qualified.Funds!A:B,2,)</f>
        <v>#N/A</v>
      </c>
    </row>
    <row r="21715" spans="1:5" hidden="1">
      <c r="A21715">
        <v>19211</v>
      </c>
      <c r="B21715" s="1">
        <v>37225</v>
      </c>
      <c r="C21715">
        <v>6.6299999999999998E-2</v>
      </c>
      <c r="D21715">
        <v>150.91</v>
      </c>
      <c r="E21715" t="e">
        <f>VLOOKUP(Fund.Returns!A21715,Qualified.Funds!A:B,2,)</f>
        <v>#N/A</v>
      </c>
    </row>
    <row r="21716" spans="1:5" hidden="1">
      <c r="A21716">
        <v>19211</v>
      </c>
      <c r="B21716" s="1">
        <v>37256</v>
      </c>
      <c r="C21716">
        <v>0.25840000000000002</v>
      </c>
      <c r="D21716">
        <v>151.30000000000001</v>
      </c>
      <c r="E21716" t="e">
        <f>VLOOKUP(Fund.Returns!A21716,Qualified.Funds!A:B,2,)</f>
        <v>#N/A</v>
      </c>
    </row>
    <row r="21717" spans="1:5" hidden="1">
      <c r="A21717">
        <v>19211</v>
      </c>
      <c r="B21717" s="1">
        <v>37287</v>
      </c>
      <c r="C21717">
        <v>0.27100000000000002</v>
      </c>
      <c r="D21717">
        <v>151.71</v>
      </c>
      <c r="E21717" t="e">
        <f>VLOOKUP(Fund.Returns!A21717,Qualified.Funds!A:B,2,)</f>
        <v>#N/A</v>
      </c>
    </row>
    <row r="21718" spans="1:5" hidden="1">
      <c r="A21718">
        <v>19211</v>
      </c>
      <c r="B21718" s="1">
        <v>37315</v>
      </c>
      <c r="C21718">
        <v>-0.58660000000000001</v>
      </c>
      <c r="D21718">
        <v>150.82</v>
      </c>
      <c r="E21718" t="e">
        <f>VLOOKUP(Fund.Returns!A21718,Qualified.Funds!A:B,2,)</f>
        <v>#N/A</v>
      </c>
    </row>
    <row r="21719" spans="1:5" hidden="1">
      <c r="A21719">
        <v>19211</v>
      </c>
      <c r="B21719" s="1">
        <v>37346</v>
      </c>
      <c r="C21719">
        <v>4.6399999999999997E-2</v>
      </c>
      <c r="D21719">
        <v>150.88999999999999</v>
      </c>
      <c r="E21719" t="e">
        <f>VLOOKUP(Fund.Returns!A21719,Qualified.Funds!A:B,2,)</f>
        <v>#N/A</v>
      </c>
    </row>
    <row r="21720" spans="1:5" hidden="1">
      <c r="A21720">
        <v>19211</v>
      </c>
      <c r="B21720" s="1">
        <v>37376</v>
      </c>
      <c r="C21720">
        <v>-0.21210000000000001</v>
      </c>
      <c r="D21720">
        <v>150.57</v>
      </c>
      <c r="E21720" t="e">
        <f>VLOOKUP(Fund.Returns!A21720,Qualified.Funds!A:B,2,)</f>
        <v>#N/A</v>
      </c>
    </row>
    <row r="21721" spans="1:5" hidden="1">
      <c r="A21721">
        <v>19211</v>
      </c>
      <c r="B21721" s="1">
        <v>37407</v>
      </c>
      <c r="C21721">
        <v>0.3387</v>
      </c>
      <c r="D21721">
        <v>151.08000000000001</v>
      </c>
      <c r="E21721" t="e">
        <f>VLOOKUP(Fund.Returns!A21721,Qualified.Funds!A:B,2,)</f>
        <v>#N/A</v>
      </c>
    </row>
    <row r="21722" spans="1:5" hidden="1">
      <c r="A21722">
        <v>19211</v>
      </c>
      <c r="B21722" s="1">
        <v>37437</v>
      </c>
      <c r="C21722">
        <v>-1.4694</v>
      </c>
      <c r="D21722">
        <v>148.86000000000001</v>
      </c>
      <c r="E21722" t="e">
        <f>VLOOKUP(Fund.Returns!A21722,Qualified.Funds!A:B,2,)</f>
        <v>#N/A</v>
      </c>
    </row>
    <row r="21723" spans="1:5" hidden="1">
      <c r="A21723">
        <v>19211</v>
      </c>
      <c r="B21723" s="1">
        <v>37468</v>
      </c>
      <c r="C21723">
        <v>1.4376</v>
      </c>
      <c r="D21723">
        <v>151</v>
      </c>
      <c r="E21723" t="e">
        <f>VLOOKUP(Fund.Returns!A21723,Qualified.Funds!A:B,2,)</f>
        <v>#N/A</v>
      </c>
    </row>
    <row r="21724" spans="1:5" hidden="1">
      <c r="A21724">
        <v>19211</v>
      </c>
      <c r="B21724" s="1">
        <v>37499</v>
      </c>
      <c r="C21724">
        <v>1.32E-2</v>
      </c>
      <c r="D21724">
        <v>151.02000000000001</v>
      </c>
      <c r="E21724" t="e">
        <f>VLOOKUP(Fund.Returns!A21724,Qualified.Funds!A:B,2,)</f>
        <v>#N/A</v>
      </c>
    </row>
    <row r="21725" spans="1:5" hidden="1">
      <c r="A21725">
        <v>19211</v>
      </c>
      <c r="B21725" s="1">
        <v>37529</v>
      </c>
      <c r="C21725">
        <v>0.41049999999999998</v>
      </c>
      <c r="D21725">
        <v>151.63999999999999</v>
      </c>
      <c r="E21725" t="e">
        <f>VLOOKUP(Fund.Returns!A21725,Qualified.Funds!A:B,2,)</f>
        <v>#N/A</v>
      </c>
    </row>
    <row r="21726" spans="1:5" hidden="1">
      <c r="A21726">
        <v>19211</v>
      </c>
      <c r="B21726" s="1">
        <v>37560</v>
      </c>
      <c r="C21726">
        <v>-0.1583</v>
      </c>
      <c r="D21726">
        <v>151.4</v>
      </c>
      <c r="E21726" t="e">
        <f>VLOOKUP(Fund.Returns!A21726,Qualified.Funds!A:B,2,)</f>
        <v>#N/A</v>
      </c>
    </row>
    <row r="21727" spans="1:5" hidden="1">
      <c r="A21727">
        <v>19211</v>
      </c>
      <c r="B21727" s="1">
        <v>37590</v>
      </c>
      <c r="C21727">
        <v>0.48880000000000001</v>
      </c>
      <c r="D21727">
        <v>152.13999999999999</v>
      </c>
      <c r="E21727" t="e">
        <f>VLOOKUP(Fund.Returns!A21727,Qualified.Funds!A:B,2,)</f>
        <v>#N/A</v>
      </c>
    </row>
    <row r="21728" spans="1:5" hidden="1">
      <c r="A21728">
        <v>19211</v>
      </c>
      <c r="B21728" s="1">
        <v>37621</v>
      </c>
      <c r="C21728">
        <v>-0.2235</v>
      </c>
      <c r="D21728">
        <v>151.80000000000001</v>
      </c>
      <c r="E21728" t="e">
        <f>VLOOKUP(Fund.Returns!A21728,Qualified.Funds!A:B,2,)</f>
        <v>#N/A</v>
      </c>
    </row>
    <row r="21729" spans="1:5" hidden="1">
      <c r="A21729">
        <v>19211</v>
      </c>
      <c r="B21729" s="1">
        <v>37652</v>
      </c>
      <c r="C21729">
        <v>0.1976</v>
      </c>
      <c r="D21729">
        <v>152.1</v>
      </c>
      <c r="E21729" t="e">
        <f>VLOOKUP(Fund.Returns!A21729,Qualified.Funds!A:B,2,)</f>
        <v>#N/A</v>
      </c>
    </row>
    <row r="21730" spans="1:5" hidden="1">
      <c r="A21730">
        <v>19211</v>
      </c>
      <c r="B21730" s="1">
        <v>37680</v>
      </c>
      <c r="C21730">
        <v>1.4859</v>
      </c>
      <c r="D21730">
        <v>154.36000000000001</v>
      </c>
      <c r="E21730" t="e">
        <f>VLOOKUP(Fund.Returns!A21730,Qualified.Funds!A:B,2,)</f>
        <v>#N/A</v>
      </c>
    </row>
    <row r="21731" spans="1:5" hidden="1">
      <c r="A21731">
        <v>19211</v>
      </c>
      <c r="B21731" s="1">
        <v>37711</v>
      </c>
      <c r="C21731">
        <v>-0.9264</v>
      </c>
      <c r="D21731">
        <v>152.93</v>
      </c>
      <c r="E21731" t="e">
        <f>VLOOKUP(Fund.Returns!A21731,Qualified.Funds!A:B,2,)</f>
        <v>#N/A</v>
      </c>
    </row>
    <row r="21732" spans="1:5" hidden="1">
      <c r="A21732">
        <v>19211</v>
      </c>
      <c r="B21732" s="1">
        <v>37741</v>
      </c>
      <c r="C21732">
        <v>0.21579999999999999</v>
      </c>
      <c r="D21732">
        <v>153.26</v>
      </c>
      <c r="E21732" t="e">
        <f>VLOOKUP(Fund.Returns!A21732,Qualified.Funds!A:B,2,)</f>
        <v>#N/A</v>
      </c>
    </row>
    <row r="21733" spans="1:5" hidden="1">
      <c r="A21733">
        <v>19211</v>
      </c>
      <c r="B21733" s="1">
        <v>37772</v>
      </c>
      <c r="C21733">
        <v>1.1418999999999999</v>
      </c>
      <c r="D21733">
        <v>155.01</v>
      </c>
      <c r="E21733" t="e">
        <f>VLOOKUP(Fund.Returns!A21733,Qualified.Funds!A:B,2,)</f>
        <v>#N/A</v>
      </c>
    </row>
    <row r="21734" spans="1:5" hidden="1">
      <c r="A21734">
        <v>19211</v>
      </c>
      <c r="B21734" s="1">
        <v>37802</v>
      </c>
      <c r="C21734">
        <v>0.32900000000000001</v>
      </c>
      <c r="D21734">
        <v>155.52000000000001</v>
      </c>
      <c r="E21734" t="e">
        <f>VLOOKUP(Fund.Returns!A21734,Qualified.Funds!A:B,2,)</f>
        <v>#N/A</v>
      </c>
    </row>
    <row r="21735" spans="1:5" hidden="1">
      <c r="A21735">
        <v>19211</v>
      </c>
      <c r="B21735" s="1">
        <v>37833</v>
      </c>
      <c r="C21735">
        <v>5.79E-2</v>
      </c>
      <c r="D21735">
        <v>155.61000000000001</v>
      </c>
      <c r="E21735" t="e">
        <f>VLOOKUP(Fund.Returns!A21735,Qualified.Funds!A:B,2,)</f>
        <v>#N/A</v>
      </c>
    </row>
    <row r="21736" spans="1:5" hidden="1">
      <c r="A21736">
        <v>19211</v>
      </c>
      <c r="B21736" s="1">
        <v>37864</v>
      </c>
      <c r="C21736">
        <v>-0.99609999999999999</v>
      </c>
      <c r="D21736">
        <v>154.06</v>
      </c>
      <c r="E21736" t="e">
        <f>VLOOKUP(Fund.Returns!A21736,Qualified.Funds!A:B,2,)</f>
        <v>#N/A</v>
      </c>
    </row>
    <row r="21737" spans="1:5" hidden="1">
      <c r="A21737">
        <v>19211</v>
      </c>
      <c r="B21737" s="1">
        <v>37894</v>
      </c>
      <c r="C21737">
        <v>-1.8174999999999999</v>
      </c>
      <c r="D21737">
        <v>151.26</v>
      </c>
      <c r="E21737" t="e">
        <f>VLOOKUP(Fund.Returns!A21737,Qualified.Funds!A:B,2,)</f>
        <v>#N/A</v>
      </c>
    </row>
    <row r="21738" spans="1:5" hidden="1">
      <c r="A21738">
        <v>19211</v>
      </c>
      <c r="B21738" s="1">
        <v>37925</v>
      </c>
      <c r="C21738">
        <v>1.5006999999999999</v>
      </c>
      <c r="D21738">
        <v>153.53</v>
      </c>
      <c r="E21738" t="e">
        <f>VLOOKUP(Fund.Returns!A21738,Qualified.Funds!A:B,2,)</f>
        <v>#N/A</v>
      </c>
    </row>
    <row r="21739" spans="1:5" hidden="1">
      <c r="A21739">
        <v>19211</v>
      </c>
      <c r="B21739" s="1">
        <v>37955</v>
      </c>
      <c r="C21739">
        <v>0.23449999999999999</v>
      </c>
      <c r="D21739">
        <v>153.88999999999999</v>
      </c>
      <c r="E21739" t="e">
        <f>VLOOKUP(Fund.Returns!A21739,Qualified.Funds!A:B,2,)</f>
        <v>#N/A</v>
      </c>
    </row>
    <row r="21740" spans="1:5" hidden="1">
      <c r="A21740">
        <v>19211</v>
      </c>
      <c r="B21740" s="1">
        <v>37986</v>
      </c>
      <c r="C21740">
        <v>-0.77329999999999999</v>
      </c>
      <c r="D21740">
        <v>152.69999999999999</v>
      </c>
      <c r="E21740" t="e">
        <f>VLOOKUP(Fund.Returns!A21740,Qualified.Funds!A:B,2,)</f>
        <v>#N/A</v>
      </c>
    </row>
    <row r="21741" spans="1:5" hidden="1">
      <c r="A21741">
        <v>19211</v>
      </c>
      <c r="B21741" s="1">
        <v>38017</v>
      </c>
      <c r="C21741">
        <v>0.94299999999999995</v>
      </c>
      <c r="D21741">
        <v>154.13999999999999</v>
      </c>
      <c r="E21741" t="e">
        <f>VLOOKUP(Fund.Returns!A21741,Qualified.Funds!A:B,2,)</f>
        <v>#N/A</v>
      </c>
    </row>
    <row r="21742" spans="1:5" hidden="1">
      <c r="A21742">
        <v>19211</v>
      </c>
      <c r="B21742" s="1">
        <v>38046</v>
      </c>
      <c r="C21742">
        <v>1.5441</v>
      </c>
      <c r="D21742">
        <v>156.52000000000001</v>
      </c>
      <c r="E21742" t="e">
        <f>VLOOKUP(Fund.Returns!A21742,Qualified.Funds!A:B,2,)</f>
        <v>#N/A</v>
      </c>
    </row>
    <row r="21743" spans="1:5" hidden="1">
      <c r="A21743">
        <v>19211</v>
      </c>
      <c r="B21743" s="1">
        <v>38077</v>
      </c>
      <c r="C21743">
        <v>0.58140000000000003</v>
      </c>
      <c r="D21743">
        <v>157.43</v>
      </c>
      <c r="E21743" t="e">
        <f>VLOOKUP(Fund.Returns!A21743,Qualified.Funds!A:B,2,)</f>
        <v>#N/A</v>
      </c>
    </row>
    <row r="21744" spans="1:5" hidden="1">
      <c r="A21744">
        <v>19211</v>
      </c>
      <c r="B21744" s="1">
        <v>38107</v>
      </c>
      <c r="C21744">
        <v>-0.78129999999999999</v>
      </c>
      <c r="D21744">
        <v>156.19999999999999</v>
      </c>
      <c r="E21744" t="e">
        <f>VLOOKUP(Fund.Returns!A21744,Qualified.Funds!A:B,2,)</f>
        <v>#N/A</v>
      </c>
    </row>
    <row r="21745" spans="1:5" hidden="1">
      <c r="A21745">
        <v>19211</v>
      </c>
      <c r="B21745" s="1">
        <v>38138</v>
      </c>
      <c r="C21745">
        <v>-1.0948</v>
      </c>
      <c r="D21745">
        <v>154.49</v>
      </c>
      <c r="E21745" t="e">
        <f>VLOOKUP(Fund.Returns!A21745,Qualified.Funds!A:B,2,)</f>
        <v>#N/A</v>
      </c>
    </row>
    <row r="21746" spans="1:5" hidden="1">
      <c r="A21746">
        <v>19211</v>
      </c>
      <c r="B21746" s="1">
        <v>38168</v>
      </c>
      <c r="C21746">
        <v>0.71850000000000003</v>
      </c>
      <c r="D21746">
        <v>155.6</v>
      </c>
      <c r="E21746" t="e">
        <f>VLOOKUP(Fund.Returns!A21746,Qualified.Funds!A:B,2,)</f>
        <v>#N/A</v>
      </c>
    </row>
    <row r="21747" spans="1:5" hidden="1">
      <c r="A21747">
        <v>19211</v>
      </c>
      <c r="B21747" s="1">
        <v>38199</v>
      </c>
      <c r="C21747">
        <v>2.5700000000000001E-2</v>
      </c>
      <c r="D21747">
        <v>155.63999999999999</v>
      </c>
      <c r="E21747" t="e">
        <f>VLOOKUP(Fund.Returns!A21747,Qualified.Funds!A:B,2,)</f>
        <v>#N/A</v>
      </c>
    </row>
    <row r="21748" spans="1:5" hidden="1">
      <c r="A21748">
        <v>19211</v>
      </c>
      <c r="B21748" s="1">
        <v>38230</v>
      </c>
      <c r="C21748">
        <v>0.71960000000000002</v>
      </c>
      <c r="D21748">
        <v>156.76</v>
      </c>
      <c r="E21748" t="e">
        <f>VLOOKUP(Fund.Returns!A21748,Qualified.Funds!A:B,2,)</f>
        <v>#N/A</v>
      </c>
    </row>
    <row r="21749" spans="1:5" hidden="1">
      <c r="A21749">
        <v>19211</v>
      </c>
      <c r="B21749" s="1">
        <v>38260</v>
      </c>
      <c r="C21749">
        <v>2.7111999999999998</v>
      </c>
      <c r="D21749">
        <v>161.01</v>
      </c>
      <c r="E21749" t="e">
        <f>VLOOKUP(Fund.Returns!A21749,Qualified.Funds!A:B,2,)</f>
        <v>#N/A</v>
      </c>
    </row>
    <row r="21750" spans="1:5" hidden="1">
      <c r="A21750">
        <v>19211</v>
      </c>
      <c r="B21750" s="1">
        <v>38291</v>
      </c>
      <c r="C21750">
        <v>3.3786999999999998</v>
      </c>
      <c r="D21750">
        <v>166.45</v>
      </c>
      <c r="E21750" t="e">
        <f>VLOOKUP(Fund.Returns!A21750,Qualified.Funds!A:B,2,)</f>
        <v>#N/A</v>
      </c>
    </row>
    <row r="21751" spans="1:5" hidden="1">
      <c r="A21751">
        <v>19211</v>
      </c>
      <c r="B21751" s="1">
        <v>38321</v>
      </c>
      <c r="C21751">
        <v>2.4392</v>
      </c>
      <c r="D21751">
        <v>170.51</v>
      </c>
      <c r="E21751" t="e">
        <f>VLOOKUP(Fund.Returns!A21751,Qualified.Funds!A:B,2,)</f>
        <v>#N/A</v>
      </c>
    </row>
    <row r="21752" spans="1:5" hidden="1">
      <c r="A21752">
        <v>19211</v>
      </c>
      <c r="B21752" s="1">
        <v>38352</v>
      </c>
      <c r="C21752">
        <v>5.1257999999999999</v>
      </c>
      <c r="D21752">
        <v>179.25</v>
      </c>
      <c r="E21752" t="e">
        <f>VLOOKUP(Fund.Returns!A21752,Qualified.Funds!A:B,2,)</f>
        <v>#N/A</v>
      </c>
    </row>
    <row r="21753" spans="1:5" hidden="1">
      <c r="A21753">
        <v>19211</v>
      </c>
      <c r="B21753" s="1">
        <v>38383</v>
      </c>
      <c r="C21753">
        <v>2.2985000000000002</v>
      </c>
      <c r="D21753">
        <v>183.37</v>
      </c>
      <c r="E21753" t="e">
        <f>VLOOKUP(Fund.Returns!A21753,Qualified.Funds!A:B,2,)</f>
        <v>#N/A</v>
      </c>
    </row>
    <row r="21754" spans="1:5" hidden="1">
      <c r="A21754">
        <v>19211</v>
      </c>
      <c r="B21754" s="1">
        <v>38411</v>
      </c>
      <c r="C21754">
        <v>1.7123999999999999</v>
      </c>
      <c r="D21754">
        <v>186.51</v>
      </c>
      <c r="E21754" t="e">
        <f>VLOOKUP(Fund.Returns!A21754,Qualified.Funds!A:B,2,)</f>
        <v>#N/A</v>
      </c>
    </row>
    <row r="21755" spans="1:5" hidden="1">
      <c r="A21755">
        <v>19211</v>
      </c>
      <c r="B21755" s="1">
        <v>38442</v>
      </c>
      <c r="C21755">
        <v>1.0938000000000001</v>
      </c>
      <c r="D21755">
        <v>188.55</v>
      </c>
      <c r="E21755" t="e">
        <f>VLOOKUP(Fund.Returns!A21755,Qualified.Funds!A:B,2,)</f>
        <v>#N/A</v>
      </c>
    </row>
    <row r="21756" spans="1:5" hidden="1">
      <c r="A21756">
        <v>19211</v>
      </c>
      <c r="B21756" s="1">
        <v>38472</v>
      </c>
      <c r="C21756">
        <v>-2.97</v>
      </c>
      <c r="D21756">
        <v>182.95</v>
      </c>
      <c r="E21756" t="e">
        <f>VLOOKUP(Fund.Returns!A21756,Qualified.Funds!A:B,2,)</f>
        <v>#N/A</v>
      </c>
    </row>
    <row r="21757" spans="1:5" hidden="1">
      <c r="A21757">
        <v>19211</v>
      </c>
      <c r="B21757" s="1">
        <v>38503</v>
      </c>
      <c r="C21757">
        <v>-0.67779999999999996</v>
      </c>
      <c r="D21757">
        <v>181.71</v>
      </c>
      <c r="E21757" t="e">
        <f>VLOOKUP(Fund.Returns!A21757,Qualified.Funds!A:B,2,)</f>
        <v>#N/A</v>
      </c>
    </row>
    <row r="21758" spans="1:5" hidden="1">
      <c r="A21758">
        <v>19211</v>
      </c>
      <c r="B21758" s="1">
        <v>38533</v>
      </c>
      <c r="C21758">
        <v>1.2988</v>
      </c>
      <c r="D21758">
        <v>184.07</v>
      </c>
      <c r="E21758" t="e">
        <f>VLOOKUP(Fund.Returns!A21758,Qualified.Funds!A:B,2,)</f>
        <v>#N/A</v>
      </c>
    </row>
    <row r="21759" spans="1:5" hidden="1">
      <c r="A21759">
        <v>19211</v>
      </c>
      <c r="B21759" s="1">
        <v>38564</v>
      </c>
      <c r="C21759">
        <v>1.8959999999999999</v>
      </c>
      <c r="D21759">
        <v>187.56</v>
      </c>
      <c r="E21759" t="e">
        <f>VLOOKUP(Fund.Returns!A21759,Qualified.Funds!A:B,2,)</f>
        <v>#N/A</v>
      </c>
    </row>
    <row r="21760" spans="1:5" hidden="1">
      <c r="A21760">
        <v>19211</v>
      </c>
      <c r="B21760" s="1">
        <v>38595</v>
      </c>
      <c r="C21760">
        <v>2.3458999999999999</v>
      </c>
      <c r="D21760">
        <v>191.96</v>
      </c>
      <c r="E21760" t="e">
        <f>VLOOKUP(Fund.Returns!A21760,Qualified.Funds!A:B,2,)</f>
        <v>#N/A</v>
      </c>
    </row>
    <row r="21761" spans="1:5" hidden="1">
      <c r="A21761">
        <v>19211</v>
      </c>
      <c r="B21761" s="1">
        <v>38625</v>
      </c>
      <c r="C21761">
        <v>2.4327999999999999</v>
      </c>
      <c r="D21761">
        <v>196.63</v>
      </c>
      <c r="E21761" t="e">
        <f>VLOOKUP(Fund.Returns!A21761,Qualified.Funds!A:B,2,)</f>
        <v>#N/A</v>
      </c>
    </row>
    <row r="21762" spans="1:5" hidden="1">
      <c r="A21762">
        <v>19211</v>
      </c>
      <c r="B21762" s="1">
        <v>38656</v>
      </c>
      <c r="C21762">
        <v>-3.5142000000000002</v>
      </c>
      <c r="D21762">
        <v>189.72</v>
      </c>
      <c r="E21762" t="e">
        <f>VLOOKUP(Fund.Returns!A21762,Qualified.Funds!A:B,2,)</f>
        <v>#N/A</v>
      </c>
    </row>
    <row r="21763" spans="1:5" hidden="1">
      <c r="A21763">
        <v>19211</v>
      </c>
      <c r="B21763" s="1">
        <v>38686</v>
      </c>
      <c r="C21763">
        <v>-8.43E-2</v>
      </c>
      <c r="D21763">
        <v>189.56</v>
      </c>
      <c r="E21763" t="e">
        <f>VLOOKUP(Fund.Returns!A21763,Qualified.Funds!A:B,2,)</f>
        <v>#N/A</v>
      </c>
    </row>
    <row r="21764" spans="1:5" hidden="1">
      <c r="A21764">
        <v>19211</v>
      </c>
      <c r="B21764" s="1">
        <v>38717</v>
      </c>
      <c r="C21764">
        <v>0.8599</v>
      </c>
      <c r="D21764">
        <v>191.19</v>
      </c>
      <c r="E21764" t="e">
        <f>VLOOKUP(Fund.Returns!A21764,Qualified.Funds!A:B,2,)</f>
        <v>#N/A</v>
      </c>
    </row>
    <row r="21765" spans="1:5" hidden="1">
      <c r="A21765">
        <v>19211</v>
      </c>
      <c r="B21765" s="1">
        <v>38748</v>
      </c>
      <c r="C21765">
        <v>4.1059000000000001</v>
      </c>
      <c r="D21765">
        <v>199.04</v>
      </c>
      <c r="E21765" t="e">
        <f>VLOOKUP(Fund.Returns!A21765,Qualified.Funds!A:B,2,)</f>
        <v>#N/A</v>
      </c>
    </row>
    <row r="21766" spans="1:5" hidden="1">
      <c r="A21766">
        <v>19211</v>
      </c>
      <c r="B21766" s="1">
        <v>38776</v>
      </c>
      <c r="C21766">
        <v>1.6027</v>
      </c>
      <c r="D21766">
        <v>202.23</v>
      </c>
      <c r="E21766" t="e">
        <f>VLOOKUP(Fund.Returns!A21766,Qualified.Funds!A:B,2,)</f>
        <v>#N/A</v>
      </c>
    </row>
    <row r="21767" spans="1:5" hidden="1">
      <c r="A21767">
        <v>19211</v>
      </c>
      <c r="B21767" s="1">
        <v>38807</v>
      </c>
      <c r="C21767">
        <v>3.8965999999999998</v>
      </c>
      <c r="D21767">
        <v>210.11</v>
      </c>
      <c r="E21767" t="e">
        <f>VLOOKUP(Fund.Returns!A21767,Qualified.Funds!A:B,2,)</f>
        <v>#N/A</v>
      </c>
    </row>
    <row r="21768" spans="1:5" hidden="1">
      <c r="A21768">
        <v>19211</v>
      </c>
      <c r="B21768" s="1">
        <v>38837</v>
      </c>
      <c r="C21768">
        <v>0.85189999999999999</v>
      </c>
      <c r="D21768">
        <v>211.9</v>
      </c>
      <c r="E21768" t="e">
        <f>VLOOKUP(Fund.Returns!A21768,Qualified.Funds!A:B,2,)</f>
        <v>#N/A</v>
      </c>
    </row>
    <row r="21769" spans="1:5" hidden="1">
      <c r="A21769">
        <v>19211</v>
      </c>
      <c r="B21769" s="1">
        <v>38868</v>
      </c>
      <c r="C21769">
        <v>-0.62770000000000004</v>
      </c>
      <c r="D21769">
        <v>210.57</v>
      </c>
      <c r="E21769" t="e">
        <f>VLOOKUP(Fund.Returns!A21769,Qualified.Funds!A:B,2,)</f>
        <v>#N/A</v>
      </c>
    </row>
    <row r="21770" spans="1:5" hidden="1">
      <c r="A21770">
        <v>19211</v>
      </c>
      <c r="B21770" s="1">
        <v>38898</v>
      </c>
      <c r="C21770">
        <v>0.94510000000000005</v>
      </c>
      <c r="D21770">
        <v>212.56</v>
      </c>
      <c r="E21770" t="e">
        <f>VLOOKUP(Fund.Returns!A21770,Qualified.Funds!A:B,2,)</f>
        <v>#N/A</v>
      </c>
    </row>
    <row r="21771" spans="1:5" hidden="1">
      <c r="A21771">
        <v>19211</v>
      </c>
      <c r="B21771" s="1">
        <v>38929</v>
      </c>
      <c r="C21771">
        <v>-0.1835</v>
      </c>
      <c r="D21771">
        <v>212.17</v>
      </c>
      <c r="E21771" t="e">
        <f>VLOOKUP(Fund.Returns!A21771,Qualified.Funds!A:B,2,)</f>
        <v>#N/A</v>
      </c>
    </row>
    <row r="21772" spans="1:5" hidden="1">
      <c r="A21772">
        <v>19211</v>
      </c>
      <c r="B21772" s="1">
        <v>38960</v>
      </c>
      <c r="C21772">
        <v>-0.4148</v>
      </c>
      <c r="D21772">
        <v>211.29</v>
      </c>
      <c r="E21772" t="e">
        <f>VLOOKUP(Fund.Returns!A21772,Qualified.Funds!A:B,2,)</f>
        <v>#N/A</v>
      </c>
    </row>
    <row r="21773" spans="1:5" hidden="1">
      <c r="A21773">
        <v>19213</v>
      </c>
      <c r="B21773" s="1">
        <v>36129</v>
      </c>
      <c r="C21773">
        <v>0.25</v>
      </c>
      <c r="D21773">
        <v>100.25</v>
      </c>
      <c r="E21773" t="e">
        <f>VLOOKUP(Fund.Returns!A21773,Qualified.Funds!A:B,2,)</f>
        <v>#N/A</v>
      </c>
    </row>
    <row r="21774" spans="1:5" hidden="1">
      <c r="A21774">
        <v>19213</v>
      </c>
      <c r="B21774" s="1">
        <v>36160</v>
      </c>
      <c r="C21774">
        <v>2.2544</v>
      </c>
      <c r="D21774">
        <v>102.51</v>
      </c>
      <c r="E21774" t="e">
        <f>VLOOKUP(Fund.Returns!A21774,Qualified.Funds!A:B,2,)</f>
        <v>#N/A</v>
      </c>
    </row>
    <row r="21775" spans="1:5" hidden="1">
      <c r="A21775">
        <v>19213</v>
      </c>
      <c r="B21775" s="1">
        <v>36191</v>
      </c>
      <c r="C21775">
        <v>5.6970000000000001</v>
      </c>
      <c r="D21775">
        <v>108.35</v>
      </c>
      <c r="E21775" t="e">
        <f>VLOOKUP(Fund.Returns!A21775,Qualified.Funds!A:B,2,)</f>
        <v>#N/A</v>
      </c>
    </row>
    <row r="21776" spans="1:5" hidden="1">
      <c r="A21776">
        <v>19213</v>
      </c>
      <c r="B21776" s="1">
        <v>36219</v>
      </c>
      <c r="C21776">
        <v>-2.0305</v>
      </c>
      <c r="D21776">
        <v>106.15</v>
      </c>
      <c r="E21776" t="e">
        <f>VLOOKUP(Fund.Returns!A21776,Qualified.Funds!A:B,2,)</f>
        <v>#N/A</v>
      </c>
    </row>
    <row r="21777" spans="1:5" hidden="1">
      <c r="A21777">
        <v>19213</v>
      </c>
      <c r="B21777" s="1">
        <v>36250</v>
      </c>
      <c r="C21777">
        <v>3.7117</v>
      </c>
      <c r="D21777">
        <v>110.09</v>
      </c>
      <c r="E21777" t="e">
        <f>VLOOKUP(Fund.Returns!A21777,Qualified.Funds!A:B,2,)</f>
        <v>#N/A</v>
      </c>
    </row>
    <row r="21778" spans="1:5" hidden="1">
      <c r="A21778">
        <v>19213</v>
      </c>
      <c r="B21778" s="1">
        <v>36280</v>
      </c>
      <c r="C21778">
        <v>2.7250000000000001</v>
      </c>
      <c r="D21778">
        <v>113.09</v>
      </c>
      <c r="E21778" t="e">
        <f>VLOOKUP(Fund.Returns!A21778,Qualified.Funds!A:B,2,)</f>
        <v>#N/A</v>
      </c>
    </row>
    <row r="21779" spans="1:5" hidden="1">
      <c r="A21779">
        <v>19213</v>
      </c>
      <c r="B21779" s="1">
        <v>36311</v>
      </c>
      <c r="C21779">
        <v>1.6093</v>
      </c>
      <c r="D21779">
        <v>114.91</v>
      </c>
      <c r="E21779" t="e">
        <f>VLOOKUP(Fund.Returns!A21779,Qualified.Funds!A:B,2,)</f>
        <v>#N/A</v>
      </c>
    </row>
    <row r="21780" spans="1:5" hidden="1">
      <c r="A21780">
        <v>19213</v>
      </c>
      <c r="B21780" s="1">
        <v>36341</v>
      </c>
      <c r="C21780">
        <v>2.1059999999999999</v>
      </c>
      <c r="D21780">
        <v>117.33</v>
      </c>
      <c r="E21780" t="e">
        <f>VLOOKUP(Fund.Returns!A21780,Qualified.Funds!A:B,2,)</f>
        <v>#N/A</v>
      </c>
    </row>
    <row r="21781" spans="1:5" hidden="1">
      <c r="A21781">
        <v>19213</v>
      </c>
      <c r="B21781" s="1">
        <v>36372</v>
      </c>
      <c r="C21781">
        <v>2.5600000000000001E-2</v>
      </c>
      <c r="D21781">
        <v>117.36</v>
      </c>
      <c r="E21781" t="e">
        <f>VLOOKUP(Fund.Returns!A21781,Qualified.Funds!A:B,2,)</f>
        <v>#N/A</v>
      </c>
    </row>
    <row r="21782" spans="1:5" hidden="1">
      <c r="A21782">
        <v>19213</v>
      </c>
      <c r="B21782" s="1">
        <v>36403</v>
      </c>
      <c r="C21782">
        <v>1.4997</v>
      </c>
      <c r="D21782">
        <v>119.12</v>
      </c>
      <c r="E21782" t="e">
        <f>VLOOKUP(Fund.Returns!A21782,Qualified.Funds!A:B,2,)</f>
        <v>#N/A</v>
      </c>
    </row>
    <row r="21783" spans="1:5" hidden="1">
      <c r="A21783">
        <v>19213</v>
      </c>
      <c r="B21783" s="1">
        <v>36433</v>
      </c>
      <c r="C21783">
        <v>5.8799999999999998E-2</v>
      </c>
      <c r="D21783">
        <v>119.19</v>
      </c>
      <c r="E21783" t="e">
        <f>VLOOKUP(Fund.Returns!A21783,Qualified.Funds!A:B,2,)</f>
        <v>#N/A</v>
      </c>
    </row>
    <row r="21784" spans="1:5" hidden="1">
      <c r="A21784">
        <v>19213</v>
      </c>
      <c r="B21784" s="1">
        <v>36464</v>
      </c>
      <c r="C21784">
        <v>-0.55369999999999997</v>
      </c>
      <c r="D21784">
        <v>118.53</v>
      </c>
      <c r="E21784" t="e">
        <f>VLOOKUP(Fund.Returns!A21784,Qualified.Funds!A:B,2,)</f>
        <v>#N/A</v>
      </c>
    </row>
    <row r="21785" spans="1:5" hidden="1">
      <c r="A21785">
        <v>19213</v>
      </c>
      <c r="B21785" s="1">
        <v>36494</v>
      </c>
      <c r="C21785">
        <v>1.6452</v>
      </c>
      <c r="D21785">
        <v>120.48</v>
      </c>
      <c r="E21785" t="e">
        <f>VLOOKUP(Fund.Returns!A21785,Qualified.Funds!A:B,2,)</f>
        <v>#N/A</v>
      </c>
    </row>
    <row r="21786" spans="1:5" hidden="1">
      <c r="A21786">
        <v>19213</v>
      </c>
      <c r="B21786" s="1">
        <v>36525</v>
      </c>
      <c r="C21786">
        <v>0.68059999999999998</v>
      </c>
      <c r="D21786">
        <v>121.3</v>
      </c>
      <c r="E21786" t="e">
        <f>VLOOKUP(Fund.Returns!A21786,Qualified.Funds!A:B,2,)</f>
        <v>#N/A</v>
      </c>
    </row>
    <row r="21787" spans="1:5" hidden="1">
      <c r="A21787">
        <v>19213</v>
      </c>
      <c r="B21787" s="1">
        <v>36556</v>
      </c>
      <c r="C21787">
        <v>1.6075999999999999</v>
      </c>
      <c r="D21787">
        <v>123.25</v>
      </c>
      <c r="E21787" t="e">
        <f>VLOOKUP(Fund.Returns!A21787,Qualified.Funds!A:B,2,)</f>
        <v>#N/A</v>
      </c>
    </row>
    <row r="21788" spans="1:5" hidden="1">
      <c r="A21788">
        <v>19213</v>
      </c>
      <c r="B21788" s="1">
        <v>36585</v>
      </c>
      <c r="C21788">
        <v>4.7950999999999997</v>
      </c>
      <c r="D21788">
        <v>129.16</v>
      </c>
      <c r="E21788" t="e">
        <f>VLOOKUP(Fund.Returns!A21788,Qualified.Funds!A:B,2,)</f>
        <v>#N/A</v>
      </c>
    </row>
    <row r="21789" spans="1:5" hidden="1">
      <c r="A21789">
        <v>19213</v>
      </c>
      <c r="B21789" s="1">
        <v>36616</v>
      </c>
      <c r="C21789">
        <v>0.92910000000000004</v>
      </c>
      <c r="D21789">
        <v>130.36000000000001</v>
      </c>
      <c r="E21789" t="e">
        <f>VLOOKUP(Fund.Returns!A21789,Qualified.Funds!A:B,2,)</f>
        <v>#N/A</v>
      </c>
    </row>
    <row r="21790" spans="1:5" hidden="1">
      <c r="A21790">
        <v>19213</v>
      </c>
      <c r="B21790" s="1">
        <v>36646</v>
      </c>
      <c r="C21790">
        <v>2.5084</v>
      </c>
      <c r="D21790">
        <v>133.63</v>
      </c>
      <c r="E21790" t="e">
        <f>VLOOKUP(Fund.Returns!A21790,Qualified.Funds!A:B,2,)</f>
        <v>#N/A</v>
      </c>
    </row>
    <row r="21791" spans="1:5" hidden="1">
      <c r="A21791">
        <v>19213</v>
      </c>
      <c r="B21791" s="1">
        <v>36677</v>
      </c>
      <c r="C21791">
        <v>1.8259000000000001</v>
      </c>
      <c r="D21791">
        <v>136.07</v>
      </c>
      <c r="E21791" t="e">
        <f>VLOOKUP(Fund.Returns!A21791,Qualified.Funds!A:B,2,)</f>
        <v>#N/A</v>
      </c>
    </row>
    <row r="21792" spans="1:5" hidden="1">
      <c r="A21792">
        <v>19213</v>
      </c>
      <c r="B21792" s="1">
        <v>36707</v>
      </c>
      <c r="C21792">
        <v>0.8599</v>
      </c>
      <c r="D21792">
        <v>137.24</v>
      </c>
      <c r="E21792" t="e">
        <f>VLOOKUP(Fund.Returns!A21792,Qualified.Funds!A:B,2,)</f>
        <v>#N/A</v>
      </c>
    </row>
    <row r="21793" spans="1:5" hidden="1">
      <c r="A21793">
        <v>19213</v>
      </c>
      <c r="B21793" s="1">
        <v>36738</v>
      </c>
      <c r="C21793">
        <v>1.8070999999999999</v>
      </c>
      <c r="D21793">
        <v>139.72</v>
      </c>
      <c r="E21793" t="e">
        <f>VLOOKUP(Fund.Returns!A21793,Qualified.Funds!A:B,2,)</f>
        <v>#N/A</v>
      </c>
    </row>
    <row r="21794" spans="1:5" hidden="1">
      <c r="A21794">
        <v>19213</v>
      </c>
      <c r="B21794" s="1">
        <v>36769</v>
      </c>
      <c r="C21794">
        <v>0.86599999999999999</v>
      </c>
      <c r="D21794">
        <v>140.93</v>
      </c>
      <c r="E21794" t="e">
        <f>VLOOKUP(Fund.Returns!A21794,Qualified.Funds!A:B,2,)</f>
        <v>#N/A</v>
      </c>
    </row>
    <row r="21795" spans="1:5" hidden="1">
      <c r="A21795">
        <v>19213</v>
      </c>
      <c r="B21795" s="1">
        <v>36799</v>
      </c>
      <c r="C21795">
        <v>2.4338000000000002</v>
      </c>
      <c r="D21795">
        <v>144.36000000000001</v>
      </c>
      <c r="E21795" t="e">
        <f>VLOOKUP(Fund.Returns!A21795,Qualified.Funds!A:B,2,)</f>
        <v>#N/A</v>
      </c>
    </row>
    <row r="21796" spans="1:5" hidden="1">
      <c r="A21796">
        <v>19213</v>
      </c>
      <c r="B21796" s="1">
        <v>36830</v>
      </c>
      <c r="C21796">
        <v>-2.2582</v>
      </c>
      <c r="D21796">
        <v>141.1</v>
      </c>
      <c r="E21796" t="e">
        <f>VLOOKUP(Fund.Returns!A21796,Qualified.Funds!A:B,2,)</f>
        <v>#N/A</v>
      </c>
    </row>
    <row r="21797" spans="1:5" hidden="1">
      <c r="A21797">
        <v>19213</v>
      </c>
      <c r="B21797" s="1">
        <v>36860</v>
      </c>
      <c r="C21797">
        <v>1.4103000000000001</v>
      </c>
      <c r="D21797">
        <v>143.09</v>
      </c>
      <c r="E21797" t="e">
        <f>VLOOKUP(Fund.Returns!A21797,Qualified.Funds!A:B,2,)</f>
        <v>#N/A</v>
      </c>
    </row>
    <row r="21798" spans="1:5" hidden="1">
      <c r="A21798">
        <v>19213</v>
      </c>
      <c r="B21798" s="1">
        <v>36891</v>
      </c>
      <c r="C21798">
        <v>2.46</v>
      </c>
      <c r="D21798">
        <v>146.61000000000001</v>
      </c>
      <c r="E21798" t="e">
        <f>VLOOKUP(Fund.Returns!A21798,Qualified.Funds!A:B,2,)</f>
        <v>#N/A</v>
      </c>
    </row>
    <row r="21799" spans="1:5" hidden="1">
      <c r="A21799">
        <v>19213</v>
      </c>
      <c r="B21799" s="1">
        <v>36922</v>
      </c>
      <c r="C21799">
        <v>1.0571999999999999</v>
      </c>
      <c r="D21799">
        <v>148.16</v>
      </c>
      <c r="E21799" t="e">
        <f>VLOOKUP(Fund.Returns!A21799,Qualified.Funds!A:B,2,)</f>
        <v>#N/A</v>
      </c>
    </row>
    <row r="21800" spans="1:5" hidden="1">
      <c r="A21800">
        <v>19213</v>
      </c>
      <c r="B21800" s="1">
        <v>36950</v>
      </c>
      <c r="C21800">
        <v>1.1609</v>
      </c>
      <c r="D21800">
        <v>149.88</v>
      </c>
      <c r="E21800" t="e">
        <f>VLOOKUP(Fund.Returns!A21800,Qualified.Funds!A:B,2,)</f>
        <v>#N/A</v>
      </c>
    </row>
    <row r="21801" spans="1:5" hidden="1">
      <c r="A21801">
        <v>19213</v>
      </c>
      <c r="B21801" s="1">
        <v>36981</v>
      </c>
      <c r="C21801">
        <v>0.24690000000000001</v>
      </c>
      <c r="D21801">
        <v>150.25</v>
      </c>
      <c r="E21801" t="e">
        <f>VLOOKUP(Fund.Returns!A21801,Qualified.Funds!A:B,2,)</f>
        <v>#N/A</v>
      </c>
    </row>
    <row r="21802" spans="1:5" hidden="1">
      <c r="A21802">
        <v>19213</v>
      </c>
      <c r="B21802" s="1">
        <v>37011</v>
      </c>
      <c r="C21802">
        <v>0.60570000000000002</v>
      </c>
      <c r="D21802">
        <v>151.16</v>
      </c>
      <c r="E21802" t="e">
        <f>VLOOKUP(Fund.Returns!A21802,Qualified.Funds!A:B,2,)</f>
        <v>#N/A</v>
      </c>
    </row>
    <row r="21803" spans="1:5" hidden="1">
      <c r="A21803">
        <v>19213</v>
      </c>
      <c r="B21803" s="1">
        <v>37042</v>
      </c>
      <c r="C21803">
        <v>0.78059999999999996</v>
      </c>
      <c r="D21803">
        <v>152.34</v>
      </c>
      <c r="E21803" t="e">
        <f>VLOOKUP(Fund.Returns!A21803,Qualified.Funds!A:B,2,)</f>
        <v>#N/A</v>
      </c>
    </row>
    <row r="21804" spans="1:5" hidden="1">
      <c r="A21804">
        <v>19213</v>
      </c>
      <c r="B21804" s="1">
        <v>37072</v>
      </c>
      <c r="C21804">
        <v>-0.57769999999999999</v>
      </c>
      <c r="D21804">
        <v>151.46</v>
      </c>
      <c r="E21804" t="e">
        <f>VLOOKUP(Fund.Returns!A21804,Qualified.Funds!A:B,2,)</f>
        <v>#N/A</v>
      </c>
    </row>
    <row r="21805" spans="1:5" hidden="1">
      <c r="A21805">
        <v>19213</v>
      </c>
      <c r="B21805" s="1">
        <v>37103</v>
      </c>
      <c r="C21805">
        <v>0.42920000000000003</v>
      </c>
      <c r="D21805">
        <v>152.11000000000001</v>
      </c>
      <c r="E21805" t="e">
        <f>VLOOKUP(Fund.Returns!A21805,Qualified.Funds!A:B,2,)</f>
        <v>#N/A</v>
      </c>
    </row>
    <row r="21806" spans="1:5" hidden="1">
      <c r="A21806">
        <v>19213</v>
      </c>
      <c r="B21806" s="1">
        <v>37134</v>
      </c>
      <c r="C21806">
        <v>0.72970000000000002</v>
      </c>
      <c r="D21806">
        <v>153.22</v>
      </c>
      <c r="E21806" t="e">
        <f>VLOOKUP(Fund.Returns!A21806,Qualified.Funds!A:B,2,)</f>
        <v>#N/A</v>
      </c>
    </row>
    <row r="21807" spans="1:5" hidden="1">
      <c r="A21807">
        <v>19213</v>
      </c>
      <c r="B21807" s="1">
        <v>37164</v>
      </c>
      <c r="C21807">
        <v>0.3916</v>
      </c>
      <c r="D21807">
        <v>153.82</v>
      </c>
      <c r="E21807" t="e">
        <f>VLOOKUP(Fund.Returns!A21807,Qualified.Funds!A:B,2,)</f>
        <v>#N/A</v>
      </c>
    </row>
    <row r="21808" spans="1:5" hidden="1">
      <c r="A21808">
        <v>19213</v>
      </c>
      <c r="B21808" s="1">
        <v>37195</v>
      </c>
      <c r="C21808">
        <v>0.1235</v>
      </c>
      <c r="D21808">
        <v>154.01</v>
      </c>
      <c r="E21808" t="e">
        <f>VLOOKUP(Fund.Returns!A21808,Qualified.Funds!A:B,2,)</f>
        <v>#N/A</v>
      </c>
    </row>
    <row r="21809" spans="1:5" hidden="1">
      <c r="A21809">
        <v>19213</v>
      </c>
      <c r="B21809" s="1">
        <v>37225</v>
      </c>
      <c r="C21809">
        <v>8.4400000000000003E-2</v>
      </c>
      <c r="D21809">
        <v>154.13999999999999</v>
      </c>
      <c r="E21809" t="e">
        <f>VLOOKUP(Fund.Returns!A21809,Qualified.Funds!A:B,2,)</f>
        <v>#N/A</v>
      </c>
    </row>
    <row r="21810" spans="1:5" hidden="1">
      <c r="A21810">
        <v>19213</v>
      </c>
      <c r="B21810" s="1">
        <v>37256</v>
      </c>
      <c r="C21810">
        <v>0.27900000000000003</v>
      </c>
      <c r="D21810">
        <v>154.57</v>
      </c>
      <c r="E21810" t="e">
        <f>VLOOKUP(Fund.Returns!A21810,Qualified.Funds!A:B,2,)</f>
        <v>#N/A</v>
      </c>
    </row>
    <row r="21811" spans="1:5" hidden="1">
      <c r="A21811">
        <v>19213</v>
      </c>
      <c r="B21811" s="1">
        <v>37287</v>
      </c>
      <c r="C21811">
        <v>0.30409999999999998</v>
      </c>
      <c r="D21811">
        <v>155.04</v>
      </c>
      <c r="E21811" t="e">
        <f>VLOOKUP(Fund.Returns!A21811,Qualified.Funds!A:B,2,)</f>
        <v>#N/A</v>
      </c>
    </row>
    <row r="21812" spans="1:5" hidden="1">
      <c r="A21812">
        <v>19213</v>
      </c>
      <c r="B21812" s="1">
        <v>37315</v>
      </c>
      <c r="C21812">
        <v>-0.57399999999999995</v>
      </c>
      <c r="D21812">
        <v>154.15</v>
      </c>
      <c r="E21812" t="e">
        <f>VLOOKUP(Fund.Returns!A21812,Qualified.Funds!A:B,2,)</f>
        <v>#N/A</v>
      </c>
    </row>
    <row r="21813" spans="1:5" hidden="1">
      <c r="A21813">
        <v>19213</v>
      </c>
      <c r="B21813" s="1">
        <v>37346</v>
      </c>
      <c r="C21813">
        <v>5.8400000000000001E-2</v>
      </c>
      <c r="D21813">
        <v>154.24</v>
      </c>
      <c r="E21813" t="e">
        <f>VLOOKUP(Fund.Returns!A21813,Qualified.Funds!A:B,2,)</f>
        <v>#N/A</v>
      </c>
    </row>
    <row r="21814" spans="1:5" hidden="1">
      <c r="A21814">
        <v>19213</v>
      </c>
      <c r="B21814" s="1">
        <v>37376</v>
      </c>
      <c r="C21814">
        <v>-0.19450000000000001</v>
      </c>
      <c r="D21814">
        <v>153.94</v>
      </c>
      <c r="E21814" t="e">
        <f>VLOOKUP(Fund.Returns!A21814,Qualified.Funds!A:B,2,)</f>
        <v>#N/A</v>
      </c>
    </row>
    <row r="21815" spans="1:5" hidden="1">
      <c r="A21815">
        <v>19213</v>
      </c>
      <c r="B21815" s="1">
        <v>37407</v>
      </c>
      <c r="C21815">
        <v>0.36380000000000001</v>
      </c>
      <c r="D21815">
        <v>154.5</v>
      </c>
      <c r="E21815" t="e">
        <f>VLOOKUP(Fund.Returns!A21815,Qualified.Funds!A:B,2,)</f>
        <v>#N/A</v>
      </c>
    </row>
    <row r="21816" spans="1:5" hidden="1">
      <c r="A21816">
        <v>19213</v>
      </c>
      <c r="B21816" s="1">
        <v>37437</v>
      </c>
      <c r="C21816">
        <v>-1.4562999999999999</v>
      </c>
      <c r="D21816">
        <v>152.25</v>
      </c>
      <c r="E21816" t="e">
        <f>VLOOKUP(Fund.Returns!A21816,Qualified.Funds!A:B,2,)</f>
        <v>#N/A</v>
      </c>
    </row>
    <row r="21817" spans="1:5" hidden="1">
      <c r="A21817">
        <v>19213</v>
      </c>
      <c r="B21817" s="1">
        <v>37468</v>
      </c>
      <c r="C21817">
        <v>1.4646999999999999</v>
      </c>
      <c r="D21817">
        <v>154.47999999999999</v>
      </c>
      <c r="E21817" t="e">
        <f>VLOOKUP(Fund.Returns!A21817,Qualified.Funds!A:B,2,)</f>
        <v>#N/A</v>
      </c>
    </row>
    <row r="21818" spans="1:5" hidden="1">
      <c r="A21818">
        <v>19213</v>
      </c>
      <c r="B21818" s="1">
        <v>37499</v>
      </c>
      <c r="C21818">
        <v>2.5899999999999999E-2</v>
      </c>
      <c r="D21818">
        <v>154.52000000000001</v>
      </c>
      <c r="E21818" t="e">
        <f>VLOOKUP(Fund.Returns!A21818,Qualified.Funds!A:B,2,)</f>
        <v>#N/A</v>
      </c>
    </row>
    <row r="21819" spans="1:5" hidden="1">
      <c r="A21819">
        <v>19213</v>
      </c>
      <c r="B21819" s="1">
        <v>37529</v>
      </c>
      <c r="C21819">
        <v>0.41420000000000001</v>
      </c>
      <c r="D21819">
        <v>155.16</v>
      </c>
      <c r="E21819" t="e">
        <f>VLOOKUP(Fund.Returns!A21819,Qualified.Funds!A:B,2,)</f>
        <v>#N/A</v>
      </c>
    </row>
    <row r="21820" spans="1:5" hidden="1">
      <c r="A21820">
        <v>19213</v>
      </c>
      <c r="B21820" s="1">
        <v>37560</v>
      </c>
      <c r="C21820">
        <v>-0.1547</v>
      </c>
      <c r="D21820">
        <v>154.91999999999999</v>
      </c>
      <c r="E21820" t="e">
        <f>VLOOKUP(Fund.Returns!A21820,Qualified.Funds!A:B,2,)</f>
        <v>#N/A</v>
      </c>
    </row>
    <row r="21821" spans="1:5" hidden="1">
      <c r="A21821">
        <v>19213</v>
      </c>
      <c r="B21821" s="1">
        <v>37590</v>
      </c>
      <c r="C21821">
        <v>0.52929999999999999</v>
      </c>
      <c r="D21821">
        <v>155.74</v>
      </c>
      <c r="E21821" t="e">
        <f>VLOOKUP(Fund.Returns!A21821,Qualified.Funds!A:B,2,)</f>
        <v>#N/A</v>
      </c>
    </row>
    <row r="21822" spans="1:5" hidden="1">
      <c r="A21822">
        <v>19213</v>
      </c>
      <c r="B21822" s="1">
        <v>37621</v>
      </c>
      <c r="C21822">
        <v>-0.22470000000000001</v>
      </c>
      <c r="D21822">
        <v>155.38999999999999</v>
      </c>
      <c r="E21822" t="e">
        <f>VLOOKUP(Fund.Returns!A21822,Qualified.Funds!A:B,2,)</f>
        <v>#N/A</v>
      </c>
    </row>
    <row r="21823" spans="1:5" hidden="1">
      <c r="A21823">
        <v>19213</v>
      </c>
      <c r="B21823" s="1">
        <v>37652</v>
      </c>
      <c r="C21823">
        <v>0.22520000000000001</v>
      </c>
      <c r="D21823">
        <v>155.74</v>
      </c>
      <c r="E21823" t="e">
        <f>VLOOKUP(Fund.Returns!A21823,Qualified.Funds!A:B,2,)</f>
        <v>#N/A</v>
      </c>
    </row>
    <row r="21824" spans="1:5" hidden="1">
      <c r="A21824">
        <v>19213</v>
      </c>
      <c r="B21824" s="1">
        <v>37680</v>
      </c>
      <c r="C21824">
        <v>1.5539000000000001</v>
      </c>
      <c r="D21824">
        <v>158.16</v>
      </c>
      <c r="E21824" t="e">
        <f>VLOOKUP(Fund.Returns!A21824,Qualified.Funds!A:B,2,)</f>
        <v>#N/A</v>
      </c>
    </row>
    <row r="21825" spans="1:5" hidden="1">
      <c r="A21825">
        <v>19213</v>
      </c>
      <c r="B21825" s="1">
        <v>37711</v>
      </c>
      <c r="C21825">
        <v>-0.94210000000000005</v>
      </c>
      <c r="D21825">
        <v>156.66999999999999</v>
      </c>
      <c r="E21825" t="e">
        <f>VLOOKUP(Fund.Returns!A21825,Qualified.Funds!A:B,2,)</f>
        <v>#N/A</v>
      </c>
    </row>
    <row r="21826" spans="1:5" hidden="1">
      <c r="A21826">
        <v>19213</v>
      </c>
      <c r="B21826" s="1">
        <v>37741</v>
      </c>
      <c r="C21826">
        <v>0.24249999999999999</v>
      </c>
      <c r="D21826">
        <v>157.05000000000001</v>
      </c>
      <c r="E21826" t="e">
        <f>VLOOKUP(Fund.Returns!A21826,Qualified.Funds!A:B,2,)</f>
        <v>#N/A</v>
      </c>
    </row>
    <row r="21827" spans="1:5" hidden="1">
      <c r="A21827">
        <v>19213</v>
      </c>
      <c r="B21827" s="1">
        <v>37772</v>
      </c>
      <c r="C21827">
        <v>1.1971000000000001</v>
      </c>
      <c r="D21827">
        <v>158.93</v>
      </c>
      <c r="E21827" t="e">
        <f>VLOOKUP(Fund.Returns!A21827,Qualified.Funds!A:B,2,)</f>
        <v>#N/A</v>
      </c>
    </row>
    <row r="21828" spans="1:5" hidden="1">
      <c r="A21828">
        <v>19213</v>
      </c>
      <c r="B21828" s="1">
        <v>37802</v>
      </c>
      <c r="C21828">
        <v>0.35859999999999997</v>
      </c>
      <c r="D21828">
        <v>159.5</v>
      </c>
      <c r="E21828" t="e">
        <f>VLOOKUP(Fund.Returns!A21828,Qualified.Funds!A:B,2,)</f>
        <v>#N/A</v>
      </c>
    </row>
    <row r="21829" spans="1:5" hidden="1">
      <c r="A21829">
        <v>19213</v>
      </c>
      <c r="B21829" s="1">
        <v>37833</v>
      </c>
      <c r="C21829">
        <v>6.9000000000000006E-2</v>
      </c>
      <c r="D21829">
        <v>159.61000000000001</v>
      </c>
      <c r="E21829" t="e">
        <f>VLOOKUP(Fund.Returns!A21829,Qualified.Funds!A:B,2,)</f>
        <v>#N/A</v>
      </c>
    </row>
    <row r="21830" spans="1:5" hidden="1">
      <c r="A21830">
        <v>19213</v>
      </c>
      <c r="B21830" s="1">
        <v>37864</v>
      </c>
      <c r="C21830">
        <v>-0.97109999999999996</v>
      </c>
      <c r="D21830">
        <v>158.06</v>
      </c>
      <c r="E21830" t="e">
        <f>VLOOKUP(Fund.Returns!A21830,Qualified.Funds!A:B,2,)</f>
        <v>#N/A</v>
      </c>
    </row>
    <row r="21831" spans="1:5" hidden="1">
      <c r="A21831">
        <v>19213</v>
      </c>
      <c r="B21831" s="1">
        <v>37894</v>
      </c>
      <c r="C21831">
        <v>-1.7968</v>
      </c>
      <c r="D21831">
        <v>155.22</v>
      </c>
      <c r="E21831" t="e">
        <f>VLOOKUP(Fund.Returns!A21831,Qualified.Funds!A:B,2,)</f>
        <v>#N/A</v>
      </c>
    </row>
    <row r="21832" spans="1:5" hidden="1">
      <c r="A21832">
        <v>19213</v>
      </c>
      <c r="B21832" s="1">
        <v>37925</v>
      </c>
      <c r="C21832">
        <v>1.5011000000000001</v>
      </c>
      <c r="D21832">
        <v>157.55000000000001</v>
      </c>
      <c r="E21832" t="e">
        <f>VLOOKUP(Fund.Returns!A21832,Qualified.Funds!A:B,2,)</f>
        <v>#N/A</v>
      </c>
    </row>
    <row r="21833" spans="1:5" hidden="1">
      <c r="A21833">
        <v>19213</v>
      </c>
      <c r="B21833" s="1">
        <v>37955</v>
      </c>
      <c r="C21833">
        <v>0.25390000000000001</v>
      </c>
      <c r="D21833">
        <v>157.94999999999999</v>
      </c>
      <c r="E21833" t="e">
        <f>VLOOKUP(Fund.Returns!A21833,Qualified.Funds!A:B,2,)</f>
        <v>#N/A</v>
      </c>
    </row>
    <row r="21834" spans="1:5" hidden="1">
      <c r="A21834">
        <v>19213</v>
      </c>
      <c r="B21834" s="1">
        <v>37986</v>
      </c>
      <c r="C21834">
        <v>-0.75339999999999996</v>
      </c>
      <c r="D21834">
        <v>156.76</v>
      </c>
      <c r="E21834" t="e">
        <f>VLOOKUP(Fund.Returns!A21834,Qualified.Funds!A:B,2,)</f>
        <v>#N/A</v>
      </c>
    </row>
    <row r="21835" spans="1:5" hidden="1">
      <c r="A21835">
        <v>19213</v>
      </c>
      <c r="B21835" s="1">
        <v>38017</v>
      </c>
      <c r="C21835">
        <v>0.96330000000000005</v>
      </c>
      <c r="D21835">
        <v>158.27000000000001</v>
      </c>
      <c r="E21835" t="e">
        <f>VLOOKUP(Fund.Returns!A21835,Qualified.Funds!A:B,2,)</f>
        <v>#N/A</v>
      </c>
    </row>
    <row r="21836" spans="1:5" hidden="1">
      <c r="A21836">
        <v>19213</v>
      </c>
      <c r="B21836" s="1">
        <v>38046</v>
      </c>
      <c r="C21836">
        <v>1.5606</v>
      </c>
      <c r="D21836">
        <v>160.74</v>
      </c>
      <c r="E21836" t="e">
        <f>VLOOKUP(Fund.Returns!A21836,Qualified.Funds!A:B,2,)</f>
        <v>#N/A</v>
      </c>
    </row>
    <row r="21837" spans="1:5" hidden="1">
      <c r="A21837">
        <v>19213</v>
      </c>
      <c r="B21837" s="1">
        <v>38077</v>
      </c>
      <c r="C21837">
        <v>0.62209999999999999</v>
      </c>
      <c r="D21837">
        <v>161.74</v>
      </c>
      <c r="E21837" t="e">
        <f>VLOOKUP(Fund.Returns!A21837,Qualified.Funds!A:B,2,)</f>
        <v>#N/A</v>
      </c>
    </row>
    <row r="21838" spans="1:5" hidden="1">
      <c r="A21838">
        <v>19213</v>
      </c>
      <c r="B21838" s="1">
        <v>38107</v>
      </c>
      <c r="C21838">
        <v>-0.79139999999999999</v>
      </c>
      <c r="D21838">
        <v>160.46</v>
      </c>
      <c r="E21838" t="e">
        <f>VLOOKUP(Fund.Returns!A21838,Qualified.Funds!A:B,2,)</f>
        <v>#N/A</v>
      </c>
    </row>
    <row r="21839" spans="1:5" hidden="1">
      <c r="A21839">
        <v>19213</v>
      </c>
      <c r="B21839" s="1">
        <v>38138</v>
      </c>
      <c r="C21839">
        <v>-1.0719000000000001</v>
      </c>
      <c r="D21839">
        <v>158.74</v>
      </c>
      <c r="E21839" t="e">
        <f>VLOOKUP(Fund.Returns!A21839,Qualified.Funds!A:B,2,)</f>
        <v>#N/A</v>
      </c>
    </row>
    <row r="21840" spans="1:5" hidden="1">
      <c r="A21840">
        <v>19213</v>
      </c>
      <c r="B21840" s="1">
        <v>38168</v>
      </c>
      <c r="C21840">
        <v>0.7056</v>
      </c>
      <c r="D21840">
        <v>159.86000000000001</v>
      </c>
      <c r="E21840" t="e">
        <f>VLOOKUP(Fund.Returns!A21840,Qualified.Funds!A:B,2,)</f>
        <v>#N/A</v>
      </c>
    </row>
    <row r="21841" spans="1:5" hidden="1">
      <c r="A21841">
        <v>19213</v>
      </c>
      <c r="B21841" s="1">
        <v>38199</v>
      </c>
      <c r="C21841">
        <v>4.3799999999999999E-2</v>
      </c>
      <c r="D21841">
        <v>159.93</v>
      </c>
      <c r="E21841" t="e">
        <f>VLOOKUP(Fund.Returns!A21841,Qualified.Funds!A:B,2,)</f>
        <v>#N/A</v>
      </c>
    </row>
    <row r="21842" spans="1:5" hidden="1">
      <c r="A21842">
        <v>19213</v>
      </c>
      <c r="B21842" s="1">
        <v>38230</v>
      </c>
      <c r="C21842">
        <v>0.76280000000000003</v>
      </c>
      <c r="D21842">
        <v>161.15</v>
      </c>
      <c r="E21842" t="e">
        <f>VLOOKUP(Fund.Returns!A21842,Qualified.Funds!A:B,2,)</f>
        <v>#N/A</v>
      </c>
    </row>
    <row r="21843" spans="1:5" hidden="1">
      <c r="A21843">
        <v>19213</v>
      </c>
      <c r="B21843" s="1">
        <v>38260</v>
      </c>
      <c r="C21843">
        <v>2.8296999999999999</v>
      </c>
      <c r="D21843">
        <v>165.71</v>
      </c>
      <c r="E21843" t="e">
        <f>VLOOKUP(Fund.Returns!A21843,Qualified.Funds!A:B,2,)</f>
        <v>#N/A</v>
      </c>
    </row>
    <row r="21844" spans="1:5" hidden="1">
      <c r="A21844">
        <v>19213</v>
      </c>
      <c r="B21844" s="1">
        <v>38291</v>
      </c>
      <c r="C21844">
        <v>3.5182000000000002</v>
      </c>
      <c r="D21844">
        <v>171.54</v>
      </c>
      <c r="E21844" t="e">
        <f>VLOOKUP(Fund.Returns!A21844,Qualified.Funds!A:B,2,)</f>
        <v>#N/A</v>
      </c>
    </row>
    <row r="21845" spans="1:5" hidden="1">
      <c r="A21845">
        <v>19213</v>
      </c>
      <c r="B21845" s="1">
        <v>38321</v>
      </c>
      <c r="C21845">
        <v>2.5417000000000001</v>
      </c>
      <c r="D21845">
        <v>175.9</v>
      </c>
      <c r="E21845" t="e">
        <f>VLOOKUP(Fund.Returns!A21845,Qualified.Funds!A:B,2,)</f>
        <v>#N/A</v>
      </c>
    </row>
    <row r="21846" spans="1:5" hidden="1">
      <c r="A21846">
        <v>19213</v>
      </c>
      <c r="B21846" s="1">
        <v>38352</v>
      </c>
      <c r="C21846">
        <v>5.3383000000000003</v>
      </c>
      <c r="D21846">
        <v>185.29</v>
      </c>
      <c r="E21846" t="e">
        <f>VLOOKUP(Fund.Returns!A21846,Qualified.Funds!A:B,2,)</f>
        <v>#N/A</v>
      </c>
    </row>
    <row r="21847" spans="1:5" hidden="1">
      <c r="A21847">
        <v>19213</v>
      </c>
      <c r="B21847" s="1">
        <v>38383</v>
      </c>
      <c r="C21847">
        <v>2.3961999999999999</v>
      </c>
      <c r="D21847">
        <v>189.73</v>
      </c>
      <c r="E21847" t="e">
        <f>VLOOKUP(Fund.Returns!A21847,Qualified.Funds!A:B,2,)</f>
        <v>#N/A</v>
      </c>
    </row>
    <row r="21848" spans="1:5" hidden="1">
      <c r="A21848">
        <v>19213</v>
      </c>
      <c r="B21848" s="1">
        <v>38411</v>
      </c>
      <c r="C21848">
        <v>1.792</v>
      </c>
      <c r="D21848">
        <v>193.13</v>
      </c>
      <c r="E21848" t="e">
        <f>VLOOKUP(Fund.Returns!A21848,Qualified.Funds!A:B,2,)</f>
        <v>#N/A</v>
      </c>
    </row>
    <row r="21849" spans="1:5" hidden="1">
      <c r="A21849">
        <v>19213</v>
      </c>
      <c r="B21849" s="1">
        <v>38442</v>
      </c>
      <c r="C21849">
        <v>1.1184000000000001</v>
      </c>
      <c r="D21849">
        <v>195.29</v>
      </c>
      <c r="E21849" t="e">
        <f>VLOOKUP(Fund.Returns!A21849,Qualified.Funds!A:B,2,)</f>
        <v>#N/A</v>
      </c>
    </row>
    <row r="21850" spans="1:5" hidden="1">
      <c r="A21850">
        <v>19213</v>
      </c>
      <c r="B21850" s="1">
        <v>38472</v>
      </c>
      <c r="C21850">
        <v>-3.0415999999999999</v>
      </c>
      <c r="D21850">
        <v>189.35</v>
      </c>
      <c r="E21850" t="e">
        <f>VLOOKUP(Fund.Returns!A21850,Qualified.Funds!A:B,2,)</f>
        <v>#N/A</v>
      </c>
    </row>
    <row r="21851" spans="1:5" hidden="1">
      <c r="A21851">
        <v>19213</v>
      </c>
      <c r="B21851" s="1">
        <v>38503</v>
      </c>
      <c r="C21851">
        <v>-0.68659999999999999</v>
      </c>
      <c r="D21851">
        <v>188.05</v>
      </c>
      <c r="E21851" t="e">
        <f>VLOOKUP(Fund.Returns!A21851,Qualified.Funds!A:B,2,)</f>
        <v>#N/A</v>
      </c>
    </row>
    <row r="21852" spans="1:5" hidden="1">
      <c r="A21852">
        <v>19213</v>
      </c>
      <c r="B21852" s="1">
        <v>38533</v>
      </c>
      <c r="C21852">
        <v>1.3720000000000001</v>
      </c>
      <c r="D21852">
        <v>190.63</v>
      </c>
      <c r="E21852" t="e">
        <f>VLOOKUP(Fund.Returns!A21852,Qualified.Funds!A:B,2,)</f>
        <v>#N/A</v>
      </c>
    </row>
    <row r="21853" spans="1:5" hidden="1">
      <c r="A21853">
        <v>19213</v>
      </c>
      <c r="B21853" s="1">
        <v>38564</v>
      </c>
      <c r="C21853">
        <v>1.9881</v>
      </c>
      <c r="D21853">
        <v>194.42</v>
      </c>
      <c r="E21853" t="e">
        <f>VLOOKUP(Fund.Returns!A21853,Qualified.Funds!A:B,2,)</f>
        <v>#N/A</v>
      </c>
    </row>
    <row r="21854" spans="1:5" hidden="1">
      <c r="A21854">
        <v>19213</v>
      </c>
      <c r="B21854" s="1">
        <v>38595</v>
      </c>
      <c r="C21854">
        <v>2.4380000000000002</v>
      </c>
      <c r="D21854">
        <v>199.16</v>
      </c>
      <c r="E21854" t="e">
        <f>VLOOKUP(Fund.Returns!A21854,Qualified.Funds!A:B,2,)</f>
        <v>#N/A</v>
      </c>
    </row>
    <row r="21855" spans="1:5" hidden="1">
      <c r="A21855">
        <v>19213</v>
      </c>
      <c r="B21855" s="1">
        <v>38625</v>
      </c>
      <c r="C21855">
        <v>2.5356000000000001</v>
      </c>
      <c r="D21855">
        <v>204.21</v>
      </c>
      <c r="E21855" t="e">
        <f>VLOOKUP(Fund.Returns!A21855,Qualified.Funds!A:B,2,)</f>
        <v>#N/A</v>
      </c>
    </row>
    <row r="21856" spans="1:5" hidden="1">
      <c r="A21856">
        <v>19213</v>
      </c>
      <c r="B21856" s="1">
        <v>38656</v>
      </c>
      <c r="C21856">
        <v>-3.6286</v>
      </c>
      <c r="D21856">
        <v>196.8</v>
      </c>
      <c r="E21856" t="e">
        <f>VLOOKUP(Fund.Returns!A21856,Qualified.Funds!A:B,2,)</f>
        <v>#N/A</v>
      </c>
    </row>
    <row r="21857" spans="1:5" hidden="1">
      <c r="A21857">
        <v>19213</v>
      </c>
      <c r="B21857" s="1">
        <v>38686</v>
      </c>
      <c r="C21857">
        <v>-7.6200000000000004E-2</v>
      </c>
      <c r="D21857">
        <v>196.65</v>
      </c>
      <c r="E21857" t="e">
        <f>VLOOKUP(Fund.Returns!A21857,Qualified.Funds!A:B,2,)</f>
        <v>#N/A</v>
      </c>
    </row>
    <row r="21858" spans="1:5" hidden="1">
      <c r="A21858">
        <v>19213</v>
      </c>
      <c r="B21858" s="1">
        <v>38717</v>
      </c>
      <c r="C21858">
        <v>0.91020000000000001</v>
      </c>
      <c r="D21858">
        <v>198.44</v>
      </c>
      <c r="E21858" t="e">
        <f>VLOOKUP(Fund.Returns!A21858,Qualified.Funds!A:B,2,)</f>
        <v>#N/A</v>
      </c>
    </row>
    <row r="21859" spans="1:5" hidden="1">
      <c r="A21859">
        <v>19213</v>
      </c>
      <c r="B21859" s="1">
        <v>38748</v>
      </c>
      <c r="C21859">
        <v>4.2732999999999999</v>
      </c>
      <c r="D21859">
        <v>206.92</v>
      </c>
      <c r="E21859" t="e">
        <f>VLOOKUP(Fund.Returns!A21859,Qualified.Funds!A:B,2,)</f>
        <v>#N/A</v>
      </c>
    </row>
    <row r="21860" spans="1:5" hidden="1">
      <c r="A21860">
        <v>19213</v>
      </c>
      <c r="B21860" s="1">
        <v>38776</v>
      </c>
      <c r="C21860">
        <v>1.6720999999999999</v>
      </c>
      <c r="D21860">
        <v>210.38</v>
      </c>
      <c r="E21860" t="e">
        <f>VLOOKUP(Fund.Returns!A21860,Qualified.Funds!A:B,2,)</f>
        <v>#N/A</v>
      </c>
    </row>
    <row r="21861" spans="1:5" hidden="1">
      <c r="A21861">
        <v>19213</v>
      </c>
      <c r="B21861" s="1">
        <v>38807</v>
      </c>
      <c r="C21861">
        <v>4.0593000000000004</v>
      </c>
      <c r="D21861">
        <v>218.92</v>
      </c>
      <c r="E21861" t="e">
        <f>VLOOKUP(Fund.Returns!A21861,Qualified.Funds!A:B,2,)</f>
        <v>#N/A</v>
      </c>
    </row>
    <row r="21862" spans="1:5" hidden="1">
      <c r="A21862">
        <v>19213</v>
      </c>
      <c r="B21862" s="1">
        <v>38837</v>
      </c>
      <c r="C21862">
        <v>0.89529999999999998</v>
      </c>
      <c r="D21862">
        <v>220.88</v>
      </c>
      <c r="E21862" t="e">
        <f>VLOOKUP(Fund.Returns!A21862,Qualified.Funds!A:B,2,)</f>
        <v>#N/A</v>
      </c>
    </row>
    <row r="21863" spans="1:5" hidden="1">
      <c r="A21863">
        <v>19213</v>
      </c>
      <c r="B21863" s="1">
        <v>38868</v>
      </c>
      <c r="C21863">
        <v>-0.63839999999999997</v>
      </c>
      <c r="D21863">
        <v>219.47</v>
      </c>
      <c r="E21863" t="e">
        <f>VLOOKUP(Fund.Returns!A21863,Qualified.Funds!A:B,2,)</f>
        <v>#N/A</v>
      </c>
    </row>
    <row r="21864" spans="1:5" hidden="1">
      <c r="A21864">
        <v>19213</v>
      </c>
      <c r="B21864" s="1">
        <v>38898</v>
      </c>
      <c r="C21864">
        <v>0.99790000000000001</v>
      </c>
      <c r="D21864">
        <v>221.66</v>
      </c>
      <c r="E21864" t="e">
        <f>VLOOKUP(Fund.Returns!A21864,Qualified.Funds!A:B,2,)</f>
        <v>#N/A</v>
      </c>
    </row>
    <row r="21865" spans="1:5" hidden="1">
      <c r="A21865">
        <v>19213</v>
      </c>
      <c r="B21865" s="1">
        <v>38929</v>
      </c>
      <c r="C21865">
        <v>-0.16689999999999999</v>
      </c>
      <c r="D21865">
        <v>221.29</v>
      </c>
      <c r="E21865" t="e">
        <f>VLOOKUP(Fund.Returns!A21865,Qualified.Funds!A:B,2,)</f>
        <v>#N/A</v>
      </c>
    </row>
    <row r="21866" spans="1:5" hidden="1">
      <c r="A21866">
        <v>19213</v>
      </c>
      <c r="B21866" s="1">
        <v>38960</v>
      </c>
      <c r="C21866">
        <v>-0.3931</v>
      </c>
      <c r="D21866">
        <v>220.42</v>
      </c>
      <c r="E21866" t="e">
        <f>VLOOKUP(Fund.Returns!A21866,Qualified.Funds!A:B,2,)</f>
        <v>#N/A</v>
      </c>
    </row>
    <row r="21867" spans="1:5" hidden="1">
      <c r="A21867">
        <v>19214</v>
      </c>
      <c r="B21867" s="1">
        <v>36129</v>
      </c>
      <c r="C21867">
        <v>0.1173</v>
      </c>
      <c r="D21867">
        <v>51.19</v>
      </c>
      <c r="E21867" t="e">
        <f>VLOOKUP(Fund.Returns!A21867,Qualified.Funds!A:B,2,)</f>
        <v>#N/A</v>
      </c>
    </row>
    <row r="21868" spans="1:5" hidden="1">
      <c r="A21868">
        <v>19214</v>
      </c>
      <c r="B21868" s="1">
        <v>36160</v>
      </c>
      <c r="C21868">
        <v>1.9925999999999999</v>
      </c>
      <c r="D21868">
        <v>52.21</v>
      </c>
      <c r="E21868" t="e">
        <f>VLOOKUP(Fund.Returns!A21868,Qualified.Funds!A:B,2,)</f>
        <v>#N/A</v>
      </c>
    </row>
    <row r="21869" spans="1:5" hidden="1">
      <c r="A21869">
        <v>19214</v>
      </c>
      <c r="B21869" s="1">
        <v>36191</v>
      </c>
      <c r="C21869">
        <v>5.4779</v>
      </c>
      <c r="D21869">
        <v>55.07</v>
      </c>
      <c r="E21869" t="e">
        <f>VLOOKUP(Fund.Returns!A21869,Qualified.Funds!A:B,2,)</f>
        <v>#N/A</v>
      </c>
    </row>
    <row r="21870" spans="1:5" hidden="1">
      <c r="A21870">
        <v>19214</v>
      </c>
      <c r="B21870" s="1">
        <v>36219</v>
      </c>
      <c r="C21870">
        <v>-2.0518999999999998</v>
      </c>
      <c r="D21870">
        <v>53.94</v>
      </c>
      <c r="E21870" t="e">
        <f>VLOOKUP(Fund.Returns!A21870,Qualified.Funds!A:B,2,)</f>
        <v>#N/A</v>
      </c>
    </row>
    <row r="21871" spans="1:5" hidden="1">
      <c r="A21871">
        <v>19214</v>
      </c>
      <c r="B21871" s="1">
        <v>36250</v>
      </c>
      <c r="C21871">
        <v>3.6522000000000001</v>
      </c>
      <c r="D21871">
        <v>55.91</v>
      </c>
      <c r="E21871" t="e">
        <f>VLOOKUP(Fund.Returns!A21871,Qualified.Funds!A:B,2,)</f>
        <v>#N/A</v>
      </c>
    </row>
    <row r="21872" spans="1:5" hidden="1">
      <c r="A21872">
        <v>19214</v>
      </c>
      <c r="B21872" s="1">
        <v>36280</v>
      </c>
      <c r="C21872">
        <v>2.7187000000000001</v>
      </c>
      <c r="D21872">
        <v>57.43</v>
      </c>
      <c r="E21872" t="e">
        <f>VLOOKUP(Fund.Returns!A21872,Qualified.Funds!A:B,2,)</f>
        <v>#N/A</v>
      </c>
    </row>
    <row r="21873" spans="1:5" hidden="1">
      <c r="A21873">
        <v>19214</v>
      </c>
      <c r="B21873" s="1">
        <v>36311</v>
      </c>
      <c r="C21873">
        <v>1.5323</v>
      </c>
      <c r="D21873">
        <v>58.31</v>
      </c>
      <c r="E21873" t="e">
        <f>VLOOKUP(Fund.Returns!A21873,Qualified.Funds!A:B,2,)</f>
        <v>#N/A</v>
      </c>
    </row>
    <row r="21874" spans="1:5" hidden="1">
      <c r="A21874">
        <v>19214</v>
      </c>
      <c r="B21874" s="1">
        <v>36341</v>
      </c>
      <c r="C21874">
        <v>1.9722</v>
      </c>
      <c r="D21874">
        <v>59.46</v>
      </c>
      <c r="E21874" t="e">
        <f>VLOOKUP(Fund.Returns!A21874,Qualified.Funds!A:B,2,)</f>
        <v>#N/A</v>
      </c>
    </row>
    <row r="21875" spans="1:5" hidden="1">
      <c r="A21875">
        <v>19214</v>
      </c>
      <c r="B21875" s="1">
        <v>36372</v>
      </c>
      <c r="C21875">
        <v>-0.37</v>
      </c>
      <c r="D21875">
        <v>59.24</v>
      </c>
      <c r="E21875" t="e">
        <f>VLOOKUP(Fund.Returns!A21875,Qualified.Funds!A:B,2,)</f>
        <v>#N/A</v>
      </c>
    </row>
    <row r="21876" spans="1:5" hidden="1">
      <c r="A21876">
        <v>19214</v>
      </c>
      <c r="B21876" s="1">
        <v>36403</v>
      </c>
      <c r="C21876">
        <v>1.3335999999999999</v>
      </c>
      <c r="D21876">
        <v>60.03</v>
      </c>
      <c r="E21876" t="e">
        <f>VLOOKUP(Fund.Returns!A21876,Qualified.Funds!A:B,2,)</f>
        <v>#N/A</v>
      </c>
    </row>
    <row r="21877" spans="1:5" hidden="1">
      <c r="A21877">
        <v>19214</v>
      </c>
      <c r="B21877" s="1">
        <v>36433</v>
      </c>
      <c r="C21877">
        <v>0.1166</v>
      </c>
      <c r="D21877">
        <v>60.1</v>
      </c>
      <c r="E21877" t="e">
        <f>VLOOKUP(Fund.Returns!A21877,Qualified.Funds!A:B,2,)</f>
        <v>#N/A</v>
      </c>
    </row>
    <row r="21878" spans="1:5" hidden="1">
      <c r="A21878">
        <v>19214</v>
      </c>
      <c r="B21878" s="1">
        <v>36464</v>
      </c>
      <c r="C21878">
        <v>-0.89849999999999997</v>
      </c>
      <c r="D21878">
        <v>59.56</v>
      </c>
      <c r="E21878" t="e">
        <f>VLOOKUP(Fund.Returns!A21878,Qualified.Funds!A:B,2,)</f>
        <v>#N/A</v>
      </c>
    </row>
    <row r="21879" spans="1:5" hidden="1">
      <c r="A21879">
        <v>19214</v>
      </c>
      <c r="B21879" s="1">
        <v>36494</v>
      </c>
      <c r="C21879">
        <v>1.4271</v>
      </c>
      <c r="D21879">
        <v>60.41</v>
      </c>
      <c r="E21879" t="e">
        <f>VLOOKUP(Fund.Returns!A21879,Qualified.Funds!A:B,2,)</f>
        <v>#N/A</v>
      </c>
    </row>
    <row r="21880" spans="1:5" hidden="1">
      <c r="A21880">
        <v>19214</v>
      </c>
      <c r="B21880" s="1">
        <v>36525</v>
      </c>
      <c r="C21880">
        <v>0.48010000000000003</v>
      </c>
      <c r="D21880">
        <v>60.7</v>
      </c>
      <c r="E21880" t="e">
        <f>VLOOKUP(Fund.Returns!A21880,Qualified.Funds!A:B,2,)</f>
        <v>#N/A</v>
      </c>
    </row>
    <row r="21881" spans="1:5" hidden="1">
      <c r="A21881">
        <v>19214</v>
      </c>
      <c r="B21881" s="1">
        <v>36556</v>
      </c>
      <c r="C21881">
        <v>1.3509</v>
      </c>
      <c r="D21881">
        <v>61.52</v>
      </c>
      <c r="E21881" t="e">
        <f>VLOOKUP(Fund.Returns!A21881,Qualified.Funds!A:B,2,)</f>
        <v>#N/A</v>
      </c>
    </row>
    <row r="21882" spans="1:5" hidden="1">
      <c r="A21882">
        <v>19214</v>
      </c>
      <c r="B21882" s="1">
        <v>36585</v>
      </c>
      <c r="C21882">
        <v>4.5026000000000002</v>
      </c>
      <c r="D21882">
        <v>64.290000000000006</v>
      </c>
      <c r="E21882" t="e">
        <f>VLOOKUP(Fund.Returns!A21882,Qualified.Funds!A:B,2,)</f>
        <v>#N/A</v>
      </c>
    </row>
    <row r="21883" spans="1:5" hidden="1">
      <c r="A21883">
        <v>19214</v>
      </c>
      <c r="B21883" s="1">
        <v>36616</v>
      </c>
      <c r="C21883">
        <v>0.7</v>
      </c>
      <c r="D21883">
        <v>64.739999999999995</v>
      </c>
      <c r="E21883" t="e">
        <f>VLOOKUP(Fund.Returns!A21883,Qualified.Funds!A:B,2,)</f>
        <v>#N/A</v>
      </c>
    </row>
    <row r="21884" spans="1:5" hidden="1">
      <c r="A21884">
        <v>19214</v>
      </c>
      <c r="B21884" s="1">
        <v>36646</v>
      </c>
      <c r="C21884">
        <v>2.3786999999999998</v>
      </c>
      <c r="D21884">
        <v>66.28</v>
      </c>
      <c r="E21884" t="e">
        <f>VLOOKUP(Fund.Returns!A21884,Qualified.Funds!A:B,2,)</f>
        <v>#N/A</v>
      </c>
    </row>
    <row r="21885" spans="1:5" hidden="1">
      <c r="A21885">
        <v>19214</v>
      </c>
      <c r="B21885" s="1">
        <v>36677</v>
      </c>
      <c r="C21885">
        <v>1.4635</v>
      </c>
      <c r="D21885">
        <v>67.25</v>
      </c>
      <c r="E21885" t="e">
        <f>VLOOKUP(Fund.Returns!A21885,Qualified.Funds!A:B,2,)</f>
        <v>#N/A</v>
      </c>
    </row>
    <row r="21886" spans="1:5" hidden="1">
      <c r="A21886">
        <v>19214</v>
      </c>
      <c r="B21886" s="1">
        <v>36707</v>
      </c>
      <c r="C21886">
        <v>0.60970000000000002</v>
      </c>
      <c r="D21886">
        <v>67.66</v>
      </c>
      <c r="E21886" t="e">
        <f>VLOOKUP(Fund.Returns!A21886,Qualified.Funds!A:B,2,)</f>
        <v>#N/A</v>
      </c>
    </row>
    <row r="21887" spans="1:5" hidden="1">
      <c r="A21887">
        <v>19214</v>
      </c>
      <c r="B21887" s="1">
        <v>36738</v>
      </c>
      <c r="C21887">
        <v>1.6553</v>
      </c>
      <c r="D21887">
        <v>68.78</v>
      </c>
      <c r="E21887" t="e">
        <f>VLOOKUP(Fund.Returns!A21887,Qualified.Funds!A:B,2,)</f>
        <v>#N/A</v>
      </c>
    </row>
    <row r="21888" spans="1:5" hidden="1">
      <c r="A21888">
        <v>19214</v>
      </c>
      <c r="B21888" s="1">
        <v>36769</v>
      </c>
      <c r="C21888">
        <v>0.74150000000000005</v>
      </c>
      <c r="D21888">
        <v>69.290000000000006</v>
      </c>
      <c r="E21888" t="e">
        <f>VLOOKUP(Fund.Returns!A21888,Qualified.Funds!A:B,2,)</f>
        <v>#N/A</v>
      </c>
    </row>
    <row r="21889" spans="1:5" hidden="1">
      <c r="A21889">
        <v>19214</v>
      </c>
      <c r="B21889" s="1">
        <v>36799</v>
      </c>
      <c r="C21889">
        <v>2.1937000000000002</v>
      </c>
      <c r="D21889">
        <v>70.81</v>
      </c>
      <c r="E21889" t="e">
        <f>VLOOKUP(Fund.Returns!A21889,Qualified.Funds!A:B,2,)</f>
        <v>#N/A</v>
      </c>
    </row>
    <row r="21890" spans="1:5" hidden="1">
      <c r="A21890">
        <v>19214</v>
      </c>
      <c r="B21890" s="1">
        <v>36830</v>
      </c>
      <c r="C21890">
        <v>-2.3584000000000001</v>
      </c>
      <c r="D21890">
        <v>69.14</v>
      </c>
      <c r="E21890" t="e">
        <f>VLOOKUP(Fund.Returns!A21890,Qualified.Funds!A:B,2,)</f>
        <v>#N/A</v>
      </c>
    </row>
    <row r="21891" spans="1:5" hidden="1">
      <c r="A21891">
        <v>19214</v>
      </c>
      <c r="B21891" s="1">
        <v>36860</v>
      </c>
      <c r="C21891">
        <v>1.1859999999999999</v>
      </c>
      <c r="D21891">
        <v>69.959999999999994</v>
      </c>
      <c r="E21891" t="e">
        <f>VLOOKUP(Fund.Returns!A21891,Qualified.Funds!A:B,2,)</f>
        <v>#N/A</v>
      </c>
    </row>
    <row r="21892" spans="1:5" hidden="1">
      <c r="A21892">
        <v>19214</v>
      </c>
      <c r="B21892" s="1">
        <v>36891</v>
      </c>
      <c r="C21892">
        <v>2.0011000000000001</v>
      </c>
      <c r="D21892">
        <v>71.36</v>
      </c>
      <c r="E21892" t="e">
        <f>VLOOKUP(Fund.Returns!A21892,Qualified.Funds!A:B,2,)</f>
        <v>#N/A</v>
      </c>
    </row>
    <row r="21893" spans="1:5" hidden="1">
      <c r="A21893">
        <v>19214</v>
      </c>
      <c r="B21893" s="1">
        <v>36922</v>
      </c>
      <c r="C21893">
        <v>0.86880000000000002</v>
      </c>
      <c r="D21893">
        <v>71.98</v>
      </c>
      <c r="E21893" t="e">
        <f>VLOOKUP(Fund.Returns!A21893,Qualified.Funds!A:B,2,)</f>
        <v>#N/A</v>
      </c>
    </row>
    <row r="21894" spans="1:5" hidden="1">
      <c r="A21894">
        <v>19214</v>
      </c>
      <c r="B21894" s="1">
        <v>36950</v>
      </c>
      <c r="C21894">
        <v>1.042</v>
      </c>
      <c r="D21894">
        <v>72.73</v>
      </c>
      <c r="E21894" t="e">
        <f>VLOOKUP(Fund.Returns!A21894,Qualified.Funds!A:B,2,)</f>
        <v>#N/A</v>
      </c>
    </row>
    <row r="21895" spans="1:5" hidden="1">
      <c r="A21895">
        <v>19214</v>
      </c>
      <c r="B21895" s="1">
        <v>36981</v>
      </c>
      <c r="C21895">
        <v>0.2475</v>
      </c>
      <c r="D21895">
        <v>72.91</v>
      </c>
      <c r="E21895" t="e">
        <f>VLOOKUP(Fund.Returns!A21895,Qualified.Funds!A:B,2,)</f>
        <v>#N/A</v>
      </c>
    </row>
    <row r="21896" spans="1:5" hidden="1">
      <c r="A21896">
        <v>19214</v>
      </c>
      <c r="B21896" s="1">
        <v>37011</v>
      </c>
      <c r="C21896">
        <v>0.43890000000000001</v>
      </c>
      <c r="D21896">
        <v>73.23</v>
      </c>
      <c r="E21896" t="e">
        <f>VLOOKUP(Fund.Returns!A21896,Qualified.Funds!A:B,2,)</f>
        <v>#N/A</v>
      </c>
    </row>
    <row r="21897" spans="1:5" hidden="1">
      <c r="A21897">
        <v>19214</v>
      </c>
      <c r="B21897" s="1">
        <v>37042</v>
      </c>
      <c r="C21897">
        <v>0.83299999999999996</v>
      </c>
      <c r="D21897">
        <v>73.84</v>
      </c>
      <c r="E21897" t="e">
        <f>VLOOKUP(Fund.Returns!A21897,Qualified.Funds!A:B,2,)</f>
        <v>#N/A</v>
      </c>
    </row>
    <row r="21898" spans="1:5" hidden="1">
      <c r="A21898">
        <v>19214</v>
      </c>
      <c r="B21898" s="1">
        <v>37072</v>
      </c>
      <c r="C21898">
        <v>-0.55530000000000002</v>
      </c>
      <c r="D21898">
        <v>73.430000000000007</v>
      </c>
      <c r="E21898" t="e">
        <f>VLOOKUP(Fund.Returns!A21898,Qualified.Funds!A:B,2,)</f>
        <v>#N/A</v>
      </c>
    </row>
    <row r="21899" spans="1:5" hidden="1">
      <c r="A21899">
        <v>19214</v>
      </c>
      <c r="B21899" s="1">
        <v>37103</v>
      </c>
      <c r="C21899">
        <v>0.43580000000000002</v>
      </c>
      <c r="D21899">
        <v>73.75</v>
      </c>
      <c r="E21899" t="e">
        <f>VLOOKUP(Fund.Returns!A21899,Qualified.Funds!A:B,2,)</f>
        <v>#N/A</v>
      </c>
    </row>
    <row r="21900" spans="1:5" hidden="1">
      <c r="A21900">
        <v>19214</v>
      </c>
      <c r="B21900" s="1">
        <v>37134</v>
      </c>
      <c r="C21900">
        <v>0.70509999999999995</v>
      </c>
      <c r="D21900">
        <v>74.27</v>
      </c>
      <c r="E21900" t="e">
        <f>VLOOKUP(Fund.Returns!A21900,Qualified.Funds!A:B,2,)</f>
        <v>#N/A</v>
      </c>
    </row>
    <row r="21901" spans="1:5" hidden="1">
      <c r="A21901">
        <v>19214</v>
      </c>
      <c r="B21901" s="1">
        <v>37164</v>
      </c>
      <c r="C21901">
        <v>0.39050000000000001</v>
      </c>
      <c r="D21901">
        <v>74.56</v>
      </c>
      <c r="E21901" t="e">
        <f>VLOOKUP(Fund.Returns!A21901,Qualified.Funds!A:B,2,)</f>
        <v>#N/A</v>
      </c>
    </row>
    <row r="21902" spans="1:5" hidden="1">
      <c r="A21902">
        <v>19214</v>
      </c>
      <c r="B21902" s="1">
        <v>37195</v>
      </c>
      <c r="C21902">
        <v>0.16089999999999999</v>
      </c>
      <c r="D21902">
        <v>74.680000000000007</v>
      </c>
      <c r="E21902" t="e">
        <f>VLOOKUP(Fund.Returns!A21902,Qualified.Funds!A:B,2,)</f>
        <v>#N/A</v>
      </c>
    </row>
    <row r="21903" spans="1:5" hidden="1">
      <c r="A21903">
        <v>19214</v>
      </c>
      <c r="B21903" s="1">
        <v>37225</v>
      </c>
      <c r="C21903">
        <v>0.1875</v>
      </c>
      <c r="D21903">
        <v>74.819999999999993</v>
      </c>
      <c r="E21903" t="e">
        <f>VLOOKUP(Fund.Returns!A21903,Qualified.Funds!A:B,2,)</f>
        <v>#N/A</v>
      </c>
    </row>
    <row r="21904" spans="1:5" hidden="1">
      <c r="A21904">
        <v>19214</v>
      </c>
      <c r="B21904" s="1">
        <v>37256</v>
      </c>
      <c r="C21904">
        <v>-0.98899999999999999</v>
      </c>
      <c r="D21904">
        <v>74.08</v>
      </c>
      <c r="E21904" t="e">
        <f>VLOOKUP(Fund.Returns!A21904,Qualified.Funds!A:B,2,)</f>
        <v>#N/A</v>
      </c>
    </row>
    <row r="21905" spans="1:5" hidden="1">
      <c r="A21905">
        <v>19214</v>
      </c>
      <c r="B21905" s="1">
        <v>37287</v>
      </c>
      <c r="C21905">
        <v>1.7279</v>
      </c>
      <c r="D21905">
        <v>75.36</v>
      </c>
      <c r="E21905" t="e">
        <f>VLOOKUP(Fund.Returns!A21905,Qualified.Funds!A:B,2,)</f>
        <v>#N/A</v>
      </c>
    </row>
    <row r="21906" spans="1:5" hidden="1">
      <c r="A21906">
        <v>19214</v>
      </c>
      <c r="B21906" s="1">
        <v>37315</v>
      </c>
      <c r="C21906">
        <v>-0.43790000000000001</v>
      </c>
      <c r="D21906">
        <v>75.03</v>
      </c>
      <c r="E21906" t="e">
        <f>VLOOKUP(Fund.Returns!A21906,Qualified.Funds!A:B,2,)</f>
        <v>#N/A</v>
      </c>
    </row>
    <row r="21907" spans="1:5" hidden="1">
      <c r="A21907">
        <v>19214</v>
      </c>
      <c r="B21907" s="1">
        <v>37346</v>
      </c>
      <c r="C21907">
        <v>0.14660000000000001</v>
      </c>
      <c r="D21907">
        <v>75.14</v>
      </c>
      <c r="E21907" t="e">
        <f>VLOOKUP(Fund.Returns!A21907,Qualified.Funds!A:B,2,)</f>
        <v>#N/A</v>
      </c>
    </row>
    <row r="21908" spans="1:5" hidden="1">
      <c r="A21908">
        <v>19214</v>
      </c>
      <c r="B21908" s="1">
        <v>37376</v>
      </c>
      <c r="C21908">
        <v>-0.1198</v>
      </c>
      <c r="D21908">
        <v>75.05</v>
      </c>
      <c r="E21908" t="e">
        <f>VLOOKUP(Fund.Returns!A21908,Qualified.Funds!A:B,2,)</f>
        <v>#N/A</v>
      </c>
    </row>
    <row r="21909" spans="1:5" hidden="1">
      <c r="A21909">
        <v>19214</v>
      </c>
      <c r="B21909" s="1">
        <v>37407</v>
      </c>
      <c r="C21909">
        <v>0.35980000000000001</v>
      </c>
      <c r="D21909">
        <v>75.319999999999993</v>
      </c>
      <c r="E21909" t="e">
        <f>VLOOKUP(Fund.Returns!A21909,Qualified.Funds!A:B,2,)</f>
        <v>#N/A</v>
      </c>
    </row>
    <row r="21910" spans="1:5" hidden="1">
      <c r="A21910">
        <v>19214</v>
      </c>
      <c r="B21910" s="1">
        <v>37437</v>
      </c>
      <c r="C21910">
        <v>-1.1816</v>
      </c>
      <c r="D21910">
        <v>74.430000000000007</v>
      </c>
      <c r="E21910" t="e">
        <f>VLOOKUP(Fund.Returns!A21910,Qualified.Funds!A:B,2,)</f>
        <v>#N/A</v>
      </c>
    </row>
    <row r="21911" spans="1:5" hidden="1">
      <c r="A21911">
        <v>19214</v>
      </c>
      <c r="B21911" s="1">
        <v>37468</v>
      </c>
      <c r="C21911">
        <v>1.4510000000000001</v>
      </c>
      <c r="D21911">
        <v>75.510000000000005</v>
      </c>
      <c r="E21911" t="e">
        <f>VLOOKUP(Fund.Returns!A21911,Qualified.Funds!A:B,2,)</f>
        <v>#N/A</v>
      </c>
    </row>
    <row r="21912" spans="1:5" hidden="1">
      <c r="A21912">
        <v>19214</v>
      </c>
      <c r="B21912" s="1">
        <v>37499</v>
      </c>
      <c r="C21912">
        <v>0.10589999999999999</v>
      </c>
      <c r="D21912">
        <v>75.59</v>
      </c>
      <c r="E21912" t="e">
        <f>VLOOKUP(Fund.Returns!A21912,Qualified.Funds!A:B,2,)</f>
        <v>#N/A</v>
      </c>
    </row>
    <row r="21913" spans="1:5" hidden="1">
      <c r="A21913">
        <v>19214</v>
      </c>
      <c r="B21913" s="1">
        <v>37529</v>
      </c>
      <c r="C21913">
        <v>0.4763</v>
      </c>
      <c r="D21913">
        <v>75.95</v>
      </c>
      <c r="E21913" t="e">
        <f>VLOOKUP(Fund.Returns!A21913,Qualified.Funds!A:B,2,)</f>
        <v>#N/A</v>
      </c>
    </row>
    <row r="21914" spans="1:5" hidden="1">
      <c r="A21914">
        <v>19214</v>
      </c>
      <c r="B21914" s="1">
        <v>37560</v>
      </c>
      <c r="C21914">
        <v>-7.9000000000000001E-2</v>
      </c>
      <c r="D21914">
        <v>75.89</v>
      </c>
      <c r="E21914" t="e">
        <f>VLOOKUP(Fund.Returns!A21914,Qualified.Funds!A:B,2,)</f>
        <v>#N/A</v>
      </c>
    </row>
    <row r="21915" spans="1:5" hidden="1">
      <c r="A21915">
        <v>19214</v>
      </c>
      <c r="B21915" s="1">
        <v>37590</v>
      </c>
      <c r="C21915">
        <v>0.57979999999999998</v>
      </c>
      <c r="D21915">
        <v>76.33</v>
      </c>
      <c r="E21915" t="e">
        <f>VLOOKUP(Fund.Returns!A21915,Qualified.Funds!A:B,2,)</f>
        <v>#N/A</v>
      </c>
    </row>
    <row r="21916" spans="1:5" hidden="1">
      <c r="A21916">
        <v>19214</v>
      </c>
      <c r="B21916" s="1">
        <v>37621</v>
      </c>
      <c r="C21916">
        <v>-0.1048</v>
      </c>
      <c r="D21916">
        <v>76.25</v>
      </c>
      <c r="E21916" t="e">
        <f>VLOOKUP(Fund.Returns!A21916,Qualified.Funds!A:B,2,)</f>
        <v>#N/A</v>
      </c>
    </row>
    <row r="21917" spans="1:5" hidden="1">
      <c r="A21917">
        <v>19214</v>
      </c>
      <c r="B21917" s="1">
        <v>37652</v>
      </c>
      <c r="C21917">
        <v>-1.0491999999999999</v>
      </c>
      <c r="D21917">
        <v>75.45</v>
      </c>
      <c r="E21917" t="e">
        <f>VLOOKUP(Fund.Returns!A21917,Qualified.Funds!A:B,2,)</f>
        <v>#N/A</v>
      </c>
    </row>
    <row r="21918" spans="1:5" hidden="1">
      <c r="A21918">
        <v>19214</v>
      </c>
      <c r="B21918" s="1">
        <v>37680</v>
      </c>
      <c r="C21918">
        <v>2.9422999999999999</v>
      </c>
      <c r="D21918">
        <v>77.67</v>
      </c>
      <c r="E21918" t="e">
        <f>VLOOKUP(Fund.Returns!A21918,Qualified.Funds!A:B,2,)</f>
        <v>#N/A</v>
      </c>
    </row>
    <row r="21919" spans="1:5" hidden="1">
      <c r="A21919">
        <v>19214</v>
      </c>
      <c r="B21919" s="1">
        <v>37711</v>
      </c>
      <c r="C21919">
        <v>-0.84970000000000001</v>
      </c>
      <c r="D21919">
        <v>77.010000000000005</v>
      </c>
      <c r="E21919" t="e">
        <f>VLOOKUP(Fund.Returns!A21919,Qualified.Funds!A:B,2,)</f>
        <v>#N/A</v>
      </c>
    </row>
    <row r="21920" spans="1:5" hidden="1">
      <c r="A21920">
        <v>19214</v>
      </c>
      <c r="B21920" s="1">
        <v>37741</v>
      </c>
      <c r="C21920">
        <v>0.29870000000000002</v>
      </c>
      <c r="D21920">
        <v>77.239999999999995</v>
      </c>
      <c r="E21920" t="e">
        <f>VLOOKUP(Fund.Returns!A21920,Qualified.Funds!A:B,2,)</f>
        <v>#N/A</v>
      </c>
    </row>
    <row r="21921" spans="1:5" hidden="1">
      <c r="A21921">
        <v>19214</v>
      </c>
      <c r="B21921" s="1">
        <v>37772</v>
      </c>
      <c r="C21921">
        <v>1.1393</v>
      </c>
      <c r="D21921">
        <v>78.12</v>
      </c>
      <c r="E21921" t="e">
        <f>VLOOKUP(Fund.Returns!A21921,Qualified.Funds!A:B,2,)</f>
        <v>#N/A</v>
      </c>
    </row>
    <row r="21922" spans="1:5" hidden="1">
      <c r="A21922">
        <v>19214</v>
      </c>
      <c r="B21922" s="1">
        <v>37802</v>
      </c>
      <c r="C21922">
        <v>0.43519999999999998</v>
      </c>
      <c r="D21922">
        <v>78.459999999999994</v>
      </c>
      <c r="E21922" t="e">
        <f>VLOOKUP(Fund.Returns!A21922,Qualified.Funds!A:B,2,)</f>
        <v>#N/A</v>
      </c>
    </row>
    <row r="21923" spans="1:5" hidden="1">
      <c r="A21923">
        <v>19214</v>
      </c>
      <c r="B21923" s="1">
        <v>37833</v>
      </c>
      <c r="C21923">
        <v>0.1275</v>
      </c>
      <c r="D21923">
        <v>78.56</v>
      </c>
      <c r="E21923" t="e">
        <f>VLOOKUP(Fund.Returns!A21923,Qualified.Funds!A:B,2,)</f>
        <v>#N/A</v>
      </c>
    </row>
    <row r="21924" spans="1:5" hidden="1">
      <c r="A21924">
        <v>19214</v>
      </c>
      <c r="B21924" s="1">
        <v>37864</v>
      </c>
      <c r="C21924">
        <v>-0.92920000000000003</v>
      </c>
      <c r="D21924">
        <v>77.83</v>
      </c>
      <c r="E21924" t="e">
        <f>VLOOKUP(Fund.Returns!A21924,Qualified.Funds!A:B,2,)</f>
        <v>#N/A</v>
      </c>
    </row>
    <row r="21925" spans="1:5" hidden="1">
      <c r="A21925">
        <v>19214</v>
      </c>
      <c r="B21925" s="1">
        <v>37894</v>
      </c>
      <c r="C21925">
        <v>-1.5674999999999999</v>
      </c>
      <c r="D21925">
        <v>76.61</v>
      </c>
      <c r="E21925" t="e">
        <f>VLOOKUP(Fund.Returns!A21925,Qualified.Funds!A:B,2,)</f>
        <v>#N/A</v>
      </c>
    </row>
    <row r="21926" spans="1:5" hidden="1">
      <c r="A21926">
        <v>19214</v>
      </c>
      <c r="B21926" s="1">
        <v>37925</v>
      </c>
      <c r="C21926">
        <v>1.6054999999999999</v>
      </c>
      <c r="D21926">
        <v>77.84</v>
      </c>
      <c r="E21926" t="e">
        <f>VLOOKUP(Fund.Returns!A21926,Qualified.Funds!A:B,2,)</f>
        <v>#N/A</v>
      </c>
    </row>
    <row r="21927" spans="1:5" hidden="1">
      <c r="A21927">
        <v>19214</v>
      </c>
      <c r="B21927" s="1">
        <v>37955</v>
      </c>
      <c r="C21927">
        <v>0.23119999999999999</v>
      </c>
      <c r="D21927">
        <v>78.02</v>
      </c>
      <c r="E21927" t="e">
        <f>VLOOKUP(Fund.Returns!A21927,Qualified.Funds!A:B,2,)</f>
        <v>#N/A</v>
      </c>
    </row>
    <row r="21928" spans="1:5" hidden="1">
      <c r="A21928">
        <v>19214</v>
      </c>
      <c r="B21928" s="1">
        <v>37986</v>
      </c>
      <c r="C21928">
        <v>-0.67930000000000001</v>
      </c>
      <c r="D21928">
        <v>77.489999999999995</v>
      </c>
      <c r="E21928" t="e">
        <f>VLOOKUP(Fund.Returns!A21928,Qualified.Funds!A:B,2,)</f>
        <v>#N/A</v>
      </c>
    </row>
    <row r="21929" spans="1:5" hidden="1">
      <c r="A21929">
        <v>19214</v>
      </c>
      <c r="B21929" s="1">
        <v>38017</v>
      </c>
      <c r="C21929">
        <v>1.2646999999999999</v>
      </c>
      <c r="D21929">
        <v>78.47</v>
      </c>
      <c r="E21929" t="e">
        <f>VLOOKUP(Fund.Returns!A21929,Qualified.Funds!A:B,2,)</f>
        <v>#N/A</v>
      </c>
    </row>
    <row r="21930" spans="1:5" hidden="1">
      <c r="A21930">
        <v>19214</v>
      </c>
      <c r="B21930" s="1">
        <v>38046</v>
      </c>
      <c r="C21930">
        <v>1.4146000000000001</v>
      </c>
      <c r="D21930">
        <v>79.58</v>
      </c>
      <c r="E21930" t="e">
        <f>VLOOKUP(Fund.Returns!A21930,Qualified.Funds!A:B,2,)</f>
        <v>#N/A</v>
      </c>
    </row>
    <row r="21931" spans="1:5" hidden="1">
      <c r="A21931">
        <v>19214</v>
      </c>
      <c r="B21931" s="1">
        <v>38077</v>
      </c>
      <c r="C21931">
        <v>0.67859999999999998</v>
      </c>
      <c r="D21931">
        <v>80.12</v>
      </c>
      <c r="E21931" t="e">
        <f>VLOOKUP(Fund.Returns!A21931,Qualified.Funds!A:B,2,)</f>
        <v>#N/A</v>
      </c>
    </row>
    <row r="21932" spans="1:5" hidden="1">
      <c r="A21932">
        <v>19214</v>
      </c>
      <c r="B21932" s="1">
        <v>38107</v>
      </c>
      <c r="C21932">
        <v>-0.71140000000000003</v>
      </c>
      <c r="D21932">
        <v>79.55</v>
      </c>
      <c r="E21932" t="e">
        <f>VLOOKUP(Fund.Returns!A21932,Qualified.Funds!A:B,2,)</f>
        <v>#N/A</v>
      </c>
    </row>
    <row r="21933" spans="1:5" hidden="1">
      <c r="A21933">
        <v>19214</v>
      </c>
      <c r="B21933" s="1">
        <v>38138</v>
      </c>
      <c r="C21933">
        <v>-1.0307999999999999</v>
      </c>
      <c r="D21933">
        <v>78.73</v>
      </c>
      <c r="E21933" t="e">
        <f>VLOOKUP(Fund.Returns!A21933,Qualified.Funds!A:B,2,)</f>
        <v>#N/A</v>
      </c>
    </row>
    <row r="21934" spans="1:5" hidden="1">
      <c r="A21934">
        <v>19214</v>
      </c>
      <c r="B21934" s="1">
        <v>38168</v>
      </c>
      <c r="C21934">
        <v>0.64780000000000004</v>
      </c>
      <c r="D21934">
        <v>79.239999999999995</v>
      </c>
      <c r="E21934" t="e">
        <f>VLOOKUP(Fund.Returns!A21934,Qualified.Funds!A:B,2,)</f>
        <v>#N/A</v>
      </c>
    </row>
    <row r="21935" spans="1:5" hidden="1">
      <c r="A21935">
        <v>19214</v>
      </c>
      <c r="B21935" s="1">
        <v>38199</v>
      </c>
      <c r="C21935">
        <v>8.8300000000000003E-2</v>
      </c>
      <c r="D21935">
        <v>79.31</v>
      </c>
      <c r="E21935" t="e">
        <f>VLOOKUP(Fund.Returns!A21935,Qualified.Funds!A:B,2,)</f>
        <v>#N/A</v>
      </c>
    </row>
    <row r="21936" spans="1:5" hidden="1">
      <c r="A21936">
        <v>19214</v>
      </c>
      <c r="B21936" s="1">
        <v>38230</v>
      </c>
      <c r="C21936">
        <v>0.73129999999999995</v>
      </c>
      <c r="D21936">
        <v>79.89</v>
      </c>
      <c r="E21936" t="e">
        <f>VLOOKUP(Fund.Returns!A21936,Qualified.Funds!A:B,2,)</f>
        <v>#N/A</v>
      </c>
    </row>
    <row r="21937" spans="1:5" hidden="1">
      <c r="A21937">
        <v>19214</v>
      </c>
      <c r="B21937" s="1">
        <v>38260</v>
      </c>
      <c r="C21937">
        <v>2.4908999999999999</v>
      </c>
      <c r="D21937">
        <v>81.88</v>
      </c>
      <c r="E21937" t="e">
        <f>VLOOKUP(Fund.Returns!A21937,Qualified.Funds!A:B,2,)</f>
        <v>#N/A</v>
      </c>
    </row>
    <row r="21938" spans="1:5" hidden="1">
      <c r="A21938">
        <v>19214</v>
      </c>
      <c r="B21938" s="1">
        <v>38291</v>
      </c>
      <c r="C21938">
        <v>3.2364000000000002</v>
      </c>
      <c r="D21938">
        <v>84.53</v>
      </c>
      <c r="E21938" t="e">
        <f>VLOOKUP(Fund.Returns!A21938,Qualified.Funds!A:B,2,)</f>
        <v>#N/A</v>
      </c>
    </row>
    <row r="21939" spans="1:5" hidden="1">
      <c r="A21939">
        <v>19214</v>
      </c>
      <c r="B21939" s="1">
        <v>38321</v>
      </c>
      <c r="C21939">
        <v>2.3304999999999998</v>
      </c>
      <c r="D21939">
        <v>86.5</v>
      </c>
      <c r="E21939" t="e">
        <f>VLOOKUP(Fund.Returns!A21939,Qualified.Funds!A:B,2,)</f>
        <v>#N/A</v>
      </c>
    </row>
    <row r="21940" spans="1:5" hidden="1">
      <c r="A21940">
        <v>19214</v>
      </c>
      <c r="B21940" s="1">
        <v>38352</v>
      </c>
      <c r="C21940">
        <v>5.0289000000000001</v>
      </c>
      <c r="D21940">
        <v>90.85</v>
      </c>
      <c r="E21940" t="e">
        <f>VLOOKUP(Fund.Returns!A21940,Qualified.Funds!A:B,2,)</f>
        <v>#N/A</v>
      </c>
    </row>
    <row r="21941" spans="1:5" hidden="1">
      <c r="A21941">
        <v>19214</v>
      </c>
      <c r="B21941" s="1">
        <v>38383</v>
      </c>
      <c r="C21941">
        <v>2.3885999999999998</v>
      </c>
      <c r="D21941">
        <v>93.02</v>
      </c>
      <c r="E21941" t="e">
        <f>VLOOKUP(Fund.Returns!A21941,Qualified.Funds!A:B,2,)</f>
        <v>#N/A</v>
      </c>
    </row>
    <row r="21942" spans="1:5" hidden="1">
      <c r="A21942">
        <v>19214</v>
      </c>
      <c r="B21942" s="1">
        <v>38411</v>
      </c>
      <c r="C21942">
        <v>1.6878</v>
      </c>
      <c r="D21942">
        <v>94.59</v>
      </c>
      <c r="E21942" t="e">
        <f>VLOOKUP(Fund.Returns!A21942,Qualified.Funds!A:B,2,)</f>
        <v>#N/A</v>
      </c>
    </row>
    <row r="21943" spans="1:5" hidden="1">
      <c r="A21943">
        <v>19214</v>
      </c>
      <c r="B21943" s="1">
        <v>38442</v>
      </c>
      <c r="C21943">
        <v>1.1206</v>
      </c>
      <c r="D21943">
        <v>95.65</v>
      </c>
      <c r="E21943" t="e">
        <f>VLOOKUP(Fund.Returns!A21943,Qualified.Funds!A:B,2,)</f>
        <v>#N/A</v>
      </c>
    </row>
    <row r="21944" spans="1:5" hidden="1">
      <c r="A21944">
        <v>19214</v>
      </c>
      <c r="B21944" s="1">
        <v>38472</v>
      </c>
      <c r="C21944">
        <v>-2.9901</v>
      </c>
      <c r="D21944">
        <v>92.79</v>
      </c>
      <c r="E21944" t="e">
        <f>VLOOKUP(Fund.Returns!A21944,Qualified.Funds!A:B,2,)</f>
        <v>#N/A</v>
      </c>
    </row>
    <row r="21945" spans="1:5" hidden="1">
      <c r="A21945">
        <v>19214</v>
      </c>
      <c r="B21945" s="1">
        <v>38503</v>
      </c>
      <c r="C21945">
        <v>-0.71130000000000004</v>
      </c>
      <c r="D21945">
        <v>92.13</v>
      </c>
      <c r="E21945" t="e">
        <f>VLOOKUP(Fund.Returns!A21945,Qualified.Funds!A:B,2,)</f>
        <v>#N/A</v>
      </c>
    </row>
    <row r="21946" spans="1:5" hidden="1">
      <c r="A21946">
        <v>19214</v>
      </c>
      <c r="B21946" s="1">
        <v>38533</v>
      </c>
      <c r="C21946">
        <v>1.3351</v>
      </c>
      <c r="D21946">
        <v>93.36</v>
      </c>
      <c r="E21946" t="e">
        <f>VLOOKUP(Fund.Returns!A21946,Qualified.Funds!A:B,2,)</f>
        <v>#N/A</v>
      </c>
    </row>
    <row r="21947" spans="1:5" hidden="1">
      <c r="A21947">
        <v>19214</v>
      </c>
      <c r="B21947" s="1">
        <v>38564</v>
      </c>
      <c r="C21947">
        <v>1.8852</v>
      </c>
      <c r="D21947">
        <v>95.12</v>
      </c>
      <c r="E21947" t="e">
        <f>VLOOKUP(Fund.Returns!A21947,Qualified.Funds!A:B,2,)</f>
        <v>#N/A</v>
      </c>
    </row>
    <row r="21948" spans="1:5" hidden="1">
      <c r="A21948">
        <v>19214</v>
      </c>
      <c r="B21948" s="1">
        <v>38595</v>
      </c>
      <c r="C21948">
        <v>2.3024</v>
      </c>
      <c r="D21948">
        <v>97.31</v>
      </c>
      <c r="E21948" t="e">
        <f>VLOOKUP(Fund.Returns!A21948,Qualified.Funds!A:B,2,)</f>
        <v>#N/A</v>
      </c>
    </row>
    <row r="21949" spans="1:5" hidden="1">
      <c r="A21949">
        <v>19214</v>
      </c>
      <c r="B21949" s="1">
        <v>38625</v>
      </c>
      <c r="C21949">
        <v>2.4971999999999999</v>
      </c>
      <c r="D21949">
        <v>99.74</v>
      </c>
      <c r="E21949" t="e">
        <f>VLOOKUP(Fund.Returns!A21949,Qualified.Funds!A:B,2,)</f>
        <v>#N/A</v>
      </c>
    </row>
    <row r="21950" spans="1:5" hidden="1">
      <c r="A21950">
        <v>19214</v>
      </c>
      <c r="B21950" s="1">
        <v>38656</v>
      </c>
      <c r="C21950">
        <v>-3.5190999999999999</v>
      </c>
      <c r="D21950">
        <v>96.23</v>
      </c>
      <c r="E21950" t="e">
        <f>VLOOKUP(Fund.Returns!A21950,Qualified.Funds!A:B,2,)</f>
        <v>#N/A</v>
      </c>
    </row>
    <row r="21951" spans="1:5" hidden="1">
      <c r="A21951">
        <v>19214</v>
      </c>
      <c r="B21951" s="1">
        <v>38686</v>
      </c>
      <c r="C21951">
        <v>-9.35E-2</v>
      </c>
      <c r="D21951">
        <v>96.14</v>
      </c>
      <c r="E21951" t="e">
        <f>VLOOKUP(Fund.Returns!A21951,Qualified.Funds!A:B,2,)</f>
        <v>#N/A</v>
      </c>
    </row>
    <row r="21952" spans="1:5" hidden="1">
      <c r="A21952">
        <v>19214</v>
      </c>
      <c r="B21952" s="1">
        <v>38717</v>
      </c>
      <c r="C21952">
        <v>0.85289999999999999</v>
      </c>
      <c r="D21952">
        <v>96.96</v>
      </c>
      <c r="E21952" t="e">
        <f>VLOOKUP(Fund.Returns!A21952,Qualified.Funds!A:B,2,)</f>
        <v>#N/A</v>
      </c>
    </row>
    <row r="21953" spans="1:5" hidden="1">
      <c r="A21953">
        <v>19214</v>
      </c>
      <c r="B21953" s="1">
        <v>38748</v>
      </c>
      <c r="C21953">
        <v>3.9912999999999998</v>
      </c>
      <c r="D21953">
        <v>100.83</v>
      </c>
      <c r="E21953" t="e">
        <f>VLOOKUP(Fund.Returns!A21953,Qualified.Funds!A:B,2,)</f>
        <v>#N/A</v>
      </c>
    </row>
    <row r="21954" spans="1:5" hidden="1">
      <c r="A21954">
        <v>19214</v>
      </c>
      <c r="B21954" s="1">
        <v>38776</v>
      </c>
      <c r="C21954">
        <v>1.6364000000000001</v>
      </c>
      <c r="D21954">
        <v>102.48</v>
      </c>
      <c r="E21954" t="e">
        <f>VLOOKUP(Fund.Returns!A21954,Qualified.Funds!A:B,2,)</f>
        <v>#N/A</v>
      </c>
    </row>
    <row r="21955" spans="1:5" hidden="1">
      <c r="A21955">
        <v>19214</v>
      </c>
      <c r="B21955" s="1">
        <v>38807</v>
      </c>
      <c r="C21955">
        <v>3.8250999999999999</v>
      </c>
      <c r="D21955">
        <v>106.4</v>
      </c>
      <c r="E21955" t="e">
        <f>VLOOKUP(Fund.Returns!A21955,Qualified.Funds!A:B,2,)</f>
        <v>#N/A</v>
      </c>
    </row>
    <row r="21956" spans="1:5" hidden="1">
      <c r="A21956">
        <v>19214</v>
      </c>
      <c r="B21956" s="1">
        <v>38837</v>
      </c>
      <c r="C21956">
        <v>0.80830000000000002</v>
      </c>
      <c r="D21956">
        <v>107.26</v>
      </c>
      <c r="E21956" t="e">
        <f>VLOOKUP(Fund.Returns!A21956,Qualified.Funds!A:B,2,)</f>
        <v>#N/A</v>
      </c>
    </row>
    <row r="21957" spans="1:5" hidden="1">
      <c r="A21957">
        <v>19214</v>
      </c>
      <c r="B21957" s="1">
        <v>38868</v>
      </c>
      <c r="C21957">
        <v>-0.61529999999999996</v>
      </c>
      <c r="D21957">
        <v>106.6</v>
      </c>
      <c r="E21957" t="e">
        <f>VLOOKUP(Fund.Returns!A21957,Qualified.Funds!A:B,2,)</f>
        <v>#N/A</v>
      </c>
    </row>
    <row r="21958" spans="1:5" hidden="1">
      <c r="A21958">
        <v>19214</v>
      </c>
      <c r="B21958" s="1">
        <v>38898</v>
      </c>
      <c r="C21958">
        <v>0.94750000000000001</v>
      </c>
      <c r="D21958">
        <v>107.61</v>
      </c>
      <c r="E21958" t="e">
        <f>VLOOKUP(Fund.Returns!A21958,Qualified.Funds!A:B,2,)</f>
        <v>#N/A</v>
      </c>
    </row>
    <row r="21959" spans="1:5" hidden="1">
      <c r="A21959">
        <v>19214</v>
      </c>
      <c r="B21959" s="1">
        <v>38929</v>
      </c>
      <c r="C21959">
        <v>-0.39960000000000001</v>
      </c>
      <c r="D21959">
        <v>107.18</v>
      </c>
      <c r="E21959" t="e">
        <f>VLOOKUP(Fund.Returns!A21959,Qualified.Funds!A:B,2,)</f>
        <v>#N/A</v>
      </c>
    </row>
    <row r="21960" spans="1:5" hidden="1">
      <c r="A21960">
        <v>19214</v>
      </c>
      <c r="B21960" s="1">
        <v>38960</v>
      </c>
      <c r="C21960">
        <v>-0.61580000000000001</v>
      </c>
      <c r="D21960">
        <v>106.52</v>
      </c>
      <c r="E21960" t="e">
        <f>VLOOKUP(Fund.Returns!A21960,Qualified.Funds!A:B,2,)</f>
        <v>#N/A</v>
      </c>
    </row>
    <row r="21961" spans="1:5" hidden="1">
      <c r="A21961">
        <v>19215</v>
      </c>
      <c r="B21961" s="1">
        <v>37011</v>
      </c>
      <c r="C21961">
        <v>0.49</v>
      </c>
      <c r="D21961">
        <v>100.49</v>
      </c>
      <c r="E21961" t="e">
        <f>VLOOKUP(Fund.Returns!A21961,Qualified.Funds!A:B,2,)</f>
        <v>#N/A</v>
      </c>
    </row>
    <row r="21962" spans="1:5" hidden="1">
      <c r="A21962">
        <v>19215</v>
      </c>
      <c r="B21962" s="1">
        <v>37042</v>
      </c>
      <c r="C21962">
        <v>0.86580000000000001</v>
      </c>
      <c r="D21962">
        <v>101.36</v>
      </c>
      <c r="E21962" t="e">
        <f>VLOOKUP(Fund.Returns!A21962,Qualified.Funds!A:B,2,)</f>
        <v>#N/A</v>
      </c>
    </row>
    <row r="21963" spans="1:5" hidden="1">
      <c r="A21963">
        <v>19215</v>
      </c>
      <c r="B21963" s="1">
        <v>37072</v>
      </c>
      <c r="C21963">
        <v>-0.56240000000000001</v>
      </c>
      <c r="D21963">
        <v>100.79</v>
      </c>
      <c r="E21963" t="e">
        <f>VLOOKUP(Fund.Returns!A21963,Qualified.Funds!A:B,2,)</f>
        <v>#N/A</v>
      </c>
    </row>
    <row r="21964" spans="1:5" hidden="1">
      <c r="A21964">
        <v>19215</v>
      </c>
      <c r="B21964" s="1">
        <v>37103</v>
      </c>
      <c r="C21964">
        <v>0.45639999999999997</v>
      </c>
      <c r="D21964">
        <v>101.25</v>
      </c>
      <c r="E21964" t="e">
        <f>VLOOKUP(Fund.Returns!A21964,Qualified.Funds!A:B,2,)</f>
        <v>#N/A</v>
      </c>
    </row>
    <row r="21965" spans="1:5" hidden="1">
      <c r="A21965">
        <v>19215</v>
      </c>
      <c r="B21965" s="1">
        <v>37134</v>
      </c>
      <c r="C21965">
        <v>0.73089999999999999</v>
      </c>
      <c r="D21965">
        <v>101.99</v>
      </c>
      <c r="E21965" t="e">
        <f>VLOOKUP(Fund.Returns!A21965,Qualified.Funds!A:B,2,)</f>
        <v>#N/A</v>
      </c>
    </row>
    <row r="21966" spans="1:5" hidden="1">
      <c r="A21966">
        <v>19215</v>
      </c>
      <c r="B21966" s="1">
        <v>37164</v>
      </c>
      <c r="C21966">
        <v>0.43140000000000001</v>
      </c>
      <c r="D21966">
        <v>102.43</v>
      </c>
      <c r="E21966" t="e">
        <f>VLOOKUP(Fund.Returns!A21966,Qualified.Funds!A:B,2,)</f>
        <v>#N/A</v>
      </c>
    </row>
    <row r="21967" spans="1:5" hidden="1">
      <c r="A21967">
        <v>19215</v>
      </c>
      <c r="B21967" s="1">
        <v>37195</v>
      </c>
      <c r="C21967">
        <v>0.1757</v>
      </c>
      <c r="D21967">
        <v>102.61</v>
      </c>
      <c r="E21967" t="e">
        <f>VLOOKUP(Fund.Returns!A21967,Qualified.Funds!A:B,2,)</f>
        <v>#N/A</v>
      </c>
    </row>
    <row r="21968" spans="1:5" hidden="1">
      <c r="A21968">
        <v>19215</v>
      </c>
      <c r="B21968" s="1">
        <v>37225</v>
      </c>
      <c r="C21968">
        <v>0.19489999999999999</v>
      </c>
      <c r="D21968">
        <v>102.81</v>
      </c>
      <c r="E21968" t="e">
        <f>VLOOKUP(Fund.Returns!A21968,Qualified.Funds!A:B,2,)</f>
        <v>#N/A</v>
      </c>
    </row>
    <row r="21969" spans="1:5" hidden="1">
      <c r="A21969">
        <v>19215</v>
      </c>
      <c r="B21969" s="1">
        <v>37256</v>
      </c>
      <c r="C21969">
        <v>0.37930000000000003</v>
      </c>
      <c r="D21969">
        <v>103.2</v>
      </c>
      <c r="E21969" t="e">
        <f>VLOOKUP(Fund.Returns!A21969,Qualified.Funds!A:B,2,)</f>
        <v>#N/A</v>
      </c>
    </row>
    <row r="21970" spans="1:5" hidden="1">
      <c r="A21970">
        <v>19215</v>
      </c>
      <c r="B21970" s="1">
        <v>37287</v>
      </c>
      <c r="C21970">
        <v>0.41670000000000001</v>
      </c>
      <c r="D21970">
        <v>103.63</v>
      </c>
      <c r="E21970" t="e">
        <f>VLOOKUP(Fund.Returns!A21970,Qualified.Funds!A:B,2,)</f>
        <v>#N/A</v>
      </c>
    </row>
    <row r="21971" spans="1:5" hidden="1">
      <c r="A21971">
        <v>19215</v>
      </c>
      <c r="B21971" s="1">
        <v>37315</v>
      </c>
      <c r="C21971">
        <v>-0.43419999999999997</v>
      </c>
      <c r="D21971">
        <v>103.18</v>
      </c>
      <c r="E21971" t="e">
        <f>VLOOKUP(Fund.Returns!A21971,Qualified.Funds!A:B,2,)</f>
        <v>#N/A</v>
      </c>
    </row>
    <row r="21972" spans="1:5" hidden="1">
      <c r="A21972">
        <v>19215</v>
      </c>
      <c r="B21972" s="1">
        <v>37346</v>
      </c>
      <c r="C21972">
        <v>0.15509999999999999</v>
      </c>
      <c r="D21972">
        <v>103.34</v>
      </c>
      <c r="E21972" t="e">
        <f>VLOOKUP(Fund.Returns!A21972,Qualified.Funds!A:B,2,)</f>
        <v>#N/A</v>
      </c>
    </row>
    <row r="21973" spans="1:5" hidden="1">
      <c r="A21973">
        <v>19215</v>
      </c>
      <c r="B21973" s="1">
        <v>37376</v>
      </c>
      <c r="C21973">
        <v>-0.15479999999999999</v>
      </c>
      <c r="D21973">
        <v>103.18</v>
      </c>
      <c r="E21973" t="e">
        <f>VLOOKUP(Fund.Returns!A21973,Qualified.Funds!A:B,2,)</f>
        <v>#N/A</v>
      </c>
    </row>
    <row r="21974" spans="1:5" hidden="1">
      <c r="A21974">
        <v>19215</v>
      </c>
      <c r="B21974" s="1">
        <v>37407</v>
      </c>
      <c r="C21974">
        <v>0.378</v>
      </c>
      <c r="D21974">
        <v>103.57</v>
      </c>
      <c r="E21974" t="e">
        <f>VLOOKUP(Fund.Returns!A21974,Qualified.Funds!A:B,2,)</f>
        <v>#N/A</v>
      </c>
    </row>
    <row r="21975" spans="1:5" hidden="1">
      <c r="A21975">
        <v>19215</v>
      </c>
      <c r="B21975" s="1">
        <v>37437</v>
      </c>
      <c r="C21975">
        <v>-1.3711</v>
      </c>
      <c r="D21975">
        <v>102.15</v>
      </c>
      <c r="E21975" t="e">
        <f>VLOOKUP(Fund.Returns!A21975,Qualified.Funds!A:B,2,)</f>
        <v>#N/A</v>
      </c>
    </row>
    <row r="21976" spans="1:5" hidden="1">
      <c r="A21976">
        <v>19215</v>
      </c>
      <c r="B21976" s="1">
        <v>37468</v>
      </c>
      <c r="C21976">
        <v>1.5174000000000001</v>
      </c>
      <c r="D21976">
        <v>103.7</v>
      </c>
      <c r="E21976" t="e">
        <f>VLOOKUP(Fund.Returns!A21976,Qualified.Funds!A:B,2,)</f>
        <v>#N/A</v>
      </c>
    </row>
    <row r="21977" spans="1:5" hidden="1">
      <c r="A21977">
        <v>19215</v>
      </c>
      <c r="B21977" s="1">
        <v>37499</v>
      </c>
      <c r="C21977">
        <v>0.13500000000000001</v>
      </c>
      <c r="D21977">
        <v>103.84</v>
      </c>
      <c r="E21977" t="e">
        <f>VLOOKUP(Fund.Returns!A21977,Qualified.Funds!A:B,2,)</f>
        <v>#N/A</v>
      </c>
    </row>
    <row r="21978" spans="1:5" hidden="1">
      <c r="A21978">
        <v>19215</v>
      </c>
      <c r="B21978" s="1">
        <v>37529</v>
      </c>
      <c r="C21978">
        <v>0.49109999999999998</v>
      </c>
      <c r="D21978">
        <v>104.35</v>
      </c>
      <c r="E21978" t="e">
        <f>VLOOKUP(Fund.Returns!A21978,Qualified.Funds!A:B,2,)</f>
        <v>#N/A</v>
      </c>
    </row>
    <row r="21979" spans="1:5" hidden="1">
      <c r="A21979">
        <v>19215</v>
      </c>
      <c r="B21979" s="1">
        <v>37560</v>
      </c>
      <c r="C21979">
        <v>-4.7899999999999998E-2</v>
      </c>
      <c r="D21979">
        <v>104.3</v>
      </c>
      <c r="E21979" t="e">
        <f>VLOOKUP(Fund.Returns!A21979,Qualified.Funds!A:B,2,)</f>
        <v>#N/A</v>
      </c>
    </row>
    <row r="21980" spans="1:5" hidden="1">
      <c r="A21980">
        <v>19215</v>
      </c>
      <c r="B21980" s="1">
        <v>37590</v>
      </c>
      <c r="C21980">
        <v>0.61360000000000003</v>
      </c>
      <c r="D21980">
        <v>104.94</v>
      </c>
      <c r="E21980" t="e">
        <f>VLOOKUP(Fund.Returns!A21980,Qualified.Funds!A:B,2,)</f>
        <v>#N/A</v>
      </c>
    </row>
    <row r="21981" spans="1:5" hidden="1">
      <c r="A21981">
        <v>19215</v>
      </c>
      <c r="B21981" s="1">
        <v>37621</v>
      </c>
      <c r="C21981">
        <v>-0.1144</v>
      </c>
      <c r="D21981">
        <v>104.82</v>
      </c>
      <c r="E21981" t="e">
        <f>VLOOKUP(Fund.Returns!A21981,Qualified.Funds!A:B,2,)</f>
        <v>#N/A</v>
      </c>
    </row>
    <row r="21982" spans="1:5" hidden="1">
      <c r="A21982">
        <v>19215</v>
      </c>
      <c r="B21982" s="1">
        <v>37652</v>
      </c>
      <c r="C21982">
        <v>3.0242</v>
      </c>
      <c r="D21982">
        <v>107.99</v>
      </c>
      <c r="E21982" t="e">
        <f>VLOOKUP(Fund.Returns!A21982,Qualified.Funds!A:B,2,)</f>
        <v>#N/A</v>
      </c>
    </row>
    <row r="21983" spans="1:5" hidden="1">
      <c r="A21983">
        <v>19215</v>
      </c>
      <c r="B21983" s="1">
        <v>37680</v>
      </c>
      <c r="C21983">
        <v>-1.0833999999999999</v>
      </c>
      <c r="D21983">
        <v>106.82</v>
      </c>
      <c r="E21983" t="e">
        <f>VLOOKUP(Fund.Returns!A21983,Qualified.Funds!A:B,2,)</f>
        <v>#N/A</v>
      </c>
    </row>
    <row r="21984" spans="1:5" hidden="1">
      <c r="A21984">
        <v>19215</v>
      </c>
      <c r="B21984" s="1">
        <v>37711</v>
      </c>
      <c r="C21984">
        <v>-0.87060000000000004</v>
      </c>
      <c r="D21984">
        <v>105.89</v>
      </c>
      <c r="E21984" t="e">
        <f>VLOOKUP(Fund.Returns!A21984,Qualified.Funds!A:B,2,)</f>
        <v>#N/A</v>
      </c>
    </row>
    <row r="21985" spans="1:5" hidden="1">
      <c r="A21985">
        <v>19215</v>
      </c>
      <c r="B21985" s="1">
        <v>37741</v>
      </c>
      <c r="C21985">
        <v>0.2928</v>
      </c>
      <c r="D21985">
        <v>106.2</v>
      </c>
      <c r="E21985" t="e">
        <f>VLOOKUP(Fund.Returns!A21985,Qualified.Funds!A:B,2,)</f>
        <v>#N/A</v>
      </c>
    </row>
    <row r="21986" spans="1:5" hidden="1">
      <c r="A21986">
        <v>19215</v>
      </c>
      <c r="B21986" s="1">
        <v>37772</v>
      </c>
      <c r="C21986">
        <v>1.1863999999999999</v>
      </c>
      <c r="D21986">
        <v>107.46</v>
      </c>
      <c r="E21986" t="e">
        <f>VLOOKUP(Fund.Returns!A21986,Qualified.Funds!A:B,2,)</f>
        <v>#N/A</v>
      </c>
    </row>
    <row r="21987" spans="1:5" hidden="1">
      <c r="A21987">
        <v>19215</v>
      </c>
      <c r="B21987" s="1">
        <v>37802</v>
      </c>
      <c r="C21987">
        <v>0.49320000000000003</v>
      </c>
      <c r="D21987">
        <v>107.99</v>
      </c>
      <c r="E21987" t="e">
        <f>VLOOKUP(Fund.Returns!A21987,Qualified.Funds!A:B,2,)</f>
        <v>#N/A</v>
      </c>
    </row>
    <row r="21988" spans="1:5" hidden="1">
      <c r="A21988">
        <v>19215</v>
      </c>
      <c r="B21988" s="1">
        <v>37833</v>
      </c>
      <c r="C21988">
        <v>0.1759</v>
      </c>
      <c r="D21988">
        <v>108.18</v>
      </c>
      <c r="E21988" t="e">
        <f>VLOOKUP(Fund.Returns!A21988,Qualified.Funds!A:B,2,)</f>
        <v>#N/A</v>
      </c>
    </row>
    <row r="21989" spans="1:5" hidden="1">
      <c r="A21989">
        <v>19215</v>
      </c>
      <c r="B21989" s="1">
        <v>37864</v>
      </c>
      <c r="C21989">
        <v>-0.90590000000000004</v>
      </c>
      <c r="D21989">
        <v>107.2</v>
      </c>
      <c r="E21989" t="e">
        <f>VLOOKUP(Fund.Returns!A21989,Qualified.Funds!A:B,2,)</f>
        <v>#N/A</v>
      </c>
    </row>
    <row r="21990" spans="1:5" hidden="1">
      <c r="A21990">
        <v>19215</v>
      </c>
      <c r="B21990" s="1">
        <v>37894</v>
      </c>
      <c r="C21990">
        <v>-1.5299</v>
      </c>
      <c r="D21990">
        <v>105.56</v>
      </c>
      <c r="E21990" t="e">
        <f>VLOOKUP(Fund.Returns!A21990,Qualified.Funds!A:B,2,)</f>
        <v>#N/A</v>
      </c>
    </row>
    <row r="21991" spans="1:5" hidden="1">
      <c r="A21991">
        <v>19215</v>
      </c>
      <c r="B21991" s="1">
        <v>37925</v>
      </c>
      <c r="C21991">
        <v>1.6105</v>
      </c>
      <c r="D21991">
        <v>107.26</v>
      </c>
      <c r="E21991" t="e">
        <f>VLOOKUP(Fund.Returns!A21991,Qualified.Funds!A:B,2,)</f>
        <v>#N/A</v>
      </c>
    </row>
    <row r="21992" spans="1:5" hidden="1">
      <c r="A21992">
        <v>19215</v>
      </c>
      <c r="B21992" s="1">
        <v>37955</v>
      </c>
      <c r="C21992">
        <v>0.21440000000000001</v>
      </c>
      <c r="D21992">
        <v>107.49</v>
      </c>
      <c r="E21992" t="e">
        <f>VLOOKUP(Fund.Returns!A21992,Qualified.Funds!A:B,2,)</f>
        <v>#N/A</v>
      </c>
    </row>
    <row r="21993" spans="1:5" hidden="1">
      <c r="A21993">
        <v>19215</v>
      </c>
      <c r="B21993" s="1">
        <v>37986</v>
      </c>
      <c r="C21993">
        <v>-0.59540000000000004</v>
      </c>
      <c r="D21993">
        <v>106.85</v>
      </c>
      <c r="E21993" t="e">
        <f>VLOOKUP(Fund.Returns!A21993,Qualified.Funds!A:B,2,)</f>
        <v>#N/A</v>
      </c>
    </row>
    <row r="21994" spans="1:5" hidden="1">
      <c r="A21994">
        <v>19215</v>
      </c>
      <c r="B21994" s="1">
        <v>38017</v>
      </c>
      <c r="C21994">
        <v>1.0669</v>
      </c>
      <c r="D21994">
        <v>107.99</v>
      </c>
      <c r="E21994" t="e">
        <f>VLOOKUP(Fund.Returns!A21994,Qualified.Funds!A:B,2,)</f>
        <v>#N/A</v>
      </c>
    </row>
    <row r="21995" spans="1:5" hidden="1">
      <c r="A21995">
        <v>19215</v>
      </c>
      <c r="B21995" s="1">
        <v>38046</v>
      </c>
      <c r="C21995">
        <v>1.4631000000000001</v>
      </c>
      <c r="D21995">
        <v>109.57</v>
      </c>
      <c r="E21995" t="e">
        <f>VLOOKUP(Fund.Returns!A21995,Qualified.Funds!A:B,2,)</f>
        <v>#N/A</v>
      </c>
    </row>
    <row r="21996" spans="1:5" hidden="1">
      <c r="A21996">
        <v>19215</v>
      </c>
      <c r="B21996" s="1">
        <v>38077</v>
      </c>
      <c r="C21996">
        <v>0.71189999999999998</v>
      </c>
      <c r="D21996">
        <v>110.35</v>
      </c>
      <c r="E21996" t="e">
        <f>VLOOKUP(Fund.Returns!A21996,Qualified.Funds!A:B,2,)</f>
        <v>#N/A</v>
      </c>
    </row>
    <row r="21997" spans="1:5" hidden="1">
      <c r="A21997">
        <v>19215</v>
      </c>
      <c r="B21997" s="1">
        <v>38107</v>
      </c>
      <c r="C21997">
        <v>-0.69779999999999998</v>
      </c>
      <c r="D21997">
        <v>109.58</v>
      </c>
      <c r="E21997" t="e">
        <f>VLOOKUP(Fund.Returns!A21997,Qualified.Funds!A:B,2,)</f>
        <v>#N/A</v>
      </c>
    </row>
    <row r="21998" spans="1:5" hidden="1">
      <c r="A21998">
        <v>19215</v>
      </c>
      <c r="B21998" s="1">
        <v>38138</v>
      </c>
      <c r="C21998">
        <v>0.91259999999999997</v>
      </c>
      <c r="D21998">
        <v>110.58</v>
      </c>
      <c r="E21998" t="e">
        <f>VLOOKUP(Fund.Returns!A21998,Qualified.Funds!A:B,2,)</f>
        <v>#N/A</v>
      </c>
    </row>
    <row r="21999" spans="1:5" hidden="1">
      <c r="A21999">
        <v>19215</v>
      </c>
      <c r="B21999" s="1">
        <v>38168</v>
      </c>
      <c r="C21999">
        <v>-1.3203</v>
      </c>
      <c r="D21999">
        <v>109.12</v>
      </c>
      <c r="E21999" t="e">
        <f>VLOOKUP(Fund.Returns!A21999,Qualified.Funds!A:B,2,)</f>
        <v>#N/A</v>
      </c>
    </row>
    <row r="22000" spans="1:5" hidden="1">
      <c r="A22000">
        <v>19215</v>
      </c>
      <c r="B22000" s="1">
        <v>38199</v>
      </c>
      <c r="C22000">
        <v>8.2500000000000004E-2</v>
      </c>
      <c r="D22000">
        <v>109.21</v>
      </c>
      <c r="E22000" t="e">
        <f>VLOOKUP(Fund.Returns!A22000,Qualified.Funds!A:B,2,)</f>
        <v>#N/A</v>
      </c>
    </row>
    <row r="22001" spans="1:5" hidden="1">
      <c r="A22001">
        <v>19215</v>
      </c>
      <c r="B22001" s="1">
        <v>38230</v>
      </c>
      <c r="C22001">
        <v>0.86990000000000001</v>
      </c>
      <c r="D22001">
        <v>110.16</v>
      </c>
      <c r="E22001" t="e">
        <f>VLOOKUP(Fund.Returns!A22001,Qualified.Funds!A:B,2,)</f>
        <v>#N/A</v>
      </c>
    </row>
    <row r="22002" spans="1:5" hidden="1">
      <c r="A22002">
        <v>19215</v>
      </c>
      <c r="B22002" s="1">
        <v>38260</v>
      </c>
      <c r="C22002">
        <v>2.8050000000000002</v>
      </c>
      <c r="D22002">
        <v>113.25</v>
      </c>
      <c r="E22002" t="e">
        <f>VLOOKUP(Fund.Returns!A22002,Qualified.Funds!A:B,2,)</f>
        <v>#N/A</v>
      </c>
    </row>
    <row r="22003" spans="1:5" hidden="1">
      <c r="A22003">
        <v>19215</v>
      </c>
      <c r="B22003" s="1">
        <v>38291</v>
      </c>
      <c r="C22003">
        <v>3.4437000000000002</v>
      </c>
      <c r="D22003">
        <v>117.15</v>
      </c>
      <c r="E22003" t="e">
        <f>VLOOKUP(Fund.Returns!A22003,Qualified.Funds!A:B,2,)</f>
        <v>#N/A</v>
      </c>
    </row>
    <row r="22004" spans="1:5" hidden="1">
      <c r="A22004">
        <v>19215</v>
      </c>
      <c r="B22004" s="1">
        <v>38321</v>
      </c>
      <c r="C22004">
        <v>2.4157000000000002</v>
      </c>
      <c r="D22004">
        <v>119.98</v>
      </c>
      <c r="E22004" t="e">
        <f>VLOOKUP(Fund.Returns!A22004,Qualified.Funds!A:B,2,)</f>
        <v>#N/A</v>
      </c>
    </row>
    <row r="22005" spans="1:5" hidden="1">
      <c r="A22005">
        <v>19215</v>
      </c>
      <c r="B22005" s="1">
        <v>38352</v>
      </c>
      <c r="C22005">
        <v>5.2175000000000002</v>
      </c>
      <c r="D22005">
        <v>126.24</v>
      </c>
      <c r="E22005" t="e">
        <f>VLOOKUP(Fund.Returns!A22005,Qualified.Funds!A:B,2,)</f>
        <v>#N/A</v>
      </c>
    </row>
    <row r="22006" spans="1:5" hidden="1">
      <c r="A22006">
        <v>19215</v>
      </c>
      <c r="B22006" s="1">
        <v>38383</v>
      </c>
      <c r="C22006">
        <v>2.4952000000000001</v>
      </c>
      <c r="D22006">
        <v>129.38999999999999</v>
      </c>
      <c r="E22006" t="e">
        <f>VLOOKUP(Fund.Returns!A22006,Qualified.Funds!A:B,2,)</f>
        <v>#N/A</v>
      </c>
    </row>
    <row r="22007" spans="1:5" hidden="1">
      <c r="A22007">
        <v>19215</v>
      </c>
      <c r="B22007" s="1">
        <v>38411</v>
      </c>
      <c r="C22007">
        <v>1.7621</v>
      </c>
      <c r="D22007">
        <v>131.66999999999999</v>
      </c>
      <c r="E22007" t="e">
        <f>VLOOKUP(Fund.Returns!A22007,Qualified.Funds!A:B,2,)</f>
        <v>#N/A</v>
      </c>
    </row>
    <row r="22008" spans="1:5" hidden="1">
      <c r="A22008">
        <v>19215</v>
      </c>
      <c r="B22008" s="1">
        <v>38442</v>
      </c>
      <c r="C22008">
        <v>1.1772</v>
      </c>
      <c r="D22008">
        <v>133.22</v>
      </c>
      <c r="E22008" t="e">
        <f>VLOOKUP(Fund.Returns!A22008,Qualified.Funds!A:B,2,)</f>
        <v>#N/A</v>
      </c>
    </row>
    <row r="22009" spans="1:5" hidden="1">
      <c r="A22009">
        <v>19215</v>
      </c>
      <c r="B22009" s="1">
        <v>38472</v>
      </c>
      <c r="C22009">
        <v>-3.0775999999999999</v>
      </c>
      <c r="D22009">
        <v>129.12</v>
      </c>
      <c r="E22009" t="e">
        <f>VLOOKUP(Fund.Returns!A22009,Qualified.Funds!A:B,2,)</f>
        <v>#N/A</v>
      </c>
    </row>
    <row r="22010" spans="1:5" hidden="1">
      <c r="A22010">
        <v>19215</v>
      </c>
      <c r="B22010" s="1">
        <v>38503</v>
      </c>
      <c r="C22010">
        <v>-0.72030000000000005</v>
      </c>
      <c r="D22010">
        <v>128.19</v>
      </c>
      <c r="E22010" t="e">
        <f>VLOOKUP(Fund.Returns!A22010,Qualified.Funds!A:B,2,)</f>
        <v>#N/A</v>
      </c>
    </row>
    <row r="22011" spans="1:5" hidden="1">
      <c r="A22011">
        <v>19215</v>
      </c>
      <c r="B22011" s="1">
        <v>38533</v>
      </c>
      <c r="C22011">
        <v>1.3964000000000001</v>
      </c>
      <c r="D22011">
        <v>129.97999999999999</v>
      </c>
      <c r="E22011" t="e">
        <f>VLOOKUP(Fund.Returns!A22011,Qualified.Funds!A:B,2,)</f>
        <v>#N/A</v>
      </c>
    </row>
    <row r="22012" spans="1:5" hidden="1">
      <c r="A22012">
        <v>19215</v>
      </c>
      <c r="B22012" s="1">
        <v>38564</v>
      </c>
      <c r="C22012">
        <v>1.9772000000000001</v>
      </c>
      <c r="D22012">
        <v>132.55000000000001</v>
      </c>
      <c r="E22012" t="e">
        <f>VLOOKUP(Fund.Returns!A22012,Qualified.Funds!A:B,2,)</f>
        <v>#N/A</v>
      </c>
    </row>
    <row r="22013" spans="1:5" hidden="1">
      <c r="A22013">
        <v>19215</v>
      </c>
      <c r="B22013" s="1">
        <v>38595</v>
      </c>
      <c r="C22013">
        <v>2.3990999999999998</v>
      </c>
      <c r="D22013">
        <v>135.72999999999999</v>
      </c>
      <c r="E22013" t="e">
        <f>VLOOKUP(Fund.Returns!A22013,Qualified.Funds!A:B,2,)</f>
        <v>#N/A</v>
      </c>
    </row>
    <row r="22014" spans="1:5" hidden="1">
      <c r="A22014">
        <v>19215</v>
      </c>
      <c r="B22014" s="1">
        <v>38625</v>
      </c>
      <c r="C22014">
        <v>2.6008</v>
      </c>
      <c r="D22014">
        <v>139.26</v>
      </c>
      <c r="E22014" t="e">
        <f>VLOOKUP(Fund.Returns!A22014,Qualified.Funds!A:B,2,)</f>
        <v>#N/A</v>
      </c>
    </row>
    <row r="22015" spans="1:5" hidden="1">
      <c r="A22015">
        <v>19215</v>
      </c>
      <c r="B22015" s="1">
        <v>38656</v>
      </c>
      <c r="C22015">
        <v>-3.6406999999999998</v>
      </c>
      <c r="D22015">
        <v>134.19</v>
      </c>
      <c r="E22015" t="e">
        <f>VLOOKUP(Fund.Returns!A22015,Qualified.Funds!A:B,2,)</f>
        <v>#N/A</v>
      </c>
    </row>
    <row r="22016" spans="1:5" hidden="1">
      <c r="A22016">
        <v>19215</v>
      </c>
      <c r="B22016" s="1">
        <v>38686</v>
      </c>
      <c r="C22016">
        <v>-7.4499999999999997E-2</v>
      </c>
      <c r="D22016">
        <v>134.09</v>
      </c>
      <c r="E22016" t="e">
        <f>VLOOKUP(Fund.Returns!A22016,Qualified.Funds!A:B,2,)</f>
        <v>#N/A</v>
      </c>
    </row>
    <row r="22017" spans="1:5" hidden="1">
      <c r="A22017">
        <v>19215</v>
      </c>
      <c r="B22017" s="1">
        <v>38717</v>
      </c>
      <c r="C22017">
        <v>0.90239999999999998</v>
      </c>
      <c r="D22017">
        <v>135.30000000000001</v>
      </c>
      <c r="E22017" t="e">
        <f>VLOOKUP(Fund.Returns!A22017,Qualified.Funds!A:B,2,)</f>
        <v>#N/A</v>
      </c>
    </row>
    <row r="22018" spans="1:5" hidden="1">
      <c r="A22018">
        <v>19215</v>
      </c>
      <c r="B22018" s="1">
        <v>38748</v>
      </c>
      <c r="C22018">
        <v>4.1536999999999997</v>
      </c>
      <c r="D22018">
        <v>140.91999999999999</v>
      </c>
      <c r="E22018" t="e">
        <f>VLOOKUP(Fund.Returns!A22018,Qualified.Funds!A:B,2,)</f>
        <v>#N/A</v>
      </c>
    </row>
    <row r="22019" spans="1:5" hidden="1">
      <c r="A22019">
        <v>19215</v>
      </c>
      <c r="B22019" s="1">
        <v>38776</v>
      </c>
      <c r="C22019">
        <v>1.7101999999999999</v>
      </c>
      <c r="D22019">
        <v>143.33000000000001</v>
      </c>
      <c r="E22019" t="e">
        <f>VLOOKUP(Fund.Returns!A22019,Qualified.Funds!A:B,2,)</f>
        <v>#N/A</v>
      </c>
    </row>
    <row r="22020" spans="1:5" hidden="1">
      <c r="A22020">
        <v>19215</v>
      </c>
      <c r="B22020" s="1">
        <v>38807</v>
      </c>
      <c r="C22020">
        <v>3.9838</v>
      </c>
      <c r="D22020">
        <v>149.04</v>
      </c>
      <c r="E22020" t="e">
        <f>VLOOKUP(Fund.Returns!A22020,Qualified.Funds!A:B,2,)</f>
        <v>#N/A</v>
      </c>
    </row>
    <row r="22021" spans="1:5" hidden="1">
      <c r="A22021">
        <v>19215</v>
      </c>
      <c r="B22021" s="1">
        <v>38837</v>
      </c>
      <c r="C22021">
        <v>0.84540000000000004</v>
      </c>
      <c r="D22021">
        <v>150.30000000000001</v>
      </c>
      <c r="E22021" t="e">
        <f>VLOOKUP(Fund.Returns!A22021,Qualified.Funds!A:B,2,)</f>
        <v>#N/A</v>
      </c>
    </row>
    <row r="22022" spans="1:5" hidden="1">
      <c r="A22022">
        <v>19215</v>
      </c>
      <c r="B22022" s="1">
        <v>38868</v>
      </c>
      <c r="C22022">
        <v>-0.62539999999999996</v>
      </c>
      <c r="D22022">
        <v>149.36000000000001</v>
      </c>
      <c r="E22022" t="e">
        <f>VLOOKUP(Fund.Returns!A22022,Qualified.Funds!A:B,2,)</f>
        <v>#N/A</v>
      </c>
    </row>
    <row r="22023" spans="1:5" hidden="1">
      <c r="A22023">
        <v>19215</v>
      </c>
      <c r="B22023" s="1">
        <v>38898</v>
      </c>
      <c r="C22023">
        <v>1.0244</v>
      </c>
      <c r="D22023">
        <v>150.88999999999999</v>
      </c>
      <c r="E22023" t="e">
        <f>VLOOKUP(Fund.Returns!A22023,Qualified.Funds!A:B,2,)</f>
        <v>#N/A</v>
      </c>
    </row>
    <row r="22024" spans="1:5" hidden="1">
      <c r="A22024">
        <v>19215</v>
      </c>
      <c r="B22024" s="1">
        <v>38929</v>
      </c>
      <c r="C22024">
        <v>-0.37780000000000002</v>
      </c>
      <c r="D22024">
        <v>150.32</v>
      </c>
      <c r="E22024" t="e">
        <f>VLOOKUP(Fund.Returns!A22024,Qualified.Funds!A:B,2,)</f>
        <v>#N/A</v>
      </c>
    </row>
    <row r="22025" spans="1:5" hidden="1">
      <c r="A22025">
        <v>19215</v>
      </c>
      <c r="B22025" s="1">
        <v>38960</v>
      </c>
      <c r="C22025">
        <v>-0.5655</v>
      </c>
      <c r="D22025">
        <v>149.47</v>
      </c>
      <c r="E22025" t="e">
        <f>VLOOKUP(Fund.Returns!A22025,Qualified.Funds!A:B,2,)</f>
        <v>#N/A</v>
      </c>
    </row>
    <row r="22026" spans="1:5" hidden="1">
      <c r="A22026">
        <v>19218</v>
      </c>
      <c r="B22026" s="1">
        <v>38748</v>
      </c>
      <c r="C22026">
        <v>1.04</v>
      </c>
      <c r="E22026" t="e">
        <f>VLOOKUP(Fund.Returns!A22026,Qualified.Funds!A:B,2,)</f>
        <v>#N/A</v>
      </c>
    </row>
    <row r="22027" spans="1:5" hidden="1">
      <c r="A22027">
        <v>19218</v>
      </c>
      <c r="B22027" s="1">
        <v>38776</v>
      </c>
      <c r="C22027">
        <v>0.41</v>
      </c>
      <c r="E22027" t="e">
        <f>VLOOKUP(Fund.Returns!A22027,Qualified.Funds!A:B,2,)</f>
        <v>#N/A</v>
      </c>
    </row>
    <row r="22028" spans="1:5" hidden="1">
      <c r="A22028">
        <v>19218</v>
      </c>
      <c r="B22028" s="1">
        <v>38807</v>
      </c>
      <c r="C22028">
        <v>1.0900000000000001</v>
      </c>
      <c r="E22028" t="e">
        <f>VLOOKUP(Fund.Returns!A22028,Qualified.Funds!A:B,2,)</f>
        <v>#N/A</v>
      </c>
    </row>
    <row r="22029" spans="1:5" hidden="1">
      <c r="A22029">
        <v>19218</v>
      </c>
      <c r="B22029" s="1">
        <v>38837</v>
      </c>
      <c r="C22029">
        <v>1.07</v>
      </c>
      <c r="E22029" t="e">
        <f>VLOOKUP(Fund.Returns!A22029,Qualified.Funds!A:B,2,)</f>
        <v>#N/A</v>
      </c>
    </row>
    <row r="22030" spans="1:5" hidden="1">
      <c r="A22030">
        <v>19218</v>
      </c>
      <c r="B22030" s="1">
        <v>38868</v>
      </c>
      <c r="C22030">
        <v>-0.72</v>
      </c>
      <c r="E22030" t="e">
        <f>VLOOKUP(Fund.Returns!A22030,Qualified.Funds!A:B,2,)</f>
        <v>#N/A</v>
      </c>
    </row>
    <row r="22031" spans="1:5" hidden="1">
      <c r="A22031">
        <v>19218</v>
      </c>
      <c r="B22031" s="1">
        <v>38898</v>
      </c>
      <c r="C22031">
        <v>1</v>
      </c>
      <c r="E22031" t="e">
        <f>VLOOKUP(Fund.Returns!A22031,Qualified.Funds!A:B,2,)</f>
        <v>#N/A</v>
      </c>
    </row>
    <row r="22032" spans="1:5" hidden="1">
      <c r="A22032">
        <v>19218</v>
      </c>
      <c r="B22032" s="1">
        <v>38929</v>
      </c>
      <c r="C22032">
        <v>0.62</v>
      </c>
      <c r="E22032" t="e">
        <f>VLOOKUP(Fund.Returns!A22032,Qualified.Funds!A:B,2,)</f>
        <v>#N/A</v>
      </c>
    </row>
    <row r="22033" spans="1:5" hidden="1">
      <c r="A22033">
        <v>19218</v>
      </c>
      <c r="B22033" s="1">
        <v>38960</v>
      </c>
      <c r="C22033">
        <v>0.48</v>
      </c>
      <c r="E22033" t="e">
        <f>VLOOKUP(Fund.Returns!A22033,Qualified.Funds!A:B,2,)</f>
        <v>#N/A</v>
      </c>
    </row>
    <row r="22034" spans="1:5" hidden="1">
      <c r="A22034">
        <v>19246</v>
      </c>
      <c r="B22034" s="1">
        <v>38199</v>
      </c>
      <c r="C22034">
        <v>0.31</v>
      </c>
      <c r="E22034" t="e">
        <f>VLOOKUP(Fund.Returns!A22034,Qualified.Funds!A:B,2,)</f>
        <v>#N/A</v>
      </c>
    </row>
    <row r="22035" spans="1:5" hidden="1">
      <c r="A22035">
        <v>19246</v>
      </c>
      <c r="B22035" s="1">
        <v>38230</v>
      </c>
      <c r="C22035">
        <v>1.07</v>
      </c>
      <c r="E22035" t="e">
        <f>VLOOKUP(Fund.Returns!A22035,Qualified.Funds!A:B,2,)</f>
        <v>#N/A</v>
      </c>
    </row>
    <row r="22036" spans="1:5" hidden="1">
      <c r="A22036">
        <v>19246</v>
      </c>
      <c r="B22036" s="1">
        <v>38260</v>
      </c>
      <c r="C22036">
        <v>1.28</v>
      </c>
      <c r="E22036" t="e">
        <f>VLOOKUP(Fund.Returns!A22036,Qualified.Funds!A:B,2,)</f>
        <v>#N/A</v>
      </c>
    </row>
    <row r="22037" spans="1:5" hidden="1">
      <c r="A22037">
        <v>19246</v>
      </c>
      <c r="B22037" s="1">
        <v>38291</v>
      </c>
      <c r="C22037">
        <v>1.52</v>
      </c>
      <c r="E22037" t="e">
        <f>VLOOKUP(Fund.Returns!A22037,Qualified.Funds!A:B,2,)</f>
        <v>#N/A</v>
      </c>
    </row>
    <row r="22038" spans="1:5" hidden="1">
      <c r="A22038">
        <v>19246</v>
      </c>
      <c r="B22038" s="1">
        <v>38321</v>
      </c>
      <c r="C22038">
        <v>1.26</v>
      </c>
      <c r="E22038" t="e">
        <f>VLOOKUP(Fund.Returns!A22038,Qualified.Funds!A:B,2,)</f>
        <v>#N/A</v>
      </c>
    </row>
    <row r="22039" spans="1:5" hidden="1">
      <c r="A22039">
        <v>19246</v>
      </c>
      <c r="B22039" s="1">
        <v>38352</v>
      </c>
      <c r="C22039">
        <v>1.67</v>
      </c>
      <c r="E22039" t="e">
        <f>VLOOKUP(Fund.Returns!A22039,Qualified.Funds!A:B,2,)</f>
        <v>#N/A</v>
      </c>
    </row>
    <row r="22040" spans="1:5" hidden="1">
      <c r="A22040">
        <v>19246</v>
      </c>
      <c r="B22040" s="1">
        <v>38383</v>
      </c>
      <c r="C22040">
        <v>0.3</v>
      </c>
      <c r="E22040" t="e">
        <f>VLOOKUP(Fund.Returns!A22040,Qualified.Funds!A:B,2,)</f>
        <v>#N/A</v>
      </c>
    </row>
    <row r="22041" spans="1:5" hidden="1">
      <c r="A22041">
        <v>19246</v>
      </c>
      <c r="B22041" s="1">
        <v>38411</v>
      </c>
      <c r="C22041">
        <v>1.42</v>
      </c>
      <c r="E22041" t="e">
        <f>VLOOKUP(Fund.Returns!A22041,Qualified.Funds!A:B,2,)</f>
        <v>#N/A</v>
      </c>
    </row>
    <row r="22042" spans="1:5" hidden="1">
      <c r="A22042">
        <v>19246</v>
      </c>
      <c r="B22042" s="1">
        <v>38442</v>
      </c>
      <c r="C22042">
        <v>-0.03</v>
      </c>
      <c r="E22042" t="e">
        <f>VLOOKUP(Fund.Returns!A22042,Qualified.Funds!A:B,2,)</f>
        <v>#N/A</v>
      </c>
    </row>
    <row r="22043" spans="1:5" hidden="1">
      <c r="A22043">
        <v>19246</v>
      </c>
      <c r="B22043" s="1">
        <v>38472</v>
      </c>
      <c r="C22043">
        <v>0.01</v>
      </c>
      <c r="E22043" t="e">
        <f>VLOOKUP(Fund.Returns!A22043,Qualified.Funds!A:B,2,)</f>
        <v>#N/A</v>
      </c>
    </row>
    <row r="22044" spans="1:5" hidden="1">
      <c r="A22044">
        <v>19246</v>
      </c>
      <c r="B22044" s="1">
        <v>38503</v>
      </c>
      <c r="C22044">
        <v>0.16</v>
      </c>
      <c r="E22044" t="e">
        <f>VLOOKUP(Fund.Returns!A22044,Qualified.Funds!A:B,2,)</f>
        <v>#N/A</v>
      </c>
    </row>
    <row r="22045" spans="1:5" hidden="1">
      <c r="A22045">
        <v>19246</v>
      </c>
      <c r="B22045" s="1">
        <v>38533</v>
      </c>
      <c r="C22045">
        <v>1.6</v>
      </c>
      <c r="E22045" t="e">
        <f>VLOOKUP(Fund.Returns!A22045,Qualified.Funds!A:B,2,)</f>
        <v>#N/A</v>
      </c>
    </row>
    <row r="22046" spans="1:5" hidden="1">
      <c r="A22046">
        <v>19246</v>
      </c>
      <c r="B22046" s="1">
        <v>38564</v>
      </c>
      <c r="C22046">
        <v>2.06</v>
      </c>
      <c r="E22046" t="e">
        <f>VLOOKUP(Fund.Returns!A22046,Qualified.Funds!A:B,2,)</f>
        <v>#N/A</v>
      </c>
    </row>
    <row r="22047" spans="1:5" hidden="1">
      <c r="A22047">
        <v>19246</v>
      </c>
      <c r="B22047" s="1">
        <v>38595</v>
      </c>
      <c r="C22047">
        <v>0.82</v>
      </c>
      <c r="E22047" t="e">
        <f>VLOOKUP(Fund.Returns!A22047,Qualified.Funds!A:B,2,)</f>
        <v>#N/A</v>
      </c>
    </row>
    <row r="22048" spans="1:5" hidden="1">
      <c r="A22048">
        <v>19246</v>
      </c>
      <c r="B22048" s="1">
        <v>38625</v>
      </c>
      <c r="C22048">
        <v>-1.08</v>
      </c>
      <c r="E22048" t="e">
        <f>VLOOKUP(Fund.Returns!A22048,Qualified.Funds!A:B,2,)</f>
        <v>#N/A</v>
      </c>
    </row>
    <row r="22049" spans="1:5" hidden="1">
      <c r="A22049">
        <v>19246</v>
      </c>
      <c r="B22049" s="1">
        <v>38656</v>
      </c>
      <c r="C22049">
        <v>0.64</v>
      </c>
      <c r="E22049" t="e">
        <f>VLOOKUP(Fund.Returns!A22049,Qualified.Funds!A:B,2,)</f>
        <v>#N/A</v>
      </c>
    </row>
    <row r="22050" spans="1:5" hidden="1">
      <c r="A22050">
        <v>19246</v>
      </c>
      <c r="B22050" s="1">
        <v>38686</v>
      </c>
      <c r="C22050">
        <v>0.27</v>
      </c>
      <c r="E22050" t="e">
        <f>VLOOKUP(Fund.Returns!A22050,Qualified.Funds!A:B,2,)</f>
        <v>#N/A</v>
      </c>
    </row>
    <row r="22051" spans="1:5" hidden="1">
      <c r="A22051">
        <v>19246</v>
      </c>
      <c r="B22051" s="1">
        <v>38717</v>
      </c>
      <c r="C22051">
        <v>0.56999999999999995</v>
      </c>
      <c r="E22051" t="e">
        <f>VLOOKUP(Fund.Returns!A22051,Qualified.Funds!A:B,2,)</f>
        <v>#N/A</v>
      </c>
    </row>
    <row r="22052" spans="1:5" hidden="1">
      <c r="A22052">
        <v>19246</v>
      </c>
      <c r="B22052" s="1">
        <v>38748</v>
      </c>
      <c r="C22052">
        <v>2.0499999999999998</v>
      </c>
      <c r="E22052" t="e">
        <f>VLOOKUP(Fund.Returns!A22052,Qualified.Funds!A:B,2,)</f>
        <v>#N/A</v>
      </c>
    </row>
    <row r="22053" spans="1:5" hidden="1">
      <c r="A22053">
        <v>19246</v>
      </c>
      <c r="B22053" s="1">
        <v>38776</v>
      </c>
      <c r="C22053">
        <v>-0.55000000000000004</v>
      </c>
      <c r="E22053" t="e">
        <f>VLOOKUP(Fund.Returns!A22053,Qualified.Funds!A:B,2,)</f>
        <v>#N/A</v>
      </c>
    </row>
    <row r="22054" spans="1:5" hidden="1">
      <c r="A22054">
        <v>19246</v>
      </c>
      <c r="B22054" s="1">
        <v>38807</v>
      </c>
      <c r="C22054">
        <v>1.72</v>
      </c>
      <c r="E22054" t="e">
        <f>VLOOKUP(Fund.Returns!A22054,Qualified.Funds!A:B,2,)</f>
        <v>#N/A</v>
      </c>
    </row>
    <row r="22055" spans="1:5" hidden="1">
      <c r="A22055">
        <v>19246</v>
      </c>
      <c r="B22055" s="1">
        <v>38837</v>
      </c>
      <c r="C22055">
        <v>0.75</v>
      </c>
      <c r="E22055" t="e">
        <f>VLOOKUP(Fund.Returns!A22055,Qualified.Funds!A:B,2,)</f>
        <v>#N/A</v>
      </c>
    </row>
    <row r="22056" spans="1:5" hidden="1">
      <c r="A22056">
        <v>19246</v>
      </c>
      <c r="B22056" s="1">
        <v>38868</v>
      </c>
      <c r="C22056">
        <v>2.91</v>
      </c>
      <c r="E22056" t="e">
        <f>VLOOKUP(Fund.Returns!A22056,Qualified.Funds!A:B,2,)</f>
        <v>#N/A</v>
      </c>
    </row>
    <row r="22057" spans="1:5" hidden="1">
      <c r="A22057">
        <v>19246</v>
      </c>
      <c r="B22057" s="1">
        <v>38898</v>
      </c>
      <c r="C22057">
        <v>0.56999999999999995</v>
      </c>
      <c r="E22057" t="e">
        <f>VLOOKUP(Fund.Returns!A22057,Qualified.Funds!A:B,2,)</f>
        <v>#N/A</v>
      </c>
    </row>
    <row r="22058" spans="1:5" hidden="1">
      <c r="A22058">
        <v>19246</v>
      </c>
      <c r="B22058" s="1">
        <v>38929</v>
      </c>
      <c r="C22058">
        <v>0.88</v>
      </c>
      <c r="E22058" t="e">
        <f>VLOOKUP(Fund.Returns!A22058,Qualified.Funds!A:B,2,)</f>
        <v>#N/A</v>
      </c>
    </row>
    <row r="22059" spans="1:5" hidden="1">
      <c r="A22059">
        <v>19246</v>
      </c>
      <c r="B22059" s="1">
        <v>38960</v>
      </c>
      <c r="C22059">
        <v>0.45</v>
      </c>
      <c r="E22059" t="e">
        <f>VLOOKUP(Fund.Returns!A22059,Qualified.Funds!A:B,2,)</f>
        <v>#N/A</v>
      </c>
    </row>
    <row r="22060" spans="1:5" hidden="1">
      <c r="A22060">
        <v>19326</v>
      </c>
      <c r="B22060" s="1">
        <v>38898</v>
      </c>
      <c r="C22060">
        <v>1.1100000000000001</v>
      </c>
      <c r="E22060" t="e">
        <f>VLOOKUP(Fund.Returns!A22060,Qualified.Funds!A:B,2,)</f>
        <v>#N/A</v>
      </c>
    </row>
    <row r="22061" spans="1:5" hidden="1">
      <c r="A22061">
        <v>19326</v>
      </c>
      <c r="B22061" s="1">
        <v>38929</v>
      </c>
      <c r="C22061">
        <v>0.7</v>
      </c>
      <c r="E22061" t="e">
        <f>VLOOKUP(Fund.Returns!A22061,Qualified.Funds!A:B,2,)</f>
        <v>#N/A</v>
      </c>
    </row>
    <row r="22062" spans="1:5" hidden="1">
      <c r="A22062">
        <v>19326</v>
      </c>
      <c r="B22062" s="1">
        <v>38960</v>
      </c>
      <c r="C22062">
        <v>0.73</v>
      </c>
      <c r="E22062" t="e">
        <f>VLOOKUP(Fund.Returns!A22062,Qualified.Funds!A:B,2,)</f>
        <v>#N/A</v>
      </c>
    </row>
    <row r="22063" spans="1:5" hidden="1">
      <c r="A22063">
        <v>19370</v>
      </c>
      <c r="B22063" s="1">
        <v>36677</v>
      </c>
      <c r="C22063">
        <v>1.51</v>
      </c>
      <c r="E22063" t="e">
        <f>VLOOKUP(Fund.Returns!A22063,Qualified.Funds!A:B,2,)</f>
        <v>#N/A</v>
      </c>
    </row>
    <row r="22064" spans="1:5" hidden="1">
      <c r="A22064">
        <v>19370</v>
      </c>
      <c r="B22064" s="1">
        <v>36707</v>
      </c>
      <c r="C22064">
        <v>2.88</v>
      </c>
      <c r="E22064" t="e">
        <f>VLOOKUP(Fund.Returns!A22064,Qualified.Funds!A:B,2,)</f>
        <v>#N/A</v>
      </c>
    </row>
    <row r="22065" spans="1:5" hidden="1">
      <c r="A22065">
        <v>19370</v>
      </c>
      <c r="B22065" s="1">
        <v>36738</v>
      </c>
      <c r="C22065">
        <v>1.49</v>
      </c>
      <c r="E22065" t="e">
        <f>VLOOKUP(Fund.Returns!A22065,Qualified.Funds!A:B,2,)</f>
        <v>#N/A</v>
      </c>
    </row>
    <row r="22066" spans="1:5" hidden="1">
      <c r="A22066">
        <v>19370</v>
      </c>
      <c r="B22066" s="1">
        <v>36769</v>
      </c>
      <c r="C22066">
        <v>0.46</v>
      </c>
      <c r="E22066" t="e">
        <f>VLOOKUP(Fund.Returns!A22066,Qualified.Funds!A:B,2,)</f>
        <v>#N/A</v>
      </c>
    </row>
    <row r="22067" spans="1:5" hidden="1">
      <c r="A22067">
        <v>19370</v>
      </c>
      <c r="B22067" s="1">
        <v>36799</v>
      </c>
      <c r="C22067">
        <v>-2.02</v>
      </c>
      <c r="E22067" t="e">
        <f>VLOOKUP(Fund.Returns!A22067,Qualified.Funds!A:B,2,)</f>
        <v>#N/A</v>
      </c>
    </row>
    <row r="22068" spans="1:5" hidden="1">
      <c r="A22068">
        <v>19370</v>
      </c>
      <c r="B22068" s="1">
        <v>36830</v>
      </c>
      <c r="C22068">
        <v>-4.18</v>
      </c>
      <c r="E22068" t="e">
        <f>VLOOKUP(Fund.Returns!A22068,Qualified.Funds!A:B,2,)</f>
        <v>#N/A</v>
      </c>
    </row>
    <row r="22069" spans="1:5" hidden="1">
      <c r="A22069">
        <v>19370</v>
      </c>
      <c r="B22069" s="1">
        <v>36860</v>
      </c>
      <c r="C22069">
        <v>-5.22</v>
      </c>
      <c r="E22069" t="e">
        <f>VLOOKUP(Fund.Returns!A22069,Qualified.Funds!A:B,2,)</f>
        <v>#N/A</v>
      </c>
    </row>
    <row r="22070" spans="1:5" hidden="1">
      <c r="A22070">
        <v>19370</v>
      </c>
      <c r="B22070" s="1">
        <v>36891</v>
      </c>
      <c r="C22070">
        <v>-1.73</v>
      </c>
      <c r="E22070" t="e">
        <f>VLOOKUP(Fund.Returns!A22070,Qualified.Funds!A:B,2,)</f>
        <v>#N/A</v>
      </c>
    </row>
    <row r="22071" spans="1:5" hidden="1">
      <c r="A22071">
        <v>19370</v>
      </c>
      <c r="B22071" s="1">
        <v>36922</v>
      </c>
      <c r="C22071">
        <v>7.91</v>
      </c>
      <c r="E22071" t="e">
        <f>VLOOKUP(Fund.Returns!A22071,Qualified.Funds!A:B,2,)</f>
        <v>#N/A</v>
      </c>
    </row>
    <row r="22072" spans="1:5" hidden="1">
      <c r="A22072">
        <v>19370</v>
      </c>
      <c r="B22072" s="1">
        <v>36950</v>
      </c>
      <c r="C22072">
        <v>3.42</v>
      </c>
      <c r="E22072" t="e">
        <f>VLOOKUP(Fund.Returns!A22072,Qualified.Funds!A:B,2,)</f>
        <v>#N/A</v>
      </c>
    </row>
    <row r="22073" spans="1:5" hidden="1">
      <c r="A22073">
        <v>19370</v>
      </c>
      <c r="B22073" s="1">
        <v>36981</v>
      </c>
      <c r="C22073">
        <v>-2.94</v>
      </c>
      <c r="E22073" t="e">
        <f>VLOOKUP(Fund.Returns!A22073,Qualified.Funds!A:B,2,)</f>
        <v>#N/A</v>
      </c>
    </row>
    <row r="22074" spans="1:5" hidden="1">
      <c r="A22074">
        <v>19370</v>
      </c>
      <c r="B22074" s="1">
        <v>37011</v>
      </c>
      <c r="C22074">
        <v>2.4700000000000002</v>
      </c>
      <c r="E22074" t="e">
        <f>VLOOKUP(Fund.Returns!A22074,Qualified.Funds!A:B,2,)</f>
        <v>#N/A</v>
      </c>
    </row>
    <row r="22075" spans="1:5" hidden="1">
      <c r="A22075">
        <v>19370</v>
      </c>
      <c r="B22075" s="1">
        <v>37042</v>
      </c>
      <c r="C22075">
        <v>8.44</v>
      </c>
      <c r="E22075" t="e">
        <f>VLOOKUP(Fund.Returns!A22075,Qualified.Funds!A:B,2,)</f>
        <v>#N/A</v>
      </c>
    </row>
    <row r="22076" spans="1:5" hidden="1">
      <c r="A22076">
        <v>19370</v>
      </c>
      <c r="B22076" s="1">
        <v>37072</v>
      </c>
      <c r="C22076">
        <v>1.97</v>
      </c>
      <c r="E22076" t="e">
        <f>VLOOKUP(Fund.Returns!A22076,Qualified.Funds!A:B,2,)</f>
        <v>#N/A</v>
      </c>
    </row>
    <row r="22077" spans="1:5" hidden="1">
      <c r="A22077">
        <v>19370</v>
      </c>
      <c r="B22077" s="1">
        <v>37103</v>
      </c>
      <c r="C22077">
        <v>0.85</v>
      </c>
      <c r="E22077" t="e">
        <f>VLOOKUP(Fund.Returns!A22077,Qualified.Funds!A:B,2,)</f>
        <v>#N/A</v>
      </c>
    </row>
    <row r="22078" spans="1:5" hidden="1">
      <c r="A22078">
        <v>19370</v>
      </c>
      <c r="B22078" s="1">
        <v>37134</v>
      </c>
      <c r="C22078">
        <v>0.96</v>
      </c>
      <c r="E22078" t="e">
        <f>VLOOKUP(Fund.Returns!A22078,Qualified.Funds!A:B,2,)</f>
        <v>#N/A</v>
      </c>
    </row>
    <row r="22079" spans="1:5" hidden="1">
      <c r="A22079">
        <v>19370</v>
      </c>
      <c r="B22079" s="1">
        <v>37164</v>
      </c>
      <c r="C22079">
        <v>-3.28</v>
      </c>
      <c r="E22079" t="e">
        <f>VLOOKUP(Fund.Returns!A22079,Qualified.Funds!A:B,2,)</f>
        <v>#N/A</v>
      </c>
    </row>
    <row r="22080" spans="1:5" hidden="1">
      <c r="A22080">
        <v>19370</v>
      </c>
      <c r="B22080" s="1">
        <v>37195</v>
      </c>
      <c r="C22080">
        <v>2.64</v>
      </c>
      <c r="E22080" t="e">
        <f>VLOOKUP(Fund.Returns!A22080,Qualified.Funds!A:B,2,)</f>
        <v>#N/A</v>
      </c>
    </row>
    <row r="22081" spans="1:5" hidden="1">
      <c r="A22081">
        <v>19370</v>
      </c>
      <c r="B22081" s="1">
        <v>37225</v>
      </c>
      <c r="C22081">
        <v>3.27</v>
      </c>
      <c r="E22081" t="e">
        <f>VLOOKUP(Fund.Returns!A22081,Qualified.Funds!A:B,2,)</f>
        <v>#N/A</v>
      </c>
    </row>
    <row r="22082" spans="1:5" hidden="1">
      <c r="A22082">
        <v>19370</v>
      </c>
      <c r="B22082" s="1">
        <v>37256</v>
      </c>
      <c r="C22082">
        <v>1.53</v>
      </c>
      <c r="E22082" t="e">
        <f>VLOOKUP(Fund.Returns!A22082,Qualified.Funds!A:B,2,)</f>
        <v>#N/A</v>
      </c>
    </row>
    <row r="22083" spans="1:5" hidden="1">
      <c r="A22083">
        <v>19370</v>
      </c>
      <c r="B22083" s="1">
        <v>37287</v>
      </c>
      <c r="C22083">
        <v>2.69</v>
      </c>
      <c r="E22083" t="e">
        <f>VLOOKUP(Fund.Returns!A22083,Qualified.Funds!A:B,2,)</f>
        <v>#N/A</v>
      </c>
    </row>
    <row r="22084" spans="1:5" hidden="1">
      <c r="A22084">
        <v>19370</v>
      </c>
      <c r="B22084" s="1">
        <v>37315</v>
      </c>
      <c r="C22084">
        <v>0.67</v>
      </c>
      <c r="E22084" t="e">
        <f>VLOOKUP(Fund.Returns!A22084,Qualified.Funds!A:B,2,)</f>
        <v>#N/A</v>
      </c>
    </row>
    <row r="22085" spans="1:5" hidden="1">
      <c r="A22085">
        <v>19370</v>
      </c>
      <c r="B22085" s="1">
        <v>37346</v>
      </c>
      <c r="C22085">
        <v>5.29</v>
      </c>
      <c r="E22085" t="e">
        <f>VLOOKUP(Fund.Returns!A22085,Qualified.Funds!A:B,2,)</f>
        <v>#N/A</v>
      </c>
    </row>
    <row r="22086" spans="1:5" hidden="1">
      <c r="A22086">
        <v>19370</v>
      </c>
      <c r="B22086" s="1">
        <v>37376</v>
      </c>
      <c r="C22086">
        <v>2.5099999999999998</v>
      </c>
      <c r="E22086" t="e">
        <f>VLOOKUP(Fund.Returns!A22086,Qualified.Funds!A:B,2,)</f>
        <v>#N/A</v>
      </c>
    </row>
    <row r="22087" spans="1:5" hidden="1">
      <c r="A22087">
        <v>19370</v>
      </c>
      <c r="B22087" s="1">
        <v>37407</v>
      </c>
      <c r="C22087">
        <v>1</v>
      </c>
      <c r="E22087" t="e">
        <f>VLOOKUP(Fund.Returns!A22087,Qualified.Funds!A:B,2,)</f>
        <v>#N/A</v>
      </c>
    </row>
    <row r="22088" spans="1:5" hidden="1">
      <c r="A22088">
        <v>19370</v>
      </c>
      <c r="B22088" s="1">
        <v>37437</v>
      </c>
      <c r="C22088">
        <v>-5.67</v>
      </c>
      <c r="E22088" t="e">
        <f>VLOOKUP(Fund.Returns!A22088,Qualified.Funds!A:B,2,)</f>
        <v>#N/A</v>
      </c>
    </row>
    <row r="22089" spans="1:5" hidden="1">
      <c r="A22089">
        <v>19370</v>
      </c>
      <c r="B22089" s="1">
        <v>37468</v>
      </c>
      <c r="C22089">
        <v>-6.99</v>
      </c>
      <c r="E22089" t="e">
        <f>VLOOKUP(Fund.Returns!A22089,Qualified.Funds!A:B,2,)</f>
        <v>#N/A</v>
      </c>
    </row>
    <row r="22090" spans="1:5" hidden="1">
      <c r="A22090">
        <v>19370</v>
      </c>
      <c r="B22090" s="1">
        <v>37499</v>
      </c>
      <c r="C22090">
        <v>0.56999999999999995</v>
      </c>
      <c r="E22090" t="e">
        <f>VLOOKUP(Fund.Returns!A22090,Qualified.Funds!A:B,2,)</f>
        <v>#N/A</v>
      </c>
    </row>
    <row r="22091" spans="1:5" hidden="1">
      <c r="A22091">
        <v>19370</v>
      </c>
      <c r="B22091" s="1">
        <v>37529</v>
      </c>
      <c r="C22091">
        <v>-3.77</v>
      </c>
      <c r="E22091" t="e">
        <f>VLOOKUP(Fund.Returns!A22091,Qualified.Funds!A:B,2,)</f>
        <v>#N/A</v>
      </c>
    </row>
    <row r="22092" spans="1:5" hidden="1">
      <c r="A22092">
        <v>19370</v>
      </c>
      <c r="B22092" s="1">
        <v>37560</v>
      </c>
      <c r="C22092">
        <v>0.14000000000000001</v>
      </c>
      <c r="E22092" t="e">
        <f>VLOOKUP(Fund.Returns!A22092,Qualified.Funds!A:B,2,)</f>
        <v>#N/A</v>
      </c>
    </row>
    <row r="22093" spans="1:5" hidden="1">
      <c r="A22093">
        <v>19370</v>
      </c>
      <c r="B22093" s="1">
        <v>37590</v>
      </c>
      <c r="C22093">
        <v>8.06</v>
      </c>
      <c r="E22093" t="e">
        <f>VLOOKUP(Fund.Returns!A22093,Qualified.Funds!A:B,2,)</f>
        <v>#N/A</v>
      </c>
    </row>
    <row r="22094" spans="1:5" hidden="1">
      <c r="A22094">
        <v>19370</v>
      </c>
      <c r="B22094" s="1">
        <v>37621</v>
      </c>
      <c r="C22094">
        <v>2.38</v>
      </c>
      <c r="E22094" t="e">
        <f>VLOOKUP(Fund.Returns!A22094,Qualified.Funds!A:B,2,)</f>
        <v>#N/A</v>
      </c>
    </row>
    <row r="22095" spans="1:5" hidden="1">
      <c r="A22095">
        <v>19370</v>
      </c>
      <c r="B22095" s="1">
        <v>37652</v>
      </c>
      <c r="C22095">
        <v>5.25</v>
      </c>
      <c r="E22095" t="e">
        <f>VLOOKUP(Fund.Returns!A22095,Qualified.Funds!A:B,2,)</f>
        <v>#N/A</v>
      </c>
    </row>
    <row r="22096" spans="1:5" hidden="1">
      <c r="A22096">
        <v>19370</v>
      </c>
      <c r="B22096" s="1">
        <v>37680</v>
      </c>
      <c r="C22096">
        <v>0.33</v>
      </c>
      <c r="E22096" t="e">
        <f>VLOOKUP(Fund.Returns!A22096,Qualified.Funds!A:B,2,)</f>
        <v>#N/A</v>
      </c>
    </row>
    <row r="22097" spans="1:5" hidden="1">
      <c r="A22097">
        <v>19370</v>
      </c>
      <c r="B22097" s="1">
        <v>37711</v>
      </c>
      <c r="C22097">
        <v>3.14</v>
      </c>
      <c r="E22097" t="e">
        <f>VLOOKUP(Fund.Returns!A22097,Qualified.Funds!A:B,2,)</f>
        <v>#N/A</v>
      </c>
    </row>
    <row r="22098" spans="1:5" hidden="1">
      <c r="A22098">
        <v>19370</v>
      </c>
      <c r="B22098" s="1">
        <v>37741</v>
      </c>
      <c r="C22098">
        <v>5.37</v>
      </c>
      <c r="E22098" t="e">
        <f>VLOOKUP(Fund.Returns!A22098,Qualified.Funds!A:B,2,)</f>
        <v>#N/A</v>
      </c>
    </row>
    <row r="22099" spans="1:5" hidden="1">
      <c r="A22099">
        <v>19370</v>
      </c>
      <c r="B22099" s="1">
        <v>37772</v>
      </c>
      <c r="C22099">
        <v>3.16</v>
      </c>
      <c r="E22099" t="e">
        <f>VLOOKUP(Fund.Returns!A22099,Qualified.Funds!A:B,2,)</f>
        <v>#N/A</v>
      </c>
    </row>
    <row r="22100" spans="1:5" hidden="1">
      <c r="A22100">
        <v>19370</v>
      </c>
      <c r="B22100" s="1">
        <v>37802</v>
      </c>
      <c r="C22100">
        <v>1.86</v>
      </c>
      <c r="E22100" t="e">
        <f>VLOOKUP(Fund.Returns!A22100,Qualified.Funds!A:B,2,)</f>
        <v>#N/A</v>
      </c>
    </row>
    <row r="22101" spans="1:5" hidden="1">
      <c r="A22101">
        <v>19370</v>
      </c>
      <c r="B22101" s="1">
        <v>37833</v>
      </c>
      <c r="C22101">
        <v>0.61</v>
      </c>
      <c r="E22101" t="e">
        <f>VLOOKUP(Fund.Returns!A22101,Qualified.Funds!A:B,2,)</f>
        <v>#N/A</v>
      </c>
    </row>
    <row r="22102" spans="1:5" hidden="1">
      <c r="A22102">
        <v>19370</v>
      </c>
      <c r="B22102" s="1">
        <v>37864</v>
      </c>
      <c r="C22102">
        <v>0.92</v>
      </c>
      <c r="E22102" t="e">
        <f>VLOOKUP(Fund.Returns!A22102,Qualified.Funds!A:B,2,)</f>
        <v>#N/A</v>
      </c>
    </row>
    <row r="22103" spans="1:5" hidden="1">
      <c r="A22103">
        <v>19370</v>
      </c>
      <c r="B22103" s="1">
        <v>37894</v>
      </c>
      <c r="C22103">
        <v>2.93</v>
      </c>
      <c r="E22103" t="e">
        <f>VLOOKUP(Fund.Returns!A22103,Qualified.Funds!A:B,2,)</f>
        <v>#N/A</v>
      </c>
    </row>
    <row r="22104" spans="1:5" hidden="1">
      <c r="A22104">
        <v>19370</v>
      </c>
      <c r="B22104" s="1">
        <v>37925</v>
      </c>
      <c r="C22104">
        <v>3.34</v>
      </c>
      <c r="E22104" t="e">
        <f>VLOOKUP(Fund.Returns!A22104,Qualified.Funds!A:B,2,)</f>
        <v>#N/A</v>
      </c>
    </row>
    <row r="22105" spans="1:5" hidden="1">
      <c r="A22105">
        <v>19370</v>
      </c>
      <c r="B22105" s="1">
        <v>37955</v>
      </c>
      <c r="C22105">
        <v>2.52</v>
      </c>
      <c r="E22105" t="e">
        <f>VLOOKUP(Fund.Returns!A22105,Qualified.Funds!A:B,2,)</f>
        <v>#N/A</v>
      </c>
    </row>
    <row r="22106" spans="1:5" hidden="1">
      <c r="A22106">
        <v>19370</v>
      </c>
      <c r="B22106" s="1">
        <v>37986</v>
      </c>
      <c r="C22106">
        <v>1.1399999999999999</v>
      </c>
      <c r="E22106" t="e">
        <f>VLOOKUP(Fund.Returns!A22106,Qualified.Funds!A:B,2,)</f>
        <v>#N/A</v>
      </c>
    </row>
    <row r="22107" spans="1:5" hidden="1">
      <c r="A22107">
        <v>19370</v>
      </c>
      <c r="B22107" s="1">
        <v>38017</v>
      </c>
      <c r="C22107">
        <v>2.92</v>
      </c>
      <c r="E22107" t="e">
        <f>VLOOKUP(Fund.Returns!A22107,Qualified.Funds!A:B,2,)</f>
        <v>#N/A</v>
      </c>
    </row>
    <row r="22108" spans="1:5" hidden="1">
      <c r="A22108">
        <v>19370</v>
      </c>
      <c r="B22108" s="1">
        <v>38046</v>
      </c>
      <c r="C22108">
        <v>0</v>
      </c>
      <c r="E22108" t="e">
        <f>VLOOKUP(Fund.Returns!A22108,Qualified.Funds!A:B,2,)</f>
        <v>#N/A</v>
      </c>
    </row>
    <row r="22109" spans="1:5" hidden="1">
      <c r="A22109">
        <v>19370</v>
      </c>
      <c r="B22109" s="1">
        <v>38077</v>
      </c>
      <c r="C22109">
        <v>0.08</v>
      </c>
      <c r="E22109" t="e">
        <f>VLOOKUP(Fund.Returns!A22109,Qualified.Funds!A:B,2,)</f>
        <v>#N/A</v>
      </c>
    </row>
    <row r="22110" spans="1:5" hidden="1">
      <c r="A22110">
        <v>19370</v>
      </c>
      <c r="B22110" s="1">
        <v>38107</v>
      </c>
      <c r="C22110">
        <v>0.36</v>
      </c>
      <c r="E22110" t="e">
        <f>VLOOKUP(Fund.Returns!A22110,Qualified.Funds!A:B,2,)</f>
        <v>#N/A</v>
      </c>
    </row>
    <row r="22111" spans="1:5" hidden="1">
      <c r="A22111">
        <v>19370</v>
      </c>
      <c r="B22111" s="1">
        <v>38138</v>
      </c>
      <c r="C22111">
        <v>-0.08</v>
      </c>
      <c r="E22111" t="e">
        <f>VLOOKUP(Fund.Returns!A22111,Qualified.Funds!A:B,2,)</f>
        <v>#N/A</v>
      </c>
    </row>
    <row r="22112" spans="1:5" hidden="1">
      <c r="A22112">
        <v>19370</v>
      </c>
      <c r="B22112" s="1">
        <v>38168</v>
      </c>
      <c r="C22112">
        <v>0.62</v>
      </c>
      <c r="E22112" t="e">
        <f>VLOOKUP(Fund.Returns!A22112,Qualified.Funds!A:B,2,)</f>
        <v>#N/A</v>
      </c>
    </row>
    <row r="22113" spans="1:5" hidden="1">
      <c r="A22113">
        <v>19370</v>
      </c>
      <c r="B22113" s="1">
        <v>38199</v>
      </c>
      <c r="C22113">
        <v>0.37</v>
      </c>
      <c r="E22113" t="e">
        <f>VLOOKUP(Fund.Returns!A22113,Qualified.Funds!A:B,2,)</f>
        <v>#N/A</v>
      </c>
    </row>
    <row r="22114" spans="1:5" hidden="1">
      <c r="A22114">
        <v>19370</v>
      </c>
      <c r="B22114" s="1">
        <v>38230</v>
      </c>
      <c r="C22114">
        <v>0.64</v>
      </c>
      <c r="E22114" t="e">
        <f>VLOOKUP(Fund.Returns!A22114,Qualified.Funds!A:B,2,)</f>
        <v>#N/A</v>
      </c>
    </row>
    <row r="22115" spans="1:5" hidden="1">
      <c r="A22115">
        <v>19370</v>
      </c>
      <c r="B22115" s="1">
        <v>38260</v>
      </c>
      <c r="C22115">
        <v>0.56000000000000005</v>
      </c>
      <c r="E22115" t="e">
        <f>VLOOKUP(Fund.Returns!A22115,Qualified.Funds!A:B,2,)</f>
        <v>#N/A</v>
      </c>
    </row>
    <row r="22116" spans="1:5" hidden="1">
      <c r="A22116">
        <v>19370</v>
      </c>
      <c r="B22116" s="1">
        <v>38291</v>
      </c>
      <c r="C22116">
        <v>1.45</v>
      </c>
      <c r="E22116" t="e">
        <f>VLOOKUP(Fund.Returns!A22116,Qualified.Funds!A:B,2,)</f>
        <v>#N/A</v>
      </c>
    </row>
    <row r="22117" spans="1:5" hidden="1">
      <c r="A22117">
        <v>19370</v>
      </c>
      <c r="B22117" s="1">
        <v>38321</v>
      </c>
      <c r="C22117">
        <v>1.68</v>
      </c>
      <c r="E22117" t="e">
        <f>VLOOKUP(Fund.Returns!A22117,Qualified.Funds!A:B,2,)</f>
        <v>#N/A</v>
      </c>
    </row>
    <row r="22118" spans="1:5" hidden="1">
      <c r="A22118">
        <v>19370</v>
      </c>
      <c r="B22118" s="1">
        <v>38352</v>
      </c>
      <c r="C22118">
        <v>1.8</v>
      </c>
      <c r="E22118" t="e">
        <f>VLOOKUP(Fund.Returns!A22118,Qualified.Funds!A:B,2,)</f>
        <v>#N/A</v>
      </c>
    </row>
    <row r="22119" spans="1:5" hidden="1">
      <c r="A22119">
        <v>19370</v>
      </c>
      <c r="B22119" s="1">
        <v>38383</v>
      </c>
      <c r="C22119">
        <v>1.01</v>
      </c>
      <c r="E22119" t="e">
        <f>VLOOKUP(Fund.Returns!A22119,Qualified.Funds!A:B,2,)</f>
        <v>#N/A</v>
      </c>
    </row>
    <row r="22120" spans="1:5" hidden="1">
      <c r="A22120">
        <v>19370</v>
      </c>
      <c r="B22120" s="1">
        <v>38411</v>
      </c>
      <c r="C22120">
        <v>1.29</v>
      </c>
      <c r="E22120" t="e">
        <f>VLOOKUP(Fund.Returns!A22120,Qualified.Funds!A:B,2,)</f>
        <v>#N/A</v>
      </c>
    </row>
    <row r="22121" spans="1:5" hidden="1">
      <c r="A22121">
        <v>19370</v>
      </c>
      <c r="B22121" s="1">
        <v>38442</v>
      </c>
      <c r="C22121">
        <v>-0.9</v>
      </c>
      <c r="E22121" t="e">
        <f>VLOOKUP(Fund.Returns!A22121,Qualified.Funds!A:B,2,)</f>
        <v>#N/A</v>
      </c>
    </row>
    <row r="22122" spans="1:5" hidden="1">
      <c r="A22122">
        <v>19370</v>
      </c>
      <c r="B22122" s="1">
        <v>38472</v>
      </c>
      <c r="C22122">
        <v>-1.05</v>
      </c>
      <c r="E22122" t="e">
        <f>VLOOKUP(Fund.Returns!A22122,Qualified.Funds!A:B,2,)</f>
        <v>#N/A</v>
      </c>
    </row>
    <row r="22123" spans="1:5" hidden="1">
      <c r="A22123">
        <v>19370</v>
      </c>
      <c r="B22123" s="1">
        <v>38503</v>
      </c>
      <c r="C22123">
        <v>1.83</v>
      </c>
      <c r="E22123" t="e">
        <f>VLOOKUP(Fund.Returns!A22123,Qualified.Funds!A:B,2,)</f>
        <v>#N/A</v>
      </c>
    </row>
    <row r="22124" spans="1:5" hidden="1">
      <c r="A22124">
        <v>19370</v>
      </c>
      <c r="B22124" s="1">
        <v>38533</v>
      </c>
      <c r="C22124">
        <v>1.4</v>
      </c>
      <c r="E22124" t="e">
        <f>VLOOKUP(Fund.Returns!A22124,Qualified.Funds!A:B,2,)</f>
        <v>#N/A</v>
      </c>
    </row>
    <row r="22125" spans="1:5" hidden="1">
      <c r="A22125">
        <v>19370</v>
      </c>
      <c r="B22125" s="1">
        <v>38564</v>
      </c>
      <c r="C22125">
        <v>2.61</v>
      </c>
      <c r="E22125" t="e">
        <f>VLOOKUP(Fund.Returns!A22125,Qualified.Funds!A:B,2,)</f>
        <v>#N/A</v>
      </c>
    </row>
    <row r="22126" spans="1:5" hidden="1">
      <c r="A22126">
        <v>19370</v>
      </c>
      <c r="B22126" s="1">
        <v>38595</v>
      </c>
      <c r="C22126">
        <v>1.37</v>
      </c>
      <c r="E22126" t="e">
        <f>VLOOKUP(Fund.Returns!A22126,Qualified.Funds!A:B,2,)</f>
        <v>#N/A</v>
      </c>
    </row>
    <row r="22127" spans="1:5" hidden="1">
      <c r="A22127">
        <v>19370</v>
      </c>
      <c r="B22127" s="1">
        <v>38625</v>
      </c>
      <c r="C22127">
        <v>0.66</v>
      </c>
      <c r="E22127" t="e">
        <f>VLOOKUP(Fund.Returns!A22127,Qualified.Funds!A:B,2,)</f>
        <v>#N/A</v>
      </c>
    </row>
    <row r="22128" spans="1:5" hidden="1">
      <c r="A22128">
        <v>19370</v>
      </c>
      <c r="B22128" s="1">
        <v>38656</v>
      </c>
      <c r="C22128">
        <v>0.17</v>
      </c>
      <c r="E22128" t="e">
        <f>VLOOKUP(Fund.Returns!A22128,Qualified.Funds!A:B,2,)</f>
        <v>#N/A</v>
      </c>
    </row>
    <row r="22129" spans="1:5" hidden="1">
      <c r="A22129">
        <v>19370</v>
      </c>
      <c r="B22129" s="1">
        <v>38686</v>
      </c>
      <c r="C22129">
        <v>0.86</v>
      </c>
      <c r="E22129" t="e">
        <f>VLOOKUP(Fund.Returns!A22129,Qualified.Funds!A:B,2,)</f>
        <v>#N/A</v>
      </c>
    </row>
    <row r="22130" spans="1:5" hidden="1">
      <c r="A22130">
        <v>19370</v>
      </c>
      <c r="B22130" s="1">
        <v>38717</v>
      </c>
      <c r="C22130">
        <v>1.9</v>
      </c>
      <c r="E22130" t="e">
        <f>VLOOKUP(Fund.Returns!A22130,Qualified.Funds!A:B,2,)</f>
        <v>#N/A</v>
      </c>
    </row>
    <row r="22131" spans="1:5" hidden="1">
      <c r="A22131">
        <v>19370</v>
      </c>
      <c r="B22131" s="1">
        <v>38748</v>
      </c>
      <c r="C22131">
        <v>1.1299999999999999</v>
      </c>
      <c r="E22131" t="e">
        <f>VLOOKUP(Fund.Returns!A22131,Qualified.Funds!A:B,2,)</f>
        <v>#N/A</v>
      </c>
    </row>
    <row r="22132" spans="1:5" hidden="1">
      <c r="A22132">
        <v>19370</v>
      </c>
      <c r="B22132" s="1">
        <v>38776</v>
      </c>
      <c r="C22132">
        <v>0.31</v>
      </c>
      <c r="E22132" t="e">
        <f>VLOOKUP(Fund.Returns!A22132,Qualified.Funds!A:B,2,)</f>
        <v>#N/A</v>
      </c>
    </row>
    <row r="22133" spans="1:5" hidden="1">
      <c r="A22133">
        <v>19370</v>
      </c>
      <c r="B22133" s="1">
        <v>38807</v>
      </c>
      <c r="C22133">
        <v>0.64</v>
      </c>
      <c r="E22133" t="e">
        <f>VLOOKUP(Fund.Returns!A22133,Qualified.Funds!A:B,2,)</f>
        <v>#N/A</v>
      </c>
    </row>
    <row r="22134" spans="1:5" hidden="1">
      <c r="A22134">
        <v>19370</v>
      </c>
      <c r="B22134" s="1">
        <v>38837</v>
      </c>
      <c r="C22134">
        <v>1.4</v>
      </c>
      <c r="E22134" t="e">
        <f>VLOOKUP(Fund.Returns!A22134,Qualified.Funds!A:B,2,)</f>
        <v>#N/A</v>
      </c>
    </row>
    <row r="22135" spans="1:5" hidden="1">
      <c r="A22135">
        <v>19370</v>
      </c>
      <c r="B22135" s="1">
        <v>38868</v>
      </c>
      <c r="C22135">
        <v>0.21</v>
      </c>
      <c r="E22135" t="e">
        <f>VLOOKUP(Fund.Returns!A22135,Qualified.Funds!A:B,2,)</f>
        <v>#N/A</v>
      </c>
    </row>
    <row r="22136" spans="1:5" hidden="1">
      <c r="A22136">
        <v>19370</v>
      </c>
      <c r="B22136" s="1">
        <v>38898</v>
      </c>
      <c r="C22136">
        <v>0.43</v>
      </c>
      <c r="E22136" t="e">
        <f>VLOOKUP(Fund.Returns!A22136,Qualified.Funds!A:B,2,)</f>
        <v>#N/A</v>
      </c>
    </row>
    <row r="22137" spans="1:5" hidden="1">
      <c r="A22137">
        <v>19370</v>
      </c>
      <c r="B22137" s="1">
        <v>38929</v>
      </c>
      <c r="C22137">
        <v>0</v>
      </c>
      <c r="E22137" t="e">
        <f>VLOOKUP(Fund.Returns!A22137,Qualified.Funds!A:B,2,)</f>
        <v>#N/A</v>
      </c>
    </row>
    <row r="22138" spans="1:5" hidden="1">
      <c r="A22138">
        <v>19370</v>
      </c>
      <c r="B22138" s="1">
        <v>38960</v>
      </c>
      <c r="C22138">
        <v>1.51</v>
      </c>
      <c r="E22138" t="e">
        <f>VLOOKUP(Fund.Returns!A22138,Qualified.Funds!A:B,2,)</f>
        <v>#N/A</v>
      </c>
    </row>
    <row r="22139" spans="1:5" hidden="1">
      <c r="A22139">
        <v>19430</v>
      </c>
      <c r="B22139" s="1">
        <v>38230</v>
      </c>
      <c r="C22139">
        <v>7.0000000000000007E-2</v>
      </c>
      <c r="E22139" t="e">
        <f>VLOOKUP(Fund.Returns!A22139,Qualified.Funds!A:B,2,)</f>
        <v>#N/A</v>
      </c>
    </row>
    <row r="22140" spans="1:5" hidden="1">
      <c r="A22140">
        <v>19430</v>
      </c>
      <c r="B22140" s="1">
        <v>38260</v>
      </c>
      <c r="C22140">
        <v>0.37</v>
      </c>
      <c r="E22140" t="e">
        <f>VLOOKUP(Fund.Returns!A22140,Qualified.Funds!A:B,2,)</f>
        <v>#N/A</v>
      </c>
    </row>
    <row r="22141" spans="1:5" hidden="1">
      <c r="A22141">
        <v>19430</v>
      </c>
      <c r="B22141" s="1">
        <v>38291</v>
      </c>
      <c r="C22141">
        <v>0.18</v>
      </c>
      <c r="E22141" t="e">
        <f>VLOOKUP(Fund.Returns!A22141,Qualified.Funds!A:B,2,)</f>
        <v>#N/A</v>
      </c>
    </row>
    <row r="22142" spans="1:5" hidden="1">
      <c r="A22142">
        <v>19430</v>
      </c>
      <c r="B22142" s="1">
        <v>38321</v>
      </c>
      <c r="C22142">
        <v>0.93</v>
      </c>
      <c r="E22142" t="e">
        <f>VLOOKUP(Fund.Returns!A22142,Qualified.Funds!A:B,2,)</f>
        <v>#N/A</v>
      </c>
    </row>
    <row r="22143" spans="1:5" hidden="1">
      <c r="A22143">
        <v>19430</v>
      </c>
      <c r="B22143" s="1">
        <v>38352</v>
      </c>
      <c r="C22143">
        <v>2.0499999999999998</v>
      </c>
      <c r="E22143" t="e">
        <f>VLOOKUP(Fund.Returns!A22143,Qualified.Funds!A:B,2,)</f>
        <v>#N/A</v>
      </c>
    </row>
    <row r="22144" spans="1:5" hidden="1">
      <c r="A22144">
        <v>19430</v>
      </c>
      <c r="B22144" s="1">
        <v>38383</v>
      </c>
      <c r="C22144">
        <v>0.36</v>
      </c>
      <c r="E22144" t="e">
        <f>VLOOKUP(Fund.Returns!A22144,Qualified.Funds!A:B,2,)</f>
        <v>#N/A</v>
      </c>
    </row>
    <row r="22145" spans="1:5" hidden="1">
      <c r="A22145">
        <v>19430</v>
      </c>
      <c r="B22145" s="1">
        <v>38411</v>
      </c>
      <c r="C22145">
        <v>1.04</v>
      </c>
      <c r="E22145" t="e">
        <f>VLOOKUP(Fund.Returns!A22145,Qualified.Funds!A:B,2,)</f>
        <v>#N/A</v>
      </c>
    </row>
    <row r="22146" spans="1:5" hidden="1">
      <c r="A22146">
        <v>19430</v>
      </c>
      <c r="B22146" s="1">
        <v>38442</v>
      </c>
      <c r="C22146">
        <v>-0.04</v>
      </c>
      <c r="E22146" t="e">
        <f>VLOOKUP(Fund.Returns!A22146,Qualified.Funds!A:B,2,)</f>
        <v>#N/A</v>
      </c>
    </row>
    <row r="22147" spans="1:5" hidden="1">
      <c r="A22147">
        <v>19430</v>
      </c>
      <c r="B22147" s="1">
        <v>38472</v>
      </c>
      <c r="C22147">
        <v>0.17</v>
      </c>
      <c r="E22147" t="e">
        <f>VLOOKUP(Fund.Returns!A22147,Qualified.Funds!A:B,2,)</f>
        <v>#N/A</v>
      </c>
    </row>
    <row r="22148" spans="1:5" hidden="1">
      <c r="A22148">
        <v>19430</v>
      </c>
      <c r="B22148" s="1">
        <v>38503</v>
      </c>
      <c r="C22148">
        <v>-0.14000000000000001</v>
      </c>
      <c r="E22148" t="e">
        <f>VLOOKUP(Fund.Returns!A22148,Qualified.Funds!A:B,2,)</f>
        <v>#N/A</v>
      </c>
    </row>
    <row r="22149" spans="1:5" hidden="1">
      <c r="A22149">
        <v>19430</v>
      </c>
      <c r="B22149" s="1">
        <v>38533</v>
      </c>
      <c r="C22149">
        <v>1.32</v>
      </c>
      <c r="E22149" t="e">
        <f>VLOOKUP(Fund.Returns!A22149,Qualified.Funds!A:B,2,)</f>
        <v>#N/A</v>
      </c>
    </row>
    <row r="22150" spans="1:5" hidden="1">
      <c r="A22150">
        <v>19430</v>
      </c>
      <c r="B22150" s="1">
        <v>38564</v>
      </c>
      <c r="C22150">
        <v>0.74</v>
      </c>
      <c r="E22150" t="e">
        <f>VLOOKUP(Fund.Returns!A22150,Qualified.Funds!A:B,2,)</f>
        <v>#N/A</v>
      </c>
    </row>
    <row r="22151" spans="1:5" hidden="1">
      <c r="A22151">
        <v>19430</v>
      </c>
      <c r="B22151" s="1">
        <v>38595</v>
      </c>
      <c r="C22151">
        <v>0.66</v>
      </c>
      <c r="E22151" t="e">
        <f>VLOOKUP(Fund.Returns!A22151,Qualified.Funds!A:B,2,)</f>
        <v>#N/A</v>
      </c>
    </row>
    <row r="22152" spans="1:5" hidden="1">
      <c r="A22152">
        <v>19430</v>
      </c>
      <c r="B22152" s="1">
        <v>38625</v>
      </c>
      <c r="C22152">
        <v>0.34</v>
      </c>
      <c r="E22152" t="e">
        <f>VLOOKUP(Fund.Returns!A22152,Qualified.Funds!A:B,2,)</f>
        <v>#N/A</v>
      </c>
    </row>
    <row r="22153" spans="1:5" hidden="1">
      <c r="A22153">
        <v>19430</v>
      </c>
      <c r="B22153" s="1">
        <v>38656</v>
      </c>
      <c r="C22153">
        <v>-0.1</v>
      </c>
      <c r="E22153" t="e">
        <f>VLOOKUP(Fund.Returns!A22153,Qualified.Funds!A:B,2,)</f>
        <v>#N/A</v>
      </c>
    </row>
    <row r="22154" spans="1:5" hidden="1">
      <c r="A22154">
        <v>19430</v>
      </c>
      <c r="B22154" s="1">
        <v>38686</v>
      </c>
      <c r="C22154">
        <v>1.01</v>
      </c>
      <c r="E22154" t="e">
        <f>VLOOKUP(Fund.Returns!A22154,Qualified.Funds!A:B,2,)</f>
        <v>#N/A</v>
      </c>
    </row>
    <row r="22155" spans="1:5" hidden="1">
      <c r="A22155">
        <v>19430</v>
      </c>
      <c r="B22155" s="1">
        <v>38717</v>
      </c>
      <c r="C22155">
        <v>0.5</v>
      </c>
      <c r="E22155" t="e">
        <f>VLOOKUP(Fund.Returns!A22155,Qualified.Funds!A:B,2,)</f>
        <v>#N/A</v>
      </c>
    </row>
    <row r="22156" spans="1:5" hidden="1">
      <c r="A22156">
        <v>19430</v>
      </c>
      <c r="B22156" s="1">
        <v>38748</v>
      </c>
      <c r="C22156">
        <v>1.27</v>
      </c>
      <c r="E22156" t="e">
        <f>VLOOKUP(Fund.Returns!A22156,Qualified.Funds!A:B,2,)</f>
        <v>#N/A</v>
      </c>
    </row>
    <row r="22157" spans="1:5" hidden="1">
      <c r="A22157">
        <v>19430</v>
      </c>
      <c r="B22157" s="1">
        <v>38776</v>
      </c>
      <c r="C22157">
        <v>1.29</v>
      </c>
      <c r="E22157" t="e">
        <f>VLOOKUP(Fund.Returns!A22157,Qualified.Funds!A:B,2,)</f>
        <v>#N/A</v>
      </c>
    </row>
    <row r="22158" spans="1:5" hidden="1">
      <c r="A22158">
        <v>19430</v>
      </c>
      <c r="B22158" s="1">
        <v>38807</v>
      </c>
      <c r="C22158">
        <v>1.02</v>
      </c>
      <c r="E22158" t="e">
        <f>VLOOKUP(Fund.Returns!A22158,Qualified.Funds!A:B,2,)</f>
        <v>#N/A</v>
      </c>
    </row>
    <row r="22159" spans="1:5" hidden="1">
      <c r="A22159">
        <v>19430</v>
      </c>
      <c r="B22159" s="1">
        <v>38837</v>
      </c>
      <c r="C22159">
        <v>1.92</v>
      </c>
      <c r="E22159" t="e">
        <f>VLOOKUP(Fund.Returns!A22159,Qualified.Funds!A:B,2,)</f>
        <v>#N/A</v>
      </c>
    </row>
    <row r="22160" spans="1:5" hidden="1">
      <c r="A22160">
        <v>19430</v>
      </c>
      <c r="B22160" s="1">
        <v>38868</v>
      </c>
      <c r="C22160">
        <v>1.1599999999999999</v>
      </c>
      <c r="E22160" t="e">
        <f>VLOOKUP(Fund.Returns!A22160,Qualified.Funds!A:B,2,)</f>
        <v>#N/A</v>
      </c>
    </row>
    <row r="22161" spans="1:5" hidden="1">
      <c r="A22161">
        <v>19430</v>
      </c>
      <c r="B22161" s="1">
        <v>38898</v>
      </c>
      <c r="C22161">
        <v>0.54</v>
      </c>
      <c r="E22161" t="e">
        <f>VLOOKUP(Fund.Returns!A22161,Qualified.Funds!A:B,2,)</f>
        <v>#N/A</v>
      </c>
    </row>
    <row r="22162" spans="1:5" hidden="1">
      <c r="A22162">
        <v>19430</v>
      </c>
      <c r="B22162" s="1">
        <v>38929</v>
      </c>
      <c r="C22162">
        <v>0.9</v>
      </c>
      <c r="E22162" t="e">
        <f>VLOOKUP(Fund.Returns!A22162,Qualified.Funds!A:B,2,)</f>
        <v>#N/A</v>
      </c>
    </row>
    <row r="22163" spans="1:5" hidden="1">
      <c r="A22163">
        <v>19430</v>
      </c>
      <c r="B22163" s="1">
        <v>38960</v>
      </c>
      <c r="C22163">
        <v>1.01</v>
      </c>
      <c r="E22163" t="e">
        <f>VLOOKUP(Fund.Returns!A22163,Qualified.Funds!A:B,2,)</f>
        <v>#N/A</v>
      </c>
    </row>
    <row r="22164" spans="1:5" hidden="1">
      <c r="A22164">
        <v>19664</v>
      </c>
      <c r="B22164" s="1">
        <v>38411</v>
      </c>
      <c r="C22164">
        <v>-0.03</v>
      </c>
      <c r="E22164" t="e">
        <f>VLOOKUP(Fund.Returns!A22164,Qualified.Funds!A:B,2,)</f>
        <v>#N/A</v>
      </c>
    </row>
    <row r="22165" spans="1:5" hidden="1">
      <c r="A22165">
        <v>19664</v>
      </c>
      <c r="B22165" s="1">
        <v>38442</v>
      </c>
      <c r="C22165">
        <v>-0.03</v>
      </c>
      <c r="E22165" t="e">
        <f>VLOOKUP(Fund.Returns!A22165,Qualified.Funds!A:B,2,)</f>
        <v>#N/A</v>
      </c>
    </row>
    <row r="22166" spans="1:5" hidden="1">
      <c r="A22166">
        <v>19664</v>
      </c>
      <c r="B22166" s="1">
        <v>38472</v>
      </c>
      <c r="C22166">
        <v>0.38</v>
      </c>
      <c r="E22166" t="e">
        <f>VLOOKUP(Fund.Returns!A22166,Qualified.Funds!A:B,2,)</f>
        <v>#N/A</v>
      </c>
    </row>
    <row r="22167" spans="1:5" hidden="1">
      <c r="A22167">
        <v>19664</v>
      </c>
      <c r="B22167" s="1">
        <v>38503</v>
      </c>
      <c r="C22167">
        <v>0.3</v>
      </c>
      <c r="E22167" t="e">
        <f>VLOOKUP(Fund.Returns!A22167,Qualified.Funds!A:B,2,)</f>
        <v>#N/A</v>
      </c>
    </row>
    <row r="22168" spans="1:5" hidden="1">
      <c r="A22168">
        <v>19664</v>
      </c>
      <c r="B22168" s="1">
        <v>38533</v>
      </c>
      <c r="C22168">
        <v>0.51</v>
      </c>
      <c r="E22168" t="e">
        <f>VLOOKUP(Fund.Returns!A22168,Qualified.Funds!A:B,2,)</f>
        <v>#N/A</v>
      </c>
    </row>
    <row r="22169" spans="1:5" hidden="1">
      <c r="A22169">
        <v>19664</v>
      </c>
      <c r="B22169" s="1">
        <v>38564</v>
      </c>
      <c r="C22169">
        <v>1.68</v>
      </c>
      <c r="E22169" t="e">
        <f>VLOOKUP(Fund.Returns!A22169,Qualified.Funds!A:B,2,)</f>
        <v>#N/A</v>
      </c>
    </row>
    <row r="22170" spans="1:5" hidden="1">
      <c r="A22170">
        <v>19664</v>
      </c>
      <c r="B22170" s="1">
        <v>38595</v>
      </c>
      <c r="C22170">
        <v>2.82</v>
      </c>
      <c r="E22170" t="e">
        <f>VLOOKUP(Fund.Returns!A22170,Qualified.Funds!A:B,2,)</f>
        <v>#N/A</v>
      </c>
    </row>
    <row r="22171" spans="1:5" hidden="1">
      <c r="A22171">
        <v>19664</v>
      </c>
      <c r="B22171" s="1">
        <v>38625</v>
      </c>
      <c r="C22171">
        <v>1.89</v>
      </c>
      <c r="E22171" t="e">
        <f>VLOOKUP(Fund.Returns!A22171,Qualified.Funds!A:B,2,)</f>
        <v>#N/A</v>
      </c>
    </row>
    <row r="22172" spans="1:5" hidden="1">
      <c r="A22172">
        <v>19664</v>
      </c>
      <c r="B22172" s="1">
        <v>38656</v>
      </c>
      <c r="C22172">
        <v>-3.34</v>
      </c>
      <c r="E22172" t="e">
        <f>VLOOKUP(Fund.Returns!A22172,Qualified.Funds!A:B,2,)</f>
        <v>#N/A</v>
      </c>
    </row>
    <row r="22173" spans="1:5" hidden="1">
      <c r="A22173">
        <v>19664</v>
      </c>
      <c r="B22173" s="1">
        <v>38686</v>
      </c>
      <c r="C22173">
        <v>0.67</v>
      </c>
      <c r="E22173" t="e">
        <f>VLOOKUP(Fund.Returns!A22173,Qualified.Funds!A:B,2,)</f>
        <v>#N/A</v>
      </c>
    </row>
    <row r="22174" spans="1:5" hidden="1">
      <c r="A22174">
        <v>19664</v>
      </c>
      <c r="B22174" s="1">
        <v>38717</v>
      </c>
      <c r="C22174">
        <v>3.24</v>
      </c>
      <c r="E22174" t="e">
        <f>VLOOKUP(Fund.Returns!A22174,Qualified.Funds!A:B,2,)</f>
        <v>#N/A</v>
      </c>
    </row>
    <row r="22175" spans="1:5" hidden="1">
      <c r="A22175">
        <v>19664</v>
      </c>
      <c r="B22175" s="1">
        <v>38748</v>
      </c>
      <c r="C22175">
        <v>4.71</v>
      </c>
      <c r="E22175" t="e">
        <f>VLOOKUP(Fund.Returns!A22175,Qualified.Funds!A:B,2,)</f>
        <v>#N/A</v>
      </c>
    </row>
    <row r="22176" spans="1:5" hidden="1">
      <c r="A22176">
        <v>19664</v>
      </c>
      <c r="B22176" s="1">
        <v>38776</v>
      </c>
      <c r="C22176">
        <v>6.62</v>
      </c>
      <c r="E22176" t="e">
        <f>VLOOKUP(Fund.Returns!A22176,Qualified.Funds!A:B,2,)</f>
        <v>#N/A</v>
      </c>
    </row>
    <row r="22177" spans="1:5" hidden="1">
      <c r="A22177">
        <v>19664</v>
      </c>
      <c r="B22177" s="1">
        <v>38807</v>
      </c>
      <c r="C22177">
        <v>2.3199999999999998</v>
      </c>
      <c r="E22177" t="e">
        <f>VLOOKUP(Fund.Returns!A22177,Qualified.Funds!A:B,2,)</f>
        <v>#N/A</v>
      </c>
    </row>
    <row r="22178" spans="1:5" hidden="1">
      <c r="A22178">
        <v>19664</v>
      </c>
      <c r="B22178" s="1">
        <v>38837</v>
      </c>
      <c r="C22178">
        <v>2.75</v>
      </c>
      <c r="E22178" t="e">
        <f>VLOOKUP(Fund.Returns!A22178,Qualified.Funds!A:B,2,)</f>
        <v>#N/A</v>
      </c>
    </row>
    <row r="22179" spans="1:5" hidden="1">
      <c r="A22179">
        <v>19664</v>
      </c>
      <c r="B22179" s="1">
        <v>38868</v>
      </c>
      <c r="C22179">
        <v>-2.68</v>
      </c>
      <c r="E22179" t="e">
        <f>VLOOKUP(Fund.Returns!A22179,Qualified.Funds!A:B,2,)</f>
        <v>#N/A</v>
      </c>
    </row>
    <row r="22180" spans="1:5" hidden="1">
      <c r="A22180">
        <v>19664</v>
      </c>
      <c r="B22180" s="1">
        <v>38898</v>
      </c>
      <c r="C22180">
        <v>-2.35</v>
      </c>
      <c r="E22180" t="e">
        <f>VLOOKUP(Fund.Returns!A22180,Qualified.Funds!A:B,2,)</f>
        <v>#N/A</v>
      </c>
    </row>
    <row r="22181" spans="1:5" hidden="1">
      <c r="A22181">
        <v>19664</v>
      </c>
      <c r="B22181" s="1">
        <v>38929</v>
      </c>
      <c r="C22181">
        <v>1.66</v>
      </c>
      <c r="E22181" t="e">
        <f>VLOOKUP(Fund.Returns!A22181,Qualified.Funds!A:B,2,)</f>
        <v>#N/A</v>
      </c>
    </row>
    <row r="22182" spans="1:5" hidden="1">
      <c r="A22182">
        <v>19664</v>
      </c>
      <c r="B22182" s="1">
        <v>38960</v>
      </c>
      <c r="C22182">
        <v>3.1</v>
      </c>
      <c r="E22182" t="e">
        <f>VLOOKUP(Fund.Returns!A22182,Qualified.Funds!A:B,2,)</f>
        <v>#N/A</v>
      </c>
    </row>
    <row r="22183" spans="1:5" hidden="1">
      <c r="A22183">
        <v>19737</v>
      </c>
      <c r="B22183" s="1">
        <v>38960</v>
      </c>
      <c r="C22183">
        <v>-0.5</v>
      </c>
      <c r="E22183" t="e">
        <f>VLOOKUP(Fund.Returns!A22183,Qualified.Funds!A:B,2,)</f>
        <v>#N/A</v>
      </c>
    </row>
    <row r="22184" spans="1:5" hidden="1">
      <c r="A22184">
        <v>19869</v>
      </c>
      <c r="B22184" s="1">
        <v>38807</v>
      </c>
      <c r="C22184">
        <v>3.84</v>
      </c>
      <c r="E22184" t="e">
        <f>VLOOKUP(Fund.Returns!A22184,Qualified.Funds!A:B,2,)</f>
        <v>#N/A</v>
      </c>
    </row>
    <row r="22185" spans="1:5" hidden="1">
      <c r="A22185">
        <v>19869</v>
      </c>
      <c r="B22185" s="1">
        <v>38837</v>
      </c>
      <c r="C22185">
        <v>1.68</v>
      </c>
      <c r="E22185" t="e">
        <f>VLOOKUP(Fund.Returns!A22185,Qualified.Funds!A:B,2,)</f>
        <v>#N/A</v>
      </c>
    </row>
    <row r="22186" spans="1:5" hidden="1">
      <c r="A22186">
        <v>19869</v>
      </c>
      <c r="B22186" s="1">
        <v>38868</v>
      </c>
      <c r="C22186">
        <v>1.21</v>
      </c>
      <c r="E22186" t="e">
        <f>VLOOKUP(Fund.Returns!A22186,Qualified.Funds!A:B,2,)</f>
        <v>#N/A</v>
      </c>
    </row>
    <row r="22187" spans="1:5" hidden="1">
      <c r="A22187">
        <v>19869</v>
      </c>
      <c r="B22187" s="1">
        <v>38898</v>
      </c>
      <c r="C22187">
        <v>0.9</v>
      </c>
      <c r="E22187" t="e">
        <f>VLOOKUP(Fund.Returns!A22187,Qualified.Funds!A:B,2,)</f>
        <v>#N/A</v>
      </c>
    </row>
    <row r="22188" spans="1:5" hidden="1">
      <c r="A22188">
        <v>19869</v>
      </c>
      <c r="B22188" s="1">
        <v>38929</v>
      </c>
      <c r="C22188">
        <v>1.79</v>
      </c>
      <c r="E22188" t="e">
        <f>VLOOKUP(Fund.Returns!A22188,Qualified.Funds!A:B,2,)</f>
        <v>#N/A</v>
      </c>
    </row>
    <row r="22189" spans="1:5" hidden="1">
      <c r="A22189">
        <v>19869</v>
      </c>
      <c r="B22189" s="1">
        <v>38960</v>
      </c>
      <c r="C22189">
        <v>0.43</v>
      </c>
      <c r="E22189" t="e">
        <f>VLOOKUP(Fund.Returns!A22189,Qualified.Funds!A:B,2,)</f>
        <v>#N/A</v>
      </c>
    </row>
    <row r="22190" spans="1:5" hidden="1">
      <c r="A22190">
        <v>19942</v>
      </c>
      <c r="B22190" s="1">
        <v>37529</v>
      </c>
      <c r="C22190">
        <v>-0.61</v>
      </c>
      <c r="E22190" t="e">
        <f>VLOOKUP(Fund.Returns!A22190,Qualified.Funds!A:B,2,)</f>
        <v>#N/A</v>
      </c>
    </row>
    <row r="22191" spans="1:5" hidden="1">
      <c r="A22191">
        <v>19942</v>
      </c>
      <c r="B22191" s="1">
        <v>37560</v>
      </c>
      <c r="C22191">
        <v>-0.05</v>
      </c>
      <c r="E22191" t="e">
        <f>VLOOKUP(Fund.Returns!A22191,Qualified.Funds!A:B,2,)</f>
        <v>#N/A</v>
      </c>
    </row>
    <row r="22192" spans="1:5" hidden="1">
      <c r="A22192">
        <v>19942</v>
      </c>
      <c r="B22192" s="1">
        <v>37590</v>
      </c>
      <c r="C22192">
        <v>1.95</v>
      </c>
      <c r="E22192" t="e">
        <f>VLOOKUP(Fund.Returns!A22192,Qualified.Funds!A:B,2,)</f>
        <v>#N/A</v>
      </c>
    </row>
    <row r="22193" spans="1:5" hidden="1">
      <c r="A22193">
        <v>19942</v>
      </c>
      <c r="B22193" s="1">
        <v>37621</v>
      </c>
      <c r="C22193">
        <v>2.0299999999999998</v>
      </c>
      <c r="E22193" t="e">
        <f>VLOOKUP(Fund.Returns!A22193,Qualified.Funds!A:B,2,)</f>
        <v>#N/A</v>
      </c>
    </row>
    <row r="22194" spans="1:5" hidden="1">
      <c r="A22194">
        <v>19942</v>
      </c>
      <c r="B22194" s="1">
        <v>37652</v>
      </c>
      <c r="C22194">
        <v>0.98</v>
      </c>
      <c r="E22194" t="e">
        <f>VLOOKUP(Fund.Returns!A22194,Qualified.Funds!A:B,2,)</f>
        <v>#N/A</v>
      </c>
    </row>
    <row r="22195" spans="1:5" hidden="1">
      <c r="A22195">
        <v>19942</v>
      </c>
      <c r="B22195" s="1">
        <v>37680</v>
      </c>
      <c r="C22195">
        <v>2.88</v>
      </c>
      <c r="E22195" t="e">
        <f>VLOOKUP(Fund.Returns!A22195,Qualified.Funds!A:B,2,)</f>
        <v>#N/A</v>
      </c>
    </row>
    <row r="22196" spans="1:5" hidden="1">
      <c r="A22196">
        <v>19942</v>
      </c>
      <c r="B22196" s="1">
        <v>37711</v>
      </c>
      <c r="C22196">
        <v>0.82</v>
      </c>
      <c r="E22196" t="e">
        <f>VLOOKUP(Fund.Returns!A22196,Qualified.Funds!A:B,2,)</f>
        <v>#N/A</v>
      </c>
    </row>
    <row r="22197" spans="1:5" hidden="1">
      <c r="A22197">
        <v>19942</v>
      </c>
      <c r="B22197" s="1">
        <v>37741</v>
      </c>
      <c r="C22197">
        <v>3.53</v>
      </c>
      <c r="E22197" t="e">
        <f>VLOOKUP(Fund.Returns!A22197,Qualified.Funds!A:B,2,)</f>
        <v>#N/A</v>
      </c>
    </row>
    <row r="22198" spans="1:5" hidden="1">
      <c r="A22198">
        <v>19942</v>
      </c>
      <c r="B22198" s="1">
        <v>37772</v>
      </c>
      <c r="C22198">
        <v>4.5599999999999996</v>
      </c>
      <c r="E22198" t="e">
        <f>VLOOKUP(Fund.Returns!A22198,Qualified.Funds!A:B,2,)</f>
        <v>#N/A</v>
      </c>
    </row>
    <row r="22199" spans="1:5" hidden="1">
      <c r="A22199">
        <v>19942</v>
      </c>
      <c r="B22199" s="1">
        <v>37802</v>
      </c>
      <c r="C22199">
        <v>0.32</v>
      </c>
      <c r="E22199" t="e">
        <f>VLOOKUP(Fund.Returns!A22199,Qualified.Funds!A:B,2,)</f>
        <v>#N/A</v>
      </c>
    </row>
    <row r="22200" spans="1:5" hidden="1">
      <c r="A22200">
        <v>19942</v>
      </c>
      <c r="B22200" s="1">
        <v>37833</v>
      </c>
      <c r="C22200">
        <v>0.35</v>
      </c>
      <c r="E22200" t="e">
        <f>VLOOKUP(Fund.Returns!A22200,Qualified.Funds!A:B,2,)</f>
        <v>#N/A</v>
      </c>
    </row>
    <row r="22201" spans="1:5" hidden="1">
      <c r="A22201">
        <v>19942</v>
      </c>
      <c r="B22201" s="1">
        <v>37864</v>
      </c>
      <c r="C22201">
        <v>1.53</v>
      </c>
      <c r="E22201" t="e">
        <f>VLOOKUP(Fund.Returns!A22201,Qualified.Funds!A:B,2,)</f>
        <v>#N/A</v>
      </c>
    </row>
    <row r="22202" spans="1:5" hidden="1">
      <c r="A22202">
        <v>19942</v>
      </c>
      <c r="B22202" s="1">
        <v>37894</v>
      </c>
      <c r="C22202">
        <v>2.39</v>
      </c>
      <c r="E22202" t="e">
        <f>VLOOKUP(Fund.Returns!A22202,Qualified.Funds!A:B,2,)</f>
        <v>#N/A</v>
      </c>
    </row>
    <row r="22203" spans="1:5" hidden="1">
      <c r="A22203">
        <v>19942</v>
      </c>
      <c r="B22203" s="1">
        <v>37925</v>
      </c>
      <c r="C22203">
        <v>2.41</v>
      </c>
      <c r="E22203" t="e">
        <f>VLOOKUP(Fund.Returns!A22203,Qualified.Funds!A:B,2,)</f>
        <v>#N/A</v>
      </c>
    </row>
    <row r="22204" spans="1:5" hidden="1">
      <c r="A22204">
        <v>19942</v>
      </c>
      <c r="B22204" s="1">
        <v>37955</v>
      </c>
      <c r="C22204">
        <v>1.01</v>
      </c>
      <c r="E22204" t="e">
        <f>VLOOKUP(Fund.Returns!A22204,Qualified.Funds!A:B,2,)</f>
        <v>#N/A</v>
      </c>
    </row>
    <row r="22205" spans="1:5" hidden="1">
      <c r="A22205">
        <v>19942</v>
      </c>
      <c r="B22205" s="1">
        <v>37986</v>
      </c>
      <c r="C22205">
        <v>3.13</v>
      </c>
      <c r="E22205" t="e">
        <f>VLOOKUP(Fund.Returns!A22205,Qualified.Funds!A:B,2,)</f>
        <v>#N/A</v>
      </c>
    </row>
    <row r="22206" spans="1:5" hidden="1">
      <c r="A22206">
        <v>19942</v>
      </c>
      <c r="B22206" s="1">
        <v>38017</v>
      </c>
      <c r="C22206">
        <v>3.59</v>
      </c>
      <c r="E22206" t="e">
        <f>VLOOKUP(Fund.Returns!A22206,Qualified.Funds!A:B,2,)</f>
        <v>#N/A</v>
      </c>
    </row>
    <row r="22207" spans="1:5" hidden="1">
      <c r="A22207">
        <v>19942</v>
      </c>
      <c r="B22207" s="1">
        <v>38046</v>
      </c>
      <c r="C22207">
        <v>-1.8</v>
      </c>
      <c r="E22207" t="e">
        <f>VLOOKUP(Fund.Returns!A22207,Qualified.Funds!A:B,2,)</f>
        <v>#N/A</v>
      </c>
    </row>
    <row r="22208" spans="1:5" hidden="1">
      <c r="A22208">
        <v>19942</v>
      </c>
      <c r="B22208" s="1">
        <v>38077</v>
      </c>
      <c r="C22208">
        <v>-1.08</v>
      </c>
      <c r="E22208" t="e">
        <f>VLOOKUP(Fund.Returns!A22208,Qualified.Funds!A:B,2,)</f>
        <v>#N/A</v>
      </c>
    </row>
    <row r="22209" spans="1:5" hidden="1">
      <c r="A22209">
        <v>19942</v>
      </c>
      <c r="B22209" s="1">
        <v>38107</v>
      </c>
      <c r="C22209">
        <v>0.51</v>
      </c>
      <c r="E22209" t="e">
        <f>VLOOKUP(Fund.Returns!A22209,Qualified.Funds!A:B,2,)</f>
        <v>#N/A</v>
      </c>
    </row>
    <row r="22210" spans="1:5" hidden="1">
      <c r="A22210">
        <v>19942</v>
      </c>
      <c r="B22210" s="1">
        <v>38138</v>
      </c>
      <c r="C22210">
        <v>-0.93</v>
      </c>
      <c r="E22210" t="e">
        <f>VLOOKUP(Fund.Returns!A22210,Qualified.Funds!A:B,2,)</f>
        <v>#N/A</v>
      </c>
    </row>
    <row r="22211" spans="1:5" hidden="1">
      <c r="A22211">
        <v>19942</v>
      </c>
      <c r="B22211" s="1">
        <v>38168</v>
      </c>
      <c r="C22211">
        <v>1.4</v>
      </c>
      <c r="E22211" t="e">
        <f>VLOOKUP(Fund.Returns!A22211,Qualified.Funds!A:B,2,)</f>
        <v>#N/A</v>
      </c>
    </row>
    <row r="22212" spans="1:5" hidden="1">
      <c r="A22212">
        <v>19942</v>
      </c>
      <c r="B22212" s="1">
        <v>38199</v>
      </c>
      <c r="C22212">
        <v>0.57999999999999996</v>
      </c>
      <c r="E22212" t="e">
        <f>VLOOKUP(Fund.Returns!A22212,Qualified.Funds!A:B,2,)</f>
        <v>#N/A</v>
      </c>
    </row>
    <row r="22213" spans="1:5" hidden="1">
      <c r="A22213">
        <v>19942</v>
      </c>
      <c r="B22213" s="1">
        <v>38230</v>
      </c>
      <c r="C22213">
        <v>1.64</v>
      </c>
      <c r="E22213" t="e">
        <f>VLOOKUP(Fund.Returns!A22213,Qualified.Funds!A:B,2,)</f>
        <v>#N/A</v>
      </c>
    </row>
    <row r="22214" spans="1:5" hidden="1">
      <c r="A22214">
        <v>19942</v>
      </c>
      <c r="B22214" s="1">
        <v>38260</v>
      </c>
      <c r="C22214">
        <v>0.99</v>
      </c>
      <c r="E22214" t="e">
        <f>VLOOKUP(Fund.Returns!A22214,Qualified.Funds!A:B,2,)</f>
        <v>#N/A</v>
      </c>
    </row>
    <row r="22215" spans="1:5" hidden="1">
      <c r="A22215">
        <v>19942</v>
      </c>
      <c r="B22215" s="1">
        <v>38291</v>
      </c>
      <c r="C22215">
        <v>0.54</v>
      </c>
      <c r="E22215" t="e">
        <f>VLOOKUP(Fund.Returns!A22215,Qualified.Funds!A:B,2,)</f>
        <v>#N/A</v>
      </c>
    </row>
    <row r="22216" spans="1:5" hidden="1">
      <c r="A22216">
        <v>19942</v>
      </c>
      <c r="B22216" s="1">
        <v>38321</v>
      </c>
      <c r="C22216">
        <v>2.35</v>
      </c>
      <c r="E22216" t="e">
        <f>VLOOKUP(Fund.Returns!A22216,Qualified.Funds!A:B,2,)</f>
        <v>#N/A</v>
      </c>
    </row>
    <row r="22217" spans="1:5" hidden="1">
      <c r="A22217">
        <v>19942</v>
      </c>
      <c r="B22217" s="1">
        <v>38352</v>
      </c>
      <c r="C22217">
        <v>3.57</v>
      </c>
      <c r="E22217" t="e">
        <f>VLOOKUP(Fund.Returns!A22217,Qualified.Funds!A:B,2,)</f>
        <v>#N/A</v>
      </c>
    </row>
    <row r="22218" spans="1:5" hidden="1">
      <c r="A22218">
        <v>19942</v>
      </c>
      <c r="B22218" s="1">
        <v>38383</v>
      </c>
      <c r="C22218">
        <v>0.08</v>
      </c>
      <c r="E22218" t="e">
        <f>VLOOKUP(Fund.Returns!A22218,Qualified.Funds!A:B,2,)</f>
        <v>#N/A</v>
      </c>
    </row>
    <row r="22219" spans="1:5" hidden="1">
      <c r="A22219">
        <v>19942</v>
      </c>
      <c r="B22219" s="1">
        <v>38411</v>
      </c>
      <c r="C22219">
        <v>1.39</v>
      </c>
      <c r="E22219" t="e">
        <f>VLOOKUP(Fund.Returns!A22219,Qualified.Funds!A:B,2,)</f>
        <v>#N/A</v>
      </c>
    </row>
    <row r="22220" spans="1:5" hidden="1">
      <c r="A22220">
        <v>19942</v>
      </c>
      <c r="B22220" s="1">
        <v>38442</v>
      </c>
      <c r="C22220">
        <v>-0.26</v>
      </c>
      <c r="E22220" t="e">
        <f>VLOOKUP(Fund.Returns!A22220,Qualified.Funds!A:B,2,)</f>
        <v>#N/A</v>
      </c>
    </row>
    <row r="22221" spans="1:5" hidden="1">
      <c r="A22221">
        <v>19942</v>
      </c>
      <c r="B22221" s="1">
        <v>38472</v>
      </c>
      <c r="C22221">
        <v>-0.8</v>
      </c>
      <c r="E22221" t="e">
        <f>VLOOKUP(Fund.Returns!A22221,Qualified.Funds!A:B,2,)</f>
        <v>#N/A</v>
      </c>
    </row>
    <row r="22222" spans="1:5" hidden="1">
      <c r="A22222">
        <v>19942</v>
      </c>
      <c r="B22222" s="1">
        <v>38503</v>
      </c>
      <c r="C22222">
        <v>1.38</v>
      </c>
      <c r="E22222" t="e">
        <f>VLOOKUP(Fund.Returns!A22222,Qualified.Funds!A:B,2,)</f>
        <v>#N/A</v>
      </c>
    </row>
    <row r="22223" spans="1:5" hidden="1">
      <c r="A22223">
        <v>19942</v>
      </c>
      <c r="B22223" s="1">
        <v>38533</v>
      </c>
      <c r="C22223">
        <v>1.55</v>
      </c>
      <c r="E22223" t="e">
        <f>VLOOKUP(Fund.Returns!A22223,Qualified.Funds!A:B,2,)</f>
        <v>#N/A</v>
      </c>
    </row>
    <row r="22224" spans="1:5" hidden="1">
      <c r="A22224">
        <v>19942</v>
      </c>
      <c r="B22224" s="1">
        <v>38564</v>
      </c>
      <c r="C22224">
        <v>2.62</v>
      </c>
      <c r="E22224" t="e">
        <f>VLOOKUP(Fund.Returns!A22224,Qualified.Funds!A:B,2,)</f>
        <v>#N/A</v>
      </c>
    </row>
    <row r="22225" spans="1:5" hidden="1">
      <c r="A22225">
        <v>19942</v>
      </c>
      <c r="B22225" s="1">
        <v>38595</v>
      </c>
      <c r="C22225">
        <v>0.44</v>
      </c>
      <c r="E22225" t="e">
        <f>VLOOKUP(Fund.Returns!A22225,Qualified.Funds!A:B,2,)</f>
        <v>#N/A</v>
      </c>
    </row>
    <row r="22226" spans="1:5" hidden="1">
      <c r="A22226">
        <v>19942</v>
      </c>
      <c r="B22226" s="1">
        <v>38625</v>
      </c>
      <c r="C22226">
        <v>0.02</v>
      </c>
      <c r="E22226" t="e">
        <f>VLOOKUP(Fund.Returns!A22226,Qualified.Funds!A:B,2,)</f>
        <v>#N/A</v>
      </c>
    </row>
    <row r="22227" spans="1:5" hidden="1">
      <c r="A22227">
        <v>19942</v>
      </c>
      <c r="B22227" s="1">
        <v>38656</v>
      </c>
      <c r="C22227">
        <v>-1.67</v>
      </c>
      <c r="E22227" t="e">
        <f>VLOOKUP(Fund.Returns!A22227,Qualified.Funds!A:B,2,)</f>
        <v>#N/A</v>
      </c>
    </row>
    <row r="22228" spans="1:5" hidden="1">
      <c r="A22228">
        <v>19942</v>
      </c>
      <c r="B22228" s="1">
        <v>38686</v>
      </c>
      <c r="C22228">
        <v>-0.88</v>
      </c>
      <c r="E22228" t="e">
        <f>VLOOKUP(Fund.Returns!A22228,Qualified.Funds!A:B,2,)</f>
        <v>#N/A</v>
      </c>
    </row>
    <row r="22229" spans="1:5" hidden="1">
      <c r="A22229">
        <v>19942</v>
      </c>
      <c r="B22229" s="1">
        <v>38717</v>
      </c>
      <c r="C22229">
        <v>-0.05</v>
      </c>
      <c r="E22229" t="e">
        <f>VLOOKUP(Fund.Returns!A22229,Qualified.Funds!A:B,2,)</f>
        <v>#N/A</v>
      </c>
    </row>
    <row r="22230" spans="1:5" hidden="1">
      <c r="A22230">
        <v>19942</v>
      </c>
      <c r="B22230" s="1">
        <v>38748</v>
      </c>
      <c r="C22230">
        <v>0.8</v>
      </c>
      <c r="E22230" t="e">
        <f>VLOOKUP(Fund.Returns!A22230,Qualified.Funds!A:B,2,)</f>
        <v>#N/A</v>
      </c>
    </row>
    <row r="22231" spans="1:5" hidden="1">
      <c r="A22231">
        <v>19942</v>
      </c>
      <c r="B22231" s="1">
        <v>38776</v>
      </c>
      <c r="C22231">
        <v>-0.16</v>
      </c>
      <c r="E22231" t="e">
        <f>VLOOKUP(Fund.Returns!A22231,Qualified.Funds!A:B,2,)</f>
        <v>#N/A</v>
      </c>
    </row>
    <row r="22232" spans="1:5" hidden="1">
      <c r="A22232">
        <v>19942</v>
      </c>
      <c r="B22232" s="1">
        <v>38807</v>
      </c>
      <c r="C22232">
        <v>0.87</v>
      </c>
      <c r="E22232" t="e">
        <f>VLOOKUP(Fund.Returns!A22232,Qualified.Funds!A:B,2,)</f>
        <v>#N/A</v>
      </c>
    </row>
    <row r="22233" spans="1:5" hidden="1">
      <c r="A22233">
        <v>19942</v>
      </c>
      <c r="B22233" s="1">
        <v>38837</v>
      </c>
      <c r="C22233">
        <v>1</v>
      </c>
      <c r="E22233" t="e">
        <f>VLOOKUP(Fund.Returns!A22233,Qualified.Funds!A:B,2,)</f>
        <v>#N/A</v>
      </c>
    </row>
    <row r="22234" spans="1:5" hidden="1">
      <c r="A22234">
        <v>19942</v>
      </c>
      <c r="B22234" s="1">
        <v>38868</v>
      </c>
      <c r="C22234">
        <v>0.47</v>
      </c>
      <c r="E22234" t="e">
        <f>VLOOKUP(Fund.Returns!A22234,Qualified.Funds!A:B,2,)</f>
        <v>#N/A</v>
      </c>
    </row>
    <row r="22235" spans="1:5" hidden="1">
      <c r="A22235">
        <v>19942</v>
      </c>
      <c r="B22235" s="1">
        <v>38898</v>
      </c>
      <c r="C22235">
        <v>0.7</v>
      </c>
      <c r="E22235" t="e">
        <f>VLOOKUP(Fund.Returns!A22235,Qualified.Funds!A:B,2,)</f>
        <v>#N/A</v>
      </c>
    </row>
    <row r="22236" spans="1:5" hidden="1">
      <c r="A22236">
        <v>19942</v>
      </c>
      <c r="B22236" s="1">
        <v>38929</v>
      </c>
      <c r="C22236">
        <v>0.76</v>
      </c>
      <c r="E22236" t="e">
        <f>VLOOKUP(Fund.Returns!A22236,Qualified.Funds!A:B,2,)</f>
        <v>#N/A</v>
      </c>
    </row>
    <row r="22237" spans="1:5" hidden="1">
      <c r="A22237">
        <v>19942</v>
      </c>
      <c r="B22237" s="1">
        <v>38960</v>
      </c>
      <c r="C22237">
        <v>1.1100000000000001</v>
      </c>
      <c r="E22237" t="e">
        <f>VLOOKUP(Fund.Returns!A22237,Qualified.Funds!A:B,2,)</f>
        <v>#N/A</v>
      </c>
    </row>
    <row r="22238" spans="1:5">
      <c r="A22238">
        <v>19961</v>
      </c>
      <c r="B22238" s="1">
        <v>36433</v>
      </c>
      <c r="C22238">
        <v>0.7</v>
      </c>
      <c r="E22238" t="str">
        <f>VLOOKUP(Fund.Returns!A22238,Qualified.Funds!A:B,2,)</f>
        <v>Everest Capital Event. L.P.</v>
      </c>
    </row>
    <row r="22239" spans="1:5">
      <c r="A22239">
        <v>19961</v>
      </c>
      <c r="B22239" s="1">
        <v>36464</v>
      </c>
      <c r="C22239">
        <v>3.2</v>
      </c>
      <c r="E22239" t="str">
        <f>VLOOKUP(Fund.Returns!A22239,Qualified.Funds!A:B,2,)</f>
        <v>Everest Capital Event. L.P.</v>
      </c>
    </row>
    <row r="22240" spans="1:5">
      <c r="A22240">
        <v>19961</v>
      </c>
      <c r="B22240" s="1">
        <v>36494</v>
      </c>
      <c r="C22240">
        <v>2.2999999999999998</v>
      </c>
      <c r="E22240" t="str">
        <f>VLOOKUP(Fund.Returns!A22240,Qualified.Funds!A:B,2,)</f>
        <v>Everest Capital Event. L.P.</v>
      </c>
    </row>
    <row r="22241" spans="1:5">
      <c r="A22241">
        <v>19961</v>
      </c>
      <c r="B22241" s="1">
        <v>36525</v>
      </c>
      <c r="C22241">
        <v>4.5999999999999996</v>
      </c>
      <c r="E22241" t="str">
        <f>VLOOKUP(Fund.Returns!A22241,Qualified.Funds!A:B,2,)</f>
        <v>Everest Capital Event. L.P.</v>
      </c>
    </row>
    <row r="22242" spans="1:5">
      <c r="A22242">
        <v>19961</v>
      </c>
      <c r="B22242" s="1">
        <v>36556</v>
      </c>
      <c r="C22242">
        <v>2.1</v>
      </c>
      <c r="E22242" t="str">
        <f>VLOOKUP(Fund.Returns!A22242,Qualified.Funds!A:B,2,)</f>
        <v>Everest Capital Event. L.P.</v>
      </c>
    </row>
    <row r="22243" spans="1:5">
      <c r="A22243">
        <v>19961</v>
      </c>
      <c r="B22243" s="1">
        <v>36585</v>
      </c>
      <c r="C22243">
        <v>1.9</v>
      </c>
      <c r="E22243" t="str">
        <f>VLOOKUP(Fund.Returns!A22243,Qualified.Funds!A:B,2,)</f>
        <v>Everest Capital Event. L.P.</v>
      </c>
    </row>
    <row r="22244" spans="1:5">
      <c r="A22244">
        <v>19961</v>
      </c>
      <c r="B22244" s="1">
        <v>36616</v>
      </c>
      <c r="C22244">
        <v>0.5</v>
      </c>
      <c r="E22244" t="str">
        <f>VLOOKUP(Fund.Returns!A22244,Qualified.Funds!A:B,2,)</f>
        <v>Everest Capital Event. L.P.</v>
      </c>
    </row>
    <row r="22245" spans="1:5">
      <c r="A22245">
        <v>19961</v>
      </c>
      <c r="B22245" s="1">
        <v>36646</v>
      </c>
      <c r="C22245">
        <v>0.3</v>
      </c>
      <c r="E22245" t="str">
        <f>VLOOKUP(Fund.Returns!A22245,Qualified.Funds!A:B,2,)</f>
        <v>Everest Capital Event. L.P.</v>
      </c>
    </row>
    <row r="22246" spans="1:5">
      <c r="A22246">
        <v>19961</v>
      </c>
      <c r="B22246" s="1">
        <v>36677</v>
      </c>
      <c r="C22246">
        <v>0.5</v>
      </c>
      <c r="E22246" t="str">
        <f>VLOOKUP(Fund.Returns!A22246,Qualified.Funds!A:B,2,)</f>
        <v>Everest Capital Event. L.P.</v>
      </c>
    </row>
    <row r="22247" spans="1:5">
      <c r="A22247">
        <v>19961</v>
      </c>
      <c r="B22247" s="1">
        <v>36707</v>
      </c>
      <c r="C22247">
        <v>0.6</v>
      </c>
      <c r="E22247" t="str">
        <f>VLOOKUP(Fund.Returns!A22247,Qualified.Funds!A:B,2,)</f>
        <v>Everest Capital Event. L.P.</v>
      </c>
    </row>
    <row r="22248" spans="1:5">
      <c r="A22248">
        <v>19961</v>
      </c>
      <c r="B22248" s="1">
        <v>36738</v>
      </c>
      <c r="C22248">
        <v>1</v>
      </c>
      <c r="E22248" t="str">
        <f>VLOOKUP(Fund.Returns!A22248,Qualified.Funds!A:B,2,)</f>
        <v>Everest Capital Event. L.P.</v>
      </c>
    </row>
    <row r="22249" spans="1:5">
      <c r="A22249">
        <v>19961</v>
      </c>
      <c r="B22249" s="1">
        <v>36769</v>
      </c>
      <c r="C22249">
        <v>3.8</v>
      </c>
      <c r="E22249" t="str">
        <f>VLOOKUP(Fund.Returns!A22249,Qualified.Funds!A:B,2,)</f>
        <v>Everest Capital Event. L.P.</v>
      </c>
    </row>
    <row r="22250" spans="1:5">
      <c r="A22250">
        <v>19961</v>
      </c>
      <c r="B22250" s="1">
        <v>36799</v>
      </c>
      <c r="C22250">
        <v>0.9</v>
      </c>
      <c r="E22250" t="str">
        <f>VLOOKUP(Fund.Returns!A22250,Qualified.Funds!A:B,2,)</f>
        <v>Everest Capital Event. L.P.</v>
      </c>
    </row>
    <row r="22251" spans="1:5">
      <c r="A22251">
        <v>19961</v>
      </c>
      <c r="B22251" s="1">
        <v>36830</v>
      </c>
      <c r="C22251">
        <v>-2.1</v>
      </c>
      <c r="E22251" t="str">
        <f>VLOOKUP(Fund.Returns!A22251,Qualified.Funds!A:B,2,)</f>
        <v>Everest Capital Event. L.P.</v>
      </c>
    </row>
    <row r="22252" spans="1:5">
      <c r="A22252">
        <v>19961</v>
      </c>
      <c r="B22252" s="1">
        <v>36860</v>
      </c>
      <c r="C22252">
        <v>-1.2</v>
      </c>
      <c r="E22252" t="str">
        <f>VLOOKUP(Fund.Returns!A22252,Qualified.Funds!A:B,2,)</f>
        <v>Everest Capital Event. L.P.</v>
      </c>
    </row>
    <row r="22253" spans="1:5">
      <c r="A22253">
        <v>19961</v>
      </c>
      <c r="B22253" s="1">
        <v>36891</v>
      </c>
      <c r="C22253">
        <v>-1.1000000000000001</v>
      </c>
      <c r="E22253" t="str">
        <f>VLOOKUP(Fund.Returns!A22253,Qualified.Funds!A:B,2,)</f>
        <v>Everest Capital Event. L.P.</v>
      </c>
    </row>
    <row r="22254" spans="1:5">
      <c r="A22254">
        <v>19961</v>
      </c>
      <c r="B22254" s="1">
        <v>36922</v>
      </c>
      <c r="C22254">
        <v>0.9</v>
      </c>
      <c r="E22254" t="str">
        <f>VLOOKUP(Fund.Returns!A22254,Qualified.Funds!A:B,2,)</f>
        <v>Everest Capital Event. L.P.</v>
      </c>
    </row>
    <row r="22255" spans="1:5">
      <c r="A22255">
        <v>19961</v>
      </c>
      <c r="B22255" s="1">
        <v>36950</v>
      </c>
      <c r="C22255">
        <v>2.2999999999999998</v>
      </c>
      <c r="E22255" t="str">
        <f>VLOOKUP(Fund.Returns!A22255,Qualified.Funds!A:B,2,)</f>
        <v>Everest Capital Event. L.P.</v>
      </c>
    </row>
    <row r="22256" spans="1:5">
      <c r="A22256">
        <v>19961</v>
      </c>
      <c r="B22256" s="1">
        <v>36981</v>
      </c>
      <c r="C22256">
        <v>0.3</v>
      </c>
      <c r="E22256" t="str">
        <f>VLOOKUP(Fund.Returns!A22256,Qualified.Funds!A:B,2,)</f>
        <v>Everest Capital Event. L.P.</v>
      </c>
    </row>
    <row r="22257" spans="1:5">
      <c r="A22257">
        <v>19961</v>
      </c>
      <c r="B22257" s="1">
        <v>37011</v>
      </c>
      <c r="C22257">
        <v>0.8</v>
      </c>
      <c r="E22257" t="str">
        <f>VLOOKUP(Fund.Returns!A22257,Qualified.Funds!A:B,2,)</f>
        <v>Everest Capital Event. L.P.</v>
      </c>
    </row>
    <row r="22258" spans="1:5">
      <c r="A22258">
        <v>19961</v>
      </c>
      <c r="B22258" s="1">
        <v>37042</v>
      </c>
      <c r="C22258">
        <v>2.2999999999999998</v>
      </c>
      <c r="E22258" t="str">
        <f>VLOOKUP(Fund.Returns!A22258,Qualified.Funds!A:B,2,)</f>
        <v>Everest Capital Event. L.P.</v>
      </c>
    </row>
    <row r="22259" spans="1:5">
      <c r="A22259">
        <v>19961</v>
      </c>
      <c r="B22259" s="1">
        <v>37072</v>
      </c>
      <c r="C22259">
        <v>0.4</v>
      </c>
      <c r="E22259" t="str">
        <f>VLOOKUP(Fund.Returns!A22259,Qualified.Funds!A:B,2,)</f>
        <v>Everest Capital Event. L.P.</v>
      </c>
    </row>
    <row r="22260" spans="1:5">
      <c r="A22260">
        <v>19961</v>
      </c>
      <c r="B22260" s="1">
        <v>37103</v>
      </c>
      <c r="C22260">
        <v>2.4</v>
      </c>
      <c r="E22260" t="str">
        <f>VLOOKUP(Fund.Returns!A22260,Qualified.Funds!A:B,2,)</f>
        <v>Everest Capital Event. L.P.</v>
      </c>
    </row>
    <row r="22261" spans="1:5">
      <c r="A22261">
        <v>19961</v>
      </c>
      <c r="B22261" s="1">
        <v>37134</v>
      </c>
      <c r="C22261">
        <v>0.5</v>
      </c>
      <c r="E22261" t="str">
        <f>VLOOKUP(Fund.Returns!A22261,Qualified.Funds!A:B,2,)</f>
        <v>Everest Capital Event. L.P.</v>
      </c>
    </row>
    <row r="22262" spans="1:5">
      <c r="A22262">
        <v>19961</v>
      </c>
      <c r="B22262" s="1">
        <v>37164</v>
      </c>
      <c r="C22262">
        <v>-3.1</v>
      </c>
      <c r="E22262" t="str">
        <f>VLOOKUP(Fund.Returns!A22262,Qualified.Funds!A:B,2,)</f>
        <v>Everest Capital Event. L.P.</v>
      </c>
    </row>
    <row r="22263" spans="1:5">
      <c r="A22263">
        <v>19961</v>
      </c>
      <c r="B22263" s="1">
        <v>37195</v>
      </c>
      <c r="C22263">
        <v>0.8</v>
      </c>
      <c r="E22263" t="str">
        <f>VLOOKUP(Fund.Returns!A22263,Qualified.Funds!A:B,2,)</f>
        <v>Everest Capital Event. L.P.</v>
      </c>
    </row>
    <row r="22264" spans="1:5">
      <c r="A22264">
        <v>19961</v>
      </c>
      <c r="B22264" s="1">
        <v>37225</v>
      </c>
      <c r="C22264">
        <v>1.1000000000000001</v>
      </c>
      <c r="E22264" t="str">
        <f>VLOOKUP(Fund.Returns!A22264,Qualified.Funds!A:B,2,)</f>
        <v>Everest Capital Event. L.P.</v>
      </c>
    </row>
    <row r="22265" spans="1:5">
      <c r="A22265">
        <v>19961</v>
      </c>
      <c r="B22265" s="1">
        <v>37256</v>
      </c>
      <c r="C22265">
        <v>1</v>
      </c>
      <c r="E22265" t="str">
        <f>VLOOKUP(Fund.Returns!A22265,Qualified.Funds!A:B,2,)</f>
        <v>Everest Capital Event. L.P.</v>
      </c>
    </row>
    <row r="22266" spans="1:5">
      <c r="A22266">
        <v>19961</v>
      </c>
      <c r="B22266" s="1">
        <v>37287</v>
      </c>
      <c r="C22266">
        <v>1</v>
      </c>
      <c r="E22266" t="str">
        <f>VLOOKUP(Fund.Returns!A22266,Qualified.Funds!A:B,2,)</f>
        <v>Everest Capital Event. L.P.</v>
      </c>
    </row>
    <row r="22267" spans="1:5">
      <c r="A22267">
        <v>19961</v>
      </c>
      <c r="B22267" s="1">
        <v>37315</v>
      </c>
      <c r="C22267">
        <v>0.4</v>
      </c>
      <c r="E22267" t="str">
        <f>VLOOKUP(Fund.Returns!A22267,Qualified.Funds!A:B,2,)</f>
        <v>Everest Capital Event. L.P.</v>
      </c>
    </row>
    <row r="22268" spans="1:5">
      <c r="A22268">
        <v>19961</v>
      </c>
      <c r="B22268" s="1">
        <v>37346</v>
      </c>
      <c r="C22268">
        <v>1.1000000000000001</v>
      </c>
      <c r="E22268" t="str">
        <f>VLOOKUP(Fund.Returns!A22268,Qualified.Funds!A:B,2,)</f>
        <v>Everest Capital Event. L.P.</v>
      </c>
    </row>
    <row r="22269" spans="1:5">
      <c r="A22269">
        <v>19961</v>
      </c>
      <c r="B22269" s="1">
        <v>37376</v>
      </c>
      <c r="C22269">
        <v>0.7</v>
      </c>
      <c r="E22269" t="str">
        <f>VLOOKUP(Fund.Returns!A22269,Qualified.Funds!A:B,2,)</f>
        <v>Everest Capital Event. L.P.</v>
      </c>
    </row>
    <row r="22270" spans="1:5">
      <c r="A22270">
        <v>19961</v>
      </c>
      <c r="B22270" s="1">
        <v>37407</v>
      </c>
      <c r="C22270">
        <v>1.1000000000000001</v>
      </c>
      <c r="E22270" t="str">
        <f>VLOOKUP(Fund.Returns!A22270,Qualified.Funds!A:B,2,)</f>
        <v>Everest Capital Event. L.P.</v>
      </c>
    </row>
    <row r="22271" spans="1:5">
      <c r="A22271">
        <v>19961</v>
      </c>
      <c r="B22271" s="1">
        <v>37437</v>
      </c>
      <c r="C22271">
        <v>-3.1</v>
      </c>
      <c r="E22271" t="str">
        <f>VLOOKUP(Fund.Returns!A22271,Qualified.Funds!A:B,2,)</f>
        <v>Everest Capital Event. L.P.</v>
      </c>
    </row>
    <row r="22272" spans="1:5">
      <c r="A22272">
        <v>19961</v>
      </c>
      <c r="B22272" s="1">
        <v>37468</v>
      </c>
      <c r="C22272">
        <v>-1.7</v>
      </c>
      <c r="E22272" t="str">
        <f>VLOOKUP(Fund.Returns!A22272,Qualified.Funds!A:B,2,)</f>
        <v>Everest Capital Event. L.P.</v>
      </c>
    </row>
    <row r="22273" spans="1:5">
      <c r="A22273">
        <v>19961</v>
      </c>
      <c r="B22273" s="1">
        <v>37499</v>
      </c>
      <c r="C22273">
        <v>-1.5</v>
      </c>
      <c r="E22273" t="str">
        <f>VLOOKUP(Fund.Returns!A22273,Qualified.Funds!A:B,2,)</f>
        <v>Everest Capital Event. L.P.</v>
      </c>
    </row>
    <row r="22274" spans="1:5">
      <c r="A22274">
        <v>19961</v>
      </c>
      <c r="B22274" s="1">
        <v>37529</v>
      </c>
      <c r="C22274">
        <v>0</v>
      </c>
      <c r="E22274" t="str">
        <f>VLOOKUP(Fund.Returns!A22274,Qualified.Funds!A:B,2,)</f>
        <v>Everest Capital Event. L.P.</v>
      </c>
    </row>
    <row r="22275" spans="1:5">
      <c r="A22275">
        <v>19961</v>
      </c>
      <c r="B22275" s="1">
        <v>37560</v>
      </c>
      <c r="C22275">
        <v>-0.6</v>
      </c>
      <c r="E22275" t="str">
        <f>VLOOKUP(Fund.Returns!A22275,Qualified.Funds!A:B,2,)</f>
        <v>Everest Capital Event. L.P.</v>
      </c>
    </row>
    <row r="22276" spans="1:5">
      <c r="A22276">
        <v>19961</v>
      </c>
      <c r="B22276" s="1">
        <v>37590</v>
      </c>
      <c r="C22276">
        <v>4.7</v>
      </c>
      <c r="E22276" t="str">
        <f>VLOOKUP(Fund.Returns!A22276,Qualified.Funds!A:B,2,)</f>
        <v>Everest Capital Event. L.P.</v>
      </c>
    </row>
    <row r="22277" spans="1:5">
      <c r="A22277">
        <v>19961</v>
      </c>
      <c r="B22277" s="1">
        <v>37621</v>
      </c>
      <c r="C22277">
        <v>2.1</v>
      </c>
      <c r="E22277" t="str">
        <f>VLOOKUP(Fund.Returns!A22277,Qualified.Funds!A:B,2,)</f>
        <v>Everest Capital Event. L.P.</v>
      </c>
    </row>
    <row r="22278" spans="1:5">
      <c r="A22278">
        <v>19961</v>
      </c>
      <c r="B22278" s="1">
        <v>37652</v>
      </c>
      <c r="C22278">
        <v>1.6</v>
      </c>
      <c r="E22278" t="str">
        <f>VLOOKUP(Fund.Returns!A22278,Qualified.Funds!A:B,2,)</f>
        <v>Everest Capital Event. L.P.</v>
      </c>
    </row>
    <row r="22279" spans="1:5">
      <c r="A22279">
        <v>19961</v>
      </c>
      <c r="B22279" s="1">
        <v>37680</v>
      </c>
      <c r="C22279">
        <v>1.1000000000000001</v>
      </c>
      <c r="E22279" t="str">
        <f>VLOOKUP(Fund.Returns!A22279,Qualified.Funds!A:B,2,)</f>
        <v>Everest Capital Event. L.P.</v>
      </c>
    </row>
    <row r="22280" spans="1:5">
      <c r="A22280">
        <v>19961</v>
      </c>
      <c r="B22280" s="1">
        <v>37711</v>
      </c>
      <c r="C22280">
        <v>2.5</v>
      </c>
      <c r="E22280" t="str">
        <f>VLOOKUP(Fund.Returns!A22280,Qualified.Funds!A:B,2,)</f>
        <v>Everest Capital Event. L.P.</v>
      </c>
    </row>
    <row r="22281" spans="1:5">
      <c r="A22281">
        <v>19961</v>
      </c>
      <c r="B22281" s="1">
        <v>37741</v>
      </c>
      <c r="C22281">
        <v>6.6</v>
      </c>
      <c r="E22281" t="str">
        <f>VLOOKUP(Fund.Returns!A22281,Qualified.Funds!A:B,2,)</f>
        <v>Everest Capital Event. L.P.</v>
      </c>
    </row>
    <row r="22282" spans="1:5">
      <c r="A22282">
        <v>19961</v>
      </c>
      <c r="B22282" s="1">
        <v>37772</v>
      </c>
      <c r="C22282">
        <v>4</v>
      </c>
      <c r="E22282" t="str">
        <f>VLOOKUP(Fund.Returns!A22282,Qualified.Funds!A:B,2,)</f>
        <v>Everest Capital Event. L.P.</v>
      </c>
    </row>
    <row r="22283" spans="1:5">
      <c r="A22283">
        <v>19961</v>
      </c>
      <c r="B22283" s="1">
        <v>37802</v>
      </c>
      <c r="C22283">
        <v>3.3</v>
      </c>
      <c r="E22283" t="str">
        <f>VLOOKUP(Fund.Returns!A22283,Qualified.Funds!A:B,2,)</f>
        <v>Everest Capital Event. L.P.</v>
      </c>
    </row>
    <row r="22284" spans="1:5">
      <c r="A22284">
        <v>19961</v>
      </c>
      <c r="B22284" s="1">
        <v>37833</v>
      </c>
      <c r="C22284">
        <v>2.2000000000000002</v>
      </c>
      <c r="E22284" t="str">
        <f>VLOOKUP(Fund.Returns!A22284,Qualified.Funds!A:B,2,)</f>
        <v>Everest Capital Event. L.P.</v>
      </c>
    </row>
    <row r="22285" spans="1:5">
      <c r="A22285">
        <v>19961</v>
      </c>
      <c r="B22285" s="1">
        <v>37864</v>
      </c>
      <c r="C22285">
        <v>1.6</v>
      </c>
      <c r="E22285" t="str">
        <f>VLOOKUP(Fund.Returns!A22285,Qualified.Funds!A:B,2,)</f>
        <v>Everest Capital Event. L.P.</v>
      </c>
    </row>
    <row r="22286" spans="1:5">
      <c r="A22286">
        <v>19961</v>
      </c>
      <c r="B22286" s="1">
        <v>37894</v>
      </c>
      <c r="C22286">
        <v>2.6</v>
      </c>
      <c r="E22286" t="str">
        <f>VLOOKUP(Fund.Returns!A22286,Qualified.Funds!A:B,2,)</f>
        <v>Everest Capital Event. L.P.</v>
      </c>
    </row>
    <row r="22287" spans="1:5">
      <c r="A22287">
        <v>19961</v>
      </c>
      <c r="B22287" s="1">
        <v>37925</v>
      </c>
      <c r="C22287">
        <v>2.4</v>
      </c>
      <c r="E22287" t="str">
        <f>VLOOKUP(Fund.Returns!A22287,Qualified.Funds!A:B,2,)</f>
        <v>Everest Capital Event. L.P.</v>
      </c>
    </row>
    <row r="22288" spans="1:5">
      <c r="A22288">
        <v>19961</v>
      </c>
      <c r="B22288" s="1">
        <v>37955</v>
      </c>
      <c r="C22288">
        <v>1.1000000000000001</v>
      </c>
      <c r="E22288" t="str">
        <f>VLOOKUP(Fund.Returns!A22288,Qualified.Funds!A:B,2,)</f>
        <v>Everest Capital Event. L.P.</v>
      </c>
    </row>
    <row r="22289" spans="1:5">
      <c r="A22289">
        <v>19961</v>
      </c>
      <c r="B22289" s="1">
        <v>37986</v>
      </c>
      <c r="C22289">
        <v>1.6</v>
      </c>
      <c r="E22289" t="str">
        <f>VLOOKUP(Fund.Returns!A22289,Qualified.Funds!A:B,2,)</f>
        <v>Everest Capital Event. L.P.</v>
      </c>
    </row>
    <row r="22290" spans="1:5">
      <c r="A22290">
        <v>19961</v>
      </c>
      <c r="B22290" s="1">
        <v>38017</v>
      </c>
      <c r="C22290">
        <v>2.2000000000000002</v>
      </c>
      <c r="E22290" t="str">
        <f>VLOOKUP(Fund.Returns!A22290,Qualified.Funds!A:B,2,)</f>
        <v>Everest Capital Event. L.P.</v>
      </c>
    </row>
    <row r="22291" spans="1:5">
      <c r="A22291">
        <v>19961</v>
      </c>
      <c r="B22291" s="1">
        <v>38046</v>
      </c>
      <c r="C22291">
        <v>-0.9</v>
      </c>
      <c r="E22291" t="str">
        <f>VLOOKUP(Fund.Returns!A22291,Qualified.Funds!A:B,2,)</f>
        <v>Everest Capital Event. L.P.</v>
      </c>
    </row>
    <row r="22292" spans="1:5">
      <c r="A22292">
        <v>19961</v>
      </c>
      <c r="B22292" s="1">
        <v>38077</v>
      </c>
      <c r="C22292">
        <v>-1.6</v>
      </c>
      <c r="E22292" t="str">
        <f>VLOOKUP(Fund.Returns!A22292,Qualified.Funds!A:B,2,)</f>
        <v>Everest Capital Event. L.P.</v>
      </c>
    </row>
    <row r="22293" spans="1:5">
      <c r="A22293">
        <v>19961</v>
      </c>
      <c r="B22293" s="1">
        <v>38107</v>
      </c>
      <c r="C22293">
        <v>-0.1</v>
      </c>
      <c r="E22293" t="str">
        <f>VLOOKUP(Fund.Returns!A22293,Qualified.Funds!A:B,2,)</f>
        <v>Everest Capital Event. L.P.</v>
      </c>
    </row>
    <row r="22294" spans="1:5">
      <c r="A22294">
        <v>19961</v>
      </c>
      <c r="B22294" s="1">
        <v>38138</v>
      </c>
      <c r="C22294">
        <v>-1.9</v>
      </c>
      <c r="E22294" t="str">
        <f>VLOOKUP(Fund.Returns!A22294,Qualified.Funds!A:B,2,)</f>
        <v>Everest Capital Event. L.P.</v>
      </c>
    </row>
    <row r="22295" spans="1:5">
      <c r="A22295">
        <v>19961</v>
      </c>
      <c r="B22295" s="1">
        <v>38168</v>
      </c>
      <c r="C22295">
        <v>0.8</v>
      </c>
      <c r="E22295" t="str">
        <f>VLOOKUP(Fund.Returns!A22295,Qualified.Funds!A:B,2,)</f>
        <v>Everest Capital Event. L.P.</v>
      </c>
    </row>
    <row r="22296" spans="1:5">
      <c r="A22296">
        <v>19961</v>
      </c>
      <c r="B22296" s="1">
        <v>38199</v>
      </c>
      <c r="C22296">
        <v>-1.8</v>
      </c>
      <c r="E22296" t="str">
        <f>VLOOKUP(Fund.Returns!A22296,Qualified.Funds!A:B,2,)</f>
        <v>Everest Capital Event. L.P.</v>
      </c>
    </row>
    <row r="22297" spans="1:5">
      <c r="A22297">
        <v>19961</v>
      </c>
      <c r="B22297" s="1">
        <v>38230</v>
      </c>
      <c r="C22297">
        <v>0.5</v>
      </c>
      <c r="E22297" t="str">
        <f>VLOOKUP(Fund.Returns!A22297,Qualified.Funds!A:B,2,)</f>
        <v>Everest Capital Event. L.P.</v>
      </c>
    </row>
    <row r="22298" spans="1:5">
      <c r="A22298">
        <v>19961</v>
      </c>
      <c r="B22298" s="1">
        <v>38260</v>
      </c>
      <c r="C22298">
        <v>0.7</v>
      </c>
      <c r="E22298" t="str">
        <f>VLOOKUP(Fund.Returns!A22298,Qualified.Funds!A:B,2,)</f>
        <v>Everest Capital Event. L.P.</v>
      </c>
    </row>
    <row r="22299" spans="1:5">
      <c r="A22299">
        <v>19961</v>
      </c>
      <c r="B22299" s="1">
        <v>38291</v>
      </c>
      <c r="C22299">
        <v>2.8</v>
      </c>
      <c r="E22299" t="str">
        <f>VLOOKUP(Fund.Returns!A22299,Qualified.Funds!A:B,2,)</f>
        <v>Everest Capital Event. L.P.</v>
      </c>
    </row>
    <row r="22300" spans="1:5">
      <c r="A22300">
        <v>19961</v>
      </c>
      <c r="B22300" s="1">
        <v>38321</v>
      </c>
      <c r="C22300">
        <v>3.7</v>
      </c>
      <c r="E22300" t="str">
        <f>VLOOKUP(Fund.Returns!A22300,Qualified.Funds!A:B,2,)</f>
        <v>Everest Capital Event. L.P.</v>
      </c>
    </row>
    <row r="22301" spans="1:5">
      <c r="A22301">
        <v>19961</v>
      </c>
      <c r="B22301" s="1">
        <v>38352</v>
      </c>
      <c r="C22301">
        <v>4.5999999999999996</v>
      </c>
      <c r="E22301" t="str">
        <f>VLOOKUP(Fund.Returns!A22301,Qualified.Funds!A:B,2,)</f>
        <v>Everest Capital Event. L.P.</v>
      </c>
    </row>
    <row r="22302" spans="1:5">
      <c r="A22302">
        <v>19961</v>
      </c>
      <c r="B22302" s="1">
        <v>38383</v>
      </c>
      <c r="C22302">
        <v>-1.8</v>
      </c>
      <c r="E22302" t="str">
        <f>VLOOKUP(Fund.Returns!A22302,Qualified.Funds!A:B,2,)</f>
        <v>Everest Capital Event. L.P.</v>
      </c>
    </row>
    <row r="22303" spans="1:5">
      <c r="A22303">
        <v>19961</v>
      </c>
      <c r="B22303" s="1">
        <v>38411</v>
      </c>
      <c r="C22303">
        <v>1.3</v>
      </c>
      <c r="E22303" t="str">
        <f>VLOOKUP(Fund.Returns!A22303,Qualified.Funds!A:B,2,)</f>
        <v>Everest Capital Event. L.P.</v>
      </c>
    </row>
    <row r="22304" spans="1:5">
      <c r="A22304">
        <v>19961</v>
      </c>
      <c r="B22304" s="1">
        <v>38442</v>
      </c>
      <c r="C22304">
        <v>-0.9</v>
      </c>
      <c r="E22304" t="str">
        <f>VLOOKUP(Fund.Returns!A22304,Qualified.Funds!A:B,2,)</f>
        <v>Everest Capital Event. L.P.</v>
      </c>
    </row>
    <row r="22305" spans="1:5">
      <c r="A22305">
        <v>19961</v>
      </c>
      <c r="B22305" s="1">
        <v>38472</v>
      </c>
      <c r="C22305">
        <v>-1.4</v>
      </c>
      <c r="E22305" t="str">
        <f>VLOOKUP(Fund.Returns!A22305,Qualified.Funds!A:B,2,)</f>
        <v>Everest Capital Event. L.P.</v>
      </c>
    </row>
    <row r="22306" spans="1:5">
      <c r="A22306">
        <v>19961</v>
      </c>
      <c r="B22306" s="1">
        <v>38503</v>
      </c>
      <c r="C22306">
        <v>1.4</v>
      </c>
      <c r="E22306" t="str">
        <f>VLOOKUP(Fund.Returns!A22306,Qualified.Funds!A:B,2,)</f>
        <v>Everest Capital Event. L.P.</v>
      </c>
    </row>
    <row r="22307" spans="1:5">
      <c r="A22307">
        <v>19961</v>
      </c>
      <c r="B22307" s="1">
        <v>38533</v>
      </c>
      <c r="C22307">
        <v>0.9</v>
      </c>
      <c r="E22307" t="str">
        <f>VLOOKUP(Fund.Returns!A22307,Qualified.Funds!A:B,2,)</f>
        <v>Everest Capital Event. L.P.</v>
      </c>
    </row>
    <row r="22308" spans="1:5">
      <c r="A22308">
        <v>19961</v>
      </c>
      <c r="B22308" s="1">
        <v>38564</v>
      </c>
      <c r="C22308">
        <v>0.6</v>
      </c>
      <c r="E22308" t="str">
        <f>VLOOKUP(Fund.Returns!A22308,Qualified.Funds!A:B,2,)</f>
        <v>Everest Capital Event. L.P.</v>
      </c>
    </row>
    <row r="22309" spans="1:5">
      <c r="A22309">
        <v>19961</v>
      </c>
      <c r="B22309" s="1">
        <v>38595</v>
      </c>
      <c r="C22309">
        <v>1</v>
      </c>
      <c r="E22309" t="str">
        <f>VLOOKUP(Fund.Returns!A22309,Qualified.Funds!A:B,2,)</f>
        <v>Everest Capital Event. L.P.</v>
      </c>
    </row>
    <row r="22310" spans="1:5">
      <c r="A22310">
        <v>19961</v>
      </c>
      <c r="B22310" s="1">
        <v>38625</v>
      </c>
      <c r="C22310">
        <v>0.6</v>
      </c>
      <c r="E22310" t="str">
        <f>VLOOKUP(Fund.Returns!A22310,Qualified.Funds!A:B,2,)</f>
        <v>Everest Capital Event. L.P.</v>
      </c>
    </row>
    <row r="22311" spans="1:5">
      <c r="A22311">
        <v>19961</v>
      </c>
      <c r="B22311" s="1">
        <v>38656</v>
      </c>
      <c r="C22311">
        <v>-3.5</v>
      </c>
      <c r="E22311" t="str">
        <f>VLOOKUP(Fund.Returns!A22311,Qualified.Funds!A:B,2,)</f>
        <v>Everest Capital Event. L.P.</v>
      </c>
    </row>
    <row r="22312" spans="1:5">
      <c r="A22312">
        <v>19961</v>
      </c>
      <c r="B22312" s="1">
        <v>38686</v>
      </c>
      <c r="C22312">
        <v>1.9</v>
      </c>
      <c r="E22312" t="str">
        <f>VLOOKUP(Fund.Returns!A22312,Qualified.Funds!A:B,2,)</f>
        <v>Everest Capital Event. L.P.</v>
      </c>
    </row>
    <row r="22313" spans="1:5">
      <c r="A22313">
        <v>19961</v>
      </c>
      <c r="B22313" s="1">
        <v>38717</v>
      </c>
      <c r="C22313">
        <v>0.2</v>
      </c>
      <c r="E22313" t="str">
        <f>VLOOKUP(Fund.Returns!A22313,Qualified.Funds!A:B,2,)</f>
        <v>Everest Capital Event. L.P.</v>
      </c>
    </row>
    <row r="22314" spans="1:5">
      <c r="A22314">
        <v>19961</v>
      </c>
      <c r="B22314" s="1">
        <v>38748</v>
      </c>
      <c r="C22314">
        <v>2.2999999999999998</v>
      </c>
      <c r="E22314" t="str">
        <f>VLOOKUP(Fund.Returns!A22314,Qualified.Funds!A:B,2,)</f>
        <v>Everest Capital Event. L.P.</v>
      </c>
    </row>
    <row r="22315" spans="1:5">
      <c r="A22315">
        <v>19961</v>
      </c>
      <c r="B22315" s="1">
        <v>38776</v>
      </c>
      <c r="C22315">
        <v>-0.6</v>
      </c>
      <c r="E22315" t="str">
        <f>VLOOKUP(Fund.Returns!A22315,Qualified.Funds!A:B,2,)</f>
        <v>Everest Capital Event. L.P.</v>
      </c>
    </row>
    <row r="22316" spans="1:5">
      <c r="A22316">
        <v>19961</v>
      </c>
      <c r="B22316" s="1">
        <v>38807</v>
      </c>
      <c r="C22316">
        <v>3.6</v>
      </c>
      <c r="E22316" t="str">
        <f>VLOOKUP(Fund.Returns!A22316,Qualified.Funds!A:B,2,)</f>
        <v>Everest Capital Event. L.P.</v>
      </c>
    </row>
    <row r="22317" spans="1:5">
      <c r="A22317">
        <v>19961</v>
      </c>
      <c r="B22317" s="1">
        <v>38837</v>
      </c>
      <c r="C22317">
        <v>2</v>
      </c>
      <c r="E22317" t="str">
        <f>VLOOKUP(Fund.Returns!A22317,Qualified.Funds!A:B,2,)</f>
        <v>Everest Capital Event. L.P.</v>
      </c>
    </row>
    <row r="22318" spans="1:5">
      <c r="A22318">
        <v>19961</v>
      </c>
      <c r="B22318" s="1">
        <v>38868</v>
      </c>
      <c r="C22318">
        <v>-1</v>
      </c>
      <c r="E22318" t="str">
        <f>VLOOKUP(Fund.Returns!A22318,Qualified.Funds!A:B,2,)</f>
        <v>Everest Capital Event. L.P.</v>
      </c>
    </row>
    <row r="22319" spans="1:5">
      <c r="A22319">
        <v>19961</v>
      </c>
      <c r="B22319" s="1">
        <v>38898</v>
      </c>
      <c r="C22319">
        <v>-2.7</v>
      </c>
      <c r="E22319" t="str">
        <f>VLOOKUP(Fund.Returns!A22319,Qualified.Funds!A:B,2,)</f>
        <v>Everest Capital Event. L.P.</v>
      </c>
    </row>
    <row r="22320" spans="1:5">
      <c r="A22320">
        <v>19961</v>
      </c>
      <c r="B22320" s="1">
        <v>38929</v>
      </c>
      <c r="C22320">
        <v>-2</v>
      </c>
      <c r="E22320" t="str">
        <f>VLOOKUP(Fund.Returns!A22320,Qualified.Funds!A:B,2,)</f>
        <v>Everest Capital Event. L.P.</v>
      </c>
    </row>
    <row r="22321" spans="1:5">
      <c r="A22321">
        <v>19961</v>
      </c>
      <c r="B22321" s="1">
        <v>38960</v>
      </c>
      <c r="C22321">
        <v>-0.5</v>
      </c>
      <c r="E22321" t="str">
        <f>VLOOKUP(Fund.Returns!A22321,Qualified.Funds!A:B,2,)</f>
        <v>Everest Capital Event. L.P.</v>
      </c>
    </row>
    <row r="22322" spans="1:5" hidden="1">
      <c r="A22322">
        <v>19979</v>
      </c>
      <c r="B22322" s="1">
        <v>37437</v>
      </c>
      <c r="C22322">
        <v>-4.3</v>
      </c>
      <c r="E22322" t="e">
        <f>VLOOKUP(Fund.Returns!A22322,Qualified.Funds!A:B,2,)</f>
        <v>#N/A</v>
      </c>
    </row>
    <row r="22323" spans="1:5" hidden="1">
      <c r="A22323">
        <v>19979</v>
      </c>
      <c r="B22323" s="1">
        <v>37468</v>
      </c>
      <c r="C22323">
        <v>-5.41</v>
      </c>
      <c r="E22323" t="e">
        <f>VLOOKUP(Fund.Returns!A22323,Qualified.Funds!A:B,2,)</f>
        <v>#N/A</v>
      </c>
    </row>
    <row r="22324" spans="1:5" hidden="1">
      <c r="A22324">
        <v>19979</v>
      </c>
      <c r="B22324" s="1">
        <v>37499</v>
      </c>
      <c r="C22324">
        <v>3.46</v>
      </c>
      <c r="E22324" t="e">
        <f>VLOOKUP(Fund.Returns!A22324,Qualified.Funds!A:B,2,)</f>
        <v>#N/A</v>
      </c>
    </row>
    <row r="22325" spans="1:5" hidden="1">
      <c r="A22325">
        <v>19979</v>
      </c>
      <c r="B22325" s="1">
        <v>37529</v>
      </c>
      <c r="C22325">
        <v>-2.97</v>
      </c>
      <c r="E22325" t="e">
        <f>VLOOKUP(Fund.Returns!A22325,Qualified.Funds!A:B,2,)</f>
        <v>#N/A</v>
      </c>
    </row>
    <row r="22326" spans="1:5" hidden="1">
      <c r="A22326">
        <v>19979</v>
      </c>
      <c r="B22326" s="1">
        <v>37560</v>
      </c>
      <c r="C22326">
        <v>0.85</v>
      </c>
      <c r="E22326" t="e">
        <f>VLOOKUP(Fund.Returns!A22326,Qualified.Funds!A:B,2,)</f>
        <v>#N/A</v>
      </c>
    </row>
    <row r="22327" spans="1:5" hidden="1">
      <c r="A22327">
        <v>19979</v>
      </c>
      <c r="B22327" s="1">
        <v>37590</v>
      </c>
      <c r="C22327">
        <v>9</v>
      </c>
      <c r="E22327" t="e">
        <f>VLOOKUP(Fund.Returns!A22327,Qualified.Funds!A:B,2,)</f>
        <v>#N/A</v>
      </c>
    </row>
    <row r="22328" spans="1:5" hidden="1">
      <c r="A22328">
        <v>19979</v>
      </c>
      <c r="B22328" s="1">
        <v>37621</v>
      </c>
      <c r="C22328">
        <v>2.48</v>
      </c>
      <c r="E22328" t="e">
        <f>VLOOKUP(Fund.Returns!A22328,Qualified.Funds!A:B,2,)</f>
        <v>#N/A</v>
      </c>
    </row>
    <row r="22329" spans="1:5" hidden="1">
      <c r="A22329">
        <v>19979</v>
      </c>
      <c r="B22329" s="1">
        <v>37652</v>
      </c>
      <c r="C22329">
        <v>5.83</v>
      </c>
      <c r="E22329" t="e">
        <f>VLOOKUP(Fund.Returns!A22329,Qualified.Funds!A:B,2,)</f>
        <v>#N/A</v>
      </c>
    </row>
    <row r="22330" spans="1:5" hidden="1">
      <c r="A22330">
        <v>19979</v>
      </c>
      <c r="B22330" s="1">
        <v>37680</v>
      </c>
      <c r="C22330">
        <v>0.64</v>
      </c>
      <c r="E22330" t="e">
        <f>VLOOKUP(Fund.Returns!A22330,Qualified.Funds!A:B,2,)</f>
        <v>#N/A</v>
      </c>
    </row>
    <row r="22331" spans="1:5" hidden="1">
      <c r="A22331">
        <v>19979</v>
      </c>
      <c r="B22331" s="1">
        <v>37711</v>
      </c>
      <c r="C22331">
        <v>2.0699999999999998</v>
      </c>
      <c r="E22331" t="e">
        <f>VLOOKUP(Fund.Returns!A22331,Qualified.Funds!A:B,2,)</f>
        <v>#N/A</v>
      </c>
    </row>
    <row r="22332" spans="1:5" hidden="1">
      <c r="A22332">
        <v>19979</v>
      </c>
      <c r="B22332" s="1">
        <v>37741</v>
      </c>
      <c r="C22332">
        <v>4.09</v>
      </c>
      <c r="E22332" t="e">
        <f>VLOOKUP(Fund.Returns!A22332,Qualified.Funds!A:B,2,)</f>
        <v>#N/A</v>
      </c>
    </row>
    <row r="22333" spans="1:5" hidden="1">
      <c r="A22333">
        <v>19979</v>
      </c>
      <c r="B22333" s="1">
        <v>37772</v>
      </c>
      <c r="C22333">
        <v>2.1</v>
      </c>
      <c r="E22333" t="e">
        <f>VLOOKUP(Fund.Returns!A22333,Qualified.Funds!A:B,2,)</f>
        <v>#N/A</v>
      </c>
    </row>
    <row r="22334" spans="1:5" hidden="1">
      <c r="A22334">
        <v>19979</v>
      </c>
      <c r="B22334" s="1">
        <v>37802</v>
      </c>
      <c r="C22334">
        <v>2.02</v>
      </c>
      <c r="E22334" t="e">
        <f>VLOOKUP(Fund.Returns!A22334,Qualified.Funds!A:B,2,)</f>
        <v>#N/A</v>
      </c>
    </row>
    <row r="22335" spans="1:5" hidden="1">
      <c r="A22335">
        <v>19979</v>
      </c>
      <c r="B22335" s="1">
        <v>37833</v>
      </c>
      <c r="C22335">
        <v>0.27</v>
      </c>
      <c r="E22335" t="e">
        <f>VLOOKUP(Fund.Returns!A22335,Qualified.Funds!A:B,2,)</f>
        <v>#N/A</v>
      </c>
    </row>
    <row r="22336" spans="1:5" hidden="1">
      <c r="A22336">
        <v>19979</v>
      </c>
      <c r="B22336" s="1">
        <v>37864</v>
      </c>
      <c r="C22336">
        <v>0.84</v>
      </c>
      <c r="E22336" t="e">
        <f>VLOOKUP(Fund.Returns!A22336,Qualified.Funds!A:B,2,)</f>
        <v>#N/A</v>
      </c>
    </row>
    <row r="22337" spans="1:5" hidden="1">
      <c r="A22337">
        <v>19979</v>
      </c>
      <c r="B22337" s="1">
        <v>37894</v>
      </c>
      <c r="C22337">
        <v>2.6</v>
      </c>
      <c r="E22337" t="e">
        <f>VLOOKUP(Fund.Returns!A22337,Qualified.Funds!A:B,2,)</f>
        <v>#N/A</v>
      </c>
    </row>
    <row r="22338" spans="1:5" hidden="1">
      <c r="A22338">
        <v>19979</v>
      </c>
      <c r="B22338" s="1">
        <v>37925</v>
      </c>
      <c r="C22338">
        <v>2.77</v>
      </c>
      <c r="E22338" t="e">
        <f>VLOOKUP(Fund.Returns!A22338,Qualified.Funds!A:B,2,)</f>
        <v>#N/A</v>
      </c>
    </row>
    <row r="22339" spans="1:5" hidden="1">
      <c r="A22339">
        <v>19979</v>
      </c>
      <c r="B22339" s="1">
        <v>37955</v>
      </c>
      <c r="C22339">
        <v>1.45</v>
      </c>
      <c r="E22339" t="e">
        <f>VLOOKUP(Fund.Returns!A22339,Qualified.Funds!A:B,2,)</f>
        <v>#N/A</v>
      </c>
    </row>
    <row r="22340" spans="1:5" hidden="1">
      <c r="A22340">
        <v>19979</v>
      </c>
      <c r="B22340" s="1">
        <v>37986</v>
      </c>
      <c r="C22340">
        <v>0.94</v>
      </c>
      <c r="E22340" t="e">
        <f>VLOOKUP(Fund.Returns!A22340,Qualified.Funds!A:B,2,)</f>
        <v>#N/A</v>
      </c>
    </row>
    <row r="22341" spans="1:5" hidden="1">
      <c r="A22341">
        <v>19979</v>
      </c>
      <c r="B22341" s="1">
        <v>38017</v>
      </c>
      <c r="C22341">
        <v>2.41</v>
      </c>
      <c r="E22341" t="e">
        <f>VLOOKUP(Fund.Returns!A22341,Qualified.Funds!A:B,2,)</f>
        <v>#N/A</v>
      </c>
    </row>
    <row r="22342" spans="1:5" hidden="1">
      <c r="A22342">
        <v>19979</v>
      </c>
      <c r="B22342" s="1">
        <v>38046</v>
      </c>
      <c r="C22342">
        <v>0.06</v>
      </c>
      <c r="E22342" t="e">
        <f>VLOOKUP(Fund.Returns!A22342,Qualified.Funds!A:B,2,)</f>
        <v>#N/A</v>
      </c>
    </row>
    <row r="22343" spans="1:5" hidden="1">
      <c r="A22343">
        <v>19979</v>
      </c>
      <c r="B22343" s="1">
        <v>38077</v>
      </c>
      <c r="C22343">
        <v>0.22</v>
      </c>
      <c r="E22343" t="e">
        <f>VLOOKUP(Fund.Returns!A22343,Qualified.Funds!A:B,2,)</f>
        <v>#N/A</v>
      </c>
    </row>
    <row r="22344" spans="1:5" hidden="1">
      <c r="A22344">
        <v>19979</v>
      </c>
      <c r="B22344" s="1">
        <v>38107</v>
      </c>
      <c r="C22344">
        <v>0</v>
      </c>
      <c r="E22344" t="e">
        <f>VLOOKUP(Fund.Returns!A22344,Qualified.Funds!A:B,2,)</f>
        <v>#N/A</v>
      </c>
    </row>
    <row r="22345" spans="1:5" hidden="1">
      <c r="A22345">
        <v>19979</v>
      </c>
      <c r="B22345" s="1">
        <v>38138</v>
      </c>
      <c r="C22345">
        <v>-0.24</v>
      </c>
      <c r="E22345" t="e">
        <f>VLOOKUP(Fund.Returns!A22345,Qualified.Funds!A:B,2,)</f>
        <v>#N/A</v>
      </c>
    </row>
    <row r="22346" spans="1:5" hidden="1">
      <c r="A22346">
        <v>19979</v>
      </c>
      <c r="B22346" s="1">
        <v>38168</v>
      </c>
      <c r="C22346">
        <v>0.44</v>
      </c>
      <c r="E22346" t="e">
        <f>VLOOKUP(Fund.Returns!A22346,Qualified.Funds!A:B,2,)</f>
        <v>#N/A</v>
      </c>
    </row>
    <row r="22347" spans="1:5" hidden="1">
      <c r="A22347">
        <v>19979</v>
      </c>
      <c r="B22347" s="1">
        <v>38199</v>
      </c>
      <c r="C22347">
        <v>0.53</v>
      </c>
      <c r="E22347" t="e">
        <f>VLOOKUP(Fund.Returns!A22347,Qualified.Funds!A:B,2,)</f>
        <v>#N/A</v>
      </c>
    </row>
    <row r="22348" spans="1:5" hidden="1">
      <c r="A22348">
        <v>19979</v>
      </c>
      <c r="B22348" s="1">
        <v>38230</v>
      </c>
      <c r="C22348">
        <v>0.52</v>
      </c>
      <c r="E22348" t="e">
        <f>VLOOKUP(Fund.Returns!A22348,Qualified.Funds!A:B,2,)</f>
        <v>#N/A</v>
      </c>
    </row>
    <row r="22349" spans="1:5" hidden="1">
      <c r="A22349">
        <v>19979</v>
      </c>
      <c r="B22349" s="1">
        <v>38260</v>
      </c>
      <c r="C22349">
        <v>0.74</v>
      </c>
      <c r="E22349" t="e">
        <f>VLOOKUP(Fund.Returns!A22349,Qualified.Funds!A:B,2,)</f>
        <v>#N/A</v>
      </c>
    </row>
    <row r="22350" spans="1:5" hidden="1">
      <c r="A22350">
        <v>19979</v>
      </c>
      <c r="B22350" s="1">
        <v>38291</v>
      </c>
      <c r="C22350">
        <v>1.0900000000000001</v>
      </c>
      <c r="E22350" t="e">
        <f>VLOOKUP(Fund.Returns!A22350,Qualified.Funds!A:B,2,)</f>
        <v>#N/A</v>
      </c>
    </row>
    <row r="22351" spans="1:5" hidden="1">
      <c r="A22351">
        <v>19979</v>
      </c>
      <c r="B22351" s="1">
        <v>38321</v>
      </c>
      <c r="C22351">
        <v>1.52</v>
      </c>
      <c r="E22351" t="e">
        <f>VLOOKUP(Fund.Returns!A22351,Qualified.Funds!A:B,2,)</f>
        <v>#N/A</v>
      </c>
    </row>
    <row r="22352" spans="1:5" hidden="1">
      <c r="A22352">
        <v>19979</v>
      </c>
      <c r="B22352" s="1">
        <v>38352</v>
      </c>
      <c r="C22352">
        <v>1.2</v>
      </c>
      <c r="E22352" t="e">
        <f>VLOOKUP(Fund.Returns!A22352,Qualified.Funds!A:B,2,)</f>
        <v>#N/A</v>
      </c>
    </row>
    <row r="22353" spans="1:5" hidden="1">
      <c r="A22353">
        <v>19979</v>
      </c>
      <c r="B22353" s="1">
        <v>38383</v>
      </c>
      <c r="C22353">
        <v>0.85</v>
      </c>
      <c r="E22353" t="e">
        <f>VLOOKUP(Fund.Returns!A22353,Qualified.Funds!A:B,2,)</f>
        <v>#N/A</v>
      </c>
    </row>
    <row r="22354" spans="1:5" hidden="1">
      <c r="A22354">
        <v>19979</v>
      </c>
      <c r="B22354" s="1">
        <v>38411</v>
      </c>
      <c r="C22354">
        <v>1.56</v>
      </c>
      <c r="E22354" t="e">
        <f>VLOOKUP(Fund.Returns!A22354,Qualified.Funds!A:B,2,)</f>
        <v>#N/A</v>
      </c>
    </row>
    <row r="22355" spans="1:5" hidden="1">
      <c r="A22355">
        <v>19979</v>
      </c>
      <c r="B22355" s="1">
        <v>38442</v>
      </c>
      <c r="C22355">
        <v>-1.02</v>
      </c>
      <c r="E22355" t="e">
        <f>VLOOKUP(Fund.Returns!A22355,Qualified.Funds!A:B,2,)</f>
        <v>#N/A</v>
      </c>
    </row>
    <row r="22356" spans="1:5" hidden="1">
      <c r="A22356">
        <v>19979</v>
      </c>
      <c r="B22356" s="1">
        <v>38472</v>
      </c>
      <c r="C22356">
        <v>-1.54</v>
      </c>
      <c r="E22356" t="e">
        <f>VLOOKUP(Fund.Returns!A22356,Qualified.Funds!A:B,2,)</f>
        <v>#N/A</v>
      </c>
    </row>
    <row r="22357" spans="1:5" hidden="1">
      <c r="A22357">
        <v>19979</v>
      </c>
      <c r="B22357" s="1">
        <v>38503</v>
      </c>
      <c r="C22357">
        <v>6.17</v>
      </c>
      <c r="E22357" t="e">
        <f>VLOOKUP(Fund.Returns!A22357,Qualified.Funds!A:B,2,)</f>
        <v>#N/A</v>
      </c>
    </row>
    <row r="22358" spans="1:5" hidden="1">
      <c r="A22358">
        <v>19979</v>
      </c>
      <c r="B22358" s="1">
        <v>38533</v>
      </c>
      <c r="C22358">
        <v>2.06</v>
      </c>
      <c r="E22358" t="e">
        <f>VLOOKUP(Fund.Returns!A22358,Qualified.Funds!A:B,2,)</f>
        <v>#N/A</v>
      </c>
    </row>
    <row r="22359" spans="1:5" hidden="1">
      <c r="A22359">
        <v>19979</v>
      </c>
      <c r="B22359" s="1">
        <v>38564</v>
      </c>
      <c r="C22359">
        <v>2.23</v>
      </c>
      <c r="E22359" t="e">
        <f>VLOOKUP(Fund.Returns!A22359,Qualified.Funds!A:B,2,)</f>
        <v>#N/A</v>
      </c>
    </row>
    <row r="22360" spans="1:5" hidden="1">
      <c r="A22360">
        <v>19979</v>
      </c>
      <c r="B22360" s="1">
        <v>38595</v>
      </c>
      <c r="C22360">
        <v>2.1</v>
      </c>
      <c r="E22360" t="e">
        <f>VLOOKUP(Fund.Returns!A22360,Qualified.Funds!A:B,2,)</f>
        <v>#N/A</v>
      </c>
    </row>
    <row r="22361" spans="1:5" hidden="1">
      <c r="A22361">
        <v>19979</v>
      </c>
      <c r="B22361" s="1">
        <v>38625</v>
      </c>
      <c r="C22361">
        <v>-0.65</v>
      </c>
      <c r="E22361" t="e">
        <f>VLOOKUP(Fund.Returns!A22361,Qualified.Funds!A:B,2,)</f>
        <v>#N/A</v>
      </c>
    </row>
    <row r="22362" spans="1:5" hidden="1">
      <c r="A22362">
        <v>19979</v>
      </c>
      <c r="B22362" s="1">
        <v>38656</v>
      </c>
      <c r="C22362">
        <v>0.68</v>
      </c>
      <c r="E22362" t="e">
        <f>VLOOKUP(Fund.Returns!A22362,Qualified.Funds!A:B,2,)</f>
        <v>#N/A</v>
      </c>
    </row>
    <row r="22363" spans="1:5" hidden="1">
      <c r="A22363">
        <v>19979</v>
      </c>
      <c r="B22363" s="1">
        <v>38686</v>
      </c>
      <c r="C22363">
        <v>0.54</v>
      </c>
      <c r="E22363" t="e">
        <f>VLOOKUP(Fund.Returns!A22363,Qualified.Funds!A:B,2,)</f>
        <v>#N/A</v>
      </c>
    </row>
    <row r="22364" spans="1:5" hidden="1">
      <c r="A22364">
        <v>19979</v>
      </c>
      <c r="B22364" s="1">
        <v>38717</v>
      </c>
      <c r="C22364">
        <v>1.97</v>
      </c>
      <c r="E22364" t="e">
        <f>VLOOKUP(Fund.Returns!A22364,Qualified.Funds!A:B,2,)</f>
        <v>#N/A</v>
      </c>
    </row>
    <row r="22365" spans="1:5" hidden="1">
      <c r="A22365">
        <v>19979</v>
      </c>
      <c r="B22365" s="1">
        <v>38748</v>
      </c>
      <c r="C22365">
        <v>1.04</v>
      </c>
      <c r="E22365" t="e">
        <f>VLOOKUP(Fund.Returns!A22365,Qualified.Funds!A:B,2,)</f>
        <v>#N/A</v>
      </c>
    </row>
    <row r="22366" spans="1:5" hidden="1">
      <c r="A22366">
        <v>19979</v>
      </c>
      <c r="B22366" s="1">
        <v>38776</v>
      </c>
      <c r="C22366">
        <v>0.27</v>
      </c>
      <c r="E22366" t="e">
        <f>VLOOKUP(Fund.Returns!A22366,Qualified.Funds!A:B,2,)</f>
        <v>#N/A</v>
      </c>
    </row>
    <row r="22367" spans="1:5" hidden="1">
      <c r="A22367">
        <v>19979</v>
      </c>
      <c r="B22367" s="1">
        <v>38807</v>
      </c>
      <c r="C22367">
        <v>0.56000000000000005</v>
      </c>
      <c r="E22367" t="e">
        <f>VLOOKUP(Fund.Returns!A22367,Qualified.Funds!A:B,2,)</f>
        <v>#N/A</v>
      </c>
    </row>
    <row r="22368" spans="1:5" hidden="1">
      <c r="A22368">
        <v>19979</v>
      </c>
      <c r="B22368" s="1">
        <v>38837</v>
      </c>
      <c r="C22368">
        <v>1.32</v>
      </c>
      <c r="E22368" t="e">
        <f>VLOOKUP(Fund.Returns!A22368,Qualified.Funds!A:B,2,)</f>
        <v>#N/A</v>
      </c>
    </row>
    <row r="22369" spans="1:5" hidden="1">
      <c r="A22369">
        <v>19979</v>
      </c>
      <c r="B22369" s="1">
        <v>38868</v>
      </c>
      <c r="C22369">
        <v>0.18</v>
      </c>
      <c r="E22369" t="e">
        <f>VLOOKUP(Fund.Returns!A22369,Qualified.Funds!A:B,2,)</f>
        <v>#N/A</v>
      </c>
    </row>
    <row r="22370" spans="1:5" hidden="1">
      <c r="A22370">
        <v>19979</v>
      </c>
      <c r="B22370" s="1">
        <v>38898</v>
      </c>
      <c r="C22370">
        <v>0.38</v>
      </c>
      <c r="E22370" t="e">
        <f>VLOOKUP(Fund.Returns!A22370,Qualified.Funds!A:B,2,)</f>
        <v>#N/A</v>
      </c>
    </row>
    <row r="22371" spans="1:5" hidden="1">
      <c r="A22371">
        <v>19979</v>
      </c>
      <c r="B22371" s="1">
        <v>38929</v>
      </c>
      <c r="C22371">
        <v>-0.06</v>
      </c>
      <c r="E22371" t="e">
        <f>VLOOKUP(Fund.Returns!A22371,Qualified.Funds!A:B,2,)</f>
        <v>#N/A</v>
      </c>
    </row>
    <row r="22372" spans="1:5" hidden="1">
      <c r="A22372">
        <v>19979</v>
      </c>
      <c r="B22372" s="1">
        <v>38960</v>
      </c>
      <c r="C22372">
        <v>1.55</v>
      </c>
      <c r="E22372" t="e">
        <f>VLOOKUP(Fund.Returns!A22372,Qualified.Funds!A:B,2,)</f>
        <v>#N/A</v>
      </c>
    </row>
    <row r="22373" spans="1:5" hidden="1">
      <c r="A22373">
        <v>20083</v>
      </c>
      <c r="B22373" s="1">
        <v>38960</v>
      </c>
      <c r="C22373">
        <v>-0.26</v>
      </c>
      <c r="E22373" t="e">
        <f>VLOOKUP(Fund.Returns!A22373,Qualified.Funds!A:B,2,)</f>
        <v>#N/A</v>
      </c>
    </row>
    <row r="22374" spans="1:5" hidden="1">
      <c r="A22374">
        <v>20102</v>
      </c>
      <c r="B22374" s="1">
        <v>38929</v>
      </c>
      <c r="C22374">
        <v>2.4900000000000002</v>
      </c>
      <c r="D22374">
        <v>102.48779999999999</v>
      </c>
      <c r="E22374" t="e">
        <f>VLOOKUP(Fund.Returns!A22374,Qualified.Funds!A:B,2,)</f>
        <v>#N/A</v>
      </c>
    </row>
    <row r="22375" spans="1:5" hidden="1">
      <c r="A22375">
        <v>20102</v>
      </c>
      <c r="B22375" s="1">
        <v>38960</v>
      </c>
      <c r="C22375">
        <v>3.81</v>
      </c>
      <c r="D22375">
        <v>106.38930000000001</v>
      </c>
      <c r="E22375" t="e">
        <f>VLOOKUP(Fund.Returns!A22375,Qualified.Funds!A:B,2,)</f>
        <v>#N/A</v>
      </c>
    </row>
    <row r="22376" spans="1:5" hidden="1">
      <c r="A22376">
        <v>20349</v>
      </c>
      <c r="B22376" s="1">
        <v>38107</v>
      </c>
      <c r="C22376">
        <v>-0.1</v>
      </c>
      <c r="D22376">
        <v>99.9</v>
      </c>
      <c r="E22376" t="e">
        <f>VLOOKUP(Fund.Returns!A22376,Qualified.Funds!A:B,2,)</f>
        <v>#N/A</v>
      </c>
    </row>
    <row r="22377" spans="1:5" hidden="1">
      <c r="A22377">
        <v>20349</v>
      </c>
      <c r="B22377" s="1">
        <v>38138</v>
      </c>
      <c r="C22377">
        <v>1.2412000000000001</v>
      </c>
      <c r="D22377">
        <v>101.14</v>
      </c>
      <c r="E22377" t="e">
        <f>VLOOKUP(Fund.Returns!A22377,Qualified.Funds!A:B,2,)</f>
        <v>#N/A</v>
      </c>
    </row>
    <row r="22378" spans="1:5" hidden="1">
      <c r="A22378">
        <v>20349</v>
      </c>
      <c r="B22378" s="1">
        <v>38168</v>
      </c>
      <c r="C22378">
        <v>-0.68220000000000003</v>
      </c>
      <c r="D22378">
        <v>100.45</v>
      </c>
      <c r="E22378" t="e">
        <f>VLOOKUP(Fund.Returns!A22378,Qualified.Funds!A:B,2,)</f>
        <v>#N/A</v>
      </c>
    </row>
    <row r="22379" spans="1:5" hidden="1">
      <c r="A22379">
        <v>20349</v>
      </c>
      <c r="B22379" s="1">
        <v>38199</v>
      </c>
      <c r="C22379">
        <v>1.2942</v>
      </c>
      <c r="D22379">
        <v>101.75</v>
      </c>
      <c r="E22379" t="e">
        <f>VLOOKUP(Fund.Returns!A22379,Qualified.Funds!A:B,2,)</f>
        <v>#N/A</v>
      </c>
    </row>
    <row r="22380" spans="1:5" hidden="1">
      <c r="A22380">
        <v>20349</v>
      </c>
      <c r="B22380" s="1">
        <v>38230</v>
      </c>
      <c r="C22380">
        <v>0.93369999999999997</v>
      </c>
      <c r="D22380">
        <v>102.7</v>
      </c>
      <c r="E22380" t="e">
        <f>VLOOKUP(Fund.Returns!A22380,Qualified.Funds!A:B,2,)</f>
        <v>#N/A</v>
      </c>
    </row>
    <row r="22381" spans="1:5" hidden="1">
      <c r="A22381">
        <v>20349</v>
      </c>
      <c r="B22381" s="1">
        <v>38260</v>
      </c>
      <c r="C22381">
        <v>1.95E-2</v>
      </c>
      <c r="D22381">
        <v>102.72</v>
      </c>
      <c r="E22381" t="e">
        <f>VLOOKUP(Fund.Returns!A22381,Qualified.Funds!A:B,2,)</f>
        <v>#N/A</v>
      </c>
    </row>
    <row r="22382" spans="1:5" hidden="1">
      <c r="A22382">
        <v>20349</v>
      </c>
      <c r="B22382" s="1">
        <v>38291</v>
      </c>
      <c r="C22382">
        <v>3.4171</v>
      </c>
      <c r="D22382">
        <v>106.23</v>
      </c>
      <c r="E22382" t="e">
        <f>VLOOKUP(Fund.Returns!A22382,Qualified.Funds!A:B,2,)</f>
        <v>#N/A</v>
      </c>
    </row>
    <row r="22383" spans="1:5" hidden="1">
      <c r="A22383">
        <v>20349</v>
      </c>
      <c r="B22383" s="1">
        <v>38321</v>
      </c>
      <c r="C22383">
        <v>0.25419999999999998</v>
      </c>
      <c r="D22383">
        <v>106.5</v>
      </c>
      <c r="E22383" t="e">
        <f>VLOOKUP(Fund.Returns!A22383,Qualified.Funds!A:B,2,)</f>
        <v>#N/A</v>
      </c>
    </row>
    <row r="22384" spans="1:5" hidden="1">
      <c r="A22384">
        <v>20349</v>
      </c>
      <c r="B22384" s="1">
        <v>38352</v>
      </c>
      <c r="C22384">
        <v>1.1455</v>
      </c>
      <c r="D22384">
        <v>107.72</v>
      </c>
      <c r="E22384" t="e">
        <f>VLOOKUP(Fund.Returns!A22384,Qualified.Funds!A:B,2,)</f>
        <v>#N/A</v>
      </c>
    </row>
    <row r="22385" spans="1:5" hidden="1">
      <c r="A22385">
        <v>20349</v>
      </c>
      <c r="B22385" s="1">
        <v>38383</v>
      </c>
      <c r="C22385">
        <v>1.1882999999999999</v>
      </c>
      <c r="D22385">
        <v>109</v>
      </c>
      <c r="E22385" t="e">
        <f>VLOOKUP(Fund.Returns!A22385,Qualified.Funds!A:B,2,)</f>
        <v>#N/A</v>
      </c>
    </row>
    <row r="22386" spans="1:5" hidden="1">
      <c r="A22386">
        <v>20349</v>
      </c>
      <c r="B22386" s="1">
        <v>38411</v>
      </c>
      <c r="C22386">
        <v>-0.66969999999999996</v>
      </c>
      <c r="D22386">
        <v>108.27</v>
      </c>
      <c r="E22386" t="e">
        <f>VLOOKUP(Fund.Returns!A22386,Qualified.Funds!A:B,2,)</f>
        <v>#N/A</v>
      </c>
    </row>
    <row r="22387" spans="1:5" hidden="1">
      <c r="A22387">
        <v>20349</v>
      </c>
      <c r="B22387" s="1">
        <v>38442</v>
      </c>
      <c r="C22387">
        <v>-0.87739999999999996</v>
      </c>
      <c r="D22387">
        <v>107.32</v>
      </c>
      <c r="E22387" t="e">
        <f>VLOOKUP(Fund.Returns!A22387,Qualified.Funds!A:B,2,)</f>
        <v>#N/A</v>
      </c>
    </row>
    <row r="22388" spans="1:5" hidden="1">
      <c r="A22388">
        <v>20349</v>
      </c>
      <c r="B22388" s="1">
        <v>38472</v>
      </c>
      <c r="C22388">
        <v>-1.0343</v>
      </c>
      <c r="D22388">
        <v>106.21</v>
      </c>
      <c r="E22388" t="e">
        <f>VLOOKUP(Fund.Returns!A22388,Qualified.Funds!A:B,2,)</f>
        <v>#N/A</v>
      </c>
    </row>
    <row r="22389" spans="1:5" hidden="1">
      <c r="A22389">
        <v>20349</v>
      </c>
      <c r="B22389" s="1">
        <v>38503</v>
      </c>
      <c r="C22389">
        <v>-0.36720000000000003</v>
      </c>
      <c r="D22389">
        <v>105.82</v>
      </c>
      <c r="E22389" t="e">
        <f>VLOOKUP(Fund.Returns!A22389,Qualified.Funds!A:B,2,)</f>
        <v>#N/A</v>
      </c>
    </row>
    <row r="22390" spans="1:5" hidden="1">
      <c r="A22390">
        <v>20349</v>
      </c>
      <c r="B22390" s="1">
        <v>38533</v>
      </c>
      <c r="C22390">
        <v>1.6254</v>
      </c>
      <c r="D22390">
        <v>107.54</v>
      </c>
      <c r="E22390" t="e">
        <f>VLOOKUP(Fund.Returns!A22390,Qualified.Funds!A:B,2,)</f>
        <v>#N/A</v>
      </c>
    </row>
    <row r="22391" spans="1:5" hidden="1">
      <c r="A22391">
        <v>20349</v>
      </c>
      <c r="B22391" s="1">
        <v>38564</v>
      </c>
      <c r="C22391">
        <v>-9.7600000000000006E-2</v>
      </c>
      <c r="D22391">
        <v>107.435</v>
      </c>
      <c r="E22391" t="e">
        <f>VLOOKUP(Fund.Returns!A22391,Qualified.Funds!A:B,2,)</f>
        <v>#N/A</v>
      </c>
    </row>
    <row r="22392" spans="1:5" hidden="1">
      <c r="A22392">
        <v>20349</v>
      </c>
      <c r="B22392" s="1">
        <v>38595</v>
      </c>
      <c r="C22392">
        <v>1.95</v>
      </c>
      <c r="D22392">
        <v>109.53</v>
      </c>
      <c r="E22392" t="e">
        <f>VLOOKUP(Fund.Returns!A22392,Qualified.Funds!A:B,2,)</f>
        <v>#N/A</v>
      </c>
    </row>
    <row r="22393" spans="1:5" hidden="1">
      <c r="A22393">
        <v>20349</v>
      </c>
      <c r="B22393" s="1">
        <v>38625</v>
      </c>
      <c r="C22393">
        <v>1.1595</v>
      </c>
      <c r="D22393">
        <v>110.8</v>
      </c>
      <c r="E22393" t="e">
        <f>VLOOKUP(Fund.Returns!A22393,Qualified.Funds!A:B,2,)</f>
        <v>#N/A</v>
      </c>
    </row>
    <row r="22394" spans="1:5" hidden="1">
      <c r="A22394">
        <v>20349</v>
      </c>
      <c r="B22394" s="1">
        <v>38656</v>
      </c>
      <c r="C22394">
        <v>-0.78969999999999996</v>
      </c>
      <c r="D22394">
        <v>109.925</v>
      </c>
      <c r="E22394" t="e">
        <f>VLOOKUP(Fund.Returns!A22394,Qualified.Funds!A:B,2,)</f>
        <v>#N/A</v>
      </c>
    </row>
    <row r="22395" spans="1:5" hidden="1">
      <c r="A22395">
        <v>20349</v>
      </c>
      <c r="B22395" s="1">
        <v>38686</v>
      </c>
      <c r="C22395">
        <v>2.0295999999999998</v>
      </c>
      <c r="D22395">
        <v>112.15600000000001</v>
      </c>
      <c r="E22395" t="e">
        <f>VLOOKUP(Fund.Returns!A22395,Qualified.Funds!A:B,2,)</f>
        <v>#N/A</v>
      </c>
    </row>
    <row r="22396" spans="1:5" hidden="1">
      <c r="A22396">
        <v>20349</v>
      </c>
      <c r="B22396" s="1">
        <v>38717</v>
      </c>
      <c r="C22396">
        <v>1.4507000000000001</v>
      </c>
      <c r="D22396">
        <v>113.783</v>
      </c>
      <c r="E22396" t="e">
        <f>VLOOKUP(Fund.Returns!A22396,Qualified.Funds!A:B,2,)</f>
        <v>#N/A</v>
      </c>
    </row>
    <row r="22397" spans="1:5" hidden="1">
      <c r="A22397">
        <v>20349</v>
      </c>
      <c r="B22397" s="1">
        <v>38748</v>
      </c>
      <c r="C22397">
        <v>2.1699000000000002</v>
      </c>
      <c r="D22397">
        <v>116.252</v>
      </c>
      <c r="E22397" t="e">
        <f>VLOOKUP(Fund.Returns!A22397,Qualified.Funds!A:B,2,)</f>
        <v>#N/A</v>
      </c>
    </row>
    <row r="22398" spans="1:5" hidden="1">
      <c r="A22398">
        <v>20349</v>
      </c>
      <c r="B22398" s="1">
        <v>38776</v>
      </c>
      <c r="C22398">
        <v>0.72</v>
      </c>
      <c r="D22398">
        <v>117.089</v>
      </c>
      <c r="E22398" t="e">
        <f>VLOOKUP(Fund.Returns!A22398,Qualified.Funds!A:B,2,)</f>
        <v>#N/A</v>
      </c>
    </row>
    <row r="22399" spans="1:5" hidden="1">
      <c r="A22399">
        <v>20349</v>
      </c>
      <c r="B22399" s="1">
        <v>38807</v>
      </c>
      <c r="C22399">
        <v>1.2597</v>
      </c>
      <c r="D22399">
        <v>118.56399999999999</v>
      </c>
      <c r="E22399" t="e">
        <f>VLOOKUP(Fund.Returns!A22399,Qualified.Funds!A:B,2,)</f>
        <v>#N/A</v>
      </c>
    </row>
    <row r="22400" spans="1:5" hidden="1">
      <c r="A22400">
        <v>20349</v>
      </c>
      <c r="B22400" s="1">
        <v>38837</v>
      </c>
      <c r="C22400">
        <v>1.4498</v>
      </c>
      <c r="D22400">
        <v>120.283</v>
      </c>
      <c r="E22400" t="e">
        <f>VLOOKUP(Fund.Returns!A22400,Qualified.Funds!A:B,2,)</f>
        <v>#N/A</v>
      </c>
    </row>
    <row r="22401" spans="1:5" hidden="1">
      <c r="A22401">
        <v>20349</v>
      </c>
      <c r="B22401" s="1">
        <v>38868</v>
      </c>
      <c r="C22401">
        <v>0.57030000000000003</v>
      </c>
      <c r="D22401">
        <v>120.96899999999999</v>
      </c>
      <c r="E22401" t="e">
        <f>VLOOKUP(Fund.Returns!A22401,Qualified.Funds!A:B,2,)</f>
        <v>#N/A</v>
      </c>
    </row>
    <row r="22402" spans="1:5" hidden="1">
      <c r="A22402">
        <v>20349</v>
      </c>
      <c r="B22402" s="1">
        <v>38898</v>
      </c>
      <c r="C22402">
        <v>0.53979999999999995</v>
      </c>
      <c r="D22402">
        <v>121.622</v>
      </c>
      <c r="E22402" t="e">
        <f>VLOOKUP(Fund.Returns!A22402,Qualified.Funds!A:B,2,)</f>
        <v>#N/A</v>
      </c>
    </row>
    <row r="22403" spans="1:5" hidden="1">
      <c r="A22403">
        <v>20349</v>
      </c>
      <c r="B22403" s="1">
        <v>38929</v>
      </c>
      <c r="C22403">
        <v>-0.37</v>
      </c>
      <c r="D22403">
        <v>121.172</v>
      </c>
      <c r="E22403" t="e">
        <f>VLOOKUP(Fund.Returns!A22403,Qualified.Funds!A:B,2,)</f>
        <v>#N/A</v>
      </c>
    </row>
    <row r="22404" spans="1:5" hidden="1">
      <c r="A22404">
        <v>20349</v>
      </c>
      <c r="B22404" s="1">
        <v>38960</v>
      </c>
      <c r="C22404">
        <v>-0.82030000000000003</v>
      </c>
      <c r="D22404">
        <v>120.178</v>
      </c>
      <c r="E22404" t="e">
        <f>VLOOKUP(Fund.Returns!A22404,Qualified.Funds!A:B,2,)</f>
        <v>#N/A</v>
      </c>
    </row>
    <row r="22405" spans="1:5" hidden="1">
      <c r="A22405">
        <v>20412</v>
      </c>
      <c r="B22405" s="1">
        <v>38656</v>
      </c>
      <c r="C22405">
        <v>0.31</v>
      </c>
      <c r="E22405" t="e">
        <f>VLOOKUP(Fund.Returns!A22405,Qualified.Funds!A:B,2,)</f>
        <v>#N/A</v>
      </c>
    </row>
    <row r="22406" spans="1:5" hidden="1">
      <c r="A22406">
        <v>20412</v>
      </c>
      <c r="B22406" s="1">
        <v>38686</v>
      </c>
      <c r="C22406">
        <v>0.35</v>
      </c>
      <c r="E22406" t="e">
        <f>VLOOKUP(Fund.Returns!A22406,Qualified.Funds!A:B,2,)</f>
        <v>#N/A</v>
      </c>
    </row>
    <row r="22407" spans="1:5" hidden="1">
      <c r="A22407">
        <v>20412</v>
      </c>
      <c r="B22407" s="1">
        <v>38717</v>
      </c>
      <c r="C22407">
        <v>0.66</v>
      </c>
      <c r="E22407" t="e">
        <f>VLOOKUP(Fund.Returns!A22407,Qualified.Funds!A:B,2,)</f>
        <v>#N/A</v>
      </c>
    </row>
    <row r="22408" spans="1:5" hidden="1">
      <c r="A22408">
        <v>20412</v>
      </c>
      <c r="B22408" s="1">
        <v>38748</v>
      </c>
      <c r="C22408">
        <v>1.4</v>
      </c>
      <c r="E22408" t="e">
        <f>VLOOKUP(Fund.Returns!A22408,Qualified.Funds!A:B,2,)</f>
        <v>#N/A</v>
      </c>
    </row>
    <row r="22409" spans="1:5" hidden="1">
      <c r="A22409">
        <v>20412</v>
      </c>
      <c r="B22409" s="1">
        <v>38776</v>
      </c>
      <c r="C22409">
        <v>0.92</v>
      </c>
      <c r="E22409" t="e">
        <f>VLOOKUP(Fund.Returns!A22409,Qualified.Funds!A:B,2,)</f>
        <v>#N/A</v>
      </c>
    </row>
    <row r="22410" spans="1:5" hidden="1">
      <c r="A22410">
        <v>20412</v>
      </c>
      <c r="B22410" s="1">
        <v>38807</v>
      </c>
      <c r="C22410">
        <v>1.37</v>
      </c>
      <c r="E22410" t="e">
        <f>VLOOKUP(Fund.Returns!A22410,Qualified.Funds!A:B,2,)</f>
        <v>#N/A</v>
      </c>
    </row>
    <row r="22411" spans="1:5" hidden="1">
      <c r="A22411">
        <v>20412</v>
      </c>
      <c r="B22411" s="1">
        <v>38837</v>
      </c>
      <c r="C22411">
        <v>1.98</v>
      </c>
      <c r="E22411" t="e">
        <f>VLOOKUP(Fund.Returns!A22411,Qualified.Funds!A:B,2,)</f>
        <v>#N/A</v>
      </c>
    </row>
    <row r="22412" spans="1:5" hidden="1">
      <c r="A22412">
        <v>20412</v>
      </c>
      <c r="B22412" s="1">
        <v>38868</v>
      </c>
      <c r="C22412">
        <v>-3.25</v>
      </c>
      <c r="E22412" t="e">
        <f>VLOOKUP(Fund.Returns!A22412,Qualified.Funds!A:B,2,)</f>
        <v>#N/A</v>
      </c>
    </row>
    <row r="22413" spans="1:5" hidden="1">
      <c r="A22413">
        <v>20412</v>
      </c>
      <c r="B22413" s="1">
        <v>38898</v>
      </c>
      <c r="C22413">
        <v>0.54</v>
      </c>
      <c r="E22413" t="e">
        <f>VLOOKUP(Fund.Returns!A22413,Qualified.Funds!A:B,2,)</f>
        <v>#N/A</v>
      </c>
    </row>
    <row r="22414" spans="1:5" hidden="1">
      <c r="A22414">
        <v>20412</v>
      </c>
      <c r="B22414" s="1">
        <v>38929</v>
      </c>
      <c r="C22414">
        <v>-1.76</v>
      </c>
      <c r="E22414" t="e">
        <f>VLOOKUP(Fund.Returns!A22414,Qualified.Funds!A:B,2,)</f>
        <v>#N/A</v>
      </c>
    </row>
    <row r="22415" spans="1:5" hidden="1">
      <c r="A22415">
        <v>20412</v>
      </c>
      <c r="B22415" s="1">
        <v>38960</v>
      </c>
      <c r="C22415">
        <v>2.06</v>
      </c>
      <c r="E22415" t="e">
        <f>VLOOKUP(Fund.Returns!A22415,Qualified.Funds!A:B,2,)</f>
        <v>#N/A</v>
      </c>
    </row>
    <row r="22416" spans="1:5" hidden="1">
      <c r="A22416">
        <v>20503</v>
      </c>
      <c r="B22416" s="1">
        <v>38442</v>
      </c>
      <c r="C22416">
        <v>-2.73</v>
      </c>
      <c r="E22416" t="e">
        <f>VLOOKUP(Fund.Returns!A22416,Qualified.Funds!A:B,2,)</f>
        <v>#N/A</v>
      </c>
    </row>
    <row r="22417" spans="1:5" hidden="1">
      <c r="A22417">
        <v>20503</v>
      </c>
      <c r="B22417" s="1">
        <v>38472</v>
      </c>
      <c r="C22417">
        <v>2</v>
      </c>
      <c r="E22417" t="e">
        <f>VLOOKUP(Fund.Returns!A22417,Qualified.Funds!A:B,2,)</f>
        <v>#N/A</v>
      </c>
    </row>
    <row r="22418" spans="1:5" hidden="1">
      <c r="A22418">
        <v>20503</v>
      </c>
      <c r="B22418" s="1">
        <v>38503</v>
      </c>
      <c r="C22418">
        <v>-4.18</v>
      </c>
      <c r="E22418" t="e">
        <f>VLOOKUP(Fund.Returns!A22418,Qualified.Funds!A:B,2,)</f>
        <v>#N/A</v>
      </c>
    </row>
    <row r="22419" spans="1:5" hidden="1">
      <c r="A22419">
        <v>20503</v>
      </c>
      <c r="B22419" s="1">
        <v>38533</v>
      </c>
      <c r="C22419">
        <v>2.0099999999999998</v>
      </c>
      <c r="E22419" t="e">
        <f>VLOOKUP(Fund.Returns!A22419,Qualified.Funds!A:B,2,)</f>
        <v>#N/A</v>
      </c>
    </row>
    <row r="22420" spans="1:5" hidden="1">
      <c r="A22420">
        <v>20503</v>
      </c>
      <c r="B22420" s="1">
        <v>38564</v>
      </c>
      <c r="C22420">
        <v>-1.9</v>
      </c>
      <c r="E22420" t="e">
        <f>VLOOKUP(Fund.Returns!A22420,Qualified.Funds!A:B,2,)</f>
        <v>#N/A</v>
      </c>
    </row>
    <row r="22421" spans="1:5" hidden="1">
      <c r="A22421">
        <v>20503</v>
      </c>
      <c r="B22421" s="1">
        <v>38595</v>
      </c>
      <c r="C22421">
        <v>2.5</v>
      </c>
      <c r="E22421" t="e">
        <f>VLOOKUP(Fund.Returns!A22421,Qualified.Funds!A:B,2,)</f>
        <v>#N/A</v>
      </c>
    </row>
    <row r="22422" spans="1:5" hidden="1">
      <c r="A22422">
        <v>20503</v>
      </c>
      <c r="B22422" s="1">
        <v>38625</v>
      </c>
      <c r="C22422">
        <v>-0.71</v>
      </c>
      <c r="E22422" t="e">
        <f>VLOOKUP(Fund.Returns!A22422,Qualified.Funds!A:B,2,)</f>
        <v>#N/A</v>
      </c>
    </row>
    <row r="22423" spans="1:5" hidden="1">
      <c r="A22423">
        <v>20503</v>
      </c>
      <c r="B22423" s="1">
        <v>38656</v>
      </c>
      <c r="C22423">
        <v>-1.49</v>
      </c>
      <c r="E22423" t="e">
        <f>VLOOKUP(Fund.Returns!A22423,Qualified.Funds!A:B,2,)</f>
        <v>#N/A</v>
      </c>
    </row>
    <row r="22424" spans="1:5" hidden="1">
      <c r="A22424">
        <v>20503</v>
      </c>
      <c r="B22424" s="1">
        <v>38686</v>
      </c>
      <c r="C22424">
        <v>0.21</v>
      </c>
      <c r="E22424" t="e">
        <f>VLOOKUP(Fund.Returns!A22424,Qualified.Funds!A:B,2,)</f>
        <v>#N/A</v>
      </c>
    </row>
    <row r="22425" spans="1:5" hidden="1">
      <c r="A22425">
        <v>20503</v>
      </c>
      <c r="B22425" s="1">
        <v>38717</v>
      </c>
      <c r="C22425">
        <v>6.39</v>
      </c>
      <c r="E22425" t="e">
        <f>VLOOKUP(Fund.Returns!A22425,Qualified.Funds!A:B,2,)</f>
        <v>#N/A</v>
      </c>
    </row>
    <row r="22426" spans="1:5" hidden="1">
      <c r="A22426">
        <v>20503</v>
      </c>
      <c r="B22426" s="1">
        <v>38748</v>
      </c>
      <c r="C22426">
        <v>-2.76</v>
      </c>
      <c r="E22426" t="e">
        <f>VLOOKUP(Fund.Returns!A22426,Qualified.Funds!A:B,2,)</f>
        <v>#N/A</v>
      </c>
    </row>
    <row r="22427" spans="1:5" hidden="1">
      <c r="A22427">
        <v>20503</v>
      </c>
      <c r="B22427" s="1">
        <v>38776</v>
      </c>
      <c r="C22427">
        <v>0.77</v>
      </c>
      <c r="E22427" t="e">
        <f>VLOOKUP(Fund.Returns!A22427,Qualified.Funds!A:B,2,)</f>
        <v>#N/A</v>
      </c>
    </row>
    <row r="22428" spans="1:5" hidden="1">
      <c r="A22428">
        <v>20503</v>
      </c>
      <c r="B22428" s="1">
        <v>38807</v>
      </c>
      <c r="C22428">
        <v>-0.93</v>
      </c>
      <c r="E22428" t="e">
        <f>VLOOKUP(Fund.Returns!A22428,Qualified.Funds!A:B,2,)</f>
        <v>#N/A</v>
      </c>
    </row>
    <row r="22429" spans="1:5" hidden="1">
      <c r="A22429">
        <v>20503</v>
      </c>
      <c r="B22429" s="1">
        <v>38837</v>
      </c>
      <c r="C22429">
        <v>0.95</v>
      </c>
      <c r="E22429" t="e">
        <f>VLOOKUP(Fund.Returns!A22429,Qualified.Funds!A:B,2,)</f>
        <v>#N/A</v>
      </c>
    </row>
    <row r="22430" spans="1:5" hidden="1">
      <c r="A22430">
        <v>20503</v>
      </c>
      <c r="B22430" s="1">
        <v>38868</v>
      </c>
      <c r="C22430">
        <v>-4.24</v>
      </c>
      <c r="E22430" t="e">
        <f>VLOOKUP(Fund.Returns!A22430,Qualified.Funds!A:B,2,)</f>
        <v>#N/A</v>
      </c>
    </row>
    <row r="22431" spans="1:5" hidden="1">
      <c r="A22431">
        <v>20503</v>
      </c>
      <c r="B22431" s="1">
        <v>38898</v>
      </c>
      <c r="C22431">
        <v>9.76</v>
      </c>
      <c r="E22431" t="e">
        <f>VLOOKUP(Fund.Returns!A22431,Qualified.Funds!A:B,2,)</f>
        <v>#N/A</v>
      </c>
    </row>
    <row r="22432" spans="1:5" hidden="1">
      <c r="A22432">
        <v>20503</v>
      </c>
      <c r="B22432" s="1">
        <v>38929</v>
      </c>
      <c r="C22432">
        <v>-0.32</v>
      </c>
      <c r="E22432" t="e">
        <f>VLOOKUP(Fund.Returns!A22432,Qualified.Funds!A:B,2,)</f>
        <v>#N/A</v>
      </c>
    </row>
    <row r="22433" spans="1:5" hidden="1">
      <c r="A22433">
        <v>20503</v>
      </c>
      <c r="B22433" s="1">
        <v>38960</v>
      </c>
      <c r="C22433">
        <v>-0.57999999999999996</v>
      </c>
      <c r="E22433" t="e">
        <f>VLOOKUP(Fund.Returns!A22433,Qualified.Funds!A:B,2,)</f>
        <v>#N/A</v>
      </c>
    </row>
    <row r="22434" spans="1:5" hidden="1">
      <c r="A22434">
        <v>20521</v>
      </c>
      <c r="B22434" s="1">
        <v>38929</v>
      </c>
      <c r="C22434">
        <v>3.55</v>
      </c>
      <c r="E22434" t="e">
        <f>VLOOKUP(Fund.Returns!A22434,Qualified.Funds!A:B,2,)</f>
        <v>#N/A</v>
      </c>
    </row>
    <row r="22435" spans="1:5" hidden="1">
      <c r="A22435">
        <v>20521</v>
      </c>
      <c r="B22435" s="1">
        <v>38960</v>
      </c>
      <c r="C22435">
        <v>0.65</v>
      </c>
      <c r="E22435" t="e">
        <f>VLOOKUP(Fund.Returns!A22435,Qualified.Funds!A:B,2,)</f>
        <v>#N/A</v>
      </c>
    </row>
    <row r="22436" spans="1:5" hidden="1">
      <c r="A22436">
        <v>20522</v>
      </c>
      <c r="B22436" s="1">
        <v>38960</v>
      </c>
      <c r="C22436">
        <v>0.57999999999999996</v>
      </c>
      <c r="E22436" t="e">
        <f>VLOOKUP(Fund.Returns!A22436,Qualified.Funds!A:B,2,)</f>
        <v>#N/A</v>
      </c>
    </row>
    <row r="22437" spans="1:5" hidden="1">
      <c r="A22437">
        <v>20551</v>
      </c>
      <c r="B22437" s="1">
        <v>38837</v>
      </c>
      <c r="C22437">
        <v>6.39</v>
      </c>
      <c r="D22437">
        <v>106.39</v>
      </c>
      <c r="E22437" t="e">
        <f>VLOOKUP(Fund.Returns!A22437,Qualified.Funds!A:B,2,)</f>
        <v>#N/A</v>
      </c>
    </row>
    <row r="22438" spans="1:5" hidden="1">
      <c r="A22438">
        <v>20551</v>
      </c>
      <c r="B22438" s="1">
        <v>38868</v>
      </c>
      <c r="C22438">
        <v>-8.2200000000000006</v>
      </c>
      <c r="D22438">
        <v>97.64</v>
      </c>
      <c r="E22438" t="e">
        <f>VLOOKUP(Fund.Returns!A22438,Qualified.Funds!A:B,2,)</f>
        <v>#N/A</v>
      </c>
    </row>
    <row r="22439" spans="1:5" hidden="1">
      <c r="A22439">
        <v>20551</v>
      </c>
      <c r="B22439" s="1">
        <v>38898</v>
      </c>
      <c r="C22439">
        <v>-10.86</v>
      </c>
      <c r="D22439">
        <v>87.04</v>
      </c>
      <c r="E22439" t="e">
        <f>VLOOKUP(Fund.Returns!A22439,Qualified.Funds!A:B,2,)</f>
        <v>#N/A</v>
      </c>
    </row>
    <row r="22440" spans="1:5" hidden="1">
      <c r="A22440">
        <v>20551</v>
      </c>
      <c r="B22440" s="1">
        <v>38929</v>
      </c>
      <c r="C22440">
        <v>-2.67</v>
      </c>
      <c r="D22440">
        <v>84.72</v>
      </c>
      <c r="E22440" t="e">
        <f>VLOOKUP(Fund.Returns!A22440,Qualified.Funds!A:B,2,)</f>
        <v>#N/A</v>
      </c>
    </row>
    <row r="22441" spans="1:5" hidden="1">
      <c r="A22441">
        <v>20551</v>
      </c>
      <c r="B22441" s="1">
        <v>38960</v>
      </c>
      <c r="C22441">
        <v>16.54</v>
      </c>
      <c r="D22441">
        <v>98.73</v>
      </c>
      <c r="E22441" t="e">
        <f>VLOOKUP(Fund.Returns!A22441,Qualified.Funds!A:B,2,)</f>
        <v>#N/A</v>
      </c>
    </row>
    <row r="22442" spans="1:5" hidden="1">
      <c r="A22442">
        <v>20731</v>
      </c>
      <c r="B22442" s="1">
        <v>38807</v>
      </c>
      <c r="C22442">
        <v>0.85</v>
      </c>
      <c r="E22442" t="e">
        <f>VLOOKUP(Fund.Returns!A22442,Qualified.Funds!A:B,2,)</f>
        <v>#N/A</v>
      </c>
    </row>
    <row r="22443" spans="1:5" hidden="1">
      <c r="A22443">
        <v>20731</v>
      </c>
      <c r="B22443" s="1">
        <v>38837</v>
      </c>
      <c r="C22443">
        <v>2.85</v>
      </c>
      <c r="E22443" t="e">
        <f>VLOOKUP(Fund.Returns!A22443,Qualified.Funds!A:B,2,)</f>
        <v>#N/A</v>
      </c>
    </row>
    <row r="22444" spans="1:5" hidden="1">
      <c r="A22444">
        <v>20731</v>
      </c>
      <c r="B22444" s="1">
        <v>38868</v>
      </c>
      <c r="C22444">
        <v>0.17</v>
      </c>
      <c r="E22444" t="e">
        <f>VLOOKUP(Fund.Returns!A22444,Qualified.Funds!A:B,2,)</f>
        <v>#N/A</v>
      </c>
    </row>
    <row r="22445" spans="1:5" hidden="1">
      <c r="A22445">
        <v>20731</v>
      </c>
      <c r="B22445" s="1">
        <v>38898</v>
      </c>
      <c r="C22445">
        <v>-0.23</v>
      </c>
      <c r="E22445" t="e">
        <f>VLOOKUP(Fund.Returns!A22445,Qualified.Funds!A:B,2,)</f>
        <v>#N/A</v>
      </c>
    </row>
    <row r="22446" spans="1:5" hidden="1">
      <c r="A22446">
        <v>20731</v>
      </c>
      <c r="B22446" s="1">
        <v>38929</v>
      </c>
      <c r="C22446">
        <v>1.74</v>
      </c>
      <c r="E22446" t="e">
        <f>VLOOKUP(Fund.Returns!A22446,Qualified.Funds!A:B,2,)</f>
        <v>#N/A</v>
      </c>
    </row>
    <row r="22447" spans="1:5" hidden="1">
      <c r="A22447">
        <v>20731</v>
      </c>
      <c r="B22447" s="1">
        <v>38960</v>
      </c>
      <c r="C22447">
        <v>0.57999999999999996</v>
      </c>
      <c r="E22447" t="e">
        <f>VLOOKUP(Fund.Returns!A22447,Qualified.Funds!A:B,2,)</f>
        <v>#N/A</v>
      </c>
    </row>
    <row r="22448" spans="1:5" hidden="1">
      <c r="A22448">
        <v>20981</v>
      </c>
      <c r="B22448" s="1">
        <v>38960</v>
      </c>
      <c r="C22448">
        <v>3.53</v>
      </c>
      <c r="E22448" t="e">
        <f>VLOOKUP(Fund.Returns!A22448,Qualified.Funds!A:B,2,)</f>
        <v>#N/A</v>
      </c>
    </row>
    <row r="22449" spans="1:5" hidden="1">
      <c r="A22449">
        <v>20982</v>
      </c>
      <c r="B22449" s="1">
        <v>38960</v>
      </c>
      <c r="C22449">
        <v>3.52</v>
      </c>
      <c r="E22449" t="e">
        <f>VLOOKUP(Fund.Returns!A22449,Qualified.Funds!A:B,2,)</f>
        <v>#N/A</v>
      </c>
    </row>
    <row r="22450" spans="1:5" hidden="1">
      <c r="A22450">
        <v>21032</v>
      </c>
      <c r="B22450" s="1">
        <v>38383</v>
      </c>
      <c r="C22450">
        <v>0.34</v>
      </c>
      <c r="E22450" t="e">
        <f>VLOOKUP(Fund.Returns!A22450,Qualified.Funds!A:B,2,)</f>
        <v>#N/A</v>
      </c>
    </row>
    <row r="22451" spans="1:5" hidden="1">
      <c r="A22451">
        <v>21032</v>
      </c>
      <c r="B22451" s="1">
        <v>38411</v>
      </c>
      <c r="C22451">
        <v>1.0900000000000001</v>
      </c>
      <c r="E22451" t="e">
        <f>VLOOKUP(Fund.Returns!A22451,Qualified.Funds!A:B,2,)</f>
        <v>#N/A</v>
      </c>
    </row>
    <row r="22452" spans="1:5" hidden="1">
      <c r="A22452">
        <v>21032</v>
      </c>
      <c r="B22452" s="1">
        <v>38442</v>
      </c>
      <c r="C22452">
        <v>1.35</v>
      </c>
      <c r="E22452" t="e">
        <f>VLOOKUP(Fund.Returns!A22452,Qualified.Funds!A:B,2,)</f>
        <v>#N/A</v>
      </c>
    </row>
    <row r="22453" spans="1:5" hidden="1">
      <c r="A22453">
        <v>21032</v>
      </c>
      <c r="B22453" s="1">
        <v>38472</v>
      </c>
      <c r="C22453">
        <v>0.33</v>
      </c>
      <c r="E22453" t="e">
        <f>VLOOKUP(Fund.Returns!A22453,Qualified.Funds!A:B,2,)</f>
        <v>#N/A</v>
      </c>
    </row>
    <row r="22454" spans="1:5" hidden="1">
      <c r="A22454">
        <v>21032</v>
      </c>
      <c r="B22454" s="1">
        <v>38503</v>
      </c>
      <c r="C22454">
        <v>0.27</v>
      </c>
      <c r="E22454" t="e">
        <f>VLOOKUP(Fund.Returns!A22454,Qualified.Funds!A:B,2,)</f>
        <v>#N/A</v>
      </c>
    </row>
    <row r="22455" spans="1:5" hidden="1">
      <c r="A22455">
        <v>21032</v>
      </c>
      <c r="B22455" s="1">
        <v>38533</v>
      </c>
      <c r="C22455">
        <v>0.79</v>
      </c>
      <c r="E22455" t="e">
        <f>VLOOKUP(Fund.Returns!A22455,Qualified.Funds!A:B,2,)</f>
        <v>#N/A</v>
      </c>
    </row>
    <row r="22456" spans="1:5" hidden="1">
      <c r="A22456">
        <v>21032</v>
      </c>
      <c r="B22456" s="1">
        <v>38564</v>
      </c>
      <c r="C22456">
        <v>0.78</v>
      </c>
      <c r="E22456" t="e">
        <f>VLOOKUP(Fund.Returns!A22456,Qualified.Funds!A:B,2,)</f>
        <v>#N/A</v>
      </c>
    </row>
    <row r="22457" spans="1:5" hidden="1">
      <c r="A22457">
        <v>21032</v>
      </c>
      <c r="B22457" s="1">
        <v>38595</v>
      </c>
      <c r="C22457">
        <v>1.03</v>
      </c>
      <c r="E22457" t="e">
        <f>VLOOKUP(Fund.Returns!A22457,Qualified.Funds!A:B,2,)</f>
        <v>#N/A</v>
      </c>
    </row>
    <row r="22458" spans="1:5" hidden="1">
      <c r="A22458">
        <v>21032</v>
      </c>
      <c r="B22458" s="1">
        <v>38625</v>
      </c>
      <c r="C22458">
        <v>0.43</v>
      </c>
      <c r="E22458" t="e">
        <f>VLOOKUP(Fund.Returns!A22458,Qualified.Funds!A:B,2,)</f>
        <v>#N/A</v>
      </c>
    </row>
    <row r="22459" spans="1:5" hidden="1">
      <c r="A22459">
        <v>21032</v>
      </c>
      <c r="B22459" s="1">
        <v>38656</v>
      </c>
      <c r="C22459">
        <v>0.56999999999999995</v>
      </c>
      <c r="E22459" t="e">
        <f>VLOOKUP(Fund.Returns!A22459,Qualified.Funds!A:B,2,)</f>
        <v>#N/A</v>
      </c>
    </row>
    <row r="22460" spans="1:5" hidden="1">
      <c r="A22460">
        <v>21032</v>
      </c>
      <c r="B22460" s="1">
        <v>38686</v>
      </c>
      <c r="C22460">
        <v>0.49</v>
      </c>
      <c r="E22460" t="e">
        <f>VLOOKUP(Fund.Returns!A22460,Qualified.Funds!A:B,2,)</f>
        <v>#N/A</v>
      </c>
    </row>
    <row r="22461" spans="1:5" hidden="1">
      <c r="A22461">
        <v>21032</v>
      </c>
      <c r="B22461" s="1">
        <v>38717</v>
      </c>
      <c r="C22461">
        <v>0.2</v>
      </c>
      <c r="E22461" t="e">
        <f>VLOOKUP(Fund.Returns!A22461,Qualified.Funds!A:B,2,)</f>
        <v>#N/A</v>
      </c>
    </row>
    <row r="22462" spans="1:5" hidden="1">
      <c r="A22462">
        <v>21032</v>
      </c>
      <c r="B22462" s="1">
        <v>38748</v>
      </c>
      <c r="C22462">
        <v>1.36</v>
      </c>
      <c r="E22462" t="e">
        <f>VLOOKUP(Fund.Returns!A22462,Qualified.Funds!A:B,2,)</f>
        <v>#N/A</v>
      </c>
    </row>
    <row r="22463" spans="1:5" hidden="1">
      <c r="A22463">
        <v>21032</v>
      </c>
      <c r="B22463" s="1">
        <v>38776</v>
      </c>
      <c r="C22463">
        <v>0.7</v>
      </c>
      <c r="E22463" t="e">
        <f>VLOOKUP(Fund.Returns!A22463,Qualified.Funds!A:B,2,)</f>
        <v>#N/A</v>
      </c>
    </row>
    <row r="22464" spans="1:5" hidden="1">
      <c r="A22464">
        <v>21032</v>
      </c>
      <c r="B22464" s="1">
        <v>38807</v>
      </c>
      <c r="C22464">
        <v>1.21</v>
      </c>
      <c r="E22464" t="e">
        <f>VLOOKUP(Fund.Returns!A22464,Qualified.Funds!A:B,2,)</f>
        <v>#N/A</v>
      </c>
    </row>
    <row r="22465" spans="1:5" hidden="1">
      <c r="A22465">
        <v>21032</v>
      </c>
      <c r="B22465" s="1">
        <v>38837</v>
      </c>
      <c r="C22465">
        <v>0.52</v>
      </c>
      <c r="E22465" t="e">
        <f>VLOOKUP(Fund.Returns!A22465,Qualified.Funds!A:B,2,)</f>
        <v>#N/A</v>
      </c>
    </row>
    <row r="22466" spans="1:5" hidden="1">
      <c r="A22466">
        <v>21032</v>
      </c>
      <c r="B22466" s="1">
        <v>38868</v>
      </c>
      <c r="C22466">
        <v>0.34</v>
      </c>
      <c r="E22466" t="e">
        <f>VLOOKUP(Fund.Returns!A22466,Qualified.Funds!A:B,2,)</f>
        <v>#N/A</v>
      </c>
    </row>
    <row r="22467" spans="1:5" hidden="1">
      <c r="A22467">
        <v>21032</v>
      </c>
      <c r="B22467" s="1">
        <v>38898</v>
      </c>
      <c r="C22467">
        <v>-0.43</v>
      </c>
      <c r="E22467" t="e">
        <f>VLOOKUP(Fund.Returns!A22467,Qualified.Funds!A:B,2,)</f>
        <v>#N/A</v>
      </c>
    </row>
    <row r="22468" spans="1:5" hidden="1">
      <c r="A22468">
        <v>21032</v>
      </c>
      <c r="B22468" s="1">
        <v>38929</v>
      </c>
      <c r="C22468">
        <v>-0.02</v>
      </c>
      <c r="E22468" t="e">
        <f>VLOOKUP(Fund.Returns!A22468,Qualified.Funds!A:B,2,)</f>
        <v>#N/A</v>
      </c>
    </row>
    <row r="22469" spans="1:5" hidden="1">
      <c r="A22469">
        <v>21032</v>
      </c>
      <c r="B22469" s="1">
        <v>38960</v>
      </c>
      <c r="C22469">
        <v>0.1</v>
      </c>
      <c r="E22469" t="e">
        <f>VLOOKUP(Fund.Returns!A22469,Qualified.Funds!A:B,2,)</f>
        <v>#N/A</v>
      </c>
    </row>
    <row r="22470" spans="1:5" hidden="1">
      <c r="A22470">
        <v>21408</v>
      </c>
      <c r="B22470" s="1">
        <v>38533</v>
      </c>
      <c r="C22470">
        <v>3.86</v>
      </c>
      <c r="E22470" t="e">
        <f>VLOOKUP(Fund.Returns!A22470,Qualified.Funds!A:B,2,)</f>
        <v>#N/A</v>
      </c>
    </row>
    <row r="22471" spans="1:5" hidden="1">
      <c r="A22471">
        <v>21408</v>
      </c>
      <c r="B22471" s="1">
        <v>38564</v>
      </c>
      <c r="C22471">
        <v>-0.13</v>
      </c>
      <c r="E22471" t="e">
        <f>VLOOKUP(Fund.Returns!A22471,Qualified.Funds!A:B,2,)</f>
        <v>#N/A</v>
      </c>
    </row>
    <row r="22472" spans="1:5" hidden="1">
      <c r="A22472">
        <v>21408</v>
      </c>
      <c r="B22472" s="1">
        <v>38595</v>
      </c>
      <c r="C22472">
        <v>0.91</v>
      </c>
      <c r="E22472" t="e">
        <f>VLOOKUP(Fund.Returns!A22472,Qualified.Funds!A:B,2,)</f>
        <v>#N/A</v>
      </c>
    </row>
    <row r="22473" spans="1:5" hidden="1">
      <c r="A22473">
        <v>21408</v>
      </c>
      <c r="B22473" s="1">
        <v>38625</v>
      </c>
      <c r="C22473">
        <v>4.82</v>
      </c>
      <c r="E22473" t="e">
        <f>VLOOKUP(Fund.Returns!A22473,Qualified.Funds!A:B,2,)</f>
        <v>#N/A</v>
      </c>
    </row>
    <row r="22474" spans="1:5" hidden="1">
      <c r="A22474">
        <v>21408</v>
      </c>
      <c r="B22474" s="1">
        <v>38656</v>
      </c>
      <c r="C22474">
        <v>9.5399999999999991</v>
      </c>
      <c r="E22474" t="e">
        <f>VLOOKUP(Fund.Returns!A22474,Qualified.Funds!A:B,2,)</f>
        <v>#N/A</v>
      </c>
    </row>
    <row r="22475" spans="1:5" hidden="1">
      <c r="A22475">
        <v>21408</v>
      </c>
      <c r="B22475" s="1">
        <v>38686</v>
      </c>
      <c r="C22475">
        <v>1.51</v>
      </c>
      <c r="E22475" t="e">
        <f>VLOOKUP(Fund.Returns!A22475,Qualified.Funds!A:B,2,)</f>
        <v>#N/A</v>
      </c>
    </row>
    <row r="22476" spans="1:5" hidden="1">
      <c r="A22476">
        <v>21408</v>
      </c>
      <c r="B22476" s="1">
        <v>38717</v>
      </c>
      <c r="C22476">
        <v>2.46</v>
      </c>
      <c r="E22476" t="e">
        <f>VLOOKUP(Fund.Returns!A22476,Qualified.Funds!A:B,2,)</f>
        <v>#N/A</v>
      </c>
    </row>
    <row r="22477" spans="1:5" hidden="1">
      <c r="A22477">
        <v>21408</v>
      </c>
      <c r="B22477" s="1">
        <v>38748</v>
      </c>
      <c r="C22477">
        <v>0.8</v>
      </c>
      <c r="E22477" t="e">
        <f>VLOOKUP(Fund.Returns!A22477,Qualified.Funds!A:B,2,)</f>
        <v>#N/A</v>
      </c>
    </row>
    <row r="22478" spans="1:5" hidden="1">
      <c r="A22478">
        <v>21408</v>
      </c>
      <c r="B22478" s="1">
        <v>38776</v>
      </c>
      <c r="C22478">
        <v>0.16</v>
      </c>
      <c r="E22478" t="e">
        <f>VLOOKUP(Fund.Returns!A22478,Qualified.Funds!A:B,2,)</f>
        <v>#N/A</v>
      </c>
    </row>
    <row r="22479" spans="1:5" hidden="1">
      <c r="A22479">
        <v>21408</v>
      </c>
      <c r="B22479" s="1">
        <v>38807</v>
      </c>
      <c r="C22479">
        <v>1.43</v>
      </c>
      <c r="E22479" t="e">
        <f>VLOOKUP(Fund.Returns!A22479,Qualified.Funds!A:B,2,)</f>
        <v>#N/A</v>
      </c>
    </row>
    <row r="22480" spans="1:5" hidden="1">
      <c r="A22480">
        <v>21408</v>
      </c>
      <c r="B22480" s="1">
        <v>38837</v>
      </c>
      <c r="C22480">
        <v>-1.8</v>
      </c>
      <c r="E22480" t="e">
        <f>VLOOKUP(Fund.Returns!A22480,Qualified.Funds!A:B,2,)</f>
        <v>#N/A</v>
      </c>
    </row>
    <row r="22481" spans="1:5" hidden="1">
      <c r="A22481">
        <v>21408</v>
      </c>
      <c r="B22481" s="1">
        <v>38868</v>
      </c>
      <c r="C22481">
        <v>-1.03</v>
      </c>
      <c r="E22481" t="e">
        <f>VLOOKUP(Fund.Returns!A22481,Qualified.Funds!A:B,2,)</f>
        <v>#N/A</v>
      </c>
    </row>
    <row r="22482" spans="1:5" hidden="1">
      <c r="A22482">
        <v>21408</v>
      </c>
      <c r="B22482" s="1">
        <v>38898</v>
      </c>
      <c r="C22482">
        <v>3.8</v>
      </c>
      <c r="E22482" t="e">
        <f>VLOOKUP(Fund.Returns!A22482,Qualified.Funds!A:B,2,)</f>
        <v>#N/A</v>
      </c>
    </row>
    <row r="22483" spans="1:5" hidden="1">
      <c r="A22483">
        <v>21408</v>
      </c>
      <c r="B22483" s="1">
        <v>38929</v>
      </c>
      <c r="C22483">
        <v>-2.58</v>
      </c>
      <c r="E22483" t="e">
        <f>VLOOKUP(Fund.Returns!A22483,Qualified.Funds!A:B,2,)</f>
        <v>#N/A</v>
      </c>
    </row>
    <row r="22484" spans="1:5" hidden="1">
      <c r="A22484">
        <v>21408</v>
      </c>
      <c r="B22484" s="1">
        <v>38960</v>
      </c>
      <c r="C22484">
        <v>-3.42</v>
      </c>
      <c r="E22484" t="e">
        <f>VLOOKUP(Fund.Returns!A22484,Qualified.Funds!A:B,2,)</f>
        <v>#N/A</v>
      </c>
    </row>
    <row r="22485" spans="1:5" hidden="1">
      <c r="A22485">
        <v>21741</v>
      </c>
      <c r="B22485" s="1">
        <v>37468</v>
      </c>
      <c r="C22485">
        <v>1.28</v>
      </c>
      <c r="E22485" t="e">
        <f>VLOOKUP(Fund.Returns!A22485,Qualified.Funds!A:B,2,)</f>
        <v>#N/A</v>
      </c>
    </row>
    <row r="22486" spans="1:5" hidden="1">
      <c r="A22486">
        <v>21741</v>
      </c>
      <c r="B22486" s="1">
        <v>37499</v>
      </c>
      <c r="C22486">
        <v>1.0900000000000001</v>
      </c>
      <c r="E22486" t="e">
        <f>VLOOKUP(Fund.Returns!A22486,Qualified.Funds!A:B,2,)</f>
        <v>#N/A</v>
      </c>
    </row>
    <row r="22487" spans="1:5" hidden="1">
      <c r="A22487">
        <v>21741</v>
      </c>
      <c r="B22487" s="1">
        <v>37529</v>
      </c>
      <c r="C22487">
        <v>-0.05</v>
      </c>
      <c r="E22487" t="e">
        <f>VLOOKUP(Fund.Returns!A22487,Qualified.Funds!A:B,2,)</f>
        <v>#N/A</v>
      </c>
    </row>
    <row r="22488" spans="1:5" hidden="1">
      <c r="A22488">
        <v>21741</v>
      </c>
      <c r="B22488" s="1">
        <v>37560</v>
      </c>
      <c r="C22488">
        <v>-0.78</v>
      </c>
      <c r="E22488" t="e">
        <f>VLOOKUP(Fund.Returns!A22488,Qualified.Funds!A:B,2,)</f>
        <v>#N/A</v>
      </c>
    </row>
    <row r="22489" spans="1:5" hidden="1">
      <c r="A22489">
        <v>21741</v>
      </c>
      <c r="B22489" s="1">
        <v>37590</v>
      </c>
      <c r="C22489">
        <v>0.46</v>
      </c>
      <c r="E22489" t="e">
        <f>VLOOKUP(Fund.Returns!A22489,Qualified.Funds!A:B,2,)</f>
        <v>#N/A</v>
      </c>
    </row>
    <row r="22490" spans="1:5" hidden="1">
      <c r="A22490">
        <v>21741</v>
      </c>
      <c r="B22490" s="1">
        <v>37621</v>
      </c>
      <c r="C22490">
        <v>0.97</v>
      </c>
      <c r="E22490" t="e">
        <f>VLOOKUP(Fund.Returns!A22490,Qualified.Funds!A:B,2,)</f>
        <v>#N/A</v>
      </c>
    </row>
    <row r="22491" spans="1:5" hidden="1">
      <c r="A22491">
        <v>21741</v>
      </c>
      <c r="B22491" s="1">
        <v>37652</v>
      </c>
      <c r="C22491">
        <v>3.42</v>
      </c>
      <c r="E22491" t="e">
        <f>VLOOKUP(Fund.Returns!A22491,Qualified.Funds!A:B,2,)</f>
        <v>#N/A</v>
      </c>
    </row>
    <row r="22492" spans="1:5" hidden="1">
      <c r="A22492">
        <v>21741</v>
      </c>
      <c r="B22492" s="1">
        <v>37680</v>
      </c>
      <c r="C22492">
        <v>-0.26</v>
      </c>
      <c r="E22492" t="e">
        <f>VLOOKUP(Fund.Returns!A22492,Qualified.Funds!A:B,2,)</f>
        <v>#N/A</v>
      </c>
    </row>
    <row r="22493" spans="1:5" hidden="1">
      <c r="A22493">
        <v>21741</v>
      </c>
      <c r="B22493" s="1">
        <v>37711</v>
      </c>
      <c r="C22493">
        <v>-4.67</v>
      </c>
      <c r="E22493" t="e">
        <f>VLOOKUP(Fund.Returns!A22493,Qualified.Funds!A:B,2,)</f>
        <v>#N/A</v>
      </c>
    </row>
    <row r="22494" spans="1:5" hidden="1">
      <c r="A22494">
        <v>21741</v>
      </c>
      <c r="B22494" s="1">
        <v>37741</v>
      </c>
      <c r="C22494">
        <v>7.67</v>
      </c>
      <c r="E22494" t="e">
        <f>VLOOKUP(Fund.Returns!A22494,Qualified.Funds!A:B,2,)</f>
        <v>#N/A</v>
      </c>
    </row>
    <row r="22495" spans="1:5" hidden="1">
      <c r="A22495">
        <v>21741</v>
      </c>
      <c r="B22495" s="1">
        <v>37772</v>
      </c>
      <c r="C22495">
        <v>4.26</v>
      </c>
      <c r="E22495" t="e">
        <f>VLOOKUP(Fund.Returns!A22495,Qualified.Funds!A:B,2,)</f>
        <v>#N/A</v>
      </c>
    </row>
    <row r="22496" spans="1:5" hidden="1">
      <c r="A22496">
        <v>21741</v>
      </c>
      <c r="B22496" s="1">
        <v>37802</v>
      </c>
      <c r="C22496">
        <v>2.04</v>
      </c>
      <c r="E22496" t="e">
        <f>VLOOKUP(Fund.Returns!A22496,Qualified.Funds!A:B,2,)</f>
        <v>#N/A</v>
      </c>
    </row>
    <row r="22497" spans="1:5" hidden="1">
      <c r="A22497">
        <v>21741</v>
      </c>
      <c r="B22497" s="1">
        <v>37833</v>
      </c>
      <c r="C22497">
        <v>-0.79</v>
      </c>
      <c r="E22497" t="e">
        <f>VLOOKUP(Fund.Returns!A22497,Qualified.Funds!A:B,2,)</f>
        <v>#N/A</v>
      </c>
    </row>
    <row r="22498" spans="1:5" hidden="1">
      <c r="A22498">
        <v>21741</v>
      </c>
      <c r="B22498" s="1">
        <v>37864</v>
      </c>
      <c r="C22498">
        <v>1.36</v>
      </c>
      <c r="E22498" t="e">
        <f>VLOOKUP(Fund.Returns!A22498,Qualified.Funds!A:B,2,)</f>
        <v>#N/A</v>
      </c>
    </row>
    <row r="22499" spans="1:5" hidden="1">
      <c r="A22499">
        <v>21741</v>
      </c>
      <c r="B22499" s="1">
        <v>37894</v>
      </c>
      <c r="C22499">
        <v>3.54</v>
      </c>
      <c r="E22499" t="e">
        <f>VLOOKUP(Fund.Returns!A22499,Qualified.Funds!A:B,2,)</f>
        <v>#N/A</v>
      </c>
    </row>
    <row r="22500" spans="1:5" hidden="1">
      <c r="A22500">
        <v>21741</v>
      </c>
      <c r="B22500" s="1">
        <v>37925</v>
      </c>
      <c r="C22500">
        <v>4.34</v>
      </c>
      <c r="E22500" t="e">
        <f>VLOOKUP(Fund.Returns!A22500,Qualified.Funds!A:B,2,)</f>
        <v>#N/A</v>
      </c>
    </row>
    <row r="22501" spans="1:5" hidden="1">
      <c r="A22501">
        <v>21741</v>
      </c>
      <c r="B22501" s="1">
        <v>37955</v>
      </c>
      <c r="C22501">
        <v>1.81</v>
      </c>
      <c r="E22501" t="e">
        <f>VLOOKUP(Fund.Returns!A22501,Qualified.Funds!A:B,2,)</f>
        <v>#N/A</v>
      </c>
    </row>
    <row r="22502" spans="1:5" hidden="1">
      <c r="A22502">
        <v>21741</v>
      </c>
      <c r="B22502" s="1">
        <v>37986</v>
      </c>
      <c r="C22502">
        <v>4.22</v>
      </c>
      <c r="E22502" t="e">
        <f>VLOOKUP(Fund.Returns!A22502,Qualified.Funds!A:B,2,)</f>
        <v>#N/A</v>
      </c>
    </row>
    <row r="22503" spans="1:5" hidden="1">
      <c r="A22503">
        <v>21741</v>
      </c>
      <c r="B22503" s="1">
        <v>38017</v>
      </c>
      <c r="C22503">
        <v>6.4</v>
      </c>
      <c r="E22503" t="e">
        <f>VLOOKUP(Fund.Returns!A22503,Qualified.Funds!A:B,2,)</f>
        <v>#N/A</v>
      </c>
    </row>
    <row r="22504" spans="1:5" hidden="1">
      <c r="A22504">
        <v>21741</v>
      </c>
      <c r="B22504" s="1">
        <v>38046</v>
      </c>
      <c r="C22504">
        <v>1.25</v>
      </c>
      <c r="E22504" t="e">
        <f>VLOOKUP(Fund.Returns!A22504,Qualified.Funds!A:B,2,)</f>
        <v>#N/A</v>
      </c>
    </row>
    <row r="22505" spans="1:5" hidden="1">
      <c r="A22505">
        <v>21741</v>
      </c>
      <c r="B22505" s="1">
        <v>38077</v>
      </c>
      <c r="C22505">
        <v>3.19</v>
      </c>
      <c r="E22505" t="e">
        <f>VLOOKUP(Fund.Returns!A22505,Qualified.Funds!A:B,2,)</f>
        <v>#N/A</v>
      </c>
    </row>
    <row r="22506" spans="1:5" hidden="1">
      <c r="A22506">
        <v>21741</v>
      </c>
      <c r="B22506" s="1">
        <v>38107</v>
      </c>
      <c r="C22506">
        <v>0.17</v>
      </c>
      <c r="E22506" t="e">
        <f>VLOOKUP(Fund.Returns!A22506,Qualified.Funds!A:B,2,)</f>
        <v>#N/A</v>
      </c>
    </row>
    <row r="22507" spans="1:5" hidden="1">
      <c r="A22507">
        <v>21741</v>
      </c>
      <c r="B22507" s="1">
        <v>38138</v>
      </c>
      <c r="C22507">
        <v>-4.7699999999999996</v>
      </c>
      <c r="E22507" t="e">
        <f>VLOOKUP(Fund.Returns!A22507,Qualified.Funds!A:B,2,)</f>
        <v>#N/A</v>
      </c>
    </row>
    <row r="22508" spans="1:5" hidden="1">
      <c r="A22508">
        <v>21741</v>
      </c>
      <c r="B22508" s="1">
        <v>38168</v>
      </c>
      <c r="C22508">
        <v>0.02</v>
      </c>
      <c r="E22508" t="e">
        <f>VLOOKUP(Fund.Returns!A22508,Qualified.Funds!A:B,2,)</f>
        <v>#N/A</v>
      </c>
    </row>
    <row r="22509" spans="1:5" hidden="1">
      <c r="A22509">
        <v>21741</v>
      </c>
      <c r="B22509" s="1">
        <v>38199</v>
      </c>
      <c r="C22509">
        <v>-0.57999999999999996</v>
      </c>
      <c r="E22509" t="e">
        <f>VLOOKUP(Fund.Returns!A22509,Qualified.Funds!A:B,2,)</f>
        <v>#N/A</v>
      </c>
    </row>
    <row r="22510" spans="1:5" hidden="1">
      <c r="A22510">
        <v>21741</v>
      </c>
      <c r="B22510" s="1">
        <v>38230</v>
      </c>
      <c r="C22510">
        <v>-1.7</v>
      </c>
      <c r="E22510" t="e">
        <f>VLOOKUP(Fund.Returns!A22510,Qualified.Funds!A:B,2,)</f>
        <v>#N/A</v>
      </c>
    </row>
    <row r="22511" spans="1:5" hidden="1">
      <c r="A22511">
        <v>21741</v>
      </c>
      <c r="B22511" s="1">
        <v>38260</v>
      </c>
      <c r="C22511">
        <v>1.29</v>
      </c>
      <c r="E22511" t="e">
        <f>VLOOKUP(Fund.Returns!A22511,Qualified.Funds!A:B,2,)</f>
        <v>#N/A</v>
      </c>
    </row>
    <row r="22512" spans="1:5" hidden="1">
      <c r="A22512">
        <v>21741</v>
      </c>
      <c r="B22512" s="1">
        <v>38291</v>
      </c>
      <c r="C22512">
        <v>0.02</v>
      </c>
      <c r="E22512" t="e">
        <f>VLOOKUP(Fund.Returns!A22512,Qualified.Funds!A:B,2,)</f>
        <v>#N/A</v>
      </c>
    </row>
    <row r="22513" spans="1:5" hidden="1">
      <c r="A22513">
        <v>21741</v>
      </c>
      <c r="B22513" s="1">
        <v>38321</v>
      </c>
      <c r="C22513">
        <v>10.09</v>
      </c>
      <c r="E22513" t="e">
        <f>VLOOKUP(Fund.Returns!A22513,Qualified.Funds!A:B,2,)</f>
        <v>#N/A</v>
      </c>
    </row>
    <row r="22514" spans="1:5" hidden="1">
      <c r="A22514">
        <v>21741</v>
      </c>
      <c r="B22514" s="1">
        <v>38352</v>
      </c>
      <c r="C22514">
        <v>3.48</v>
      </c>
      <c r="E22514" t="e">
        <f>VLOOKUP(Fund.Returns!A22514,Qualified.Funds!A:B,2,)</f>
        <v>#N/A</v>
      </c>
    </row>
    <row r="22515" spans="1:5" hidden="1">
      <c r="A22515">
        <v>21741</v>
      </c>
      <c r="B22515" s="1">
        <v>38383</v>
      </c>
      <c r="C22515">
        <v>-1.26</v>
      </c>
      <c r="E22515" t="e">
        <f>VLOOKUP(Fund.Returns!A22515,Qualified.Funds!A:B,2,)</f>
        <v>#N/A</v>
      </c>
    </row>
    <row r="22516" spans="1:5" hidden="1">
      <c r="A22516">
        <v>21741</v>
      </c>
      <c r="B22516" s="1">
        <v>38411</v>
      </c>
      <c r="C22516">
        <v>7.89</v>
      </c>
      <c r="E22516" t="e">
        <f>VLOOKUP(Fund.Returns!A22516,Qualified.Funds!A:B,2,)</f>
        <v>#N/A</v>
      </c>
    </row>
    <row r="22517" spans="1:5" hidden="1">
      <c r="A22517">
        <v>21741</v>
      </c>
      <c r="B22517" s="1">
        <v>38442</v>
      </c>
      <c r="C22517">
        <v>-4.46</v>
      </c>
      <c r="E22517" t="e">
        <f>VLOOKUP(Fund.Returns!A22517,Qualified.Funds!A:B,2,)</f>
        <v>#N/A</v>
      </c>
    </row>
    <row r="22518" spans="1:5" hidden="1">
      <c r="A22518">
        <v>21741</v>
      </c>
      <c r="B22518" s="1">
        <v>38472</v>
      </c>
      <c r="C22518">
        <v>-10.24</v>
      </c>
      <c r="E22518" t="e">
        <f>VLOOKUP(Fund.Returns!A22518,Qualified.Funds!A:B,2,)</f>
        <v>#N/A</v>
      </c>
    </row>
    <row r="22519" spans="1:5" hidden="1">
      <c r="A22519">
        <v>21741</v>
      </c>
      <c r="B22519" s="1">
        <v>38503</v>
      </c>
      <c r="C22519">
        <v>-8.39</v>
      </c>
      <c r="E22519" t="e">
        <f>VLOOKUP(Fund.Returns!A22519,Qualified.Funds!A:B,2,)</f>
        <v>#N/A</v>
      </c>
    </row>
    <row r="22520" spans="1:5" hidden="1">
      <c r="A22520">
        <v>21741</v>
      </c>
      <c r="B22520" s="1">
        <v>38533</v>
      </c>
      <c r="C22520">
        <v>0.68</v>
      </c>
      <c r="E22520" t="e">
        <f>VLOOKUP(Fund.Returns!A22520,Qualified.Funds!A:B,2,)</f>
        <v>#N/A</v>
      </c>
    </row>
    <row r="22521" spans="1:5" hidden="1">
      <c r="A22521">
        <v>21741</v>
      </c>
      <c r="B22521" s="1">
        <v>38564</v>
      </c>
      <c r="C22521">
        <v>1.98</v>
      </c>
      <c r="E22521" t="e">
        <f>VLOOKUP(Fund.Returns!A22521,Qualified.Funds!A:B,2,)</f>
        <v>#N/A</v>
      </c>
    </row>
    <row r="22522" spans="1:5" hidden="1">
      <c r="A22522">
        <v>21741</v>
      </c>
      <c r="B22522" s="1">
        <v>38595</v>
      </c>
      <c r="C22522">
        <v>1.41</v>
      </c>
      <c r="E22522" t="e">
        <f>VLOOKUP(Fund.Returns!A22522,Qualified.Funds!A:B,2,)</f>
        <v>#N/A</v>
      </c>
    </row>
    <row r="22523" spans="1:5" hidden="1">
      <c r="A22523">
        <v>21741</v>
      </c>
      <c r="B22523" s="1">
        <v>38625</v>
      </c>
      <c r="C22523">
        <v>1.1299999999999999</v>
      </c>
      <c r="E22523" t="e">
        <f>VLOOKUP(Fund.Returns!A22523,Qualified.Funds!A:B,2,)</f>
        <v>#N/A</v>
      </c>
    </row>
    <row r="22524" spans="1:5" hidden="1">
      <c r="A22524">
        <v>21741</v>
      </c>
      <c r="B22524" s="1">
        <v>38656</v>
      </c>
      <c r="C22524">
        <v>-4.79</v>
      </c>
      <c r="E22524" t="e">
        <f>VLOOKUP(Fund.Returns!A22524,Qualified.Funds!A:B,2,)</f>
        <v>#N/A</v>
      </c>
    </row>
    <row r="22525" spans="1:5" hidden="1">
      <c r="A22525">
        <v>21741</v>
      </c>
      <c r="B22525" s="1">
        <v>38686</v>
      </c>
      <c r="C22525">
        <v>0.94</v>
      </c>
      <c r="E22525" t="e">
        <f>VLOOKUP(Fund.Returns!A22525,Qualified.Funds!A:B,2,)</f>
        <v>#N/A</v>
      </c>
    </row>
    <row r="22526" spans="1:5" hidden="1">
      <c r="A22526">
        <v>21741</v>
      </c>
      <c r="B22526" s="1">
        <v>38717</v>
      </c>
      <c r="C22526">
        <v>1.45</v>
      </c>
      <c r="E22526" t="e">
        <f>VLOOKUP(Fund.Returns!A22526,Qualified.Funds!A:B,2,)</f>
        <v>#N/A</v>
      </c>
    </row>
    <row r="22527" spans="1:5" hidden="1">
      <c r="A22527">
        <v>21741</v>
      </c>
      <c r="B22527" s="1">
        <v>38748</v>
      </c>
      <c r="C22527">
        <v>7.36</v>
      </c>
      <c r="E22527" t="e">
        <f>VLOOKUP(Fund.Returns!A22527,Qualified.Funds!A:B,2,)</f>
        <v>#N/A</v>
      </c>
    </row>
    <row r="22528" spans="1:5" hidden="1">
      <c r="A22528">
        <v>21741</v>
      </c>
      <c r="B22528" s="1">
        <v>38776</v>
      </c>
      <c r="C22528">
        <v>0.56000000000000005</v>
      </c>
      <c r="E22528" t="e">
        <f>VLOOKUP(Fund.Returns!A22528,Qualified.Funds!A:B,2,)</f>
        <v>#N/A</v>
      </c>
    </row>
    <row r="22529" spans="1:5" hidden="1">
      <c r="A22529">
        <v>21741</v>
      </c>
      <c r="B22529" s="1">
        <v>38807</v>
      </c>
      <c r="C22529">
        <v>0.55000000000000004</v>
      </c>
      <c r="E22529" t="e">
        <f>VLOOKUP(Fund.Returns!A22529,Qualified.Funds!A:B,2,)</f>
        <v>#N/A</v>
      </c>
    </row>
    <row r="22530" spans="1:5" hidden="1">
      <c r="A22530">
        <v>21741</v>
      </c>
      <c r="B22530" s="1">
        <v>38837</v>
      </c>
      <c r="C22530">
        <v>9.74</v>
      </c>
      <c r="E22530" t="e">
        <f>VLOOKUP(Fund.Returns!A22530,Qualified.Funds!A:B,2,)</f>
        <v>#N/A</v>
      </c>
    </row>
    <row r="22531" spans="1:5" hidden="1">
      <c r="A22531">
        <v>21741</v>
      </c>
      <c r="B22531" s="1">
        <v>38868</v>
      </c>
      <c r="C22531">
        <v>-3.58</v>
      </c>
      <c r="E22531" t="e">
        <f>VLOOKUP(Fund.Returns!A22531,Qualified.Funds!A:B,2,)</f>
        <v>#N/A</v>
      </c>
    </row>
    <row r="22532" spans="1:5" hidden="1">
      <c r="A22532">
        <v>21741</v>
      </c>
      <c r="B22532" s="1">
        <v>38898</v>
      </c>
      <c r="C22532">
        <v>-0.62</v>
      </c>
      <c r="E22532" t="e">
        <f>VLOOKUP(Fund.Returns!A22532,Qualified.Funds!A:B,2,)</f>
        <v>#N/A</v>
      </c>
    </row>
    <row r="22533" spans="1:5" hidden="1">
      <c r="A22533">
        <v>21741</v>
      </c>
      <c r="B22533" s="1">
        <v>38929</v>
      </c>
      <c r="C22533">
        <v>2.85</v>
      </c>
      <c r="E22533" t="e">
        <f>VLOOKUP(Fund.Returns!A22533,Qualified.Funds!A:B,2,)</f>
        <v>#N/A</v>
      </c>
    </row>
    <row r="22534" spans="1:5" hidden="1">
      <c r="A22534">
        <v>21741</v>
      </c>
      <c r="B22534" s="1">
        <v>38960</v>
      </c>
      <c r="C22534">
        <v>-0.57999999999999996</v>
      </c>
      <c r="E22534" t="e">
        <f>VLOOKUP(Fund.Returns!A22534,Qualified.Funds!A:B,2,)</f>
        <v>#N/A</v>
      </c>
    </row>
    <row r="22535" spans="1:5" hidden="1">
      <c r="A22535">
        <v>21754</v>
      </c>
      <c r="B22535" s="1">
        <v>38868</v>
      </c>
      <c r="C22535">
        <v>-1.1299999999999999</v>
      </c>
      <c r="E22535" t="e">
        <f>VLOOKUP(Fund.Returns!A22535,Qualified.Funds!A:B,2,)</f>
        <v>#N/A</v>
      </c>
    </row>
    <row r="22536" spans="1:5" hidden="1">
      <c r="A22536">
        <v>21754</v>
      </c>
      <c r="B22536" s="1">
        <v>38898</v>
      </c>
      <c r="C22536">
        <v>-0.2</v>
      </c>
      <c r="E22536" t="e">
        <f>VLOOKUP(Fund.Returns!A22536,Qualified.Funds!A:B,2,)</f>
        <v>#N/A</v>
      </c>
    </row>
    <row r="22537" spans="1:5" hidden="1">
      <c r="A22537">
        <v>21754</v>
      </c>
      <c r="B22537" s="1">
        <v>38929</v>
      </c>
      <c r="C22537">
        <v>-2.39</v>
      </c>
      <c r="E22537" t="e">
        <f>VLOOKUP(Fund.Returns!A22537,Qualified.Funds!A:B,2,)</f>
        <v>#N/A</v>
      </c>
    </row>
    <row r="22538" spans="1:5" hidden="1">
      <c r="A22538">
        <v>21754</v>
      </c>
      <c r="B22538" s="1">
        <v>38960</v>
      </c>
      <c r="C22538">
        <v>-1.5</v>
      </c>
      <c r="E22538" t="e">
        <f>VLOOKUP(Fund.Returns!A22538,Qualified.Funds!A:B,2,)</f>
        <v>#N/A</v>
      </c>
    </row>
    <row r="22539" spans="1:5" hidden="1">
      <c r="A22539">
        <v>21765</v>
      </c>
      <c r="B22539" s="1">
        <v>38776</v>
      </c>
      <c r="C22539">
        <v>0.88</v>
      </c>
      <c r="E22539" t="e">
        <f>VLOOKUP(Fund.Returns!A22539,Qualified.Funds!A:B,2,)</f>
        <v>#N/A</v>
      </c>
    </row>
    <row r="22540" spans="1:5" hidden="1">
      <c r="A22540">
        <v>21765</v>
      </c>
      <c r="B22540" s="1">
        <v>38807</v>
      </c>
      <c r="C22540">
        <v>2.6</v>
      </c>
      <c r="E22540" t="e">
        <f>VLOOKUP(Fund.Returns!A22540,Qualified.Funds!A:B,2,)</f>
        <v>#N/A</v>
      </c>
    </row>
    <row r="22541" spans="1:5" hidden="1">
      <c r="A22541">
        <v>21765</v>
      </c>
      <c r="B22541" s="1">
        <v>38837</v>
      </c>
      <c r="C22541">
        <v>1.56</v>
      </c>
      <c r="E22541" t="e">
        <f>VLOOKUP(Fund.Returns!A22541,Qualified.Funds!A:B,2,)</f>
        <v>#N/A</v>
      </c>
    </row>
    <row r="22542" spans="1:5" hidden="1">
      <c r="A22542">
        <v>21765</v>
      </c>
      <c r="B22542" s="1">
        <v>38868</v>
      </c>
      <c r="C22542">
        <v>0.75</v>
      </c>
      <c r="E22542" t="e">
        <f>VLOOKUP(Fund.Returns!A22542,Qualified.Funds!A:B,2,)</f>
        <v>#N/A</v>
      </c>
    </row>
    <row r="22543" spans="1:5" hidden="1">
      <c r="A22543">
        <v>21765</v>
      </c>
      <c r="B22543" s="1">
        <v>38898</v>
      </c>
      <c r="C22543">
        <v>0.85</v>
      </c>
      <c r="E22543" t="e">
        <f>VLOOKUP(Fund.Returns!A22543,Qualified.Funds!A:B,2,)</f>
        <v>#N/A</v>
      </c>
    </row>
    <row r="22544" spans="1:5" hidden="1">
      <c r="A22544">
        <v>21765</v>
      </c>
      <c r="B22544" s="1">
        <v>38929</v>
      </c>
      <c r="C22544">
        <v>1.37</v>
      </c>
      <c r="E22544" t="e">
        <f>VLOOKUP(Fund.Returns!A22544,Qualified.Funds!A:B,2,)</f>
        <v>#N/A</v>
      </c>
    </row>
    <row r="22545" spans="1:5" hidden="1">
      <c r="A22545">
        <v>21765</v>
      </c>
      <c r="B22545" s="1">
        <v>38960</v>
      </c>
      <c r="C22545">
        <v>1.06</v>
      </c>
      <c r="E22545" t="e">
        <f>VLOOKUP(Fund.Returns!A22545,Qualified.Funds!A:B,2,)</f>
        <v>#N/A</v>
      </c>
    </row>
    <row r="22546" spans="1:5" hidden="1">
      <c r="A22546">
        <v>21808</v>
      </c>
      <c r="B22546" s="1">
        <v>38656</v>
      </c>
      <c r="C22546">
        <v>37</v>
      </c>
      <c r="E22546" t="e">
        <f>VLOOKUP(Fund.Returns!A22546,Qualified.Funds!A:B,2,)</f>
        <v>#N/A</v>
      </c>
    </row>
    <row r="22547" spans="1:5" hidden="1">
      <c r="A22547">
        <v>21808</v>
      </c>
      <c r="B22547" s="1">
        <v>38686</v>
      </c>
      <c r="C22547">
        <v>21.1</v>
      </c>
      <c r="E22547" t="e">
        <f>VLOOKUP(Fund.Returns!A22547,Qualified.Funds!A:B,2,)</f>
        <v>#N/A</v>
      </c>
    </row>
    <row r="22548" spans="1:5" hidden="1">
      <c r="A22548">
        <v>21808</v>
      </c>
      <c r="B22548" s="1">
        <v>38717</v>
      </c>
      <c r="C22548">
        <v>-6.2</v>
      </c>
      <c r="E22548" t="e">
        <f>VLOOKUP(Fund.Returns!A22548,Qualified.Funds!A:B,2,)</f>
        <v>#N/A</v>
      </c>
    </row>
    <row r="22549" spans="1:5" hidden="1">
      <c r="A22549">
        <v>21808</v>
      </c>
      <c r="B22549" s="1">
        <v>38748</v>
      </c>
      <c r="C22549">
        <v>38.700000000000003</v>
      </c>
      <c r="E22549" t="e">
        <f>VLOOKUP(Fund.Returns!A22549,Qualified.Funds!A:B,2,)</f>
        <v>#N/A</v>
      </c>
    </row>
    <row r="22550" spans="1:5" hidden="1">
      <c r="A22550">
        <v>21808</v>
      </c>
      <c r="B22550" s="1">
        <v>38776</v>
      </c>
      <c r="C22550">
        <v>1.1000000000000001</v>
      </c>
      <c r="E22550" t="e">
        <f>VLOOKUP(Fund.Returns!A22550,Qualified.Funds!A:B,2,)</f>
        <v>#N/A</v>
      </c>
    </row>
    <row r="22551" spans="1:5" hidden="1">
      <c r="A22551">
        <v>21808</v>
      </c>
      <c r="B22551" s="1">
        <v>38807</v>
      </c>
      <c r="C22551">
        <v>20.2</v>
      </c>
      <c r="E22551" t="e">
        <f>VLOOKUP(Fund.Returns!A22551,Qualified.Funds!A:B,2,)</f>
        <v>#N/A</v>
      </c>
    </row>
    <row r="22552" spans="1:5" hidden="1">
      <c r="A22552">
        <v>21808</v>
      </c>
      <c r="B22552" s="1">
        <v>38837</v>
      </c>
      <c r="C22552">
        <v>4.5</v>
      </c>
      <c r="E22552" t="e">
        <f>VLOOKUP(Fund.Returns!A22552,Qualified.Funds!A:B,2,)</f>
        <v>#N/A</v>
      </c>
    </row>
    <row r="22553" spans="1:5" hidden="1">
      <c r="A22553">
        <v>21808</v>
      </c>
      <c r="B22553" s="1">
        <v>38868</v>
      </c>
      <c r="C22553">
        <v>8.1</v>
      </c>
      <c r="E22553" t="e">
        <f>VLOOKUP(Fund.Returns!A22553,Qualified.Funds!A:B,2,)</f>
        <v>#N/A</v>
      </c>
    </row>
    <row r="22554" spans="1:5" hidden="1">
      <c r="A22554">
        <v>21808</v>
      </c>
      <c r="B22554" s="1">
        <v>38898</v>
      </c>
      <c r="C22554">
        <v>3.9</v>
      </c>
      <c r="E22554" t="e">
        <f>VLOOKUP(Fund.Returns!A22554,Qualified.Funds!A:B,2,)</f>
        <v>#N/A</v>
      </c>
    </row>
    <row r="22555" spans="1:5" hidden="1">
      <c r="A22555">
        <v>21808</v>
      </c>
      <c r="B22555" s="1">
        <v>38929</v>
      </c>
      <c r="C22555">
        <v>2.4</v>
      </c>
      <c r="E22555" t="e">
        <f>VLOOKUP(Fund.Returns!A22555,Qualified.Funds!A:B,2,)</f>
        <v>#N/A</v>
      </c>
    </row>
    <row r="22556" spans="1:5" hidden="1">
      <c r="A22556">
        <v>21808</v>
      </c>
      <c r="B22556" s="1">
        <v>38960</v>
      </c>
      <c r="C22556">
        <v>2.8</v>
      </c>
      <c r="E22556" t="e">
        <f>VLOOKUP(Fund.Returns!A22556,Qualified.Funds!A:B,2,)</f>
        <v>#N/A</v>
      </c>
    </row>
    <row r="22557" spans="1:5" hidden="1">
      <c r="A22557">
        <v>21928</v>
      </c>
      <c r="B22557" s="1">
        <v>38595</v>
      </c>
      <c r="C22557">
        <v>-0.4</v>
      </c>
      <c r="E22557" t="e">
        <f>VLOOKUP(Fund.Returns!A22557,Qualified.Funds!A:B,2,)</f>
        <v>#N/A</v>
      </c>
    </row>
    <row r="22558" spans="1:5" hidden="1">
      <c r="A22558">
        <v>21928</v>
      </c>
      <c r="B22558" s="1">
        <v>38625</v>
      </c>
      <c r="C22558">
        <v>-0.2</v>
      </c>
      <c r="E22558" t="e">
        <f>VLOOKUP(Fund.Returns!A22558,Qualified.Funds!A:B,2,)</f>
        <v>#N/A</v>
      </c>
    </row>
    <row r="22559" spans="1:5" hidden="1">
      <c r="A22559">
        <v>21928</v>
      </c>
      <c r="B22559" s="1">
        <v>38656</v>
      </c>
      <c r="C22559">
        <v>0</v>
      </c>
      <c r="E22559" t="e">
        <f>VLOOKUP(Fund.Returns!A22559,Qualified.Funds!A:B,2,)</f>
        <v>#N/A</v>
      </c>
    </row>
    <row r="22560" spans="1:5" hidden="1">
      <c r="A22560">
        <v>21928</v>
      </c>
      <c r="B22560" s="1">
        <v>38686</v>
      </c>
      <c r="C22560">
        <v>1.2</v>
      </c>
      <c r="E22560" t="e">
        <f>VLOOKUP(Fund.Returns!A22560,Qualified.Funds!A:B,2,)</f>
        <v>#N/A</v>
      </c>
    </row>
    <row r="22561" spans="1:5" hidden="1">
      <c r="A22561">
        <v>21928</v>
      </c>
      <c r="B22561" s="1">
        <v>38717</v>
      </c>
      <c r="C22561">
        <v>0.3</v>
      </c>
      <c r="E22561" t="e">
        <f>VLOOKUP(Fund.Returns!A22561,Qualified.Funds!A:B,2,)</f>
        <v>#N/A</v>
      </c>
    </row>
    <row r="22562" spans="1:5" hidden="1">
      <c r="A22562">
        <v>21928</v>
      </c>
      <c r="B22562" s="1">
        <v>38748</v>
      </c>
      <c r="C22562">
        <v>3.36</v>
      </c>
      <c r="E22562" t="e">
        <f>VLOOKUP(Fund.Returns!A22562,Qualified.Funds!A:B,2,)</f>
        <v>#N/A</v>
      </c>
    </row>
    <row r="22563" spans="1:5" hidden="1">
      <c r="A22563">
        <v>21928</v>
      </c>
      <c r="B22563" s="1">
        <v>38776</v>
      </c>
      <c r="C22563">
        <v>3.75</v>
      </c>
      <c r="E22563" t="e">
        <f>VLOOKUP(Fund.Returns!A22563,Qualified.Funds!A:B,2,)</f>
        <v>#N/A</v>
      </c>
    </row>
    <row r="22564" spans="1:5" hidden="1">
      <c r="A22564">
        <v>21928</v>
      </c>
      <c r="B22564" s="1">
        <v>38807</v>
      </c>
      <c r="C22564">
        <v>1.6</v>
      </c>
      <c r="E22564" t="e">
        <f>VLOOKUP(Fund.Returns!A22564,Qualified.Funds!A:B,2,)</f>
        <v>#N/A</v>
      </c>
    </row>
    <row r="22565" spans="1:5" hidden="1">
      <c r="A22565">
        <v>21928</v>
      </c>
      <c r="B22565" s="1">
        <v>38837</v>
      </c>
      <c r="C22565">
        <v>0.71</v>
      </c>
      <c r="E22565" t="e">
        <f>VLOOKUP(Fund.Returns!A22565,Qualified.Funds!A:B,2,)</f>
        <v>#N/A</v>
      </c>
    </row>
    <row r="22566" spans="1:5" hidden="1">
      <c r="A22566">
        <v>21928</v>
      </c>
      <c r="B22566" s="1">
        <v>38868</v>
      </c>
      <c r="C22566">
        <v>-2.46</v>
      </c>
      <c r="E22566" t="e">
        <f>VLOOKUP(Fund.Returns!A22566,Qualified.Funds!A:B,2,)</f>
        <v>#N/A</v>
      </c>
    </row>
    <row r="22567" spans="1:5" hidden="1">
      <c r="A22567">
        <v>21928</v>
      </c>
      <c r="B22567" s="1">
        <v>38898</v>
      </c>
      <c r="C22567">
        <v>2.0299999999999998</v>
      </c>
      <c r="E22567" t="e">
        <f>VLOOKUP(Fund.Returns!A22567,Qualified.Funds!A:B,2,)</f>
        <v>#N/A</v>
      </c>
    </row>
    <row r="22568" spans="1:5" hidden="1">
      <c r="A22568">
        <v>21928</v>
      </c>
      <c r="B22568" s="1">
        <v>38929</v>
      </c>
      <c r="C22568">
        <v>0.83</v>
      </c>
      <c r="E22568" t="e">
        <f>VLOOKUP(Fund.Returns!A22568,Qualified.Funds!A:B,2,)</f>
        <v>#N/A</v>
      </c>
    </row>
    <row r="22569" spans="1:5" hidden="1">
      <c r="A22569">
        <v>21928</v>
      </c>
      <c r="B22569" s="1">
        <v>38960</v>
      </c>
      <c r="C22569">
        <v>1.21</v>
      </c>
      <c r="E22569" t="e">
        <f>VLOOKUP(Fund.Returns!A22569,Qualified.Funds!A:B,2,)</f>
        <v>#N/A</v>
      </c>
    </row>
    <row r="22570" spans="1:5" hidden="1">
      <c r="A22570">
        <v>21977</v>
      </c>
      <c r="B22570" s="1">
        <v>38017</v>
      </c>
      <c r="C22570">
        <v>6.69</v>
      </c>
      <c r="E22570" t="e">
        <f>VLOOKUP(Fund.Returns!A22570,Qualified.Funds!A:B,2,)</f>
        <v>#N/A</v>
      </c>
    </row>
    <row r="22571" spans="1:5" hidden="1">
      <c r="A22571">
        <v>21977</v>
      </c>
      <c r="B22571" s="1">
        <v>38046</v>
      </c>
      <c r="C22571">
        <v>2.13</v>
      </c>
      <c r="E22571" t="e">
        <f>VLOOKUP(Fund.Returns!A22571,Qualified.Funds!A:B,2,)</f>
        <v>#N/A</v>
      </c>
    </row>
    <row r="22572" spans="1:5" hidden="1">
      <c r="A22572">
        <v>21977</v>
      </c>
      <c r="B22572" s="1">
        <v>38077</v>
      </c>
      <c r="C22572">
        <v>2.02</v>
      </c>
      <c r="E22572" t="e">
        <f>VLOOKUP(Fund.Returns!A22572,Qualified.Funds!A:B,2,)</f>
        <v>#N/A</v>
      </c>
    </row>
    <row r="22573" spans="1:5" hidden="1">
      <c r="A22573">
        <v>21977</v>
      </c>
      <c r="B22573" s="1">
        <v>38107</v>
      </c>
      <c r="C22573">
        <v>1.83</v>
      </c>
      <c r="E22573" t="e">
        <f>VLOOKUP(Fund.Returns!A22573,Qualified.Funds!A:B,2,)</f>
        <v>#N/A</v>
      </c>
    </row>
    <row r="22574" spans="1:5" hidden="1">
      <c r="A22574">
        <v>21977</v>
      </c>
      <c r="B22574" s="1">
        <v>38138</v>
      </c>
      <c r="C22574">
        <v>0.84</v>
      </c>
      <c r="E22574" t="e">
        <f>VLOOKUP(Fund.Returns!A22574,Qualified.Funds!A:B,2,)</f>
        <v>#N/A</v>
      </c>
    </row>
    <row r="22575" spans="1:5" hidden="1">
      <c r="A22575">
        <v>21977</v>
      </c>
      <c r="B22575" s="1">
        <v>38168</v>
      </c>
      <c r="C22575">
        <v>3.81</v>
      </c>
      <c r="E22575" t="e">
        <f>VLOOKUP(Fund.Returns!A22575,Qualified.Funds!A:B,2,)</f>
        <v>#N/A</v>
      </c>
    </row>
    <row r="22576" spans="1:5" hidden="1">
      <c r="A22576">
        <v>21977</v>
      </c>
      <c r="B22576" s="1">
        <v>38199</v>
      </c>
      <c r="C22576">
        <v>-3.45</v>
      </c>
      <c r="E22576" t="e">
        <f>VLOOKUP(Fund.Returns!A22576,Qualified.Funds!A:B,2,)</f>
        <v>#N/A</v>
      </c>
    </row>
    <row r="22577" spans="1:5" hidden="1">
      <c r="A22577">
        <v>21977</v>
      </c>
      <c r="B22577" s="1">
        <v>38230</v>
      </c>
      <c r="C22577">
        <v>8.7100000000000009</v>
      </c>
      <c r="E22577" t="e">
        <f>VLOOKUP(Fund.Returns!A22577,Qualified.Funds!A:B,2,)</f>
        <v>#N/A</v>
      </c>
    </row>
    <row r="22578" spans="1:5" hidden="1">
      <c r="A22578">
        <v>21977</v>
      </c>
      <c r="B22578" s="1">
        <v>38260</v>
      </c>
      <c r="C22578">
        <v>6.45</v>
      </c>
      <c r="E22578" t="e">
        <f>VLOOKUP(Fund.Returns!A22578,Qualified.Funds!A:B,2,)</f>
        <v>#N/A</v>
      </c>
    </row>
    <row r="22579" spans="1:5" hidden="1">
      <c r="A22579">
        <v>21977</v>
      </c>
      <c r="B22579" s="1">
        <v>38291</v>
      </c>
      <c r="C22579">
        <v>2.65</v>
      </c>
      <c r="E22579" t="e">
        <f>VLOOKUP(Fund.Returns!A22579,Qualified.Funds!A:B,2,)</f>
        <v>#N/A</v>
      </c>
    </row>
    <row r="22580" spans="1:5" hidden="1">
      <c r="A22580">
        <v>21977</v>
      </c>
      <c r="B22580" s="1">
        <v>38321</v>
      </c>
      <c r="C22580">
        <v>11.92</v>
      </c>
      <c r="E22580" t="e">
        <f>VLOOKUP(Fund.Returns!A22580,Qualified.Funds!A:B,2,)</f>
        <v>#N/A</v>
      </c>
    </row>
    <row r="22581" spans="1:5" hidden="1">
      <c r="A22581">
        <v>21977</v>
      </c>
      <c r="B22581" s="1">
        <v>38352</v>
      </c>
      <c r="C22581">
        <v>4.0999999999999996</v>
      </c>
      <c r="E22581" t="e">
        <f>VLOOKUP(Fund.Returns!A22581,Qualified.Funds!A:B,2,)</f>
        <v>#N/A</v>
      </c>
    </row>
    <row r="22582" spans="1:5" hidden="1">
      <c r="A22582">
        <v>21977</v>
      </c>
      <c r="B22582" s="1">
        <v>38383</v>
      </c>
      <c r="C22582">
        <v>-1.76</v>
      </c>
      <c r="E22582" t="e">
        <f>VLOOKUP(Fund.Returns!A22582,Qualified.Funds!A:B,2,)</f>
        <v>#N/A</v>
      </c>
    </row>
    <row r="22583" spans="1:5" hidden="1">
      <c r="A22583">
        <v>21977</v>
      </c>
      <c r="B22583" s="1">
        <v>38411</v>
      </c>
      <c r="C22583">
        <v>6.62</v>
      </c>
      <c r="E22583" t="e">
        <f>VLOOKUP(Fund.Returns!A22583,Qualified.Funds!A:B,2,)</f>
        <v>#N/A</v>
      </c>
    </row>
    <row r="22584" spans="1:5" hidden="1">
      <c r="A22584">
        <v>21977</v>
      </c>
      <c r="B22584" s="1">
        <v>38442</v>
      </c>
      <c r="C22584">
        <v>-2.9</v>
      </c>
      <c r="E22584" t="e">
        <f>VLOOKUP(Fund.Returns!A22584,Qualified.Funds!A:B,2,)</f>
        <v>#N/A</v>
      </c>
    </row>
    <row r="22585" spans="1:5" hidden="1">
      <c r="A22585">
        <v>21977</v>
      </c>
      <c r="B22585" s="1">
        <v>38472</v>
      </c>
      <c r="C22585">
        <v>-7.04</v>
      </c>
      <c r="E22585" t="e">
        <f>VLOOKUP(Fund.Returns!A22585,Qualified.Funds!A:B,2,)</f>
        <v>#N/A</v>
      </c>
    </row>
    <row r="22586" spans="1:5" hidden="1">
      <c r="A22586">
        <v>21977</v>
      </c>
      <c r="B22586" s="1">
        <v>38503</v>
      </c>
      <c r="C22586">
        <v>4.3</v>
      </c>
      <c r="E22586" t="e">
        <f>VLOOKUP(Fund.Returns!A22586,Qualified.Funds!A:B,2,)</f>
        <v>#N/A</v>
      </c>
    </row>
    <row r="22587" spans="1:5" hidden="1">
      <c r="A22587">
        <v>21977</v>
      </c>
      <c r="B22587" s="1">
        <v>38533</v>
      </c>
      <c r="C22587">
        <v>4.41</v>
      </c>
      <c r="E22587" t="e">
        <f>VLOOKUP(Fund.Returns!A22587,Qualified.Funds!A:B,2,)</f>
        <v>#N/A</v>
      </c>
    </row>
    <row r="22588" spans="1:5" hidden="1">
      <c r="A22588">
        <v>21977</v>
      </c>
      <c r="B22588" s="1">
        <v>38564</v>
      </c>
      <c r="C22588">
        <v>4.7</v>
      </c>
      <c r="E22588" t="e">
        <f>VLOOKUP(Fund.Returns!A22588,Qualified.Funds!A:B,2,)</f>
        <v>#N/A</v>
      </c>
    </row>
    <row r="22589" spans="1:5" hidden="1">
      <c r="A22589">
        <v>21977</v>
      </c>
      <c r="B22589" s="1">
        <v>38595</v>
      </c>
      <c r="C22589">
        <v>-1.73</v>
      </c>
      <c r="E22589" t="e">
        <f>VLOOKUP(Fund.Returns!A22589,Qualified.Funds!A:B,2,)</f>
        <v>#N/A</v>
      </c>
    </row>
    <row r="22590" spans="1:5" hidden="1">
      <c r="A22590">
        <v>21977</v>
      </c>
      <c r="B22590" s="1">
        <v>38625</v>
      </c>
      <c r="C22590">
        <v>-1.95</v>
      </c>
      <c r="E22590" t="e">
        <f>VLOOKUP(Fund.Returns!A22590,Qualified.Funds!A:B,2,)</f>
        <v>#N/A</v>
      </c>
    </row>
    <row r="22591" spans="1:5" hidden="1">
      <c r="A22591">
        <v>21977</v>
      </c>
      <c r="B22591" s="1">
        <v>38656</v>
      </c>
      <c r="C22591">
        <v>-4.3499999999999996</v>
      </c>
      <c r="E22591" t="e">
        <f>VLOOKUP(Fund.Returns!A22591,Qualified.Funds!A:B,2,)</f>
        <v>#N/A</v>
      </c>
    </row>
    <row r="22592" spans="1:5" hidden="1">
      <c r="A22592">
        <v>21977</v>
      </c>
      <c r="B22592" s="1">
        <v>38686</v>
      </c>
      <c r="C22592">
        <v>5.1100000000000003</v>
      </c>
      <c r="E22592" t="e">
        <f>VLOOKUP(Fund.Returns!A22592,Qualified.Funds!A:B,2,)</f>
        <v>#N/A</v>
      </c>
    </row>
    <row r="22593" spans="1:5" hidden="1">
      <c r="A22593">
        <v>21977</v>
      </c>
      <c r="B22593" s="1">
        <v>38717</v>
      </c>
      <c r="C22593">
        <v>1.69</v>
      </c>
      <c r="E22593" t="e">
        <f>VLOOKUP(Fund.Returns!A22593,Qualified.Funds!A:B,2,)</f>
        <v>#N/A</v>
      </c>
    </row>
    <row r="22594" spans="1:5" hidden="1">
      <c r="A22594">
        <v>21977</v>
      </c>
      <c r="B22594" s="1">
        <v>38748</v>
      </c>
      <c r="C22594">
        <v>8.2100000000000009</v>
      </c>
      <c r="E22594" t="e">
        <f>VLOOKUP(Fund.Returns!A22594,Qualified.Funds!A:B,2,)</f>
        <v>#N/A</v>
      </c>
    </row>
    <row r="22595" spans="1:5" hidden="1">
      <c r="A22595">
        <v>21977</v>
      </c>
      <c r="B22595" s="1">
        <v>38776</v>
      </c>
      <c r="C22595">
        <v>0.63</v>
      </c>
      <c r="E22595" t="e">
        <f>VLOOKUP(Fund.Returns!A22595,Qualified.Funds!A:B,2,)</f>
        <v>#N/A</v>
      </c>
    </row>
    <row r="22596" spans="1:5" hidden="1">
      <c r="A22596">
        <v>21977</v>
      </c>
      <c r="B22596" s="1">
        <v>38807</v>
      </c>
      <c r="C22596">
        <v>2.99</v>
      </c>
      <c r="E22596" t="e">
        <f>VLOOKUP(Fund.Returns!A22596,Qualified.Funds!A:B,2,)</f>
        <v>#N/A</v>
      </c>
    </row>
    <row r="22597" spans="1:5" hidden="1">
      <c r="A22597">
        <v>21977</v>
      </c>
      <c r="B22597" s="1">
        <v>38837</v>
      </c>
      <c r="C22597">
        <v>1.24</v>
      </c>
      <c r="E22597" t="e">
        <f>VLOOKUP(Fund.Returns!A22597,Qualified.Funds!A:B,2,)</f>
        <v>#N/A</v>
      </c>
    </row>
    <row r="22598" spans="1:5" hidden="1">
      <c r="A22598">
        <v>21977</v>
      </c>
      <c r="B22598" s="1">
        <v>38868</v>
      </c>
      <c r="C22598">
        <v>-8.2899999999999991</v>
      </c>
      <c r="E22598" t="e">
        <f>VLOOKUP(Fund.Returns!A22598,Qualified.Funds!A:B,2,)</f>
        <v>#N/A</v>
      </c>
    </row>
    <row r="22599" spans="1:5" hidden="1">
      <c r="A22599">
        <v>21977</v>
      </c>
      <c r="B22599" s="1">
        <v>38898</v>
      </c>
      <c r="C22599">
        <v>-3.38</v>
      </c>
      <c r="E22599" t="e">
        <f>VLOOKUP(Fund.Returns!A22599,Qualified.Funds!A:B,2,)</f>
        <v>#N/A</v>
      </c>
    </row>
    <row r="22600" spans="1:5" hidden="1">
      <c r="A22600">
        <v>21977</v>
      </c>
      <c r="B22600" s="1">
        <v>38929</v>
      </c>
      <c r="C22600">
        <v>-4.53</v>
      </c>
      <c r="E22600" t="e">
        <f>VLOOKUP(Fund.Returns!A22600,Qualified.Funds!A:B,2,)</f>
        <v>#N/A</v>
      </c>
    </row>
    <row r="22601" spans="1:5" hidden="1">
      <c r="A22601">
        <v>21977</v>
      </c>
      <c r="B22601" s="1">
        <v>38960</v>
      </c>
      <c r="C22601">
        <v>4.3899999999999997</v>
      </c>
      <c r="E22601" t="e">
        <f>VLOOKUP(Fund.Returns!A22601,Qualified.Funds!A:B,2,)</f>
        <v>#N/A</v>
      </c>
    </row>
    <row r="22602" spans="1:5" hidden="1">
      <c r="A22602">
        <v>22064</v>
      </c>
      <c r="B22602" s="1">
        <v>38686</v>
      </c>
      <c r="C22602">
        <v>1.33</v>
      </c>
      <c r="E22602" t="e">
        <f>VLOOKUP(Fund.Returns!A22602,Qualified.Funds!A:B,2,)</f>
        <v>#N/A</v>
      </c>
    </row>
    <row r="22603" spans="1:5" hidden="1">
      <c r="A22603">
        <v>22064</v>
      </c>
      <c r="B22603" s="1">
        <v>38717</v>
      </c>
      <c r="C22603">
        <v>0.56999999999999995</v>
      </c>
      <c r="E22603" t="e">
        <f>VLOOKUP(Fund.Returns!A22603,Qualified.Funds!A:B,2,)</f>
        <v>#N/A</v>
      </c>
    </row>
    <row r="22604" spans="1:5" hidden="1">
      <c r="A22604">
        <v>22064</v>
      </c>
      <c r="B22604" s="1">
        <v>38748</v>
      </c>
      <c r="C22604">
        <v>5.76</v>
      </c>
      <c r="E22604" t="e">
        <f>VLOOKUP(Fund.Returns!A22604,Qualified.Funds!A:B,2,)</f>
        <v>#N/A</v>
      </c>
    </row>
    <row r="22605" spans="1:5" hidden="1">
      <c r="A22605">
        <v>22064</v>
      </c>
      <c r="B22605" s="1">
        <v>38776</v>
      </c>
      <c r="C22605">
        <v>2.04</v>
      </c>
      <c r="E22605" t="e">
        <f>VLOOKUP(Fund.Returns!A22605,Qualified.Funds!A:B,2,)</f>
        <v>#N/A</v>
      </c>
    </row>
    <row r="22606" spans="1:5" hidden="1">
      <c r="A22606">
        <v>22064</v>
      </c>
      <c r="B22606" s="1">
        <v>38807</v>
      </c>
      <c r="C22606">
        <v>3.1</v>
      </c>
      <c r="E22606" t="e">
        <f>VLOOKUP(Fund.Returns!A22606,Qualified.Funds!A:B,2,)</f>
        <v>#N/A</v>
      </c>
    </row>
    <row r="22607" spans="1:5" hidden="1">
      <c r="A22607">
        <v>22064</v>
      </c>
      <c r="B22607" s="1">
        <v>38837</v>
      </c>
      <c r="C22607">
        <v>4.0599999999999996</v>
      </c>
      <c r="E22607" t="e">
        <f>VLOOKUP(Fund.Returns!A22607,Qualified.Funds!A:B,2,)</f>
        <v>#N/A</v>
      </c>
    </row>
    <row r="22608" spans="1:5" hidden="1">
      <c r="A22608">
        <v>22064</v>
      </c>
      <c r="B22608" s="1">
        <v>38868</v>
      </c>
      <c r="C22608">
        <v>-1.22</v>
      </c>
      <c r="E22608" t="e">
        <f>VLOOKUP(Fund.Returns!A22608,Qualified.Funds!A:B,2,)</f>
        <v>#N/A</v>
      </c>
    </row>
    <row r="22609" spans="1:5" hidden="1">
      <c r="A22609">
        <v>22064</v>
      </c>
      <c r="B22609" s="1">
        <v>38898</v>
      </c>
      <c r="C22609">
        <v>1.76</v>
      </c>
      <c r="E22609" t="e">
        <f>VLOOKUP(Fund.Returns!A22609,Qualified.Funds!A:B,2,)</f>
        <v>#N/A</v>
      </c>
    </row>
    <row r="22610" spans="1:5" hidden="1">
      <c r="A22610">
        <v>22064</v>
      </c>
      <c r="B22610" s="1">
        <v>38929</v>
      </c>
      <c r="C22610">
        <v>0.67</v>
      </c>
      <c r="E22610" t="e">
        <f>VLOOKUP(Fund.Returns!A22610,Qualified.Funds!A:B,2,)</f>
        <v>#N/A</v>
      </c>
    </row>
    <row r="22611" spans="1:5" hidden="1">
      <c r="A22611">
        <v>22064</v>
      </c>
      <c r="B22611" s="1">
        <v>38960</v>
      </c>
      <c r="C22611">
        <v>1.42</v>
      </c>
      <c r="E22611" t="e">
        <f>VLOOKUP(Fund.Returns!A22611,Qualified.Funds!A:B,2,)</f>
        <v>#N/A</v>
      </c>
    </row>
    <row r="22612" spans="1:5" hidden="1">
      <c r="A22612">
        <v>22101</v>
      </c>
      <c r="B22612" s="1">
        <v>38807</v>
      </c>
      <c r="C22612">
        <v>3.84</v>
      </c>
      <c r="E22612" t="e">
        <f>VLOOKUP(Fund.Returns!A22612,Qualified.Funds!A:B,2,)</f>
        <v>#N/A</v>
      </c>
    </row>
    <row r="22613" spans="1:5" hidden="1">
      <c r="A22613">
        <v>22101</v>
      </c>
      <c r="B22613" s="1">
        <v>38837</v>
      </c>
      <c r="C22613">
        <v>1.68</v>
      </c>
      <c r="E22613" t="e">
        <f>VLOOKUP(Fund.Returns!A22613,Qualified.Funds!A:B,2,)</f>
        <v>#N/A</v>
      </c>
    </row>
    <row r="22614" spans="1:5" hidden="1">
      <c r="A22614">
        <v>22101</v>
      </c>
      <c r="B22614" s="1">
        <v>38868</v>
      </c>
      <c r="C22614">
        <v>1.19</v>
      </c>
      <c r="E22614" t="e">
        <f>VLOOKUP(Fund.Returns!A22614,Qualified.Funds!A:B,2,)</f>
        <v>#N/A</v>
      </c>
    </row>
    <row r="22615" spans="1:5" hidden="1">
      <c r="A22615">
        <v>22101</v>
      </c>
      <c r="B22615" s="1">
        <v>38898</v>
      </c>
      <c r="C22615">
        <v>0.81</v>
      </c>
      <c r="E22615" t="e">
        <f>VLOOKUP(Fund.Returns!A22615,Qualified.Funds!A:B,2,)</f>
        <v>#N/A</v>
      </c>
    </row>
    <row r="22616" spans="1:5" hidden="1">
      <c r="A22616">
        <v>22101</v>
      </c>
      <c r="B22616" s="1">
        <v>38929</v>
      </c>
      <c r="C22616">
        <v>1.74</v>
      </c>
      <c r="E22616" t="e">
        <f>VLOOKUP(Fund.Returns!A22616,Qualified.Funds!A:B,2,)</f>
        <v>#N/A</v>
      </c>
    </row>
    <row r="22617" spans="1:5" hidden="1">
      <c r="A22617">
        <v>22101</v>
      </c>
      <c r="B22617" s="1">
        <v>38960</v>
      </c>
      <c r="C22617">
        <v>0.41</v>
      </c>
      <c r="E22617" t="e">
        <f>VLOOKUP(Fund.Returns!A22617,Qualified.Funds!A:B,2,)</f>
        <v>#N/A</v>
      </c>
    </row>
    <row r="22618" spans="1:5" hidden="1">
      <c r="A22618">
        <v>22149</v>
      </c>
      <c r="B22618" s="1">
        <v>38929</v>
      </c>
      <c r="C22618">
        <v>0.68</v>
      </c>
      <c r="E22618" t="e">
        <f>VLOOKUP(Fund.Returns!A22618,Qualified.Funds!A:B,2,)</f>
        <v>#N/A</v>
      </c>
    </row>
    <row r="22619" spans="1:5" hidden="1">
      <c r="A22619">
        <v>22149</v>
      </c>
      <c r="B22619" s="1">
        <v>38960</v>
      </c>
      <c r="C22619">
        <v>-1.84</v>
      </c>
      <c r="E22619" t="e">
        <f>VLOOKUP(Fund.Returns!A22619,Qualified.Funds!A:B,2,)</f>
        <v>#N/A</v>
      </c>
    </row>
    <row r="22620" spans="1:5" hidden="1">
      <c r="A22620">
        <v>22735</v>
      </c>
      <c r="B22620" s="1">
        <v>36311</v>
      </c>
      <c r="C22620">
        <v>0.23</v>
      </c>
      <c r="E22620" t="e">
        <f>VLOOKUP(Fund.Returns!A22620,Qualified.Funds!A:B,2,)</f>
        <v>#N/A</v>
      </c>
    </row>
    <row r="22621" spans="1:5" hidden="1">
      <c r="A22621">
        <v>22735</v>
      </c>
      <c r="B22621" s="1">
        <v>36341</v>
      </c>
      <c r="C22621">
        <v>2.38</v>
      </c>
      <c r="E22621" t="e">
        <f>VLOOKUP(Fund.Returns!A22621,Qualified.Funds!A:B,2,)</f>
        <v>#N/A</v>
      </c>
    </row>
    <row r="22622" spans="1:5" hidden="1">
      <c r="A22622">
        <v>22735</v>
      </c>
      <c r="B22622" s="1">
        <v>36372</v>
      </c>
      <c r="C22622">
        <v>0.83</v>
      </c>
      <c r="E22622" t="e">
        <f>VLOOKUP(Fund.Returns!A22622,Qualified.Funds!A:B,2,)</f>
        <v>#N/A</v>
      </c>
    </row>
    <row r="22623" spans="1:5" hidden="1">
      <c r="A22623">
        <v>22735</v>
      </c>
      <c r="B22623" s="1">
        <v>36403</v>
      </c>
      <c r="C22623">
        <v>1.99</v>
      </c>
      <c r="E22623" t="e">
        <f>VLOOKUP(Fund.Returns!A22623,Qualified.Funds!A:B,2,)</f>
        <v>#N/A</v>
      </c>
    </row>
    <row r="22624" spans="1:5" hidden="1">
      <c r="A22624">
        <v>22735</v>
      </c>
      <c r="B22624" s="1">
        <v>36433</v>
      </c>
      <c r="C22624">
        <v>1.26</v>
      </c>
      <c r="E22624" t="e">
        <f>VLOOKUP(Fund.Returns!A22624,Qualified.Funds!A:B,2,)</f>
        <v>#N/A</v>
      </c>
    </row>
    <row r="22625" spans="1:5" hidden="1">
      <c r="A22625">
        <v>22735</v>
      </c>
      <c r="B22625" s="1">
        <v>36464</v>
      </c>
      <c r="C22625">
        <v>1.6</v>
      </c>
      <c r="E22625" t="e">
        <f>VLOOKUP(Fund.Returns!A22625,Qualified.Funds!A:B,2,)</f>
        <v>#N/A</v>
      </c>
    </row>
    <row r="22626" spans="1:5" hidden="1">
      <c r="A22626">
        <v>22735</v>
      </c>
      <c r="B22626" s="1">
        <v>36494</v>
      </c>
      <c r="C22626">
        <v>1.43</v>
      </c>
      <c r="E22626" t="e">
        <f>VLOOKUP(Fund.Returns!A22626,Qualified.Funds!A:B,2,)</f>
        <v>#N/A</v>
      </c>
    </row>
    <row r="22627" spans="1:5" hidden="1">
      <c r="A22627">
        <v>22735</v>
      </c>
      <c r="B22627" s="1">
        <v>36525</v>
      </c>
      <c r="C22627">
        <v>2.0299999999999998</v>
      </c>
      <c r="E22627" t="e">
        <f>VLOOKUP(Fund.Returns!A22627,Qualified.Funds!A:B,2,)</f>
        <v>#N/A</v>
      </c>
    </row>
    <row r="22628" spans="1:5" hidden="1">
      <c r="A22628">
        <v>22735</v>
      </c>
      <c r="B22628" s="1">
        <v>36556</v>
      </c>
      <c r="C22628">
        <v>2.5</v>
      </c>
      <c r="E22628" t="e">
        <f>VLOOKUP(Fund.Returns!A22628,Qualified.Funds!A:B,2,)</f>
        <v>#N/A</v>
      </c>
    </row>
    <row r="22629" spans="1:5" hidden="1">
      <c r="A22629">
        <v>22735</v>
      </c>
      <c r="B22629" s="1">
        <v>36585</v>
      </c>
      <c r="C22629">
        <v>3.97</v>
      </c>
      <c r="E22629" t="e">
        <f>VLOOKUP(Fund.Returns!A22629,Qualified.Funds!A:B,2,)</f>
        <v>#N/A</v>
      </c>
    </row>
    <row r="22630" spans="1:5" hidden="1">
      <c r="A22630">
        <v>22735</v>
      </c>
      <c r="B22630" s="1">
        <v>36616</v>
      </c>
      <c r="C22630">
        <v>1.94</v>
      </c>
      <c r="E22630" t="e">
        <f>VLOOKUP(Fund.Returns!A22630,Qualified.Funds!A:B,2,)</f>
        <v>#N/A</v>
      </c>
    </row>
    <row r="22631" spans="1:5" hidden="1">
      <c r="A22631">
        <v>22735</v>
      </c>
      <c r="B22631" s="1">
        <v>36646</v>
      </c>
      <c r="C22631">
        <v>2.76</v>
      </c>
      <c r="E22631" t="e">
        <f>VLOOKUP(Fund.Returns!A22631,Qualified.Funds!A:B,2,)</f>
        <v>#N/A</v>
      </c>
    </row>
    <row r="22632" spans="1:5" hidden="1">
      <c r="A22632">
        <v>22735</v>
      </c>
      <c r="B22632" s="1">
        <v>36677</v>
      </c>
      <c r="C22632">
        <v>2.96</v>
      </c>
      <c r="E22632" t="e">
        <f>VLOOKUP(Fund.Returns!A22632,Qualified.Funds!A:B,2,)</f>
        <v>#N/A</v>
      </c>
    </row>
    <row r="22633" spans="1:5" hidden="1">
      <c r="A22633">
        <v>22735</v>
      </c>
      <c r="B22633" s="1">
        <v>36707</v>
      </c>
      <c r="C22633">
        <v>3.19</v>
      </c>
      <c r="E22633" t="e">
        <f>VLOOKUP(Fund.Returns!A22633,Qualified.Funds!A:B,2,)</f>
        <v>#N/A</v>
      </c>
    </row>
    <row r="22634" spans="1:5" hidden="1">
      <c r="A22634">
        <v>22735</v>
      </c>
      <c r="B22634" s="1">
        <v>36738</v>
      </c>
      <c r="C22634">
        <v>3.19</v>
      </c>
      <c r="E22634" t="e">
        <f>VLOOKUP(Fund.Returns!A22634,Qualified.Funds!A:B,2,)</f>
        <v>#N/A</v>
      </c>
    </row>
    <row r="22635" spans="1:5" hidden="1">
      <c r="A22635">
        <v>22735</v>
      </c>
      <c r="B22635" s="1">
        <v>36769</v>
      </c>
      <c r="C22635">
        <v>4.5599999999999996</v>
      </c>
      <c r="E22635" t="e">
        <f>VLOOKUP(Fund.Returns!A22635,Qualified.Funds!A:B,2,)</f>
        <v>#N/A</v>
      </c>
    </row>
    <row r="22636" spans="1:5" hidden="1">
      <c r="A22636">
        <v>22735</v>
      </c>
      <c r="B22636" s="1">
        <v>36799</v>
      </c>
      <c r="C22636">
        <v>2.1800000000000002</v>
      </c>
      <c r="E22636" t="e">
        <f>VLOOKUP(Fund.Returns!A22636,Qualified.Funds!A:B,2,)</f>
        <v>#N/A</v>
      </c>
    </row>
    <row r="22637" spans="1:5" hidden="1">
      <c r="A22637">
        <v>22735</v>
      </c>
      <c r="B22637" s="1">
        <v>36830</v>
      </c>
      <c r="C22637">
        <v>1.04</v>
      </c>
      <c r="E22637" t="e">
        <f>VLOOKUP(Fund.Returns!A22637,Qualified.Funds!A:B,2,)</f>
        <v>#N/A</v>
      </c>
    </row>
    <row r="22638" spans="1:5" hidden="1">
      <c r="A22638">
        <v>22735</v>
      </c>
      <c r="B22638" s="1">
        <v>36860</v>
      </c>
      <c r="C22638">
        <v>1.93</v>
      </c>
      <c r="E22638" t="e">
        <f>VLOOKUP(Fund.Returns!A22638,Qualified.Funds!A:B,2,)</f>
        <v>#N/A</v>
      </c>
    </row>
    <row r="22639" spans="1:5" hidden="1">
      <c r="A22639">
        <v>22735</v>
      </c>
      <c r="B22639" s="1">
        <v>36891</v>
      </c>
      <c r="C22639">
        <v>2.19</v>
      </c>
      <c r="E22639" t="e">
        <f>VLOOKUP(Fund.Returns!A22639,Qualified.Funds!A:B,2,)</f>
        <v>#N/A</v>
      </c>
    </row>
    <row r="22640" spans="1:5" hidden="1">
      <c r="A22640">
        <v>22735</v>
      </c>
      <c r="B22640" s="1">
        <v>36922</v>
      </c>
      <c r="C22640">
        <v>2.37</v>
      </c>
      <c r="E22640" t="e">
        <f>VLOOKUP(Fund.Returns!A22640,Qualified.Funds!A:B,2,)</f>
        <v>#N/A</v>
      </c>
    </row>
    <row r="22641" spans="1:5" hidden="1">
      <c r="A22641">
        <v>22735</v>
      </c>
      <c r="B22641" s="1">
        <v>36950</v>
      </c>
      <c r="C22641">
        <v>0.68</v>
      </c>
      <c r="E22641" t="e">
        <f>VLOOKUP(Fund.Returns!A22641,Qualified.Funds!A:B,2,)</f>
        <v>#N/A</v>
      </c>
    </row>
    <row r="22642" spans="1:5" hidden="1">
      <c r="A22642">
        <v>22735</v>
      </c>
      <c r="B22642" s="1">
        <v>36981</v>
      </c>
      <c r="C22642">
        <v>-1.79</v>
      </c>
      <c r="E22642" t="e">
        <f>VLOOKUP(Fund.Returns!A22642,Qualified.Funds!A:B,2,)</f>
        <v>#N/A</v>
      </c>
    </row>
    <row r="22643" spans="1:5" hidden="1">
      <c r="A22643">
        <v>22735</v>
      </c>
      <c r="B22643" s="1">
        <v>37011</v>
      </c>
      <c r="C22643">
        <v>0.84</v>
      </c>
      <c r="E22643" t="e">
        <f>VLOOKUP(Fund.Returns!A22643,Qualified.Funds!A:B,2,)</f>
        <v>#N/A</v>
      </c>
    </row>
    <row r="22644" spans="1:5" hidden="1">
      <c r="A22644">
        <v>22735</v>
      </c>
      <c r="B22644" s="1">
        <v>37042</v>
      </c>
      <c r="C22644">
        <v>1.62</v>
      </c>
      <c r="E22644" t="e">
        <f>VLOOKUP(Fund.Returns!A22644,Qualified.Funds!A:B,2,)</f>
        <v>#N/A</v>
      </c>
    </row>
    <row r="22645" spans="1:5" hidden="1">
      <c r="A22645">
        <v>22735</v>
      </c>
      <c r="B22645" s="1">
        <v>37072</v>
      </c>
      <c r="C22645">
        <v>-0.51</v>
      </c>
      <c r="E22645" t="e">
        <f>VLOOKUP(Fund.Returns!A22645,Qualified.Funds!A:B,2,)</f>
        <v>#N/A</v>
      </c>
    </row>
    <row r="22646" spans="1:5" hidden="1">
      <c r="A22646">
        <v>22735</v>
      </c>
      <c r="B22646" s="1">
        <v>37103</v>
      </c>
      <c r="C22646">
        <v>0.75</v>
      </c>
      <c r="E22646" t="e">
        <f>VLOOKUP(Fund.Returns!A22646,Qualified.Funds!A:B,2,)</f>
        <v>#N/A</v>
      </c>
    </row>
    <row r="22647" spans="1:5" hidden="1">
      <c r="A22647">
        <v>22735</v>
      </c>
      <c r="B22647" s="1">
        <v>37134</v>
      </c>
      <c r="C22647">
        <v>0.72</v>
      </c>
      <c r="E22647" t="e">
        <f>VLOOKUP(Fund.Returns!A22647,Qualified.Funds!A:B,2,)</f>
        <v>#N/A</v>
      </c>
    </row>
    <row r="22648" spans="1:5" hidden="1">
      <c r="A22648">
        <v>22735</v>
      </c>
      <c r="B22648" s="1">
        <v>37164</v>
      </c>
      <c r="C22648">
        <v>0.05</v>
      </c>
      <c r="E22648" t="e">
        <f>VLOOKUP(Fund.Returns!A22648,Qualified.Funds!A:B,2,)</f>
        <v>#N/A</v>
      </c>
    </row>
    <row r="22649" spans="1:5" hidden="1">
      <c r="A22649">
        <v>22735</v>
      </c>
      <c r="B22649" s="1">
        <v>37195</v>
      </c>
      <c r="C22649">
        <v>0.56000000000000005</v>
      </c>
      <c r="E22649" t="e">
        <f>VLOOKUP(Fund.Returns!A22649,Qualified.Funds!A:B,2,)</f>
        <v>#N/A</v>
      </c>
    </row>
    <row r="22650" spans="1:5" hidden="1">
      <c r="A22650">
        <v>22735</v>
      </c>
      <c r="B22650" s="1">
        <v>37225</v>
      </c>
      <c r="C22650">
        <v>1.6</v>
      </c>
      <c r="E22650" t="e">
        <f>VLOOKUP(Fund.Returns!A22650,Qualified.Funds!A:B,2,)</f>
        <v>#N/A</v>
      </c>
    </row>
    <row r="22651" spans="1:5" hidden="1">
      <c r="A22651">
        <v>22735</v>
      </c>
      <c r="B22651" s="1">
        <v>37256</v>
      </c>
      <c r="C22651">
        <v>2.0630000000000002</v>
      </c>
      <c r="E22651" t="e">
        <f>VLOOKUP(Fund.Returns!A22651,Qualified.Funds!A:B,2,)</f>
        <v>#N/A</v>
      </c>
    </row>
    <row r="22652" spans="1:5" hidden="1">
      <c r="A22652">
        <v>22735</v>
      </c>
      <c r="B22652" s="1">
        <v>37287</v>
      </c>
      <c r="C22652">
        <v>0.28999999999999998</v>
      </c>
      <c r="E22652" t="e">
        <f>VLOOKUP(Fund.Returns!A22652,Qualified.Funds!A:B,2,)</f>
        <v>#N/A</v>
      </c>
    </row>
    <row r="22653" spans="1:5" hidden="1">
      <c r="A22653">
        <v>22735</v>
      </c>
      <c r="B22653" s="1">
        <v>37315</v>
      </c>
      <c r="C22653">
        <v>1.1499999999999999</v>
      </c>
      <c r="E22653" t="e">
        <f>VLOOKUP(Fund.Returns!A22653,Qualified.Funds!A:B,2,)</f>
        <v>#N/A</v>
      </c>
    </row>
    <row r="22654" spans="1:5" hidden="1">
      <c r="A22654">
        <v>22735</v>
      </c>
      <c r="B22654" s="1">
        <v>37346</v>
      </c>
      <c r="C22654">
        <v>0.4</v>
      </c>
      <c r="E22654" t="e">
        <f>VLOOKUP(Fund.Returns!A22654,Qualified.Funds!A:B,2,)</f>
        <v>#N/A</v>
      </c>
    </row>
    <row r="22655" spans="1:5" hidden="1">
      <c r="A22655">
        <v>22735</v>
      </c>
      <c r="B22655" s="1">
        <v>37376</v>
      </c>
      <c r="C22655">
        <v>0.49299999999999999</v>
      </c>
      <c r="E22655" t="e">
        <f>VLOOKUP(Fund.Returns!A22655,Qualified.Funds!A:B,2,)</f>
        <v>#N/A</v>
      </c>
    </row>
    <row r="22656" spans="1:5" hidden="1">
      <c r="A22656">
        <v>22735</v>
      </c>
      <c r="B22656" s="1">
        <v>37407</v>
      </c>
      <c r="C22656">
        <v>0.56000000000000005</v>
      </c>
      <c r="E22656" t="e">
        <f>VLOOKUP(Fund.Returns!A22656,Qualified.Funds!A:B,2,)</f>
        <v>#N/A</v>
      </c>
    </row>
    <row r="22657" spans="1:5" hidden="1">
      <c r="A22657">
        <v>22735</v>
      </c>
      <c r="B22657" s="1">
        <v>37437</v>
      </c>
      <c r="C22657">
        <v>7.2999999999999995E-2</v>
      </c>
      <c r="E22657" t="e">
        <f>VLOOKUP(Fund.Returns!A22657,Qualified.Funds!A:B,2,)</f>
        <v>#N/A</v>
      </c>
    </row>
    <row r="22658" spans="1:5" hidden="1">
      <c r="A22658">
        <v>22735</v>
      </c>
      <c r="B22658" s="1">
        <v>37468</v>
      </c>
      <c r="C22658">
        <v>0.04</v>
      </c>
      <c r="E22658" t="e">
        <f>VLOOKUP(Fund.Returns!A22658,Qualified.Funds!A:B,2,)</f>
        <v>#N/A</v>
      </c>
    </row>
    <row r="22659" spans="1:5" hidden="1">
      <c r="A22659">
        <v>22735</v>
      </c>
      <c r="B22659" s="1">
        <v>37499</v>
      </c>
      <c r="C22659">
        <v>1.01</v>
      </c>
      <c r="E22659" t="e">
        <f>VLOOKUP(Fund.Returns!A22659,Qualified.Funds!A:B,2,)</f>
        <v>#N/A</v>
      </c>
    </row>
    <row r="22660" spans="1:5" hidden="1">
      <c r="A22660">
        <v>22735</v>
      </c>
      <c r="B22660" s="1">
        <v>37529</v>
      </c>
      <c r="C22660">
        <v>0.28999999999999998</v>
      </c>
      <c r="E22660" t="e">
        <f>VLOOKUP(Fund.Returns!A22660,Qualified.Funds!A:B,2,)</f>
        <v>#N/A</v>
      </c>
    </row>
    <row r="22661" spans="1:5" hidden="1">
      <c r="A22661">
        <v>22735</v>
      </c>
      <c r="B22661" s="1">
        <v>37560</v>
      </c>
      <c r="C22661">
        <v>0.48</v>
      </c>
      <c r="E22661" t="e">
        <f>VLOOKUP(Fund.Returns!A22661,Qualified.Funds!A:B,2,)</f>
        <v>#N/A</v>
      </c>
    </row>
    <row r="22662" spans="1:5" hidden="1">
      <c r="A22662">
        <v>22735</v>
      </c>
      <c r="B22662" s="1">
        <v>37590</v>
      </c>
      <c r="C22662">
        <v>-0.9</v>
      </c>
      <c r="E22662" t="e">
        <f>VLOOKUP(Fund.Returns!A22662,Qualified.Funds!A:B,2,)</f>
        <v>#N/A</v>
      </c>
    </row>
    <row r="22663" spans="1:5" hidden="1">
      <c r="A22663">
        <v>22735</v>
      </c>
      <c r="B22663" s="1">
        <v>37621</v>
      </c>
      <c r="C22663">
        <v>0.81</v>
      </c>
      <c r="E22663" t="e">
        <f>VLOOKUP(Fund.Returns!A22663,Qualified.Funds!A:B,2,)</f>
        <v>#N/A</v>
      </c>
    </row>
    <row r="22664" spans="1:5" hidden="1">
      <c r="A22664">
        <v>22735</v>
      </c>
      <c r="B22664" s="1">
        <v>37652</v>
      </c>
      <c r="C22664">
        <v>0.52</v>
      </c>
      <c r="E22664" t="e">
        <f>VLOOKUP(Fund.Returns!A22664,Qualified.Funds!A:B,2,)</f>
        <v>#N/A</v>
      </c>
    </row>
    <row r="22665" spans="1:5" hidden="1">
      <c r="A22665">
        <v>22735</v>
      </c>
      <c r="B22665" s="1">
        <v>37680</v>
      </c>
      <c r="C22665">
        <v>0.27900000000000003</v>
      </c>
      <c r="E22665" t="e">
        <f>VLOOKUP(Fund.Returns!A22665,Qualified.Funds!A:B,2,)</f>
        <v>#N/A</v>
      </c>
    </row>
    <row r="22666" spans="1:5" hidden="1">
      <c r="A22666">
        <v>22735</v>
      </c>
      <c r="B22666" s="1">
        <v>37711</v>
      </c>
      <c r="C22666">
        <v>2.19</v>
      </c>
      <c r="E22666" t="e">
        <f>VLOOKUP(Fund.Returns!A22666,Qualified.Funds!A:B,2,)</f>
        <v>#N/A</v>
      </c>
    </row>
    <row r="22667" spans="1:5" hidden="1">
      <c r="A22667">
        <v>22735</v>
      </c>
      <c r="B22667" s="1">
        <v>37741</v>
      </c>
      <c r="C22667">
        <v>0.878</v>
      </c>
      <c r="E22667" t="e">
        <f>VLOOKUP(Fund.Returns!A22667,Qualified.Funds!A:B,2,)</f>
        <v>#N/A</v>
      </c>
    </row>
    <row r="22668" spans="1:5" hidden="1">
      <c r="A22668">
        <v>22735</v>
      </c>
      <c r="B22668" s="1">
        <v>37772</v>
      </c>
      <c r="C22668">
        <v>0.15</v>
      </c>
      <c r="E22668" t="e">
        <f>VLOOKUP(Fund.Returns!A22668,Qualified.Funds!A:B,2,)</f>
        <v>#N/A</v>
      </c>
    </row>
    <row r="22669" spans="1:5" hidden="1">
      <c r="A22669">
        <v>22735</v>
      </c>
      <c r="B22669" s="1">
        <v>37802</v>
      </c>
      <c r="C22669">
        <v>-2.1760000000000002</v>
      </c>
      <c r="E22669" t="e">
        <f>VLOOKUP(Fund.Returns!A22669,Qualified.Funds!A:B,2,)</f>
        <v>#N/A</v>
      </c>
    </row>
    <row r="22670" spans="1:5" hidden="1">
      <c r="A22670">
        <v>22735</v>
      </c>
      <c r="B22670" s="1">
        <v>37833</v>
      </c>
      <c r="C22670">
        <v>-0.67</v>
      </c>
      <c r="E22670" t="e">
        <f>VLOOKUP(Fund.Returns!A22670,Qualified.Funds!A:B,2,)</f>
        <v>#N/A</v>
      </c>
    </row>
    <row r="22671" spans="1:5" hidden="1">
      <c r="A22671">
        <v>22735</v>
      </c>
      <c r="B22671" s="1">
        <v>37864</v>
      </c>
      <c r="C22671">
        <v>0.12</v>
      </c>
      <c r="E22671" t="e">
        <f>VLOOKUP(Fund.Returns!A22671,Qualified.Funds!A:B,2,)</f>
        <v>#N/A</v>
      </c>
    </row>
    <row r="22672" spans="1:5" hidden="1">
      <c r="A22672">
        <v>22735</v>
      </c>
      <c r="B22672" s="1">
        <v>37894</v>
      </c>
      <c r="C22672">
        <v>0.35899999999999999</v>
      </c>
      <c r="E22672" t="e">
        <f>VLOOKUP(Fund.Returns!A22672,Qualified.Funds!A:B,2,)</f>
        <v>#N/A</v>
      </c>
    </row>
    <row r="22673" spans="1:5" hidden="1">
      <c r="A22673">
        <v>22735</v>
      </c>
      <c r="B22673" s="1">
        <v>37925</v>
      </c>
      <c r="C22673">
        <v>0.29799999999999999</v>
      </c>
      <c r="E22673" t="e">
        <f>VLOOKUP(Fund.Returns!A22673,Qualified.Funds!A:B,2,)</f>
        <v>#N/A</v>
      </c>
    </row>
    <row r="22674" spans="1:5" hidden="1">
      <c r="A22674">
        <v>22735</v>
      </c>
      <c r="B22674" s="1">
        <v>37955</v>
      </c>
      <c r="C22674">
        <v>0.44700000000000001</v>
      </c>
      <c r="E22674" t="e">
        <f>VLOOKUP(Fund.Returns!A22674,Qualified.Funds!A:B,2,)</f>
        <v>#N/A</v>
      </c>
    </row>
    <row r="22675" spans="1:5" hidden="1">
      <c r="A22675">
        <v>22735</v>
      </c>
      <c r="B22675" s="1">
        <v>37986</v>
      </c>
      <c r="C22675">
        <v>1.268</v>
      </c>
      <c r="E22675" t="e">
        <f>VLOOKUP(Fund.Returns!A22675,Qualified.Funds!A:B,2,)</f>
        <v>#N/A</v>
      </c>
    </row>
    <row r="22676" spans="1:5" hidden="1">
      <c r="A22676">
        <v>22735</v>
      </c>
      <c r="B22676" s="1">
        <v>38017</v>
      </c>
      <c r="C22676">
        <v>-0.16</v>
      </c>
      <c r="E22676" t="e">
        <f>VLOOKUP(Fund.Returns!A22676,Qualified.Funds!A:B,2,)</f>
        <v>#N/A</v>
      </c>
    </row>
    <row r="22677" spans="1:5" hidden="1">
      <c r="A22677">
        <v>22735</v>
      </c>
      <c r="B22677" s="1">
        <v>38046</v>
      </c>
      <c r="C22677">
        <v>0.60499999999999998</v>
      </c>
      <c r="E22677" t="e">
        <f>VLOOKUP(Fund.Returns!A22677,Qualified.Funds!A:B,2,)</f>
        <v>#N/A</v>
      </c>
    </row>
    <row r="22678" spans="1:5" hidden="1">
      <c r="A22678">
        <v>22735</v>
      </c>
      <c r="B22678" s="1">
        <v>38077</v>
      </c>
      <c r="C22678">
        <v>1.278</v>
      </c>
      <c r="E22678" t="e">
        <f>VLOOKUP(Fund.Returns!A22678,Qualified.Funds!A:B,2,)</f>
        <v>#N/A</v>
      </c>
    </row>
    <row r="22679" spans="1:5" hidden="1">
      <c r="A22679">
        <v>22735</v>
      </c>
      <c r="B22679" s="1">
        <v>38107</v>
      </c>
      <c r="C22679">
        <v>-0.34899999999999998</v>
      </c>
      <c r="E22679" t="e">
        <f>VLOOKUP(Fund.Returns!A22679,Qualified.Funds!A:B,2,)</f>
        <v>#N/A</v>
      </c>
    </row>
    <row r="22680" spans="1:5" hidden="1">
      <c r="A22680">
        <v>22735</v>
      </c>
      <c r="B22680" s="1">
        <v>38138</v>
      </c>
      <c r="C22680">
        <v>0.92100000000000004</v>
      </c>
      <c r="E22680" t="e">
        <f>VLOOKUP(Fund.Returns!A22680,Qualified.Funds!A:B,2,)</f>
        <v>#N/A</v>
      </c>
    </row>
    <row r="22681" spans="1:5" hidden="1">
      <c r="A22681">
        <v>22735</v>
      </c>
      <c r="B22681" s="1">
        <v>38168</v>
      </c>
      <c r="C22681">
        <v>0.27900000000000003</v>
      </c>
      <c r="E22681" t="e">
        <f>VLOOKUP(Fund.Returns!A22681,Qualified.Funds!A:B,2,)</f>
        <v>#N/A</v>
      </c>
    </row>
    <row r="22682" spans="1:5" hidden="1">
      <c r="A22682">
        <v>22735</v>
      </c>
      <c r="B22682" s="1">
        <v>38199</v>
      </c>
      <c r="C22682">
        <v>0.24399999999999999</v>
      </c>
      <c r="E22682" t="e">
        <f>VLOOKUP(Fund.Returns!A22682,Qualified.Funds!A:B,2,)</f>
        <v>#N/A</v>
      </c>
    </row>
    <row r="22683" spans="1:5" hidden="1">
      <c r="A22683">
        <v>22735</v>
      </c>
      <c r="B22683" s="1">
        <v>38230</v>
      </c>
      <c r="C22683">
        <v>-0.79400000000000004</v>
      </c>
      <c r="E22683" t="e">
        <f>VLOOKUP(Fund.Returns!A22683,Qualified.Funds!A:B,2,)</f>
        <v>#N/A</v>
      </c>
    </row>
    <row r="22684" spans="1:5" hidden="1">
      <c r="A22684">
        <v>22735</v>
      </c>
      <c r="B22684" s="1">
        <v>38260</v>
      </c>
      <c r="C22684">
        <v>0.223</v>
      </c>
      <c r="E22684" t="e">
        <f>VLOOKUP(Fund.Returns!A22684,Qualified.Funds!A:B,2,)</f>
        <v>#N/A</v>
      </c>
    </row>
    <row r="22685" spans="1:5" hidden="1">
      <c r="A22685">
        <v>22735</v>
      </c>
      <c r="B22685" s="1">
        <v>38291</v>
      </c>
      <c r="C22685">
        <v>0.84</v>
      </c>
      <c r="E22685" t="e">
        <f>VLOOKUP(Fund.Returns!A22685,Qualified.Funds!A:B,2,)</f>
        <v>#N/A</v>
      </c>
    </row>
    <row r="22686" spans="1:5" hidden="1">
      <c r="A22686">
        <v>22735</v>
      </c>
      <c r="B22686" s="1">
        <v>38321</v>
      </c>
      <c r="C22686">
        <v>0.125</v>
      </c>
      <c r="E22686" t="e">
        <f>VLOOKUP(Fund.Returns!A22686,Qualified.Funds!A:B,2,)</f>
        <v>#N/A</v>
      </c>
    </row>
    <row r="22687" spans="1:5" hidden="1">
      <c r="A22687">
        <v>22735</v>
      </c>
      <c r="B22687" s="1">
        <v>38352</v>
      </c>
      <c r="C22687">
        <v>2.8359999999999999</v>
      </c>
      <c r="E22687" t="e">
        <f>VLOOKUP(Fund.Returns!A22687,Qualified.Funds!A:B,2,)</f>
        <v>#N/A</v>
      </c>
    </row>
    <row r="22688" spans="1:5" hidden="1">
      <c r="A22688">
        <v>22735</v>
      </c>
      <c r="B22688" s="1">
        <v>38383</v>
      </c>
      <c r="C22688">
        <v>0.17899999999999999</v>
      </c>
      <c r="E22688" t="e">
        <f>VLOOKUP(Fund.Returns!A22688,Qualified.Funds!A:B,2,)</f>
        <v>#N/A</v>
      </c>
    </row>
    <row r="22689" spans="1:5" hidden="1">
      <c r="A22689">
        <v>22735</v>
      </c>
      <c r="B22689" s="1">
        <v>38411</v>
      </c>
      <c r="C22689">
        <v>0.51100000000000001</v>
      </c>
      <c r="E22689" t="e">
        <f>VLOOKUP(Fund.Returns!A22689,Qualified.Funds!A:B,2,)</f>
        <v>#N/A</v>
      </c>
    </row>
    <row r="22690" spans="1:5" hidden="1">
      <c r="A22690">
        <v>22735</v>
      </c>
      <c r="B22690" s="1">
        <v>38442</v>
      </c>
      <c r="C22690">
        <v>0.125</v>
      </c>
      <c r="E22690" t="e">
        <f>VLOOKUP(Fund.Returns!A22690,Qualified.Funds!A:B,2,)</f>
        <v>#N/A</v>
      </c>
    </row>
    <row r="22691" spans="1:5" hidden="1">
      <c r="A22691">
        <v>22735</v>
      </c>
      <c r="B22691" s="1">
        <v>38472</v>
      </c>
      <c r="C22691">
        <v>-2.2069999999999999</v>
      </c>
      <c r="E22691" t="e">
        <f>VLOOKUP(Fund.Returns!A22691,Qualified.Funds!A:B,2,)</f>
        <v>#N/A</v>
      </c>
    </row>
    <row r="22692" spans="1:5" hidden="1">
      <c r="A22692">
        <v>22735</v>
      </c>
      <c r="B22692" s="1">
        <v>38503</v>
      </c>
      <c r="C22692">
        <v>2.859</v>
      </c>
      <c r="E22692" t="e">
        <f>VLOOKUP(Fund.Returns!A22692,Qualified.Funds!A:B,2,)</f>
        <v>#N/A</v>
      </c>
    </row>
    <row r="22693" spans="1:5" hidden="1">
      <c r="A22693">
        <v>22735</v>
      </c>
      <c r="B22693" s="1">
        <v>38533</v>
      </c>
      <c r="C22693">
        <v>0.25</v>
      </c>
      <c r="E22693" t="e">
        <f>VLOOKUP(Fund.Returns!A22693,Qualified.Funds!A:B,2,)</f>
        <v>#N/A</v>
      </c>
    </row>
    <row r="22694" spans="1:5" hidden="1">
      <c r="A22694">
        <v>22735</v>
      </c>
      <c r="B22694" s="1">
        <v>38564</v>
      </c>
      <c r="C22694">
        <v>1.478</v>
      </c>
      <c r="E22694" t="e">
        <f>VLOOKUP(Fund.Returns!A22694,Qualified.Funds!A:B,2,)</f>
        <v>#N/A</v>
      </c>
    </row>
    <row r="22695" spans="1:5" hidden="1">
      <c r="A22695">
        <v>22735</v>
      </c>
      <c r="B22695" s="1">
        <v>38595</v>
      </c>
      <c r="C22695">
        <v>0.46400000000000002</v>
      </c>
      <c r="E22695" t="e">
        <f>VLOOKUP(Fund.Returns!A22695,Qualified.Funds!A:B,2,)</f>
        <v>#N/A</v>
      </c>
    </row>
    <row r="22696" spans="1:5" hidden="1">
      <c r="A22696">
        <v>22735</v>
      </c>
      <c r="B22696" s="1">
        <v>38625</v>
      </c>
      <c r="C22696">
        <v>0.439</v>
      </c>
      <c r="E22696" t="e">
        <f>VLOOKUP(Fund.Returns!A22696,Qualified.Funds!A:B,2,)</f>
        <v>#N/A</v>
      </c>
    </row>
    <row r="22697" spans="1:5" hidden="1">
      <c r="A22697">
        <v>22735</v>
      </c>
      <c r="B22697" s="1">
        <v>38656</v>
      </c>
      <c r="C22697">
        <v>-2.3279999999999998</v>
      </c>
      <c r="E22697" t="e">
        <f>VLOOKUP(Fund.Returns!A22697,Qualified.Funds!A:B,2,)</f>
        <v>#N/A</v>
      </c>
    </row>
    <row r="22698" spans="1:5" hidden="1">
      <c r="A22698">
        <v>22735</v>
      </c>
      <c r="B22698" s="1">
        <v>38686</v>
      </c>
      <c r="C22698">
        <v>1.2829999999999999</v>
      </c>
      <c r="E22698" t="e">
        <f>VLOOKUP(Fund.Returns!A22698,Qualified.Funds!A:B,2,)</f>
        <v>#N/A</v>
      </c>
    </row>
    <row r="22699" spans="1:5" hidden="1">
      <c r="A22699">
        <v>22735</v>
      </c>
      <c r="B22699" s="1">
        <v>38717</v>
      </c>
      <c r="C22699">
        <v>2.0619999999999998</v>
      </c>
      <c r="E22699" t="e">
        <f>VLOOKUP(Fund.Returns!A22699,Qualified.Funds!A:B,2,)</f>
        <v>#N/A</v>
      </c>
    </row>
    <row r="22700" spans="1:5" hidden="1">
      <c r="A22700">
        <v>22735</v>
      </c>
      <c r="B22700" s="1">
        <v>38748</v>
      </c>
      <c r="C22700">
        <v>3.1230000000000002</v>
      </c>
      <c r="E22700" t="e">
        <f>VLOOKUP(Fund.Returns!A22700,Qualified.Funds!A:B,2,)</f>
        <v>#N/A</v>
      </c>
    </row>
    <row r="22701" spans="1:5" hidden="1">
      <c r="A22701">
        <v>22735</v>
      </c>
      <c r="B22701" s="1">
        <v>38776</v>
      </c>
      <c r="C22701">
        <v>1.79</v>
      </c>
      <c r="E22701" t="e">
        <f>VLOOKUP(Fund.Returns!A22701,Qualified.Funds!A:B,2,)</f>
        <v>#N/A</v>
      </c>
    </row>
    <row r="22702" spans="1:5" hidden="1">
      <c r="A22702">
        <v>22735</v>
      </c>
      <c r="B22702" s="1">
        <v>38807</v>
      </c>
      <c r="C22702">
        <v>3.39</v>
      </c>
      <c r="E22702" t="e">
        <f>VLOOKUP(Fund.Returns!A22702,Qualified.Funds!A:B,2,)</f>
        <v>#N/A</v>
      </c>
    </row>
    <row r="22703" spans="1:5" hidden="1">
      <c r="A22703">
        <v>22735</v>
      </c>
      <c r="B22703" s="1">
        <v>38837</v>
      </c>
      <c r="C22703">
        <v>2.657</v>
      </c>
      <c r="E22703" t="e">
        <f>VLOOKUP(Fund.Returns!A22703,Qualified.Funds!A:B,2,)</f>
        <v>#N/A</v>
      </c>
    </row>
    <row r="22704" spans="1:5" hidden="1">
      <c r="A22704">
        <v>22735</v>
      </c>
      <c r="B22704" s="1">
        <v>38868</v>
      </c>
      <c r="C22704">
        <v>0.91600000000000004</v>
      </c>
      <c r="E22704" t="e">
        <f>VLOOKUP(Fund.Returns!A22704,Qualified.Funds!A:B,2,)</f>
        <v>#N/A</v>
      </c>
    </row>
    <row r="22705" spans="1:5" hidden="1">
      <c r="A22705">
        <v>22735</v>
      </c>
      <c r="B22705" s="1">
        <v>38898</v>
      </c>
      <c r="C22705">
        <v>1.518</v>
      </c>
      <c r="E22705" t="e">
        <f>VLOOKUP(Fund.Returns!A22705,Qualified.Funds!A:B,2,)</f>
        <v>#N/A</v>
      </c>
    </row>
    <row r="22706" spans="1:5" hidden="1">
      <c r="A22706">
        <v>22735</v>
      </c>
      <c r="B22706" s="1">
        <v>38929</v>
      </c>
      <c r="C22706">
        <v>0.57199999999999995</v>
      </c>
      <c r="E22706" t="e">
        <f>VLOOKUP(Fund.Returns!A22706,Qualified.Funds!A:B,2,)</f>
        <v>#N/A</v>
      </c>
    </row>
    <row r="22707" spans="1:5" hidden="1">
      <c r="A22707">
        <v>22735</v>
      </c>
      <c r="B22707" s="1">
        <v>38960</v>
      </c>
      <c r="C22707">
        <v>1.0529999999999999</v>
      </c>
      <c r="E22707" t="e">
        <f>VLOOKUP(Fund.Returns!A22707,Qualified.Funds!A:B,2,)</f>
        <v>#N/A</v>
      </c>
    </row>
    <row r="22708" spans="1:5" hidden="1">
      <c r="A22708">
        <v>22795</v>
      </c>
      <c r="B22708" s="1">
        <v>38807</v>
      </c>
      <c r="C22708">
        <v>0.48</v>
      </c>
      <c r="E22708" t="e">
        <f>VLOOKUP(Fund.Returns!A22708,Qualified.Funds!A:B,2,)</f>
        <v>#N/A</v>
      </c>
    </row>
    <row r="22709" spans="1:5" hidden="1">
      <c r="A22709">
        <v>22795</v>
      </c>
      <c r="B22709" s="1">
        <v>38837</v>
      </c>
      <c r="C22709">
        <v>0.72</v>
      </c>
      <c r="E22709" t="e">
        <f>VLOOKUP(Fund.Returns!A22709,Qualified.Funds!A:B,2,)</f>
        <v>#N/A</v>
      </c>
    </row>
    <row r="22710" spans="1:5" hidden="1">
      <c r="A22710">
        <v>22795</v>
      </c>
      <c r="B22710" s="1">
        <v>38868</v>
      </c>
      <c r="C22710">
        <v>0.87</v>
      </c>
      <c r="E22710" t="e">
        <f>VLOOKUP(Fund.Returns!A22710,Qualified.Funds!A:B,2,)</f>
        <v>#N/A</v>
      </c>
    </row>
    <row r="22711" spans="1:5" hidden="1">
      <c r="A22711">
        <v>22795</v>
      </c>
      <c r="B22711" s="1">
        <v>38898</v>
      </c>
      <c r="C22711">
        <v>0.1</v>
      </c>
      <c r="E22711" t="e">
        <f>VLOOKUP(Fund.Returns!A22711,Qualified.Funds!A:B,2,)</f>
        <v>#N/A</v>
      </c>
    </row>
    <row r="22712" spans="1:5" hidden="1">
      <c r="A22712">
        <v>22795</v>
      </c>
      <c r="B22712" s="1">
        <v>38929</v>
      </c>
      <c r="C22712">
        <v>0.53</v>
      </c>
      <c r="E22712" t="e">
        <f>VLOOKUP(Fund.Returns!A22712,Qualified.Funds!A:B,2,)</f>
        <v>#N/A</v>
      </c>
    </row>
    <row r="22713" spans="1:5" hidden="1">
      <c r="A22713">
        <v>22795</v>
      </c>
      <c r="B22713" s="1">
        <v>38960</v>
      </c>
      <c r="C22713">
        <v>0.81</v>
      </c>
      <c r="E22713" t="e">
        <f>VLOOKUP(Fund.Returns!A22713,Qualified.Funds!A:B,2,)</f>
        <v>#N/A</v>
      </c>
    </row>
    <row r="22714" spans="1:5" hidden="1">
      <c r="A22714">
        <v>22796</v>
      </c>
      <c r="B22714" s="1">
        <v>38807</v>
      </c>
      <c r="C22714">
        <v>0.47</v>
      </c>
      <c r="E22714" t="e">
        <f>VLOOKUP(Fund.Returns!A22714,Qualified.Funds!A:B,2,)</f>
        <v>#N/A</v>
      </c>
    </row>
    <row r="22715" spans="1:5" hidden="1">
      <c r="A22715">
        <v>22796</v>
      </c>
      <c r="B22715" s="1">
        <v>38837</v>
      </c>
      <c r="C22715">
        <v>0.71</v>
      </c>
      <c r="E22715" t="e">
        <f>VLOOKUP(Fund.Returns!A22715,Qualified.Funds!A:B,2,)</f>
        <v>#N/A</v>
      </c>
    </row>
    <row r="22716" spans="1:5" hidden="1">
      <c r="A22716">
        <v>22796</v>
      </c>
      <c r="B22716" s="1">
        <v>38868</v>
      </c>
      <c r="C22716">
        <v>0.78</v>
      </c>
      <c r="E22716" t="e">
        <f>VLOOKUP(Fund.Returns!A22716,Qualified.Funds!A:B,2,)</f>
        <v>#N/A</v>
      </c>
    </row>
    <row r="22717" spans="1:5" hidden="1">
      <c r="A22717">
        <v>22796</v>
      </c>
      <c r="B22717" s="1">
        <v>38898</v>
      </c>
      <c r="C22717">
        <v>-7.0000000000000007E-2</v>
      </c>
      <c r="E22717" t="e">
        <f>VLOOKUP(Fund.Returns!A22717,Qualified.Funds!A:B,2,)</f>
        <v>#N/A</v>
      </c>
    </row>
    <row r="22718" spans="1:5" hidden="1">
      <c r="A22718">
        <v>22796</v>
      </c>
      <c r="B22718" s="1">
        <v>38929</v>
      </c>
      <c r="C22718">
        <v>0.5</v>
      </c>
      <c r="E22718" t="e">
        <f>VLOOKUP(Fund.Returns!A22718,Qualified.Funds!A:B,2,)</f>
        <v>#N/A</v>
      </c>
    </row>
    <row r="22719" spans="1:5" hidden="1">
      <c r="A22719">
        <v>22796</v>
      </c>
      <c r="B22719" s="1">
        <v>38960</v>
      </c>
      <c r="C22719">
        <v>0.64</v>
      </c>
      <c r="E22719" t="e">
        <f>VLOOKUP(Fund.Returns!A22719,Qualified.Funds!A:B,2,)</f>
        <v>#N/A</v>
      </c>
    </row>
    <row r="22720" spans="1:5" hidden="1">
      <c r="A22720">
        <v>22807</v>
      </c>
      <c r="B22720" s="1">
        <v>37864</v>
      </c>
      <c r="C22720">
        <v>1.264</v>
      </c>
      <c r="E22720" t="e">
        <f>VLOOKUP(Fund.Returns!A22720,Qualified.Funds!A:B,2,)</f>
        <v>#N/A</v>
      </c>
    </row>
    <row r="22721" spans="1:5" hidden="1">
      <c r="A22721">
        <v>22807</v>
      </c>
      <c r="B22721" s="1">
        <v>37894</v>
      </c>
      <c r="C22721">
        <v>0.57479999999999998</v>
      </c>
      <c r="E22721" t="e">
        <f>VLOOKUP(Fund.Returns!A22721,Qualified.Funds!A:B,2,)</f>
        <v>#N/A</v>
      </c>
    </row>
    <row r="22722" spans="1:5" hidden="1">
      <c r="A22722">
        <v>22807</v>
      </c>
      <c r="B22722" s="1">
        <v>37925</v>
      </c>
      <c r="C22722">
        <v>2.1427999999999998</v>
      </c>
      <c r="E22722" t="e">
        <f>VLOOKUP(Fund.Returns!A22722,Qualified.Funds!A:B,2,)</f>
        <v>#N/A</v>
      </c>
    </row>
    <row r="22723" spans="1:5" hidden="1">
      <c r="A22723">
        <v>22807</v>
      </c>
      <c r="B22723" s="1">
        <v>37955</v>
      </c>
      <c r="C22723">
        <v>-0.74519999999999997</v>
      </c>
      <c r="E22723" t="e">
        <f>VLOOKUP(Fund.Returns!A22723,Qualified.Funds!A:B,2,)</f>
        <v>#N/A</v>
      </c>
    </row>
    <row r="22724" spans="1:5" hidden="1">
      <c r="A22724">
        <v>22807</v>
      </c>
      <c r="B22724" s="1">
        <v>37986</v>
      </c>
      <c r="C22724">
        <v>-1.4737</v>
      </c>
      <c r="E22724" t="e">
        <f>VLOOKUP(Fund.Returns!A22724,Qualified.Funds!A:B,2,)</f>
        <v>#N/A</v>
      </c>
    </row>
    <row r="22725" spans="1:5" hidden="1">
      <c r="A22725">
        <v>22807</v>
      </c>
      <c r="B22725" s="1">
        <v>38017</v>
      </c>
      <c r="C22725">
        <v>4.8966000000000003</v>
      </c>
      <c r="E22725" t="e">
        <f>VLOOKUP(Fund.Returns!A22725,Qualified.Funds!A:B,2,)</f>
        <v>#N/A</v>
      </c>
    </row>
    <row r="22726" spans="1:5" hidden="1">
      <c r="A22726">
        <v>22807</v>
      </c>
      <c r="B22726" s="1">
        <v>38046</v>
      </c>
      <c r="C22726">
        <v>2.3986000000000001</v>
      </c>
      <c r="E22726" t="e">
        <f>VLOOKUP(Fund.Returns!A22726,Qualified.Funds!A:B,2,)</f>
        <v>#N/A</v>
      </c>
    </row>
    <row r="22727" spans="1:5" hidden="1">
      <c r="A22727">
        <v>22807</v>
      </c>
      <c r="B22727" s="1">
        <v>38077</v>
      </c>
      <c r="C22727">
        <v>-1.2887</v>
      </c>
      <c r="E22727" t="e">
        <f>VLOOKUP(Fund.Returns!A22727,Qualified.Funds!A:B,2,)</f>
        <v>#N/A</v>
      </c>
    </row>
    <row r="22728" spans="1:5" hidden="1">
      <c r="A22728">
        <v>22807</v>
      </c>
      <c r="B22728" s="1">
        <v>38107</v>
      </c>
      <c r="C22728">
        <v>0.8256</v>
      </c>
      <c r="E22728" t="e">
        <f>VLOOKUP(Fund.Returns!A22728,Qualified.Funds!A:B,2,)</f>
        <v>#N/A</v>
      </c>
    </row>
    <row r="22729" spans="1:5" hidden="1">
      <c r="A22729">
        <v>22807</v>
      </c>
      <c r="B22729" s="1">
        <v>38138</v>
      </c>
      <c r="C22729">
        <v>-1.2845</v>
      </c>
      <c r="E22729" t="e">
        <f>VLOOKUP(Fund.Returns!A22729,Qualified.Funds!A:B,2,)</f>
        <v>#N/A</v>
      </c>
    </row>
    <row r="22730" spans="1:5" hidden="1">
      <c r="A22730">
        <v>22807</v>
      </c>
      <c r="B22730" s="1">
        <v>38168</v>
      </c>
      <c r="C22730">
        <v>0.55089999999999995</v>
      </c>
      <c r="E22730" t="e">
        <f>VLOOKUP(Fund.Returns!A22730,Qualified.Funds!A:B,2,)</f>
        <v>#N/A</v>
      </c>
    </row>
    <row r="22731" spans="1:5" hidden="1">
      <c r="A22731">
        <v>22807</v>
      </c>
      <c r="B22731" s="1">
        <v>38199</v>
      </c>
      <c r="C22731">
        <v>-1.339</v>
      </c>
      <c r="E22731" t="e">
        <f>VLOOKUP(Fund.Returns!A22731,Qualified.Funds!A:B,2,)</f>
        <v>#N/A</v>
      </c>
    </row>
    <row r="22732" spans="1:5" hidden="1">
      <c r="A22732">
        <v>22807</v>
      </c>
      <c r="B22732" s="1">
        <v>38230</v>
      </c>
      <c r="C22732">
        <v>-0.90890000000000004</v>
      </c>
      <c r="E22732" t="e">
        <f>VLOOKUP(Fund.Returns!A22732,Qualified.Funds!A:B,2,)</f>
        <v>#N/A</v>
      </c>
    </row>
    <row r="22733" spans="1:5" hidden="1">
      <c r="A22733">
        <v>22807</v>
      </c>
      <c r="B22733" s="1">
        <v>38260</v>
      </c>
      <c r="C22733">
        <v>0.17910000000000001</v>
      </c>
      <c r="E22733" t="e">
        <f>VLOOKUP(Fund.Returns!A22733,Qualified.Funds!A:B,2,)</f>
        <v>#N/A</v>
      </c>
    </row>
    <row r="22734" spans="1:5" hidden="1">
      <c r="A22734">
        <v>22807</v>
      </c>
      <c r="B22734" s="1">
        <v>38291</v>
      </c>
      <c r="C22734">
        <v>0.48139999999999999</v>
      </c>
      <c r="E22734" t="e">
        <f>VLOOKUP(Fund.Returns!A22734,Qualified.Funds!A:B,2,)</f>
        <v>#N/A</v>
      </c>
    </row>
    <row r="22735" spans="1:5" hidden="1">
      <c r="A22735">
        <v>22807</v>
      </c>
      <c r="B22735" s="1">
        <v>38321</v>
      </c>
      <c r="C22735">
        <v>2.8974000000000002</v>
      </c>
      <c r="E22735" t="e">
        <f>VLOOKUP(Fund.Returns!A22735,Qualified.Funds!A:B,2,)</f>
        <v>#N/A</v>
      </c>
    </row>
    <row r="22736" spans="1:5" hidden="1">
      <c r="A22736">
        <v>22807</v>
      </c>
      <c r="B22736" s="1">
        <v>38352</v>
      </c>
      <c r="C22736">
        <v>0.53239999999999998</v>
      </c>
      <c r="E22736" t="e">
        <f>VLOOKUP(Fund.Returns!A22736,Qualified.Funds!A:B,2,)</f>
        <v>#N/A</v>
      </c>
    </row>
    <row r="22737" spans="1:5" hidden="1">
      <c r="A22737">
        <v>22807</v>
      </c>
      <c r="B22737" s="1">
        <v>38383</v>
      </c>
      <c r="C22737">
        <v>2.0775000000000001</v>
      </c>
      <c r="E22737" t="e">
        <f>VLOOKUP(Fund.Returns!A22737,Qualified.Funds!A:B,2,)</f>
        <v>#N/A</v>
      </c>
    </row>
    <row r="22738" spans="1:5" hidden="1">
      <c r="A22738">
        <v>22807</v>
      </c>
      <c r="B22738" s="1">
        <v>38411</v>
      </c>
      <c r="C22738">
        <v>1.462</v>
      </c>
      <c r="E22738" t="e">
        <f>VLOOKUP(Fund.Returns!A22738,Qualified.Funds!A:B,2,)</f>
        <v>#N/A</v>
      </c>
    </row>
    <row r="22739" spans="1:5" hidden="1">
      <c r="A22739">
        <v>22807</v>
      </c>
      <c r="B22739" s="1">
        <v>38442</v>
      </c>
      <c r="C22739">
        <v>-1.2809999999999999</v>
      </c>
      <c r="E22739" t="e">
        <f>VLOOKUP(Fund.Returns!A22739,Qualified.Funds!A:B,2,)</f>
        <v>#N/A</v>
      </c>
    </row>
    <row r="22740" spans="1:5" hidden="1">
      <c r="A22740">
        <v>22807</v>
      </c>
      <c r="B22740" s="1">
        <v>38472</v>
      </c>
      <c r="C22740">
        <v>-2.6023999999999998</v>
      </c>
      <c r="E22740" t="e">
        <f>VLOOKUP(Fund.Returns!A22740,Qualified.Funds!A:B,2,)</f>
        <v>#N/A</v>
      </c>
    </row>
    <row r="22741" spans="1:5" hidden="1">
      <c r="A22741">
        <v>22807</v>
      </c>
      <c r="B22741" s="1">
        <v>38503</v>
      </c>
      <c r="C22741">
        <v>-0.38840000000000002</v>
      </c>
      <c r="E22741" t="e">
        <f>VLOOKUP(Fund.Returns!A22741,Qualified.Funds!A:B,2,)</f>
        <v>#N/A</v>
      </c>
    </row>
    <row r="22742" spans="1:5" hidden="1">
      <c r="A22742">
        <v>22807</v>
      </c>
      <c r="B22742" s="1">
        <v>38533</v>
      </c>
      <c r="C22742">
        <v>0.1046</v>
      </c>
      <c r="E22742" t="e">
        <f>VLOOKUP(Fund.Returns!A22742,Qualified.Funds!A:B,2,)</f>
        <v>#N/A</v>
      </c>
    </row>
    <row r="22743" spans="1:5" hidden="1">
      <c r="A22743">
        <v>22807</v>
      </c>
      <c r="B22743" s="1">
        <v>38564</v>
      </c>
      <c r="C22743">
        <v>2.5686</v>
      </c>
      <c r="E22743" t="e">
        <f>VLOOKUP(Fund.Returns!A22743,Qualified.Funds!A:B,2,)</f>
        <v>#N/A</v>
      </c>
    </row>
    <row r="22744" spans="1:5" hidden="1">
      <c r="A22744">
        <v>22807</v>
      </c>
      <c r="B22744" s="1">
        <v>38595</v>
      </c>
      <c r="C22744">
        <v>0.33589999999999998</v>
      </c>
      <c r="E22744" t="e">
        <f>VLOOKUP(Fund.Returns!A22744,Qualified.Funds!A:B,2,)</f>
        <v>#N/A</v>
      </c>
    </row>
    <row r="22745" spans="1:5" hidden="1">
      <c r="A22745">
        <v>22807</v>
      </c>
      <c r="B22745" s="1">
        <v>38625</v>
      </c>
      <c r="C22745">
        <v>0.81569999999999998</v>
      </c>
      <c r="E22745" t="e">
        <f>VLOOKUP(Fund.Returns!A22745,Qualified.Funds!A:B,2,)</f>
        <v>#N/A</v>
      </c>
    </row>
    <row r="22746" spans="1:5" hidden="1">
      <c r="A22746">
        <v>22807</v>
      </c>
      <c r="B22746" s="1">
        <v>38656</v>
      </c>
      <c r="C22746">
        <v>-3.8094000000000001</v>
      </c>
      <c r="E22746" t="e">
        <f>VLOOKUP(Fund.Returns!A22746,Qualified.Funds!A:B,2,)</f>
        <v>#N/A</v>
      </c>
    </row>
    <row r="22747" spans="1:5" hidden="1">
      <c r="A22747">
        <v>22807</v>
      </c>
      <c r="B22747" s="1">
        <v>38686</v>
      </c>
      <c r="C22747">
        <v>5.7784000000000004</v>
      </c>
      <c r="E22747" t="e">
        <f>VLOOKUP(Fund.Returns!A22747,Qualified.Funds!A:B,2,)</f>
        <v>#N/A</v>
      </c>
    </row>
    <row r="22748" spans="1:5" hidden="1">
      <c r="A22748">
        <v>22807</v>
      </c>
      <c r="B22748" s="1">
        <v>38717</v>
      </c>
      <c r="C22748">
        <v>3.5703999999999998</v>
      </c>
      <c r="E22748" t="e">
        <f>VLOOKUP(Fund.Returns!A22748,Qualified.Funds!A:B,2,)</f>
        <v>#N/A</v>
      </c>
    </row>
    <row r="22749" spans="1:5" hidden="1">
      <c r="A22749">
        <v>22807</v>
      </c>
      <c r="B22749" s="1">
        <v>38748</v>
      </c>
      <c r="C22749">
        <v>2.9571000000000001</v>
      </c>
      <c r="E22749" t="e">
        <f>VLOOKUP(Fund.Returns!A22749,Qualified.Funds!A:B,2,)</f>
        <v>#N/A</v>
      </c>
    </row>
    <row r="22750" spans="1:5" hidden="1">
      <c r="A22750">
        <v>22807</v>
      </c>
      <c r="B22750" s="1">
        <v>38776</v>
      </c>
      <c r="C22750">
        <v>1.9815</v>
      </c>
      <c r="E22750" t="e">
        <f>VLOOKUP(Fund.Returns!A22750,Qualified.Funds!A:B,2,)</f>
        <v>#N/A</v>
      </c>
    </row>
    <row r="22751" spans="1:5" hidden="1">
      <c r="A22751">
        <v>22807</v>
      </c>
      <c r="B22751" s="1">
        <v>38807</v>
      </c>
      <c r="C22751">
        <v>3.0427</v>
      </c>
      <c r="E22751" t="e">
        <f>VLOOKUP(Fund.Returns!A22751,Qualified.Funds!A:B,2,)</f>
        <v>#N/A</v>
      </c>
    </row>
    <row r="22752" spans="1:5" hidden="1">
      <c r="A22752">
        <v>22807</v>
      </c>
      <c r="B22752" s="1">
        <v>38837</v>
      </c>
      <c r="C22752">
        <v>-2.2309999999999999</v>
      </c>
      <c r="E22752" t="e">
        <f>VLOOKUP(Fund.Returns!A22752,Qualified.Funds!A:B,2,)</f>
        <v>#N/A</v>
      </c>
    </row>
    <row r="22753" spans="1:5" hidden="1">
      <c r="A22753">
        <v>22807</v>
      </c>
      <c r="B22753" s="1">
        <v>38868</v>
      </c>
      <c r="C22753">
        <v>-0.45490000000000003</v>
      </c>
      <c r="E22753" t="e">
        <f>VLOOKUP(Fund.Returns!A22753,Qualified.Funds!A:B,2,)</f>
        <v>#N/A</v>
      </c>
    </row>
    <row r="22754" spans="1:5" hidden="1">
      <c r="A22754">
        <v>22807</v>
      </c>
      <c r="B22754" s="1">
        <v>38898</v>
      </c>
      <c r="C22754">
        <v>3.1337999999999999</v>
      </c>
      <c r="E22754" t="e">
        <f>VLOOKUP(Fund.Returns!A22754,Qualified.Funds!A:B,2,)</f>
        <v>#N/A</v>
      </c>
    </row>
    <row r="22755" spans="1:5" hidden="1">
      <c r="A22755">
        <v>22807</v>
      </c>
      <c r="B22755" s="1">
        <v>38929</v>
      </c>
      <c r="C22755">
        <v>-2.5285000000000002</v>
      </c>
      <c r="E22755" t="e">
        <f>VLOOKUP(Fund.Returns!A22755,Qualified.Funds!A:B,2,)</f>
        <v>#N/A</v>
      </c>
    </row>
    <row r="22756" spans="1:5" hidden="1">
      <c r="A22756">
        <v>22807</v>
      </c>
      <c r="B22756" s="1">
        <v>38960</v>
      </c>
      <c r="C22756">
        <v>-0.3533</v>
      </c>
      <c r="E22756" t="e">
        <f>VLOOKUP(Fund.Returns!A22756,Qualified.Funds!A:B,2,)</f>
        <v>#N/A</v>
      </c>
    </row>
    <row r="22757" spans="1:5" hidden="1">
      <c r="A22757">
        <v>22994</v>
      </c>
      <c r="B22757" s="1">
        <v>38077</v>
      </c>
      <c r="C22757">
        <v>0.5</v>
      </c>
      <c r="E22757" t="e">
        <f>VLOOKUP(Fund.Returns!A22757,Qualified.Funds!A:B,2,)</f>
        <v>#N/A</v>
      </c>
    </row>
    <row r="22758" spans="1:5" hidden="1">
      <c r="A22758">
        <v>22994</v>
      </c>
      <c r="B22758" s="1">
        <v>38107</v>
      </c>
      <c r="C22758">
        <v>0.2</v>
      </c>
      <c r="E22758" t="e">
        <f>VLOOKUP(Fund.Returns!A22758,Qualified.Funds!A:B,2,)</f>
        <v>#N/A</v>
      </c>
    </row>
    <row r="22759" spans="1:5" hidden="1">
      <c r="A22759">
        <v>22994</v>
      </c>
      <c r="B22759" s="1">
        <v>38138</v>
      </c>
      <c r="C22759">
        <v>0.68</v>
      </c>
      <c r="E22759" t="e">
        <f>VLOOKUP(Fund.Returns!A22759,Qualified.Funds!A:B,2,)</f>
        <v>#N/A</v>
      </c>
    </row>
    <row r="22760" spans="1:5" hidden="1">
      <c r="A22760">
        <v>22994</v>
      </c>
      <c r="B22760" s="1">
        <v>38168</v>
      </c>
      <c r="C22760">
        <v>0.93</v>
      </c>
      <c r="E22760" t="e">
        <f>VLOOKUP(Fund.Returns!A22760,Qualified.Funds!A:B,2,)</f>
        <v>#N/A</v>
      </c>
    </row>
    <row r="22761" spans="1:5" hidden="1">
      <c r="A22761">
        <v>22994</v>
      </c>
      <c r="B22761" s="1">
        <v>38199</v>
      </c>
      <c r="C22761">
        <v>-0.23</v>
      </c>
      <c r="E22761" t="e">
        <f>VLOOKUP(Fund.Returns!A22761,Qualified.Funds!A:B,2,)</f>
        <v>#N/A</v>
      </c>
    </row>
    <row r="22762" spans="1:5" hidden="1">
      <c r="A22762">
        <v>22994</v>
      </c>
      <c r="B22762" s="1">
        <v>38230</v>
      </c>
      <c r="C22762">
        <v>-0.31</v>
      </c>
      <c r="E22762" t="e">
        <f>VLOOKUP(Fund.Returns!A22762,Qualified.Funds!A:B,2,)</f>
        <v>#N/A</v>
      </c>
    </row>
    <row r="22763" spans="1:5" hidden="1">
      <c r="A22763">
        <v>22994</v>
      </c>
      <c r="B22763" s="1">
        <v>38260</v>
      </c>
      <c r="C22763">
        <v>0.53</v>
      </c>
      <c r="E22763" t="e">
        <f>VLOOKUP(Fund.Returns!A22763,Qualified.Funds!A:B,2,)</f>
        <v>#N/A</v>
      </c>
    </row>
    <row r="22764" spans="1:5" hidden="1">
      <c r="A22764">
        <v>22994</v>
      </c>
      <c r="B22764" s="1">
        <v>38291</v>
      </c>
      <c r="C22764">
        <v>1.1599999999999999</v>
      </c>
      <c r="E22764" t="e">
        <f>VLOOKUP(Fund.Returns!A22764,Qualified.Funds!A:B,2,)</f>
        <v>#N/A</v>
      </c>
    </row>
    <row r="22765" spans="1:5" hidden="1">
      <c r="A22765">
        <v>22994</v>
      </c>
      <c r="B22765" s="1">
        <v>38321</v>
      </c>
      <c r="C22765">
        <v>0.75</v>
      </c>
      <c r="E22765" t="e">
        <f>VLOOKUP(Fund.Returns!A22765,Qualified.Funds!A:B,2,)</f>
        <v>#N/A</v>
      </c>
    </row>
    <row r="22766" spans="1:5" hidden="1">
      <c r="A22766">
        <v>22994</v>
      </c>
      <c r="B22766" s="1">
        <v>38352</v>
      </c>
      <c r="C22766">
        <v>0.64</v>
      </c>
      <c r="E22766" t="e">
        <f>VLOOKUP(Fund.Returns!A22766,Qualified.Funds!A:B,2,)</f>
        <v>#N/A</v>
      </c>
    </row>
    <row r="22767" spans="1:5" hidden="1">
      <c r="A22767">
        <v>22994</v>
      </c>
      <c r="B22767" s="1">
        <v>38383</v>
      </c>
      <c r="C22767">
        <v>0.3</v>
      </c>
      <c r="E22767" t="e">
        <f>VLOOKUP(Fund.Returns!A22767,Qualified.Funds!A:B,2,)</f>
        <v>#N/A</v>
      </c>
    </row>
    <row r="22768" spans="1:5" hidden="1">
      <c r="A22768">
        <v>22994</v>
      </c>
      <c r="B22768" s="1">
        <v>38411</v>
      </c>
      <c r="C22768">
        <v>0.31</v>
      </c>
      <c r="E22768" t="e">
        <f>VLOOKUP(Fund.Returns!A22768,Qualified.Funds!A:B,2,)</f>
        <v>#N/A</v>
      </c>
    </row>
    <row r="22769" spans="1:5" hidden="1">
      <c r="A22769">
        <v>22994</v>
      </c>
      <c r="B22769" s="1">
        <v>38442</v>
      </c>
      <c r="C22769">
        <v>0.66</v>
      </c>
      <c r="E22769" t="e">
        <f>VLOOKUP(Fund.Returns!A22769,Qualified.Funds!A:B,2,)</f>
        <v>#N/A</v>
      </c>
    </row>
    <row r="22770" spans="1:5" hidden="1">
      <c r="A22770">
        <v>22994</v>
      </c>
      <c r="B22770" s="1">
        <v>38472</v>
      </c>
      <c r="C22770">
        <v>-0.13</v>
      </c>
      <c r="E22770" t="e">
        <f>VLOOKUP(Fund.Returns!A22770,Qualified.Funds!A:B,2,)</f>
        <v>#N/A</v>
      </c>
    </row>
    <row r="22771" spans="1:5" hidden="1">
      <c r="A22771">
        <v>22994</v>
      </c>
      <c r="B22771" s="1">
        <v>38503</v>
      </c>
      <c r="C22771">
        <v>1.06</v>
      </c>
      <c r="E22771" t="e">
        <f>VLOOKUP(Fund.Returns!A22771,Qualified.Funds!A:B,2,)</f>
        <v>#N/A</v>
      </c>
    </row>
    <row r="22772" spans="1:5" hidden="1">
      <c r="A22772">
        <v>22994</v>
      </c>
      <c r="B22772" s="1">
        <v>38533</v>
      </c>
      <c r="C22772">
        <v>0.93</v>
      </c>
      <c r="E22772" t="e">
        <f>VLOOKUP(Fund.Returns!A22772,Qualified.Funds!A:B,2,)</f>
        <v>#N/A</v>
      </c>
    </row>
    <row r="22773" spans="1:5" hidden="1">
      <c r="A22773">
        <v>22994</v>
      </c>
      <c r="B22773" s="1">
        <v>38564</v>
      </c>
      <c r="C22773">
        <v>0.55000000000000004</v>
      </c>
      <c r="E22773" t="e">
        <f>VLOOKUP(Fund.Returns!A22773,Qualified.Funds!A:B,2,)</f>
        <v>#N/A</v>
      </c>
    </row>
    <row r="22774" spans="1:5" hidden="1">
      <c r="A22774">
        <v>22994</v>
      </c>
      <c r="B22774" s="1">
        <v>38595</v>
      </c>
      <c r="C22774">
        <v>0.95</v>
      </c>
      <c r="E22774" t="e">
        <f>VLOOKUP(Fund.Returns!A22774,Qualified.Funds!A:B,2,)</f>
        <v>#N/A</v>
      </c>
    </row>
    <row r="22775" spans="1:5" hidden="1">
      <c r="A22775">
        <v>22994</v>
      </c>
      <c r="B22775" s="1">
        <v>38625</v>
      </c>
      <c r="C22775">
        <v>0.43</v>
      </c>
      <c r="E22775" t="e">
        <f>VLOOKUP(Fund.Returns!A22775,Qualified.Funds!A:B,2,)</f>
        <v>#N/A</v>
      </c>
    </row>
    <row r="22776" spans="1:5" hidden="1">
      <c r="A22776">
        <v>22994</v>
      </c>
      <c r="B22776" s="1">
        <v>38656</v>
      </c>
      <c r="C22776">
        <v>0.71</v>
      </c>
      <c r="E22776" t="e">
        <f>VLOOKUP(Fund.Returns!A22776,Qualified.Funds!A:B,2,)</f>
        <v>#N/A</v>
      </c>
    </row>
    <row r="22777" spans="1:5" hidden="1">
      <c r="A22777">
        <v>22994</v>
      </c>
      <c r="B22777" s="1">
        <v>38686</v>
      </c>
      <c r="C22777">
        <v>1.72</v>
      </c>
      <c r="E22777" t="e">
        <f>VLOOKUP(Fund.Returns!A22777,Qualified.Funds!A:B,2,)</f>
        <v>#N/A</v>
      </c>
    </row>
    <row r="22778" spans="1:5" hidden="1">
      <c r="A22778">
        <v>22994</v>
      </c>
      <c r="B22778" s="1">
        <v>38717</v>
      </c>
      <c r="C22778">
        <v>1.84</v>
      </c>
      <c r="E22778" t="e">
        <f>VLOOKUP(Fund.Returns!A22778,Qualified.Funds!A:B,2,)</f>
        <v>#N/A</v>
      </c>
    </row>
    <row r="22779" spans="1:5" hidden="1">
      <c r="A22779">
        <v>22994</v>
      </c>
      <c r="B22779" s="1">
        <v>38748</v>
      </c>
      <c r="C22779">
        <v>1.99</v>
      </c>
      <c r="E22779" t="e">
        <f>VLOOKUP(Fund.Returns!A22779,Qualified.Funds!A:B,2,)</f>
        <v>#N/A</v>
      </c>
    </row>
    <row r="22780" spans="1:5" hidden="1">
      <c r="A22780">
        <v>22994</v>
      </c>
      <c r="B22780" s="1">
        <v>38776</v>
      </c>
      <c r="C22780">
        <v>0.91</v>
      </c>
      <c r="E22780" t="e">
        <f>VLOOKUP(Fund.Returns!A22780,Qualified.Funds!A:B,2,)</f>
        <v>#N/A</v>
      </c>
    </row>
    <row r="22781" spans="1:5" hidden="1">
      <c r="A22781">
        <v>22994</v>
      </c>
      <c r="B22781" s="1">
        <v>38807</v>
      </c>
      <c r="C22781">
        <v>0.42</v>
      </c>
      <c r="E22781" t="e">
        <f>VLOOKUP(Fund.Returns!A22781,Qualified.Funds!A:B,2,)</f>
        <v>#N/A</v>
      </c>
    </row>
    <row r="22782" spans="1:5" hidden="1">
      <c r="A22782">
        <v>22994</v>
      </c>
      <c r="B22782" s="1">
        <v>38837</v>
      </c>
      <c r="C22782">
        <v>0.63</v>
      </c>
      <c r="E22782" t="e">
        <f>VLOOKUP(Fund.Returns!A22782,Qualified.Funds!A:B,2,)</f>
        <v>#N/A</v>
      </c>
    </row>
    <row r="22783" spans="1:5" hidden="1">
      <c r="A22783">
        <v>22994</v>
      </c>
      <c r="B22783" s="1">
        <v>38868</v>
      </c>
      <c r="C22783">
        <v>0.6</v>
      </c>
      <c r="E22783" t="e">
        <f>VLOOKUP(Fund.Returns!A22783,Qualified.Funds!A:B,2,)</f>
        <v>#N/A</v>
      </c>
    </row>
    <row r="22784" spans="1:5" hidden="1">
      <c r="A22784">
        <v>22994</v>
      </c>
      <c r="B22784" s="1">
        <v>38898</v>
      </c>
      <c r="C22784">
        <v>0.66</v>
      </c>
      <c r="E22784" t="e">
        <f>VLOOKUP(Fund.Returns!A22784,Qualified.Funds!A:B,2,)</f>
        <v>#N/A</v>
      </c>
    </row>
    <row r="22785" spans="1:5" hidden="1">
      <c r="A22785">
        <v>22994</v>
      </c>
      <c r="B22785" s="1">
        <v>38929</v>
      </c>
      <c r="C22785">
        <v>0.43</v>
      </c>
      <c r="E22785" t="e">
        <f>VLOOKUP(Fund.Returns!A22785,Qualified.Funds!A:B,2,)</f>
        <v>#N/A</v>
      </c>
    </row>
    <row r="22786" spans="1:5" hidden="1">
      <c r="A22786">
        <v>22994</v>
      </c>
      <c r="B22786" s="1">
        <v>38960</v>
      </c>
      <c r="C22786">
        <v>-0.23</v>
      </c>
      <c r="E22786" t="e">
        <f>VLOOKUP(Fund.Returns!A22786,Qualified.Funds!A:B,2,)</f>
        <v>#N/A</v>
      </c>
    </row>
    <row r="22787" spans="1:5" hidden="1">
      <c r="A22787">
        <v>23096</v>
      </c>
      <c r="B22787" s="1">
        <v>38564</v>
      </c>
      <c r="C22787">
        <v>3.3</v>
      </c>
      <c r="E22787" t="e">
        <f>VLOOKUP(Fund.Returns!A22787,Qualified.Funds!A:B,2,)</f>
        <v>#N/A</v>
      </c>
    </row>
    <row r="22788" spans="1:5" hidden="1">
      <c r="A22788">
        <v>23096</v>
      </c>
      <c r="B22788" s="1">
        <v>38595</v>
      </c>
      <c r="C22788">
        <v>3.1</v>
      </c>
      <c r="E22788" t="e">
        <f>VLOOKUP(Fund.Returns!A22788,Qualified.Funds!A:B,2,)</f>
        <v>#N/A</v>
      </c>
    </row>
    <row r="22789" spans="1:5" hidden="1">
      <c r="A22789">
        <v>23096</v>
      </c>
      <c r="B22789" s="1">
        <v>38625</v>
      </c>
      <c r="C22789">
        <v>3.6</v>
      </c>
      <c r="E22789" t="e">
        <f>VLOOKUP(Fund.Returns!A22789,Qualified.Funds!A:B,2,)</f>
        <v>#N/A</v>
      </c>
    </row>
    <row r="22790" spans="1:5" hidden="1">
      <c r="A22790">
        <v>23096</v>
      </c>
      <c r="B22790" s="1">
        <v>38656</v>
      </c>
      <c r="C22790">
        <v>-5.2</v>
      </c>
      <c r="E22790" t="e">
        <f>VLOOKUP(Fund.Returns!A22790,Qualified.Funds!A:B,2,)</f>
        <v>#N/A</v>
      </c>
    </row>
    <row r="22791" spans="1:5" hidden="1">
      <c r="A22791">
        <v>23096</v>
      </c>
      <c r="B22791" s="1">
        <v>38686</v>
      </c>
      <c r="C22791">
        <v>5.7</v>
      </c>
      <c r="E22791" t="e">
        <f>VLOOKUP(Fund.Returns!A22791,Qualified.Funds!A:B,2,)</f>
        <v>#N/A</v>
      </c>
    </row>
    <row r="22792" spans="1:5" hidden="1">
      <c r="A22792">
        <v>23096</v>
      </c>
      <c r="B22792" s="1">
        <v>38717</v>
      </c>
      <c r="C22792">
        <v>2.7</v>
      </c>
      <c r="E22792" t="e">
        <f>VLOOKUP(Fund.Returns!A22792,Qualified.Funds!A:B,2,)</f>
        <v>#N/A</v>
      </c>
    </row>
    <row r="22793" spans="1:5" hidden="1">
      <c r="A22793">
        <v>23096</v>
      </c>
      <c r="B22793" s="1">
        <v>38748</v>
      </c>
      <c r="C22793">
        <v>8.4</v>
      </c>
      <c r="E22793" t="e">
        <f>VLOOKUP(Fund.Returns!A22793,Qualified.Funds!A:B,2,)</f>
        <v>#N/A</v>
      </c>
    </row>
    <row r="22794" spans="1:5" hidden="1">
      <c r="A22794">
        <v>23096</v>
      </c>
      <c r="B22794" s="1">
        <v>38776</v>
      </c>
      <c r="C22794">
        <v>-0.7</v>
      </c>
      <c r="E22794" t="e">
        <f>VLOOKUP(Fund.Returns!A22794,Qualified.Funds!A:B,2,)</f>
        <v>#N/A</v>
      </c>
    </row>
    <row r="22795" spans="1:5" hidden="1">
      <c r="A22795">
        <v>23096</v>
      </c>
      <c r="B22795" s="1">
        <v>38807</v>
      </c>
      <c r="C22795">
        <v>10.199999999999999</v>
      </c>
      <c r="E22795" t="e">
        <f>VLOOKUP(Fund.Returns!A22795,Qualified.Funds!A:B,2,)</f>
        <v>#N/A</v>
      </c>
    </row>
    <row r="22796" spans="1:5" hidden="1">
      <c r="A22796">
        <v>23096</v>
      </c>
      <c r="B22796" s="1">
        <v>38837</v>
      </c>
      <c r="C22796">
        <v>2.9</v>
      </c>
      <c r="E22796" t="e">
        <f>VLOOKUP(Fund.Returns!A22796,Qualified.Funds!A:B,2,)</f>
        <v>#N/A</v>
      </c>
    </row>
    <row r="22797" spans="1:5" hidden="1">
      <c r="A22797">
        <v>23096</v>
      </c>
      <c r="B22797" s="1">
        <v>38868</v>
      </c>
      <c r="C22797">
        <v>-4.8</v>
      </c>
      <c r="E22797" t="e">
        <f>VLOOKUP(Fund.Returns!A22797,Qualified.Funds!A:B,2,)</f>
        <v>#N/A</v>
      </c>
    </row>
    <row r="22798" spans="1:5" hidden="1">
      <c r="A22798">
        <v>23096</v>
      </c>
      <c r="B22798" s="1">
        <v>38898</v>
      </c>
      <c r="C22798">
        <v>-0.7</v>
      </c>
      <c r="E22798" t="e">
        <f>VLOOKUP(Fund.Returns!A22798,Qualified.Funds!A:B,2,)</f>
        <v>#N/A</v>
      </c>
    </row>
    <row r="22799" spans="1:5" hidden="1">
      <c r="A22799">
        <v>23096</v>
      </c>
      <c r="B22799" s="1">
        <v>38929</v>
      </c>
      <c r="C22799">
        <v>-7.2</v>
      </c>
      <c r="E22799" t="e">
        <f>VLOOKUP(Fund.Returns!A22799,Qualified.Funds!A:B,2,)</f>
        <v>#N/A</v>
      </c>
    </row>
    <row r="22800" spans="1:5" hidden="1">
      <c r="A22800">
        <v>23096</v>
      </c>
      <c r="B22800" s="1">
        <v>38960</v>
      </c>
      <c r="C22800">
        <v>-1.7</v>
      </c>
      <c r="E22800" t="e">
        <f>VLOOKUP(Fund.Returns!A22800,Qualified.Funds!A:B,2,)</f>
        <v>#N/A</v>
      </c>
    </row>
    <row r="22801" spans="1:5" hidden="1">
      <c r="A22801">
        <v>23411</v>
      </c>
      <c r="B22801" s="1">
        <v>38595</v>
      </c>
      <c r="C22801">
        <v>0.55000000000000004</v>
      </c>
      <c r="E22801" t="e">
        <f>VLOOKUP(Fund.Returns!A22801,Qualified.Funds!A:B,2,)</f>
        <v>#N/A</v>
      </c>
    </row>
    <row r="22802" spans="1:5" hidden="1">
      <c r="A22802">
        <v>23411</v>
      </c>
      <c r="B22802" s="1">
        <v>38625</v>
      </c>
      <c r="C22802">
        <v>2.08</v>
      </c>
      <c r="E22802" t="e">
        <f>VLOOKUP(Fund.Returns!A22802,Qualified.Funds!A:B,2,)</f>
        <v>#N/A</v>
      </c>
    </row>
    <row r="22803" spans="1:5" hidden="1">
      <c r="A22803">
        <v>23411</v>
      </c>
      <c r="B22803" s="1">
        <v>38656</v>
      </c>
      <c r="C22803">
        <v>-0.49</v>
      </c>
      <c r="E22803" t="e">
        <f>VLOOKUP(Fund.Returns!A22803,Qualified.Funds!A:B,2,)</f>
        <v>#N/A</v>
      </c>
    </row>
    <row r="22804" spans="1:5" hidden="1">
      <c r="A22804">
        <v>23411</v>
      </c>
      <c r="B22804" s="1">
        <v>38686</v>
      </c>
      <c r="C22804">
        <v>1.88</v>
      </c>
      <c r="E22804" t="e">
        <f>VLOOKUP(Fund.Returns!A22804,Qualified.Funds!A:B,2,)</f>
        <v>#N/A</v>
      </c>
    </row>
    <row r="22805" spans="1:5" hidden="1">
      <c r="A22805">
        <v>23411</v>
      </c>
      <c r="B22805" s="1">
        <v>38717</v>
      </c>
      <c r="C22805">
        <v>-0.64</v>
      </c>
      <c r="E22805" t="e">
        <f>VLOOKUP(Fund.Returns!A22805,Qualified.Funds!A:B,2,)</f>
        <v>#N/A</v>
      </c>
    </row>
    <row r="22806" spans="1:5" hidden="1">
      <c r="A22806">
        <v>23411</v>
      </c>
      <c r="B22806" s="1">
        <v>38748</v>
      </c>
      <c r="C22806">
        <v>1.1299999999999999</v>
      </c>
      <c r="E22806" t="e">
        <f>VLOOKUP(Fund.Returns!A22806,Qualified.Funds!A:B,2,)</f>
        <v>#N/A</v>
      </c>
    </row>
    <row r="22807" spans="1:5" hidden="1">
      <c r="A22807">
        <v>23411</v>
      </c>
      <c r="B22807" s="1">
        <v>38776</v>
      </c>
      <c r="C22807">
        <v>2.37</v>
      </c>
      <c r="E22807" t="e">
        <f>VLOOKUP(Fund.Returns!A22807,Qualified.Funds!A:B,2,)</f>
        <v>#N/A</v>
      </c>
    </row>
    <row r="22808" spans="1:5" hidden="1">
      <c r="A22808">
        <v>23411</v>
      </c>
      <c r="B22808" s="1">
        <v>38807</v>
      </c>
      <c r="C22808">
        <v>1.5</v>
      </c>
      <c r="E22808" t="e">
        <f>VLOOKUP(Fund.Returns!A22808,Qualified.Funds!A:B,2,)</f>
        <v>#N/A</v>
      </c>
    </row>
    <row r="22809" spans="1:5" hidden="1">
      <c r="A22809">
        <v>23411</v>
      </c>
      <c r="B22809" s="1">
        <v>38837</v>
      </c>
      <c r="C22809">
        <v>0.77</v>
      </c>
      <c r="E22809" t="e">
        <f>VLOOKUP(Fund.Returns!A22809,Qualified.Funds!A:B,2,)</f>
        <v>#N/A</v>
      </c>
    </row>
    <row r="22810" spans="1:5" hidden="1">
      <c r="A22810">
        <v>23411</v>
      </c>
      <c r="B22810" s="1">
        <v>38868</v>
      </c>
      <c r="C22810">
        <v>1.35</v>
      </c>
      <c r="E22810" t="e">
        <f>VLOOKUP(Fund.Returns!A22810,Qualified.Funds!A:B,2,)</f>
        <v>#N/A</v>
      </c>
    </row>
    <row r="22811" spans="1:5" hidden="1">
      <c r="A22811">
        <v>23411</v>
      </c>
      <c r="B22811" s="1">
        <v>38898</v>
      </c>
      <c r="C22811">
        <v>0.27</v>
      </c>
      <c r="E22811" t="e">
        <f>VLOOKUP(Fund.Returns!A22811,Qualified.Funds!A:B,2,)</f>
        <v>#N/A</v>
      </c>
    </row>
    <row r="22812" spans="1:5" hidden="1">
      <c r="A22812">
        <v>23411</v>
      </c>
      <c r="B22812" s="1">
        <v>38929</v>
      </c>
      <c r="C22812">
        <v>0.88</v>
      </c>
      <c r="E22812" t="e">
        <f>VLOOKUP(Fund.Returns!A22812,Qualified.Funds!A:B,2,)</f>
        <v>#N/A</v>
      </c>
    </row>
    <row r="22813" spans="1:5" hidden="1">
      <c r="A22813">
        <v>23411</v>
      </c>
      <c r="B22813" s="1">
        <v>38960</v>
      </c>
      <c r="C22813">
        <v>0.37</v>
      </c>
      <c r="E22813" t="e">
        <f>VLOOKUP(Fund.Returns!A22813,Qualified.Funds!A:B,2,)</f>
        <v>#N/A</v>
      </c>
    </row>
    <row r="22814" spans="1:5" hidden="1">
      <c r="A22814">
        <v>23740</v>
      </c>
      <c r="B22814" s="1">
        <v>38748</v>
      </c>
      <c r="C22814">
        <v>0.08</v>
      </c>
      <c r="E22814" t="e">
        <f>VLOOKUP(Fund.Returns!A22814,Qualified.Funds!A:B,2,)</f>
        <v>#N/A</v>
      </c>
    </row>
    <row r="22815" spans="1:5" hidden="1">
      <c r="A22815">
        <v>23740</v>
      </c>
      <c r="B22815" s="1">
        <v>38776</v>
      </c>
      <c r="C22815">
        <v>1.03</v>
      </c>
      <c r="E22815" t="e">
        <f>VLOOKUP(Fund.Returns!A22815,Qualified.Funds!A:B,2,)</f>
        <v>#N/A</v>
      </c>
    </row>
    <row r="22816" spans="1:5" hidden="1">
      <c r="A22816">
        <v>23740</v>
      </c>
      <c r="B22816" s="1">
        <v>38807</v>
      </c>
      <c r="C22816">
        <v>0.38</v>
      </c>
      <c r="E22816" t="e">
        <f>VLOOKUP(Fund.Returns!A22816,Qualified.Funds!A:B,2,)</f>
        <v>#N/A</v>
      </c>
    </row>
    <row r="22817" spans="1:5" hidden="1">
      <c r="A22817">
        <v>23740</v>
      </c>
      <c r="B22817" s="1">
        <v>38837</v>
      </c>
      <c r="C22817">
        <v>0.82</v>
      </c>
      <c r="E22817" t="e">
        <f>VLOOKUP(Fund.Returns!A22817,Qualified.Funds!A:B,2,)</f>
        <v>#N/A</v>
      </c>
    </row>
    <row r="22818" spans="1:5" hidden="1">
      <c r="A22818">
        <v>23740</v>
      </c>
      <c r="B22818" s="1">
        <v>38868</v>
      </c>
      <c r="C22818">
        <v>-0.13</v>
      </c>
      <c r="E22818" t="e">
        <f>VLOOKUP(Fund.Returns!A22818,Qualified.Funds!A:B,2,)</f>
        <v>#N/A</v>
      </c>
    </row>
    <row r="22819" spans="1:5" hidden="1">
      <c r="A22819">
        <v>23740</v>
      </c>
      <c r="B22819" s="1">
        <v>38898</v>
      </c>
      <c r="C22819">
        <v>-3.23</v>
      </c>
      <c r="E22819" t="e">
        <f>VLOOKUP(Fund.Returns!A22819,Qualified.Funds!A:B,2,)</f>
        <v>#N/A</v>
      </c>
    </row>
    <row r="22820" spans="1:5" hidden="1">
      <c r="A22820">
        <v>23740</v>
      </c>
      <c r="B22820" s="1">
        <v>38929</v>
      </c>
      <c r="C22820">
        <v>0.72</v>
      </c>
      <c r="E22820" t="e">
        <f>VLOOKUP(Fund.Returns!A22820,Qualified.Funds!A:B,2,)</f>
        <v>#N/A</v>
      </c>
    </row>
    <row r="22821" spans="1:5" hidden="1">
      <c r="A22821">
        <v>23740</v>
      </c>
      <c r="B22821" s="1">
        <v>38960</v>
      </c>
      <c r="C22821">
        <v>2.15</v>
      </c>
      <c r="E22821" t="e">
        <f>VLOOKUP(Fund.Returns!A22821,Qualified.Funds!A:B,2,)</f>
        <v>#N/A</v>
      </c>
    </row>
    <row r="22822" spans="1:5" hidden="1">
      <c r="A22822">
        <v>23775</v>
      </c>
      <c r="B22822" s="1">
        <v>38199</v>
      </c>
      <c r="C22822">
        <v>0.03</v>
      </c>
      <c r="E22822" t="e">
        <f>VLOOKUP(Fund.Returns!A22822,Qualified.Funds!A:B,2,)</f>
        <v>#N/A</v>
      </c>
    </row>
    <row r="22823" spans="1:5" hidden="1">
      <c r="A22823">
        <v>23775</v>
      </c>
      <c r="B22823" s="1">
        <v>38230</v>
      </c>
      <c r="C22823">
        <v>0.09</v>
      </c>
      <c r="E22823" t="e">
        <f>VLOOKUP(Fund.Returns!A22823,Qualified.Funds!A:B,2,)</f>
        <v>#N/A</v>
      </c>
    </row>
    <row r="22824" spans="1:5" hidden="1">
      <c r="A22824">
        <v>23775</v>
      </c>
      <c r="B22824" s="1">
        <v>38260</v>
      </c>
      <c r="C22824">
        <v>0.28999999999999998</v>
      </c>
      <c r="E22824" t="e">
        <f>VLOOKUP(Fund.Returns!A22824,Qualified.Funds!A:B,2,)</f>
        <v>#N/A</v>
      </c>
    </row>
    <row r="22825" spans="1:5" hidden="1">
      <c r="A22825">
        <v>23775</v>
      </c>
      <c r="B22825" s="1">
        <v>38291</v>
      </c>
      <c r="C22825">
        <v>0.26</v>
      </c>
      <c r="E22825" t="e">
        <f>VLOOKUP(Fund.Returns!A22825,Qualified.Funds!A:B,2,)</f>
        <v>#N/A</v>
      </c>
    </row>
    <row r="22826" spans="1:5" hidden="1">
      <c r="A22826">
        <v>23775</v>
      </c>
      <c r="B22826" s="1">
        <v>38321</v>
      </c>
      <c r="C22826">
        <v>0.55000000000000004</v>
      </c>
      <c r="E22826" t="e">
        <f>VLOOKUP(Fund.Returns!A22826,Qualified.Funds!A:B,2,)</f>
        <v>#N/A</v>
      </c>
    </row>
    <row r="22827" spans="1:5" hidden="1">
      <c r="A22827">
        <v>23775</v>
      </c>
      <c r="B22827" s="1">
        <v>38352</v>
      </c>
      <c r="C22827">
        <v>0.39</v>
      </c>
      <c r="E22827" t="e">
        <f>VLOOKUP(Fund.Returns!A22827,Qualified.Funds!A:B,2,)</f>
        <v>#N/A</v>
      </c>
    </row>
    <row r="22828" spans="1:5" hidden="1">
      <c r="A22828">
        <v>23775</v>
      </c>
      <c r="B22828" s="1">
        <v>38383</v>
      </c>
      <c r="C22828">
        <v>0.23</v>
      </c>
      <c r="E22828" t="e">
        <f>VLOOKUP(Fund.Returns!A22828,Qualified.Funds!A:B,2,)</f>
        <v>#N/A</v>
      </c>
    </row>
    <row r="22829" spans="1:5" hidden="1">
      <c r="A22829">
        <v>23775</v>
      </c>
      <c r="B22829" s="1">
        <v>38411</v>
      </c>
      <c r="C22829">
        <v>0.4</v>
      </c>
      <c r="E22829" t="e">
        <f>VLOOKUP(Fund.Returns!A22829,Qualified.Funds!A:B,2,)</f>
        <v>#N/A</v>
      </c>
    </row>
    <row r="22830" spans="1:5" hidden="1">
      <c r="A22830">
        <v>23775</v>
      </c>
      <c r="B22830" s="1">
        <v>38442</v>
      </c>
      <c r="C22830">
        <v>0.02</v>
      </c>
      <c r="E22830" t="e">
        <f>VLOOKUP(Fund.Returns!A22830,Qualified.Funds!A:B,2,)</f>
        <v>#N/A</v>
      </c>
    </row>
    <row r="22831" spans="1:5" hidden="1">
      <c r="A22831">
        <v>23775</v>
      </c>
      <c r="B22831" s="1">
        <v>38472</v>
      </c>
      <c r="C22831">
        <v>-0.08</v>
      </c>
      <c r="E22831" t="e">
        <f>VLOOKUP(Fund.Returns!A22831,Qualified.Funds!A:B,2,)</f>
        <v>#N/A</v>
      </c>
    </row>
    <row r="22832" spans="1:5" hidden="1">
      <c r="A22832">
        <v>23775</v>
      </c>
      <c r="B22832" s="1">
        <v>38503</v>
      </c>
      <c r="C22832">
        <v>0.54</v>
      </c>
      <c r="E22832" t="e">
        <f>VLOOKUP(Fund.Returns!A22832,Qualified.Funds!A:B,2,)</f>
        <v>#N/A</v>
      </c>
    </row>
    <row r="22833" spans="1:5" hidden="1">
      <c r="A22833">
        <v>23775</v>
      </c>
      <c r="B22833" s="1">
        <v>38533</v>
      </c>
      <c r="C22833">
        <v>0.28999999999999998</v>
      </c>
      <c r="E22833" t="e">
        <f>VLOOKUP(Fund.Returns!A22833,Qualified.Funds!A:B,2,)</f>
        <v>#N/A</v>
      </c>
    </row>
    <row r="22834" spans="1:5" hidden="1">
      <c r="A22834">
        <v>23775</v>
      </c>
      <c r="B22834" s="1">
        <v>38564</v>
      </c>
      <c r="C22834">
        <v>0.82</v>
      </c>
      <c r="E22834" t="e">
        <f>VLOOKUP(Fund.Returns!A22834,Qualified.Funds!A:B,2,)</f>
        <v>#N/A</v>
      </c>
    </row>
    <row r="22835" spans="1:5" hidden="1">
      <c r="A22835">
        <v>23775</v>
      </c>
      <c r="B22835" s="1">
        <v>38595</v>
      </c>
      <c r="C22835">
        <v>0.43</v>
      </c>
      <c r="E22835" t="e">
        <f>VLOOKUP(Fund.Returns!A22835,Qualified.Funds!A:B,2,)</f>
        <v>#N/A</v>
      </c>
    </row>
    <row r="22836" spans="1:5" hidden="1">
      <c r="A22836">
        <v>23775</v>
      </c>
      <c r="B22836" s="1">
        <v>38625</v>
      </c>
      <c r="C22836">
        <v>0.87</v>
      </c>
      <c r="E22836" t="e">
        <f>VLOOKUP(Fund.Returns!A22836,Qualified.Funds!A:B,2,)</f>
        <v>#N/A</v>
      </c>
    </row>
    <row r="22837" spans="1:5" hidden="1">
      <c r="A22837">
        <v>23775</v>
      </c>
      <c r="B22837" s="1">
        <v>38656</v>
      </c>
      <c r="C22837">
        <v>-0.45</v>
      </c>
      <c r="E22837" t="e">
        <f>VLOOKUP(Fund.Returns!A22837,Qualified.Funds!A:B,2,)</f>
        <v>#N/A</v>
      </c>
    </row>
    <row r="22838" spans="1:5" hidden="1">
      <c r="A22838">
        <v>23775</v>
      </c>
      <c r="B22838" s="1">
        <v>38686</v>
      </c>
      <c r="C22838">
        <v>1.86</v>
      </c>
      <c r="E22838" t="e">
        <f>VLOOKUP(Fund.Returns!A22838,Qualified.Funds!A:B,2,)</f>
        <v>#N/A</v>
      </c>
    </row>
    <row r="22839" spans="1:5" hidden="1">
      <c r="A22839">
        <v>23775</v>
      </c>
      <c r="B22839" s="1">
        <v>38717</v>
      </c>
      <c r="C22839">
        <v>0.71</v>
      </c>
      <c r="E22839" t="e">
        <f>VLOOKUP(Fund.Returns!A22839,Qualified.Funds!A:B,2,)</f>
        <v>#N/A</v>
      </c>
    </row>
    <row r="22840" spans="1:5" hidden="1">
      <c r="A22840">
        <v>23775</v>
      </c>
      <c r="B22840" s="1">
        <v>38748</v>
      </c>
      <c r="C22840">
        <v>1.2</v>
      </c>
      <c r="E22840" t="e">
        <f>VLOOKUP(Fund.Returns!A22840,Qualified.Funds!A:B,2,)</f>
        <v>#N/A</v>
      </c>
    </row>
    <row r="22841" spans="1:5" hidden="1">
      <c r="A22841">
        <v>23775</v>
      </c>
      <c r="B22841" s="1">
        <v>38776</v>
      </c>
      <c r="C22841">
        <v>0.94</v>
      </c>
      <c r="E22841" t="e">
        <f>VLOOKUP(Fund.Returns!A22841,Qualified.Funds!A:B,2,)</f>
        <v>#N/A</v>
      </c>
    </row>
    <row r="22842" spans="1:5" hidden="1">
      <c r="A22842">
        <v>23775</v>
      </c>
      <c r="B22842" s="1">
        <v>38807</v>
      </c>
      <c r="C22842">
        <v>0.6</v>
      </c>
      <c r="E22842" t="e">
        <f>VLOOKUP(Fund.Returns!A22842,Qualified.Funds!A:B,2,)</f>
        <v>#N/A</v>
      </c>
    </row>
    <row r="22843" spans="1:5" hidden="1">
      <c r="A22843">
        <v>23775</v>
      </c>
      <c r="B22843" s="1">
        <v>38837</v>
      </c>
      <c r="C22843">
        <v>0.28000000000000003</v>
      </c>
      <c r="E22843" t="e">
        <f>VLOOKUP(Fund.Returns!A22843,Qualified.Funds!A:B,2,)</f>
        <v>#N/A</v>
      </c>
    </row>
    <row r="22844" spans="1:5" hidden="1">
      <c r="A22844">
        <v>23775</v>
      </c>
      <c r="B22844" s="1">
        <v>38868</v>
      </c>
      <c r="C22844">
        <v>-0.4</v>
      </c>
      <c r="E22844" t="e">
        <f>VLOOKUP(Fund.Returns!A22844,Qualified.Funds!A:B,2,)</f>
        <v>#N/A</v>
      </c>
    </row>
    <row r="22845" spans="1:5" hidden="1">
      <c r="A22845">
        <v>23775</v>
      </c>
      <c r="B22845" s="1">
        <v>38898</v>
      </c>
      <c r="C22845">
        <v>-0.13</v>
      </c>
      <c r="E22845" t="e">
        <f>VLOOKUP(Fund.Returns!A22845,Qualified.Funds!A:B,2,)</f>
        <v>#N/A</v>
      </c>
    </row>
    <row r="22846" spans="1:5" hidden="1">
      <c r="A22846">
        <v>23775</v>
      </c>
      <c r="B22846" s="1">
        <v>38929</v>
      </c>
      <c r="C22846">
        <v>0.79</v>
      </c>
      <c r="E22846" t="e">
        <f>VLOOKUP(Fund.Returns!A22846,Qualified.Funds!A:B,2,)</f>
        <v>#N/A</v>
      </c>
    </row>
    <row r="22847" spans="1:5" hidden="1">
      <c r="A22847">
        <v>23775</v>
      </c>
      <c r="B22847" s="1">
        <v>38960</v>
      </c>
      <c r="C22847">
        <v>1.02</v>
      </c>
      <c r="E22847" t="e">
        <f>VLOOKUP(Fund.Returns!A22847,Qualified.Funds!A:B,2,)</f>
        <v>#N/A</v>
      </c>
    </row>
    <row r="22848" spans="1:5" hidden="1">
      <c r="A22848">
        <v>23792</v>
      </c>
      <c r="B22848" s="1">
        <v>38837</v>
      </c>
      <c r="C22848">
        <v>0.7</v>
      </c>
      <c r="E22848" t="e">
        <f>VLOOKUP(Fund.Returns!A22848,Qualified.Funds!A:B,2,)</f>
        <v>#N/A</v>
      </c>
    </row>
    <row r="22849" spans="1:5" hidden="1">
      <c r="A22849">
        <v>23792</v>
      </c>
      <c r="B22849" s="1">
        <v>38868</v>
      </c>
      <c r="C22849">
        <v>1.79</v>
      </c>
      <c r="E22849" t="e">
        <f>VLOOKUP(Fund.Returns!A22849,Qualified.Funds!A:B,2,)</f>
        <v>#N/A</v>
      </c>
    </row>
    <row r="22850" spans="1:5" hidden="1">
      <c r="A22850">
        <v>23792</v>
      </c>
      <c r="B22850" s="1">
        <v>38898</v>
      </c>
      <c r="C22850">
        <v>2.04</v>
      </c>
      <c r="E22850" t="e">
        <f>VLOOKUP(Fund.Returns!A22850,Qualified.Funds!A:B,2,)</f>
        <v>#N/A</v>
      </c>
    </row>
    <row r="22851" spans="1:5" hidden="1">
      <c r="A22851">
        <v>23792</v>
      </c>
      <c r="B22851" s="1">
        <v>38929</v>
      </c>
      <c r="C22851">
        <v>2.96</v>
      </c>
      <c r="E22851" t="e">
        <f>VLOOKUP(Fund.Returns!A22851,Qualified.Funds!A:B,2,)</f>
        <v>#N/A</v>
      </c>
    </row>
    <row r="22852" spans="1:5" hidden="1">
      <c r="A22852">
        <v>23792</v>
      </c>
      <c r="B22852" s="1">
        <v>38960</v>
      </c>
      <c r="C22852">
        <v>-1.1599999999999999</v>
      </c>
      <c r="E22852" t="e">
        <f>VLOOKUP(Fund.Returns!A22852,Qualified.Funds!A:B,2,)</f>
        <v>#N/A</v>
      </c>
    </row>
    <row r="22853" spans="1:5" hidden="1">
      <c r="A22853">
        <v>24203</v>
      </c>
      <c r="B22853" s="1">
        <v>38868</v>
      </c>
      <c r="C22853">
        <v>0.05</v>
      </c>
      <c r="E22853" t="e">
        <f>VLOOKUP(Fund.Returns!A22853,Qualified.Funds!A:B,2,)</f>
        <v>#N/A</v>
      </c>
    </row>
    <row r="22854" spans="1:5" hidden="1">
      <c r="A22854">
        <v>24203</v>
      </c>
      <c r="B22854" s="1">
        <v>38898</v>
      </c>
      <c r="C22854">
        <v>0.13</v>
      </c>
      <c r="E22854" t="e">
        <f>VLOOKUP(Fund.Returns!A22854,Qualified.Funds!A:B,2,)</f>
        <v>#N/A</v>
      </c>
    </row>
    <row r="22855" spans="1:5" hidden="1">
      <c r="A22855">
        <v>24203</v>
      </c>
      <c r="B22855" s="1">
        <v>38929</v>
      </c>
      <c r="C22855">
        <v>-0.19</v>
      </c>
      <c r="E22855" t="e">
        <f>VLOOKUP(Fund.Returns!A22855,Qualified.Funds!A:B,2,)</f>
        <v>#N/A</v>
      </c>
    </row>
    <row r="22856" spans="1:5" hidden="1">
      <c r="A22856">
        <v>24203</v>
      </c>
      <c r="B22856" s="1">
        <v>38960</v>
      </c>
      <c r="C22856">
        <v>-1.29</v>
      </c>
      <c r="E22856" t="e">
        <f>VLOOKUP(Fund.Returns!A22856,Qualified.Funds!A:B,2,)</f>
        <v>#N/A</v>
      </c>
    </row>
  </sheetData>
  <autoFilter ref="A1:E22856" xr:uid="{D55FBF72-B2C0-49A8-A56B-93C70B71774C}">
    <filterColumn colId="4">
      <filters>
        <filter val="Barington Companies Equity Partners, L.P."/>
        <filter val="Carpe Diem Long Short Fund LLC"/>
        <filter val="Catalyst Fund L.P."/>
        <filter val="Catalyst Strategic Event Fund, L.P."/>
        <filter val="Colden Capital Partners, L.P."/>
        <filter val="Courage Special Situations Fund LP"/>
        <filter val="Deltec Recovery Fund, L.P."/>
        <filter val="ECF Value Fund, L.P."/>
        <filter val="Everest Capital Event. L.P."/>
        <filter val="Harbinger Capital Partners Fund I, L.P."/>
        <filter val="Highland Crusader Fund, L.P."/>
        <filter val="KDC Merger Arbitrage Fund, L.P."/>
        <filter val="KS Capital Partners L.P."/>
        <filter val="Langdon Street Capital, L.P."/>
        <filter val="Lawrence Offshore Partners, LLC"/>
        <filter val="Lawrence Partners, L.P."/>
        <filter val="Litespeed Partners, L.P."/>
        <filter val="Longfellow Merger Arbitrage Composite"/>
        <filter val="M.D. Sass Re/Enterprise-II L.P."/>
        <filter val="March Capital Partners, L.P."/>
        <filter val="Median Risk Arbitrage, L.P."/>
        <filter val="Metropolitan Capital Advisors, L.P."/>
        <filter val="Pacificor Composite Fund, L.P."/>
        <filter val="Para Partners L.P."/>
        <filter val="Paulson Partners, L.P."/>
        <filter val="Piedmont Partners, L.P."/>
        <filter val="PSAM WorldArb Partners, L.P."/>
        <filter val="Quest Capital Partners, L.P."/>
        <filter val="RCG Ambrose, L.P."/>
        <filter val="RCG Carpathia, L.P."/>
        <filter val="Riley Investment Partners Master Fund, L.P."/>
        <filter val="Robeco WPG Ericott Merger Arbitrage Fund, L.P."/>
        <filter val="Robeco WPG Opportunistic Value Fund, L.P."/>
        <filter val="Shorewater L.P."/>
      </filters>
    </filterColumn>
  </autoFilter>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FF2C1-0501-40EF-A9C1-876BAB087E67}">
  <dimension ref="A1:CS1000"/>
  <sheetViews>
    <sheetView topLeftCell="AS1" workbookViewId="0">
      <selection activeCell="BF152" sqref="BF152"/>
    </sheetView>
  </sheetViews>
  <sheetFormatPr defaultRowHeight="14"/>
  <cols>
    <col min="14" max="14" width="12" bestFit="1" customWidth="1"/>
    <col min="15" max="15" width="12.6328125" bestFit="1" customWidth="1"/>
    <col min="58" max="58" width="12" bestFit="1" customWidth="1"/>
  </cols>
  <sheetData>
    <row r="1" spans="1:97" ht="28.5" thickBot="1">
      <c r="A1" s="4" t="s">
        <v>3990</v>
      </c>
      <c r="B1" s="4" t="s">
        <v>3991</v>
      </c>
      <c r="C1" s="4" t="s">
        <v>3992</v>
      </c>
      <c r="D1" s="4" t="s">
        <v>3993</v>
      </c>
      <c r="E1" s="4" t="s">
        <v>3994</v>
      </c>
      <c r="F1" s="5" t="s">
        <v>3995</v>
      </c>
      <c r="G1" s="4" t="s">
        <v>3996</v>
      </c>
      <c r="H1" s="4" t="s">
        <v>3997</v>
      </c>
      <c r="I1" s="4" t="s">
        <v>3998</v>
      </c>
      <c r="J1" s="4" t="s">
        <v>3999</v>
      </c>
      <c r="K1" s="4" t="s">
        <v>4000</v>
      </c>
      <c r="L1" s="4" t="s">
        <v>4001</v>
      </c>
      <c r="M1" s="4" t="s">
        <v>4002</v>
      </c>
      <c r="N1" s="5" t="s">
        <v>4012</v>
      </c>
      <c r="O1" s="5" t="s">
        <v>4013</v>
      </c>
      <c r="P1" s="13" t="s">
        <v>4014</v>
      </c>
      <c r="Q1" s="7">
        <v>18075</v>
      </c>
      <c r="R1" s="7">
        <v>6970</v>
      </c>
      <c r="S1" s="7">
        <v>1934</v>
      </c>
      <c r="T1" s="7">
        <v>2073</v>
      </c>
      <c r="U1" s="7">
        <v>9616</v>
      </c>
      <c r="V1" s="7">
        <v>4661</v>
      </c>
      <c r="W1" s="7">
        <v>11103</v>
      </c>
      <c r="X1" s="7">
        <v>6556</v>
      </c>
      <c r="Y1" s="7">
        <v>19961</v>
      </c>
      <c r="Z1" s="7">
        <v>6685</v>
      </c>
      <c r="AA1" s="7">
        <v>7879</v>
      </c>
      <c r="AB1" s="7">
        <v>919</v>
      </c>
      <c r="AC1" s="7">
        <v>912</v>
      </c>
      <c r="AD1" s="7">
        <v>3003</v>
      </c>
      <c r="AE1" s="7">
        <v>3854</v>
      </c>
      <c r="AF1" s="7">
        <v>2438</v>
      </c>
      <c r="AG1" s="7">
        <v>6551</v>
      </c>
      <c r="AH1" s="7">
        <v>3712</v>
      </c>
      <c r="AI1" s="7">
        <v>3391</v>
      </c>
      <c r="AJ1" s="7">
        <v>3004</v>
      </c>
      <c r="AK1" s="7">
        <v>4772</v>
      </c>
      <c r="AL1" s="7">
        <v>163</v>
      </c>
      <c r="AM1" s="7">
        <v>17588</v>
      </c>
      <c r="AN1" s="7">
        <v>2170</v>
      </c>
      <c r="AO1" s="7">
        <v>1291</v>
      </c>
      <c r="AP1" s="7">
        <v>10966</v>
      </c>
      <c r="AQ1" s="7">
        <v>1349</v>
      </c>
      <c r="AR1" s="7">
        <v>10335</v>
      </c>
      <c r="AS1" s="7">
        <v>10337</v>
      </c>
      <c r="AT1" s="7">
        <v>5632</v>
      </c>
      <c r="AU1" s="7">
        <v>5172</v>
      </c>
      <c r="AV1" s="7">
        <v>5226</v>
      </c>
      <c r="AW1" s="14">
        <v>9645</v>
      </c>
      <c r="AX1" s="24">
        <v>6602</v>
      </c>
      <c r="AY1" s="24">
        <v>3518</v>
      </c>
      <c r="AZ1" s="24">
        <v>4253</v>
      </c>
      <c r="BA1" s="24">
        <v>5792</v>
      </c>
      <c r="BB1" s="24">
        <v>3006</v>
      </c>
      <c r="BC1" s="24">
        <v>1781</v>
      </c>
      <c r="BD1" s="24">
        <v>6904</v>
      </c>
      <c r="BE1" s="15" t="s">
        <v>4015</v>
      </c>
      <c r="BF1" s="7">
        <v>18075</v>
      </c>
      <c r="BG1" s="7">
        <v>6970</v>
      </c>
      <c r="BH1" s="7">
        <v>1934</v>
      </c>
      <c r="BI1" s="7">
        <v>2073</v>
      </c>
      <c r="BJ1" s="7">
        <v>9616</v>
      </c>
      <c r="BK1" s="7">
        <v>4661</v>
      </c>
      <c r="BL1" s="7">
        <v>11103</v>
      </c>
      <c r="BM1" s="7">
        <v>6556</v>
      </c>
      <c r="BN1" s="7">
        <v>19961</v>
      </c>
      <c r="BO1" s="7">
        <v>6685</v>
      </c>
      <c r="BP1" s="7">
        <v>7879</v>
      </c>
      <c r="BQ1" s="7">
        <v>919</v>
      </c>
      <c r="BR1" s="7">
        <v>912</v>
      </c>
      <c r="BS1" s="7">
        <v>3003</v>
      </c>
      <c r="BT1" s="7">
        <v>3854</v>
      </c>
      <c r="BU1" s="7">
        <v>2438</v>
      </c>
      <c r="BV1" s="7">
        <v>6551</v>
      </c>
      <c r="BW1" s="7">
        <v>3712</v>
      </c>
      <c r="BX1" s="7">
        <v>3391</v>
      </c>
      <c r="BY1" s="7">
        <v>3004</v>
      </c>
      <c r="BZ1" s="7">
        <v>4772</v>
      </c>
      <c r="CA1" s="7">
        <v>163</v>
      </c>
      <c r="CB1" s="7">
        <v>17588</v>
      </c>
      <c r="CC1" s="7">
        <v>2170</v>
      </c>
      <c r="CD1" s="7">
        <v>1291</v>
      </c>
      <c r="CE1" s="7">
        <v>10966</v>
      </c>
      <c r="CF1" s="7">
        <v>1349</v>
      </c>
      <c r="CG1" s="7">
        <v>10335</v>
      </c>
      <c r="CH1" s="7">
        <v>10337</v>
      </c>
      <c r="CI1" s="7">
        <v>5632</v>
      </c>
      <c r="CJ1" s="7">
        <v>5172</v>
      </c>
      <c r="CK1" s="7">
        <v>5226</v>
      </c>
      <c r="CL1" s="7">
        <v>9645</v>
      </c>
      <c r="CM1" s="7">
        <v>6602</v>
      </c>
      <c r="CN1" s="7">
        <v>3518</v>
      </c>
      <c r="CO1" s="7">
        <v>4253</v>
      </c>
      <c r="CP1" s="7">
        <v>5792</v>
      </c>
      <c r="CQ1" s="7">
        <v>3006</v>
      </c>
      <c r="CR1" s="7">
        <v>1781</v>
      </c>
      <c r="CS1" s="7">
        <v>6904</v>
      </c>
    </row>
    <row r="2" spans="1:97" ht="15" thickBot="1">
      <c r="A2" s="8">
        <v>34366</v>
      </c>
      <c r="B2" s="4">
        <v>1994</v>
      </c>
      <c r="C2" s="4">
        <v>2</v>
      </c>
      <c r="D2" s="4">
        <v>-0.02</v>
      </c>
      <c r="E2" s="4">
        <v>-1.4E-2</v>
      </c>
      <c r="F2" s="4">
        <v>-4.0000000000000001E-3</v>
      </c>
      <c r="G2" s="4">
        <v>-2.3E-2</v>
      </c>
      <c r="H2" s="4">
        <v>-0.03</v>
      </c>
      <c r="I2" s="4">
        <v>2E-3</v>
      </c>
      <c r="J2" s="4">
        <v>3.0000000000000001E-3</v>
      </c>
      <c r="K2" s="4">
        <v>-2.5999999999999999E-2</v>
      </c>
      <c r="L2" s="4">
        <v>2.7E-2</v>
      </c>
      <c r="M2" s="4">
        <v>-1.4E-2</v>
      </c>
      <c r="N2" s="4">
        <v>5.6700000000000001E-4</v>
      </c>
      <c r="O2" s="4">
        <v>2.7669999999999999E-3</v>
      </c>
      <c r="P2" s="6"/>
      <c r="Q2" s="9" t="e">
        <v>#N/A</v>
      </c>
      <c r="R2" s="9" t="e">
        <v>#N/A</v>
      </c>
      <c r="S2" s="9" t="e">
        <v>#N/A</v>
      </c>
      <c r="T2" s="9">
        <v>1.9E-3</v>
      </c>
      <c r="U2" s="9" t="e">
        <v>#N/A</v>
      </c>
      <c r="V2" s="9" t="e">
        <v>#N/A</v>
      </c>
      <c r="W2" s="9" t="e">
        <v>#N/A</v>
      </c>
      <c r="X2" s="9" t="e">
        <v>#N/A</v>
      </c>
      <c r="Y2" s="9" t="e">
        <v>#N/A</v>
      </c>
      <c r="Z2" s="9" t="e">
        <v>#N/A</v>
      </c>
      <c r="AA2" s="9" t="e">
        <v>#N/A</v>
      </c>
      <c r="AB2" s="9">
        <v>2.1499999999999998E-2</v>
      </c>
      <c r="AC2" s="9">
        <v>3.0499999999999999E-2</v>
      </c>
      <c r="AD2" s="9">
        <v>1.3100000000000001E-2</v>
      </c>
      <c r="AE2" s="9" t="e">
        <v>#N/A</v>
      </c>
      <c r="AF2" s="9" t="e">
        <v>#N/A</v>
      </c>
      <c r="AG2" s="9" t="e">
        <v>#N/A</v>
      </c>
      <c r="AH2" s="9">
        <v>1.6899999999999998E-2</v>
      </c>
      <c r="AI2" s="9" t="e">
        <v>#N/A</v>
      </c>
      <c r="AJ2" s="9" t="e">
        <v>#N/A</v>
      </c>
      <c r="AK2" s="9" t="e">
        <v>#N/A</v>
      </c>
      <c r="AL2" s="9">
        <v>4.4400000000000002E-2</v>
      </c>
      <c r="AM2" s="9" t="e">
        <v>#N/A</v>
      </c>
      <c r="AN2" s="9">
        <v>1.8599999999999998E-2</v>
      </c>
      <c r="AO2" s="9" t="e">
        <v>#N/A</v>
      </c>
      <c r="AP2" s="9" t="e">
        <v>#N/A</v>
      </c>
      <c r="AQ2" s="9" t="e">
        <v>#N/A</v>
      </c>
      <c r="AR2" s="9" t="e">
        <v>#N/A</v>
      </c>
      <c r="AS2" s="9" t="e">
        <v>#N/A</v>
      </c>
      <c r="AT2" s="9" t="e">
        <v>#N/A</v>
      </c>
      <c r="AU2" s="9" t="e">
        <v>#N/A</v>
      </c>
      <c r="AV2" s="9" t="e">
        <v>#N/A</v>
      </c>
      <c r="AW2" s="9" t="e">
        <v>#N/A</v>
      </c>
      <c r="AX2" s="25" t="e">
        <v>#N/A</v>
      </c>
      <c r="AY2" s="25" t="e">
        <v>#N/A</v>
      </c>
      <c r="AZ2" s="25" t="e">
        <v>#N/A</v>
      </c>
      <c r="BA2" s="25" t="e">
        <v>#N/A</v>
      </c>
      <c r="BB2" s="25" t="e">
        <v>#N/A</v>
      </c>
      <c r="BC2" s="25" t="e">
        <v>#N/A</v>
      </c>
      <c r="BD2" s="25" t="e">
        <v>#N/A</v>
      </c>
      <c r="BE2" s="16"/>
      <c r="BF2" s="9" t="e">
        <v>#N/A</v>
      </c>
      <c r="BG2" s="9" t="e">
        <v>#N/A</v>
      </c>
      <c r="BH2" s="9" t="e">
        <v>#N/A</v>
      </c>
      <c r="BI2" s="4">
        <v>0.39</v>
      </c>
      <c r="BJ2" s="9" t="e">
        <v>#N/A</v>
      </c>
      <c r="BK2" s="9" t="e">
        <v>#N/A</v>
      </c>
      <c r="BL2" s="9" t="e">
        <v>#N/A</v>
      </c>
      <c r="BM2" s="9" t="e">
        <v>#N/A</v>
      </c>
      <c r="BN2" s="9" t="e">
        <v>#N/A</v>
      </c>
      <c r="BO2" s="9" t="e">
        <v>#N/A</v>
      </c>
      <c r="BP2" s="9" t="e">
        <v>#N/A</v>
      </c>
      <c r="BQ2" s="4">
        <v>2.35</v>
      </c>
      <c r="BR2" s="4">
        <v>3.25</v>
      </c>
      <c r="BS2" s="4">
        <v>1.51</v>
      </c>
      <c r="BT2" s="9" t="e">
        <v>#N/A</v>
      </c>
      <c r="BU2" s="9" t="e">
        <v>#N/A</v>
      </c>
      <c r="BV2" s="9" t="e">
        <v>#N/A</v>
      </c>
      <c r="BW2" s="4">
        <v>1.89</v>
      </c>
      <c r="BX2" s="9" t="e">
        <v>#N/A</v>
      </c>
      <c r="BY2" s="9" t="e">
        <v>#N/A</v>
      </c>
      <c r="BZ2" s="9" t="e">
        <v>#N/A</v>
      </c>
      <c r="CA2" s="4">
        <v>4.6399999999999997</v>
      </c>
      <c r="CB2" s="9" t="e">
        <v>#N/A</v>
      </c>
      <c r="CC2" s="4">
        <v>2.06</v>
      </c>
      <c r="CD2" s="9" t="e">
        <v>#N/A</v>
      </c>
      <c r="CE2" s="9" t="e">
        <v>#N/A</v>
      </c>
      <c r="CF2" s="9" t="e">
        <v>#N/A</v>
      </c>
      <c r="CG2" s="9" t="e">
        <v>#N/A</v>
      </c>
      <c r="CH2" s="9" t="e">
        <v>#N/A</v>
      </c>
      <c r="CI2" s="9" t="e">
        <v>#N/A</v>
      </c>
      <c r="CJ2" s="9" t="e">
        <v>#N/A</v>
      </c>
      <c r="CK2" s="9" t="e">
        <v>#N/A</v>
      </c>
      <c r="CL2" s="9" t="e">
        <v>#N/A</v>
      </c>
      <c r="CM2" s="9" t="e">
        <v>#N/A</v>
      </c>
      <c r="CN2" s="9" t="e">
        <v>#N/A</v>
      </c>
      <c r="CO2" s="9" t="e">
        <v>#N/A</v>
      </c>
      <c r="CP2" s="9" t="e">
        <v>#N/A</v>
      </c>
      <c r="CQ2" s="9" t="e">
        <v>#N/A</v>
      </c>
      <c r="CR2" s="9" t="e">
        <v>#N/A</v>
      </c>
      <c r="CS2" s="9" t="e">
        <v>#N/A</v>
      </c>
    </row>
    <row r="3" spans="1:97" ht="15" thickBot="1">
      <c r="A3" s="8">
        <v>34394</v>
      </c>
      <c r="B3" s="4">
        <v>1994</v>
      </c>
      <c r="C3" s="4">
        <v>3</v>
      </c>
      <c r="D3" s="4">
        <v>-3.1E-2</v>
      </c>
      <c r="E3" s="4">
        <v>-4.4999999999999998E-2</v>
      </c>
      <c r="F3" s="4">
        <v>-4.3999999999999997E-2</v>
      </c>
      <c r="G3" s="4">
        <v>-4.4999999999999998E-2</v>
      </c>
      <c r="H3" s="4">
        <v>-4.5999999999999999E-2</v>
      </c>
      <c r="I3" s="4">
        <v>3.0000000000000001E-3</v>
      </c>
      <c r="J3" s="4">
        <v>3.0000000000000001E-3</v>
      </c>
      <c r="K3" s="4">
        <v>-4.8000000000000001E-2</v>
      </c>
      <c r="L3" s="4">
        <v>-0.01</v>
      </c>
      <c r="M3" s="4">
        <v>1.2999999999999999E-2</v>
      </c>
      <c r="N3" s="4">
        <v>5.4199999999999995E-4</v>
      </c>
      <c r="O3" s="4">
        <v>2.9169999999999999E-3</v>
      </c>
      <c r="P3" s="6"/>
      <c r="Q3" s="9" t="e">
        <v>#N/A</v>
      </c>
      <c r="R3" s="9" t="e">
        <v>#N/A</v>
      </c>
      <c r="S3" s="9" t="e">
        <v>#N/A</v>
      </c>
      <c r="T3" s="9">
        <v>3.3E-3</v>
      </c>
      <c r="U3" s="9" t="e">
        <v>#N/A</v>
      </c>
      <c r="V3" s="9" t="e">
        <v>#N/A</v>
      </c>
      <c r="W3" s="9" t="e">
        <v>#N/A</v>
      </c>
      <c r="X3" s="9" t="e">
        <v>#N/A</v>
      </c>
      <c r="Y3" s="9" t="e">
        <v>#N/A</v>
      </c>
      <c r="Z3" s="9" t="e">
        <v>#N/A</v>
      </c>
      <c r="AA3" s="9" t="e">
        <v>#N/A</v>
      </c>
      <c r="AB3" s="9">
        <v>-1.29E-2</v>
      </c>
      <c r="AC3" s="9">
        <v>1.4E-3</v>
      </c>
      <c r="AD3" s="9">
        <v>-1.67E-2</v>
      </c>
      <c r="AE3" s="9" t="e">
        <v>#N/A</v>
      </c>
      <c r="AF3" s="9" t="e">
        <v>#N/A</v>
      </c>
      <c r="AG3" s="9" t="e">
        <v>#N/A</v>
      </c>
      <c r="AH3" s="9">
        <v>-6.9999999999999999E-4</v>
      </c>
      <c r="AI3" s="9" t="e">
        <v>#N/A</v>
      </c>
      <c r="AJ3" s="9" t="e">
        <v>#N/A</v>
      </c>
      <c r="AK3" s="9" t="e">
        <v>#N/A</v>
      </c>
      <c r="AL3" s="9">
        <v>-1.8E-3</v>
      </c>
      <c r="AM3" s="9" t="e">
        <v>#N/A</v>
      </c>
      <c r="AN3" s="9">
        <v>-2.12E-2</v>
      </c>
      <c r="AO3" s="9" t="e">
        <v>#N/A</v>
      </c>
      <c r="AP3" s="9" t="e">
        <v>#N/A</v>
      </c>
      <c r="AQ3" s="9">
        <v>1.4999999999999999E-2</v>
      </c>
      <c r="AR3" s="9" t="e">
        <v>#N/A</v>
      </c>
      <c r="AS3" s="9" t="e">
        <v>#N/A</v>
      </c>
      <c r="AT3" s="9" t="e">
        <v>#N/A</v>
      </c>
      <c r="AU3" s="9" t="e">
        <v>#N/A</v>
      </c>
      <c r="AV3" s="9" t="e">
        <v>#N/A</v>
      </c>
      <c r="AW3" s="9" t="e">
        <v>#N/A</v>
      </c>
      <c r="AX3" s="25" t="e">
        <v>#N/A</v>
      </c>
      <c r="AY3" s="25" t="e">
        <v>#N/A</v>
      </c>
      <c r="AZ3" s="25" t="e">
        <v>#N/A</v>
      </c>
      <c r="BA3" s="25" t="e">
        <v>#N/A</v>
      </c>
      <c r="BB3" s="25" t="e">
        <v>#N/A</v>
      </c>
      <c r="BC3" s="25" t="e">
        <v>#N/A</v>
      </c>
      <c r="BD3" s="25" t="e">
        <v>#N/A</v>
      </c>
      <c r="BE3" s="16"/>
      <c r="BF3" s="9" t="e">
        <v>#N/A</v>
      </c>
      <c r="BG3" s="9" t="e">
        <v>#N/A</v>
      </c>
      <c r="BH3" s="9" t="e">
        <v>#N/A</v>
      </c>
      <c r="BI3" s="4">
        <v>0.63</v>
      </c>
      <c r="BJ3" s="9" t="e">
        <v>#N/A</v>
      </c>
      <c r="BK3" s="9" t="e">
        <v>#N/A</v>
      </c>
      <c r="BL3" s="9" t="e">
        <v>#N/A</v>
      </c>
      <c r="BM3" s="9" t="e">
        <v>#N/A</v>
      </c>
      <c r="BN3" s="9" t="e">
        <v>#N/A</v>
      </c>
      <c r="BO3" s="9" t="e">
        <v>#N/A</v>
      </c>
      <c r="BP3" s="9" t="e">
        <v>#N/A</v>
      </c>
      <c r="BQ3" s="4">
        <v>-0.99</v>
      </c>
      <c r="BR3" s="4">
        <v>0.44</v>
      </c>
      <c r="BS3" s="4">
        <v>-1.37</v>
      </c>
      <c r="BT3" s="9" t="e">
        <v>#N/A</v>
      </c>
      <c r="BU3" s="9" t="e">
        <v>#N/A</v>
      </c>
      <c r="BV3" s="9" t="e">
        <v>#N/A</v>
      </c>
      <c r="BW3" s="4">
        <v>0.23</v>
      </c>
      <c r="BX3" s="9" t="e">
        <v>#N/A</v>
      </c>
      <c r="BY3" s="9" t="e">
        <v>#N/A</v>
      </c>
      <c r="BZ3" s="9" t="e">
        <v>#N/A</v>
      </c>
      <c r="CA3" s="4">
        <v>0.12</v>
      </c>
      <c r="CB3" s="9" t="e">
        <v>#N/A</v>
      </c>
      <c r="CC3" s="4">
        <v>-1.82</v>
      </c>
      <c r="CD3" s="9" t="e">
        <v>#N/A</v>
      </c>
      <c r="CE3" s="9" t="e">
        <v>#N/A</v>
      </c>
      <c r="CF3" s="4">
        <v>1.8</v>
      </c>
      <c r="CG3" s="9" t="e">
        <v>#N/A</v>
      </c>
      <c r="CH3" s="9" t="e">
        <v>#N/A</v>
      </c>
      <c r="CI3" s="9" t="e">
        <v>#N/A</v>
      </c>
      <c r="CJ3" s="9" t="e">
        <v>#N/A</v>
      </c>
      <c r="CK3" s="9" t="e">
        <v>#N/A</v>
      </c>
      <c r="CL3" s="9" t="e">
        <v>#N/A</v>
      </c>
      <c r="CM3" s="9" t="e">
        <v>#N/A</v>
      </c>
      <c r="CN3" s="9" t="e">
        <v>#N/A</v>
      </c>
      <c r="CO3" s="9" t="e">
        <v>#N/A</v>
      </c>
      <c r="CP3" s="9" t="e">
        <v>#N/A</v>
      </c>
      <c r="CQ3" s="9" t="e">
        <v>#N/A</v>
      </c>
      <c r="CR3" s="9" t="e">
        <v>#N/A</v>
      </c>
      <c r="CS3" s="9" t="e">
        <v>#N/A</v>
      </c>
    </row>
    <row r="4" spans="1:97" ht="15" thickBot="1">
      <c r="A4" s="8">
        <v>34425</v>
      </c>
      <c r="B4" s="4">
        <v>1994</v>
      </c>
      <c r="C4" s="4">
        <v>4</v>
      </c>
      <c r="D4" s="4">
        <v>0.02</v>
      </c>
      <c r="E4" s="4">
        <v>2.9000000000000001E-2</v>
      </c>
      <c r="F4" s="4">
        <v>4.1000000000000002E-2</v>
      </c>
      <c r="G4" s="4">
        <v>0.01</v>
      </c>
      <c r="H4" s="4">
        <v>1.2E-2</v>
      </c>
      <c r="I4" s="4">
        <v>3.0000000000000001E-3</v>
      </c>
      <c r="J4" s="4">
        <v>3.0000000000000001E-3</v>
      </c>
      <c r="K4" s="4">
        <v>7.0000000000000001E-3</v>
      </c>
      <c r="L4" s="4">
        <v>-8.9999999999999993E-3</v>
      </c>
      <c r="M4" s="4">
        <v>1.7000000000000001E-2</v>
      </c>
      <c r="N4" s="4">
        <v>5.3300000000000005E-4</v>
      </c>
      <c r="O4" s="4">
        <v>3.0999999999999999E-3</v>
      </c>
      <c r="P4" s="6"/>
      <c r="Q4" s="9" t="e">
        <v>#N/A</v>
      </c>
      <c r="R4" s="9" t="e">
        <v>#N/A</v>
      </c>
      <c r="S4" s="9" t="e">
        <v>#N/A</v>
      </c>
      <c r="T4" s="9">
        <v>-2.7400000000000001E-2</v>
      </c>
      <c r="U4" s="9" t="e">
        <v>#N/A</v>
      </c>
      <c r="V4" s="9" t="e">
        <v>#N/A</v>
      </c>
      <c r="W4" s="9" t="e">
        <v>#N/A</v>
      </c>
      <c r="X4" s="9" t="e">
        <v>#N/A</v>
      </c>
      <c r="Y4" s="9" t="e">
        <v>#N/A</v>
      </c>
      <c r="Z4" s="9" t="e">
        <v>#N/A</v>
      </c>
      <c r="AA4" s="9" t="e">
        <v>#N/A</v>
      </c>
      <c r="AB4" s="9">
        <v>-0.01</v>
      </c>
      <c r="AC4" s="9">
        <v>4.7000000000000002E-3</v>
      </c>
      <c r="AD4" s="9">
        <v>-1.06E-2</v>
      </c>
      <c r="AE4" s="9" t="e">
        <v>#N/A</v>
      </c>
      <c r="AF4" s="9" t="e">
        <v>#N/A</v>
      </c>
      <c r="AG4" s="9" t="e">
        <v>#N/A</v>
      </c>
      <c r="AH4" s="9">
        <v>8.6999999999999994E-3</v>
      </c>
      <c r="AI4" s="9" t="e">
        <v>#N/A</v>
      </c>
      <c r="AJ4" s="9" t="e">
        <v>#N/A</v>
      </c>
      <c r="AK4" s="9" t="e">
        <v>#N/A</v>
      </c>
      <c r="AL4" s="9">
        <v>-6.8999999999999999E-3</v>
      </c>
      <c r="AM4" s="9" t="e">
        <v>#N/A</v>
      </c>
      <c r="AN4" s="9">
        <v>-1.1900000000000001E-2</v>
      </c>
      <c r="AO4" s="9" t="e">
        <v>#N/A</v>
      </c>
      <c r="AP4" s="9" t="e">
        <v>#N/A</v>
      </c>
      <c r="AQ4" s="9">
        <v>-0.14349999999999999</v>
      </c>
      <c r="AR4" s="9" t="e">
        <v>#N/A</v>
      </c>
      <c r="AS4" s="9" t="e">
        <v>#N/A</v>
      </c>
      <c r="AT4" s="9" t="e">
        <v>#N/A</v>
      </c>
      <c r="AU4" s="9" t="e">
        <v>#N/A</v>
      </c>
      <c r="AV4" s="9" t="e">
        <v>#N/A</v>
      </c>
      <c r="AW4" s="9">
        <v>8.3000000000000001E-3</v>
      </c>
      <c r="AX4" s="25" t="e">
        <v>#N/A</v>
      </c>
      <c r="AY4" s="25" t="e">
        <v>#N/A</v>
      </c>
      <c r="AZ4" s="25" t="e">
        <v>#N/A</v>
      </c>
      <c r="BA4" s="25" t="e">
        <v>#N/A</v>
      </c>
      <c r="BB4" s="25" t="e">
        <v>#N/A</v>
      </c>
      <c r="BC4" s="25" t="e">
        <v>#N/A</v>
      </c>
      <c r="BD4" s="25" t="e">
        <v>#N/A</v>
      </c>
      <c r="BE4" s="16"/>
      <c r="BF4" s="9" t="e">
        <v>#N/A</v>
      </c>
      <c r="BG4" s="9" t="e">
        <v>#N/A</v>
      </c>
      <c r="BH4" s="9" t="e">
        <v>#N/A</v>
      </c>
      <c r="BI4" s="4">
        <v>-2.44</v>
      </c>
      <c r="BJ4" s="9" t="e">
        <v>#N/A</v>
      </c>
      <c r="BK4" s="9" t="e">
        <v>#N/A</v>
      </c>
      <c r="BL4" s="9" t="e">
        <v>#N/A</v>
      </c>
      <c r="BM4" s="9" t="e">
        <v>#N/A</v>
      </c>
      <c r="BN4" s="9" t="e">
        <v>#N/A</v>
      </c>
      <c r="BO4" s="9" t="e">
        <v>#N/A</v>
      </c>
      <c r="BP4" s="9" t="e">
        <v>#N/A</v>
      </c>
      <c r="BQ4" s="4">
        <v>-0.7</v>
      </c>
      <c r="BR4" s="4">
        <v>0.77</v>
      </c>
      <c r="BS4" s="4">
        <v>-0.76</v>
      </c>
      <c r="BT4" s="9" t="e">
        <v>#N/A</v>
      </c>
      <c r="BU4" s="9" t="e">
        <v>#N/A</v>
      </c>
      <c r="BV4" s="9" t="e">
        <v>#N/A</v>
      </c>
      <c r="BW4" s="4">
        <v>1.17</v>
      </c>
      <c r="BX4" s="9" t="e">
        <v>#N/A</v>
      </c>
      <c r="BY4" s="9" t="e">
        <v>#N/A</v>
      </c>
      <c r="BZ4" s="9" t="e">
        <v>#N/A</v>
      </c>
      <c r="CA4" s="4">
        <v>-0.39</v>
      </c>
      <c r="CB4" s="9" t="e">
        <v>#N/A</v>
      </c>
      <c r="CC4" s="4">
        <v>-0.89</v>
      </c>
      <c r="CD4" s="9" t="e">
        <v>#N/A</v>
      </c>
      <c r="CE4" s="9" t="e">
        <v>#N/A</v>
      </c>
      <c r="CF4" s="4">
        <v>-14.05</v>
      </c>
      <c r="CG4" s="9" t="e">
        <v>#N/A</v>
      </c>
      <c r="CH4" s="9" t="e">
        <v>#N/A</v>
      </c>
      <c r="CI4" s="9" t="e">
        <v>#N/A</v>
      </c>
      <c r="CJ4" s="9" t="e">
        <v>#N/A</v>
      </c>
      <c r="CK4" s="9" t="e">
        <v>#N/A</v>
      </c>
      <c r="CL4" s="4">
        <v>1.1299999999999999</v>
      </c>
      <c r="CM4" s="9" t="e">
        <v>#N/A</v>
      </c>
      <c r="CN4" s="9" t="e">
        <v>#N/A</v>
      </c>
      <c r="CO4" s="9" t="e">
        <v>#N/A</v>
      </c>
      <c r="CP4" s="9" t="e">
        <v>#N/A</v>
      </c>
      <c r="CQ4" s="9" t="e">
        <v>#N/A</v>
      </c>
      <c r="CR4" s="9" t="e">
        <v>#N/A</v>
      </c>
      <c r="CS4" s="9" t="e">
        <v>#N/A</v>
      </c>
    </row>
    <row r="5" spans="1:97" ht="15" thickBot="1">
      <c r="A5" s="8">
        <v>34455</v>
      </c>
      <c r="B5" s="4">
        <v>1994</v>
      </c>
      <c r="C5" s="4">
        <v>5</v>
      </c>
      <c r="D5" s="4">
        <v>-3.0000000000000001E-3</v>
      </c>
      <c r="E5" s="4">
        <v>1E-3</v>
      </c>
      <c r="F5" s="4">
        <v>-7.0000000000000001E-3</v>
      </c>
      <c r="G5" s="4">
        <v>8.9999999999999993E-3</v>
      </c>
      <c r="H5" s="4">
        <v>1.2E-2</v>
      </c>
      <c r="I5" s="4">
        <v>3.0000000000000001E-3</v>
      </c>
      <c r="J5" s="4">
        <v>3.0000000000000001E-3</v>
      </c>
      <c r="K5" s="4">
        <v>6.0000000000000001E-3</v>
      </c>
      <c r="L5" s="4">
        <v>-0.02</v>
      </c>
      <c r="M5" s="4">
        <v>2E-3</v>
      </c>
      <c r="N5" s="4">
        <v>5.2499999999999997E-4</v>
      </c>
      <c r="O5" s="4">
        <v>2.833E-3</v>
      </c>
      <c r="P5" s="6"/>
      <c r="Q5" s="9" t="e">
        <v>#N/A</v>
      </c>
      <c r="R5" s="9" t="e">
        <v>#N/A</v>
      </c>
      <c r="S5" s="9" t="e">
        <v>#N/A</v>
      </c>
      <c r="T5" s="9">
        <v>5.3E-3</v>
      </c>
      <c r="U5" s="9" t="e">
        <v>#N/A</v>
      </c>
      <c r="V5" s="9" t="e">
        <v>#N/A</v>
      </c>
      <c r="W5" s="9" t="e">
        <v>#N/A</v>
      </c>
      <c r="X5" s="9" t="e">
        <v>#N/A</v>
      </c>
      <c r="Y5" s="9" t="e">
        <v>#N/A</v>
      </c>
      <c r="Z5" s="9" t="e">
        <v>#N/A</v>
      </c>
      <c r="AA5" s="9" t="e">
        <v>#N/A</v>
      </c>
      <c r="AB5" s="9">
        <v>-3.5400000000000001E-2</v>
      </c>
      <c r="AC5" s="9">
        <v>-2.1600000000000001E-2</v>
      </c>
      <c r="AD5" s="9">
        <v>-1.1999999999999999E-3</v>
      </c>
      <c r="AE5" s="9" t="e">
        <v>#N/A</v>
      </c>
      <c r="AF5" s="9" t="e">
        <v>#N/A</v>
      </c>
      <c r="AG5" s="9" t="e">
        <v>#N/A</v>
      </c>
      <c r="AH5" s="9">
        <v>2.5999999999999999E-3</v>
      </c>
      <c r="AI5" s="9" t="e">
        <v>#N/A</v>
      </c>
      <c r="AJ5" s="9" t="e">
        <v>#N/A</v>
      </c>
      <c r="AK5" s="9" t="e">
        <v>#N/A</v>
      </c>
      <c r="AL5" s="9">
        <v>-5.4999999999999997E-3</v>
      </c>
      <c r="AM5" s="9" t="e">
        <v>#N/A</v>
      </c>
      <c r="AN5" s="9">
        <v>-3.0499999999999999E-2</v>
      </c>
      <c r="AO5" s="9" t="e">
        <v>#N/A</v>
      </c>
      <c r="AP5" s="9" t="e">
        <v>#N/A</v>
      </c>
      <c r="AQ5" s="9">
        <v>5.7599999999999998E-2</v>
      </c>
      <c r="AR5" s="9" t="e">
        <v>#N/A</v>
      </c>
      <c r="AS5" s="9" t="e">
        <v>#N/A</v>
      </c>
      <c r="AT5" s="9" t="e">
        <v>#N/A</v>
      </c>
      <c r="AU5" s="9" t="e">
        <v>#N/A</v>
      </c>
      <c r="AV5" s="9" t="e">
        <v>#N/A</v>
      </c>
      <c r="AW5" s="9" t="e">
        <v>#N/A</v>
      </c>
      <c r="AX5" s="25" t="e">
        <v>#N/A</v>
      </c>
      <c r="AY5" s="25" t="e">
        <v>#N/A</v>
      </c>
      <c r="AZ5" s="25" t="e">
        <v>#N/A</v>
      </c>
      <c r="BA5" s="25" t="e">
        <v>#N/A</v>
      </c>
      <c r="BB5" s="25" t="e">
        <v>#N/A</v>
      </c>
      <c r="BC5" s="25" t="e">
        <v>#N/A</v>
      </c>
      <c r="BD5" s="25" t="e">
        <v>#N/A</v>
      </c>
      <c r="BE5" s="16"/>
      <c r="BF5" s="9" t="e">
        <v>#N/A</v>
      </c>
      <c r="BG5" s="9" t="e">
        <v>#N/A</v>
      </c>
      <c r="BH5" s="9" t="e">
        <v>#N/A</v>
      </c>
      <c r="BI5" s="4">
        <v>0.83</v>
      </c>
      <c r="BJ5" s="9" t="e">
        <v>#N/A</v>
      </c>
      <c r="BK5" s="9" t="e">
        <v>#N/A</v>
      </c>
      <c r="BL5" s="9" t="e">
        <v>#N/A</v>
      </c>
      <c r="BM5" s="9" t="e">
        <v>#N/A</v>
      </c>
      <c r="BN5" s="9" t="e">
        <v>#N/A</v>
      </c>
      <c r="BO5" s="9" t="e">
        <v>#N/A</v>
      </c>
      <c r="BP5" s="9" t="e">
        <v>#N/A</v>
      </c>
      <c r="BQ5" s="4">
        <v>-3.24</v>
      </c>
      <c r="BR5" s="4">
        <v>-1.86</v>
      </c>
      <c r="BS5" s="4">
        <v>0.18</v>
      </c>
      <c r="BT5" s="9" t="e">
        <v>#N/A</v>
      </c>
      <c r="BU5" s="9" t="e">
        <v>#N/A</v>
      </c>
      <c r="BV5" s="9" t="e">
        <v>#N/A</v>
      </c>
      <c r="BW5" s="4">
        <v>0.56000000000000005</v>
      </c>
      <c r="BX5" s="9" t="e">
        <v>#N/A</v>
      </c>
      <c r="BY5" s="9" t="e">
        <v>#N/A</v>
      </c>
      <c r="BZ5" s="9" t="e">
        <v>#N/A</v>
      </c>
      <c r="CA5" s="4">
        <v>-0.25</v>
      </c>
      <c r="CB5" s="9" t="e">
        <v>#N/A</v>
      </c>
      <c r="CC5" s="4">
        <v>-2.75</v>
      </c>
      <c r="CD5" s="9" t="e">
        <v>#N/A</v>
      </c>
      <c r="CE5" s="9" t="e">
        <v>#N/A</v>
      </c>
      <c r="CF5" s="4">
        <v>6.06</v>
      </c>
      <c r="CG5" s="9" t="e">
        <v>#N/A</v>
      </c>
      <c r="CH5" s="9" t="e">
        <v>#N/A</v>
      </c>
      <c r="CI5" s="9" t="e">
        <v>#N/A</v>
      </c>
      <c r="CJ5" s="9" t="e">
        <v>#N/A</v>
      </c>
      <c r="CK5" s="9" t="e">
        <v>#N/A</v>
      </c>
      <c r="CL5" s="9" t="e">
        <v>#N/A</v>
      </c>
      <c r="CM5" s="9" t="e">
        <v>#N/A</v>
      </c>
      <c r="CN5" s="9" t="e">
        <v>#N/A</v>
      </c>
      <c r="CO5" s="9" t="e">
        <v>#N/A</v>
      </c>
      <c r="CP5" s="9" t="e">
        <v>#N/A</v>
      </c>
      <c r="CQ5" s="9" t="e">
        <v>#N/A</v>
      </c>
      <c r="CR5" s="9" t="e">
        <v>#N/A</v>
      </c>
      <c r="CS5" s="9" t="e">
        <v>#N/A</v>
      </c>
    </row>
    <row r="6" spans="1:97" ht="15" thickBot="1">
      <c r="A6" s="8">
        <v>34486</v>
      </c>
      <c r="B6" s="4">
        <v>1994</v>
      </c>
      <c r="C6" s="4">
        <v>6</v>
      </c>
      <c r="D6" s="4">
        <v>-1.2E-2</v>
      </c>
      <c r="E6" s="4">
        <v>-4.0000000000000001E-3</v>
      </c>
      <c r="F6" s="4">
        <v>1.2999999999999999E-2</v>
      </c>
      <c r="G6" s="4">
        <v>-2.7E-2</v>
      </c>
      <c r="H6" s="4">
        <v>-2.7E-2</v>
      </c>
      <c r="I6" s="4">
        <v>3.0000000000000001E-3</v>
      </c>
      <c r="J6" s="4">
        <v>3.0000000000000001E-3</v>
      </c>
      <c r="K6" s="4">
        <v>-0.03</v>
      </c>
      <c r="L6" s="4">
        <v>-5.0000000000000001E-3</v>
      </c>
      <c r="M6" s="4">
        <v>1.7000000000000001E-2</v>
      </c>
      <c r="N6" s="4">
        <v>5.6700000000000001E-4</v>
      </c>
      <c r="O6" s="4">
        <v>2.8080000000000002E-3</v>
      </c>
      <c r="P6" s="6"/>
      <c r="Q6" s="9" t="e">
        <v>#N/A</v>
      </c>
      <c r="R6" s="9" t="e">
        <v>#N/A</v>
      </c>
      <c r="S6" s="9" t="e">
        <v>#N/A</v>
      </c>
      <c r="T6" s="9">
        <v>1.1999999999999999E-3</v>
      </c>
      <c r="U6" s="9" t="e">
        <v>#N/A</v>
      </c>
      <c r="V6" s="9" t="e">
        <v>#N/A</v>
      </c>
      <c r="W6" s="9" t="e">
        <v>#N/A</v>
      </c>
      <c r="X6" s="9" t="e">
        <v>#N/A</v>
      </c>
      <c r="Y6" s="9" t="e">
        <v>#N/A</v>
      </c>
      <c r="Z6" s="9" t="e">
        <v>#N/A</v>
      </c>
      <c r="AA6" s="9" t="e">
        <v>#N/A</v>
      </c>
      <c r="AB6" s="9">
        <v>2.0799999999999999E-2</v>
      </c>
      <c r="AC6" s="9">
        <v>-6.4999999999999997E-3</v>
      </c>
      <c r="AD6" s="9">
        <v>1.0999999999999999E-2</v>
      </c>
      <c r="AE6" s="9" t="e">
        <v>#N/A</v>
      </c>
      <c r="AF6" s="9" t="e">
        <v>#N/A</v>
      </c>
      <c r="AG6" s="9" t="e">
        <v>#N/A</v>
      </c>
      <c r="AH6" s="9">
        <v>-6.4000000000000003E-3</v>
      </c>
      <c r="AI6" s="9" t="e">
        <v>#N/A</v>
      </c>
      <c r="AJ6" s="9" t="e">
        <v>#N/A</v>
      </c>
      <c r="AK6" s="9" t="e">
        <v>#N/A</v>
      </c>
      <c r="AL6" s="9">
        <v>2.7400000000000001E-2</v>
      </c>
      <c r="AM6" s="9" t="e">
        <v>#N/A</v>
      </c>
      <c r="AN6" s="9">
        <v>2.23E-2</v>
      </c>
      <c r="AO6" s="9" t="e">
        <v>#N/A</v>
      </c>
      <c r="AP6" s="9" t="e">
        <v>#N/A</v>
      </c>
      <c r="AQ6" s="9">
        <v>-8.0600000000000005E-2</v>
      </c>
      <c r="AR6" s="9" t="e">
        <v>#N/A</v>
      </c>
      <c r="AS6" s="9" t="e">
        <v>#N/A</v>
      </c>
      <c r="AT6" s="9" t="e">
        <v>#N/A</v>
      </c>
      <c r="AU6" s="9" t="e">
        <v>#N/A</v>
      </c>
      <c r="AV6" s="9" t="e">
        <v>#N/A</v>
      </c>
      <c r="AW6" s="9" t="e">
        <v>#N/A</v>
      </c>
      <c r="AX6" s="25" t="e">
        <v>#N/A</v>
      </c>
      <c r="AY6" s="25" t="e">
        <v>#N/A</v>
      </c>
      <c r="AZ6" s="25" t="e">
        <v>#N/A</v>
      </c>
      <c r="BA6" s="25" t="e">
        <v>#N/A</v>
      </c>
      <c r="BB6" s="25" t="e">
        <v>#N/A</v>
      </c>
      <c r="BC6" s="25" t="e">
        <v>#N/A</v>
      </c>
      <c r="BD6" s="25" t="e">
        <v>#N/A</v>
      </c>
      <c r="BE6" s="16"/>
      <c r="BF6" s="9" t="e">
        <v>#N/A</v>
      </c>
      <c r="BG6" s="9" t="e">
        <v>#N/A</v>
      </c>
      <c r="BH6" s="9" t="e">
        <v>#N/A</v>
      </c>
      <c r="BI6" s="4">
        <v>0.42</v>
      </c>
      <c r="BJ6" s="9" t="e">
        <v>#N/A</v>
      </c>
      <c r="BK6" s="9" t="e">
        <v>#N/A</v>
      </c>
      <c r="BL6" s="9" t="e">
        <v>#N/A</v>
      </c>
      <c r="BM6" s="9" t="e">
        <v>#N/A</v>
      </c>
      <c r="BN6" s="9" t="e">
        <v>#N/A</v>
      </c>
      <c r="BO6" s="9" t="e">
        <v>#N/A</v>
      </c>
      <c r="BP6" s="9" t="e">
        <v>#N/A</v>
      </c>
      <c r="BQ6" s="4">
        <v>2.38</v>
      </c>
      <c r="BR6" s="4">
        <v>-0.35</v>
      </c>
      <c r="BS6" s="4">
        <v>1.4</v>
      </c>
      <c r="BT6" s="9" t="e">
        <v>#N/A</v>
      </c>
      <c r="BU6" s="9" t="e">
        <v>#N/A</v>
      </c>
      <c r="BV6" s="9" t="e">
        <v>#N/A</v>
      </c>
      <c r="BW6" s="4">
        <v>-0.34</v>
      </c>
      <c r="BX6" s="9" t="e">
        <v>#N/A</v>
      </c>
      <c r="BY6" s="9" t="e">
        <v>#N/A</v>
      </c>
      <c r="BZ6" s="9" t="e">
        <v>#N/A</v>
      </c>
      <c r="CA6" s="4">
        <v>3.04</v>
      </c>
      <c r="CB6" s="9" t="e">
        <v>#N/A</v>
      </c>
      <c r="CC6" s="4">
        <v>2.5299999999999998</v>
      </c>
      <c r="CD6" s="9" t="e">
        <v>#N/A</v>
      </c>
      <c r="CE6" s="9" t="e">
        <v>#N/A</v>
      </c>
      <c r="CF6" s="4">
        <v>-7.76</v>
      </c>
      <c r="CG6" s="9" t="e">
        <v>#N/A</v>
      </c>
      <c r="CH6" s="9" t="e">
        <v>#N/A</v>
      </c>
      <c r="CI6" s="9" t="e">
        <v>#N/A</v>
      </c>
      <c r="CJ6" s="9" t="e">
        <v>#N/A</v>
      </c>
      <c r="CK6" s="9" t="e">
        <v>#N/A</v>
      </c>
      <c r="CL6" s="9" t="e">
        <v>#N/A</v>
      </c>
      <c r="CM6" s="9" t="e">
        <v>#N/A</v>
      </c>
      <c r="CN6" s="9" t="e">
        <v>#N/A</v>
      </c>
      <c r="CO6" s="9" t="e">
        <v>#N/A</v>
      </c>
      <c r="CP6" s="9" t="e">
        <v>#N/A</v>
      </c>
      <c r="CQ6" s="9" t="e">
        <v>#N/A</v>
      </c>
      <c r="CR6" s="9" t="e">
        <v>#N/A</v>
      </c>
      <c r="CS6" s="9" t="e">
        <v>#N/A</v>
      </c>
    </row>
    <row r="7" spans="1:97" ht="15" thickBot="1">
      <c r="A7" s="8">
        <v>34516</v>
      </c>
      <c r="B7" s="4">
        <v>1994</v>
      </c>
      <c r="C7" s="4">
        <v>7</v>
      </c>
      <c r="D7" s="4">
        <v>3.3000000000000002E-2</v>
      </c>
      <c r="E7" s="4">
        <v>1.7000000000000001E-2</v>
      </c>
      <c r="F7" s="4">
        <v>8.0000000000000002E-3</v>
      </c>
      <c r="G7" s="4">
        <v>3.1E-2</v>
      </c>
      <c r="H7" s="4">
        <v>3.1E-2</v>
      </c>
      <c r="I7" s="4">
        <v>3.0000000000000001E-3</v>
      </c>
      <c r="J7" s="4">
        <v>4.0000000000000001E-3</v>
      </c>
      <c r="K7" s="4">
        <v>2.8000000000000001E-2</v>
      </c>
      <c r="L7" s="4">
        <v>-1.7999999999999999E-2</v>
      </c>
      <c r="M7" s="4">
        <v>0.01</v>
      </c>
      <c r="N7" s="4">
        <v>5.7499999999999999E-4</v>
      </c>
      <c r="O7" s="4">
        <v>2.7829999999999999E-3</v>
      </c>
      <c r="P7" s="6"/>
      <c r="Q7" s="9" t="e">
        <v>#N/A</v>
      </c>
      <c r="R7" s="9" t="e">
        <v>#N/A</v>
      </c>
      <c r="S7" s="9" t="e">
        <v>#N/A</v>
      </c>
      <c r="T7" s="9">
        <v>3.8999999999999998E-3</v>
      </c>
      <c r="U7" s="9" t="e">
        <v>#N/A</v>
      </c>
      <c r="V7" s="9" t="e">
        <v>#N/A</v>
      </c>
      <c r="W7" s="9" t="e">
        <v>#N/A</v>
      </c>
      <c r="X7" s="9" t="e">
        <v>#N/A</v>
      </c>
      <c r="Y7" s="9" t="e">
        <v>#N/A</v>
      </c>
      <c r="Z7" s="9" t="e">
        <v>#N/A</v>
      </c>
      <c r="AA7" s="9" t="e">
        <v>#N/A</v>
      </c>
      <c r="AB7" s="9">
        <v>5.5999999999999999E-3</v>
      </c>
      <c r="AC7" s="9">
        <v>-1.9300000000000001E-2</v>
      </c>
      <c r="AD7" s="9">
        <v>1.2800000000000001E-2</v>
      </c>
      <c r="AE7" s="9" t="e">
        <v>#N/A</v>
      </c>
      <c r="AF7" s="9" t="e">
        <v>#N/A</v>
      </c>
      <c r="AG7" s="9" t="e">
        <v>#N/A</v>
      </c>
      <c r="AH7" s="9">
        <v>4.7999999999999996E-3</v>
      </c>
      <c r="AI7" s="9" t="e">
        <v>#N/A</v>
      </c>
      <c r="AJ7" s="9" t="e">
        <v>#N/A</v>
      </c>
      <c r="AK7" s="9" t="e">
        <v>#N/A</v>
      </c>
      <c r="AL7" s="9">
        <v>7.7999999999999996E-3</v>
      </c>
      <c r="AM7" s="9" t="e">
        <v>#N/A</v>
      </c>
      <c r="AN7" s="9">
        <v>-1.4999999999999999E-2</v>
      </c>
      <c r="AO7" s="9" t="e">
        <v>#N/A</v>
      </c>
      <c r="AP7" s="9" t="e">
        <v>#N/A</v>
      </c>
      <c r="AQ7" s="9">
        <v>6.3600000000000004E-2</v>
      </c>
      <c r="AR7" s="9" t="e">
        <v>#N/A</v>
      </c>
      <c r="AS7" s="9" t="e">
        <v>#N/A</v>
      </c>
      <c r="AT7" s="9" t="e">
        <v>#N/A</v>
      </c>
      <c r="AU7" s="9" t="e">
        <v>#N/A</v>
      </c>
      <c r="AV7" s="9" t="e">
        <v>#N/A</v>
      </c>
      <c r="AW7" s="9">
        <v>-1.44E-2</v>
      </c>
      <c r="AX7" s="25" t="e">
        <v>#N/A</v>
      </c>
      <c r="AY7" s="25" t="e">
        <v>#N/A</v>
      </c>
      <c r="AZ7" s="25" t="e">
        <v>#N/A</v>
      </c>
      <c r="BA7" s="25" t="e">
        <v>#N/A</v>
      </c>
      <c r="BB7" s="25" t="e">
        <v>#N/A</v>
      </c>
      <c r="BC7" s="25" t="e">
        <v>#N/A</v>
      </c>
      <c r="BD7" s="25" t="e">
        <v>#N/A</v>
      </c>
      <c r="BE7" s="16"/>
      <c r="BF7" s="9" t="e">
        <v>#N/A</v>
      </c>
      <c r="BG7" s="9" t="e">
        <v>#N/A</v>
      </c>
      <c r="BH7" s="9" t="e">
        <v>#N/A</v>
      </c>
      <c r="BI7" s="4">
        <v>0.69</v>
      </c>
      <c r="BJ7" s="9" t="e">
        <v>#N/A</v>
      </c>
      <c r="BK7" s="9" t="e">
        <v>#N/A</v>
      </c>
      <c r="BL7" s="9" t="e">
        <v>#N/A</v>
      </c>
      <c r="BM7" s="9" t="e">
        <v>#N/A</v>
      </c>
      <c r="BN7" s="9" t="e">
        <v>#N/A</v>
      </c>
      <c r="BO7" s="9" t="e">
        <v>#N/A</v>
      </c>
      <c r="BP7" s="9" t="e">
        <v>#N/A</v>
      </c>
      <c r="BQ7" s="4">
        <v>0.86</v>
      </c>
      <c r="BR7" s="4">
        <v>-1.63</v>
      </c>
      <c r="BS7" s="4">
        <v>1.58</v>
      </c>
      <c r="BT7" s="9" t="e">
        <v>#N/A</v>
      </c>
      <c r="BU7" s="9" t="e">
        <v>#N/A</v>
      </c>
      <c r="BV7" s="9" t="e">
        <v>#N/A</v>
      </c>
      <c r="BW7" s="4">
        <v>0.78</v>
      </c>
      <c r="BX7" s="9" t="e">
        <v>#N/A</v>
      </c>
      <c r="BY7" s="9" t="e">
        <v>#N/A</v>
      </c>
      <c r="BZ7" s="9" t="e">
        <v>#N/A</v>
      </c>
      <c r="CA7" s="4">
        <v>1.08</v>
      </c>
      <c r="CB7" s="9" t="e">
        <v>#N/A</v>
      </c>
      <c r="CC7" s="4">
        <v>-1.2</v>
      </c>
      <c r="CD7" s="9" t="e">
        <v>#N/A</v>
      </c>
      <c r="CE7" s="9" t="e">
        <v>#N/A</v>
      </c>
      <c r="CF7" s="4">
        <v>6.66</v>
      </c>
      <c r="CG7" s="9" t="e">
        <v>#N/A</v>
      </c>
      <c r="CH7" s="9" t="e">
        <v>#N/A</v>
      </c>
      <c r="CI7" s="9" t="e">
        <v>#N/A</v>
      </c>
      <c r="CJ7" s="9" t="e">
        <v>#N/A</v>
      </c>
      <c r="CK7" s="9" t="e">
        <v>#N/A</v>
      </c>
      <c r="CL7" s="4">
        <v>-1.1399999999999999</v>
      </c>
      <c r="CM7" s="9" t="e">
        <v>#N/A</v>
      </c>
      <c r="CN7" s="9" t="e">
        <v>#N/A</v>
      </c>
      <c r="CO7" s="9" t="e">
        <v>#N/A</v>
      </c>
      <c r="CP7" s="9" t="e">
        <v>#N/A</v>
      </c>
      <c r="CQ7" s="9" t="e">
        <v>#N/A</v>
      </c>
      <c r="CR7" s="9" t="e">
        <v>#N/A</v>
      </c>
      <c r="CS7" s="9" t="e">
        <v>#N/A</v>
      </c>
    </row>
    <row r="8" spans="1:97" ht="15" thickBot="1">
      <c r="A8" s="8">
        <v>34547</v>
      </c>
      <c r="B8" s="4">
        <v>1994</v>
      </c>
      <c r="C8" s="4">
        <v>8</v>
      </c>
      <c r="D8" s="4">
        <v>2.5000000000000001E-2</v>
      </c>
      <c r="E8" s="4">
        <v>2.9000000000000001E-2</v>
      </c>
      <c r="F8" s="4">
        <v>2.1999999999999999E-2</v>
      </c>
      <c r="G8" s="4">
        <v>4.3999999999999997E-2</v>
      </c>
      <c r="H8" s="4">
        <v>3.7999999999999999E-2</v>
      </c>
      <c r="I8" s="4">
        <v>4.0000000000000001E-3</v>
      </c>
      <c r="J8" s="4">
        <v>4.0000000000000001E-3</v>
      </c>
      <c r="K8" s="4">
        <v>0.04</v>
      </c>
      <c r="L8" s="4">
        <v>1.4999999999999999E-2</v>
      </c>
      <c r="M8" s="4">
        <v>-3.5000000000000003E-2</v>
      </c>
      <c r="N8" s="4">
        <v>5.5800000000000001E-4</v>
      </c>
      <c r="O8" s="4">
        <v>2.617E-3</v>
      </c>
      <c r="P8" s="6"/>
      <c r="Q8" s="9" t="e">
        <v>#N/A</v>
      </c>
      <c r="R8" s="9" t="e">
        <v>#N/A</v>
      </c>
      <c r="S8" s="9" t="e">
        <v>#N/A</v>
      </c>
      <c r="T8" s="9">
        <v>1.2E-2</v>
      </c>
      <c r="U8" s="9" t="e">
        <v>#N/A</v>
      </c>
      <c r="V8" s="9" t="e">
        <v>#N/A</v>
      </c>
      <c r="W8" s="9" t="e">
        <v>#N/A</v>
      </c>
      <c r="X8" s="9" t="e">
        <v>#N/A</v>
      </c>
      <c r="Y8" s="9" t="e">
        <v>#N/A</v>
      </c>
      <c r="Z8" s="9" t="e">
        <v>#N/A</v>
      </c>
      <c r="AA8" s="9" t="e">
        <v>#N/A</v>
      </c>
      <c r="AB8" s="9">
        <v>1.7000000000000001E-2</v>
      </c>
      <c r="AC8" s="9">
        <v>7.1000000000000004E-3</v>
      </c>
      <c r="AD8" s="9">
        <v>-4.0000000000000001E-3</v>
      </c>
      <c r="AE8" s="9" t="e">
        <v>#N/A</v>
      </c>
      <c r="AF8" s="9" t="e">
        <v>#N/A</v>
      </c>
      <c r="AG8" s="9" t="e">
        <v>#N/A</v>
      </c>
      <c r="AH8" s="9">
        <v>1.4500000000000001E-2</v>
      </c>
      <c r="AI8" s="9" t="e">
        <v>#N/A</v>
      </c>
      <c r="AJ8" s="9" t="e">
        <v>#N/A</v>
      </c>
      <c r="AK8" s="9" t="e">
        <v>#N/A</v>
      </c>
      <c r="AL8" s="9">
        <v>1.6400000000000001E-2</v>
      </c>
      <c r="AM8" s="9" t="e">
        <v>#N/A</v>
      </c>
      <c r="AN8" s="9">
        <v>3.5799999999999998E-2</v>
      </c>
      <c r="AO8" s="9">
        <v>4.3999999999999997E-2</v>
      </c>
      <c r="AP8" s="9" t="e">
        <v>#N/A</v>
      </c>
      <c r="AQ8" s="9">
        <v>0.1278</v>
      </c>
      <c r="AR8" s="9" t="e">
        <v>#N/A</v>
      </c>
      <c r="AS8" s="9" t="e">
        <v>#N/A</v>
      </c>
      <c r="AT8" s="9" t="e">
        <v>#N/A</v>
      </c>
      <c r="AU8" s="9" t="e">
        <v>#N/A</v>
      </c>
      <c r="AV8" s="9" t="e">
        <v>#N/A</v>
      </c>
      <c r="AW8" s="9" t="e">
        <v>#N/A</v>
      </c>
      <c r="AX8" s="25" t="e">
        <v>#N/A</v>
      </c>
      <c r="AY8" s="25" t="e">
        <v>#N/A</v>
      </c>
      <c r="AZ8" s="25" t="e">
        <v>#N/A</v>
      </c>
      <c r="BA8" s="25" t="e">
        <v>#N/A</v>
      </c>
      <c r="BB8" s="25" t="e">
        <v>#N/A</v>
      </c>
      <c r="BC8" s="25" t="e">
        <v>#N/A</v>
      </c>
      <c r="BD8" s="25" t="e">
        <v>#N/A</v>
      </c>
      <c r="BE8" s="16"/>
      <c r="BF8" s="9" t="e">
        <v>#N/A</v>
      </c>
      <c r="BG8" s="9" t="e">
        <v>#N/A</v>
      </c>
      <c r="BH8" s="9" t="e">
        <v>#N/A</v>
      </c>
      <c r="BI8" s="4">
        <v>1.6</v>
      </c>
      <c r="BJ8" s="9" t="e">
        <v>#N/A</v>
      </c>
      <c r="BK8" s="9" t="e">
        <v>#N/A</v>
      </c>
      <c r="BL8" s="9" t="e">
        <v>#N/A</v>
      </c>
      <c r="BM8" s="9" t="e">
        <v>#N/A</v>
      </c>
      <c r="BN8" s="9" t="e">
        <v>#N/A</v>
      </c>
      <c r="BO8" s="9" t="e">
        <v>#N/A</v>
      </c>
      <c r="BP8" s="9" t="e">
        <v>#N/A</v>
      </c>
      <c r="BQ8" s="4">
        <v>2.1</v>
      </c>
      <c r="BR8" s="4">
        <v>1.1100000000000001</v>
      </c>
      <c r="BS8" s="4">
        <v>0</v>
      </c>
      <c r="BT8" s="9" t="e">
        <v>#N/A</v>
      </c>
      <c r="BU8" s="9" t="e">
        <v>#N/A</v>
      </c>
      <c r="BV8" s="9" t="e">
        <v>#N/A</v>
      </c>
      <c r="BW8" s="4">
        <v>1.85</v>
      </c>
      <c r="BX8" s="9" t="e">
        <v>#N/A</v>
      </c>
      <c r="BY8" s="9" t="e">
        <v>#N/A</v>
      </c>
      <c r="BZ8" s="9" t="e">
        <v>#N/A</v>
      </c>
      <c r="CA8" s="4">
        <v>2.04</v>
      </c>
      <c r="CB8" s="9" t="e">
        <v>#N/A</v>
      </c>
      <c r="CC8" s="4">
        <v>3.98</v>
      </c>
      <c r="CD8" s="4">
        <v>4.8</v>
      </c>
      <c r="CE8" s="9" t="e">
        <v>#N/A</v>
      </c>
      <c r="CF8" s="4">
        <v>13.18</v>
      </c>
      <c r="CG8" s="9" t="e">
        <v>#N/A</v>
      </c>
      <c r="CH8" s="9" t="e">
        <v>#N/A</v>
      </c>
      <c r="CI8" s="9" t="e">
        <v>#N/A</v>
      </c>
      <c r="CJ8" s="9" t="e">
        <v>#N/A</v>
      </c>
      <c r="CK8" s="9" t="e">
        <v>#N/A</v>
      </c>
      <c r="CL8" s="9" t="e">
        <v>#N/A</v>
      </c>
      <c r="CM8" s="9" t="e">
        <v>#N/A</v>
      </c>
      <c r="CN8" s="9" t="e">
        <v>#N/A</v>
      </c>
      <c r="CO8" s="9" t="e">
        <v>#N/A</v>
      </c>
      <c r="CP8" s="9" t="e">
        <v>#N/A</v>
      </c>
      <c r="CQ8" s="9" t="e">
        <v>#N/A</v>
      </c>
      <c r="CR8" s="9" t="e">
        <v>#N/A</v>
      </c>
      <c r="CS8" s="9" t="e">
        <v>#N/A</v>
      </c>
    </row>
    <row r="9" spans="1:97" ht="15" thickBot="1">
      <c r="A9" s="8">
        <v>34578</v>
      </c>
      <c r="B9" s="4">
        <v>1994</v>
      </c>
      <c r="C9" s="4">
        <v>9</v>
      </c>
      <c r="D9" s="4">
        <v>-2.9000000000000001E-2</v>
      </c>
      <c r="E9" s="4">
        <v>-2.8000000000000001E-2</v>
      </c>
      <c r="F9" s="4">
        <v>-3.3000000000000002E-2</v>
      </c>
      <c r="G9" s="4">
        <v>-1.9E-2</v>
      </c>
      <c r="H9" s="4">
        <v>-2.7E-2</v>
      </c>
      <c r="I9" s="4">
        <v>4.0000000000000001E-3</v>
      </c>
      <c r="J9" s="4">
        <v>4.0000000000000001E-3</v>
      </c>
      <c r="K9" s="4">
        <v>-2.3E-2</v>
      </c>
      <c r="L9" s="4">
        <v>2.7E-2</v>
      </c>
      <c r="M9" s="4">
        <v>-1.7999999999999999E-2</v>
      </c>
      <c r="N9" s="4">
        <v>5.3300000000000005E-4</v>
      </c>
      <c r="O9" s="4">
        <v>2.7079999999999999E-3</v>
      </c>
      <c r="P9" s="6"/>
      <c r="Q9" s="9" t="e">
        <v>#N/A</v>
      </c>
      <c r="R9" s="9" t="e">
        <v>#N/A</v>
      </c>
      <c r="S9" s="9" t="e">
        <v>#N/A</v>
      </c>
      <c r="T9" s="9">
        <v>1.6000000000000001E-3</v>
      </c>
      <c r="U9" s="9" t="e">
        <v>#N/A</v>
      </c>
      <c r="V9" s="9" t="e">
        <v>#N/A</v>
      </c>
      <c r="W9" s="9" t="e">
        <v>#N/A</v>
      </c>
      <c r="X9" s="9" t="e">
        <v>#N/A</v>
      </c>
      <c r="Y9" s="9" t="e">
        <v>#N/A</v>
      </c>
      <c r="Z9" s="9" t="e">
        <v>#N/A</v>
      </c>
      <c r="AA9" s="9" t="e">
        <v>#N/A</v>
      </c>
      <c r="AB9" s="9">
        <v>3.6499999999999998E-2</v>
      </c>
      <c r="AC9" s="9">
        <v>3.8E-3</v>
      </c>
      <c r="AD9" s="9">
        <v>7.6E-3</v>
      </c>
      <c r="AE9" s="9" t="e">
        <v>#N/A</v>
      </c>
      <c r="AF9" s="9" t="e">
        <v>#N/A</v>
      </c>
      <c r="AG9" s="9" t="e">
        <v>#N/A</v>
      </c>
      <c r="AH9" s="9">
        <v>6.1000000000000004E-3</v>
      </c>
      <c r="AI9" s="9" t="e">
        <v>#N/A</v>
      </c>
      <c r="AJ9" s="9" t="e">
        <v>#N/A</v>
      </c>
      <c r="AK9" s="9" t="e">
        <v>#N/A</v>
      </c>
      <c r="AL9" s="9">
        <v>3.2099999999999997E-2</v>
      </c>
      <c r="AM9" s="9" t="e">
        <v>#N/A</v>
      </c>
      <c r="AN9" s="9">
        <v>2.6700000000000002E-2</v>
      </c>
      <c r="AO9" s="9">
        <v>0.13600000000000001</v>
      </c>
      <c r="AP9" s="9" t="e">
        <v>#N/A</v>
      </c>
      <c r="AQ9" s="9">
        <v>-1.4E-2</v>
      </c>
      <c r="AR9" s="9" t="e">
        <v>#N/A</v>
      </c>
      <c r="AS9" s="9" t="e">
        <v>#N/A</v>
      </c>
      <c r="AT9" s="9" t="e">
        <v>#N/A</v>
      </c>
      <c r="AU9" s="9" t="e">
        <v>#N/A</v>
      </c>
      <c r="AV9" s="9" t="e">
        <v>#N/A</v>
      </c>
      <c r="AW9" s="9" t="e">
        <v>#N/A</v>
      </c>
      <c r="AX9" s="25" t="e">
        <v>#N/A</v>
      </c>
      <c r="AY9" s="25" t="e">
        <v>#N/A</v>
      </c>
      <c r="AZ9" s="25" t="e">
        <v>#N/A</v>
      </c>
      <c r="BA9" s="25" t="e">
        <v>#N/A</v>
      </c>
      <c r="BB9" s="25" t="e">
        <v>#N/A</v>
      </c>
      <c r="BC9" s="25" t="e">
        <v>#N/A</v>
      </c>
      <c r="BD9" s="25" t="e">
        <v>#N/A</v>
      </c>
      <c r="BE9" s="16"/>
      <c r="BF9" s="9" t="e">
        <v>#N/A</v>
      </c>
      <c r="BG9" s="9" t="e">
        <v>#N/A</v>
      </c>
      <c r="BH9" s="9" t="e">
        <v>#N/A</v>
      </c>
      <c r="BI9" s="4">
        <v>0.56000000000000005</v>
      </c>
      <c r="BJ9" s="9" t="e">
        <v>#N/A</v>
      </c>
      <c r="BK9" s="9" t="e">
        <v>#N/A</v>
      </c>
      <c r="BL9" s="9" t="e">
        <v>#N/A</v>
      </c>
      <c r="BM9" s="9" t="e">
        <v>#N/A</v>
      </c>
      <c r="BN9" s="9" t="e">
        <v>#N/A</v>
      </c>
      <c r="BO9" s="9" t="e">
        <v>#N/A</v>
      </c>
      <c r="BP9" s="9" t="e">
        <v>#N/A</v>
      </c>
      <c r="BQ9" s="4">
        <v>4.05</v>
      </c>
      <c r="BR9" s="4">
        <v>0.78</v>
      </c>
      <c r="BS9" s="4">
        <v>1.1599999999999999</v>
      </c>
      <c r="BT9" s="9" t="e">
        <v>#N/A</v>
      </c>
      <c r="BU9" s="9" t="e">
        <v>#N/A</v>
      </c>
      <c r="BV9" s="9" t="e">
        <v>#N/A</v>
      </c>
      <c r="BW9" s="4">
        <v>1.01</v>
      </c>
      <c r="BX9" s="9" t="e">
        <v>#N/A</v>
      </c>
      <c r="BY9" s="9" t="e">
        <v>#N/A</v>
      </c>
      <c r="BZ9" s="9" t="e">
        <v>#N/A</v>
      </c>
      <c r="CA9" s="4">
        <v>3.61</v>
      </c>
      <c r="CB9" s="9" t="e">
        <v>#N/A</v>
      </c>
      <c r="CC9" s="4">
        <v>3.07</v>
      </c>
      <c r="CD9" s="4">
        <v>14</v>
      </c>
      <c r="CE9" s="9" t="e">
        <v>#N/A</v>
      </c>
      <c r="CF9" s="4">
        <v>-1</v>
      </c>
      <c r="CG9" s="9" t="e">
        <v>#N/A</v>
      </c>
      <c r="CH9" s="9" t="e">
        <v>#N/A</v>
      </c>
      <c r="CI9" s="9" t="e">
        <v>#N/A</v>
      </c>
      <c r="CJ9" s="9" t="e">
        <v>#N/A</v>
      </c>
      <c r="CK9" s="9" t="e">
        <v>#N/A</v>
      </c>
      <c r="CL9" s="9" t="e">
        <v>#N/A</v>
      </c>
      <c r="CM9" s="9" t="e">
        <v>#N/A</v>
      </c>
      <c r="CN9" s="9" t="e">
        <v>#N/A</v>
      </c>
      <c r="CO9" s="9" t="e">
        <v>#N/A</v>
      </c>
      <c r="CP9" s="9" t="e">
        <v>#N/A</v>
      </c>
      <c r="CQ9" s="9" t="e">
        <v>#N/A</v>
      </c>
      <c r="CR9" s="9" t="e">
        <v>#N/A</v>
      </c>
      <c r="CS9" s="9" t="e">
        <v>#N/A</v>
      </c>
    </row>
    <row r="10" spans="1:97" ht="15" thickBot="1">
      <c r="A10" s="8">
        <v>34608</v>
      </c>
      <c r="B10" s="4">
        <v>1994</v>
      </c>
      <c r="C10" s="4">
        <v>10</v>
      </c>
      <c r="D10" s="4">
        <v>1.9E-2</v>
      </c>
      <c r="E10" s="4">
        <v>2.7E-2</v>
      </c>
      <c r="F10" s="4">
        <v>3.2000000000000001E-2</v>
      </c>
      <c r="G10" s="4">
        <v>1.7000000000000001E-2</v>
      </c>
      <c r="H10" s="4">
        <v>2.1000000000000001E-2</v>
      </c>
      <c r="I10" s="4">
        <v>4.0000000000000001E-3</v>
      </c>
      <c r="J10" s="4">
        <v>4.0000000000000001E-3</v>
      </c>
      <c r="K10" s="4">
        <v>1.2999999999999999E-2</v>
      </c>
      <c r="L10" s="4">
        <v>-2.1999999999999999E-2</v>
      </c>
      <c r="M10" s="4">
        <v>-2.4E-2</v>
      </c>
      <c r="N10" s="4">
        <v>5.2499999999999997E-4</v>
      </c>
      <c r="O10" s="4">
        <v>2.6080000000000001E-3</v>
      </c>
      <c r="P10" s="6"/>
      <c r="Q10" s="9" t="e">
        <v>#N/A</v>
      </c>
      <c r="R10" s="9" t="e">
        <v>#N/A</v>
      </c>
      <c r="S10" s="9" t="e">
        <v>#N/A</v>
      </c>
      <c r="T10" s="9">
        <v>4.5999999999999999E-3</v>
      </c>
      <c r="U10" s="9" t="e">
        <v>#N/A</v>
      </c>
      <c r="V10" s="9" t="e">
        <v>#N/A</v>
      </c>
      <c r="W10" s="9" t="e">
        <v>#N/A</v>
      </c>
      <c r="X10" s="9" t="e">
        <v>#N/A</v>
      </c>
      <c r="Y10" s="9" t="e">
        <v>#N/A</v>
      </c>
      <c r="Z10" s="9" t="e">
        <v>#N/A</v>
      </c>
      <c r="AA10" s="9" t="e">
        <v>#N/A</v>
      </c>
      <c r="AB10" s="9">
        <v>5.5999999999999999E-3</v>
      </c>
      <c r="AC10" s="9">
        <v>-1.2800000000000001E-2</v>
      </c>
      <c r="AD10" s="9">
        <v>-4.3E-3</v>
      </c>
      <c r="AE10" s="9" t="e">
        <v>#N/A</v>
      </c>
      <c r="AF10" s="9" t="e">
        <v>#N/A</v>
      </c>
      <c r="AG10" s="9" t="e">
        <v>#N/A</v>
      </c>
      <c r="AH10" s="9">
        <v>2.3999999999999998E-3</v>
      </c>
      <c r="AI10" s="9" t="e">
        <v>#N/A</v>
      </c>
      <c r="AJ10" s="9" t="e">
        <v>#N/A</v>
      </c>
      <c r="AK10" s="9" t="e">
        <v>#N/A</v>
      </c>
      <c r="AL10" s="9">
        <v>3.7000000000000002E-3</v>
      </c>
      <c r="AM10" s="9" t="e">
        <v>#N/A</v>
      </c>
      <c r="AN10" s="9">
        <v>2.8E-3</v>
      </c>
      <c r="AO10" s="9">
        <v>8.0000000000000002E-3</v>
      </c>
      <c r="AP10" s="9" t="e">
        <v>#N/A</v>
      </c>
      <c r="AQ10" s="9">
        <v>7.1000000000000004E-3</v>
      </c>
      <c r="AR10" s="9" t="e">
        <v>#N/A</v>
      </c>
      <c r="AS10" s="9" t="e">
        <v>#N/A</v>
      </c>
      <c r="AT10" s="9" t="e">
        <v>#N/A</v>
      </c>
      <c r="AU10" s="9" t="e">
        <v>#N/A</v>
      </c>
      <c r="AV10" s="9" t="e">
        <v>#N/A</v>
      </c>
      <c r="AW10" s="9">
        <v>-1.6999999999999999E-3</v>
      </c>
      <c r="AX10" s="25" t="e">
        <v>#N/A</v>
      </c>
      <c r="AY10" s="25" t="e">
        <v>#N/A</v>
      </c>
      <c r="AZ10" s="25" t="e">
        <v>#N/A</v>
      </c>
      <c r="BA10" s="25" t="e">
        <v>#N/A</v>
      </c>
      <c r="BB10" s="25" t="e">
        <v>#N/A</v>
      </c>
      <c r="BC10" s="25" t="e">
        <v>#N/A</v>
      </c>
      <c r="BD10" s="25" t="e">
        <v>#N/A</v>
      </c>
      <c r="BE10" s="16"/>
      <c r="BF10" s="9" t="e">
        <v>#N/A</v>
      </c>
      <c r="BG10" s="9" t="e">
        <v>#N/A</v>
      </c>
      <c r="BH10" s="9" t="e">
        <v>#N/A</v>
      </c>
      <c r="BI10" s="4">
        <v>0.86</v>
      </c>
      <c r="BJ10" s="9" t="e">
        <v>#N/A</v>
      </c>
      <c r="BK10" s="9" t="e">
        <v>#N/A</v>
      </c>
      <c r="BL10" s="9" t="e">
        <v>#N/A</v>
      </c>
      <c r="BM10" s="9" t="e">
        <v>#N/A</v>
      </c>
      <c r="BN10" s="9" t="e">
        <v>#N/A</v>
      </c>
      <c r="BO10" s="9" t="e">
        <v>#N/A</v>
      </c>
      <c r="BP10" s="9" t="e">
        <v>#N/A</v>
      </c>
      <c r="BQ10" s="4">
        <v>0.96</v>
      </c>
      <c r="BR10" s="4">
        <v>-0.88</v>
      </c>
      <c r="BS10" s="4">
        <v>-0.03</v>
      </c>
      <c r="BT10" s="9" t="e">
        <v>#N/A</v>
      </c>
      <c r="BU10" s="9" t="e">
        <v>#N/A</v>
      </c>
      <c r="BV10" s="9" t="e">
        <v>#N/A</v>
      </c>
      <c r="BW10" s="4">
        <v>0.64</v>
      </c>
      <c r="BX10" s="9" t="e">
        <v>#N/A</v>
      </c>
      <c r="BY10" s="9" t="e">
        <v>#N/A</v>
      </c>
      <c r="BZ10" s="9" t="e">
        <v>#N/A</v>
      </c>
      <c r="CA10" s="4">
        <v>0.77</v>
      </c>
      <c r="CB10" s="9" t="e">
        <v>#N/A</v>
      </c>
      <c r="CC10" s="4">
        <v>0.68</v>
      </c>
      <c r="CD10" s="4">
        <v>1.2</v>
      </c>
      <c r="CE10" s="9" t="e">
        <v>#N/A</v>
      </c>
      <c r="CF10" s="4">
        <v>1.1100000000000001</v>
      </c>
      <c r="CG10" s="9" t="e">
        <v>#N/A</v>
      </c>
      <c r="CH10" s="9" t="e">
        <v>#N/A</v>
      </c>
      <c r="CI10" s="9" t="e">
        <v>#N/A</v>
      </c>
      <c r="CJ10" s="9" t="e">
        <v>#N/A</v>
      </c>
      <c r="CK10" s="9" t="e">
        <v>#N/A</v>
      </c>
      <c r="CL10" s="4">
        <v>0.23</v>
      </c>
      <c r="CM10" s="9" t="e">
        <v>#N/A</v>
      </c>
      <c r="CN10" s="9" t="e">
        <v>#N/A</v>
      </c>
      <c r="CO10" s="9" t="e">
        <v>#N/A</v>
      </c>
      <c r="CP10" s="9" t="e">
        <v>#N/A</v>
      </c>
      <c r="CQ10" s="9" t="e">
        <v>#N/A</v>
      </c>
      <c r="CR10" s="9" t="e">
        <v>#N/A</v>
      </c>
      <c r="CS10" s="9" t="e">
        <v>#N/A</v>
      </c>
    </row>
    <row r="11" spans="1:97" ht="15" thickBot="1">
      <c r="A11" s="8">
        <v>34639</v>
      </c>
      <c r="B11" s="4">
        <v>1994</v>
      </c>
      <c r="C11" s="4">
        <v>11</v>
      </c>
      <c r="D11" s="4">
        <v>-5.3999999999999999E-2</v>
      </c>
      <c r="E11" s="4">
        <v>-4.4999999999999998E-2</v>
      </c>
      <c r="F11" s="4">
        <v>-4.9000000000000002E-2</v>
      </c>
      <c r="G11" s="4">
        <v>-3.6999999999999998E-2</v>
      </c>
      <c r="H11" s="4">
        <v>-0.04</v>
      </c>
      <c r="I11" s="4">
        <v>4.0000000000000001E-3</v>
      </c>
      <c r="J11" s="4">
        <v>4.0000000000000001E-3</v>
      </c>
      <c r="K11" s="4">
        <v>-0.04</v>
      </c>
      <c r="L11" s="4">
        <v>-2E-3</v>
      </c>
      <c r="M11" s="4">
        <v>-1E-3</v>
      </c>
      <c r="N11" s="4">
        <v>5.3300000000000005E-4</v>
      </c>
      <c r="O11" s="4">
        <v>2.4250000000000001E-3</v>
      </c>
      <c r="P11" s="6"/>
      <c r="Q11" s="9" t="e">
        <v>#N/A</v>
      </c>
      <c r="R11" s="9" t="e">
        <v>#N/A</v>
      </c>
      <c r="S11" s="9" t="e">
        <v>#N/A</v>
      </c>
      <c r="T11" s="9">
        <v>-9.9000000000000008E-3</v>
      </c>
      <c r="U11" s="9" t="e">
        <v>#N/A</v>
      </c>
      <c r="V11" s="9" t="e">
        <v>#N/A</v>
      </c>
      <c r="W11" s="9" t="e">
        <v>#N/A</v>
      </c>
      <c r="X11" s="9" t="e">
        <v>#N/A</v>
      </c>
      <c r="Y11" s="9" t="e">
        <v>#N/A</v>
      </c>
      <c r="Z11" s="9" t="e">
        <v>#N/A</v>
      </c>
      <c r="AA11" s="9" t="e">
        <v>#N/A</v>
      </c>
      <c r="AB11" s="9">
        <v>-2.4E-2</v>
      </c>
      <c r="AC11" s="9">
        <v>-3.32E-2</v>
      </c>
      <c r="AD11" s="9">
        <v>4.5999999999999999E-3</v>
      </c>
      <c r="AE11" s="9" t="e">
        <v>#N/A</v>
      </c>
      <c r="AF11" s="9" t="e">
        <v>#N/A</v>
      </c>
      <c r="AG11" s="9" t="e">
        <v>#N/A</v>
      </c>
      <c r="AH11" s="9">
        <v>7.4999999999999997E-3</v>
      </c>
      <c r="AI11" s="9" t="e">
        <v>#N/A</v>
      </c>
      <c r="AJ11" s="9" t="e">
        <v>#N/A</v>
      </c>
      <c r="AK11" s="9" t="e">
        <v>#N/A</v>
      </c>
      <c r="AL11" s="9">
        <v>-3.3700000000000001E-2</v>
      </c>
      <c r="AM11" s="9" t="e">
        <v>#N/A</v>
      </c>
      <c r="AN11" s="9">
        <v>-1.3299999999999999E-2</v>
      </c>
      <c r="AO11" s="9">
        <v>2.7E-2</v>
      </c>
      <c r="AP11" s="9" t="e">
        <v>#N/A</v>
      </c>
      <c r="AQ11" s="9">
        <v>-1.4E-2</v>
      </c>
      <c r="AR11" s="9" t="e">
        <v>#N/A</v>
      </c>
      <c r="AS11" s="9" t="e">
        <v>#N/A</v>
      </c>
      <c r="AT11" s="9" t="e">
        <v>#N/A</v>
      </c>
      <c r="AU11" s="9" t="e">
        <v>#N/A</v>
      </c>
      <c r="AV11" s="9" t="e">
        <v>#N/A</v>
      </c>
      <c r="AW11" s="9" t="e">
        <v>#N/A</v>
      </c>
      <c r="AX11" s="25" t="e">
        <v>#N/A</v>
      </c>
      <c r="AY11" s="25" t="e">
        <v>#N/A</v>
      </c>
      <c r="AZ11" s="25" t="e">
        <v>#N/A</v>
      </c>
      <c r="BA11" s="25" t="e">
        <v>#N/A</v>
      </c>
      <c r="BB11" s="25" t="e">
        <v>#N/A</v>
      </c>
      <c r="BC11" s="25" t="e">
        <v>#N/A</v>
      </c>
      <c r="BD11" s="25" t="e">
        <v>#N/A</v>
      </c>
      <c r="BE11" s="16"/>
      <c r="BF11" s="9" t="e">
        <v>#N/A</v>
      </c>
      <c r="BG11" s="9" t="e">
        <v>#N/A</v>
      </c>
      <c r="BH11" s="9" t="e">
        <v>#N/A</v>
      </c>
      <c r="BI11" s="4">
        <v>-0.59</v>
      </c>
      <c r="BJ11" s="9" t="e">
        <v>#N/A</v>
      </c>
      <c r="BK11" s="9" t="e">
        <v>#N/A</v>
      </c>
      <c r="BL11" s="9" t="e">
        <v>#N/A</v>
      </c>
      <c r="BM11" s="9" t="e">
        <v>#N/A</v>
      </c>
      <c r="BN11" s="9" t="e">
        <v>#N/A</v>
      </c>
      <c r="BO11" s="9" t="e">
        <v>#N/A</v>
      </c>
      <c r="BP11" s="9" t="e">
        <v>#N/A</v>
      </c>
      <c r="BQ11" s="4">
        <v>-2</v>
      </c>
      <c r="BR11" s="4">
        <v>-2.92</v>
      </c>
      <c r="BS11" s="4">
        <v>0.86</v>
      </c>
      <c r="BT11" s="9" t="e">
        <v>#N/A</v>
      </c>
      <c r="BU11" s="9" t="e">
        <v>#N/A</v>
      </c>
      <c r="BV11" s="9" t="e">
        <v>#N/A</v>
      </c>
      <c r="BW11" s="4">
        <v>1.1499999999999999</v>
      </c>
      <c r="BX11" s="9" t="e">
        <v>#N/A</v>
      </c>
      <c r="BY11" s="9" t="e">
        <v>#N/A</v>
      </c>
      <c r="BZ11" s="9" t="e">
        <v>#N/A</v>
      </c>
      <c r="CA11" s="4">
        <v>-2.97</v>
      </c>
      <c r="CB11" s="9" t="e">
        <v>#N/A</v>
      </c>
      <c r="CC11" s="4">
        <v>-0.93</v>
      </c>
      <c r="CD11" s="4">
        <v>3.1</v>
      </c>
      <c r="CE11" s="9" t="e">
        <v>#N/A</v>
      </c>
      <c r="CF11" s="4">
        <v>-1</v>
      </c>
      <c r="CG11" s="9" t="e">
        <v>#N/A</v>
      </c>
      <c r="CH11" s="9" t="e">
        <v>#N/A</v>
      </c>
      <c r="CI11" s="9" t="e">
        <v>#N/A</v>
      </c>
      <c r="CJ11" s="9" t="e">
        <v>#N/A</v>
      </c>
      <c r="CK11" s="9" t="e">
        <v>#N/A</v>
      </c>
      <c r="CL11" s="9" t="e">
        <v>#N/A</v>
      </c>
      <c r="CM11" s="9" t="e">
        <v>#N/A</v>
      </c>
      <c r="CN11" s="9" t="e">
        <v>#N/A</v>
      </c>
      <c r="CO11" s="9" t="e">
        <v>#N/A</v>
      </c>
      <c r="CP11" s="9" t="e">
        <v>#N/A</v>
      </c>
      <c r="CQ11" s="9" t="e">
        <v>#N/A</v>
      </c>
      <c r="CR11" s="9" t="e">
        <v>#N/A</v>
      </c>
      <c r="CS11" s="9" t="e">
        <v>#N/A</v>
      </c>
    </row>
    <row r="12" spans="1:97" ht="15" thickBot="1">
      <c r="A12" s="8">
        <v>34669</v>
      </c>
      <c r="B12" s="4">
        <v>1994</v>
      </c>
      <c r="C12" s="4">
        <v>12</v>
      </c>
      <c r="D12" s="4">
        <v>-6.0000000000000001E-3</v>
      </c>
      <c r="E12" s="4">
        <v>8.0000000000000002E-3</v>
      </c>
      <c r="F12" s="4">
        <v>5.0000000000000001E-3</v>
      </c>
      <c r="G12" s="4">
        <v>1.2999999999999999E-2</v>
      </c>
      <c r="H12" s="4">
        <v>1.2E-2</v>
      </c>
      <c r="I12" s="4">
        <v>4.0000000000000001E-3</v>
      </c>
      <c r="J12" s="4">
        <v>5.0000000000000001E-3</v>
      </c>
      <c r="K12" s="4">
        <v>8.9999999999999993E-3</v>
      </c>
      <c r="L12" s="4">
        <v>1E-3</v>
      </c>
      <c r="M12" s="4">
        <v>3.0000000000000001E-3</v>
      </c>
      <c r="N12" s="4">
        <v>5.3300000000000005E-4</v>
      </c>
      <c r="O12" s="4">
        <v>1.9919999999999998E-3</v>
      </c>
      <c r="P12" s="6"/>
      <c r="Q12" s="9" t="e">
        <v>#N/A</v>
      </c>
      <c r="R12" s="9" t="e">
        <v>#N/A</v>
      </c>
      <c r="S12" s="9" t="e">
        <v>#N/A</v>
      </c>
      <c r="T12" s="9">
        <v>-3.2000000000000002E-3</v>
      </c>
      <c r="U12" s="9" t="e">
        <v>#N/A</v>
      </c>
      <c r="V12" s="9" t="e">
        <v>#N/A</v>
      </c>
      <c r="W12" s="9" t="e">
        <v>#N/A</v>
      </c>
      <c r="X12" s="9" t="e">
        <v>#N/A</v>
      </c>
      <c r="Y12" s="9" t="e">
        <v>#N/A</v>
      </c>
      <c r="Z12" s="9" t="e">
        <v>#N/A</v>
      </c>
      <c r="AA12" s="9" t="e">
        <v>#N/A</v>
      </c>
      <c r="AB12" s="9">
        <v>-2.52E-2</v>
      </c>
      <c r="AC12" s="9">
        <v>-2.87E-2</v>
      </c>
      <c r="AD12" s="9">
        <v>-1.9E-3</v>
      </c>
      <c r="AE12" s="9" t="e">
        <v>#N/A</v>
      </c>
      <c r="AF12" s="9" t="e">
        <v>#N/A</v>
      </c>
      <c r="AG12" s="9" t="e">
        <v>#N/A</v>
      </c>
      <c r="AH12" s="9">
        <v>-9.9000000000000008E-3</v>
      </c>
      <c r="AI12" s="9" t="e">
        <v>#N/A</v>
      </c>
      <c r="AJ12" s="9" t="e">
        <v>#N/A</v>
      </c>
      <c r="AK12" s="9" t="e">
        <v>#N/A</v>
      </c>
      <c r="AL12" s="9">
        <v>-1.4999999999999999E-2</v>
      </c>
      <c r="AM12" s="9" t="e">
        <v>#N/A</v>
      </c>
      <c r="AN12" s="9">
        <v>-1.3899999999999999E-2</v>
      </c>
      <c r="AO12" s="9">
        <v>-0.01</v>
      </c>
      <c r="AP12" s="9" t="e">
        <v>#N/A</v>
      </c>
      <c r="AQ12" s="9">
        <v>-0.08</v>
      </c>
      <c r="AR12" s="9" t="e">
        <v>#N/A</v>
      </c>
      <c r="AS12" s="9" t="e">
        <v>#N/A</v>
      </c>
      <c r="AT12" s="9" t="e">
        <v>#N/A</v>
      </c>
      <c r="AU12" s="9" t="e">
        <v>#N/A</v>
      </c>
      <c r="AV12" s="9" t="e">
        <v>#N/A</v>
      </c>
      <c r="AW12" s="9" t="e">
        <v>#N/A</v>
      </c>
      <c r="AX12" s="25" t="e">
        <v>#N/A</v>
      </c>
      <c r="AY12" s="25" t="e">
        <v>#N/A</v>
      </c>
      <c r="AZ12" s="25" t="e">
        <v>#N/A</v>
      </c>
      <c r="BA12" s="25" t="e">
        <v>#N/A</v>
      </c>
      <c r="BB12" s="25" t="e">
        <v>#N/A</v>
      </c>
      <c r="BC12" s="25" t="e">
        <v>#N/A</v>
      </c>
      <c r="BD12" s="25" t="e">
        <v>#N/A</v>
      </c>
      <c r="BE12" s="16"/>
      <c r="BF12" s="9" t="e">
        <v>#N/A</v>
      </c>
      <c r="BG12" s="9" t="e">
        <v>#N/A</v>
      </c>
      <c r="BH12" s="9" t="e">
        <v>#N/A</v>
      </c>
      <c r="BI12" s="4">
        <v>0.08</v>
      </c>
      <c r="BJ12" s="9" t="e">
        <v>#N/A</v>
      </c>
      <c r="BK12" s="9" t="e">
        <v>#N/A</v>
      </c>
      <c r="BL12" s="9" t="e">
        <v>#N/A</v>
      </c>
      <c r="BM12" s="9" t="e">
        <v>#N/A</v>
      </c>
      <c r="BN12" s="9" t="e">
        <v>#N/A</v>
      </c>
      <c r="BO12" s="9" t="e">
        <v>#N/A</v>
      </c>
      <c r="BP12" s="9" t="e">
        <v>#N/A</v>
      </c>
      <c r="BQ12" s="4">
        <v>-2.12</v>
      </c>
      <c r="BR12" s="4">
        <v>-2.4700000000000002</v>
      </c>
      <c r="BS12" s="4">
        <v>0.21</v>
      </c>
      <c r="BT12" s="9" t="e">
        <v>#N/A</v>
      </c>
      <c r="BU12" s="9" t="e">
        <v>#N/A</v>
      </c>
      <c r="BV12" s="9" t="e">
        <v>#N/A</v>
      </c>
      <c r="BW12" s="4">
        <v>-0.59</v>
      </c>
      <c r="BX12" s="9" t="e">
        <v>#N/A</v>
      </c>
      <c r="BY12" s="9" t="e">
        <v>#N/A</v>
      </c>
      <c r="BZ12" s="9" t="e">
        <v>#N/A</v>
      </c>
      <c r="CA12" s="4">
        <v>-1.1000000000000001</v>
      </c>
      <c r="CB12" s="9" t="e">
        <v>#N/A</v>
      </c>
      <c r="CC12" s="4">
        <v>-0.99</v>
      </c>
      <c r="CD12" s="4">
        <v>-0.6</v>
      </c>
      <c r="CE12" s="9" t="e">
        <v>#N/A</v>
      </c>
      <c r="CF12" s="4">
        <v>-7.6</v>
      </c>
      <c r="CG12" s="9" t="e">
        <v>#N/A</v>
      </c>
      <c r="CH12" s="9" t="e">
        <v>#N/A</v>
      </c>
      <c r="CI12" s="9" t="e">
        <v>#N/A</v>
      </c>
      <c r="CJ12" s="9" t="e">
        <v>#N/A</v>
      </c>
      <c r="CK12" s="9" t="e">
        <v>#N/A</v>
      </c>
      <c r="CL12" s="9" t="e">
        <v>#N/A</v>
      </c>
      <c r="CM12" s="9" t="e">
        <v>#N/A</v>
      </c>
      <c r="CN12" s="9" t="e">
        <v>#N/A</v>
      </c>
      <c r="CO12" s="9" t="e">
        <v>#N/A</v>
      </c>
      <c r="CP12" s="9" t="e">
        <v>#N/A</v>
      </c>
      <c r="CQ12" s="9" t="e">
        <v>#N/A</v>
      </c>
      <c r="CR12" s="9" t="e">
        <v>#N/A</v>
      </c>
      <c r="CS12" s="9" t="e">
        <v>#N/A</v>
      </c>
    </row>
    <row r="13" spans="1:97" ht="15" thickBot="1">
      <c r="A13" s="8">
        <v>34700</v>
      </c>
      <c r="B13" s="4">
        <v>1995</v>
      </c>
      <c r="C13" s="4">
        <v>1</v>
      </c>
      <c r="D13" s="4">
        <v>-4.5999999999999999E-2</v>
      </c>
      <c r="E13" s="4">
        <v>-1.7000000000000001E-2</v>
      </c>
      <c r="F13" s="4">
        <v>-0.04</v>
      </c>
      <c r="G13" s="4">
        <v>2.1999999999999999E-2</v>
      </c>
      <c r="H13" s="4">
        <v>2.4E-2</v>
      </c>
      <c r="I13" s="4">
        <v>4.0000000000000001E-3</v>
      </c>
      <c r="J13" s="4">
        <v>5.0000000000000001E-3</v>
      </c>
      <c r="K13" s="4">
        <v>1.7999999999999999E-2</v>
      </c>
      <c r="L13" s="4">
        <v>-0.03</v>
      </c>
      <c r="M13" s="4">
        <v>1.6E-2</v>
      </c>
      <c r="N13" s="4">
        <v>5.1699999999999999E-4</v>
      </c>
      <c r="O13" s="4">
        <v>1.8829999999999999E-3</v>
      </c>
      <c r="P13" s="6"/>
      <c r="Q13" s="9" t="e">
        <v>#N/A</v>
      </c>
      <c r="R13" s="9" t="e">
        <v>#N/A</v>
      </c>
      <c r="S13" s="9" t="e">
        <v>#N/A</v>
      </c>
      <c r="T13" s="9">
        <v>5.7000000000000002E-3</v>
      </c>
      <c r="U13" s="9" t="e">
        <v>#N/A</v>
      </c>
      <c r="V13" s="9" t="e">
        <v>#N/A</v>
      </c>
      <c r="W13" s="9" t="e">
        <v>#N/A</v>
      </c>
      <c r="X13" s="9" t="e">
        <v>#N/A</v>
      </c>
      <c r="Y13" s="9" t="e">
        <v>#N/A</v>
      </c>
      <c r="Z13" s="9" t="e">
        <v>#N/A</v>
      </c>
      <c r="AA13" s="9" t="e">
        <v>#N/A</v>
      </c>
      <c r="AB13" s="9">
        <v>-4.0000000000000001E-3</v>
      </c>
      <c r="AC13" s="9">
        <v>-1.54E-2</v>
      </c>
      <c r="AD13" s="9">
        <v>8.5000000000000006E-3</v>
      </c>
      <c r="AE13" s="9" t="e">
        <v>#N/A</v>
      </c>
      <c r="AF13" s="9" t="e">
        <v>#N/A</v>
      </c>
      <c r="AG13" s="9" t="e">
        <v>#N/A</v>
      </c>
      <c r="AH13" s="9">
        <v>1.4E-3</v>
      </c>
      <c r="AI13" s="9" t="e">
        <v>#N/A</v>
      </c>
      <c r="AJ13" s="9" t="e">
        <v>#N/A</v>
      </c>
      <c r="AK13" s="9" t="e">
        <v>#N/A</v>
      </c>
      <c r="AL13" s="9">
        <v>-3.3E-3</v>
      </c>
      <c r="AM13" s="9" t="e">
        <v>#N/A</v>
      </c>
      <c r="AN13" s="9">
        <v>1.5E-3</v>
      </c>
      <c r="AO13" s="9">
        <v>-8.9999999999999993E-3</v>
      </c>
      <c r="AP13" s="9" t="e">
        <v>#N/A</v>
      </c>
      <c r="AQ13" s="9">
        <v>5.5300000000000002E-2</v>
      </c>
      <c r="AR13" s="9" t="e">
        <v>#N/A</v>
      </c>
      <c r="AS13" s="9" t="e">
        <v>#N/A</v>
      </c>
      <c r="AT13" s="9" t="e">
        <v>#N/A</v>
      </c>
      <c r="AU13" s="9" t="e">
        <v>#N/A</v>
      </c>
      <c r="AV13" s="9" t="e">
        <v>#N/A</v>
      </c>
      <c r="AW13" s="9">
        <v>1.04E-2</v>
      </c>
      <c r="AX13" s="25" t="e">
        <v>#N/A</v>
      </c>
      <c r="AY13" s="25" t="e">
        <v>#N/A</v>
      </c>
      <c r="AZ13" s="25" t="e">
        <v>#N/A</v>
      </c>
      <c r="BA13" s="25" t="e">
        <v>#N/A</v>
      </c>
      <c r="BB13" s="25" t="e">
        <v>#N/A</v>
      </c>
      <c r="BC13" s="25" t="e">
        <v>#N/A</v>
      </c>
      <c r="BD13" s="25" t="e">
        <v>#N/A</v>
      </c>
      <c r="BE13" s="16"/>
      <c r="BF13" s="9" t="e">
        <v>#N/A</v>
      </c>
      <c r="BG13" s="9" t="e">
        <v>#N/A</v>
      </c>
      <c r="BH13" s="9" t="e">
        <v>#N/A</v>
      </c>
      <c r="BI13" s="4">
        <v>0.97</v>
      </c>
      <c r="BJ13" s="9" t="e">
        <v>#N/A</v>
      </c>
      <c r="BK13" s="9" t="e">
        <v>#N/A</v>
      </c>
      <c r="BL13" s="9" t="e">
        <v>#N/A</v>
      </c>
      <c r="BM13" s="9" t="e">
        <v>#N/A</v>
      </c>
      <c r="BN13" s="9" t="e">
        <v>#N/A</v>
      </c>
      <c r="BO13" s="9" t="e">
        <v>#N/A</v>
      </c>
      <c r="BP13" s="9" t="e">
        <v>#N/A</v>
      </c>
      <c r="BQ13" s="4">
        <v>0</v>
      </c>
      <c r="BR13" s="4">
        <v>-1.1399999999999999</v>
      </c>
      <c r="BS13" s="4">
        <v>1.25</v>
      </c>
      <c r="BT13" s="9" t="e">
        <v>#N/A</v>
      </c>
      <c r="BU13" s="9" t="e">
        <v>#N/A</v>
      </c>
      <c r="BV13" s="9" t="e">
        <v>#N/A</v>
      </c>
      <c r="BW13" s="4">
        <v>0.54</v>
      </c>
      <c r="BX13" s="9" t="e">
        <v>#N/A</v>
      </c>
      <c r="BY13" s="9" t="e">
        <v>#N/A</v>
      </c>
      <c r="BZ13" s="9" t="e">
        <v>#N/A</v>
      </c>
      <c r="CA13" s="4">
        <v>7.0000000000000007E-2</v>
      </c>
      <c r="CB13" s="9" t="e">
        <v>#N/A</v>
      </c>
      <c r="CC13" s="4">
        <v>0.55000000000000004</v>
      </c>
      <c r="CD13" s="4">
        <v>-0.5</v>
      </c>
      <c r="CE13" s="9" t="e">
        <v>#N/A</v>
      </c>
      <c r="CF13" s="4">
        <v>5.93</v>
      </c>
      <c r="CG13" s="9" t="e">
        <v>#N/A</v>
      </c>
      <c r="CH13" s="9" t="e">
        <v>#N/A</v>
      </c>
      <c r="CI13" s="9" t="e">
        <v>#N/A</v>
      </c>
      <c r="CJ13" s="9" t="e">
        <v>#N/A</v>
      </c>
      <c r="CK13" s="9" t="e">
        <v>#N/A</v>
      </c>
      <c r="CL13" s="4">
        <v>1.44</v>
      </c>
      <c r="CM13" s="9" t="e">
        <v>#N/A</v>
      </c>
      <c r="CN13" s="9" t="e">
        <v>#N/A</v>
      </c>
      <c r="CO13" s="9" t="e">
        <v>#N/A</v>
      </c>
      <c r="CP13" s="9" t="e">
        <v>#N/A</v>
      </c>
      <c r="CQ13" s="9" t="e">
        <v>#N/A</v>
      </c>
      <c r="CR13" s="9" t="e">
        <v>#N/A</v>
      </c>
      <c r="CS13" s="9" t="e">
        <v>#N/A</v>
      </c>
    </row>
    <row r="14" spans="1:97" ht="15" thickBot="1">
      <c r="A14" s="8">
        <v>34731</v>
      </c>
      <c r="B14" s="4">
        <v>1995</v>
      </c>
      <c r="C14" s="4">
        <v>2</v>
      </c>
      <c r="D14" s="4">
        <v>1.0999999999999999E-2</v>
      </c>
      <c r="E14" s="4">
        <v>1.2999999999999999E-2</v>
      </c>
      <c r="F14" s="4">
        <v>-4.0000000000000001E-3</v>
      </c>
      <c r="G14" s="4">
        <v>0.04</v>
      </c>
      <c r="H14" s="4">
        <v>3.5999999999999997E-2</v>
      </c>
      <c r="I14" s="4">
        <v>4.0000000000000001E-3</v>
      </c>
      <c r="J14" s="4">
        <v>5.0000000000000001E-3</v>
      </c>
      <c r="K14" s="4">
        <v>3.5999999999999997E-2</v>
      </c>
      <c r="L14" s="4">
        <v>-3.0000000000000001E-3</v>
      </c>
      <c r="M14" s="4">
        <v>4.0000000000000001E-3</v>
      </c>
      <c r="N14" s="4">
        <v>4.9200000000000003E-4</v>
      </c>
      <c r="O14" s="4">
        <v>1.6329999999999999E-3</v>
      </c>
      <c r="P14" s="6"/>
      <c r="Q14" s="9" t="e">
        <v>#N/A</v>
      </c>
      <c r="R14" s="9" t="e">
        <v>#N/A</v>
      </c>
      <c r="S14" s="9" t="e">
        <v>#N/A</v>
      </c>
      <c r="T14" s="9">
        <v>9.1999999999999998E-3</v>
      </c>
      <c r="U14" s="9" t="e">
        <v>#N/A</v>
      </c>
      <c r="V14" s="9" t="e">
        <v>#N/A</v>
      </c>
      <c r="W14" s="9" t="e">
        <v>#N/A</v>
      </c>
      <c r="X14" s="9" t="e">
        <v>#N/A</v>
      </c>
      <c r="Y14" s="9" t="e">
        <v>#N/A</v>
      </c>
      <c r="Z14" s="9" t="e">
        <v>#N/A</v>
      </c>
      <c r="AA14" s="9" t="e">
        <v>#N/A</v>
      </c>
      <c r="AB14" s="9">
        <v>1.89E-2</v>
      </c>
      <c r="AC14" s="9">
        <v>6.1000000000000004E-3</v>
      </c>
      <c r="AD14" s="9">
        <v>8.8000000000000005E-3</v>
      </c>
      <c r="AE14" s="9" t="e">
        <v>#N/A</v>
      </c>
      <c r="AF14" s="9" t="e">
        <v>#N/A</v>
      </c>
      <c r="AG14" s="9" t="e">
        <v>#N/A</v>
      </c>
      <c r="AH14" s="9">
        <v>1.1999999999999999E-3</v>
      </c>
      <c r="AI14" s="9" t="e">
        <v>#N/A</v>
      </c>
      <c r="AJ14" s="9">
        <v>1.6799999999999999E-2</v>
      </c>
      <c r="AK14" s="9" t="e">
        <v>#N/A</v>
      </c>
      <c r="AL14" s="9">
        <v>8.5000000000000006E-3</v>
      </c>
      <c r="AM14" s="9" t="e">
        <v>#N/A</v>
      </c>
      <c r="AN14" s="9">
        <v>2.3800000000000002E-2</v>
      </c>
      <c r="AO14" s="9">
        <v>1.4E-2</v>
      </c>
      <c r="AP14" s="9" t="e">
        <v>#N/A</v>
      </c>
      <c r="AQ14" s="9">
        <v>-5.6800000000000003E-2</v>
      </c>
      <c r="AR14" s="9" t="e">
        <v>#N/A</v>
      </c>
      <c r="AS14" s="9" t="e">
        <v>#N/A</v>
      </c>
      <c r="AT14" s="9" t="e">
        <v>#N/A</v>
      </c>
      <c r="AU14" s="9" t="e">
        <v>#N/A</v>
      </c>
      <c r="AV14" s="9" t="e">
        <v>#N/A</v>
      </c>
      <c r="AW14" s="9" t="e">
        <v>#N/A</v>
      </c>
      <c r="AX14" s="25" t="e">
        <v>#N/A</v>
      </c>
      <c r="AY14" s="25" t="e">
        <v>#N/A</v>
      </c>
      <c r="AZ14" s="25" t="e">
        <v>#N/A</v>
      </c>
      <c r="BA14" s="25" t="e">
        <v>#N/A</v>
      </c>
      <c r="BB14" s="25" t="e">
        <v>#N/A</v>
      </c>
      <c r="BC14" s="25" t="e">
        <v>#N/A</v>
      </c>
      <c r="BD14" s="25" t="e">
        <v>#N/A</v>
      </c>
      <c r="BE14" s="16"/>
      <c r="BF14" s="9" t="e">
        <v>#N/A</v>
      </c>
      <c r="BG14" s="9" t="e">
        <v>#N/A</v>
      </c>
      <c r="BH14" s="9" t="e">
        <v>#N/A</v>
      </c>
      <c r="BI14" s="4">
        <v>1.32</v>
      </c>
      <c r="BJ14" s="9" t="e">
        <v>#N/A</v>
      </c>
      <c r="BK14" s="9" t="e">
        <v>#N/A</v>
      </c>
      <c r="BL14" s="9" t="e">
        <v>#N/A</v>
      </c>
      <c r="BM14" s="9" t="e">
        <v>#N/A</v>
      </c>
      <c r="BN14" s="9" t="e">
        <v>#N/A</v>
      </c>
      <c r="BO14" s="9" t="e">
        <v>#N/A</v>
      </c>
      <c r="BP14" s="9" t="e">
        <v>#N/A</v>
      </c>
      <c r="BQ14" s="4">
        <v>2.29</v>
      </c>
      <c r="BR14" s="4">
        <v>1.01</v>
      </c>
      <c r="BS14" s="4">
        <v>1.28</v>
      </c>
      <c r="BT14" s="9" t="e">
        <v>#N/A</v>
      </c>
      <c r="BU14" s="9" t="e">
        <v>#N/A</v>
      </c>
      <c r="BV14" s="9" t="e">
        <v>#N/A</v>
      </c>
      <c r="BW14" s="4">
        <v>0.52</v>
      </c>
      <c r="BX14" s="9" t="e">
        <v>#N/A</v>
      </c>
      <c r="BY14" s="4">
        <v>2.08</v>
      </c>
      <c r="BZ14" s="9" t="e">
        <v>#N/A</v>
      </c>
      <c r="CA14" s="4">
        <v>1.25</v>
      </c>
      <c r="CB14" s="9" t="e">
        <v>#N/A</v>
      </c>
      <c r="CC14" s="4">
        <v>2.78</v>
      </c>
      <c r="CD14" s="4">
        <v>1.8</v>
      </c>
      <c r="CE14" s="9" t="e">
        <v>#N/A</v>
      </c>
      <c r="CF14" s="4">
        <v>-5.28</v>
      </c>
      <c r="CG14" s="9" t="e">
        <v>#N/A</v>
      </c>
      <c r="CH14" s="9" t="e">
        <v>#N/A</v>
      </c>
      <c r="CI14" s="9" t="e">
        <v>#N/A</v>
      </c>
      <c r="CJ14" s="9" t="e">
        <v>#N/A</v>
      </c>
      <c r="CK14" s="9" t="e">
        <v>#N/A</v>
      </c>
      <c r="CL14" s="9" t="e">
        <v>#N/A</v>
      </c>
      <c r="CM14" s="9" t="e">
        <v>#N/A</v>
      </c>
      <c r="CN14" s="9" t="e">
        <v>#N/A</v>
      </c>
      <c r="CO14" s="9" t="e">
        <v>#N/A</v>
      </c>
      <c r="CP14" s="9" t="e">
        <v>#N/A</v>
      </c>
      <c r="CQ14" s="9" t="e">
        <v>#N/A</v>
      </c>
      <c r="CR14" s="9" t="e">
        <v>#N/A</v>
      </c>
      <c r="CS14" s="9" t="e">
        <v>#N/A</v>
      </c>
    </row>
    <row r="15" spans="1:97" ht="15" thickBot="1">
      <c r="A15" s="8">
        <v>34759</v>
      </c>
      <c r="B15" s="4">
        <v>1995</v>
      </c>
      <c r="C15" s="4">
        <v>3</v>
      </c>
      <c r="D15" s="4">
        <v>0.05</v>
      </c>
      <c r="E15" s="4">
        <v>4.5999999999999999E-2</v>
      </c>
      <c r="F15" s="4">
        <v>6.0999999999999999E-2</v>
      </c>
      <c r="G15" s="4">
        <v>2.7E-2</v>
      </c>
      <c r="H15" s="4">
        <v>2.7E-2</v>
      </c>
      <c r="I15" s="4">
        <v>5.0000000000000001E-3</v>
      </c>
      <c r="J15" s="4">
        <v>5.0000000000000001E-3</v>
      </c>
      <c r="K15" s="4">
        <v>2.1999999999999999E-2</v>
      </c>
      <c r="L15" s="4">
        <v>-4.0000000000000001E-3</v>
      </c>
      <c r="M15" s="4">
        <v>-2.1000000000000001E-2</v>
      </c>
      <c r="N15" s="4">
        <v>4.8299999999999998E-4</v>
      </c>
      <c r="O15" s="4">
        <v>1.5330000000000001E-3</v>
      </c>
      <c r="P15" s="6"/>
      <c r="Q15" s="9" t="e">
        <v>#N/A</v>
      </c>
      <c r="R15" s="9" t="e">
        <v>#N/A</v>
      </c>
      <c r="S15" s="9" t="e">
        <v>#N/A</v>
      </c>
      <c r="T15" s="9">
        <v>8.8000000000000005E-3</v>
      </c>
      <c r="U15" s="9" t="e">
        <v>#N/A</v>
      </c>
      <c r="V15" s="9" t="e">
        <v>#N/A</v>
      </c>
      <c r="W15" s="9" t="e">
        <v>#N/A</v>
      </c>
      <c r="X15" s="9" t="e">
        <v>#N/A</v>
      </c>
      <c r="Y15" s="9" t="e">
        <v>#N/A</v>
      </c>
      <c r="Z15" s="9" t="e">
        <v>#N/A</v>
      </c>
      <c r="AA15" s="9" t="e">
        <v>#N/A</v>
      </c>
      <c r="AB15" s="9">
        <v>1.1000000000000001E-3</v>
      </c>
      <c r="AC15" s="9">
        <v>4.1399999999999999E-2</v>
      </c>
      <c r="AD15" s="9">
        <v>1.21E-2</v>
      </c>
      <c r="AE15" s="9" t="e">
        <v>#N/A</v>
      </c>
      <c r="AF15" s="9" t="e">
        <v>#N/A</v>
      </c>
      <c r="AG15" s="9" t="e">
        <v>#N/A</v>
      </c>
      <c r="AH15" s="9">
        <v>5.8999999999999999E-3</v>
      </c>
      <c r="AI15" s="9" t="e">
        <v>#N/A</v>
      </c>
      <c r="AJ15" s="9">
        <v>4.3799999999999999E-2</v>
      </c>
      <c r="AK15" s="9" t="e">
        <v>#N/A</v>
      </c>
      <c r="AL15" s="9">
        <v>7.9000000000000008E-3</v>
      </c>
      <c r="AM15" s="9" t="e">
        <v>#N/A</v>
      </c>
      <c r="AN15" s="9">
        <v>4.1999999999999997E-3</v>
      </c>
      <c r="AO15" s="9">
        <v>2.4E-2</v>
      </c>
      <c r="AP15" s="9" t="e">
        <v>#N/A</v>
      </c>
      <c r="AQ15" s="9">
        <v>5.8299999999999998E-2</v>
      </c>
      <c r="AR15" s="9" t="e">
        <v>#N/A</v>
      </c>
      <c r="AS15" s="9" t="e">
        <v>#N/A</v>
      </c>
      <c r="AT15" s="9" t="e">
        <v>#N/A</v>
      </c>
      <c r="AU15" s="9" t="e">
        <v>#N/A</v>
      </c>
      <c r="AV15" s="9" t="e">
        <v>#N/A</v>
      </c>
      <c r="AW15" s="9" t="e">
        <v>#N/A</v>
      </c>
      <c r="AX15" s="25" t="e">
        <v>#N/A</v>
      </c>
      <c r="AY15" s="25" t="e">
        <v>#N/A</v>
      </c>
      <c r="AZ15" s="25" t="e">
        <v>#N/A</v>
      </c>
      <c r="BA15" s="25" t="e">
        <v>#N/A</v>
      </c>
      <c r="BB15" s="25" t="e">
        <v>#N/A</v>
      </c>
      <c r="BC15" s="25" t="e">
        <v>#N/A</v>
      </c>
      <c r="BD15" s="25" t="e">
        <v>#N/A</v>
      </c>
      <c r="BE15" s="16"/>
      <c r="BF15" s="9" t="e">
        <v>#N/A</v>
      </c>
      <c r="BG15" s="9" t="e">
        <v>#N/A</v>
      </c>
      <c r="BH15" s="9" t="e">
        <v>#N/A</v>
      </c>
      <c r="BI15" s="4">
        <v>1.38</v>
      </c>
      <c r="BJ15" s="9" t="e">
        <v>#N/A</v>
      </c>
      <c r="BK15" s="9" t="e">
        <v>#N/A</v>
      </c>
      <c r="BL15" s="9" t="e">
        <v>#N/A</v>
      </c>
      <c r="BM15" s="9" t="e">
        <v>#N/A</v>
      </c>
      <c r="BN15" s="9" t="e">
        <v>#N/A</v>
      </c>
      <c r="BO15" s="9" t="e">
        <v>#N/A</v>
      </c>
      <c r="BP15" s="9" t="e">
        <v>#N/A</v>
      </c>
      <c r="BQ15" s="4">
        <v>0.61</v>
      </c>
      <c r="BR15" s="4">
        <v>4.6399999999999997</v>
      </c>
      <c r="BS15" s="4">
        <v>1.71</v>
      </c>
      <c r="BT15" s="9" t="e">
        <v>#N/A</v>
      </c>
      <c r="BU15" s="9" t="e">
        <v>#N/A</v>
      </c>
      <c r="BV15" s="9" t="e">
        <v>#N/A</v>
      </c>
      <c r="BW15" s="4">
        <v>1.0900000000000001</v>
      </c>
      <c r="BX15" s="9" t="e">
        <v>#N/A</v>
      </c>
      <c r="BY15" s="4">
        <v>4.88</v>
      </c>
      <c r="BZ15" s="9" t="e">
        <v>#N/A</v>
      </c>
      <c r="CA15" s="4">
        <v>1.29</v>
      </c>
      <c r="CB15" s="9" t="e">
        <v>#N/A</v>
      </c>
      <c r="CC15" s="4">
        <v>0.92</v>
      </c>
      <c r="CD15" s="4">
        <v>2.9</v>
      </c>
      <c r="CE15" s="9" t="e">
        <v>#N/A</v>
      </c>
      <c r="CF15" s="4">
        <v>6.33</v>
      </c>
      <c r="CG15" s="9" t="e">
        <v>#N/A</v>
      </c>
      <c r="CH15" s="9" t="e">
        <v>#N/A</v>
      </c>
      <c r="CI15" s="9" t="e">
        <v>#N/A</v>
      </c>
      <c r="CJ15" s="9" t="e">
        <v>#N/A</v>
      </c>
      <c r="CK15" s="9" t="e">
        <v>#N/A</v>
      </c>
      <c r="CL15" s="9" t="e">
        <v>#N/A</v>
      </c>
      <c r="CM15" s="9" t="e">
        <v>#N/A</v>
      </c>
      <c r="CN15" s="9" t="e">
        <v>#N/A</v>
      </c>
      <c r="CO15" s="9" t="e">
        <v>#N/A</v>
      </c>
      <c r="CP15" s="9" t="e">
        <v>#N/A</v>
      </c>
      <c r="CQ15" s="9" t="e">
        <v>#N/A</v>
      </c>
      <c r="CR15" s="9" t="e">
        <v>#N/A</v>
      </c>
      <c r="CS15" s="9" t="e">
        <v>#N/A</v>
      </c>
    </row>
    <row r="16" spans="1:97" ht="15" thickBot="1">
      <c r="A16" s="8">
        <v>34790</v>
      </c>
      <c r="B16" s="4">
        <v>1995</v>
      </c>
      <c r="C16" s="4">
        <v>4</v>
      </c>
      <c r="D16" s="4">
        <v>3.2000000000000001E-2</v>
      </c>
      <c r="E16" s="4">
        <v>3.3000000000000002E-2</v>
      </c>
      <c r="F16" s="4">
        <v>3.5999999999999997E-2</v>
      </c>
      <c r="G16" s="4">
        <v>2.5999999999999999E-2</v>
      </c>
      <c r="H16" s="4">
        <v>2.8000000000000001E-2</v>
      </c>
      <c r="I16" s="4">
        <v>4.0000000000000001E-3</v>
      </c>
      <c r="J16" s="4">
        <v>5.0000000000000001E-3</v>
      </c>
      <c r="K16" s="4">
        <v>2.1000000000000001E-2</v>
      </c>
      <c r="L16" s="4">
        <v>-4.0000000000000001E-3</v>
      </c>
      <c r="M16" s="4">
        <v>1.7000000000000001E-2</v>
      </c>
      <c r="N16" s="4">
        <v>4.75E-4</v>
      </c>
      <c r="O16" s="4">
        <v>1.5E-3</v>
      </c>
      <c r="P16" s="6"/>
      <c r="Q16" s="9" t="e">
        <v>#N/A</v>
      </c>
      <c r="R16" s="9" t="e">
        <v>#N/A</v>
      </c>
      <c r="S16" s="9" t="e">
        <v>#N/A</v>
      </c>
      <c r="T16" s="9">
        <v>6.4999999999999997E-3</v>
      </c>
      <c r="U16" s="9" t="e">
        <v>#N/A</v>
      </c>
      <c r="V16" s="9" t="e">
        <v>#N/A</v>
      </c>
      <c r="W16" s="9" t="e">
        <v>#N/A</v>
      </c>
      <c r="X16" s="9" t="e">
        <v>#N/A</v>
      </c>
      <c r="Y16" s="9" t="e">
        <v>#N/A</v>
      </c>
      <c r="Z16" s="9" t="e">
        <v>#N/A</v>
      </c>
      <c r="AA16" s="9" t="e">
        <v>#N/A</v>
      </c>
      <c r="AB16" s="9">
        <v>7.4000000000000003E-3</v>
      </c>
      <c r="AC16" s="9">
        <v>-5.9999999999999995E-4</v>
      </c>
      <c r="AD16" s="9">
        <v>4.7000000000000002E-3</v>
      </c>
      <c r="AE16" s="9" t="e">
        <v>#N/A</v>
      </c>
      <c r="AF16" s="9" t="e">
        <v>#N/A</v>
      </c>
      <c r="AG16" s="9" t="e">
        <v>#N/A</v>
      </c>
      <c r="AH16" s="9">
        <v>6.9999999999999999E-4</v>
      </c>
      <c r="AI16" s="9" t="e">
        <v>#N/A</v>
      </c>
      <c r="AJ16" s="9">
        <v>1.0200000000000001E-2</v>
      </c>
      <c r="AK16" s="9" t="e">
        <v>#N/A</v>
      </c>
      <c r="AL16" s="9">
        <v>1.03E-2</v>
      </c>
      <c r="AM16" s="9" t="e">
        <v>#N/A</v>
      </c>
      <c r="AN16" s="9">
        <v>1.5800000000000002E-2</v>
      </c>
      <c r="AO16" s="9">
        <v>-3.2000000000000001E-2</v>
      </c>
      <c r="AP16" s="9" t="e">
        <v>#N/A</v>
      </c>
      <c r="AQ16" s="9">
        <v>0.15679999999999999</v>
      </c>
      <c r="AR16" s="9" t="e">
        <v>#N/A</v>
      </c>
      <c r="AS16" s="9" t="e">
        <v>#N/A</v>
      </c>
      <c r="AT16" s="9" t="e">
        <v>#N/A</v>
      </c>
      <c r="AU16" s="9" t="e">
        <v>#N/A</v>
      </c>
      <c r="AV16" s="9" t="e">
        <v>#N/A</v>
      </c>
      <c r="AW16" s="9">
        <v>3.56E-2</v>
      </c>
      <c r="AX16" s="25" t="e">
        <v>#N/A</v>
      </c>
      <c r="AY16" s="25" t="e">
        <v>#N/A</v>
      </c>
      <c r="AZ16" s="25" t="e">
        <v>#N/A</v>
      </c>
      <c r="BA16" s="25" t="e">
        <v>#N/A</v>
      </c>
      <c r="BB16" s="25" t="e">
        <v>#N/A</v>
      </c>
      <c r="BC16" s="25" t="e">
        <v>#N/A</v>
      </c>
      <c r="BD16" s="25" t="e">
        <v>#N/A</v>
      </c>
      <c r="BE16" s="16"/>
      <c r="BF16" s="9" t="e">
        <v>#N/A</v>
      </c>
      <c r="BG16" s="9" t="e">
        <v>#N/A</v>
      </c>
      <c r="BH16" s="9" t="e">
        <v>#N/A</v>
      </c>
      <c r="BI16" s="4">
        <v>1.05</v>
      </c>
      <c r="BJ16" s="9" t="e">
        <v>#N/A</v>
      </c>
      <c r="BK16" s="9" t="e">
        <v>#N/A</v>
      </c>
      <c r="BL16" s="9" t="e">
        <v>#N/A</v>
      </c>
      <c r="BM16" s="9" t="e">
        <v>#N/A</v>
      </c>
      <c r="BN16" s="9" t="e">
        <v>#N/A</v>
      </c>
      <c r="BO16" s="9" t="e">
        <v>#N/A</v>
      </c>
      <c r="BP16" s="9" t="e">
        <v>#N/A</v>
      </c>
      <c r="BQ16" s="4">
        <v>1.1399999999999999</v>
      </c>
      <c r="BR16" s="4">
        <v>0.34</v>
      </c>
      <c r="BS16" s="4">
        <v>0.87</v>
      </c>
      <c r="BT16" s="9" t="e">
        <v>#N/A</v>
      </c>
      <c r="BU16" s="9" t="e">
        <v>#N/A</v>
      </c>
      <c r="BV16" s="9" t="e">
        <v>#N/A</v>
      </c>
      <c r="BW16" s="4">
        <v>0.47</v>
      </c>
      <c r="BX16" s="9" t="e">
        <v>#N/A</v>
      </c>
      <c r="BY16" s="4">
        <v>1.42</v>
      </c>
      <c r="BZ16" s="9" t="e">
        <v>#N/A</v>
      </c>
      <c r="CA16" s="4">
        <v>1.43</v>
      </c>
      <c r="CB16" s="9" t="e">
        <v>#N/A</v>
      </c>
      <c r="CC16" s="4">
        <v>1.98</v>
      </c>
      <c r="CD16" s="4">
        <v>-2.8</v>
      </c>
      <c r="CE16" s="9" t="e">
        <v>#N/A</v>
      </c>
      <c r="CF16" s="4">
        <v>16.079999999999998</v>
      </c>
      <c r="CG16" s="9" t="e">
        <v>#N/A</v>
      </c>
      <c r="CH16" s="9" t="e">
        <v>#N/A</v>
      </c>
      <c r="CI16" s="9" t="e">
        <v>#N/A</v>
      </c>
      <c r="CJ16" s="9" t="e">
        <v>#N/A</v>
      </c>
      <c r="CK16" s="9" t="e">
        <v>#N/A</v>
      </c>
      <c r="CL16" s="4">
        <v>3.96</v>
      </c>
      <c r="CM16" s="9" t="e">
        <v>#N/A</v>
      </c>
      <c r="CN16" s="9" t="e">
        <v>#N/A</v>
      </c>
      <c r="CO16" s="9" t="e">
        <v>#N/A</v>
      </c>
      <c r="CP16" s="9" t="e">
        <v>#N/A</v>
      </c>
      <c r="CQ16" s="9" t="e">
        <v>#N/A</v>
      </c>
      <c r="CR16" s="9" t="e">
        <v>#N/A</v>
      </c>
      <c r="CS16" s="9" t="e">
        <v>#N/A</v>
      </c>
    </row>
    <row r="17" spans="1:97" ht="15" thickBot="1">
      <c r="A17" s="8">
        <v>34820</v>
      </c>
      <c r="B17" s="4">
        <v>1995</v>
      </c>
      <c r="C17" s="4">
        <v>5</v>
      </c>
      <c r="D17" s="4">
        <v>7.0000000000000001E-3</v>
      </c>
      <c r="E17" s="4">
        <v>7.0000000000000001E-3</v>
      </c>
      <c r="F17" s="4">
        <v>-1.2999999999999999E-2</v>
      </c>
      <c r="G17" s="4">
        <v>3.4000000000000002E-2</v>
      </c>
      <c r="H17" s="4">
        <v>3.5999999999999997E-2</v>
      </c>
      <c r="I17" s="4">
        <v>5.0000000000000001E-3</v>
      </c>
      <c r="J17" s="4">
        <v>5.0000000000000001E-3</v>
      </c>
      <c r="K17" s="4">
        <v>2.9000000000000001E-2</v>
      </c>
      <c r="L17" s="4">
        <v>-2.1999999999999999E-2</v>
      </c>
      <c r="M17" s="4">
        <v>1.9E-2</v>
      </c>
      <c r="N17" s="4">
        <v>4.5800000000000002E-4</v>
      </c>
      <c r="O17" s="4">
        <v>1.1169999999999999E-3</v>
      </c>
      <c r="P17" s="6"/>
      <c r="Q17" s="9" t="e">
        <v>#N/A</v>
      </c>
      <c r="R17" s="9" t="e">
        <v>#N/A</v>
      </c>
      <c r="S17" s="9" t="e">
        <v>#N/A</v>
      </c>
      <c r="T17" s="9">
        <v>-4.1999999999999997E-3</v>
      </c>
      <c r="U17" s="9" t="e">
        <v>#N/A</v>
      </c>
      <c r="V17" s="9" t="e">
        <v>#N/A</v>
      </c>
      <c r="W17" s="9" t="e">
        <v>#N/A</v>
      </c>
      <c r="X17" s="9" t="e">
        <v>#N/A</v>
      </c>
      <c r="Y17" s="9" t="e">
        <v>#N/A</v>
      </c>
      <c r="Z17" s="9" t="e">
        <v>#N/A</v>
      </c>
      <c r="AA17" s="9" t="e">
        <v>#N/A</v>
      </c>
      <c r="AB17" s="9">
        <v>-2E-3</v>
      </c>
      <c r="AC17" s="9">
        <v>4.8999999999999998E-3</v>
      </c>
      <c r="AD17" s="9">
        <v>6.6E-3</v>
      </c>
      <c r="AE17" s="9" t="e">
        <v>#N/A</v>
      </c>
      <c r="AF17" s="9" t="e">
        <v>#N/A</v>
      </c>
      <c r="AG17" s="9" t="e">
        <v>#N/A</v>
      </c>
      <c r="AH17" s="9">
        <v>1.6299999999999999E-2</v>
      </c>
      <c r="AI17" s="9" t="e">
        <v>#N/A</v>
      </c>
      <c r="AJ17" s="9">
        <v>2.5600000000000001E-2</v>
      </c>
      <c r="AK17" s="9" t="e">
        <v>#N/A</v>
      </c>
      <c r="AL17" s="9">
        <v>1.6899999999999998E-2</v>
      </c>
      <c r="AM17" s="9" t="e">
        <v>#N/A</v>
      </c>
      <c r="AN17" s="9">
        <v>-1.2999999999999999E-3</v>
      </c>
      <c r="AO17" s="9">
        <v>8.7999999999999995E-2</v>
      </c>
      <c r="AP17" s="9" t="e">
        <v>#N/A</v>
      </c>
      <c r="AQ17" s="9">
        <v>-6.8099999999999994E-2</v>
      </c>
      <c r="AR17" s="9" t="e">
        <v>#N/A</v>
      </c>
      <c r="AS17" s="9" t="e">
        <v>#N/A</v>
      </c>
      <c r="AT17" s="9" t="e">
        <v>#N/A</v>
      </c>
      <c r="AU17" s="9" t="e">
        <v>#N/A</v>
      </c>
      <c r="AV17" s="9" t="e">
        <v>#N/A</v>
      </c>
      <c r="AW17" s="9" t="e">
        <v>#N/A</v>
      </c>
      <c r="AX17" s="25" t="e">
        <v>#N/A</v>
      </c>
      <c r="AY17" s="25" t="e">
        <v>#N/A</v>
      </c>
      <c r="AZ17" s="25" t="e">
        <v>#N/A</v>
      </c>
      <c r="BA17" s="25" t="e">
        <v>#N/A</v>
      </c>
      <c r="BB17" s="25" t="e">
        <v>#N/A</v>
      </c>
      <c r="BC17" s="25" t="e">
        <v>#N/A</v>
      </c>
      <c r="BD17" s="25" t="e">
        <v>#N/A</v>
      </c>
      <c r="BE17" s="16"/>
      <c r="BF17" s="9" t="e">
        <v>#N/A</v>
      </c>
      <c r="BG17" s="9" t="e">
        <v>#N/A</v>
      </c>
      <c r="BH17" s="9" t="e">
        <v>#N/A</v>
      </c>
      <c r="BI17" s="4">
        <v>0.08</v>
      </c>
      <c r="BJ17" s="9" t="e">
        <v>#N/A</v>
      </c>
      <c r="BK17" s="9" t="e">
        <v>#N/A</v>
      </c>
      <c r="BL17" s="9" t="e">
        <v>#N/A</v>
      </c>
      <c r="BM17" s="9" t="e">
        <v>#N/A</v>
      </c>
      <c r="BN17" s="9" t="e">
        <v>#N/A</v>
      </c>
      <c r="BO17" s="9" t="e">
        <v>#N/A</v>
      </c>
      <c r="BP17" s="9" t="e">
        <v>#N/A</v>
      </c>
      <c r="BQ17" s="4">
        <v>0.3</v>
      </c>
      <c r="BR17" s="4">
        <v>0.99</v>
      </c>
      <c r="BS17" s="4">
        <v>1.1599999999999999</v>
      </c>
      <c r="BT17" s="9" t="e">
        <v>#N/A</v>
      </c>
      <c r="BU17" s="9" t="e">
        <v>#N/A</v>
      </c>
      <c r="BV17" s="9" t="e">
        <v>#N/A</v>
      </c>
      <c r="BW17" s="4">
        <v>2.13</v>
      </c>
      <c r="BX17" s="9" t="e">
        <v>#N/A</v>
      </c>
      <c r="BY17" s="4">
        <v>3.06</v>
      </c>
      <c r="BZ17" s="9" t="e">
        <v>#N/A</v>
      </c>
      <c r="CA17" s="4">
        <v>2.19</v>
      </c>
      <c r="CB17" s="9" t="e">
        <v>#N/A</v>
      </c>
      <c r="CC17" s="4">
        <v>0.37</v>
      </c>
      <c r="CD17" s="4">
        <v>9.3000000000000007</v>
      </c>
      <c r="CE17" s="9" t="e">
        <v>#N/A</v>
      </c>
      <c r="CF17" s="4">
        <v>-6.31</v>
      </c>
      <c r="CG17" s="9" t="e">
        <v>#N/A</v>
      </c>
      <c r="CH17" s="9" t="e">
        <v>#N/A</v>
      </c>
      <c r="CI17" s="9" t="e">
        <v>#N/A</v>
      </c>
      <c r="CJ17" s="9" t="e">
        <v>#N/A</v>
      </c>
      <c r="CK17" s="9" t="e">
        <v>#N/A</v>
      </c>
      <c r="CL17" s="9" t="e">
        <v>#N/A</v>
      </c>
      <c r="CM17" s="9" t="e">
        <v>#N/A</v>
      </c>
      <c r="CN17" s="9" t="e">
        <v>#N/A</v>
      </c>
      <c r="CO17" s="9" t="e">
        <v>#N/A</v>
      </c>
      <c r="CP17" s="9" t="e">
        <v>#N/A</v>
      </c>
      <c r="CQ17" s="9" t="e">
        <v>#N/A</v>
      </c>
      <c r="CR17" s="9" t="e">
        <v>#N/A</v>
      </c>
      <c r="CS17" s="9" t="e">
        <v>#N/A</v>
      </c>
    </row>
    <row r="18" spans="1:97" ht="15" thickBot="1">
      <c r="A18" s="8">
        <v>34851</v>
      </c>
      <c r="B18" s="4">
        <v>1995</v>
      </c>
      <c r="C18" s="4">
        <v>6</v>
      </c>
      <c r="D18" s="4">
        <v>1.6E-2</v>
      </c>
      <c r="E18" s="4">
        <v>-2E-3</v>
      </c>
      <c r="F18" s="4">
        <v>-1.9E-2</v>
      </c>
      <c r="G18" s="4">
        <v>3.2000000000000001E-2</v>
      </c>
      <c r="H18" s="4">
        <v>2.1000000000000001E-2</v>
      </c>
      <c r="I18" s="4">
        <v>5.0000000000000001E-3</v>
      </c>
      <c r="J18" s="4">
        <v>5.0000000000000001E-3</v>
      </c>
      <c r="K18" s="4">
        <v>2.7E-2</v>
      </c>
      <c r="L18" s="4">
        <v>3.1E-2</v>
      </c>
      <c r="M18" s="4">
        <v>-0.03</v>
      </c>
      <c r="N18" s="4">
        <v>5.0000000000000001E-4</v>
      </c>
      <c r="O18" s="4">
        <v>9.3300000000000002E-4</v>
      </c>
      <c r="P18" s="6"/>
      <c r="Q18" s="9" t="e">
        <v>#N/A</v>
      </c>
      <c r="R18" s="9" t="e">
        <v>#N/A</v>
      </c>
      <c r="S18" s="9">
        <v>1.4E-2</v>
      </c>
      <c r="T18" s="9">
        <v>3.0999999999999999E-3</v>
      </c>
      <c r="U18" s="9" t="e">
        <v>#N/A</v>
      </c>
      <c r="V18" s="9" t="e">
        <v>#N/A</v>
      </c>
      <c r="W18" s="9" t="e">
        <v>#N/A</v>
      </c>
      <c r="X18" s="9" t="e">
        <v>#N/A</v>
      </c>
      <c r="Y18" s="9" t="e">
        <v>#N/A</v>
      </c>
      <c r="Z18" s="9" t="e">
        <v>#N/A</v>
      </c>
      <c r="AA18" s="9" t="e">
        <v>#N/A</v>
      </c>
      <c r="AB18" s="9">
        <v>1.01E-2</v>
      </c>
      <c r="AC18" s="9">
        <v>7.0000000000000001E-3</v>
      </c>
      <c r="AD18" s="9">
        <v>7.1000000000000004E-3</v>
      </c>
      <c r="AE18" s="9" t="e">
        <v>#N/A</v>
      </c>
      <c r="AF18" s="9" t="e">
        <v>#N/A</v>
      </c>
      <c r="AG18" s="9" t="e">
        <v>#N/A</v>
      </c>
      <c r="AH18" s="9">
        <v>7.7999999999999996E-3</v>
      </c>
      <c r="AI18" s="9" t="e">
        <v>#N/A</v>
      </c>
      <c r="AJ18" s="9">
        <v>1.5800000000000002E-2</v>
      </c>
      <c r="AK18" s="9" t="e">
        <v>#N/A</v>
      </c>
      <c r="AL18" s="9">
        <v>1.11E-2</v>
      </c>
      <c r="AM18" s="9" t="e">
        <v>#N/A</v>
      </c>
      <c r="AN18" s="9">
        <v>5.7000000000000002E-3</v>
      </c>
      <c r="AO18" s="9">
        <v>-0.01</v>
      </c>
      <c r="AP18" s="9" t="e">
        <v>#N/A</v>
      </c>
      <c r="AQ18" s="9">
        <v>-2.9100000000000001E-2</v>
      </c>
      <c r="AR18" s="9" t="e">
        <v>#N/A</v>
      </c>
      <c r="AS18" s="9" t="e">
        <v>#N/A</v>
      </c>
      <c r="AT18" s="9" t="e">
        <v>#N/A</v>
      </c>
      <c r="AU18" s="9" t="e">
        <v>#N/A</v>
      </c>
      <c r="AV18" s="9" t="e">
        <v>#N/A</v>
      </c>
      <c r="AW18" s="9" t="e">
        <v>#N/A</v>
      </c>
      <c r="AX18" s="25" t="e">
        <v>#N/A</v>
      </c>
      <c r="AY18" s="25" t="e">
        <v>#N/A</v>
      </c>
      <c r="AZ18" s="25" t="e">
        <v>#N/A</v>
      </c>
      <c r="BA18" s="25" t="e">
        <v>#N/A</v>
      </c>
      <c r="BB18" s="25" t="e">
        <v>#N/A</v>
      </c>
      <c r="BC18" s="25" t="e">
        <v>#N/A</v>
      </c>
      <c r="BD18" s="25" t="e">
        <v>#N/A</v>
      </c>
      <c r="BE18" s="16"/>
      <c r="BF18" s="9" t="e">
        <v>#N/A</v>
      </c>
      <c r="BG18" s="9" t="e">
        <v>#N/A</v>
      </c>
      <c r="BH18" s="4">
        <v>1.9</v>
      </c>
      <c r="BI18" s="4">
        <v>0.81</v>
      </c>
      <c r="BJ18" s="9" t="e">
        <v>#N/A</v>
      </c>
      <c r="BK18" s="9" t="e">
        <v>#N/A</v>
      </c>
      <c r="BL18" s="9" t="e">
        <v>#N/A</v>
      </c>
      <c r="BM18" s="9" t="e">
        <v>#N/A</v>
      </c>
      <c r="BN18" s="9" t="e">
        <v>#N/A</v>
      </c>
      <c r="BO18" s="9" t="e">
        <v>#N/A</v>
      </c>
      <c r="BP18" s="9" t="e">
        <v>#N/A</v>
      </c>
      <c r="BQ18" s="4">
        <v>1.51</v>
      </c>
      <c r="BR18" s="4">
        <v>1.2</v>
      </c>
      <c r="BS18" s="4">
        <v>1.21</v>
      </c>
      <c r="BT18" s="9" t="e">
        <v>#N/A</v>
      </c>
      <c r="BU18" s="9" t="e">
        <v>#N/A</v>
      </c>
      <c r="BV18" s="9" t="e">
        <v>#N/A</v>
      </c>
      <c r="BW18" s="4">
        <v>1.28</v>
      </c>
      <c r="BX18" s="9" t="e">
        <v>#N/A</v>
      </c>
      <c r="BY18" s="4">
        <v>2.08</v>
      </c>
      <c r="BZ18" s="9" t="e">
        <v>#N/A</v>
      </c>
      <c r="CA18" s="4">
        <v>1.61</v>
      </c>
      <c r="CB18" s="9" t="e">
        <v>#N/A</v>
      </c>
      <c r="CC18" s="4">
        <v>1.07</v>
      </c>
      <c r="CD18" s="4">
        <v>-0.5</v>
      </c>
      <c r="CE18" s="9" t="e">
        <v>#N/A</v>
      </c>
      <c r="CF18" s="4">
        <v>-2.41</v>
      </c>
      <c r="CG18" s="9" t="e">
        <v>#N/A</v>
      </c>
      <c r="CH18" s="9" t="e">
        <v>#N/A</v>
      </c>
      <c r="CI18" s="9" t="e">
        <v>#N/A</v>
      </c>
      <c r="CJ18" s="9" t="e">
        <v>#N/A</v>
      </c>
      <c r="CK18" s="9" t="e">
        <v>#N/A</v>
      </c>
      <c r="CL18" s="9" t="e">
        <v>#N/A</v>
      </c>
      <c r="CM18" s="9" t="e">
        <v>#N/A</v>
      </c>
      <c r="CN18" s="9" t="e">
        <v>#N/A</v>
      </c>
      <c r="CO18" s="9" t="e">
        <v>#N/A</v>
      </c>
      <c r="CP18" s="9" t="e">
        <v>#N/A</v>
      </c>
      <c r="CQ18" s="9" t="e">
        <v>#N/A</v>
      </c>
      <c r="CR18" s="9" t="e">
        <v>#N/A</v>
      </c>
      <c r="CS18" s="9" t="e">
        <v>#N/A</v>
      </c>
    </row>
    <row r="19" spans="1:97" ht="15" thickBot="1">
      <c r="A19" s="8">
        <v>34881</v>
      </c>
      <c r="B19" s="4">
        <v>1995</v>
      </c>
      <c r="C19" s="4">
        <v>7</v>
      </c>
      <c r="D19" s="4">
        <v>6.3E-2</v>
      </c>
      <c r="E19" s="4">
        <v>4.8000000000000001E-2</v>
      </c>
      <c r="F19" s="4">
        <v>6.0999999999999999E-2</v>
      </c>
      <c r="G19" s="4">
        <v>4.2000000000000003E-2</v>
      </c>
      <c r="H19" s="4">
        <v>3.2000000000000001E-2</v>
      </c>
      <c r="I19" s="4">
        <v>5.0000000000000001E-3</v>
      </c>
      <c r="J19" s="4">
        <v>5.0000000000000001E-3</v>
      </c>
      <c r="K19" s="4">
        <v>3.6999999999999998E-2</v>
      </c>
      <c r="L19" s="4">
        <v>2.1999999999999999E-2</v>
      </c>
      <c r="M19" s="4">
        <v>-2.1999999999999999E-2</v>
      </c>
      <c r="N19" s="4">
        <v>5.2499999999999997E-4</v>
      </c>
      <c r="O19" s="4">
        <v>1.1000000000000001E-3</v>
      </c>
      <c r="P19" s="6"/>
      <c r="Q19" s="9" t="e">
        <v>#N/A</v>
      </c>
      <c r="R19" s="9" t="e">
        <v>#N/A</v>
      </c>
      <c r="S19" s="9">
        <v>3.5799999999999998E-2</v>
      </c>
      <c r="T19" s="9">
        <v>5.0000000000000001E-3</v>
      </c>
      <c r="U19" s="9" t="e">
        <v>#N/A</v>
      </c>
      <c r="V19" s="9" t="e">
        <v>#N/A</v>
      </c>
      <c r="W19" s="9" t="e">
        <v>#N/A</v>
      </c>
      <c r="X19" s="9" t="e">
        <v>#N/A</v>
      </c>
      <c r="Y19" s="9" t="e">
        <v>#N/A</v>
      </c>
      <c r="Z19" s="9" t="e">
        <v>#N/A</v>
      </c>
      <c r="AA19" s="9" t="e">
        <v>#N/A</v>
      </c>
      <c r="AB19" s="9">
        <v>1.6400000000000001E-2</v>
      </c>
      <c r="AC19" s="9">
        <v>1.4E-2</v>
      </c>
      <c r="AD19" s="9">
        <v>1.2699999999999999E-2</v>
      </c>
      <c r="AE19" s="9" t="e">
        <v>#N/A</v>
      </c>
      <c r="AF19" s="9" t="e">
        <v>#N/A</v>
      </c>
      <c r="AG19" s="9" t="e">
        <v>#N/A</v>
      </c>
      <c r="AH19" s="9">
        <v>6.4000000000000003E-3</v>
      </c>
      <c r="AI19" s="9" t="e">
        <v>#N/A</v>
      </c>
      <c r="AJ19" s="9">
        <v>3.0800000000000001E-2</v>
      </c>
      <c r="AK19" s="9" t="e">
        <v>#N/A</v>
      </c>
      <c r="AL19" s="9">
        <v>2.5000000000000001E-2</v>
      </c>
      <c r="AM19" s="9" t="e">
        <v>#N/A</v>
      </c>
      <c r="AN19" s="9">
        <v>3.0599999999999999E-2</v>
      </c>
      <c r="AO19" s="9">
        <v>7.2999999999999995E-2</v>
      </c>
      <c r="AP19" s="9" t="e">
        <v>#N/A</v>
      </c>
      <c r="AQ19" s="9">
        <v>-2.2499999999999999E-2</v>
      </c>
      <c r="AR19" s="9" t="e">
        <v>#N/A</v>
      </c>
      <c r="AS19" s="9" t="e">
        <v>#N/A</v>
      </c>
      <c r="AT19" s="9" t="e">
        <v>#N/A</v>
      </c>
      <c r="AU19" s="9" t="e">
        <v>#N/A</v>
      </c>
      <c r="AV19" s="9" t="e">
        <v>#N/A</v>
      </c>
      <c r="AW19" s="9">
        <v>6.3200000000000006E-2</v>
      </c>
      <c r="AX19" s="25" t="e">
        <v>#N/A</v>
      </c>
      <c r="AY19" s="25" t="e">
        <v>#N/A</v>
      </c>
      <c r="AZ19" s="25" t="e">
        <v>#N/A</v>
      </c>
      <c r="BA19" s="25" t="e">
        <v>#N/A</v>
      </c>
      <c r="BB19" s="25" t="e">
        <v>#N/A</v>
      </c>
      <c r="BC19" s="25" t="e">
        <v>#N/A</v>
      </c>
      <c r="BD19" s="25" t="e">
        <v>#N/A</v>
      </c>
      <c r="BE19" s="16"/>
      <c r="BF19" s="9" t="e">
        <v>#N/A</v>
      </c>
      <c r="BG19" s="9" t="e">
        <v>#N/A</v>
      </c>
      <c r="BH19" s="4">
        <v>4.08</v>
      </c>
      <c r="BI19" s="4">
        <v>1</v>
      </c>
      <c r="BJ19" s="9" t="e">
        <v>#N/A</v>
      </c>
      <c r="BK19" s="9" t="e">
        <v>#N/A</v>
      </c>
      <c r="BL19" s="9" t="e">
        <v>#N/A</v>
      </c>
      <c r="BM19" s="9" t="e">
        <v>#N/A</v>
      </c>
      <c r="BN19" s="9" t="e">
        <v>#N/A</v>
      </c>
      <c r="BO19" s="9" t="e">
        <v>#N/A</v>
      </c>
      <c r="BP19" s="9" t="e">
        <v>#N/A</v>
      </c>
      <c r="BQ19" s="4">
        <v>2.14</v>
      </c>
      <c r="BR19" s="4">
        <v>1.9</v>
      </c>
      <c r="BS19" s="4">
        <v>1.77</v>
      </c>
      <c r="BT19" s="9" t="e">
        <v>#N/A</v>
      </c>
      <c r="BU19" s="9" t="e">
        <v>#N/A</v>
      </c>
      <c r="BV19" s="9" t="e">
        <v>#N/A</v>
      </c>
      <c r="BW19" s="4">
        <v>1.1399999999999999</v>
      </c>
      <c r="BX19" s="9" t="e">
        <v>#N/A</v>
      </c>
      <c r="BY19" s="4">
        <v>3.58</v>
      </c>
      <c r="BZ19" s="9" t="e">
        <v>#N/A</v>
      </c>
      <c r="CA19" s="4">
        <v>3</v>
      </c>
      <c r="CB19" s="9" t="e">
        <v>#N/A</v>
      </c>
      <c r="CC19" s="4">
        <v>3.56</v>
      </c>
      <c r="CD19" s="4">
        <v>7.8</v>
      </c>
      <c r="CE19" s="9" t="e">
        <v>#N/A</v>
      </c>
      <c r="CF19" s="4">
        <v>-1.75</v>
      </c>
      <c r="CG19" s="9" t="e">
        <v>#N/A</v>
      </c>
      <c r="CH19" s="9" t="e">
        <v>#N/A</v>
      </c>
      <c r="CI19" s="9" t="e">
        <v>#N/A</v>
      </c>
      <c r="CJ19" s="9" t="e">
        <v>#N/A</v>
      </c>
      <c r="CK19" s="9" t="e">
        <v>#N/A</v>
      </c>
      <c r="CL19" s="4">
        <v>6.82</v>
      </c>
      <c r="CM19" s="9" t="e">
        <v>#N/A</v>
      </c>
      <c r="CN19" s="9" t="e">
        <v>#N/A</v>
      </c>
      <c r="CO19" s="9" t="e">
        <v>#N/A</v>
      </c>
      <c r="CP19" s="9" t="e">
        <v>#N/A</v>
      </c>
      <c r="CQ19" s="9" t="e">
        <v>#N/A</v>
      </c>
      <c r="CR19" s="9" t="e">
        <v>#N/A</v>
      </c>
      <c r="CS19" s="9" t="e">
        <v>#N/A</v>
      </c>
    </row>
    <row r="20" spans="1:97" ht="15" thickBot="1">
      <c r="A20" s="8">
        <v>34912</v>
      </c>
      <c r="B20" s="4">
        <v>1995</v>
      </c>
      <c r="C20" s="4">
        <v>8</v>
      </c>
      <c r="D20" s="4">
        <v>-1.4999999999999999E-2</v>
      </c>
      <c r="E20" s="4">
        <v>-2.4E-2</v>
      </c>
      <c r="F20" s="4">
        <v>-3.9E-2</v>
      </c>
      <c r="G20" s="4">
        <v>0.01</v>
      </c>
      <c r="H20" s="4">
        <v>0</v>
      </c>
      <c r="I20" s="4">
        <v>5.0000000000000001E-3</v>
      </c>
      <c r="J20" s="4">
        <v>5.0000000000000001E-3</v>
      </c>
      <c r="K20" s="4">
        <v>6.0000000000000001E-3</v>
      </c>
      <c r="L20" s="4">
        <v>1.7999999999999999E-2</v>
      </c>
      <c r="M20" s="4">
        <v>1.9E-2</v>
      </c>
      <c r="N20" s="4">
        <v>5.1699999999999999E-4</v>
      </c>
      <c r="O20" s="4">
        <v>1.2669999999999999E-3</v>
      </c>
      <c r="P20" s="6"/>
      <c r="Q20" s="9" t="e">
        <v>#N/A</v>
      </c>
      <c r="R20" s="9" t="e">
        <v>#N/A</v>
      </c>
      <c r="S20" s="9">
        <v>1.7000000000000001E-2</v>
      </c>
      <c r="T20" s="9">
        <v>2E-3</v>
      </c>
      <c r="U20" s="9" t="e">
        <v>#N/A</v>
      </c>
      <c r="V20" s="9" t="e">
        <v>#N/A</v>
      </c>
      <c r="W20" s="9" t="e">
        <v>#N/A</v>
      </c>
      <c r="X20" s="9" t="e">
        <v>#N/A</v>
      </c>
      <c r="Y20" s="9" t="e">
        <v>#N/A</v>
      </c>
      <c r="Z20" s="9" t="e">
        <v>#N/A</v>
      </c>
      <c r="AA20" s="9" t="e">
        <v>#N/A</v>
      </c>
      <c r="AB20" s="9">
        <v>2.8E-3</v>
      </c>
      <c r="AC20" s="9">
        <v>1.2500000000000001E-2</v>
      </c>
      <c r="AD20" s="9">
        <v>8.3000000000000001E-3</v>
      </c>
      <c r="AE20" s="9" t="e">
        <v>#N/A</v>
      </c>
      <c r="AF20" s="9" t="e">
        <v>#N/A</v>
      </c>
      <c r="AG20" s="9" t="e">
        <v>#N/A</v>
      </c>
      <c r="AH20" s="9">
        <v>-2.1399999999999999E-2</v>
      </c>
      <c r="AI20" s="9" t="e">
        <v>#N/A</v>
      </c>
      <c r="AJ20" s="9">
        <v>2.9000000000000001E-2</v>
      </c>
      <c r="AK20" s="9" t="e">
        <v>#N/A</v>
      </c>
      <c r="AL20" s="9">
        <v>3.0999999999999999E-3</v>
      </c>
      <c r="AM20" s="9" t="e">
        <v>#N/A</v>
      </c>
      <c r="AN20" s="9">
        <v>2.76E-2</v>
      </c>
      <c r="AO20" s="9">
        <v>-2.3E-2</v>
      </c>
      <c r="AP20" s="9" t="e">
        <v>#N/A</v>
      </c>
      <c r="AQ20" s="9">
        <v>1.61E-2</v>
      </c>
      <c r="AR20" s="9" t="e">
        <v>#N/A</v>
      </c>
      <c r="AS20" s="9" t="e">
        <v>#N/A</v>
      </c>
      <c r="AT20" s="9" t="e">
        <v>#N/A</v>
      </c>
      <c r="AU20" s="9" t="e">
        <v>#N/A</v>
      </c>
      <c r="AV20" s="9" t="e">
        <v>#N/A</v>
      </c>
      <c r="AW20" s="9" t="e">
        <v>#N/A</v>
      </c>
      <c r="AX20" s="25" t="e">
        <v>#N/A</v>
      </c>
      <c r="AY20" s="25" t="e">
        <v>#N/A</v>
      </c>
      <c r="AZ20" s="25" t="e">
        <v>#N/A</v>
      </c>
      <c r="BA20" s="25" t="e">
        <v>#N/A</v>
      </c>
      <c r="BB20" s="25" t="e">
        <v>#N/A</v>
      </c>
      <c r="BC20" s="25" t="e">
        <v>#N/A</v>
      </c>
      <c r="BD20" s="25" t="e">
        <v>#N/A</v>
      </c>
      <c r="BE20" s="16"/>
      <c r="BF20" s="9" t="e">
        <v>#N/A</v>
      </c>
      <c r="BG20" s="9" t="e">
        <v>#N/A</v>
      </c>
      <c r="BH20" s="4">
        <v>2.2000000000000002</v>
      </c>
      <c r="BI20" s="4">
        <v>0.7</v>
      </c>
      <c r="BJ20" s="9" t="e">
        <v>#N/A</v>
      </c>
      <c r="BK20" s="9" t="e">
        <v>#N/A</v>
      </c>
      <c r="BL20" s="9" t="e">
        <v>#N/A</v>
      </c>
      <c r="BM20" s="9" t="e">
        <v>#N/A</v>
      </c>
      <c r="BN20" s="9" t="e">
        <v>#N/A</v>
      </c>
      <c r="BO20" s="9" t="e">
        <v>#N/A</v>
      </c>
      <c r="BP20" s="9" t="e">
        <v>#N/A</v>
      </c>
      <c r="BQ20" s="4">
        <v>0.78</v>
      </c>
      <c r="BR20" s="4">
        <v>1.75</v>
      </c>
      <c r="BS20" s="4">
        <v>1.33</v>
      </c>
      <c r="BT20" s="9" t="e">
        <v>#N/A</v>
      </c>
      <c r="BU20" s="9" t="e">
        <v>#N/A</v>
      </c>
      <c r="BV20" s="9" t="e">
        <v>#N/A</v>
      </c>
      <c r="BW20" s="4">
        <v>-1.64</v>
      </c>
      <c r="BX20" s="9" t="e">
        <v>#N/A</v>
      </c>
      <c r="BY20" s="4">
        <v>3.4</v>
      </c>
      <c r="BZ20" s="9" t="e">
        <v>#N/A</v>
      </c>
      <c r="CA20" s="4">
        <v>0.81</v>
      </c>
      <c r="CB20" s="9" t="e">
        <v>#N/A</v>
      </c>
      <c r="CC20" s="4">
        <v>3.26</v>
      </c>
      <c r="CD20" s="4">
        <v>-1.8</v>
      </c>
      <c r="CE20" s="9" t="e">
        <v>#N/A</v>
      </c>
      <c r="CF20" s="4">
        <v>2.11</v>
      </c>
      <c r="CG20" s="9" t="e">
        <v>#N/A</v>
      </c>
      <c r="CH20" s="9" t="e">
        <v>#N/A</v>
      </c>
      <c r="CI20" s="9" t="e">
        <v>#N/A</v>
      </c>
      <c r="CJ20" s="9" t="e">
        <v>#N/A</v>
      </c>
      <c r="CK20" s="9" t="e">
        <v>#N/A</v>
      </c>
      <c r="CL20" s="9" t="e">
        <v>#N/A</v>
      </c>
      <c r="CM20" s="9" t="e">
        <v>#N/A</v>
      </c>
      <c r="CN20" s="9" t="e">
        <v>#N/A</v>
      </c>
      <c r="CO20" s="9" t="e">
        <v>#N/A</v>
      </c>
      <c r="CP20" s="9" t="e">
        <v>#N/A</v>
      </c>
      <c r="CQ20" s="9" t="e">
        <v>#N/A</v>
      </c>
      <c r="CR20" s="9" t="e">
        <v>#N/A</v>
      </c>
      <c r="CS20" s="9" t="e">
        <v>#N/A</v>
      </c>
    </row>
    <row r="21" spans="1:97" ht="15" thickBot="1">
      <c r="A21" s="8">
        <v>34943</v>
      </c>
      <c r="B21" s="4">
        <v>1995</v>
      </c>
      <c r="C21" s="4">
        <v>9</v>
      </c>
      <c r="D21" s="4">
        <v>1.9E-2</v>
      </c>
      <c r="E21" s="4">
        <v>2.8000000000000001E-2</v>
      </c>
      <c r="F21" s="4">
        <v>1.7999999999999999E-2</v>
      </c>
      <c r="G21" s="4">
        <v>3.7999999999999999E-2</v>
      </c>
      <c r="H21" s="4">
        <v>0.04</v>
      </c>
      <c r="I21" s="4">
        <v>4.0000000000000001E-3</v>
      </c>
      <c r="J21" s="4">
        <v>4.0000000000000001E-3</v>
      </c>
      <c r="K21" s="4">
        <v>3.4000000000000002E-2</v>
      </c>
      <c r="L21" s="4">
        <v>-2.1000000000000001E-2</v>
      </c>
      <c r="M21" s="4">
        <v>-8.9999999999999993E-3</v>
      </c>
      <c r="N21" s="4">
        <v>5.0799999999999999E-4</v>
      </c>
      <c r="O21" s="4">
        <v>1.142E-3</v>
      </c>
      <c r="P21" s="6"/>
      <c r="Q21" s="9" t="e">
        <v>#N/A</v>
      </c>
      <c r="R21" s="9" t="e">
        <v>#N/A</v>
      </c>
      <c r="S21" s="9">
        <v>2.1100000000000001E-2</v>
      </c>
      <c r="T21" s="9">
        <v>6.6E-3</v>
      </c>
      <c r="U21" s="9" t="e">
        <v>#N/A</v>
      </c>
      <c r="V21" s="9" t="e">
        <v>#N/A</v>
      </c>
      <c r="W21" s="9" t="e">
        <v>#N/A</v>
      </c>
      <c r="X21" s="9" t="e">
        <v>#N/A</v>
      </c>
      <c r="Y21" s="9" t="e">
        <v>#N/A</v>
      </c>
      <c r="Z21" s="9" t="e">
        <v>#N/A</v>
      </c>
      <c r="AA21" s="9" t="e">
        <v>#N/A</v>
      </c>
      <c r="AB21" s="9">
        <v>4.8999999999999998E-3</v>
      </c>
      <c r="AC21" s="9">
        <v>2.07E-2</v>
      </c>
      <c r="AD21" s="9">
        <v>1.6799999999999999E-2</v>
      </c>
      <c r="AE21" s="9" t="e">
        <v>#N/A</v>
      </c>
      <c r="AF21" s="9" t="e">
        <v>#N/A</v>
      </c>
      <c r="AG21" s="9" t="e">
        <v>#N/A</v>
      </c>
      <c r="AH21" s="9">
        <v>-1.9E-3</v>
      </c>
      <c r="AI21" s="9" t="e">
        <v>#N/A</v>
      </c>
      <c r="AJ21" s="9">
        <v>2.47E-2</v>
      </c>
      <c r="AK21" s="9" t="e">
        <v>#N/A</v>
      </c>
      <c r="AL21" s="9">
        <v>2.87E-2</v>
      </c>
      <c r="AM21" s="9" t="e">
        <v>#N/A</v>
      </c>
      <c r="AN21" s="9">
        <v>2.1700000000000001E-2</v>
      </c>
      <c r="AO21" s="9">
        <v>-2.9000000000000001E-2</v>
      </c>
      <c r="AP21" s="9" t="e">
        <v>#N/A</v>
      </c>
      <c r="AQ21" s="9">
        <v>2E-3</v>
      </c>
      <c r="AR21" s="9" t="e">
        <v>#N/A</v>
      </c>
      <c r="AS21" s="9" t="e">
        <v>#N/A</v>
      </c>
      <c r="AT21" s="9" t="e">
        <v>#N/A</v>
      </c>
      <c r="AU21" s="9" t="e">
        <v>#N/A</v>
      </c>
      <c r="AV21" s="9" t="e">
        <v>#N/A</v>
      </c>
      <c r="AW21" s="9" t="e">
        <v>#N/A</v>
      </c>
      <c r="AX21" s="25" t="e">
        <v>#N/A</v>
      </c>
      <c r="AY21" s="25" t="e">
        <v>#N/A</v>
      </c>
      <c r="AZ21" s="25" t="e">
        <v>#N/A</v>
      </c>
      <c r="BA21" s="25" t="e">
        <v>#N/A</v>
      </c>
      <c r="BB21" s="25" t="e">
        <v>#N/A</v>
      </c>
      <c r="BC21" s="25" t="e">
        <v>#N/A</v>
      </c>
      <c r="BD21" s="25" t="e">
        <v>#N/A</v>
      </c>
      <c r="BE21" s="16"/>
      <c r="BF21" s="9" t="e">
        <v>#N/A</v>
      </c>
      <c r="BG21" s="9" t="e">
        <v>#N/A</v>
      </c>
      <c r="BH21" s="4">
        <v>2.5099999999999998</v>
      </c>
      <c r="BI21" s="4">
        <v>1.06</v>
      </c>
      <c r="BJ21" s="9" t="e">
        <v>#N/A</v>
      </c>
      <c r="BK21" s="9" t="e">
        <v>#N/A</v>
      </c>
      <c r="BL21" s="9" t="e">
        <v>#N/A</v>
      </c>
      <c r="BM21" s="9" t="e">
        <v>#N/A</v>
      </c>
      <c r="BN21" s="9" t="e">
        <v>#N/A</v>
      </c>
      <c r="BO21" s="9" t="e">
        <v>#N/A</v>
      </c>
      <c r="BP21" s="9" t="e">
        <v>#N/A</v>
      </c>
      <c r="BQ21" s="4">
        <v>0.89</v>
      </c>
      <c r="BR21" s="4">
        <v>2.4700000000000002</v>
      </c>
      <c r="BS21" s="4">
        <v>2.08</v>
      </c>
      <c r="BT21" s="9" t="e">
        <v>#N/A</v>
      </c>
      <c r="BU21" s="9" t="e">
        <v>#N/A</v>
      </c>
      <c r="BV21" s="9" t="e">
        <v>#N/A</v>
      </c>
      <c r="BW21" s="4">
        <v>0.21</v>
      </c>
      <c r="BX21" s="9" t="e">
        <v>#N/A</v>
      </c>
      <c r="BY21" s="4">
        <v>2.87</v>
      </c>
      <c r="BZ21" s="9" t="e">
        <v>#N/A</v>
      </c>
      <c r="CA21" s="4">
        <v>3.27</v>
      </c>
      <c r="CB21" s="9" t="e">
        <v>#N/A</v>
      </c>
      <c r="CC21" s="4">
        <v>2.57</v>
      </c>
      <c r="CD21" s="4">
        <v>-2.5</v>
      </c>
      <c r="CE21" s="9" t="e">
        <v>#N/A</v>
      </c>
      <c r="CF21" s="4">
        <v>0.6</v>
      </c>
      <c r="CG21" s="9" t="e">
        <v>#N/A</v>
      </c>
      <c r="CH21" s="9" t="e">
        <v>#N/A</v>
      </c>
      <c r="CI21" s="9" t="e">
        <v>#N/A</v>
      </c>
      <c r="CJ21" s="9" t="e">
        <v>#N/A</v>
      </c>
      <c r="CK21" s="9" t="e">
        <v>#N/A</v>
      </c>
      <c r="CL21" s="9" t="e">
        <v>#N/A</v>
      </c>
      <c r="CM21" s="9" t="e">
        <v>#N/A</v>
      </c>
      <c r="CN21" s="9" t="e">
        <v>#N/A</v>
      </c>
      <c r="CO21" s="9" t="e">
        <v>#N/A</v>
      </c>
      <c r="CP21" s="9" t="e">
        <v>#N/A</v>
      </c>
      <c r="CQ21" s="9" t="e">
        <v>#N/A</v>
      </c>
      <c r="CR21" s="9" t="e">
        <v>#N/A</v>
      </c>
      <c r="CS21" s="9" t="e">
        <v>#N/A</v>
      </c>
    </row>
    <row r="22" spans="1:97" ht="15" thickBot="1">
      <c r="A22" s="8">
        <v>34973</v>
      </c>
      <c r="B22" s="4">
        <v>1995</v>
      </c>
      <c r="C22" s="4">
        <v>10</v>
      </c>
      <c r="D22" s="4">
        <v>-1.2E-2</v>
      </c>
      <c r="E22" s="4">
        <v>-1.7000000000000001E-2</v>
      </c>
      <c r="F22" s="4">
        <v>-2.8000000000000001E-2</v>
      </c>
      <c r="G22" s="4">
        <v>-1.0999999999999999E-2</v>
      </c>
      <c r="H22" s="4">
        <v>-5.0000000000000001E-3</v>
      </c>
      <c r="I22" s="4">
        <v>5.0000000000000001E-3</v>
      </c>
      <c r="J22" s="4">
        <v>4.0000000000000001E-3</v>
      </c>
      <c r="K22" s="4">
        <v>-1.4999999999999999E-2</v>
      </c>
      <c r="L22" s="4">
        <v>-3.9E-2</v>
      </c>
      <c r="M22" s="4">
        <v>-1E-3</v>
      </c>
      <c r="N22" s="4">
        <v>5.2499999999999997E-4</v>
      </c>
      <c r="O22" s="4">
        <v>9.7499999999999996E-4</v>
      </c>
      <c r="P22" s="6"/>
      <c r="Q22" s="9" t="e">
        <v>#N/A</v>
      </c>
      <c r="R22" s="9" t="e">
        <v>#N/A</v>
      </c>
      <c r="S22" s="9">
        <v>2.7E-2</v>
      </c>
      <c r="T22" s="9">
        <v>5.4000000000000003E-3</v>
      </c>
      <c r="U22" s="9" t="e">
        <v>#N/A</v>
      </c>
      <c r="V22" s="9" t="e">
        <v>#N/A</v>
      </c>
      <c r="W22" s="9" t="e">
        <v>#N/A</v>
      </c>
      <c r="X22" s="9" t="e">
        <v>#N/A</v>
      </c>
      <c r="Y22" s="9" t="e">
        <v>#N/A</v>
      </c>
      <c r="Z22" s="9" t="e">
        <v>#N/A</v>
      </c>
      <c r="AA22" s="9" t="e">
        <v>#N/A</v>
      </c>
      <c r="AB22" s="9">
        <v>7.7999999999999996E-3</v>
      </c>
      <c r="AC22" s="9">
        <v>1.6400000000000001E-2</v>
      </c>
      <c r="AD22" s="9">
        <v>3.8999999999999998E-3</v>
      </c>
      <c r="AE22" s="9" t="e">
        <v>#N/A</v>
      </c>
      <c r="AF22" s="9" t="e">
        <v>#N/A</v>
      </c>
      <c r="AG22" s="9" t="e">
        <v>#N/A</v>
      </c>
      <c r="AH22" s="9">
        <v>7.7000000000000002E-3</v>
      </c>
      <c r="AI22" s="9" t="e">
        <v>#N/A</v>
      </c>
      <c r="AJ22" s="9">
        <v>8.8000000000000005E-3</v>
      </c>
      <c r="AK22" s="9" t="e">
        <v>#N/A</v>
      </c>
      <c r="AL22" s="9">
        <v>2.8199999999999999E-2</v>
      </c>
      <c r="AM22" s="9" t="e">
        <v>#N/A</v>
      </c>
      <c r="AN22" s="9">
        <v>5.9999999999999995E-4</v>
      </c>
      <c r="AO22" s="9">
        <v>4.0000000000000001E-3</v>
      </c>
      <c r="AP22" s="9" t="e">
        <v>#N/A</v>
      </c>
      <c r="AQ22" s="9">
        <v>-2.3E-3</v>
      </c>
      <c r="AR22" s="9" t="e">
        <v>#N/A</v>
      </c>
      <c r="AS22" s="9" t="e">
        <v>#N/A</v>
      </c>
      <c r="AT22" s="9" t="e">
        <v>#N/A</v>
      </c>
      <c r="AU22" s="9" t="e">
        <v>#N/A</v>
      </c>
      <c r="AV22" s="9" t="e">
        <v>#N/A</v>
      </c>
      <c r="AW22" s="9">
        <v>7.2099999999999997E-2</v>
      </c>
      <c r="AX22" s="25" t="e">
        <v>#N/A</v>
      </c>
      <c r="AY22" s="25" t="e">
        <v>#N/A</v>
      </c>
      <c r="AZ22" s="25" t="e">
        <v>#N/A</v>
      </c>
      <c r="BA22" s="25" t="e">
        <v>#N/A</v>
      </c>
      <c r="BB22" s="25" t="e">
        <v>#N/A</v>
      </c>
      <c r="BC22" s="25" t="e">
        <v>#N/A</v>
      </c>
      <c r="BD22" s="25" t="e">
        <v>#N/A</v>
      </c>
      <c r="BE22" s="16"/>
      <c r="BF22" s="9" t="e">
        <v>#N/A</v>
      </c>
      <c r="BG22" s="9" t="e">
        <v>#N/A</v>
      </c>
      <c r="BH22" s="4">
        <v>3.2</v>
      </c>
      <c r="BI22" s="4">
        <v>1.04</v>
      </c>
      <c r="BJ22" s="9" t="e">
        <v>#N/A</v>
      </c>
      <c r="BK22" s="9" t="e">
        <v>#N/A</v>
      </c>
      <c r="BL22" s="9" t="e">
        <v>#N/A</v>
      </c>
      <c r="BM22" s="9" t="e">
        <v>#N/A</v>
      </c>
      <c r="BN22" s="9" t="e">
        <v>#N/A</v>
      </c>
      <c r="BO22" s="9" t="e">
        <v>#N/A</v>
      </c>
      <c r="BP22" s="9" t="e">
        <v>#N/A</v>
      </c>
      <c r="BQ22" s="4">
        <v>1.28</v>
      </c>
      <c r="BR22" s="4">
        <v>2.14</v>
      </c>
      <c r="BS22" s="4">
        <v>0.89</v>
      </c>
      <c r="BT22" s="9" t="e">
        <v>#N/A</v>
      </c>
      <c r="BU22" s="9" t="e">
        <v>#N/A</v>
      </c>
      <c r="BV22" s="9" t="e">
        <v>#N/A</v>
      </c>
      <c r="BW22" s="4">
        <v>1.27</v>
      </c>
      <c r="BX22" s="9" t="e">
        <v>#N/A</v>
      </c>
      <c r="BY22" s="4">
        <v>1.38</v>
      </c>
      <c r="BZ22" s="9" t="e">
        <v>#N/A</v>
      </c>
      <c r="CA22" s="4">
        <v>3.32</v>
      </c>
      <c r="CB22" s="9" t="e">
        <v>#N/A</v>
      </c>
      <c r="CC22" s="4">
        <v>0.56000000000000005</v>
      </c>
      <c r="CD22" s="4">
        <v>0.9</v>
      </c>
      <c r="CE22" s="9" t="e">
        <v>#N/A</v>
      </c>
      <c r="CF22" s="4">
        <v>0.27</v>
      </c>
      <c r="CG22" s="9" t="e">
        <v>#N/A</v>
      </c>
      <c r="CH22" s="9" t="e">
        <v>#N/A</v>
      </c>
      <c r="CI22" s="9" t="e">
        <v>#N/A</v>
      </c>
      <c r="CJ22" s="9" t="e">
        <v>#N/A</v>
      </c>
      <c r="CK22" s="9" t="e">
        <v>#N/A</v>
      </c>
      <c r="CL22" s="4">
        <v>7.71</v>
      </c>
      <c r="CM22" s="9" t="e">
        <v>#N/A</v>
      </c>
      <c r="CN22" s="9" t="e">
        <v>#N/A</v>
      </c>
      <c r="CO22" s="9" t="e">
        <v>#N/A</v>
      </c>
      <c r="CP22" s="9" t="e">
        <v>#N/A</v>
      </c>
      <c r="CQ22" s="9" t="e">
        <v>#N/A</v>
      </c>
      <c r="CR22" s="9" t="e">
        <v>#N/A</v>
      </c>
      <c r="CS22" s="9" t="e">
        <v>#N/A</v>
      </c>
    </row>
    <row r="23" spans="1:97" ht="15" thickBot="1">
      <c r="A23" s="8">
        <v>35004</v>
      </c>
      <c r="B23" s="4">
        <v>1995</v>
      </c>
      <c r="C23" s="4">
        <v>11</v>
      </c>
      <c r="D23" s="4">
        <v>8.0000000000000002E-3</v>
      </c>
      <c r="E23" s="4">
        <v>3.3000000000000002E-2</v>
      </c>
      <c r="F23" s="4">
        <v>2.5999999999999999E-2</v>
      </c>
      <c r="G23" s="4">
        <v>4.3999999999999997E-2</v>
      </c>
      <c r="H23" s="4">
        <v>4.1000000000000002E-2</v>
      </c>
      <c r="I23" s="4">
        <v>4.0000000000000001E-3</v>
      </c>
      <c r="J23" s="4">
        <v>4.0000000000000001E-3</v>
      </c>
      <c r="K23" s="4">
        <v>0.04</v>
      </c>
      <c r="L23" s="4">
        <v>-8.0000000000000002E-3</v>
      </c>
      <c r="M23" s="4">
        <v>3.0000000000000001E-3</v>
      </c>
      <c r="N23" s="4">
        <v>5.5000000000000003E-4</v>
      </c>
      <c r="O23" s="4">
        <v>8.0800000000000002E-4</v>
      </c>
      <c r="P23" s="6"/>
      <c r="Q23" s="9" t="e">
        <v>#N/A</v>
      </c>
      <c r="R23" s="9" t="e">
        <v>#N/A</v>
      </c>
      <c r="S23" s="9">
        <v>2.8999999999999998E-3</v>
      </c>
      <c r="T23" s="9">
        <v>3.8E-3</v>
      </c>
      <c r="U23" s="9" t="e">
        <v>#N/A</v>
      </c>
      <c r="V23" s="9" t="e">
        <v>#N/A</v>
      </c>
      <c r="W23" s="9" t="e">
        <v>#N/A</v>
      </c>
      <c r="X23" s="9" t="e">
        <v>#N/A</v>
      </c>
      <c r="Y23" s="9" t="e">
        <v>#N/A</v>
      </c>
      <c r="Z23" s="9" t="e">
        <v>#N/A</v>
      </c>
      <c r="AA23" s="9" t="e">
        <v>#N/A</v>
      </c>
      <c r="AB23" s="9">
        <v>-3.3999999999999998E-3</v>
      </c>
      <c r="AC23" s="9">
        <v>-9.1000000000000004E-3</v>
      </c>
      <c r="AD23" s="9">
        <v>2.9999999999999997E-4</v>
      </c>
      <c r="AE23" s="9" t="e">
        <v>#N/A</v>
      </c>
      <c r="AF23" s="9" t="e">
        <v>#N/A</v>
      </c>
      <c r="AG23" s="9" t="e">
        <v>#N/A</v>
      </c>
      <c r="AH23" s="9">
        <v>-1.6999999999999999E-3</v>
      </c>
      <c r="AI23" s="9" t="e">
        <v>#N/A</v>
      </c>
      <c r="AJ23" s="9">
        <v>-2.18E-2</v>
      </c>
      <c r="AK23" s="9" t="e">
        <v>#N/A</v>
      </c>
      <c r="AL23" s="9">
        <v>2.8E-3</v>
      </c>
      <c r="AM23" s="9" t="e">
        <v>#N/A</v>
      </c>
      <c r="AN23" s="9">
        <v>-1.29E-2</v>
      </c>
      <c r="AO23" s="9">
        <v>1.4999999999999999E-2</v>
      </c>
      <c r="AP23" s="9" t="e">
        <v>#N/A</v>
      </c>
      <c r="AQ23" s="9">
        <v>8.0000000000000002E-3</v>
      </c>
      <c r="AR23" s="9" t="e">
        <v>#N/A</v>
      </c>
      <c r="AS23" s="9" t="e">
        <v>#N/A</v>
      </c>
      <c r="AT23" s="9" t="e">
        <v>#N/A</v>
      </c>
      <c r="AU23" s="9" t="e">
        <v>#N/A</v>
      </c>
      <c r="AV23" s="9" t="e">
        <v>#N/A</v>
      </c>
      <c r="AW23" s="9" t="e">
        <v>#N/A</v>
      </c>
      <c r="AX23" s="25" t="e">
        <v>#N/A</v>
      </c>
      <c r="AY23" s="25" t="e">
        <v>#N/A</v>
      </c>
      <c r="AZ23" s="25" t="e">
        <v>#N/A</v>
      </c>
      <c r="BA23" s="25" t="e">
        <v>#N/A</v>
      </c>
      <c r="BB23" s="25" t="e">
        <v>#N/A</v>
      </c>
      <c r="BC23" s="25" t="e">
        <v>#N/A</v>
      </c>
      <c r="BD23" s="25" t="e">
        <v>#N/A</v>
      </c>
      <c r="BE23" s="16"/>
      <c r="BF23" s="9" t="e">
        <v>#N/A</v>
      </c>
      <c r="BG23" s="9" t="e">
        <v>#N/A</v>
      </c>
      <c r="BH23" s="4">
        <v>0.69</v>
      </c>
      <c r="BI23" s="4">
        <v>0.78</v>
      </c>
      <c r="BJ23" s="9" t="e">
        <v>#N/A</v>
      </c>
      <c r="BK23" s="9" t="e">
        <v>#N/A</v>
      </c>
      <c r="BL23" s="9" t="e">
        <v>#N/A</v>
      </c>
      <c r="BM23" s="9" t="e">
        <v>#N/A</v>
      </c>
      <c r="BN23" s="9" t="e">
        <v>#N/A</v>
      </c>
      <c r="BO23" s="9" t="e">
        <v>#N/A</v>
      </c>
      <c r="BP23" s="9" t="e">
        <v>#N/A</v>
      </c>
      <c r="BQ23" s="4">
        <v>0.06</v>
      </c>
      <c r="BR23" s="4">
        <v>-0.51</v>
      </c>
      <c r="BS23" s="4">
        <v>0.43</v>
      </c>
      <c r="BT23" s="9" t="e">
        <v>#N/A</v>
      </c>
      <c r="BU23" s="9" t="e">
        <v>#N/A</v>
      </c>
      <c r="BV23" s="9" t="e">
        <v>#N/A</v>
      </c>
      <c r="BW23" s="4">
        <v>0.23</v>
      </c>
      <c r="BX23" s="9" t="e">
        <v>#N/A</v>
      </c>
      <c r="BY23" s="4">
        <v>-1.78</v>
      </c>
      <c r="BZ23" s="9" t="e">
        <v>#N/A</v>
      </c>
      <c r="CA23" s="4">
        <v>0.68</v>
      </c>
      <c r="CB23" s="9" t="e">
        <v>#N/A</v>
      </c>
      <c r="CC23" s="4">
        <v>-0.89</v>
      </c>
      <c r="CD23" s="4">
        <v>1.9</v>
      </c>
      <c r="CE23" s="9" t="e">
        <v>#N/A</v>
      </c>
      <c r="CF23" s="4">
        <v>1.2</v>
      </c>
      <c r="CG23" s="9" t="e">
        <v>#N/A</v>
      </c>
      <c r="CH23" s="9" t="e">
        <v>#N/A</v>
      </c>
      <c r="CI23" s="9" t="e">
        <v>#N/A</v>
      </c>
      <c r="CJ23" s="9" t="e">
        <v>#N/A</v>
      </c>
      <c r="CK23" s="9" t="e">
        <v>#N/A</v>
      </c>
      <c r="CL23" s="9" t="e">
        <v>#N/A</v>
      </c>
      <c r="CM23" s="9" t="e">
        <v>#N/A</v>
      </c>
      <c r="CN23" s="9" t="e">
        <v>#N/A</v>
      </c>
      <c r="CO23" s="9" t="e">
        <v>#N/A</v>
      </c>
      <c r="CP23" s="9" t="e">
        <v>#N/A</v>
      </c>
      <c r="CQ23" s="9" t="e">
        <v>#N/A</v>
      </c>
      <c r="CR23" s="9" t="e">
        <v>#N/A</v>
      </c>
      <c r="CS23" s="9" t="e">
        <v>#N/A</v>
      </c>
    </row>
    <row r="24" spans="1:97" ht="15" thickBot="1">
      <c r="A24" s="8">
        <v>35034</v>
      </c>
      <c r="B24" s="4">
        <v>1995</v>
      </c>
      <c r="C24" s="4">
        <v>12</v>
      </c>
      <c r="D24" s="4">
        <v>3.6999999999999998E-2</v>
      </c>
      <c r="E24" s="4">
        <v>2.8000000000000001E-2</v>
      </c>
      <c r="F24" s="4">
        <v>3.9E-2</v>
      </c>
      <c r="G24" s="4">
        <v>1.4999999999999999E-2</v>
      </c>
      <c r="H24" s="4">
        <v>1.7000000000000001E-2</v>
      </c>
      <c r="I24" s="4">
        <v>5.0000000000000001E-3</v>
      </c>
      <c r="J24" s="4">
        <v>4.0000000000000001E-3</v>
      </c>
      <c r="K24" s="4">
        <v>0.01</v>
      </c>
      <c r="L24" s="4">
        <v>4.0000000000000001E-3</v>
      </c>
      <c r="M24" s="4">
        <v>1.4E-2</v>
      </c>
      <c r="N24" s="4">
        <v>5.5800000000000001E-4</v>
      </c>
      <c r="O24" s="4">
        <v>8.1700000000000002E-4</v>
      </c>
      <c r="P24" s="6"/>
      <c r="Q24" s="9" t="e">
        <v>#N/A</v>
      </c>
      <c r="R24" s="9" t="e">
        <v>#N/A</v>
      </c>
      <c r="S24" s="9">
        <v>2.81E-2</v>
      </c>
      <c r="T24" s="9">
        <v>1.1299999999999999E-2</v>
      </c>
      <c r="U24" s="9" t="e">
        <v>#N/A</v>
      </c>
      <c r="V24" s="9" t="e">
        <v>#N/A</v>
      </c>
      <c r="W24" s="9" t="e">
        <v>#N/A</v>
      </c>
      <c r="X24" s="9" t="e">
        <v>#N/A</v>
      </c>
      <c r="Y24" s="9" t="e">
        <v>#N/A</v>
      </c>
      <c r="Z24" s="9" t="e">
        <v>#N/A</v>
      </c>
      <c r="AA24" s="9" t="e">
        <v>#N/A</v>
      </c>
      <c r="AB24" s="9">
        <v>2.1399999999999999E-2</v>
      </c>
      <c r="AC24" s="9">
        <v>7.4000000000000003E-3</v>
      </c>
      <c r="AD24" s="9">
        <v>1.01E-2</v>
      </c>
      <c r="AE24" s="9" t="e">
        <v>#N/A</v>
      </c>
      <c r="AF24" s="9" t="e">
        <v>#N/A</v>
      </c>
      <c r="AG24" s="9" t="e">
        <v>#N/A</v>
      </c>
      <c r="AH24" s="9">
        <v>2.0899999999999998E-2</v>
      </c>
      <c r="AI24" s="9" t="e">
        <v>#N/A</v>
      </c>
      <c r="AJ24" s="9">
        <v>9.5999999999999992E-3</v>
      </c>
      <c r="AK24" s="9" t="e">
        <v>#N/A</v>
      </c>
      <c r="AL24" s="9">
        <v>2.1499999999999998E-2</v>
      </c>
      <c r="AM24" s="9" t="e">
        <v>#N/A</v>
      </c>
      <c r="AN24" s="9">
        <v>8.5000000000000006E-3</v>
      </c>
      <c r="AO24" s="9">
        <v>0</v>
      </c>
      <c r="AP24" s="9" t="e">
        <v>#N/A</v>
      </c>
      <c r="AQ24" s="9">
        <v>1.95E-2</v>
      </c>
      <c r="AR24" s="9" t="e">
        <v>#N/A</v>
      </c>
      <c r="AS24" s="9" t="e">
        <v>#N/A</v>
      </c>
      <c r="AT24" s="9" t="e">
        <v>#N/A</v>
      </c>
      <c r="AU24" s="9" t="e">
        <v>#N/A</v>
      </c>
      <c r="AV24" s="9" t="e">
        <v>#N/A</v>
      </c>
      <c r="AW24" s="9" t="e">
        <v>#N/A</v>
      </c>
      <c r="AX24" s="25" t="e">
        <v>#N/A</v>
      </c>
      <c r="AY24" s="25" t="e">
        <v>#N/A</v>
      </c>
      <c r="AZ24" s="25" t="e">
        <v>#N/A</v>
      </c>
      <c r="BA24" s="25" t="e">
        <v>#N/A</v>
      </c>
      <c r="BB24" s="25" t="e">
        <v>#N/A</v>
      </c>
      <c r="BC24" s="25" t="e">
        <v>#N/A</v>
      </c>
      <c r="BD24" s="25" t="e">
        <v>#N/A</v>
      </c>
      <c r="BE24" s="16"/>
      <c r="BF24" s="9" t="e">
        <v>#N/A</v>
      </c>
      <c r="BG24" s="9" t="e">
        <v>#N/A</v>
      </c>
      <c r="BH24" s="4">
        <v>3.31</v>
      </c>
      <c r="BI24" s="4">
        <v>1.63</v>
      </c>
      <c r="BJ24" s="9" t="e">
        <v>#N/A</v>
      </c>
      <c r="BK24" s="9" t="e">
        <v>#N/A</v>
      </c>
      <c r="BL24" s="9" t="e">
        <v>#N/A</v>
      </c>
      <c r="BM24" s="9" t="e">
        <v>#N/A</v>
      </c>
      <c r="BN24" s="9" t="e">
        <v>#N/A</v>
      </c>
      <c r="BO24" s="9" t="e">
        <v>#N/A</v>
      </c>
      <c r="BP24" s="9" t="e">
        <v>#N/A</v>
      </c>
      <c r="BQ24" s="4">
        <v>2.64</v>
      </c>
      <c r="BR24" s="4">
        <v>1.24</v>
      </c>
      <c r="BS24" s="4">
        <v>1.51</v>
      </c>
      <c r="BT24" s="9" t="e">
        <v>#N/A</v>
      </c>
      <c r="BU24" s="9" t="e">
        <v>#N/A</v>
      </c>
      <c r="BV24" s="9" t="e">
        <v>#N/A</v>
      </c>
      <c r="BW24" s="4">
        <v>2.59</v>
      </c>
      <c r="BX24" s="9" t="e">
        <v>#N/A</v>
      </c>
      <c r="BY24" s="4">
        <v>1.46</v>
      </c>
      <c r="BZ24" s="9" t="e">
        <v>#N/A</v>
      </c>
      <c r="CA24" s="4">
        <v>2.65</v>
      </c>
      <c r="CB24" s="9" t="e">
        <v>#N/A</v>
      </c>
      <c r="CC24" s="4">
        <v>1.35</v>
      </c>
      <c r="CD24" s="4">
        <v>0.5</v>
      </c>
      <c r="CE24" s="9" t="e">
        <v>#N/A</v>
      </c>
      <c r="CF24" s="4">
        <v>2.4500000000000002</v>
      </c>
      <c r="CG24" s="9" t="e">
        <v>#N/A</v>
      </c>
      <c r="CH24" s="9" t="e">
        <v>#N/A</v>
      </c>
      <c r="CI24" s="9" t="e">
        <v>#N/A</v>
      </c>
      <c r="CJ24" s="9" t="e">
        <v>#N/A</v>
      </c>
      <c r="CK24" s="9" t="e">
        <v>#N/A</v>
      </c>
      <c r="CL24" s="9" t="e">
        <v>#N/A</v>
      </c>
      <c r="CM24" s="9" t="e">
        <v>#N/A</v>
      </c>
      <c r="CN24" s="9" t="e">
        <v>#N/A</v>
      </c>
      <c r="CO24" s="9" t="e">
        <v>#N/A</v>
      </c>
      <c r="CP24" s="9" t="e">
        <v>#N/A</v>
      </c>
      <c r="CQ24" s="9" t="e">
        <v>#N/A</v>
      </c>
      <c r="CR24" s="9" t="e">
        <v>#N/A</v>
      </c>
      <c r="CS24" s="9" t="e">
        <v>#N/A</v>
      </c>
    </row>
    <row r="25" spans="1:97" ht="15" thickBot="1">
      <c r="A25" s="8">
        <v>35065</v>
      </c>
      <c r="B25" s="4">
        <v>1996</v>
      </c>
      <c r="C25" s="4">
        <v>1</v>
      </c>
      <c r="D25" s="4">
        <v>0.03</v>
      </c>
      <c r="E25" s="4">
        <v>1.7000000000000001E-2</v>
      </c>
      <c r="F25" s="4">
        <v>3.0000000000000001E-3</v>
      </c>
      <c r="G25" s="4">
        <v>2.7E-2</v>
      </c>
      <c r="H25" s="4">
        <v>3.3000000000000002E-2</v>
      </c>
      <c r="I25" s="4">
        <v>4.0000000000000001E-3</v>
      </c>
      <c r="J25" s="4">
        <v>4.0000000000000001E-3</v>
      </c>
      <c r="K25" s="4">
        <v>2.3E-2</v>
      </c>
      <c r="L25" s="4">
        <v>-2.5000000000000001E-2</v>
      </c>
      <c r="M25" s="4">
        <v>4.0000000000000001E-3</v>
      </c>
      <c r="N25" s="4">
        <v>5.5000000000000003E-4</v>
      </c>
      <c r="O25" s="4">
        <v>9.2500000000000004E-4</v>
      </c>
      <c r="P25" s="6"/>
      <c r="Q25" s="9" t="e">
        <v>#N/A</v>
      </c>
      <c r="R25" s="9" t="e">
        <v>#N/A</v>
      </c>
      <c r="S25" s="9">
        <v>2.1299999999999999E-2</v>
      </c>
      <c r="T25" s="9">
        <v>2.8999999999999998E-3</v>
      </c>
      <c r="U25" s="9" t="e">
        <v>#N/A</v>
      </c>
      <c r="V25" s="9" t="e">
        <v>#N/A</v>
      </c>
      <c r="W25" s="9" t="e">
        <v>#N/A</v>
      </c>
      <c r="X25" s="9" t="e">
        <v>#N/A</v>
      </c>
      <c r="Y25" s="9" t="e">
        <v>#N/A</v>
      </c>
      <c r="Z25" s="9" t="e">
        <v>#N/A</v>
      </c>
      <c r="AA25" s="9" t="e">
        <v>#N/A</v>
      </c>
      <c r="AB25" s="9">
        <v>1.35E-2</v>
      </c>
      <c r="AC25" s="9">
        <v>1.06E-2</v>
      </c>
      <c r="AD25" s="9">
        <v>2.7000000000000001E-3</v>
      </c>
      <c r="AE25" s="9" t="e">
        <v>#N/A</v>
      </c>
      <c r="AF25" s="9" t="e">
        <v>#N/A</v>
      </c>
      <c r="AG25" s="9" t="e">
        <v>#N/A</v>
      </c>
      <c r="AH25" s="9">
        <v>2.3400000000000001E-2</v>
      </c>
      <c r="AI25" s="9" t="e">
        <v>#N/A</v>
      </c>
      <c r="AJ25" s="9">
        <v>-1.9599999999999999E-2</v>
      </c>
      <c r="AK25" s="9" t="e">
        <v>#N/A</v>
      </c>
      <c r="AL25" s="9">
        <v>3.3E-3</v>
      </c>
      <c r="AM25" s="9" t="e">
        <v>#N/A</v>
      </c>
      <c r="AN25" s="9">
        <v>0.01</v>
      </c>
      <c r="AO25" s="9">
        <v>0</v>
      </c>
      <c r="AP25" s="9" t="e">
        <v>#N/A</v>
      </c>
      <c r="AQ25" s="9">
        <v>-2.9399999999999999E-2</v>
      </c>
      <c r="AR25" s="9" t="e">
        <v>#N/A</v>
      </c>
      <c r="AS25" s="9" t="e">
        <v>#N/A</v>
      </c>
      <c r="AT25" s="9" t="e">
        <v>#N/A</v>
      </c>
      <c r="AU25" s="9" t="e">
        <v>#N/A</v>
      </c>
      <c r="AV25" s="9" t="e">
        <v>#N/A</v>
      </c>
      <c r="AW25" s="9">
        <v>7.51E-2</v>
      </c>
      <c r="AX25" s="25" t="e">
        <v>#N/A</v>
      </c>
      <c r="AY25" s="25" t="e">
        <v>#N/A</v>
      </c>
      <c r="AZ25" s="25" t="e">
        <v>#N/A</v>
      </c>
      <c r="BA25" s="25" t="e">
        <v>#N/A</v>
      </c>
      <c r="BB25" s="25" t="e">
        <v>#N/A</v>
      </c>
      <c r="BC25" s="25" t="e">
        <v>#N/A</v>
      </c>
      <c r="BD25" s="25" t="e">
        <v>#N/A</v>
      </c>
      <c r="BE25" s="16"/>
      <c r="BF25" s="9" t="e">
        <v>#N/A</v>
      </c>
      <c r="BG25" s="9" t="e">
        <v>#N/A</v>
      </c>
      <c r="BH25" s="4">
        <v>2.5299999999999998</v>
      </c>
      <c r="BI25" s="4">
        <v>0.69</v>
      </c>
      <c r="BJ25" s="9" t="e">
        <v>#N/A</v>
      </c>
      <c r="BK25" s="9" t="e">
        <v>#N/A</v>
      </c>
      <c r="BL25" s="9" t="e">
        <v>#N/A</v>
      </c>
      <c r="BM25" s="9" t="e">
        <v>#N/A</v>
      </c>
      <c r="BN25" s="9" t="e">
        <v>#N/A</v>
      </c>
      <c r="BO25" s="9" t="e">
        <v>#N/A</v>
      </c>
      <c r="BP25" s="9" t="e">
        <v>#N/A</v>
      </c>
      <c r="BQ25" s="4">
        <v>1.75</v>
      </c>
      <c r="BR25" s="4">
        <v>1.46</v>
      </c>
      <c r="BS25" s="4">
        <v>0.67</v>
      </c>
      <c r="BT25" s="9" t="e">
        <v>#N/A</v>
      </c>
      <c r="BU25" s="9" t="e">
        <v>#N/A</v>
      </c>
      <c r="BV25" s="9" t="e">
        <v>#N/A</v>
      </c>
      <c r="BW25" s="4">
        <v>2.74</v>
      </c>
      <c r="BX25" s="9" t="e">
        <v>#N/A</v>
      </c>
      <c r="BY25" s="4">
        <v>-1.56</v>
      </c>
      <c r="BZ25" s="9" t="e">
        <v>#N/A</v>
      </c>
      <c r="CA25" s="4">
        <v>0.73</v>
      </c>
      <c r="CB25" s="9" t="e">
        <v>#N/A</v>
      </c>
      <c r="CC25" s="4">
        <v>1.4</v>
      </c>
      <c r="CD25" s="4">
        <v>0.4</v>
      </c>
      <c r="CE25" s="9" t="e">
        <v>#N/A</v>
      </c>
      <c r="CF25" s="4">
        <v>-2.54</v>
      </c>
      <c r="CG25" s="9" t="e">
        <v>#N/A</v>
      </c>
      <c r="CH25" s="9" t="e">
        <v>#N/A</v>
      </c>
      <c r="CI25" s="9" t="e">
        <v>#N/A</v>
      </c>
      <c r="CJ25" s="9" t="e">
        <v>#N/A</v>
      </c>
      <c r="CK25" s="9" t="e">
        <v>#N/A</v>
      </c>
      <c r="CL25" s="4">
        <v>7.91</v>
      </c>
      <c r="CM25" s="9" t="e">
        <v>#N/A</v>
      </c>
      <c r="CN25" s="9" t="e">
        <v>#N/A</v>
      </c>
      <c r="CO25" s="9" t="e">
        <v>#N/A</v>
      </c>
      <c r="CP25" s="9" t="e">
        <v>#N/A</v>
      </c>
      <c r="CQ25" s="9" t="e">
        <v>#N/A</v>
      </c>
      <c r="CR25" s="9" t="e">
        <v>#N/A</v>
      </c>
      <c r="CS25" s="9" t="e">
        <v>#N/A</v>
      </c>
    </row>
    <row r="26" spans="1:97" ht="15" thickBot="1">
      <c r="A26" s="8">
        <v>35096</v>
      </c>
      <c r="B26" s="4">
        <v>1996</v>
      </c>
      <c r="C26" s="4">
        <v>2</v>
      </c>
      <c r="D26" s="4">
        <v>1E-3</v>
      </c>
      <c r="E26" s="4">
        <v>5.0000000000000001E-3</v>
      </c>
      <c r="F26" s="4">
        <v>2E-3</v>
      </c>
      <c r="G26" s="4">
        <v>1.7000000000000001E-2</v>
      </c>
      <c r="H26" s="4">
        <v>7.0000000000000001E-3</v>
      </c>
      <c r="I26" s="4">
        <v>4.0000000000000001E-3</v>
      </c>
      <c r="J26" s="4">
        <v>4.0000000000000001E-3</v>
      </c>
      <c r="K26" s="4">
        <v>1.2999999999999999E-2</v>
      </c>
      <c r="L26" s="4">
        <v>2.1000000000000001E-2</v>
      </c>
      <c r="M26" s="4">
        <v>-2.3E-2</v>
      </c>
      <c r="N26" s="4">
        <v>5.3300000000000005E-4</v>
      </c>
      <c r="O26" s="4">
        <v>1.225E-3</v>
      </c>
      <c r="P26" s="6"/>
      <c r="Q26" s="9" t="e">
        <v>#N/A</v>
      </c>
      <c r="R26" s="9" t="e">
        <v>#N/A</v>
      </c>
      <c r="S26" s="9">
        <v>2.9899999999999999E-2</v>
      </c>
      <c r="T26" s="9">
        <v>1.2E-2</v>
      </c>
      <c r="U26" s="9" t="e">
        <v>#N/A</v>
      </c>
      <c r="V26" s="9" t="e">
        <v>#N/A</v>
      </c>
      <c r="W26" s="9" t="e">
        <v>#N/A</v>
      </c>
      <c r="X26" s="9" t="e">
        <v>#N/A</v>
      </c>
      <c r="Y26" s="9" t="e">
        <v>#N/A</v>
      </c>
      <c r="Z26" s="9" t="e">
        <v>#N/A</v>
      </c>
      <c r="AA26" s="9" t="e">
        <v>#N/A</v>
      </c>
      <c r="AB26" s="9">
        <v>2.12E-2</v>
      </c>
      <c r="AC26" s="9">
        <v>1.7399999999999999E-2</v>
      </c>
      <c r="AD26" s="9">
        <v>5.4999999999999997E-3</v>
      </c>
      <c r="AE26" s="9" t="e">
        <v>#N/A</v>
      </c>
      <c r="AF26" s="9" t="e">
        <v>#N/A</v>
      </c>
      <c r="AG26" s="9" t="e">
        <v>#N/A</v>
      </c>
      <c r="AH26" s="9">
        <v>5.0000000000000001E-3</v>
      </c>
      <c r="AI26" s="9" t="e">
        <v>#N/A</v>
      </c>
      <c r="AJ26" s="9">
        <v>7.0000000000000001E-3</v>
      </c>
      <c r="AK26" s="9" t="e">
        <v>#N/A</v>
      </c>
      <c r="AL26" s="9">
        <v>2.69E-2</v>
      </c>
      <c r="AM26" s="9" t="e">
        <v>#N/A</v>
      </c>
      <c r="AN26" s="9">
        <v>2.76E-2</v>
      </c>
      <c r="AO26" s="9">
        <v>0.1013</v>
      </c>
      <c r="AP26" s="9" t="e">
        <v>#N/A</v>
      </c>
      <c r="AQ26" s="9">
        <v>2.8999999999999998E-3</v>
      </c>
      <c r="AR26" s="9" t="e">
        <v>#N/A</v>
      </c>
      <c r="AS26" s="9" t="e">
        <v>#N/A</v>
      </c>
      <c r="AT26" s="9" t="e">
        <v>#N/A</v>
      </c>
      <c r="AU26" s="9" t="e">
        <v>#N/A</v>
      </c>
      <c r="AV26" s="9" t="e">
        <v>#N/A</v>
      </c>
      <c r="AW26" s="9" t="e">
        <v>#N/A</v>
      </c>
      <c r="AX26" s="25" t="e">
        <v>#N/A</v>
      </c>
      <c r="AY26" s="25" t="e">
        <v>#N/A</v>
      </c>
      <c r="AZ26" s="25" t="e">
        <v>#N/A</v>
      </c>
      <c r="BA26" s="25" t="e">
        <v>#N/A</v>
      </c>
      <c r="BB26" s="25" t="e">
        <v>#N/A</v>
      </c>
      <c r="BC26" s="25" t="e">
        <v>#N/A</v>
      </c>
      <c r="BD26" s="25" t="e">
        <v>#N/A</v>
      </c>
      <c r="BE26" s="16"/>
      <c r="BF26" s="9" t="e">
        <v>#N/A</v>
      </c>
      <c r="BG26" s="9" t="e">
        <v>#N/A</v>
      </c>
      <c r="BH26" s="4">
        <v>3.39</v>
      </c>
      <c r="BI26" s="4">
        <v>1.6</v>
      </c>
      <c r="BJ26" s="9" t="e">
        <v>#N/A</v>
      </c>
      <c r="BK26" s="9" t="e">
        <v>#N/A</v>
      </c>
      <c r="BL26" s="9" t="e">
        <v>#N/A</v>
      </c>
      <c r="BM26" s="9" t="e">
        <v>#N/A</v>
      </c>
      <c r="BN26" s="9" t="e">
        <v>#N/A</v>
      </c>
      <c r="BO26" s="9" t="e">
        <v>#N/A</v>
      </c>
      <c r="BP26" s="9" t="e">
        <v>#N/A</v>
      </c>
      <c r="BQ26" s="4">
        <v>2.52</v>
      </c>
      <c r="BR26" s="4">
        <v>2.14</v>
      </c>
      <c r="BS26" s="4">
        <v>0.95</v>
      </c>
      <c r="BT26" s="9" t="e">
        <v>#N/A</v>
      </c>
      <c r="BU26" s="9" t="e">
        <v>#N/A</v>
      </c>
      <c r="BV26" s="9" t="e">
        <v>#N/A</v>
      </c>
      <c r="BW26" s="4">
        <v>0.9</v>
      </c>
      <c r="BX26" s="9" t="e">
        <v>#N/A</v>
      </c>
      <c r="BY26" s="4">
        <v>1.1000000000000001</v>
      </c>
      <c r="BZ26" s="9" t="e">
        <v>#N/A</v>
      </c>
      <c r="CA26" s="4">
        <v>3.09</v>
      </c>
      <c r="CB26" s="9" t="e">
        <v>#N/A</v>
      </c>
      <c r="CC26" s="4">
        <v>3.16</v>
      </c>
      <c r="CD26" s="4">
        <v>10.53</v>
      </c>
      <c r="CE26" s="9" t="e">
        <v>#N/A</v>
      </c>
      <c r="CF26" s="4">
        <v>0.69</v>
      </c>
      <c r="CG26" s="9" t="e">
        <v>#N/A</v>
      </c>
      <c r="CH26" s="9" t="e">
        <v>#N/A</v>
      </c>
      <c r="CI26" s="9" t="e">
        <v>#N/A</v>
      </c>
      <c r="CJ26" s="9" t="e">
        <v>#N/A</v>
      </c>
      <c r="CK26" s="9" t="e">
        <v>#N/A</v>
      </c>
      <c r="CL26" s="9" t="e">
        <v>#N/A</v>
      </c>
      <c r="CM26" s="9" t="e">
        <v>#N/A</v>
      </c>
      <c r="CN26" s="9" t="e">
        <v>#N/A</v>
      </c>
      <c r="CO26" s="9" t="e">
        <v>#N/A</v>
      </c>
      <c r="CP26" s="9" t="e">
        <v>#N/A</v>
      </c>
      <c r="CQ26" s="9" t="e">
        <v>#N/A</v>
      </c>
      <c r="CR26" s="9" t="e">
        <v>#N/A</v>
      </c>
      <c r="CS26" s="9" t="e">
        <v>#N/A</v>
      </c>
    </row>
    <row r="27" spans="1:97" ht="15" thickBot="1">
      <c r="A27" s="8">
        <v>35125</v>
      </c>
      <c r="B27" s="4">
        <v>1996</v>
      </c>
      <c r="C27" s="4">
        <v>3</v>
      </c>
      <c r="D27" s="4">
        <v>0.02</v>
      </c>
      <c r="E27" s="4">
        <v>1.4999999999999999E-2</v>
      </c>
      <c r="F27" s="4">
        <v>0.02</v>
      </c>
      <c r="G27" s="4">
        <v>1.0999999999999999E-2</v>
      </c>
      <c r="H27" s="4">
        <v>8.0000000000000002E-3</v>
      </c>
      <c r="I27" s="4">
        <v>4.0000000000000001E-3</v>
      </c>
      <c r="J27" s="4">
        <v>4.0000000000000001E-3</v>
      </c>
      <c r="K27" s="4">
        <v>7.0000000000000001E-3</v>
      </c>
      <c r="L27" s="4">
        <v>1.2999999999999999E-2</v>
      </c>
      <c r="M27" s="4">
        <v>1.2999999999999999E-2</v>
      </c>
      <c r="N27" s="4">
        <v>5.6700000000000001E-4</v>
      </c>
      <c r="O27" s="4">
        <v>1.4829999999999999E-3</v>
      </c>
      <c r="P27" s="6"/>
      <c r="Q27" s="9" t="e">
        <v>#N/A</v>
      </c>
      <c r="R27" s="9" t="e">
        <v>#N/A</v>
      </c>
      <c r="S27" s="9">
        <v>3.0099999999999998E-2</v>
      </c>
      <c r="T27" s="9">
        <v>-1.2999999999999999E-3</v>
      </c>
      <c r="U27" s="9" t="e">
        <v>#N/A</v>
      </c>
      <c r="V27" s="9" t="e">
        <v>#N/A</v>
      </c>
      <c r="W27" s="9" t="e">
        <v>#N/A</v>
      </c>
      <c r="X27" s="9" t="e">
        <v>#N/A</v>
      </c>
      <c r="Y27" s="9" t="e">
        <v>#N/A</v>
      </c>
      <c r="Z27" s="9" t="e">
        <v>#N/A</v>
      </c>
      <c r="AA27" s="9" t="e">
        <v>#N/A</v>
      </c>
      <c r="AB27" s="9">
        <v>1.18E-2</v>
      </c>
      <c r="AC27" s="9">
        <v>1.1900000000000001E-2</v>
      </c>
      <c r="AD27" s="9">
        <v>-2.0999999999999999E-3</v>
      </c>
      <c r="AE27" s="9" t="e">
        <v>#N/A</v>
      </c>
      <c r="AF27" s="9" t="e">
        <v>#N/A</v>
      </c>
      <c r="AG27" s="9" t="e">
        <v>#N/A</v>
      </c>
      <c r="AH27" s="9">
        <v>1.7999999999999999E-2</v>
      </c>
      <c r="AI27" s="9" t="e">
        <v>#N/A</v>
      </c>
      <c r="AJ27" s="9">
        <v>-5.9999999999999995E-4</v>
      </c>
      <c r="AK27" s="9" t="e">
        <v>#N/A</v>
      </c>
      <c r="AL27" s="9">
        <v>1.9099999999999999E-2</v>
      </c>
      <c r="AM27" s="9" t="e">
        <v>#N/A</v>
      </c>
      <c r="AN27" s="9">
        <v>2.3800000000000002E-2</v>
      </c>
      <c r="AO27" s="9">
        <v>1.54E-2</v>
      </c>
      <c r="AP27" s="9" t="e">
        <v>#N/A</v>
      </c>
      <c r="AQ27" s="9">
        <v>8.2600000000000007E-2</v>
      </c>
      <c r="AR27" s="9" t="e">
        <v>#N/A</v>
      </c>
      <c r="AS27" s="9" t="e">
        <v>#N/A</v>
      </c>
      <c r="AT27" s="9" t="e">
        <v>#N/A</v>
      </c>
      <c r="AU27" s="9" t="e">
        <v>#N/A</v>
      </c>
      <c r="AV27" s="9" t="e">
        <v>#N/A</v>
      </c>
      <c r="AW27" s="9" t="e">
        <v>#N/A</v>
      </c>
      <c r="AX27" s="25" t="e">
        <v>#N/A</v>
      </c>
      <c r="AY27" s="25" t="e">
        <v>#N/A</v>
      </c>
      <c r="AZ27" s="25" t="e">
        <v>#N/A</v>
      </c>
      <c r="BA27" s="25" t="e">
        <v>#N/A</v>
      </c>
      <c r="BB27" s="25" t="e">
        <v>#N/A</v>
      </c>
      <c r="BC27" s="25" t="e">
        <v>#N/A</v>
      </c>
      <c r="BD27" s="25" t="e">
        <v>#N/A</v>
      </c>
      <c r="BE27" s="16"/>
      <c r="BF27" s="9" t="e">
        <v>#N/A</v>
      </c>
      <c r="BG27" s="9" t="e">
        <v>#N/A</v>
      </c>
      <c r="BH27" s="4">
        <v>3.41</v>
      </c>
      <c r="BI27" s="4">
        <v>0.27</v>
      </c>
      <c r="BJ27" s="9" t="e">
        <v>#N/A</v>
      </c>
      <c r="BK27" s="9" t="e">
        <v>#N/A</v>
      </c>
      <c r="BL27" s="9" t="e">
        <v>#N/A</v>
      </c>
      <c r="BM27" s="9" t="e">
        <v>#N/A</v>
      </c>
      <c r="BN27" s="9" t="e">
        <v>#N/A</v>
      </c>
      <c r="BO27" s="9" t="e">
        <v>#N/A</v>
      </c>
      <c r="BP27" s="9" t="e">
        <v>#N/A</v>
      </c>
      <c r="BQ27" s="4">
        <v>1.58</v>
      </c>
      <c r="BR27" s="4">
        <v>1.59</v>
      </c>
      <c r="BS27" s="4">
        <v>0.19</v>
      </c>
      <c r="BT27" s="9" t="e">
        <v>#N/A</v>
      </c>
      <c r="BU27" s="9" t="e">
        <v>#N/A</v>
      </c>
      <c r="BV27" s="9" t="e">
        <v>#N/A</v>
      </c>
      <c r="BW27" s="4">
        <v>2.2000000000000002</v>
      </c>
      <c r="BX27" s="9" t="e">
        <v>#N/A</v>
      </c>
      <c r="BY27" s="4">
        <v>0.34</v>
      </c>
      <c r="BZ27" s="9" t="e">
        <v>#N/A</v>
      </c>
      <c r="CA27" s="4">
        <v>2.31</v>
      </c>
      <c r="CB27" s="9" t="e">
        <v>#N/A</v>
      </c>
      <c r="CC27" s="4">
        <v>2.78</v>
      </c>
      <c r="CD27" s="4">
        <v>1.94</v>
      </c>
      <c r="CE27" s="9" t="e">
        <v>#N/A</v>
      </c>
      <c r="CF27" s="4">
        <v>8.66</v>
      </c>
      <c r="CG27" s="9" t="e">
        <v>#N/A</v>
      </c>
      <c r="CH27" s="9" t="e">
        <v>#N/A</v>
      </c>
      <c r="CI27" s="9" t="e">
        <v>#N/A</v>
      </c>
      <c r="CJ27" s="9" t="e">
        <v>#N/A</v>
      </c>
      <c r="CK27" s="9" t="e">
        <v>#N/A</v>
      </c>
      <c r="CL27" s="9" t="e">
        <v>#N/A</v>
      </c>
      <c r="CM27" s="9" t="e">
        <v>#N/A</v>
      </c>
      <c r="CN27" s="9" t="e">
        <v>#N/A</v>
      </c>
      <c r="CO27" s="9" t="e">
        <v>#N/A</v>
      </c>
      <c r="CP27" s="9" t="e">
        <v>#N/A</v>
      </c>
      <c r="CQ27" s="9" t="e">
        <v>#N/A</v>
      </c>
      <c r="CR27" s="9" t="e">
        <v>#N/A</v>
      </c>
      <c r="CS27" s="9" t="e">
        <v>#N/A</v>
      </c>
    </row>
    <row r="28" spans="1:97" ht="15" thickBot="1">
      <c r="A28" s="8">
        <v>35156</v>
      </c>
      <c r="B28" s="4">
        <v>1996</v>
      </c>
      <c r="C28" s="4">
        <v>4</v>
      </c>
      <c r="D28" s="4">
        <v>3.5999999999999997E-2</v>
      </c>
      <c r="E28" s="4">
        <v>2.1999999999999999E-2</v>
      </c>
      <c r="F28" s="4">
        <v>2.8000000000000001E-2</v>
      </c>
      <c r="G28" s="4">
        <v>2.5000000000000001E-2</v>
      </c>
      <c r="H28" s="4">
        <v>1.2999999999999999E-2</v>
      </c>
      <c r="I28" s="4">
        <v>5.0000000000000001E-3</v>
      </c>
      <c r="J28" s="4">
        <v>4.0000000000000001E-3</v>
      </c>
      <c r="K28" s="4">
        <v>2.1000000000000001E-2</v>
      </c>
      <c r="L28" s="4">
        <v>4.9000000000000002E-2</v>
      </c>
      <c r="M28" s="4">
        <v>-4.1000000000000002E-2</v>
      </c>
      <c r="N28" s="4">
        <v>5.7499999999999999E-4</v>
      </c>
      <c r="O28" s="4">
        <v>1.6919999999999999E-3</v>
      </c>
      <c r="P28" s="6"/>
      <c r="Q28" s="9" t="e">
        <v>#N/A</v>
      </c>
      <c r="R28" s="9" t="e">
        <v>#N/A</v>
      </c>
      <c r="S28" s="9">
        <v>1.54E-2</v>
      </c>
      <c r="T28" s="9">
        <v>1.5E-3</v>
      </c>
      <c r="U28" s="9" t="e">
        <v>#N/A</v>
      </c>
      <c r="V28" s="9" t="e">
        <v>#N/A</v>
      </c>
      <c r="W28" s="9" t="e">
        <v>#N/A</v>
      </c>
      <c r="X28" s="9" t="e">
        <v>#N/A</v>
      </c>
      <c r="Y28" s="9" t="e">
        <v>#N/A</v>
      </c>
      <c r="Z28" s="9" t="e">
        <v>#N/A</v>
      </c>
      <c r="AA28" s="9" t="e">
        <v>#N/A</v>
      </c>
      <c r="AB28" s="9">
        <v>2.3300000000000001E-2</v>
      </c>
      <c r="AC28" s="9">
        <v>2.24E-2</v>
      </c>
      <c r="AD28" s="9">
        <v>8.0000000000000002E-3</v>
      </c>
      <c r="AE28" s="9" t="e">
        <v>#N/A</v>
      </c>
      <c r="AF28" s="9" t="e">
        <v>#N/A</v>
      </c>
      <c r="AG28" s="9" t="e">
        <v>#N/A</v>
      </c>
      <c r="AH28" s="9">
        <v>-2E-3</v>
      </c>
      <c r="AI28" s="9">
        <v>7.1000000000000004E-3</v>
      </c>
      <c r="AJ28" s="9">
        <v>2.3E-2</v>
      </c>
      <c r="AK28" s="9" t="e">
        <v>#N/A</v>
      </c>
      <c r="AL28" s="9">
        <v>1.34E-2</v>
      </c>
      <c r="AM28" s="9" t="e">
        <v>#N/A</v>
      </c>
      <c r="AN28" s="9">
        <v>1.7000000000000001E-2</v>
      </c>
      <c r="AO28" s="9">
        <v>8.6300000000000002E-2</v>
      </c>
      <c r="AP28" s="9" t="e">
        <v>#N/A</v>
      </c>
      <c r="AQ28" s="9">
        <v>1.38E-2</v>
      </c>
      <c r="AR28" s="9" t="e">
        <v>#N/A</v>
      </c>
      <c r="AS28" s="9" t="e">
        <v>#N/A</v>
      </c>
      <c r="AT28" s="9" t="e">
        <v>#N/A</v>
      </c>
      <c r="AU28" s="9" t="e">
        <v>#N/A</v>
      </c>
      <c r="AV28" s="9" t="e">
        <v>#N/A</v>
      </c>
      <c r="AW28" s="9">
        <v>4.7800000000000002E-2</v>
      </c>
      <c r="AX28" s="25" t="e">
        <v>#N/A</v>
      </c>
      <c r="AY28" s="25" t="e">
        <v>#N/A</v>
      </c>
      <c r="AZ28" s="25" t="e">
        <v>#N/A</v>
      </c>
      <c r="BA28" s="25" t="e">
        <v>#N/A</v>
      </c>
      <c r="BB28" s="25" t="e">
        <v>#N/A</v>
      </c>
      <c r="BC28" s="25" t="e">
        <v>#N/A</v>
      </c>
      <c r="BD28" s="25" t="e">
        <v>#N/A</v>
      </c>
      <c r="BE28" s="16"/>
      <c r="BF28" s="9" t="e">
        <v>#N/A</v>
      </c>
      <c r="BG28" s="9" t="e">
        <v>#N/A</v>
      </c>
      <c r="BH28" s="4">
        <v>2.04</v>
      </c>
      <c r="BI28" s="4">
        <v>0.65</v>
      </c>
      <c r="BJ28" s="9" t="e">
        <v>#N/A</v>
      </c>
      <c r="BK28" s="9" t="e">
        <v>#N/A</v>
      </c>
      <c r="BL28" s="9" t="e">
        <v>#N/A</v>
      </c>
      <c r="BM28" s="9" t="e">
        <v>#N/A</v>
      </c>
      <c r="BN28" s="9" t="e">
        <v>#N/A</v>
      </c>
      <c r="BO28" s="9" t="e">
        <v>#N/A</v>
      </c>
      <c r="BP28" s="9" t="e">
        <v>#N/A</v>
      </c>
      <c r="BQ28" s="4">
        <v>2.83</v>
      </c>
      <c r="BR28" s="4">
        <v>2.74</v>
      </c>
      <c r="BS28" s="4">
        <v>1.3</v>
      </c>
      <c r="BT28" s="9" t="e">
        <v>#N/A</v>
      </c>
      <c r="BU28" s="9" t="e">
        <v>#N/A</v>
      </c>
      <c r="BV28" s="9" t="e">
        <v>#N/A</v>
      </c>
      <c r="BW28" s="4">
        <v>0.3</v>
      </c>
      <c r="BX28" s="4">
        <v>1.21</v>
      </c>
      <c r="BY28" s="4">
        <v>2.8</v>
      </c>
      <c r="BZ28" s="9" t="e">
        <v>#N/A</v>
      </c>
      <c r="CA28" s="4">
        <v>1.84</v>
      </c>
      <c r="CB28" s="9" t="e">
        <v>#N/A</v>
      </c>
      <c r="CC28" s="4">
        <v>2.2000000000000002</v>
      </c>
      <c r="CD28" s="4">
        <v>9.1300000000000008</v>
      </c>
      <c r="CE28" s="9" t="e">
        <v>#N/A</v>
      </c>
      <c r="CF28" s="4">
        <v>1.88</v>
      </c>
      <c r="CG28" s="9" t="e">
        <v>#N/A</v>
      </c>
      <c r="CH28" s="9" t="e">
        <v>#N/A</v>
      </c>
      <c r="CI28" s="9" t="e">
        <v>#N/A</v>
      </c>
      <c r="CJ28" s="9" t="e">
        <v>#N/A</v>
      </c>
      <c r="CK28" s="9" t="e">
        <v>#N/A</v>
      </c>
      <c r="CL28" s="4">
        <v>5.28</v>
      </c>
      <c r="CM28" s="9" t="e">
        <v>#N/A</v>
      </c>
      <c r="CN28" s="9" t="e">
        <v>#N/A</v>
      </c>
      <c r="CO28" s="9" t="e">
        <v>#N/A</v>
      </c>
      <c r="CP28" s="9" t="e">
        <v>#N/A</v>
      </c>
      <c r="CQ28" s="9" t="e">
        <v>#N/A</v>
      </c>
      <c r="CR28" s="9" t="e">
        <v>#N/A</v>
      </c>
      <c r="CS28" s="9" t="e">
        <v>#N/A</v>
      </c>
    </row>
    <row r="29" spans="1:97" ht="15" thickBot="1">
      <c r="A29" s="8">
        <v>35186</v>
      </c>
      <c r="B29" s="4">
        <v>1996</v>
      </c>
      <c r="C29" s="4">
        <v>5</v>
      </c>
      <c r="D29" s="4">
        <v>0.01</v>
      </c>
      <c r="E29" s="4">
        <v>-1E-3</v>
      </c>
      <c r="F29" s="4">
        <v>-0.02</v>
      </c>
      <c r="G29" s="4">
        <v>2.8000000000000001E-2</v>
      </c>
      <c r="H29" s="4">
        <v>2.3E-2</v>
      </c>
      <c r="I29" s="4">
        <v>4.0000000000000001E-3</v>
      </c>
      <c r="J29" s="4">
        <v>4.0000000000000001E-3</v>
      </c>
      <c r="K29" s="4">
        <v>2.4E-2</v>
      </c>
      <c r="L29" s="4">
        <v>3.2000000000000001E-2</v>
      </c>
      <c r="M29" s="4">
        <v>-1.4E-2</v>
      </c>
      <c r="N29" s="4">
        <v>5.6700000000000001E-4</v>
      </c>
      <c r="O29" s="4">
        <v>1.7420000000000001E-3</v>
      </c>
      <c r="P29" s="6"/>
      <c r="Q29" s="9" t="e">
        <v>#N/A</v>
      </c>
      <c r="R29" s="9" t="e">
        <v>#N/A</v>
      </c>
      <c r="S29" s="9">
        <v>6.0100000000000001E-2</v>
      </c>
      <c r="T29" s="9">
        <v>5.4999999999999997E-3</v>
      </c>
      <c r="U29" s="9" t="e">
        <v>#N/A</v>
      </c>
      <c r="V29" s="9" t="e">
        <v>#N/A</v>
      </c>
      <c r="W29" s="9" t="e">
        <v>#N/A</v>
      </c>
      <c r="X29" s="9" t="e">
        <v>#N/A</v>
      </c>
      <c r="Y29" s="9" t="e">
        <v>#N/A</v>
      </c>
      <c r="Z29" s="9" t="e">
        <v>#N/A</v>
      </c>
      <c r="AA29" s="9" t="e">
        <v>#N/A</v>
      </c>
      <c r="AB29" s="9">
        <v>1.4E-3</v>
      </c>
      <c r="AC29" s="9">
        <v>1.8599999999999998E-2</v>
      </c>
      <c r="AD29" s="9">
        <v>1E-4</v>
      </c>
      <c r="AE29" s="9" t="e">
        <v>#N/A</v>
      </c>
      <c r="AF29" s="9" t="e">
        <v>#N/A</v>
      </c>
      <c r="AG29" s="9" t="e">
        <v>#N/A</v>
      </c>
      <c r="AH29" s="9">
        <v>-2.3999999999999998E-3</v>
      </c>
      <c r="AI29" s="9">
        <v>3.32E-2</v>
      </c>
      <c r="AJ29" s="9">
        <v>9.7999999999999997E-3</v>
      </c>
      <c r="AK29" s="9" t="e">
        <v>#N/A</v>
      </c>
      <c r="AL29" s="9">
        <v>1.5599999999999999E-2</v>
      </c>
      <c r="AM29" s="9" t="e">
        <v>#N/A</v>
      </c>
      <c r="AN29" s="9">
        <v>9.4000000000000004E-3</v>
      </c>
      <c r="AO29" s="9">
        <v>-2.4400000000000002E-2</v>
      </c>
      <c r="AP29" s="9" t="e">
        <v>#N/A</v>
      </c>
      <c r="AQ29" s="9">
        <v>3.4599999999999999E-2</v>
      </c>
      <c r="AR29" s="9" t="e">
        <v>#N/A</v>
      </c>
      <c r="AS29" s="9" t="e">
        <v>#N/A</v>
      </c>
      <c r="AT29" s="9" t="e">
        <v>#N/A</v>
      </c>
      <c r="AU29" s="9" t="e">
        <v>#N/A</v>
      </c>
      <c r="AV29" s="9" t="e">
        <v>#N/A</v>
      </c>
      <c r="AW29" s="9" t="e">
        <v>#N/A</v>
      </c>
      <c r="AX29" s="25" t="e">
        <v>#N/A</v>
      </c>
      <c r="AY29" s="25" t="e">
        <v>#N/A</v>
      </c>
      <c r="AZ29" s="25" t="e">
        <v>#N/A</v>
      </c>
      <c r="BA29" s="25" t="e">
        <v>#N/A</v>
      </c>
      <c r="BB29" s="25" t="e">
        <v>#N/A</v>
      </c>
      <c r="BC29" s="25" t="e">
        <v>#N/A</v>
      </c>
      <c r="BD29" s="25" t="e">
        <v>#N/A</v>
      </c>
      <c r="BE29" s="16"/>
      <c r="BF29" s="9" t="e">
        <v>#N/A</v>
      </c>
      <c r="BG29" s="9" t="e">
        <v>#N/A</v>
      </c>
      <c r="BH29" s="4">
        <v>6.41</v>
      </c>
      <c r="BI29" s="4">
        <v>0.95</v>
      </c>
      <c r="BJ29" s="9" t="e">
        <v>#N/A</v>
      </c>
      <c r="BK29" s="9" t="e">
        <v>#N/A</v>
      </c>
      <c r="BL29" s="9" t="e">
        <v>#N/A</v>
      </c>
      <c r="BM29" s="9" t="e">
        <v>#N/A</v>
      </c>
      <c r="BN29" s="9" t="e">
        <v>#N/A</v>
      </c>
      <c r="BO29" s="9" t="e">
        <v>#N/A</v>
      </c>
      <c r="BP29" s="9" t="e">
        <v>#N/A</v>
      </c>
      <c r="BQ29" s="4">
        <v>0.54</v>
      </c>
      <c r="BR29" s="4">
        <v>2.2599999999999998</v>
      </c>
      <c r="BS29" s="4">
        <v>0.41</v>
      </c>
      <c r="BT29" s="9" t="e">
        <v>#N/A</v>
      </c>
      <c r="BU29" s="9" t="e">
        <v>#N/A</v>
      </c>
      <c r="BV29" s="9" t="e">
        <v>#N/A</v>
      </c>
      <c r="BW29" s="4">
        <v>0.16</v>
      </c>
      <c r="BX29" s="4">
        <v>3.72</v>
      </c>
      <c r="BY29" s="4">
        <v>1.38</v>
      </c>
      <c r="BZ29" s="9" t="e">
        <v>#N/A</v>
      </c>
      <c r="CA29" s="4">
        <v>1.96</v>
      </c>
      <c r="CB29" s="9" t="e">
        <v>#N/A</v>
      </c>
      <c r="CC29" s="4">
        <v>1.34</v>
      </c>
      <c r="CD29" s="4">
        <v>-2.04</v>
      </c>
      <c r="CE29" s="9" t="e">
        <v>#N/A</v>
      </c>
      <c r="CF29" s="4">
        <v>3.86</v>
      </c>
      <c r="CG29" s="9" t="e">
        <v>#N/A</v>
      </c>
      <c r="CH29" s="9" t="e">
        <v>#N/A</v>
      </c>
      <c r="CI29" s="9" t="e">
        <v>#N/A</v>
      </c>
      <c r="CJ29" s="9" t="e">
        <v>#N/A</v>
      </c>
      <c r="CK29" s="9" t="e">
        <v>#N/A</v>
      </c>
      <c r="CL29" s="9" t="e">
        <v>#N/A</v>
      </c>
      <c r="CM29" s="9" t="e">
        <v>#N/A</v>
      </c>
      <c r="CN29" s="9" t="e">
        <v>#N/A</v>
      </c>
      <c r="CO29" s="9" t="e">
        <v>#N/A</v>
      </c>
      <c r="CP29" s="9" t="e">
        <v>#N/A</v>
      </c>
      <c r="CQ29" s="9" t="e">
        <v>#N/A</v>
      </c>
      <c r="CR29" s="9" t="e">
        <v>#N/A</v>
      </c>
      <c r="CS29" s="9" t="e">
        <v>#N/A</v>
      </c>
    </row>
    <row r="30" spans="1:97" ht="15" thickBot="1">
      <c r="A30" s="8">
        <v>35217</v>
      </c>
      <c r="B30" s="4">
        <v>1996</v>
      </c>
      <c r="C30" s="4">
        <v>6</v>
      </c>
      <c r="D30" s="4">
        <v>0.01</v>
      </c>
      <c r="E30" s="4">
        <v>4.0000000000000001E-3</v>
      </c>
      <c r="F30" s="4">
        <v>4.0000000000000001E-3</v>
      </c>
      <c r="G30" s="4">
        <v>-7.0000000000000001E-3</v>
      </c>
      <c r="H30" s="4">
        <v>2E-3</v>
      </c>
      <c r="I30" s="4">
        <v>4.0000000000000001E-3</v>
      </c>
      <c r="J30" s="4">
        <v>4.0000000000000001E-3</v>
      </c>
      <c r="K30" s="4">
        <v>-1.0999999999999999E-2</v>
      </c>
      <c r="L30" s="4">
        <v>-3.5999999999999997E-2</v>
      </c>
      <c r="M30" s="4">
        <v>1.9E-2</v>
      </c>
      <c r="N30" s="4">
        <v>5.7499999999999999E-4</v>
      </c>
      <c r="O30" s="4">
        <v>1.7750000000000001E-3</v>
      </c>
      <c r="P30" s="6"/>
      <c r="Q30" s="9" t="e">
        <v>#N/A</v>
      </c>
      <c r="R30" s="9" t="e">
        <v>#N/A</v>
      </c>
      <c r="S30" s="9">
        <v>2.1600000000000001E-2</v>
      </c>
      <c r="T30" s="9">
        <v>6.0000000000000001E-3</v>
      </c>
      <c r="U30" s="9" t="e">
        <v>#N/A</v>
      </c>
      <c r="V30" s="9" t="e">
        <v>#N/A</v>
      </c>
      <c r="W30" s="9" t="e">
        <v>#N/A</v>
      </c>
      <c r="X30" s="9" t="e">
        <v>#N/A</v>
      </c>
      <c r="Y30" s="9" t="e">
        <v>#N/A</v>
      </c>
      <c r="Z30" s="9" t="e">
        <v>#N/A</v>
      </c>
      <c r="AA30" s="9" t="e">
        <v>#N/A</v>
      </c>
      <c r="AB30" s="9">
        <v>1.61E-2</v>
      </c>
      <c r="AC30" s="9">
        <v>1.04E-2</v>
      </c>
      <c r="AD30" s="9">
        <v>8.0000000000000004E-4</v>
      </c>
      <c r="AE30" s="9" t="e">
        <v>#N/A</v>
      </c>
      <c r="AF30" s="9">
        <v>2.1999999999999999E-2</v>
      </c>
      <c r="AG30" s="9" t="e">
        <v>#N/A</v>
      </c>
      <c r="AH30" s="9">
        <v>-1.2999999999999999E-3</v>
      </c>
      <c r="AI30" s="9">
        <v>-4.7000000000000002E-3</v>
      </c>
      <c r="AJ30" s="9">
        <v>4.0000000000000002E-4</v>
      </c>
      <c r="AK30" s="9" t="e">
        <v>#N/A</v>
      </c>
      <c r="AL30" s="9">
        <v>1.04E-2</v>
      </c>
      <c r="AM30" s="9" t="e">
        <v>#N/A</v>
      </c>
      <c r="AN30" s="9">
        <v>1.5299999999999999E-2</v>
      </c>
      <c r="AO30" s="9">
        <v>3.7699999999999997E-2</v>
      </c>
      <c r="AP30" s="9" t="e">
        <v>#N/A</v>
      </c>
      <c r="AQ30" s="9">
        <v>1.5100000000000001E-2</v>
      </c>
      <c r="AR30" s="9" t="e">
        <v>#N/A</v>
      </c>
      <c r="AS30" s="9" t="e">
        <v>#N/A</v>
      </c>
      <c r="AT30" s="9" t="e">
        <v>#N/A</v>
      </c>
      <c r="AU30" s="9" t="e">
        <v>#N/A</v>
      </c>
      <c r="AV30" s="9" t="e">
        <v>#N/A</v>
      </c>
      <c r="AW30" s="9" t="e">
        <v>#N/A</v>
      </c>
      <c r="AX30" s="25" t="e">
        <v>#N/A</v>
      </c>
      <c r="AY30" s="25" t="e">
        <v>#N/A</v>
      </c>
      <c r="AZ30" s="25" t="e">
        <v>#N/A</v>
      </c>
      <c r="BA30" s="25" t="e">
        <v>#N/A</v>
      </c>
      <c r="BB30" s="25" t="e">
        <v>#N/A</v>
      </c>
      <c r="BC30" s="25" t="e">
        <v>#N/A</v>
      </c>
      <c r="BD30" s="25" t="e">
        <v>#N/A</v>
      </c>
      <c r="BE30" s="16"/>
      <c r="BF30" s="9" t="e">
        <v>#N/A</v>
      </c>
      <c r="BG30" s="9" t="e">
        <v>#N/A</v>
      </c>
      <c r="BH30" s="4">
        <v>2.56</v>
      </c>
      <c r="BI30" s="4">
        <v>1</v>
      </c>
      <c r="BJ30" s="9" t="e">
        <v>#N/A</v>
      </c>
      <c r="BK30" s="9" t="e">
        <v>#N/A</v>
      </c>
      <c r="BL30" s="9" t="e">
        <v>#N/A</v>
      </c>
      <c r="BM30" s="9" t="e">
        <v>#N/A</v>
      </c>
      <c r="BN30" s="9" t="e">
        <v>#N/A</v>
      </c>
      <c r="BO30" s="9" t="e">
        <v>#N/A</v>
      </c>
      <c r="BP30" s="9" t="e">
        <v>#N/A</v>
      </c>
      <c r="BQ30" s="4">
        <v>2.0099999999999998</v>
      </c>
      <c r="BR30" s="4">
        <v>1.44</v>
      </c>
      <c r="BS30" s="4">
        <v>0.48</v>
      </c>
      <c r="BT30" s="9" t="e">
        <v>#N/A</v>
      </c>
      <c r="BU30" s="4">
        <v>2.6</v>
      </c>
      <c r="BV30" s="9" t="e">
        <v>#N/A</v>
      </c>
      <c r="BW30" s="4">
        <v>0.27</v>
      </c>
      <c r="BX30" s="4">
        <v>-7.0000000000000007E-2</v>
      </c>
      <c r="BY30" s="4">
        <v>0.44</v>
      </c>
      <c r="BZ30" s="9" t="e">
        <v>#N/A</v>
      </c>
      <c r="CA30" s="4">
        <v>1.44</v>
      </c>
      <c r="CB30" s="9" t="e">
        <v>#N/A</v>
      </c>
      <c r="CC30" s="4">
        <v>1.93</v>
      </c>
      <c r="CD30" s="4">
        <v>4.17</v>
      </c>
      <c r="CE30" s="9" t="e">
        <v>#N/A</v>
      </c>
      <c r="CF30" s="4">
        <v>1.91</v>
      </c>
      <c r="CG30" s="9" t="e">
        <v>#N/A</v>
      </c>
      <c r="CH30" s="9" t="e">
        <v>#N/A</v>
      </c>
      <c r="CI30" s="9" t="e">
        <v>#N/A</v>
      </c>
      <c r="CJ30" s="9" t="e">
        <v>#N/A</v>
      </c>
      <c r="CK30" s="9" t="e">
        <v>#N/A</v>
      </c>
      <c r="CL30" s="9" t="e">
        <v>#N/A</v>
      </c>
      <c r="CM30" s="9" t="e">
        <v>#N/A</v>
      </c>
      <c r="CN30" s="9" t="e">
        <v>#N/A</v>
      </c>
      <c r="CO30" s="9" t="e">
        <v>#N/A</v>
      </c>
      <c r="CP30" s="9" t="e">
        <v>#N/A</v>
      </c>
      <c r="CQ30" s="9" t="e">
        <v>#N/A</v>
      </c>
      <c r="CR30" s="9" t="e">
        <v>#N/A</v>
      </c>
      <c r="CS30" s="9" t="e">
        <v>#N/A</v>
      </c>
    </row>
    <row r="31" spans="1:97" ht="15" thickBot="1">
      <c r="A31" s="8">
        <v>35247</v>
      </c>
      <c r="B31" s="4">
        <v>1996</v>
      </c>
      <c r="C31" s="4">
        <v>7</v>
      </c>
      <c r="D31" s="4">
        <v>-3.2000000000000001E-2</v>
      </c>
      <c r="E31" s="4">
        <v>-3.6999999999999998E-2</v>
      </c>
      <c r="F31" s="4">
        <v>-3.1E-2</v>
      </c>
      <c r="G31" s="4">
        <v>-5.5E-2</v>
      </c>
      <c r="H31" s="4">
        <v>-4.5999999999999999E-2</v>
      </c>
      <c r="I31" s="4">
        <v>5.0000000000000001E-3</v>
      </c>
      <c r="J31" s="4">
        <v>4.0000000000000001E-3</v>
      </c>
      <c r="K31" s="4">
        <v>-0.06</v>
      </c>
      <c r="L31" s="4">
        <v>-3.5999999999999997E-2</v>
      </c>
      <c r="M31" s="4">
        <v>4.3999999999999997E-2</v>
      </c>
      <c r="N31" s="4">
        <v>5.8299999999999997E-4</v>
      </c>
      <c r="O31" s="4">
        <v>1.658E-3</v>
      </c>
      <c r="P31" s="6"/>
      <c r="Q31" s="9" t="e">
        <v>#N/A</v>
      </c>
      <c r="R31" s="9" t="e">
        <v>#N/A</v>
      </c>
      <c r="S31" s="9">
        <v>-1E-4</v>
      </c>
      <c r="T31" s="9">
        <v>2.0999999999999999E-3</v>
      </c>
      <c r="U31" s="9" t="e">
        <v>#N/A</v>
      </c>
      <c r="V31" s="9" t="e">
        <v>#N/A</v>
      </c>
      <c r="W31" s="9" t="e">
        <v>#N/A</v>
      </c>
      <c r="X31" s="9">
        <v>-1.9699999999999999E-2</v>
      </c>
      <c r="Y31" s="9" t="e">
        <v>#N/A</v>
      </c>
      <c r="Z31" s="9" t="e">
        <v>#N/A</v>
      </c>
      <c r="AA31" s="9" t="e">
        <v>#N/A</v>
      </c>
      <c r="AB31" s="9">
        <v>7.6E-3</v>
      </c>
      <c r="AC31" s="9">
        <v>4.5999999999999999E-3</v>
      </c>
      <c r="AD31" s="9">
        <v>-2.6499999999999999E-2</v>
      </c>
      <c r="AE31" s="9" t="e">
        <v>#N/A</v>
      </c>
      <c r="AF31" s="9">
        <v>0</v>
      </c>
      <c r="AG31" s="9" t="e">
        <v>#N/A</v>
      </c>
      <c r="AH31" s="9">
        <v>1.5900000000000001E-2</v>
      </c>
      <c r="AI31" s="9">
        <v>-2.01E-2</v>
      </c>
      <c r="AJ31" s="9">
        <v>-8.6099999999999996E-2</v>
      </c>
      <c r="AK31" s="9" t="e">
        <v>#N/A</v>
      </c>
      <c r="AL31" s="9">
        <v>-4.4999999999999997E-3</v>
      </c>
      <c r="AM31" s="9" t="e">
        <v>#N/A</v>
      </c>
      <c r="AN31" s="9">
        <v>-1.4E-3</v>
      </c>
      <c r="AO31" s="9">
        <v>1.46E-2</v>
      </c>
      <c r="AP31" s="9" t="e">
        <v>#N/A</v>
      </c>
      <c r="AQ31" s="9">
        <v>-4.7699999999999999E-2</v>
      </c>
      <c r="AR31" s="9" t="e">
        <v>#N/A</v>
      </c>
      <c r="AS31" s="9" t="e">
        <v>#N/A</v>
      </c>
      <c r="AT31" s="9" t="e">
        <v>#N/A</v>
      </c>
      <c r="AU31" s="9" t="e">
        <v>#N/A</v>
      </c>
      <c r="AV31" s="9" t="e">
        <v>#N/A</v>
      </c>
      <c r="AW31" s="9">
        <v>3.1199999999999999E-2</v>
      </c>
      <c r="AX31" s="25" t="e">
        <v>#N/A</v>
      </c>
      <c r="AY31" s="25" t="e">
        <v>#N/A</v>
      </c>
      <c r="AZ31" s="25" t="e">
        <v>#N/A</v>
      </c>
      <c r="BA31" s="25" t="e">
        <v>#N/A</v>
      </c>
      <c r="BB31" s="25" t="e">
        <v>#N/A</v>
      </c>
      <c r="BC31" s="25" t="e">
        <v>#N/A</v>
      </c>
      <c r="BD31" s="25" t="e">
        <v>#N/A</v>
      </c>
      <c r="BE31" s="16"/>
      <c r="BF31" s="9" t="e">
        <v>#N/A</v>
      </c>
      <c r="BG31" s="9" t="e">
        <v>#N/A</v>
      </c>
      <c r="BH31" s="4">
        <v>0.49</v>
      </c>
      <c r="BI31" s="4">
        <v>0.71</v>
      </c>
      <c r="BJ31" s="9" t="e">
        <v>#N/A</v>
      </c>
      <c r="BK31" s="9" t="e">
        <v>#N/A</v>
      </c>
      <c r="BL31" s="9" t="e">
        <v>#N/A</v>
      </c>
      <c r="BM31" s="4">
        <v>-1.47</v>
      </c>
      <c r="BN31" s="9" t="e">
        <v>#N/A</v>
      </c>
      <c r="BO31" s="9" t="e">
        <v>#N/A</v>
      </c>
      <c r="BP31" s="9" t="e">
        <v>#N/A</v>
      </c>
      <c r="BQ31" s="4">
        <v>1.26</v>
      </c>
      <c r="BR31" s="4">
        <v>0.96</v>
      </c>
      <c r="BS31" s="4">
        <v>-2.15</v>
      </c>
      <c r="BT31" s="9" t="e">
        <v>#N/A</v>
      </c>
      <c r="BU31" s="4">
        <v>0.5</v>
      </c>
      <c r="BV31" s="9" t="e">
        <v>#N/A</v>
      </c>
      <c r="BW31" s="4">
        <v>2.09</v>
      </c>
      <c r="BX31" s="4">
        <v>-1.51</v>
      </c>
      <c r="BY31" s="4">
        <v>-8.11</v>
      </c>
      <c r="BZ31" s="9" t="e">
        <v>#N/A</v>
      </c>
      <c r="CA31" s="4">
        <v>0.05</v>
      </c>
      <c r="CB31" s="9" t="e">
        <v>#N/A</v>
      </c>
      <c r="CC31" s="4">
        <v>0.36</v>
      </c>
      <c r="CD31" s="4">
        <v>1.96</v>
      </c>
      <c r="CE31" s="9" t="e">
        <v>#N/A</v>
      </c>
      <c r="CF31" s="4">
        <v>-4.2699999999999996</v>
      </c>
      <c r="CG31" s="9" t="e">
        <v>#N/A</v>
      </c>
      <c r="CH31" s="9" t="e">
        <v>#N/A</v>
      </c>
      <c r="CI31" s="9" t="e">
        <v>#N/A</v>
      </c>
      <c r="CJ31" s="9" t="e">
        <v>#N/A</v>
      </c>
      <c r="CK31" s="9" t="e">
        <v>#N/A</v>
      </c>
      <c r="CL31" s="4">
        <v>3.62</v>
      </c>
      <c r="CM31" s="9" t="e">
        <v>#N/A</v>
      </c>
      <c r="CN31" s="9" t="e">
        <v>#N/A</v>
      </c>
      <c r="CO31" s="9" t="e">
        <v>#N/A</v>
      </c>
      <c r="CP31" s="9" t="e">
        <v>#N/A</v>
      </c>
      <c r="CQ31" s="9" t="e">
        <v>#N/A</v>
      </c>
      <c r="CR31" s="9" t="e">
        <v>#N/A</v>
      </c>
      <c r="CS31" s="9" t="e">
        <v>#N/A</v>
      </c>
    </row>
    <row r="32" spans="1:97" ht="15" thickBot="1">
      <c r="A32" s="8">
        <v>35278</v>
      </c>
      <c r="B32" s="4">
        <v>1996</v>
      </c>
      <c r="C32" s="4">
        <v>8</v>
      </c>
      <c r="D32" s="4">
        <v>1.7000000000000001E-2</v>
      </c>
      <c r="E32" s="4">
        <v>0.01</v>
      </c>
      <c r="F32" s="4">
        <v>1E-3</v>
      </c>
      <c r="G32" s="4">
        <v>3.2000000000000001E-2</v>
      </c>
      <c r="H32" s="4">
        <v>1.9E-2</v>
      </c>
      <c r="I32" s="4">
        <v>4.0000000000000001E-3</v>
      </c>
      <c r="J32" s="4">
        <v>4.0000000000000001E-3</v>
      </c>
      <c r="K32" s="4">
        <v>2.8000000000000001E-2</v>
      </c>
      <c r="L32" s="4">
        <v>2.3E-2</v>
      </c>
      <c r="M32" s="4">
        <v>-6.0000000000000001E-3</v>
      </c>
      <c r="N32" s="4">
        <v>5.9999999999999995E-4</v>
      </c>
      <c r="O32" s="4">
        <v>1.6000000000000001E-3</v>
      </c>
      <c r="P32" s="6"/>
      <c r="Q32" s="9" t="e">
        <v>#N/A</v>
      </c>
      <c r="R32" s="9" t="e">
        <v>#N/A</v>
      </c>
      <c r="S32" s="9">
        <v>-2.0899999999999998E-2</v>
      </c>
      <c r="T32" s="9">
        <v>-4.0000000000000001E-3</v>
      </c>
      <c r="U32" s="9" t="e">
        <v>#N/A</v>
      </c>
      <c r="V32" s="9" t="e">
        <v>#N/A</v>
      </c>
      <c r="W32" s="9" t="e">
        <v>#N/A</v>
      </c>
      <c r="X32" s="9">
        <v>1.24E-2</v>
      </c>
      <c r="Y32" s="9" t="e">
        <v>#N/A</v>
      </c>
      <c r="Z32" s="9" t="e">
        <v>#N/A</v>
      </c>
      <c r="AA32" s="9" t="e">
        <v>#N/A</v>
      </c>
      <c r="AB32" s="9">
        <v>-1.01E-2</v>
      </c>
      <c r="AC32" s="9">
        <v>3.5000000000000001E-3</v>
      </c>
      <c r="AD32" s="9">
        <v>-7.7999999999999996E-3</v>
      </c>
      <c r="AE32" s="9" t="e">
        <v>#N/A</v>
      </c>
      <c r="AF32" s="9">
        <v>-4.5999999999999999E-2</v>
      </c>
      <c r="AG32" s="9" t="e">
        <v>#N/A</v>
      </c>
      <c r="AH32" s="9">
        <v>1.2500000000000001E-2</v>
      </c>
      <c r="AI32" s="9">
        <v>-2.29E-2</v>
      </c>
      <c r="AJ32" s="9">
        <v>-9.7000000000000003E-3</v>
      </c>
      <c r="AK32" s="9" t="e">
        <v>#N/A</v>
      </c>
      <c r="AL32" s="9">
        <v>1.4E-3</v>
      </c>
      <c r="AM32" s="9" t="e">
        <v>#N/A</v>
      </c>
      <c r="AN32" s="9">
        <v>-1.23E-2</v>
      </c>
      <c r="AO32" s="9">
        <v>1.26E-2</v>
      </c>
      <c r="AP32" s="9" t="e">
        <v>#N/A</v>
      </c>
      <c r="AQ32" s="9">
        <v>-0.2077</v>
      </c>
      <c r="AR32" s="9" t="e">
        <v>#N/A</v>
      </c>
      <c r="AS32" s="9" t="e">
        <v>#N/A</v>
      </c>
      <c r="AT32" s="9" t="e">
        <v>#N/A</v>
      </c>
      <c r="AU32" s="9" t="e">
        <v>#N/A</v>
      </c>
      <c r="AV32" s="9" t="e">
        <v>#N/A</v>
      </c>
      <c r="AW32" s="9" t="e">
        <v>#N/A</v>
      </c>
      <c r="AX32" s="25" t="e">
        <v>#N/A</v>
      </c>
      <c r="AY32" s="25" t="e">
        <v>#N/A</v>
      </c>
      <c r="AZ32" s="25" t="e">
        <v>#N/A</v>
      </c>
      <c r="BA32" s="25" t="e">
        <v>#N/A</v>
      </c>
      <c r="BB32" s="25" t="e">
        <v>#N/A</v>
      </c>
      <c r="BC32" s="25" t="e">
        <v>#N/A</v>
      </c>
      <c r="BD32" s="25" t="e">
        <v>#N/A</v>
      </c>
      <c r="BE32" s="16"/>
      <c r="BF32" s="9" t="e">
        <v>#N/A</v>
      </c>
      <c r="BG32" s="9" t="e">
        <v>#N/A</v>
      </c>
      <c r="BH32" s="4">
        <v>-1.69</v>
      </c>
      <c r="BI32" s="4">
        <v>0</v>
      </c>
      <c r="BJ32" s="9" t="e">
        <v>#N/A</v>
      </c>
      <c r="BK32" s="9" t="e">
        <v>#N/A</v>
      </c>
      <c r="BL32" s="9" t="e">
        <v>#N/A</v>
      </c>
      <c r="BM32" s="4">
        <v>1.64</v>
      </c>
      <c r="BN32" s="9" t="e">
        <v>#N/A</v>
      </c>
      <c r="BO32" s="9" t="e">
        <v>#N/A</v>
      </c>
      <c r="BP32" s="9" t="e">
        <v>#N/A</v>
      </c>
      <c r="BQ32" s="4">
        <v>-0.61</v>
      </c>
      <c r="BR32" s="4">
        <v>0.75</v>
      </c>
      <c r="BS32" s="4">
        <v>-0.38</v>
      </c>
      <c r="BT32" s="9" t="e">
        <v>#N/A</v>
      </c>
      <c r="BU32" s="4">
        <v>-4.2</v>
      </c>
      <c r="BV32" s="9" t="e">
        <v>#N/A</v>
      </c>
      <c r="BW32" s="4">
        <v>1.65</v>
      </c>
      <c r="BX32" s="4">
        <v>-1.89</v>
      </c>
      <c r="BY32" s="4">
        <v>-0.56999999999999995</v>
      </c>
      <c r="BZ32" s="9" t="e">
        <v>#N/A</v>
      </c>
      <c r="CA32" s="4">
        <v>0.54</v>
      </c>
      <c r="CB32" s="9" t="e">
        <v>#N/A</v>
      </c>
      <c r="CC32" s="4">
        <v>-0.83</v>
      </c>
      <c r="CD32" s="4">
        <v>1.66</v>
      </c>
      <c r="CE32" s="9" t="e">
        <v>#N/A</v>
      </c>
      <c r="CF32" s="4">
        <v>-20.37</v>
      </c>
      <c r="CG32" s="9" t="e">
        <v>#N/A</v>
      </c>
      <c r="CH32" s="9" t="e">
        <v>#N/A</v>
      </c>
      <c r="CI32" s="9" t="e">
        <v>#N/A</v>
      </c>
      <c r="CJ32" s="9" t="e">
        <v>#N/A</v>
      </c>
      <c r="CK32" s="9" t="e">
        <v>#N/A</v>
      </c>
      <c r="CL32" s="9" t="e">
        <v>#N/A</v>
      </c>
      <c r="CM32" s="9" t="e">
        <v>#N/A</v>
      </c>
      <c r="CN32" s="9" t="e">
        <v>#N/A</v>
      </c>
      <c r="CO32" s="9" t="e">
        <v>#N/A</v>
      </c>
      <c r="CP32" s="9" t="e">
        <v>#N/A</v>
      </c>
      <c r="CQ32" s="9" t="e">
        <v>#N/A</v>
      </c>
      <c r="CR32" s="9" t="e">
        <v>#N/A</v>
      </c>
      <c r="CS32" s="9" t="e">
        <v>#N/A</v>
      </c>
    </row>
    <row r="33" spans="1:97" ht="15" thickBot="1">
      <c r="A33" s="8">
        <v>35309</v>
      </c>
      <c r="B33" s="4">
        <v>1996</v>
      </c>
      <c r="C33" s="4">
        <v>9</v>
      </c>
      <c r="D33" s="4">
        <v>0.03</v>
      </c>
      <c r="E33" s="4">
        <v>3.7999999999999999E-2</v>
      </c>
      <c r="F33" s="4">
        <v>2.5000000000000001E-2</v>
      </c>
      <c r="G33" s="4">
        <v>5.5E-2</v>
      </c>
      <c r="H33" s="4">
        <v>5.3999999999999999E-2</v>
      </c>
      <c r="I33" s="4">
        <v>4.0000000000000001E-3</v>
      </c>
      <c r="J33" s="4">
        <v>4.0000000000000001E-3</v>
      </c>
      <c r="K33" s="4">
        <v>0.05</v>
      </c>
      <c r="L33" s="4">
        <v>-8.0000000000000002E-3</v>
      </c>
      <c r="M33" s="4">
        <v>-3.7999999999999999E-2</v>
      </c>
      <c r="N33" s="4">
        <v>5.7499999999999999E-4</v>
      </c>
      <c r="O33" s="4">
        <v>1.7329999999999999E-3</v>
      </c>
      <c r="P33" s="6"/>
      <c r="Q33" s="9" t="e">
        <v>#N/A</v>
      </c>
      <c r="R33" s="9" t="e">
        <v>#N/A</v>
      </c>
      <c r="S33" s="9">
        <v>2.9700000000000001E-2</v>
      </c>
      <c r="T33" s="9">
        <v>1.04E-2</v>
      </c>
      <c r="U33" s="9" t="e">
        <v>#N/A</v>
      </c>
      <c r="V33" s="9" t="e">
        <v>#N/A</v>
      </c>
      <c r="W33" s="9" t="e">
        <v>#N/A</v>
      </c>
      <c r="X33" s="9">
        <v>4.0399999999999998E-2</v>
      </c>
      <c r="Y33" s="9" t="e">
        <v>#N/A</v>
      </c>
      <c r="Z33" s="9" t="e">
        <v>#N/A</v>
      </c>
      <c r="AA33" s="9" t="e">
        <v>#N/A</v>
      </c>
      <c r="AB33" s="9">
        <v>-1.6000000000000001E-3</v>
      </c>
      <c r="AC33" s="9">
        <v>2.5499999999999998E-2</v>
      </c>
      <c r="AD33" s="9">
        <v>1.3599999999999999E-2</v>
      </c>
      <c r="AE33" s="9" t="e">
        <v>#N/A</v>
      </c>
      <c r="AF33" s="9">
        <v>5.2999999999999999E-2</v>
      </c>
      <c r="AG33" s="9" t="e">
        <v>#N/A</v>
      </c>
      <c r="AH33" s="9">
        <v>9.7999999999999997E-3</v>
      </c>
      <c r="AI33" s="9">
        <v>3.0000000000000001E-3</v>
      </c>
      <c r="AJ33" s="9">
        <v>3.7900000000000003E-2</v>
      </c>
      <c r="AK33" s="9" t="e">
        <v>#N/A</v>
      </c>
      <c r="AL33" s="9">
        <v>3.3500000000000002E-2</v>
      </c>
      <c r="AM33" s="9" t="e">
        <v>#N/A</v>
      </c>
      <c r="AN33" s="9">
        <v>1.14E-2</v>
      </c>
      <c r="AO33" s="9">
        <v>-1.6000000000000001E-3</v>
      </c>
      <c r="AP33" s="9" t="e">
        <v>#N/A</v>
      </c>
      <c r="AQ33" s="9">
        <v>3.9899999999999998E-2</v>
      </c>
      <c r="AR33" s="9" t="e">
        <v>#N/A</v>
      </c>
      <c r="AS33" s="9" t="e">
        <v>#N/A</v>
      </c>
      <c r="AT33" s="9" t="e">
        <v>#N/A</v>
      </c>
      <c r="AU33" s="9" t="e">
        <v>#N/A</v>
      </c>
      <c r="AV33" s="9" t="e">
        <v>#N/A</v>
      </c>
      <c r="AW33" s="9" t="e">
        <v>#N/A</v>
      </c>
      <c r="AX33" s="25" t="e">
        <v>#N/A</v>
      </c>
      <c r="AY33" s="25" t="e">
        <v>#N/A</v>
      </c>
      <c r="AZ33" s="25" t="e">
        <v>#N/A</v>
      </c>
      <c r="BA33" s="25" t="e">
        <v>#N/A</v>
      </c>
      <c r="BB33" s="25" t="e">
        <v>#N/A</v>
      </c>
      <c r="BC33" s="25" t="e">
        <v>#N/A</v>
      </c>
      <c r="BD33" s="25" t="e">
        <v>#N/A</v>
      </c>
      <c r="BE33" s="16"/>
      <c r="BF33" s="9" t="e">
        <v>#N/A</v>
      </c>
      <c r="BG33" s="9" t="e">
        <v>#N/A</v>
      </c>
      <c r="BH33" s="4">
        <v>3.37</v>
      </c>
      <c r="BI33" s="4">
        <v>1.44</v>
      </c>
      <c r="BJ33" s="9" t="e">
        <v>#N/A</v>
      </c>
      <c r="BK33" s="9" t="e">
        <v>#N/A</v>
      </c>
      <c r="BL33" s="9" t="e">
        <v>#N/A</v>
      </c>
      <c r="BM33" s="4">
        <v>4.4400000000000004</v>
      </c>
      <c r="BN33" s="9" t="e">
        <v>#N/A</v>
      </c>
      <c r="BO33" s="9" t="e">
        <v>#N/A</v>
      </c>
      <c r="BP33" s="9" t="e">
        <v>#N/A</v>
      </c>
      <c r="BQ33" s="4">
        <v>0.24</v>
      </c>
      <c r="BR33" s="4">
        <v>2.95</v>
      </c>
      <c r="BS33" s="4">
        <v>1.76</v>
      </c>
      <c r="BT33" s="9" t="e">
        <v>#N/A</v>
      </c>
      <c r="BU33" s="4">
        <v>5.7</v>
      </c>
      <c r="BV33" s="9" t="e">
        <v>#N/A</v>
      </c>
      <c r="BW33" s="4">
        <v>1.38</v>
      </c>
      <c r="BX33" s="4">
        <v>0.7</v>
      </c>
      <c r="BY33" s="4">
        <v>4.1900000000000004</v>
      </c>
      <c r="BZ33" s="9" t="e">
        <v>#N/A</v>
      </c>
      <c r="CA33" s="4">
        <v>3.75</v>
      </c>
      <c r="CB33" s="9" t="e">
        <v>#N/A</v>
      </c>
      <c r="CC33" s="4">
        <v>1.54</v>
      </c>
      <c r="CD33" s="4">
        <v>0.24</v>
      </c>
      <c r="CE33" s="9" t="e">
        <v>#N/A</v>
      </c>
      <c r="CF33" s="4">
        <v>4.3899999999999997</v>
      </c>
      <c r="CG33" s="9" t="e">
        <v>#N/A</v>
      </c>
      <c r="CH33" s="9" t="e">
        <v>#N/A</v>
      </c>
      <c r="CI33" s="9" t="e">
        <v>#N/A</v>
      </c>
      <c r="CJ33" s="9" t="e">
        <v>#N/A</v>
      </c>
      <c r="CK33" s="9" t="e">
        <v>#N/A</v>
      </c>
      <c r="CL33" s="9" t="e">
        <v>#N/A</v>
      </c>
      <c r="CM33" s="9" t="e">
        <v>#N/A</v>
      </c>
      <c r="CN33" s="9" t="e">
        <v>#N/A</v>
      </c>
      <c r="CO33" s="9" t="e">
        <v>#N/A</v>
      </c>
      <c r="CP33" s="9" t="e">
        <v>#N/A</v>
      </c>
      <c r="CQ33" s="9" t="e">
        <v>#N/A</v>
      </c>
      <c r="CR33" s="9" t="e">
        <v>#N/A</v>
      </c>
      <c r="CS33" s="9" t="e">
        <v>#N/A</v>
      </c>
    </row>
    <row r="34" spans="1:97" ht="15" thickBot="1">
      <c r="A34" s="8">
        <v>35339</v>
      </c>
      <c r="B34" s="4">
        <v>1996</v>
      </c>
      <c r="C34" s="4">
        <v>10</v>
      </c>
      <c r="D34" s="4">
        <v>6.0000000000000001E-3</v>
      </c>
      <c r="E34" s="4">
        <v>5.0000000000000001E-3</v>
      </c>
      <c r="F34" s="4">
        <v>-1.2E-2</v>
      </c>
      <c r="G34" s="4">
        <v>1.2999999999999999E-2</v>
      </c>
      <c r="H34" s="4">
        <v>2.5999999999999999E-2</v>
      </c>
      <c r="I34" s="4">
        <v>4.0000000000000001E-3</v>
      </c>
      <c r="J34" s="4">
        <v>4.0000000000000001E-3</v>
      </c>
      <c r="K34" s="4">
        <v>8.9999999999999993E-3</v>
      </c>
      <c r="L34" s="4">
        <v>-4.1000000000000002E-2</v>
      </c>
      <c r="M34" s="4">
        <v>4.8000000000000001E-2</v>
      </c>
      <c r="N34" s="4">
        <v>5.6700000000000001E-4</v>
      </c>
      <c r="O34" s="4">
        <v>1.5920000000000001E-3</v>
      </c>
      <c r="P34" s="6"/>
      <c r="Q34" s="9" t="e">
        <v>#N/A</v>
      </c>
      <c r="R34" s="9" t="e">
        <v>#N/A</v>
      </c>
      <c r="S34" s="9">
        <v>2.69E-2</v>
      </c>
      <c r="T34" s="9">
        <v>3.5999999999999999E-3</v>
      </c>
      <c r="U34" s="9" t="e">
        <v>#N/A</v>
      </c>
      <c r="V34" s="9" t="e">
        <v>#N/A</v>
      </c>
      <c r="W34" s="9" t="e">
        <v>#N/A</v>
      </c>
      <c r="X34" s="9">
        <v>2.6200000000000001E-2</v>
      </c>
      <c r="Y34" s="9" t="e">
        <v>#N/A</v>
      </c>
      <c r="Z34" s="9" t="e">
        <v>#N/A</v>
      </c>
      <c r="AA34" s="9" t="e">
        <v>#N/A</v>
      </c>
      <c r="AB34" s="9">
        <v>5.0000000000000001E-3</v>
      </c>
      <c r="AC34" s="9">
        <v>8.8999999999999999E-3</v>
      </c>
      <c r="AD34" s="9">
        <v>9.9000000000000008E-3</v>
      </c>
      <c r="AE34" s="9" t="e">
        <v>#N/A</v>
      </c>
      <c r="AF34" s="9">
        <v>4.7E-2</v>
      </c>
      <c r="AG34" s="9" t="e">
        <v>#N/A</v>
      </c>
      <c r="AH34" s="9">
        <v>2.0000000000000001E-4</v>
      </c>
      <c r="AI34" s="9">
        <v>2.2599999999999999E-2</v>
      </c>
      <c r="AJ34" s="9">
        <v>4.1000000000000002E-2</v>
      </c>
      <c r="AK34" s="9" t="e">
        <v>#N/A</v>
      </c>
      <c r="AL34" s="9">
        <v>2.1399999999999999E-2</v>
      </c>
      <c r="AM34" s="9" t="e">
        <v>#N/A</v>
      </c>
      <c r="AN34" s="9">
        <v>2.4299999999999999E-2</v>
      </c>
      <c r="AO34" s="9">
        <v>1.83E-2</v>
      </c>
      <c r="AP34" s="9" t="e">
        <v>#N/A</v>
      </c>
      <c r="AQ34" s="9">
        <v>8.3900000000000002E-2</v>
      </c>
      <c r="AR34" s="9" t="e">
        <v>#N/A</v>
      </c>
      <c r="AS34" s="9" t="e">
        <v>#N/A</v>
      </c>
      <c r="AT34" s="9" t="e">
        <v>#N/A</v>
      </c>
      <c r="AU34" s="9" t="e">
        <v>#N/A</v>
      </c>
      <c r="AV34" s="9" t="e">
        <v>#N/A</v>
      </c>
      <c r="AW34" s="9">
        <v>1.6299999999999999E-2</v>
      </c>
      <c r="AX34" s="25" t="e">
        <v>#N/A</v>
      </c>
      <c r="AY34" s="25" t="e">
        <v>#N/A</v>
      </c>
      <c r="AZ34" s="25" t="e">
        <v>#N/A</v>
      </c>
      <c r="BA34" s="25" t="e">
        <v>#N/A</v>
      </c>
      <c r="BB34" s="25" t="e">
        <v>#N/A</v>
      </c>
      <c r="BC34" s="25" t="e">
        <v>#N/A</v>
      </c>
      <c r="BD34" s="25" t="e">
        <v>#N/A</v>
      </c>
      <c r="BE34" s="16"/>
      <c r="BF34" s="9" t="e">
        <v>#N/A</v>
      </c>
      <c r="BG34" s="9" t="e">
        <v>#N/A</v>
      </c>
      <c r="BH34" s="4">
        <v>3.09</v>
      </c>
      <c r="BI34" s="4">
        <v>0.76</v>
      </c>
      <c r="BJ34" s="9" t="e">
        <v>#N/A</v>
      </c>
      <c r="BK34" s="9" t="e">
        <v>#N/A</v>
      </c>
      <c r="BL34" s="9" t="e">
        <v>#N/A</v>
      </c>
      <c r="BM34" s="4">
        <v>3.02</v>
      </c>
      <c r="BN34" s="9" t="e">
        <v>#N/A</v>
      </c>
      <c r="BO34" s="9" t="e">
        <v>#N/A</v>
      </c>
      <c r="BP34" s="9" t="e">
        <v>#N/A</v>
      </c>
      <c r="BQ34" s="4">
        <v>0.9</v>
      </c>
      <c r="BR34" s="4">
        <v>1.29</v>
      </c>
      <c r="BS34" s="4">
        <v>1.39</v>
      </c>
      <c r="BT34" s="9" t="e">
        <v>#N/A</v>
      </c>
      <c r="BU34" s="4">
        <v>5.0999999999999996</v>
      </c>
      <c r="BV34" s="9" t="e">
        <v>#N/A</v>
      </c>
      <c r="BW34" s="4">
        <v>0.42</v>
      </c>
      <c r="BX34" s="4">
        <v>2.66</v>
      </c>
      <c r="BY34" s="4">
        <v>4.5</v>
      </c>
      <c r="BZ34" s="9" t="e">
        <v>#N/A</v>
      </c>
      <c r="CA34" s="4">
        <v>2.54</v>
      </c>
      <c r="CB34" s="9" t="e">
        <v>#N/A</v>
      </c>
      <c r="CC34" s="4">
        <v>2.83</v>
      </c>
      <c r="CD34" s="4">
        <v>2.23</v>
      </c>
      <c r="CE34" s="9" t="e">
        <v>#N/A</v>
      </c>
      <c r="CF34" s="4">
        <v>8.7899999999999991</v>
      </c>
      <c r="CG34" s="9" t="e">
        <v>#N/A</v>
      </c>
      <c r="CH34" s="9" t="e">
        <v>#N/A</v>
      </c>
      <c r="CI34" s="9" t="e">
        <v>#N/A</v>
      </c>
      <c r="CJ34" s="9" t="e">
        <v>#N/A</v>
      </c>
      <c r="CK34" s="9" t="e">
        <v>#N/A</v>
      </c>
      <c r="CL34" s="4">
        <v>2.0299999999999998</v>
      </c>
      <c r="CM34" s="9" t="e">
        <v>#N/A</v>
      </c>
      <c r="CN34" s="9" t="e">
        <v>#N/A</v>
      </c>
      <c r="CO34" s="9" t="e">
        <v>#N/A</v>
      </c>
      <c r="CP34" s="9" t="e">
        <v>#N/A</v>
      </c>
      <c r="CQ34" s="9" t="e">
        <v>#N/A</v>
      </c>
      <c r="CR34" s="9" t="e">
        <v>#N/A</v>
      </c>
      <c r="CS34" s="9" t="e">
        <v>#N/A</v>
      </c>
    </row>
    <row r="35" spans="1:97" ht="15" thickBot="1">
      <c r="A35" s="8">
        <v>35370</v>
      </c>
      <c r="B35" s="4">
        <v>1996</v>
      </c>
      <c r="C35" s="4">
        <v>11</v>
      </c>
      <c r="D35" s="4">
        <v>5.7000000000000002E-2</v>
      </c>
      <c r="E35" s="4">
        <v>5.5E-2</v>
      </c>
      <c r="F35" s="4">
        <v>3.7999999999999999E-2</v>
      </c>
      <c r="G35" s="4">
        <v>6.7000000000000004E-2</v>
      </c>
      <c r="H35" s="4">
        <v>7.2999999999999995E-2</v>
      </c>
      <c r="I35" s="4">
        <v>4.0000000000000001E-3</v>
      </c>
      <c r="J35" s="4">
        <v>4.0000000000000001E-3</v>
      </c>
      <c r="K35" s="4">
        <v>6.3E-2</v>
      </c>
      <c r="L35" s="4">
        <v>-3.5999999999999997E-2</v>
      </c>
      <c r="M35" s="4">
        <v>2E-3</v>
      </c>
      <c r="N35" s="4">
        <v>5.7499999999999999E-4</v>
      </c>
      <c r="O35" s="4">
        <v>1.292E-3</v>
      </c>
      <c r="P35" s="6"/>
      <c r="Q35" s="9" t="e">
        <v>#N/A</v>
      </c>
      <c r="R35" s="9" t="e">
        <v>#N/A</v>
      </c>
      <c r="S35" s="9">
        <v>1.24E-2</v>
      </c>
      <c r="T35" s="9">
        <v>3.2000000000000002E-3</v>
      </c>
      <c r="U35" s="9" t="e">
        <v>#N/A</v>
      </c>
      <c r="V35" s="9" t="e">
        <v>#N/A</v>
      </c>
      <c r="W35" s="9" t="e">
        <v>#N/A</v>
      </c>
      <c r="X35" s="9">
        <v>-5.7999999999999996E-3</v>
      </c>
      <c r="Y35" s="9" t="e">
        <v>#N/A</v>
      </c>
      <c r="Z35" s="9" t="e">
        <v>#N/A</v>
      </c>
      <c r="AA35" s="9" t="e">
        <v>#N/A</v>
      </c>
      <c r="AB35" s="9">
        <v>1.2200000000000001E-2</v>
      </c>
      <c r="AC35" s="9">
        <v>7.4999999999999997E-3</v>
      </c>
      <c r="AD35" s="9">
        <v>5.3E-3</v>
      </c>
      <c r="AE35" s="9" t="e">
        <v>#N/A</v>
      </c>
      <c r="AF35" s="9">
        <v>2.7E-2</v>
      </c>
      <c r="AG35" s="9" t="e">
        <v>#N/A</v>
      </c>
      <c r="AH35" s="9">
        <v>1.12E-2</v>
      </c>
      <c r="AI35" s="9">
        <v>1.4800000000000001E-2</v>
      </c>
      <c r="AJ35" s="9">
        <v>1.8200000000000001E-2</v>
      </c>
      <c r="AK35" s="9" t="e">
        <v>#N/A</v>
      </c>
      <c r="AL35" s="9">
        <v>1.4E-2</v>
      </c>
      <c r="AM35" s="9" t="e">
        <v>#N/A</v>
      </c>
      <c r="AN35" s="9">
        <v>-4.0000000000000001E-3</v>
      </c>
      <c r="AO35" s="9">
        <v>5.0000000000000001E-3</v>
      </c>
      <c r="AP35" s="9" t="e">
        <v>#N/A</v>
      </c>
      <c r="AQ35" s="9">
        <v>-2.35E-2</v>
      </c>
      <c r="AR35" s="9" t="e">
        <v>#N/A</v>
      </c>
      <c r="AS35" s="9" t="e">
        <v>#N/A</v>
      </c>
      <c r="AT35" s="9" t="e">
        <v>#N/A</v>
      </c>
      <c r="AU35" s="9" t="e">
        <v>#N/A</v>
      </c>
      <c r="AV35" s="9" t="e">
        <v>#N/A</v>
      </c>
      <c r="AW35" s="9" t="e">
        <v>#N/A</v>
      </c>
      <c r="AX35" s="25" t="e">
        <v>#N/A</v>
      </c>
      <c r="AY35" s="25" t="e">
        <v>#N/A</v>
      </c>
      <c r="AZ35" s="25" t="e">
        <v>#N/A</v>
      </c>
      <c r="BA35" s="25" t="e">
        <v>#N/A</v>
      </c>
      <c r="BB35" s="25" t="e">
        <v>#N/A</v>
      </c>
      <c r="BC35" s="25" t="e">
        <v>#N/A</v>
      </c>
      <c r="BD35" s="25" t="e">
        <v>#N/A</v>
      </c>
      <c r="BE35" s="16"/>
      <c r="BF35" s="9" t="e">
        <v>#N/A</v>
      </c>
      <c r="BG35" s="9" t="e">
        <v>#N/A</v>
      </c>
      <c r="BH35" s="4">
        <v>1.64</v>
      </c>
      <c r="BI35" s="4">
        <v>0.72</v>
      </c>
      <c r="BJ35" s="9" t="e">
        <v>#N/A</v>
      </c>
      <c r="BK35" s="9" t="e">
        <v>#N/A</v>
      </c>
      <c r="BL35" s="9" t="e">
        <v>#N/A</v>
      </c>
      <c r="BM35" s="4">
        <v>-0.18</v>
      </c>
      <c r="BN35" s="9" t="e">
        <v>#N/A</v>
      </c>
      <c r="BO35" s="9" t="e">
        <v>#N/A</v>
      </c>
      <c r="BP35" s="9" t="e">
        <v>#N/A</v>
      </c>
      <c r="BQ35" s="4">
        <v>1.62</v>
      </c>
      <c r="BR35" s="4">
        <v>1.1499999999999999</v>
      </c>
      <c r="BS35" s="4">
        <v>0.93</v>
      </c>
      <c r="BT35" s="9" t="e">
        <v>#N/A</v>
      </c>
      <c r="BU35" s="4">
        <v>3.1</v>
      </c>
      <c r="BV35" s="9" t="e">
        <v>#N/A</v>
      </c>
      <c r="BW35" s="4">
        <v>1.52</v>
      </c>
      <c r="BX35" s="4">
        <v>1.88</v>
      </c>
      <c r="BY35" s="4">
        <v>2.2200000000000002</v>
      </c>
      <c r="BZ35" s="9" t="e">
        <v>#N/A</v>
      </c>
      <c r="CA35" s="4">
        <v>1.8</v>
      </c>
      <c r="CB35" s="9" t="e">
        <v>#N/A</v>
      </c>
      <c r="CC35" s="4">
        <v>0</v>
      </c>
      <c r="CD35" s="4">
        <v>0.9</v>
      </c>
      <c r="CE35" s="9" t="e">
        <v>#N/A</v>
      </c>
      <c r="CF35" s="4">
        <v>-1.95</v>
      </c>
      <c r="CG35" s="9" t="e">
        <v>#N/A</v>
      </c>
      <c r="CH35" s="9" t="e">
        <v>#N/A</v>
      </c>
      <c r="CI35" s="9" t="e">
        <v>#N/A</v>
      </c>
      <c r="CJ35" s="9" t="e">
        <v>#N/A</v>
      </c>
      <c r="CK35" s="9" t="e">
        <v>#N/A</v>
      </c>
      <c r="CL35" s="9" t="e">
        <v>#N/A</v>
      </c>
      <c r="CM35" s="9" t="e">
        <v>#N/A</v>
      </c>
      <c r="CN35" s="9" t="e">
        <v>#N/A</v>
      </c>
      <c r="CO35" s="9" t="e">
        <v>#N/A</v>
      </c>
      <c r="CP35" s="9" t="e">
        <v>#N/A</v>
      </c>
      <c r="CQ35" s="9" t="e">
        <v>#N/A</v>
      </c>
      <c r="CR35" s="9" t="e">
        <v>#N/A</v>
      </c>
      <c r="CS35" s="9" t="e">
        <v>#N/A</v>
      </c>
    </row>
    <row r="36" spans="1:97" ht="15" thickBot="1">
      <c r="A36" s="8">
        <v>35400</v>
      </c>
      <c r="B36" s="4">
        <v>1996</v>
      </c>
      <c r="C36" s="4">
        <v>12</v>
      </c>
      <c r="D36" s="4">
        <v>2E-3</v>
      </c>
      <c r="E36" s="4">
        <v>-1.7000000000000001E-2</v>
      </c>
      <c r="F36" s="4">
        <v>-1.4E-2</v>
      </c>
      <c r="G36" s="4">
        <v>-1.2E-2</v>
      </c>
      <c r="H36" s="4">
        <v>-2.1999999999999999E-2</v>
      </c>
      <c r="I36" s="4">
        <v>5.0000000000000001E-3</v>
      </c>
      <c r="J36" s="4">
        <v>4.0000000000000001E-3</v>
      </c>
      <c r="K36" s="4">
        <v>-1.7000000000000001E-2</v>
      </c>
      <c r="L36" s="4">
        <v>3.1E-2</v>
      </c>
      <c r="M36" s="4">
        <v>0.01</v>
      </c>
      <c r="N36" s="4">
        <v>5.7499999999999999E-4</v>
      </c>
      <c r="O36" s="4">
        <v>1.4499999999999999E-3</v>
      </c>
      <c r="P36" s="6"/>
      <c r="Q36" s="9" t="e">
        <v>#N/A</v>
      </c>
      <c r="R36" s="9" t="e">
        <v>#N/A</v>
      </c>
      <c r="S36" s="9">
        <v>3.3500000000000002E-2</v>
      </c>
      <c r="T36" s="9">
        <v>1.01E-2</v>
      </c>
      <c r="U36" s="9" t="e">
        <v>#N/A</v>
      </c>
      <c r="V36" s="9" t="e">
        <v>#N/A</v>
      </c>
      <c r="W36" s="9" t="e">
        <v>#N/A</v>
      </c>
      <c r="X36" s="9">
        <v>1.7500000000000002E-2</v>
      </c>
      <c r="Y36" s="9" t="e">
        <v>#N/A</v>
      </c>
      <c r="Z36" s="9" t="e">
        <v>#N/A</v>
      </c>
      <c r="AA36" s="9" t="e">
        <v>#N/A</v>
      </c>
      <c r="AB36" s="9">
        <v>1.2999999999999999E-2</v>
      </c>
      <c r="AC36" s="9">
        <v>1.4E-2</v>
      </c>
      <c r="AD36" s="9">
        <v>3.8999999999999998E-3</v>
      </c>
      <c r="AE36" s="9" t="e">
        <v>#N/A</v>
      </c>
      <c r="AF36" s="9">
        <v>6.0999999999999999E-2</v>
      </c>
      <c r="AG36" s="9" t="e">
        <v>#N/A</v>
      </c>
      <c r="AH36" s="9">
        <v>9.7000000000000003E-3</v>
      </c>
      <c r="AI36" s="9">
        <v>1.6899999999999998E-2</v>
      </c>
      <c r="AJ36" s="9">
        <v>1.3299999999999999E-2</v>
      </c>
      <c r="AK36" s="9" t="e">
        <v>#N/A</v>
      </c>
      <c r="AL36" s="9">
        <v>2.2499999999999999E-2</v>
      </c>
      <c r="AM36" s="9" t="e">
        <v>#N/A</v>
      </c>
      <c r="AN36" s="9">
        <v>1.7399999999999999E-2</v>
      </c>
      <c r="AO36" s="9">
        <v>-1.41E-2</v>
      </c>
      <c r="AP36" s="9" t="e">
        <v>#N/A</v>
      </c>
      <c r="AQ36" s="9">
        <v>8.1100000000000005E-2</v>
      </c>
      <c r="AR36" s="9" t="e">
        <v>#N/A</v>
      </c>
      <c r="AS36" s="9" t="e">
        <v>#N/A</v>
      </c>
      <c r="AT36" s="9" t="e">
        <v>#N/A</v>
      </c>
      <c r="AU36" s="9" t="e">
        <v>#N/A</v>
      </c>
      <c r="AV36" s="9" t="e">
        <v>#N/A</v>
      </c>
      <c r="AW36" s="9" t="e">
        <v>#N/A</v>
      </c>
      <c r="AX36" s="25" t="e">
        <v>#N/A</v>
      </c>
      <c r="AY36" s="25" t="e">
        <v>#N/A</v>
      </c>
      <c r="AZ36" s="25" t="e">
        <v>#N/A</v>
      </c>
      <c r="BA36" s="25" t="e">
        <v>#N/A</v>
      </c>
      <c r="BB36" s="25" t="e">
        <v>#N/A</v>
      </c>
      <c r="BC36" s="25" t="e">
        <v>#N/A</v>
      </c>
      <c r="BD36" s="25" t="e">
        <v>#N/A</v>
      </c>
      <c r="BE36" s="16"/>
      <c r="BF36" s="9" t="e">
        <v>#N/A</v>
      </c>
      <c r="BG36" s="9" t="e">
        <v>#N/A</v>
      </c>
      <c r="BH36" s="4">
        <v>3.85</v>
      </c>
      <c r="BI36" s="4">
        <v>1.51</v>
      </c>
      <c r="BJ36" s="9" t="e">
        <v>#N/A</v>
      </c>
      <c r="BK36" s="9" t="e">
        <v>#N/A</v>
      </c>
      <c r="BL36" s="9" t="e">
        <v>#N/A</v>
      </c>
      <c r="BM36" s="4">
        <v>2.25</v>
      </c>
      <c r="BN36" s="9" t="e">
        <v>#N/A</v>
      </c>
      <c r="BO36" s="9" t="e">
        <v>#N/A</v>
      </c>
      <c r="BP36" s="9" t="e">
        <v>#N/A</v>
      </c>
      <c r="BQ36" s="4">
        <v>1.8</v>
      </c>
      <c r="BR36" s="4">
        <v>1.9</v>
      </c>
      <c r="BS36" s="4">
        <v>0.89</v>
      </c>
      <c r="BT36" s="9" t="e">
        <v>#N/A</v>
      </c>
      <c r="BU36" s="4">
        <v>6.6</v>
      </c>
      <c r="BV36" s="9" t="e">
        <v>#N/A</v>
      </c>
      <c r="BW36" s="4">
        <v>1.47</v>
      </c>
      <c r="BX36" s="4">
        <v>2.19</v>
      </c>
      <c r="BY36" s="4">
        <v>1.83</v>
      </c>
      <c r="BZ36" s="9" t="e">
        <v>#N/A</v>
      </c>
      <c r="CA36" s="4">
        <v>2.75</v>
      </c>
      <c r="CB36" s="9" t="e">
        <v>#N/A</v>
      </c>
      <c r="CC36" s="4">
        <v>2.2400000000000002</v>
      </c>
      <c r="CD36" s="4">
        <v>-0.91</v>
      </c>
      <c r="CE36" s="9" t="e">
        <v>#N/A</v>
      </c>
      <c r="CF36" s="4">
        <v>8.61</v>
      </c>
      <c r="CG36" s="9" t="e">
        <v>#N/A</v>
      </c>
      <c r="CH36" s="9" t="e">
        <v>#N/A</v>
      </c>
      <c r="CI36" s="9" t="e">
        <v>#N/A</v>
      </c>
      <c r="CJ36" s="9" t="e">
        <v>#N/A</v>
      </c>
      <c r="CK36" s="9" t="e">
        <v>#N/A</v>
      </c>
      <c r="CL36" s="9" t="e">
        <v>#N/A</v>
      </c>
      <c r="CM36" s="9" t="e">
        <v>#N/A</v>
      </c>
      <c r="CN36" s="9" t="e">
        <v>#N/A</v>
      </c>
      <c r="CO36" s="9" t="e">
        <v>#N/A</v>
      </c>
      <c r="CP36" s="9" t="e">
        <v>#N/A</v>
      </c>
      <c r="CQ36" s="9" t="e">
        <v>#N/A</v>
      </c>
      <c r="CR36" s="9" t="e">
        <v>#N/A</v>
      </c>
      <c r="CS36" s="9" t="e">
        <v>#N/A</v>
      </c>
    </row>
    <row r="37" spans="1:97" ht="15" thickBot="1">
      <c r="A37" s="8">
        <v>35431</v>
      </c>
      <c r="B37" s="4">
        <v>1997</v>
      </c>
      <c r="C37" s="4">
        <v>1</v>
      </c>
      <c r="D37" s="4">
        <v>7.0000000000000001E-3</v>
      </c>
      <c r="E37" s="4">
        <v>1.0999999999999999E-2</v>
      </c>
      <c r="F37" s="4">
        <v>-3.5999999999999997E-2</v>
      </c>
      <c r="G37" s="4">
        <v>5.3999999999999999E-2</v>
      </c>
      <c r="H37" s="4">
        <v>6.0999999999999999E-2</v>
      </c>
      <c r="I37" s="4">
        <v>5.0000000000000001E-3</v>
      </c>
      <c r="J37" s="4">
        <v>4.0000000000000001E-3</v>
      </c>
      <c r="K37" s="4">
        <v>0.05</v>
      </c>
      <c r="L37" s="4">
        <v>-1.4999999999999999E-2</v>
      </c>
      <c r="M37" s="4">
        <v>-2.3E-2</v>
      </c>
      <c r="N37" s="4">
        <v>5.5800000000000001E-4</v>
      </c>
      <c r="O37" s="4">
        <v>1.567E-3</v>
      </c>
      <c r="P37" s="6"/>
      <c r="Q37" s="9" t="e">
        <v>#N/A</v>
      </c>
      <c r="R37" s="9" t="e">
        <v>#N/A</v>
      </c>
      <c r="S37" s="9">
        <v>3.3000000000000002E-2</v>
      </c>
      <c r="T37" s="9">
        <v>2.5999999999999999E-3</v>
      </c>
      <c r="U37" s="9" t="e">
        <v>#N/A</v>
      </c>
      <c r="V37" s="9" t="e">
        <v>#N/A</v>
      </c>
      <c r="W37" s="9" t="e">
        <v>#N/A</v>
      </c>
      <c r="X37" s="9">
        <v>2.4899999999999999E-2</v>
      </c>
      <c r="Y37" s="9" t="e">
        <v>#N/A</v>
      </c>
      <c r="Z37" s="9" t="e">
        <v>#N/A</v>
      </c>
      <c r="AA37" s="9" t="e">
        <v>#N/A</v>
      </c>
      <c r="AB37" s="9">
        <v>-9.7999999999999997E-3</v>
      </c>
      <c r="AC37" s="9">
        <v>1.4E-3</v>
      </c>
      <c r="AD37" s="9">
        <v>1.4800000000000001E-2</v>
      </c>
      <c r="AE37" s="9" t="e">
        <v>#N/A</v>
      </c>
      <c r="AF37" s="9">
        <v>2.1000000000000001E-2</v>
      </c>
      <c r="AG37" s="9" t="e">
        <v>#N/A</v>
      </c>
      <c r="AH37" s="9">
        <v>9.4999999999999998E-3</v>
      </c>
      <c r="AI37" s="9">
        <v>8.6999999999999994E-3</v>
      </c>
      <c r="AJ37" s="9">
        <v>2.41E-2</v>
      </c>
      <c r="AK37" s="9" t="e">
        <v>#N/A</v>
      </c>
      <c r="AL37" s="9">
        <v>1.29E-2</v>
      </c>
      <c r="AM37" s="9" t="e">
        <v>#N/A</v>
      </c>
      <c r="AN37" s="9">
        <v>-3.0000000000000001E-3</v>
      </c>
      <c r="AO37" s="9">
        <v>3.1600000000000003E-2</v>
      </c>
      <c r="AP37" s="9" t="e">
        <v>#N/A</v>
      </c>
      <c r="AQ37" s="9">
        <v>7.1900000000000006E-2</v>
      </c>
      <c r="AR37" s="9" t="e">
        <v>#N/A</v>
      </c>
      <c r="AS37" s="9" t="e">
        <v>#N/A</v>
      </c>
      <c r="AT37" s="9" t="e">
        <v>#N/A</v>
      </c>
      <c r="AU37" s="9" t="e">
        <v>#N/A</v>
      </c>
      <c r="AV37" s="9" t="e">
        <v>#N/A</v>
      </c>
      <c r="AW37" s="9">
        <v>6.2100000000000002E-2</v>
      </c>
      <c r="AX37" s="25" t="e">
        <v>#N/A</v>
      </c>
      <c r="AY37" s="25" t="e">
        <v>#N/A</v>
      </c>
      <c r="AZ37" s="25" t="e">
        <v>#N/A</v>
      </c>
      <c r="BA37" s="25" t="e">
        <v>#N/A</v>
      </c>
      <c r="BB37" s="25" t="e">
        <v>#N/A</v>
      </c>
      <c r="BC37" s="25" t="e">
        <v>#N/A</v>
      </c>
      <c r="BD37" s="25" t="e">
        <v>#N/A</v>
      </c>
      <c r="BE37" s="16"/>
      <c r="BF37" s="9" t="e">
        <v>#N/A</v>
      </c>
      <c r="BG37" s="9" t="e">
        <v>#N/A</v>
      </c>
      <c r="BH37" s="4">
        <v>3.8</v>
      </c>
      <c r="BI37" s="4">
        <v>0.76</v>
      </c>
      <c r="BJ37" s="9" t="e">
        <v>#N/A</v>
      </c>
      <c r="BK37" s="9" t="e">
        <v>#N/A</v>
      </c>
      <c r="BL37" s="9" t="e">
        <v>#N/A</v>
      </c>
      <c r="BM37" s="4">
        <v>2.99</v>
      </c>
      <c r="BN37" s="9" t="e">
        <v>#N/A</v>
      </c>
      <c r="BO37" s="9" t="e">
        <v>#N/A</v>
      </c>
      <c r="BP37" s="9" t="e">
        <v>#N/A</v>
      </c>
      <c r="BQ37" s="4">
        <v>-0.48</v>
      </c>
      <c r="BR37" s="4">
        <v>0.64</v>
      </c>
      <c r="BS37" s="4">
        <v>1.98</v>
      </c>
      <c r="BT37" s="9" t="e">
        <v>#N/A</v>
      </c>
      <c r="BU37" s="4">
        <v>2.6</v>
      </c>
      <c r="BV37" s="9" t="e">
        <v>#N/A</v>
      </c>
      <c r="BW37" s="4">
        <v>1.45</v>
      </c>
      <c r="BX37" s="4">
        <v>1.37</v>
      </c>
      <c r="BY37" s="4">
        <v>2.91</v>
      </c>
      <c r="BZ37" s="9" t="e">
        <v>#N/A</v>
      </c>
      <c r="CA37" s="4">
        <v>1.79</v>
      </c>
      <c r="CB37" s="9" t="e">
        <v>#N/A</v>
      </c>
      <c r="CC37" s="4">
        <v>0.2</v>
      </c>
      <c r="CD37" s="4">
        <v>3.66</v>
      </c>
      <c r="CE37" s="9" t="e">
        <v>#N/A</v>
      </c>
      <c r="CF37" s="4">
        <v>7.69</v>
      </c>
      <c r="CG37" s="9" t="e">
        <v>#N/A</v>
      </c>
      <c r="CH37" s="9" t="e">
        <v>#N/A</v>
      </c>
      <c r="CI37" s="9" t="e">
        <v>#N/A</v>
      </c>
      <c r="CJ37" s="9" t="e">
        <v>#N/A</v>
      </c>
      <c r="CK37" s="9" t="e">
        <v>#N/A</v>
      </c>
      <c r="CL37" s="4">
        <v>6.71</v>
      </c>
      <c r="CM37" s="9" t="e">
        <v>#N/A</v>
      </c>
      <c r="CN37" s="9" t="e">
        <v>#N/A</v>
      </c>
      <c r="CO37" s="9" t="e">
        <v>#N/A</v>
      </c>
      <c r="CP37" s="9" t="e">
        <v>#N/A</v>
      </c>
      <c r="CQ37" s="9" t="e">
        <v>#N/A</v>
      </c>
      <c r="CR37" s="9" t="e">
        <v>#N/A</v>
      </c>
      <c r="CS37" s="9" t="e">
        <v>#N/A</v>
      </c>
    </row>
    <row r="38" spans="1:97" ht="15" thickBot="1">
      <c r="A38" s="8">
        <v>35462</v>
      </c>
      <c r="B38" s="4">
        <v>1997</v>
      </c>
      <c r="C38" s="4">
        <v>2</v>
      </c>
      <c r="D38" s="4">
        <v>1.7000000000000001E-2</v>
      </c>
      <c r="E38" s="4">
        <v>0.01</v>
      </c>
      <c r="F38" s="4">
        <v>1.4999999999999999E-2</v>
      </c>
      <c r="G38" s="4">
        <v>-1E-3</v>
      </c>
      <c r="H38" s="4">
        <v>6.0000000000000001E-3</v>
      </c>
      <c r="I38" s="4">
        <v>4.0000000000000001E-3</v>
      </c>
      <c r="J38" s="4">
        <v>4.0000000000000001E-3</v>
      </c>
      <c r="K38" s="4">
        <v>-5.0000000000000001E-3</v>
      </c>
      <c r="L38" s="4">
        <v>-2.5999999999999999E-2</v>
      </c>
      <c r="M38" s="4">
        <v>4.7E-2</v>
      </c>
      <c r="N38" s="4">
        <v>5.2499999999999997E-4</v>
      </c>
      <c r="O38" s="4">
        <v>1.467E-3</v>
      </c>
      <c r="P38" s="6"/>
      <c r="Q38" s="9" t="e">
        <v>#N/A</v>
      </c>
      <c r="R38" s="9" t="e">
        <v>#N/A</v>
      </c>
      <c r="S38" s="9">
        <v>4.5400000000000003E-2</v>
      </c>
      <c r="T38" s="9">
        <v>1.1900000000000001E-2</v>
      </c>
      <c r="U38" s="9" t="e">
        <v>#N/A</v>
      </c>
      <c r="V38" s="9" t="e">
        <v>#N/A</v>
      </c>
      <c r="W38" s="9" t="e">
        <v>#N/A</v>
      </c>
      <c r="X38" s="9">
        <v>1.7999999999999999E-2</v>
      </c>
      <c r="Y38" s="9" t="e">
        <v>#N/A</v>
      </c>
      <c r="Z38" s="9" t="e">
        <v>#N/A</v>
      </c>
      <c r="AA38" s="9" t="e">
        <v>#N/A</v>
      </c>
      <c r="AB38" s="9">
        <v>1.35E-2</v>
      </c>
      <c r="AC38" s="9">
        <v>2.5999999999999999E-3</v>
      </c>
      <c r="AD38" s="9">
        <v>2.18E-2</v>
      </c>
      <c r="AE38" s="9" t="e">
        <v>#N/A</v>
      </c>
      <c r="AF38" s="9">
        <v>6.7000000000000004E-2</v>
      </c>
      <c r="AG38" s="9" t="e">
        <v>#N/A</v>
      </c>
      <c r="AH38" s="9">
        <v>7.6E-3</v>
      </c>
      <c r="AI38" s="9">
        <v>-2.7E-2</v>
      </c>
      <c r="AJ38" s="9">
        <v>4.9000000000000002E-2</v>
      </c>
      <c r="AK38" s="9" t="e">
        <v>#N/A</v>
      </c>
      <c r="AL38" s="9">
        <v>4.3400000000000001E-2</v>
      </c>
      <c r="AM38" s="9" t="e">
        <v>#N/A</v>
      </c>
      <c r="AN38" s="9">
        <v>1.9539999999999998E-2</v>
      </c>
      <c r="AO38" s="9">
        <v>1.4800000000000001E-2</v>
      </c>
      <c r="AP38" s="9" t="e">
        <v>#N/A</v>
      </c>
      <c r="AQ38" s="9">
        <v>6.5199999999999994E-2</v>
      </c>
      <c r="AR38" s="9" t="e">
        <v>#N/A</v>
      </c>
      <c r="AS38" s="9" t="e">
        <v>#N/A</v>
      </c>
      <c r="AT38" s="9" t="e">
        <v>#N/A</v>
      </c>
      <c r="AU38" s="9" t="e">
        <v>#N/A</v>
      </c>
      <c r="AV38" s="9" t="e">
        <v>#N/A</v>
      </c>
      <c r="AW38" s="9" t="e">
        <v>#N/A</v>
      </c>
      <c r="AX38" s="25" t="e">
        <v>#N/A</v>
      </c>
      <c r="AY38" s="25" t="e">
        <v>#N/A</v>
      </c>
      <c r="AZ38" s="25" t="e">
        <v>#N/A</v>
      </c>
      <c r="BA38" s="25" t="e">
        <v>#N/A</v>
      </c>
      <c r="BB38" s="25" t="e">
        <v>#N/A</v>
      </c>
      <c r="BC38" s="25" t="e">
        <v>#N/A</v>
      </c>
      <c r="BD38" s="25" t="e">
        <v>#N/A</v>
      </c>
      <c r="BE38" s="16"/>
      <c r="BF38" s="9" t="e">
        <v>#N/A</v>
      </c>
      <c r="BG38" s="9" t="e">
        <v>#N/A</v>
      </c>
      <c r="BH38" s="4">
        <v>4.9400000000000004</v>
      </c>
      <c r="BI38" s="4">
        <v>1.59</v>
      </c>
      <c r="BJ38" s="9" t="e">
        <v>#N/A</v>
      </c>
      <c r="BK38" s="9" t="e">
        <v>#N/A</v>
      </c>
      <c r="BL38" s="9" t="e">
        <v>#N/A</v>
      </c>
      <c r="BM38" s="4">
        <v>2.2000000000000002</v>
      </c>
      <c r="BN38" s="9" t="e">
        <v>#N/A</v>
      </c>
      <c r="BO38" s="9" t="e">
        <v>#N/A</v>
      </c>
      <c r="BP38" s="9" t="e">
        <v>#N/A</v>
      </c>
      <c r="BQ38" s="4">
        <v>1.75</v>
      </c>
      <c r="BR38" s="4">
        <v>0.66</v>
      </c>
      <c r="BS38" s="4">
        <v>2.58</v>
      </c>
      <c r="BT38" s="9" t="e">
        <v>#N/A</v>
      </c>
      <c r="BU38" s="4">
        <v>7.1</v>
      </c>
      <c r="BV38" s="9" t="e">
        <v>#N/A</v>
      </c>
      <c r="BW38" s="4">
        <v>1.1599999999999999</v>
      </c>
      <c r="BX38" s="4">
        <v>-2.2999999999999998</v>
      </c>
      <c r="BY38" s="4">
        <v>5.3</v>
      </c>
      <c r="BZ38" s="9" t="e">
        <v>#N/A</v>
      </c>
      <c r="CA38" s="4">
        <v>4.74</v>
      </c>
      <c r="CB38" s="9" t="e">
        <v>#N/A</v>
      </c>
      <c r="CC38" s="4">
        <v>2.3540000000000001</v>
      </c>
      <c r="CD38" s="4">
        <v>1.88</v>
      </c>
      <c r="CE38" s="9" t="e">
        <v>#N/A</v>
      </c>
      <c r="CF38" s="4">
        <v>6.92</v>
      </c>
      <c r="CG38" s="9" t="e">
        <v>#N/A</v>
      </c>
      <c r="CH38" s="9" t="e">
        <v>#N/A</v>
      </c>
      <c r="CI38" s="9" t="e">
        <v>#N/A</v>
      </c>
      <c r="CJ38" s="9" t="e">
        <v>#N/A</v>
      </c>
      <c r="CK38" s="9" t="e">
        <v>#N/A</v>
      </c>
      <c r="CL38" s="9" t="e">
        <v>#N/A</v>
      </c>
      <c r="CM38" s="9" t="e">
        <v>#N/A</v>
      </c>
      <c r="CN38" s="9" t="e">
        <v>#N/A</v>
      </c>
      <c r="CO38" s="9" t="e">
        <v>#N/A</v>
      </c>
      <c r="CP38" s="9" t="e">
        <v>#N/A</v>
      </c>
      <c r="CQ38" s="9" t="e">
        <v>#N/A</v>
      </c>
      <c r="CR38" s="9" t="e">
        <v>#N/A</v>
      </c>
      <c r="CS38" s="9" t="e">
        <v>#N/A</v>
      </c>
    </row>
    <row r="39" spans="1:97" ht="15" thickBot="1">
      <c r="A39" s="8">
        <v>35490</v>
      </c>
      <c r="B39" s="4">
        <v>1997</v>
      </c>
      <c r="C39" s="4">
        <v>3</v>
      </c>
      <c r="D39" s="4">
        <v>1E-3</v>
      </c>
      <c r="E39" s="4">
        <v>-2.1000000000000001E-2</v>
      </c>
      <c r="F39" s="4">
        <v>2E-3</v>
      </c>
      <c r="G39" s="4">
        <v>-4.5999999999999999E-2</v>
      </c>
      <c r="H39" s="4">
        <v>-4.2999999999999997E-2</v>
      </c>
      <c r="I39" s="4">
        <v>4.0000000000000001E-3</v>
      </c>
      <c r="J39" s="4">
        <v>4.0000000000000001E-3</v>
      </c>
      <c r="K39" s="4">
        <v>-0.05</v>
      </c>
      <c r="L39" s="4">
        <v>-3.0000000000000001E-3</v>
      </c>
      <c r="M39" s="4">
        <v>3.9E-2</v>
      </c>
      <c r="N39" s="4">
        <v>5.2499999999999997E-4</v>
      </c>
      <c r="O39" s="4">
        <v>1.5920000000000001E-3</v>
      </c>
      <c r="P39" s="6"/>
      <c r="Q39" s="9" t="e">
        <v>#N/A</v>
      </c>
      <c r="R39" s="9" t="e">
        <v>#N/A</v>
      </c>
      <c r="S39" s="9">
        <v>-1.2999999999999999E-3</v>
      </c>
      <c r="T39" s="9">
        <v>-5.1999999999999998E-3</v>
      </c>
      <c r="U39" s="9" t="e">
        <v>#N/A</v>
      </c>
      <c r="V39" s="9" t="e">
        <v>#N/A</v>
      </c>
      <c r="W39" s="9" t="e">
        <v>#N/A</v>
      </c>
      <c r="X39" s="9">
        <v>2.8799999999999999E-2</v>
      </c>
      <c r="Y39" s="9" t="e">
        <v>#N/A</v>
      </c>
      <c r="Z39" s="9" t="e">
        <v>#N/A</v>
      </c>
      <c r="AA39" s="9" t="e">
        <v>#N/A</v>
      </c>
      <c r="AB39" s="9">
        <v>-1.61E-2</v>
      </c>
      <c r="AC39" s="9">
        <v>8.2000000000000007E-3</v>
      </c>
      <c r="AD39" s="9">
        <v>-1.8E-3</v>
      </c>
      <c r="AE39" s="9" t="e">
        <v>#N/A</v>
      </c>
      <c r="AF39" s="9">
        <v>0.05</v>
      </c>
      <c r="AG39" s="9" t="e">
        <v>#N/A</v>
      </c>
      <c r="AH39" s="9">
        <v>-1.2999999999999999E-3</v>
      </c>
      <c r="AI39" s="9">
        <v>-2.2200000000000001E-2</v>
      </c>
      <c r="AJ39" s="9">
        <v>1.34E-2</v>
      </c>
      <c r="AK39" s="9" t="e">
        <v>#N/A</v>
      </c>
      <c r="AL39" s="9">
        <v>2.3999999999999998E-3</v>
      </c>
      <c r="AM39" s="9" t="e">
        <v>#N/A</v>
      </c>
      <c r="AN39" s="9">
        <v>7.9000000000000008E-3</v>
      </c>
      <c r="AO39" s="9">
        <v>-0.01</v>
      </c>
      <c r="AP39" s="9" t="e">
        <v>#N/A</v>
      </c>
      <c r="AQ39" s="9">
        <v>2.1299999999999999E-2</v>
      </c>
      <c r="AR39" s="9" t="e">
        <v>#N/A</v>
      </c>
      <c r="AS39" s="9" t="e">
        <v>#N/A</v>
      </c>
      <c r="AT39" s="9" t="e">
        <v>#N/A</v>
      </c>
      <c r="AU39" s="9" t="e">
        <v>#N/A</v>
      </c>
      <c r="AV39" s="9" t="e">
        <v>#N/A</v>
      </c>
      <c r="AW39" s="9" t="e">
        <v>#N/A</v>
      </c>
      <c r="AX39" s="25" t="e">
        <v>#N/A</v>
      </c>
      <c r="AY39" s="25" t="e">
        <v>#N/A</v>
      </c>
      <c r="AZ39" s="25" t="e">
        <v>#N/A</v>
      </c>
      <c r="BA39" s="25" t="e">
        <v>#N/A</v>
      </c>
      <c r="BB39" s="25" t="e">
        <v>#N/A</v>
      </c>
      <c r="BC39" s="25" t="e">
        <v>#N/A</v>
      </c>
      <c r="BD39" s="25" t="e">
        <v>#N/A</v>
      </c>
      <c r="BE39" s="16"/>
      <c r="BF39" s="9" t="e">
        <v>#N/A</v>
      </c>
      <c r="BG39" s="9" t="e">
        <v>#N/A</v>
      </c>
      <c r="BH39" s="4">
        <v>0.27</v>
      </c>
      <c r="BI39" s="4">
        <v>-0.12</v>
      </c>
      <c r="BJ39" s="9" t="e">
        <v>#N/A</v>
      </c>
      <c r="BK39" s="9" t="e">
        <v>#N/A</v>
      </c>
      <c r="BL39" s="9" t="e">
        <v>#N/A</v>
      </c>
      <c r="BM39" s="4">
        <v>3.28</v>
      </c>
      <c r="BN39" s="9" t="e">
        <v>#N/A</v>
      </c>
      <c r="BO39" s="9" t="e">
        <v>#N/A</v>
      </c>
      <c r="BP39" s="9" t="e">
        <v>#N/A</v>
      </c>
      <c r="BQ39" s="4">
        <v>-1.21</v>
      </c>
      <c r="BR39" s="4">
        <v>1.22</v>
      </c>
      <c r="BS39" s="4">
        <v>0.22</v>
      </c>
      <c r="BT39" s="9" t="e">
        <v>#N/A</v>
      </c>
      <c r="BU39" s="4">
        <v>5.4</v>
      </c>
      <c r="BV39" s="9" t="e">
        <v>#N/A</v>
      </c>
      <c r="BW39" s="4">
        <v>0.27</v>
      </c>
      <c r="BX39" s="4">
        <v>-1.82</v>
      </c>
      <c r="BY39" s="4">
        <v>1.74</v>
      </c>
      <c r="BZ39" s="9" t="e">
        <v>#N/A</v>
      </c>
      <c r="CA39" s="4">
        <v>0.64</v>
      </c>
      <c r="CB39" s="9" t="e">
        <v>#N/A</v>
      </c>
      <c r="CC39" s="4">
        <v>1.19</v>
      </c>
      <c r="CD39" s="4">
        <v>-0.6</v>
      </c>
      <c r="CE39" s="9" t="e">
        <v>#N/A</v>
      </c>
      <c r="CF39" s="4">
        <v>2.5299999999999998</v>
      </c>
      <c r="CG39" s="9" t="e">
        <v>#N/A</v>
      </c>
      <c r="CH39" s="9" t="e">
        <v>#N/A</v>
      </c>
      <c r="CI39" s="9" t="e">
        <v>#N/A</v>
      </c>
      <c r="CJ39" s="9" t="e">
        <v>#N/A</v>
      </c>
      <c r="CK39" s="9" t="e">
        <v>#N/A</v>
      </c>
      <c r="CL39" s="9" t="e">
        <v>#N/A</v>
      </c>
      <c r="CM39" s="9" t="e">
        <v>#N/A</v>
      </c>
      <c r="CN39" s="9" t="e">
        <v>#N/A</v>
      </c>
      <c r="CO39" s="9" t="e">
        <v>#N/A</v>
      </c>
      <c r="CP39" s="9" t="e">
        <v>#N/A</v>
      </c>
      <c r="CQ39" s="9" t="e">
        <v>#N/A</v>
      </c>
      <c r="CR39" s="9" t="e">
        <v>#N/A</v>
      </c>
      <c r="CS39" s="9" t="e">
        <v>#N/A</v>
      </c>
    </row>
    <row r="40" spans="1:97" ht="15" thickBot="1">
      <c r="A40" s="8">
        <v>35521</v>
      </c>
      <c r="B40" s="4">
        <v>1997</v>
      </c>
      <c r="C40" s="4">
        <v>4</v>
      </c>
      <c r="D40" s="4">
        <v>3.0000000000000001E-3</v>
      </c>
      <c r="E40" s="4">
        <v>3.1E-2</v>
      </c>
      <c r="F40" s="4">
        <v>4.0000000000000001E-3</v>
      </c>
      <c r="G40" s="4">
        <v>4.4999999999999998E-2</v>
      </c>
      <c r="H40" s="4">
        <v>5.8000000000000003E-2</v>
      </c>
      <c r="I40" s="4">
        <v>4.0000000000000001E-3</v>
      </c>
      <c r="J40" s="4">
        <v>4.0000000000000001E-3</v>
      </c>
      <c r="K40" s="4">
        <v>0.04</v>
      </c>
      <c r="L40" s="4">
        <v>-5.1999999999999998E-2</v>
      </c>
      <c r="M40" s="4">
        <v>-0.01</v>
      </c>
      <c r="N40" s="4">
        <v>5.0799999999999999E-4</v>
      </c>
      <c r="O40" s="4">
        <v>1.6999999999999999E-3</v>
      </c>
      <c r="P40" s="6"/>
      <c r="Q40" s="9" t="e">
        <v>#N/A</v>
      </c>
      <c r="R40" s="9" t="e">
        <v>#N/A</v>
      </c>
      <c r="S40" s="9">
        <v>1.4E-3</v>
      </c>
      <c r="T40" s="9">
        <v>-8.9999999999999998E-4</v>
      </c>
      <c r="U40" s="9" t="e">
        <v>#N/A</v>
      </c>
      <c r="V40" s="9" t="e">
        <v>#N/A</v>
      </c>
      <c r="W40" s="9" t="e">
        <v>#N/A</v>
      </c>
      <c r="X40" s="9">
        <v>-2.3E-2</v>
      </c>
      <c r="Y40" s="9" t="e">
        <v>#N/A</v>
      </c>
      <c r="Z40" s="9" t="e">
        <v>#N/A</v>
      </c>
      <c r="AA40" s="9" t="e">
        <v>#N/A</v>
      </c>
      <c r="AB40" s="9">
        <v>1.12E-2</v>
      </c>
      <c r="AC40" s="9">
        <v>-3.2000000000000002E-3</v>
      </c>
      <c r="AD40" s="9">
        <v>-1.7899999999999999E-2</v>
      </c>
      <c r="AE40" s="9" t="e">
        <v>#N/A</v>
      </c>
      <c r="AF40" s="9">
        <v>-5.8000000000000003E-2</v>
      </c>
      <c r="AG40" s="9" t="e">
        <v>#N/A</v>
      </c>
      <c r="AH40" s="9">
        <v>1.6000000000000001E-3</v>
      </c>
      <c r="AI40" s="9">
        <v>-1.6999999999999999E-3</v>
      </c>
      <c r="AJ40" s="9">
        <v>-4.0599999999999997E-2</v>
      </c>
      <c r="AK40" s="9" t="e">
        <v>#N/A</v>
      </c>
      <c r="AL40" s="9">
        <v>-2.0000000000000001E-4</v>
      </c>
      <c r="AM40" s="9" t="e">
        <v>#N/A</v>
      </c>
      <c r="AN40" s="9">
        <v>1.2500000000000001E-2</v>
      </c>
      <c r="AO40" s="9">
        <v>2.7000000000000001E-3</v>
      </c>
      <c r="AP40" s="9" t="e">
        <v>#N/A</v>
      </c>
      <c r="AQ40" s="9">
        <v>-2.5700000000000001E-2</v>
      </c>
      <c r="AR40" s="9" t="e">
        <v>#N/A</v>
      </c>
      <c r="AS40" s="9" t="e">
        <v>#N/A</v>
      </c>
      <c r="AT40" s="9" t="e">
        <v>#N/A</v>
      </c>
      <c r="AU40" s="9" t="e">
        <v>#N/A</v>
      </c>
      <c r="AV40" s="9" t="e">
        <v>#N/A</v>
      </c>
      <c r="AW40" s="9">
        <v>9.1000000000000004E-3</v>
      </c>
      <c r="AX40" s="25" t="e">
        <v>#N/A</v>
      </c>
      <c r="AY40" s="25" t="e">
        <v>#N/A</v>
      </c>
      <c r="AZ40" s="25" t="e">
        <v>#N/A</v>
      </c>
      <c r="BA40" s="25" t="e">
        <v>#N/A</v>
      </c>
      <c r="BB40" s="25" t="e">
        <v>#N/A</v>
      </c>
      <c r="BC40" s="25" t="e">
        <v>#N/A</v>
      </c>
      <c r="BD40" s="25" t="e">
        <v>#N/A</v>
      </c>
      <c r="BE40" s="16"/>
      <c r="BF40" s="9" t="e">
        <v>#N/A</v>
      </c>
      <c r="BG40" s="9" t="e">
        <v>#N/A</v>
      </c>
      <c r="BH40" s="4">
        <v>0.54</v>
      </c>
      <c r="BI40" s="4">
        <v>0.31</v>
      </c>
      <c r="BJ40" s="9" t="e">
        <v>#N/A</v>
      </c>
      <c r="BK40" s="9" t="e">
        <v>#N/A</v>
      </c>
      <c r="BL40" s="9" t="e">
        <v>#N/A</v>
      </c>
      <c r="BM40" s="4">
        <v>-1.9</v>
      </c>
      <c r="BN40" s="9" t="e">
        <v>#N/A</v>
      </c>
      <c r="BO40" s="9" t="e">
        <v>#N/A</v>
      </c>
      <c r="BP40" s="9" t="e">
        <v>#N/A</v>
      </c>
      <c r="BQ40" s="4">
        <v>1.52</v>
      </c>
      <c r="BR40" s="4">
        <v>0.08</v>
      </c>
      <c r="BS40" s="4">
        <v>-1.39</v>
      </c>
      <c r="BT40" s="9" t="e">
        <v>#N/A</v>
      </c>
      <c r="BU40" s="4">
        <v>-5.4</v>
      </c>
      <c r="BV40" s="9" t="e">
        <v>#N/A</v>
      </c>
      <c r="BW40" s="4">
        <v>0.56000000000000005</v>
      </c>
      <c r="BX40" s="4">
        <v>0.23</v>
      </c>
      <c r="BY40" s="4">
        <v>-3.66</v>
      </c>
      <c r="BZ40" s="9" t="e">
        <v>#N/A</v>
      </c>
      <c r="CA40" s="4">
        <v>0.38</v>
      </c>
      <c r="CB40" s="9" t="e">
        <v>#N/A</v>
      </c>
      <c r="CC40" s="4">
        <v>1.65</v>
      </c>
      <c r="CD40" s="4">
        <v>0.67</v>
      </c>
      <c r="CE40" s="9" t="e">
        <v>#N/A</v>
      </c>
      <c r="CF40" s="4">
        <v>-2.17</v>
      </c>
      <c r="CG40" s="9" t="e">
        <v>#N/A</v>
      </c>
      <c r="CH40" s="9" t="e">
        <v>#N/A</v>
      </c>
      <c r="CI40" s="9" t="e">
        <v>#N/A</v>
      </c>
      <c r="CJ40" s="9" t="e">
        <v>#N/A</v>
      </c>
      <c r="CK40" s="9" t="e">
        <v>#N/A</v>
      </c>
      <c r="CL40" s="4">
        <v>1.31</v>
      </c>
      <c r="CM40" s="9" t="e">
        <v>#N/A</v>
      </c>
      <c r="CN40" s="9" t="e">
        <v>#N/A</v>
      </c>
      <c r="CO40" s="9" t="e">
        <v>#N/A</v>
      </c>
      <c r="CP40" s="9" t="e">
        <v>#N/A</v>
      </c>
      <c r="CQ40" s="9" t="e">
        <v>#N/A</v>
      </c>
      <c r="CR40" s="9" t="e">
        <v>#N/A</v>
      </c>
      <c r="CS40" s="9" t="e">
        <v>#N/A</v>
      </c>
    </row>
    <row r="41" spans="1:97" ht="15" thickBot="1">
      <c r="A41" s="8">
        <v>35551</v>
      </c>
      <c r="B41" s="4">
        <v>1997</v>
      </c>
      <c r="C41" s="4">
        <v>5</v>
      </c>
      <c r="D41" s="4">
        <v>6.4000000000000001E-2</v>
      </c>
      <c r="E41" s="4">
        <v>0.06</v>
      </c>
      <c r="F41" s="4">
        <v>6.4000000000000001E-2</v>
      </c>
      <c r="G41" s="4">
        <v>7.1999999999999995E-2</v>
      </c>
      <c r="H41" s="4">
        <v>5.8999999999999997E-2</v>
      </c>
      <c r="I41" s="4">
        <v>5.0000000000000001E-3</v>
      </c>
      <c r="J41" s="4">
        <v>4.0000000000000001E-3</v>
      </c>
      <c r="K41" s="4">
        <v>6.7000000000000004E-2</v>
      </c>
      <c r="L41" s="4">
        <v>4.8000000000000001E-2</v>
      </c>
      <c r="M41" s="4">
        <v>-4.3999999999999997E-2</v>
      </c>
      <c r="N41" s="4">
        <v>5.1699999999999999E-4</v>
      </c>
      <c r="O41" s="4">
        <v>1.642E-3</v>
      </c>
      <c r="P41" s="6"/>
      <c r="Q41" s="9" t="e">
        <v>#N/A</v>
      </c>
      <c r="R41" s="9" t="e">
        <v>#N/A</v>
      </c>
      <c r="S41" s="9">
        <v>-3.0099999999999998E-2</v>
      </c>
      <c r="T41" s="9">
        <v>-1.6000000000000001E-3</v>
      </c>
      <c r="U41" s="9" t="e">
        <v>#N/A</v>
      </c>
      <c r="V41" s="9" t="e">
        <v>#N/A</v>
      </c>
      <c r="W41" s="9" t="e">
        <v>#N/A</v>
      </c>
      <c r="X41" s="9">
        <v>-3.0999999999999999E-3</v>
      </c>
      <c r="Y41" s="9" t="e">
        <v>#N/A</v>
      </c>
      <c r="Z41" s="9" t="e">
        <v>#N/A</v>
      </c>
      <c r="AA41" s="9" t="e">
        <v>#N/A</v>
      </c>
      <c r="AB41" s="9">
        <v>-1.18E-2</v>
      </c>
      <c r="AC41" s="9">
        <v>-1.6000000000000001E-3</v>
      </c>
      <c r="AD41" s="9">
        <v>2.3099999999999999E-2</v>
      </c>
      <c r="AE41" s="9" t="e">
        <v>#N/A</v>
      </c>
      <c r="AF41" s="9">
        <v>2.9000000000000001E-2</v>
      </c>
      <c r="AG41" s="9" t="e">
        <v>#N/A</v>
      </c>
      <c r="AH41" s="9">
        <v>0</v>
      </c>
      <c r="AI41" s="9">
        <v>-3.5700000000000003E-2</v>
      </c>
      <c r="AJ41" s="9">
        <v>3.1699999999999999E-2</v>
      </c>
      <c r="AK41" s="9" t="e">
        <v>#N/A</v>
      </c>
      <c r="AL41" s="9">
        <v>-1.6299999999999999E-2</v>
      </c>
      <c r="AM41" s="9" t="e">
        <v>#N/A</v>
      </c>
      <c r="AN41" s="9">
        <v>4.4799999999999996E-3</v>
      </c>
      <c r="AO41" s="9">
        <v>-1.9099999999999999E-2</v>
      </c>
      <c r="AP41" s="9" t="e">
        <v>#N/A</v>
      </c>
      <c r="AQ41" s="9">
        <v>-1.6000000000000001E-3</v>
      </c>
      <c r="AR41" s="9" t="e">
        <v>#N/A</v>
      </c>
      <c r="AS41" s="9" t="e">
        <v>#N/A</v>
      </c>
      <c r="AT41" s="9" t="e">
        <v>#N/A</v>
      </c>
      <c r="AU41" s="9" t="e">
        <v>#N/A</v>
      </c>
      <c r="AV41" s="9" t="e">
        <v>#N/A</v>
      </c>
      <c r="AW41" s="9" t="e">
        <v>#N/A</v>
      </c>
      <c r="AX41" s="25" t="e">
        <v>#N/A</v>
      </c>
      <c r="AY41" s="25" t="e">
        <v>#N/A</v>
      </c>
      <c r="AZ41" s="25" t="e">
        <v>#N/A</v>
      </c>
      <c r="BA41" s="25" t="e">
        <v>#N/A</v>
      </c>
      <c r="BB41" s="25" t="e">
        <v>#N/A</v>
      </c>
      <c r="BC41" s="25" t="e">
        <v>#N/A</v>
      </c>
      <c r="BD41" s="25" t="e">
        <v>#N/A</v>
      </c>
      <c r="BE41" s="16"/>
      <c r="BF41" s="9" t="e">
        <v>#N/A</v>
      </c>
      <c r="BG41" s="9" t="e">
        <v>#N/A</v>
      </c>
      <c r="BH41" s="4">
        <v>-2.5099999999999998</v>
      </c>
      <c r="BI41" s="4">
        <v>0.34</v>
      </c>
      <c r="BJ41" s="9" t="e">
        <v>#N/A</v>
      </c>
      <c r="BK41" s="9" t="e">
        <v>#N/A</v>
      </c>
      <c r="BL41" s="9" t="e">
        <v>#N/A</v>
      </c>
      <c r="BM41" s="4">
        <v>0.19</v>
      </c>
      <c r="BN41" s="9" t="e">
        <v>#N/A</v>
      </c>
      <c r="BO41" s="9" t="e">
        <v>#N/A</v>
      </c>
      <c r="BP41" s="9" t="e">
        <v>#N/A</v>
      </c>
      <c r="BQ41" s="4">
        <v>-0.68</v>
      </c>
      <c r="BR41" s="4">
        <v>0.34</v>
      </c>
      <c r="BS41" s="4">
        <v>2.81</v>
      </c>
      <c r="BT41" s="9" t="e">
        <v>#N/A</v>
      </c>
      <c r="BU41" s="4">
        <v>3.4</v>
      </c>
      <c r="BV41" s="9" t="e">
        <v>#N/A</v>
      </c>
      <c r="BW41" s="4">
        <v>0.5</v>
      </c>
      <c r="BX41" s="4">
        <v>-3.07</v>
      </c>
      <c r="BY41" s="4">
        <v>3.67</v>
      </c>
      <c r="BZ41" s="9" t="e">
        <v>#N/A</v>
      </c>
      <c r="CA41" s="4">
        <v>-1.1299999999999999</v>
      </c>
      <c r="CB41" s="9" t="e">
        <v>#N/A</v>
      </c>
      <c r="CC41" s="4">
        <v>0.94799999999999995</v>
      </c>
      <c r="CD41" s="4">
        <v>-1.41</v>
      </c>
      <c r="CE41" s="9" t="e">
        <v>#N/A</v>
      </c>
      <c r="CF41" s="4">
        <v>0.34</v>
      </c>
      <c r="CG41" s="9" t="e">
        <v>#N/A</v>
      </c>
      <c r="CH41" s="9" t="e">
        <v>#N/A</v>
      </c>
      <c r="CI41" s="9" t="e">
        <v>#N/A</v>
      </c>
      <c r="CJ41" s="9" t="e">
        <v>#N/A</v>
      </c>
      <c r="CK41" s="9" t="e">
        <v>#N/A</v>
      </c>
      <c r="CL41" s="9" t="e">
        <v>#N/A</v>
      </c>
      <c r="CM41" s="9" t="e">
        <v>#N/A</v>
      </c>
      <c r="CN41" s="9" t="e">
        <v>#N/A</v>
      </c>
      <c r="CO41" s="9" t="e">
        <v>#N/A</v>
      </c>
      <c r="CP41" s="9" t="e">
        <v>#N/A</v>
      </c>
      <c r="CQ41" s="9" t="e">
        <v>#N/A</v>
      </c>
      <c r="CR41" s="9" t="e">
        <v>#N/A</v>
      </c>
      <c r="CS41" s="9" t="e">
        <v>#N/A</v>
      </c>
    </row>
    <row r="42" spans="1:97" ht="15" thickBot="1">
      <c r="A42" s="8">
        <v>35582</v>
      </c>
      <c r="B42" s="4">
        <v>1997</v>
      </c>
      <c r="C42" s="4">
        <v>6</v>
      </c>
      <c r="D42" s="4">
        <v>5.0999999999999997E-2</v>
      </c>
      <c r="E42" s="4">
        <v>4.9000000000000002E-2</v>
      </c>
      <c r="F42" s="4">
        <v>5.3999999999999999E-2</v>
      </c>
      <c r="G42" s="4">
        <v>4.4999999999999998E-2</v>
      </c>
      <c r="H42" s="4">
        <v>4.2999999999999997E-2</v>
      </c>
      <c r="I42" s="4">
        <v>4.0000000000000001E-3</v>
      </c>
      <c r="J42" s="4">
        <v>4.0000000000000001E-3</v>
      </c>
      <c r="K42" s="4">
        <v>4.1000000000000002E-2</v>
      </c>
      <c r="L42" s="4">
        <v>1.4999999999999999E-2</v>
      </c>
      <c r="M42" s="4">
        <v>7.0000000000000001E-3</v>
      </c>
      <c r="N42" s="4">
        <v>5.0799999999999999E-4</v>
      </c>
      <c r="O42" s="4">
        <v>1.5920000000000001E-3</v>
      </c>
      <c r="P42" s="6"/>
      <c r="Q42" s="9" t="e">
        <v>#N/A</v>
      </c>
      <c r="R42" s="9" t="e">
        <v>#N/A</v>
      </c>
      <c r="S42" s="9">
        <v>4.99E-2</v>
      </c>
      <c r="T42" s="9">
        <v>1.34E-2</v>
      </c>
      <c r="U42" s="9" t="e">
        <v>#N/A</v>
      </c>
      <c r="V42" s="9" t="e">
        <v>#N/A</v>
      </c>
      <c r="W42" s="9" t="e">
        <v>#N/A</v>
      </c>
      <c r="X42" s="9">
        <v>2.9399999999999999E-2</v>
      </c>
      <c r="Y42" s="9" t="e">
        <v>#N/A</v>
      </c>
      <c r="Z42" s="9" t="e">
        <v>#N/A</v>
      </c>
      <c r="AA42" s="9" t="e">
        <v>#N/A</v>
      </c>
      <c r="AB42" s="9">
        <v>1.2500000000000001E-2</v>
      </c>
      <c r="AC42" s="9">
        <v>1.3299999999999999E-2</v>
      </c>
      <c r="AD42" s="9">
        <v>2.6800000000000001E-2</v>
      </c>
      <c r="AE42" s="9" t="e">
        <v>#N/A</v>
      </c>
      <c r="AF42" s="9">
        <v>5.8000000000000003E-2</v>
      </c>
      <c r="AG42" s="9" t="e">
        <v>#N/A</v>
      </c>
      <c r="AH42" s="9">
        <v>2.2000000000000001E-3</v>
      </c>
      <c r="AI42" s="9">
        <v>7.0400000000000004E-2</v>
      </c>
      <c r="AJ42" s="9">
        <v>4.48E-2</v>
      </c>
      <c r="AK42" s="9" t="e">
        <v>#N/A</v>
      </c>
      <c r="AL42" s="9">
        <v>2.3699999999999999E-2</v>
      </c>
      <c r="AM42" s="9" t="e">
        <v>#N/A</v>
      </c>
      <c r="AN42" s="9">
        <v>2.767E-2</v>
      </c>
      <c r="AO42" s="9">
        <v>2.2000000000000001E-3</v>
      </c>
      <c r="AP42" s="9" t="e">
        <v>#N/A</v>
      </c>
      <c r="AQ42" s="9">
        <v>0.10929999999999999</v>
      </c>
      <c r="AR42" s="9" t="e">
        <v>#N/A</v>
      </c>
      <c r="AS42" s="9" t="e">
        <v>#N/A</v>
      </c>
      <c r="AT42" s="9" t="e">
        <v>#N/A</v>
      </c>
      <c r="AU42" s="9" t="e">
        <v>#N/A</v>
      </c>
      <c r="AV42" s="9" t="e">
        <v>#N/A</v>
      </c>
      <c r="AW42" s="9" t="e">
        <v>#N/A</v>
      </c>
      <c r="AX42" s="25" t="e">
        <v>#N/A</v>
      </c>
      <c r="AY42" s="25" t="e">
        <v>#N/A</v>
      </c>
      <c r="AZ42" s="25" t="e">
        <v>#N/A</v>
      </c>
      <c r="BA42" s="25" t="e">
        <v>#N/A</v>
      </c>
      <c r="BB42" s="25" t="e">
        <v>#N/A</v>
      </c>
      <c r="BC42" s="25" t="e">
        <v>#N/A</v>
      </c>
      <c r="BD42" s="25" t="e">
        <v>#N/A</v>
      </c>
      <c r="BE42" s="16"/>
      <c r="BF42" s="9" t="e">
        <v>#N/A</v>
      </c>
      <c r="BG42" s="9" t="e">
        <v>#N/A</v>
      </c>
      <c r="BH42" s="4">
        <v>5.39</v>
      </c>
      <c r="BI42" s="4">
        <v>1.74</v>
      </c>
      <c r="BJ42" s="9" t="e">
        <v>#N/A</v>
      </c>
      <c r="BK42" s="9" t="e">
        <v>#N/A</v>
      </c>
      <c r="BL42" s="9" t="e">
        <v>#N/A</v>
      </c>
      <c r="BM42" s="4">
        <v>3.34</v>
      </c>
      <c r="BN42" s="9" t="e">
        <v>#N/A</v>
      </c>
      <c r="BO42" s="9" t="e">
        <v>#N/A</v>
      </c>
      <c r="BP42" s="9" t="e">
        <v>#N/A</v>
      </c>
      <c r="BQ42" s="4">
        <v>1.65</v>
      </c>
      <c r="BR42" s="4">
        <v>1.73</v>
      </c>
      <c r="BS42" s="4">
        <v>3.08</v>
      </c>
      <c r="BT42" s="9" t="e">
        <v>#N/A</v>
      </c>
      <c r="BU42" s="4">
        <v>6.2</v>
      </c>
      <c r="BV42" s="9" t="e">
        <v>#N/A</v>
      </c>
      <c r="BW42" s="4">
        <v>0.62</v>
      </c>
      <c r="BX42" s="4">
        <v>7.44</v>
      </c>
      <c r="BY42" s="4">
        <v>4.88</v>
      </c>
      <c r="BZ42" s="9" t="e">
        <v>#N/A</v>
      </c>
      <c r="CA42" s="4">
        <v>2.77</v>
      </c>
      <c r="CB42" s="9" t="e">
        <v>#N/A</v>
      </c>
      <c r="CC42" s="4">
        <v>3.1669999999999998</v>
      </c>
      <c r="CD42" s="4">
        <v>0.62</v>
      </c>
      <c r="CE42" s="9" t="e">
        <v>#N/A</v>
      </c>
      <c r="CF42" s="4">
        <v>11.33</v>
      </c>
      <c r="CG42" s="9" t="e">
        <v>#N/A</v>
      </c>
      <c r="CH42" s="9" t="e">
        <v>#N/A</v>
      </c>
      <c r="CI42" s="9" t="e">
        <v>#N/A</v>
      </c>
      <c r="CJ42" s="9" t="e">
        <v>#N/A</v>
      </c>
      <c r="CK42" s="9" t="e">
        <v>#N/A</v>
      </c>
      <c r="CL42" s="9" t="e">
        <v>#N/A</v>
      </c>
      <c r="CM42" s="9" t="e">
        <v>#N/A</v>
      </c>
      <c r="CN42" s="9" t="e">
        <v>#N/A</v>
      </c>
      <c r="CO42" s="9" t="e">
        <v>#N/A</v>
      </c>
      <c r="CP42" s="9" t="e">
        <v>#N/A</v>
      </c>
      <c r="CQ42" s="9" t="e">
        <v>#N/A</v>
      </c>
      <c r="CR42" s="9" t="e">
        <v>#N/A</v>
      </c>
      <c r="CS42" s="9" t="e">
        <v>#N/A</v>
      </c>
    </row>
    <row r="43" spans="1:97" ht="15" thickBot="1">
      <c r="A43" s="8">
        <v>35612</v>
      </c>
      <c r="B43" s="4">
        <v>1997</v>
      </c>
      <c r="C43" s="4">
        <v>7</v>
      </c>
      <c r="D43" s="4">
        <v>2.8000000000000001E-2</v>
      </c>
      <c r="E43" s="4">
        <v>4.4999999999999998E-2</v>
      </c>
      <c r="F43" s="4">
        <v>1.4999999999999999E-2</v>
      </c>
      <c r="G43" s="4">
        <v>7.8E-2</v>
      </c>
      <c r="H43" s="4">
        <v>7.8E-2</v>
      </c>
      <c r="I43" s="4">
        <v>4.0000000000000001E-3</v>
      </c>
      <c r="J43" s="4">
        <v>4.0000000000000001E-3</v>
      </c>
      <c r="K43" s="4">
        <v>7.2999999999999995E-2</v>
      </c>
      <c r="L43" s="4">
        <v>-2.5000000000000001E-2</v>
      </c>
      <c r="M43" s="4">
        <v>-1E-3</v>
      </c>
      <c r="N43" s="4">
        <v>5.0799999999999999E-4</v>
      </c>
      <c r="O43" s="4">
        <v>1.258E-3</v>
      </c>
      <c r="P43" s="6"/>
      <c r="Q43" s="9" t="e">
        <v>#N/A</v>
      </c>
      <c r="R43" s="9" t="e">
        <v>#N/A</v>
      </c>
      <c r="S43" s="9">
        <v>1.6400000000000001E-2</v>
      </c>
      <c r="T43" s="9">
        <v>1.9199999999999998E-2</v>
      </c>
      <c r="U43" s="9" t="e">
        <v>#N/A</v>
      </c>
      <c r="V43" s="9" t="e">
        <v>#N/A</v>
      </c>
      <c r="W43" s="9" t="e">
        <v>#N/A</v>
      </c>
      <c r="X43" s="9">
        <v>3.6600000000000001E-2</v>
      </c>
      <c r="Y43" s="9" t="e">
        <v>#N/A</v>
      </c>
      <c r="Z43" s="9" t="e">
        <v>#N/A</v>
      </c>
      <c r="AA43" s="9" t="e">
        <v>#N/A</v>
      </c>
      <c r="AB43" s="9">
        <v>1.1299999999999999E-2</v>
      </c>
      <c r="AC43" s="9">
        <v>1.7100000000000001E-2</v>
      </c>
      <c r="AD43" s="9">
        <v>2.7300000000000001E-2</v>
      </c>
      <c r="AE43" s="9" t="e">
        <v>#N/A</v>
      </c>
      <c r="AF43" s="9">
        <v>7.5999999999999998E-2</v>
      </c>
      <c r="AG43" s="9" t="e">
        <v>#N/A</v>
      </c>
      <c r="AH43" s="9">
        <v>1.72E-2</v>
      </c>
      <c r="AI43" s="9">
        <v>-8.8000000000000005E-3</v>
      </c>
      <c r="AJ43" s="9">
        <v>4.0800000000000003E-2</v>
      </c>
      <c r="AK43" s="9" t="e">
        <v>#N/A</v>
      </c>
      <c r="AL43" s="9">
        <v>1.61E-2</v>
      </c>
      <c r="AM43" s="9" t="e">
        <v>#N/A</v>
      </c>
      <c r="AN43" s="9">
        <v>1.856E-2</v>
      </c>
      <c r="AO43" s="9">
        <v>6.6E-3</v>
      </c>
      <c r="AP43" s="9" t="e">
        <v>#N/A</v>
      </c>
      <c r="AQ43" s="9">
        <v>7.6200000000000004E-2</v>
      </c>
      <c r="AR43" s="9" t="e">
        <v>#N/A</v>
      </c>
      <c r="AS43" s="9" t="e">
        <v>#N/A</v>
      </c>
      <c r="AT43" s="9" t="e">
        <v>#N/A</v>
      </c>
      <c r="AU43" s="9" t="e">
        <v>#N/A</v>
      </c>
      <c r="AV43" s="9" t="e">
        <v>#N/A</v>
      </c>
      <c r="AW43" s="9">
        <v>4.2200000000000001E-2</v>
      </c>
      <c r="AX43" s="25" t="e">
        <v>#N/A</v>
      </c>
      <c r="AY43" s="25" t="e">
        <v>#N/A</v>
      </c>
      <c r="AZ43" s="25" t="e">
        <v>#N/A</v>
      </c>
      <c r="BA43" s="25" t="e">
        <v>#N/A</v>
      </c>
      <c r="BB43" s="25" t="e">
        <v>#N/A</v>
      </c>
      <c r="BC43" s="25" t="e">
        <v>#N/A</v>
      </c>
      <c r="BD43" s="25" t="e">
        <v>#N/A</v>
      </c>
      <c r="BE43" s="16"/>
      <c r="BF43" s="9" t="e">
        <v>#N/A</v>
      </c>
      <c r="BG43" s="9" t="e">
        <v>#N/A</v>
      </c>
      <c r="BH43" s="4">
        <v>2.04</v>
      </c>
      <c r="BI43" s="4">
        <v>2.3199999999999998</v>
      </c>
      <c r="BJ43" s="9" t="e">
        <v>#N/A</v>
      </c>
      <c r="BK43" s="9" t="e">
        <v>#N/A</v>
      </c>
      <c r="BL43" s="9" t="e">
        <v>#N/A</v>
      </c>
      <c r="BM43" s="4">
        <v>4.0599999999999996</v>
      </c>
      <c r="BN43" s="9" t="e">
        <v>#N/A</v>
      </c>
      <c r="BO43" s="9" t="e">
        <v>#N/A</v>
      </c>
      <c r="BP43" s="9" t="e">
        <v>#N/A</v>
      </c>
      <c r="BQ43" s="4">
        <v>1.53</v>
      </c>
      <c r="BR43" s="4">
        <v>2.11</v>
      </c>
      <c r="BS43" s="4">
        <v>3.13</v>
      </c>
      <c r="BT43" s="9" t="e">
        <v>#N/A</v>
      </c>
      <c r="BU43" s="4">
        <v>8</v>
      </c>
      <c r="BV43" s="9" t="e">
        <v>#N/A</v>
      </c>
      <c r="BW43" s="4">
        <v>2.12</v>
      </c>
      <c r="BX43" s="4">
        <v>-0.48</v>
      </c>
      <c r="BY43" s="4">
        <v>4.4800000000000004</v>
      </c>
      <c r="BZ43" s="9" t="e">
        <v>#N/A</v>
      </c>
      <c r="CA43" s="4">
        <v>2.0099999999999998</v>
      </c>
      <c r="CB43" s="9" t="e">
        <v>#N/A</v>
      </c>
      <c r="CC43" s="4">
        <v>2.2559999999999998</v>
      </c>
      <c r="CD43" s="4">
        <v>1.06</v>
      </c>
      <c r="CE43" s="9" t="e">
        <v>#N/A</v>
      </c>
      <c r="CF43" s="4">
        <v>8.02</v>
      </c>
      <c r="CG43" s="9" t="e">
        <v>#N/A</v>
      </c>
      <c r="CH43" s="9" t="e">
        <v>#N/A</v>
      </c>
      <c r="CI43" s="9" t="e">
        <v>#N/A</v>
      </c>
      <c r="CJ43" s="9" t="e">
        <v>#N/A</v>
      </c>
      <c r="CK43" s="9" t="e">
        <v>#N/A</v>
      </c>
      <c r="CL43" s="4">
        <v>4.62</v>
      </c>
      <c r="CM43" s="9" t="e">
        <v>#N/A</v>
      </c>
      <c r="CN43" s="9" t="e">
        <v>#N/A</v>
      </c>
      <c r="CO43" s="9" t="e">
        <v>#N/A</v>
      </c>
      <c r="CP43" s="9" t="e">
        <v>#N/A</v>
      </c>
      <c r="CQ43" s="9" t="e">
        <v>#N/A</v>
      </c>
      <c r="CR43" s="9" t="e">
        <v>#N/A</v>
      </c>
      <c r="CS43" s="9" t="e">
        <v>#N/A</v>
      </c>
    </row>
    <row r="44" spans="1:97" ht="15" thickBot="1">
      <c r="A44" s="8">
        <v>35643</v>
      </c>
      <c r="B44" s="4">
        <v>1997</v>
      </c>
      <c r="C44" s="4">
        <v>8</v>
      </c>
      <c r="D44" s="4">
        <v>-5.8999999999999997E-2</v>
      </c>
      <c r="E44" s="4">
        <v>-6.8000000000000005E-2</v>
      </c>
      <c r="F44" s="4">
        <v>-7.5999999999999998E-2</v>
      </c>
      <c r="G44" s="4">
        <v>-3.6999999999999998E-2</v>
      </c>
      <c r="H44" s="4">
        <v>-5.7000000000000002E-2</v>
      </c>
      <c r="I44" s="4">
        <v>4.0000000000000001E-3</v>
      </c>
      <c r="J44" s="4">
        <v>4.0000000000000001E-3</v>
      </c>
      <c r="K44" s="4">
        <v>-4.2000000000000003E-2</v>
      </c>
      <c r="L44" s="4">
        <v>7.2999999999999995E-2</v>
      </c>
      <c r="M44" s="4">
        <v>1.4E-2</v>
      </c>
      <c r="N44" s="4">
        <v>5.0000000000000001E-4</v>
      </c>
      <c r="O44" s="4">
        <v>1.258E-3</v>
      </c>
      <c r="P44" s="6"/>
      <c r="Q44" s="9" t="e">
        <v>#N/A</v>
      </c>
      <c r="R44" s="9" t="e">
        <v>#N/A</v>
      </c>
      <c r="S44" s="9">
        <v>1.9699999999999999E-2</v>
      </c>
      <c r="T44" s="9">
        <v>6.0000000000000001E-3</v>
      </c>
      <c r="U44" s="9" t="e">
        <v>#N/A</v>
      </c>
      <c r="V44" s="9" t="e">
        <v>#N/A</v>
      </c>
      <c r="W44" s="9" t="e">
        <v>#N/A</v>
      </c>
      <c r="X44" s="9">
        <v>1.77E-2</v>
      </c>
      <c r="Y44" s="9" t="e">
        <v>#N/A</v>
      </c>
      <c r="Z44" s="9" t="e">
        <v>#N/A</v>
      </c>
      <c r="AA44" s="9" t="e">
        <v>#N/A</v>
      </c>
      <c r="AB44" s="9">
        <v>2.3199999999999998E-2</v>
      </c>
      <c r="AC44" s="9">
        <v>7.9000000000000008E-3</v>
      </c>
      <c r="AD44" s="9">
        <v>2.1999999999999999E-2</v>
      </c>
      <c r="AE44" s="9" t="e">
        <v>#N/A</v>
      </c>
      <c r="AF44" s="9">
        <v>4.3999999999999997E-2</v>
      </c>
      <c r="AG44" s="9" t="e">
        <v>#N/A</v>
      </c>
      <c r="AH44" s="9">
        <v>1.2999999999999999E-3</v>
      </c>
      <c r="AI44" s="9">
        <v>-9.9000000000000008E-3</v>
      </c>
      <c r="AJ44" s="9">
        <v>3.8199999999999998E-2</v>
      </c>
      <c r="AK44" s="9" t="e">
        <v>#N/A</v>
      </c>
      <c r="AL44" s="9">
        <v>1.6899999999999998E-2</v>
      </c>
      <c r="AM44" s="9" t="e">
        <v>#N/A</v>
      </c>
      <c r="AN44" s="9">
        <v>4.4999999999999998E-2</v>
      </c>
      <c r="AO44" s="9">
        <v>2.3900000000000001E-2</v>
      </c>
      <c r="AP44" s="9" t="e">
        <v>#N/A</v>
      </c>
      <c r="AQ44" s="9">
        <v>4.24E-2</v>
      </c>
      <c r="AR44" s="9" t="e">
        <v>#N/A</v>
      </c>
      <c r="AS44" s="9" t="e">
        <v>#N/A</v>
      </c>
      <c r="AT44" s="9" t="e">
        <v>#N/A</v>
      </c>
      <c r="AU44" s="9" t="e">
        <v>#N/A</v>
      </c>
      <c r="AV44" s="9" t="e">
        <v>#N/A</v>
      </c>
      <c r="AW44" s="9" t="e">
        <v>#N/A</v>
      </c>
      <c r="AX44" s="25" t="e">
        <v>#N/A</v>
      </c>
      <c r="AY44" s="25" t="e">
        <v>#N/A</v>
      </c>
      <c r="AZ44" s="25" t="e">
        <v>#N/A</v>
      </c>
      <c r="BA44" s="25" t="e">
        <v>#N/A</v>
      </c>
      <c r="BB44" s="25" t="e">
        <v>#N/A</v>
      </c>
      <c r="BC44" s="25" t="e">
        <v>#N/A</v>
      </c>
      <c r="BD44" s="25" t="e">
        <v>#N/A</v>
      </c>
      <c r="BE44" s="16"/>
      <c r="BF44" s="9" t="e">
        <v>#N/A</v>
      </c>
      <c r="BG44" s="9" t="e">
        <v>#N/A</v>
      </c>
      <c r="BH44" s="4">
        <v>2.37</v>
      </c>
      <c r="BI44" s="4">
        <v>1</v>
      </c>
      <c r="BJ44" s="9" t="e">
        <v>#N/A</v>
      </c>
      <c r="BK44" s="9" t="e">
        <v>#N/A</v>
      </c>
      <c r="BL44" s="9" t="e">
        <v>#N/A</v>
      </c>
      <c r="BM44" s="4">
        <v>2.17</v>
      </c>
      <c r="BN44" s="9" t="e">
        <v>#N/A</v>
      </c>
      <c r="BO44" s="9" t="e">
        <v>#N/A</v>
      </c>
      <c r="BP44" s="9" t="e">
        <v>#N/A</v>
      </c>
      <c r="BQ44" s="4">
        <v>2.72</v>
      </c>
      <c r="BR44" s="4">
        <v>1.19</v>
      </c>
      <c r="BS44" s="4">
        <v>2.6</v>
      </c>
      <c r="BT44" s="9" t="e">
        <v>#N/A</v>
      </c>
      <c r="BU44" s="4">
        <v>4.8</v>
      </c>
      <c r="BV44" s="9" t="e">
        <v>#N/A</v>
      </c>
      <c r="BW44" s="4">
        <v>0.53</v>
      </c>
      <c r="BX44" s="4">
        <v>-0.59</v>
      </c>
      <c r="BY44" s="4">
        <v>4.22</v>
      </c>
      <c r="BZ44" s="9" t="e">
        <v>#N/A</v>
      </c>
      <c r="CA44" s="4">
        <v>2.09</v>
      </c>
      <c r="CB44" s="9" t="e">
        <v>#N/A</v>
      </c>
      <c r="CC44" s="4">
        <v>4.9000000000000004</v>
      </c>
      <c r="CD44" s="4">
        <v>2.79</v>
      </c>
      <c r="CE44" s="9" t="e">
        <v>#N/A</v>
      </c>
      <c r="CF44" s="4">
        <v>4.6399999999999997</v>
      </c>
      <c r="CG44" s="9" t="e">
        <v>#N/A</v>
      </c>
      <c r="CH44" s="9" t="e">
        <v>#N/A</v>
      </c>
      <c r="CI44" s="9" t="e">
        <v>#N/A</v>
      </c>
      <c r="CJ44" s="9" t="e">
        <v>#N/A</v>
      </c>
      <c r="CK44" s="9" t="e">
        <v>#N/A</v>
      </c>
      <c r="CL44" s="9" t="e">
        <v>#N/A</v>
      </c>
      <c r="CM44" s="9" t="e">
        <v>#N/A</v>
      </c>
      <c r="CN44" s="9" t="e">
        <v>#N/A</v>
      </c>
      <c r="CO44" s="9" t="e">
        <v>#N/A</v>
      </c>
      <c r="CP44" s="9" t="e">
        <v>#N/A</v>
      </c>
      <c r="CQ44" s="9" t="e">
        <v>#N/A</v>
      </c>
      <c r="CR44" s="9" t="e">
        <v>#N/A</v>
      </c>
      <c r="CS44" s="9" t="e">
        <v>#N/A</v>
      </c>
    </row>
    <row r="45" spans="1:97" ht="15" thickBot="1">
      <c r="A45" s="8">
        <v>35674</v>
      </c>
      <c r="B45" s="4">
        <v>1997</v>
      </c>
      <c r="C45" s="4">
        <v>9</v>
      </c>
      <c r="D45" s="4">
        <v>6.9000000000000006E-2</v>
      </c>
      <c r="E45" s="4">
        <v>5.2999999999999999E-2</v>
      </c>
      <c r="F45" s="4">
        <v>5.5E-2</v>
      </c>
      <c r="G45" s="4">
        <v>5.8000000000000003E-2</v>
      </c>
      <c r="H45" s="4">
        <v>5.2999999999999999E-2</v>
      </c>
      <c r="I45" s="4">
        <v>4.0000000000000001E-3</v>
      </c>
      <c r="J45" s="4">
        <v>4.0000000000000001E-3</v>
      </c>
      <c r="K45" s="4">
        <v>5.3999999999999999E-2</v>
      </c>
      <c r="L45" s="4">
        <v>2.7E-2</v>
      </c>
      <c r="M45" s="4">
        <v>-3.0000000000000001E-3</v>
      </c>
      <c r="N45" s="4">
        <v>4.5800000000000002E-4</v>
      </c>
      <c r="O45" s="4">
        <v>1.3420000000000001E-3</v>
      </c>
      <c r="P45" s="6"/>
      <c r="Q45" s="9" t="e">
        <v>#N/A</v>
      </c>
      <c r="R45" s="9" t="e">
        <v>#N/A</v>
      </c>
      <c r="S45" s="9">
        <v>2.81E-2</v>
      </c>
      <c r="T45" s="9">
        <v>6.6E-3</v>
      </c>
      <c r="U45" s="9" t="e">
        <v>#N/A</v>
      </c>
      <c r="V45" s="9" t="e">
        <v>#N/A</v>
      </c>
      <c r="W45" s="9" t="e">
        <v>#N/A</v>
      </c>
      <c r="X45" s="9">
        <v>1.9400000000000001E-2</v>
      </c>
      <c r="Y45" s="9" t="e">
        <v>#N/A</v>
      </c>
      <c r="Z45" s="9" t="e">
        <v>#N/A</v>
      </c>
      <c r="AA45" s="9" t="e">
        <v>#N/A</v>
      </c>
      <c r="AB45" s="9">
        <v>7.7000000000000002E-3</v>
      </c>
      <c r="AC45" s="9">
        <v>1.15E-2</v>
      </c>
      <c r="AD45" s="9">
        <v>4.3E-3</v>
      </c>
      <c r="AE45" s="9" t="e">
        <v>#N/A</v>
      </c>
      <c r="AF45" s="9">
        <v>-3.0000000000000001E-3</v>
      </c>
      <c r="AG45" s="9" t="e">
        <v>#N/A</v>
      </c>
      <c r="AH45" s="9">
        <v>8.3999999999999995E-3</v>
      </c>
      <c r="AI45" s="9">
        <v>-5.04E-2</v>
      </c>
      <c r="AJ45" s="9">
        <v>8.0000000000000002E-3</v>
      </c>
      <c r="AK45" s="9" t="e">
        <v>#N/A</v>
      </c>
      <c r="AL45" s="9">
        <v>5.1999999999999998E-3</v>
      </c>
      <c r="AM45" s="9" t="e">
        <v>#N/A</v>
      </c>
      <c r="AN45" s="9">
        <v>-1.4E-3</v>
      </c>
      <c r="AO45" s="9">
        <v>1.2E-2</v>
      </c>
      <c r="AP45" s="9" t="e">
        <v>#N/A</v>
      </c>
      <c r="AQ45" s="9">
        <v>5.6000000000000001E-2</v>
      </c>
      <c r="AR45" s="9" t="e">
        <v>#N/A</v>
      </c>
      <c r="AS45" s="9" t="e">
        <v>#N/A</v>
      </c>
      <c r="AT45" s="9" t="e">
        <v>#N/A</v>
      </c>
      <c r="AU45" s="9" t="e">
        <v>#N/A</v>
      </c>
      <c r="AV45" s="9" t="e">
        <v>#N/A</v>
      </c>
      <c r="AW45" s="9" t="e">
        <v>#N/A</v>
      </c>
      <c r="AX45" s="25" t="e">
        <v>#N/A</v>
      </c>
      <c r="AY45" s="25" t="e">
        <v>#N/A</v>
      </c>
      <c r="AZ45" s="25" t="e">
        <v>#N/A</v>
      </c>
      <c r="BA45" s="25" t="e">
        <v>#N/A</v>
      </c>
      <c r="BB45" s="25" t="e">
        <v>#N/A</v>
      </c>
      <c r="BC45" s="25" t="e">
        <v>#N/A</v>
      </c>
      <c r="BD45" s="25" t="e">
        <v>#N/A</v>
      </c>
      <c r="BE45" s="16"/>
      <c r="BF45" s="9" t="e">
        <v>#N/A</v>
      </c>
      <c r="BG45" s="9" t="e">
        <v>#N/A</v>
      </c>
      <c r="BH45" s="4">
        <v>3.21</v>
      </c>
      <c r="BI45" s="4">
        <v>1.06</v>
      </c>
      <c r="BJ45" s="9" t="e">
        <v>#N/A</v>
      </c>
      <c r="BK45" s="9" t="e">
        <v>#N/A</v>
      </c>
      <c r="BL45" s="9" t="e">
        <v>#N/A</v>
      </c>
      <c r="BM45" s="4">
        <v>2.34</v>
      </c>
      <c r="BN45" s="9" t="e">
        <v>#N/A</v>
      </c>
      <c r="BO45" s="9" t="e">
        <v>#N/A</v>
      </c>
      <c r="BP45" s="9" t="e">
        <v>#N/A</v>
      </c>
      <c r="BQ45" s="4">
        <v>1.17</v>
      </c>
      <c r="BR45" s="4">
        <v>1.55</v>
      </c>
      <c r="BS45" s="4">
        <v>0.83</v>
      </c>
      <c r="BT45" s="9" t="e">
        <v>#N/A</v>
      </c>
      <c r="BU45" s="4">
        <v>0.1</v>
      </c>
      <c r="BV45" s="9" t="e">
        <v>#N/A</v>
      </c>
      <c r="BW45" s="4">
        <v>1.24</v>
      </c>
      <c r="BX45" s="4">
        <v>-4.6399999999999997</v>
      </c>
      <c r="BY45" s="4">
        <v>1.2</v>
      </c>
      <c r="BZ45" s="9" t="e">
        <v>#N/A</v>
      </c>
      <c r="CA45" s="4">
        <v>0.92</v>
      </c>
      <c r="CB45" s="9" t="e">
        <v>#N/A</v>
      </c>
      <c r="CC45" s="4">
        <v>0.26</v>
      </c>
      <c r="CD45" s="4">
        <v>1.6</v>
      </c>
      <c r="CE45" s="9" t="e">
        <v>#N/A</v>
      </c>
      <c r="CF45" s="4">
        <v>6</v>
      </c>
      <c r="CG45" s="9" t="e">
        <v>#N/A</v>
      </c>
      <c r="CH45" s="9" t="e">
        <v>#N/A</v>
      </c>
      <c r="CI45" s="9" t="e">
        <v>#N/A</v>
      </c>
      <c r="CJ45" s="9" t="e">
        <v>#N/A</v>
      </c>
      <c r="CK45" s="9" t="e">
        <v>#N/A</v>
      </c>
      <c r="CL45" s="9" t="e">
        <v>#N/A</v>
      </c>
      <c r="CM45" s="9" t="e">
        <v>#N/A</v>
      </c>
      <c r="CN45" s="9" t="e">
        <v>#N/A</v>
      </c>
      <c r="CO45" s="9" t="e">
        <v>#N/A</v>
      </c>
      <c r="CP45" s="9" t="e">
        <v>#N/A</v>
      </c>
      <c r="CQ45" s="9" t="e">
        <v>#N/A</v>
      </c>
      <c r="CR45" s="9" t="e">
        <v>#N/A</v>
      </c>
      <c r="CS45" s="9" t="e">
        <v>#N/A</v>
      </c>
    </row>
    <row r="46" spans="1:97" ht="15" thickBot="1">
      <c r="A46" s="8">
        <v>35704</v>
      </c>
      <c r="B46" s="4">
        <v>1997</v>
      </c>
      <c r="C46" s="4">
        <v>10</v>
      </c>
      <c r="D46" s="4">
        <v>-5.1999999999999998E-2</v>
      </c>
      <c r="E46" s="4">
        <v>-5.3999999999999999E-2</v>
      </c>
      <c r="F46" s="4">
        <v>-7.8E-2</v>
      </c>
      <c r="G46" s="4">
        <v>-3.4000000000000002E-2</v>
      </c>
      <c r="H46" s="4">
        <v>-3.4000000000000002E-2</v>
      </c>
      <c r="I46" s="4">
        <v>4.0000000000000001E-3</v>
      </c>
      <c r="J46" s="4">
        <v>4.0000000000000001E-3</v>
      </c>
      <c r="K46" s="4">
        <v>-3.7999999999999999E-2</v>
      </c>
      <c r="L46" s="4">
        <v>-8.0000000000000002E-3</v>
      </c>
      <c r="M46" s="4">
        <v>2.1999999999999999E-2</v>
      </c>
      <c r="N46" s="4">
        <v>4.75E-4</v>
      </c>
      <c r="O46" s="4">
        <v>1.175E-3</v>
      </c>
      <c r="P46" s="6"/>
      <c r="Q46" s="9" t="e">
        <v>#N/A</v>
      </c>
      <c r="R46" s="9" t="e">
        <v>#N/A</v>
      </c>
      <c r="S46" s="9">
        <v>3.7999999999999999E-2</v>
      </c>
      <c r="T46" s="9">
        <v>7.0000000000000001E-3</v>
      </c>
      <c r="U46" s="9" t="e">
        <v>#N/A</v>
      </c>
      <c r="V46" s="9" t="e">
        <v>#N/A</v>
      </c>
      <c r="W46" s="9" t="e">
        <v>#N/A</v>
      </c>
      <c r="X46" s="9">
        <v>3.73E-2</v>
      </c>
      <c r="Y46" s="9" t="e">
        <v>#N/A</v>
      </c>
      <c r="Z46" s="9" t="e">
        <v>#N/A</v>
      </c>
      <c r="AA46" s="9" t="e">
        <v>#N/A</v>
      </c>
      <c r="AB46" s="9">
        <v>-6.8999999999999999E-3</v>
      </c>
      <c r="AC46" s="9">
        <v>1.9699999999999999E-2</v>
      </c>
      <c r="AD46" s="9">
        <v>2.41E-2</v>
      </c>
      <c r="AE46" s="9" t="e">
        <v>#N/A</v>
      </c>
      <c r="AF46" s="9">
        <v>7.6999999999999999E-2</v>
      </c>
      <c r="AG46" s="9" t="e">
        <v>#N/A</v>
      </c>
      <c r="AH46" s="9">
        <v>-4.3E-3</v>
      </c>
      <c r="AI46" s="9">
        <v>5.0799999999999998E-2</v>
      </c>
      <c r="AJ46" s="9">
        <v>4.3900000000000002E-2</v>
      </c>
      <c r="AK46" s="9" t="e">
        <v>#N/A</v>
      </c>
      <c r="AL46" s="9">
        <v>4.8899999999999999E-2</v>
      </c>
      <c r="AM46" s="9" t="e">
        <v>#N/A</v>
      </c>
      <c r="AN46" s="9">
        <v>0.03</v>
      </c>
      <c r="AO46" s="9">
        <v>4.1700000000000001E-2</v>
      </c>
      <c r="AP46" s="9" t="e">
        <v>#N/A</v>
      </c>
      <c r="AQ46" s="9">
        <v>6.5299999999999997E-2</v>
      </c>
      <c r="AR46" s="9" t="e">
        <v>#N/A</v>
      </c>
      <c r="AS46" s="9" t="e">
        <v>#N/A</v>
      </c>
      <c r="AT46" s="9" t="e">
        <v>#N/A</v>
      </c>
      <c r="AU46" s="9" t="e">
        <v>#N/A</v>
      </c>
      <c r="AV46" s="9" t="e">
        <v>#N/A</v>
      </c>
      <c r="AW46" s="9">
        <v>3.0599999999999999E-2</v>
      </c>
      <c r="AX46" s="25" t="e">
        <v>#N/A</v>
      </c>
      <c r="AY46" s="25" t="e">
        <v>#N/A</v>
      </c>
      <c r="AZ46" s="25" t="e">
        <v>#N/A</v>
      </c>
      <c r="BA46" s="25" t="e">
        <v>#N/A</v>
      </c>
      <c r="BB46" s="25" t="e">
        <v>#N/A</v>
      </c>
      <c r="BC46" s="25" t="e">
        <v>#N/A</v>
      </c>
      <c r="BD46" s="25" t="e">
        <v>#N/A</v>
      </c>
      <c r="BE46" s="16"/>
      <c r="BF46" s="9" t="e">
        <v>#N/A</v>
      </c>
      <c r="BG46" s="9" t="e">
        <v>#N/A</v>
      </c>
      <c r="BH46" s="4">
        <v>4.2</v>
      </c>
      <c r="BI46" s="4">
        <v>1.1000000000000001</v>
      </c>
      <c r="BJ46" s="9" t="e">
        <v>#N/A</v>
      </c>
      <c r="BK46" s="9" t="e">
        <v>#N/A</v>
      </c>
      <c r="BL46" s="9" t="e">
        <v>#N/A</v>
      </c>
      <c r="BM46" s="4">
        <v>4.13</v>
      </c>
      <c r="BN46" s="9" t="e">
        <v>#N/A</v>
      </c>
      <c r="BO46" s="9" t="e">
        <v>#N/A</v>
      </c>
      <c r="BP46" s="9" t="e">
        <v>#N/A</v>
      </c>
      <c r="BQ46" s="4">
        <v>-0.28999999999999998</v>
      </c>
      <c r="BR46" s="4">
        <v>2.37</v>
      </c>
      <c r="BS46" s="4">
        <v>2.81</v>
      </c>
      <c r="BT46" s="9" t="e">
        <v>#N/A</v>
      </c>
      <c r="BU46" s="4">
        <v>8.1</v>
      </c>
      <c r="BV46" s="9" t="e">
        <v>#N/A</v>
      </c>
      <c r="BW46" s="4">
        <v>-0.03</v>
      </c>
      <c r="BX46" s="4">
        <v>5.48</v>
      </c>
      <c r="BY46" s="4">
        <v>4.79</v>
      </c>
      <c r="BZ46" s="9" t="e">
        <v>#N/A</v>
      </c>
      <c r="CA46" s="4">
        <v>5.29</v>
      </c>
      <c r="CB46" s="9" t="e">
        <v>#N/A</v>
      </c>
      <c r="CC46" s="4">
        <v>3.4</v>
      </c>
      <c r="CD46" s="4">
        <v>4.57</v>
      </c>
      <c r="CE46" s="9" t="e">
        <v>#N/A</v>
      </c>
      <c r="CF46" s="4">
        <v>6.93</v>
      </c>
      <c r="CG46" s="9" t="e">
        <v>#N/A</v>
      </c>
      <c r="CH46" s="9" t="e">
        <v>#N/A</v>
      </c>
      <c r="CI46" s="9" t="e">
        <v>#N/A</v>
      </c>
      <c r="CJ46" s="9" t="e">
        <v>#N/A</v>
      </c>
      <c r="CK46" s="9" t="e">
        <v>#N/A</v>
      </c>
      <c r="CL46" s="4">
        <v>3.46</v>
      </c>
      <c r="CM46" s="9" t="e">
        <v>#N/A</v>
      </c>
      <c r="CN46" s="9" t="e">
        <v>#N/A</v>
      </c>
      <c r="CO46" s="9" t="e">
        <v>#N/A</v>
      </c>
      <c r="CP46" s="9" t="e">
        <v>#N/A</v>
      </c>
      <c r="CQ46" s="9" t="e">
        <v>#N/A</v>
      </c>
      <c r="CR46" s="9" t="e">
        <v>#N/A</v>
      </c>
      <c r="CS46" s="9" t="e">
        <v>#N/A</v>
      </c>
    </row>
    <row r="47" spans="1:97" ht="15" thickBot="1">
      <c r="A47" s="8">
        <v>35735</v>
      </c>
      <c r="B47" s="4">
        <v>1997</v>
      </c>
      <c r="C47" s="4">
        <v>11</v>
      </c>
      <c r="D47" s="4">
        <v>-8.0000000000000002E-3</v>
      </c>
      <c r="E47" s="4">
        <v>1.6E-2</v>
      </c>
      <c r="F47" s="4">
        <v>-1.0999999999999999E-2</v>
      </c>
      <c r="G47" s="4">
        <v>3.4000000000000002E-2</v>
      </c>
      <c r="H47" s="4">
        <v>4.4999999999999998E-2</v>
      </c>
      <c r="I47" s="4">
        <v>4.0000000000000001E-3</v>
      </c>
      <c r="J47" s="4">
        <v>4.0000000000000001E-3</v>
      </c>
      <c r="K47" s="4">
        <v>0.03</v>
      </c>
      <c r="L47" s="4">
        <v>-5.0999999999999997E-2</v>
      </c>
      <c r="M47" s="4">
        <v>0.01</v>
      </c>
      <c r="N47" s="4">
        <v>4.5800000000000002E-4</v>
      </c>
      <c r="O47" s="4">
        <v>8.83E-4</v>
      </c>
      <c r="P47" s="6"/>
      <c r="Q47" s="9" t="e">
        <v>#N/A</v>
      </c>
      <c r="R47" s="9" t="e">
        <v>#N/A</v>
      </c>
      <c r="S47" s="9">
        <v>-9.9000000000000008E-3</v>
      </c>
      <c r="T47" s="9">
        <v>3.5000000000000001E-3</v>
      </c>
      <c r="U47" s="9" t="e">
        <v>#N/A</v>
      </c>
      <c r="V47" s="9" t="e">
        <v>#N/A</v>
      </c>
      <c r="W47" s="9" t="e">
        <v>#N/A</v>
      </c>
      <c r="X47" s="9">
        <v>8.6999999999999994E-3</v>
      </c>
      <c r="Y47" s="9" t="e">
        <v>#N/A</v>
      </c>
      <c r="Z47" s="9" t="e">
        <v>#N/A</v>
      </c>
      <c r="AA47" s="9" t="e">
        <v>#N/A</v>
      </c>
      <c r="AB47" s="9">
        <v>-6.4000000000000003E-3</v>
      </c>
      <c r="AC47" s="9">
        <v>2.5000000000000001E-3</v>
      </c>
      <c r="AD47" s="9">
        <v>-1.1000000000000001E-3</v>
      </c>
      <c r="AE47" s="9" t="e">
        <v>#N/A</v>
      </c>
      <c r="AF47" s="9">
        <v>-1E-3</v>
      </c>
      <c r="AG47" s="9" t="e">
        <v>#N/A</v>
      </c>
      <c r="AH47" s="9">
        <v>-1.2200000000000001E-2</v>
      </c>
      <c r="AI47" s="9">
        <v>-4.3499999999999997E-2</v>
      </c>
      <c r="AJ47" s="9">
        <v>-5.7999999999999996E-3</v>
      </c>
      <c r="AK47" s="9" t="e">
        <v>#N/A</v>
      </c>
      <c r="AL47" s="9">
        <v>1.9E-3</v>
      </c>
      <c r="AM47" s="9" t="e">
        <v>#N/A</v>
      </c>
      <c r="AN47" s="9">
        <v>-4.5999999999999999E-3</v>
      </c>
      <c r="AO47" s="9">
        <v>3.8E-3</v>
      </c>
      <c r="AP47" s="9" t="e">
        <v>#N/A</v>
      </c>
      <c r="AQ47" s="9">
        <v>2.8899999999999999E-2</v>
      </c>
      <c r="AR47" s="9" t="e">
        <v>#N/A</v>
      </c>
      <c r="AS47" s="9" t="e">
        <v>#N/A</v>
      </c>
      <c r="AT47" s="9" t="e">
        <v>#N/A</v>
      </c>
      <c r="AU47" s="9" t="e">
        <v>#N/A</v>
      </c>
      <c r="AV47" s="9" t="e">
        <v>#N/A</v>
      </c>
      <c r="AW47" s="9" t="e">
        <v>#N/A</v>
      </c>
      <c r="AX47" s="25" t="e">
        <v>#N/A</v>
      </c>
      <c r="AY47" s="25" t="e">
        <v>#N/A</v>
      </c>
      <c r="AZ47" s="25" t="e">
        <v>#N/A</v>
      </c>
      <c r="BA47" s="25" t="e">
        <v>#N/A</v>
      </c>
      <c r="BB47" s="25" t="e">
        <v>#N/A</v>
      </c>
      <c r="BC47" s="25" t="e">
        <v>#N/A</v>
      </c>
      <c r="BD47" s="25" t="e">
        <v>#N/A</v>
      </c>
      <c r="BE47" s="16"/>
      <c r="BF47" s="9" t="e">
        <v>#N/A</v>
      </c>
      <c r="BG47" s="9" t="e">
        <v>#N/A</v>
      </c>
      <c r="BH47" s="4">
        <v>-0.59</v>
      </c>
      <c r="BI47" s="4">
        <v>0.75</v>
      </c>
      <c r="BJ47" s="9" t="e">
        <v>#N/A</v>
      </c>
      <c r="BK47" s="9" t="e">
        <v>#N/A</v>
      </c>
      <c r="BL47" s="9" t="e">
        <v>#N/A</v>
      </c>
      <c r="BM47" s="4">
        <v>1.27</v>
      </c>
      <c r="BN47" s="9" t="e">
        <v>#N/A</v>
      </c>
      <c r="BO47" s="9" t="e">
        <v>#N/A</v>
      </c>
      <c r="BP47" s="9" t="e">
        <v>#N/A</v>
      </c>
      <c r="BQ47" s="4">
        <v>-0.24</v>
      </c>
      <c r="BR47" s="4">
        <v>0.65</v>
      </c>
      <c r="BS47" s="4">
        <v>0.28999999999999998</v>
      </c>
      <c r="BT47" s="9" t="e">
        <v>#N/A</v>
      </c>
      <c r="BU47" s="4">
        <v>0.3</v>
      </c>
      <c r="BV47" s="9" t="e">
        <v>#N/A</v>
      </c>
      <c r="BW47" s="4">
        <v>-0.82</v>
      </c>
      <c r="BX47" s="4">
        <v>-3.95</v>
      </c>
      <c r="BY47" s="4">
        <v>-0.18</v>
      </c>
      <c r="BZ47" s="9" t="e">
        <v>#N/A</v>
      </c>
      <c r="CA47" s="4">
        <v>0.59</v>
      </c>
      <c r="CB47" s="9" t="e">
        <v>#N/A</v>
      </c>
      <c r="CC47" s="4">
        <v>-0.06</v>
      </c>
      <c r="CD47" s="4">
        <v>0.78</v>
      </c>
      <c r="CE47" s="9" t="e">
        <v>#N/A</v>
      </c>
      <c r="CF47" s="4">
        <v>3.29</v>
      </c>
      <c r="CG47" s="9" t="e">
        <v>#N/A</v>
      </c>
      <c r="CH47" s="9" t="e">
        <v>#N/A</v>
      </c>
      <c r="CI47" s="9" t="e">
        <v>#N/A</v>
      </c>
      <c r="CJ47" s="9" t="e">
        <v>#N/A</v>
      </c>
      <c r="CK47" s="9" t="e">
        <v>#N/A</v>
      </c>
      <c r="CL47" s="9" t="e">
        <v>#N/A</v>
      </c>
      <c r="CM47" s="9" t="e">
        <v>#N/A</v>
      </c>
      <c r="CN47" s="9" t="e">
        <v>#N/A</v>
      </c>
      <c r="CO47" s="9" t="e">
        <v>#N/A</v>
      </c>
      <c r="CP47" s="9" t="e">
        <v>#N/A</v>
      </c>
      <c r="CQ47" s="9" t="e">
        <v>#N/A</v>
      </c>
      <c r="CR47" s="9" t="e">
        <v>#N/A</v>
      </c>
      <c r="CS47" s="9" t="e">
        <v>#N/A</v>
      </c>
    </row>
    <row r="48" spans="1:97" ht="15" thickBot="1">
      <c r="A48" s="8">
        <v>35765</v>
      </c>
      <c r="B48" s="4">
        <v>1997</v>
      </c>
      <c r="C48" s="4">
        <v>12</v>
      </c>
      <c r="D48" s="4">
        <v>1.7999999999999999E-2</v>
      </c>
      <c r="E48" s="4">
        <v>1.0999999999999999E-2</v>
      </c>
      <c r="F48" s="4">
        <v>7.0000000000000001E-3</v>
      </c>
      <c r="G48" s="4">
        <v>1.7999999999999999E-2</v>
      </c>
      <c r="H48" s="4">
        <v>1.6E-2</v>
      </c>
      <c r="I48" s="4">
        <v>5.0000000000000001E-3</v>
      </c>
      <c r="J48" s="4">
        <v>4.0000000000000001E-3</v>
      </c>
      <c r="K48" s="4">
        <v>1.2999999999999999E-2</v>
      </c>
      <c r="L48" s="4">
        <v>-2.4E-2</v>
      </c>
      <c r="M48" s="4">
        <v>3.7999999999999999E-2</v>
      </c>
      <c r="N48" s="4">
        <v>4.6700000000000002E-4</v>
      </c>
      <c r="O48" s="4">
        <v>7.5799999999999999E-4</v>
      </c>
      <c r="P48" s="6"/>
      <c r="Q48" s="9" t="e">
        <v>#N/A</v>
      </c>
      <c r="R48" s="9" t="e">
        <v>#N/A</v>
      </c>
      <c r="S48" s="9">
        <v>-2.5399999999999999E-2</v>
      </c>
      <c r="T48" s="9">
        <v>1.83E-2</v>
      </c>
      <c r="U48" s="9" t="e">
        <v>#N/A</v>
      </c>
      <c r="V48" s="9" t="e">
        <v>#N/A</v>
      </c>
      <c r="W48" s="9" t="e">
        <v>#N/A</v>
      </c>
      <c r="X48" s="9">
        <v>2.5000000000000001E-3</v>
      </c>
      <c r="Y48" s="9" t="e">
        <v>#N/A</v>
      </c>
      <c r="Z48" s="9" t="e">
        <v>#N/A</v>
      </c>
      <c r="AA48" s="9" t="e">
        <v>#N/A</v>
      </c>
      <c r="AB48" s="9">
        <v>3.4099999999999998E-2</v>
      </c>
      <c r="AC48" s="9">
        <v>1.0500000000000001E-2</v>
      </c>
      <c r="AD48" s="9">
        <v>1.5699999999999999E-2</v>
      </c>
      <c r="AE48" s="9" t="e">
        <v>#N/A</v>
      </c>
      <c r="AF48" s="9">
        <v>2.5000000000000001E-2</v>
      </c>
      <c r="AG48" s="9" t="e">
        <v>#N/A</v>
      </c>
      <c r="AH48" s="9">
        <v>1.4500000000000001E-2</v>
      </c>
      <c r="AI48" s="9">
        <v>1.9900000000000001E-2</v>
      </c>
      <c r="AJ48" s="9">
        <v>2.9700000000000001E-2</v>
      </c>
      <c r="AK48" s="9" t="e">
        <v>#N/A</v>
      </c>
      <c r="AL48" s="9">
        <v>7.0000000000000001E-3</v>
      </c>
      <c r="AM48" s="9" t="e">
        <v>#N/A</v>
      </c>
      <c r="AN48" s="9">
        <v>7.0299999999999998E-3</v>
      </c>
      <c r="AO48" s="9">
        <v>-8.3999999999999995E-3</v>
      </c>
      <c r="AP48" s="9" t="e">
        <v>#N/A</v>
      </c>
      <c r="AQ48" s="9">
        <v>2.7000000000000001E-3</v>
      </c>
      <c r="AR48" s="9" t="e">
        <v>#N/A</v>
      </c>
      <c r="AS48" s="9" t="e">
        <v>#N/A</v>
      </c>
      <c r="AT48" s="9" t="e">
        <v>#N/A</v>
      </c>
      <c r="AU48" s="9" t="e">
        <v>#N/A</v>
      </c>
      <c r="AV48" s="9" t="e">
        <v>#N/A</v>
      </c>
      <c r="AW48" s="9" t="e">
        <v>#N/A</v>
      </c>
      <c r="AX48" s="25" t="e">
        <v>#N/A</v>
      </c>
      <c r="AY48" s="25" t="e">
        <v>#N/A</v>
      </c>
      <c r="AZ48" s="25" t="e">
        <v>#N/A</v>
      </c>
      <c r="BA48" s="25" t="e">
        <v>#N/A</v>
      </c>
      <c r="BB48" s="25" t="e">
        <v>#N/A</v>
      </c>
      <c r="BC48" s="25" t="e">
        <v>#N/A</v>
      </c>
      <c r="BD48" s="25" t="e">
        <v>#N/A</v>
      </c>
      <c r="BE48" s="16"/>
      <c r="BF48" s="9" t="e">
        <v>#N/A</v>
      </c>
      <c r="BG48" s="9" t="e">
        <v>#N/A</v>
      </c>
      <c r="BH48" s="4">
        <v>-2.04</v>
      </c>
      <c r="BI48" s="4">
        <v>2.33</v>
      </c>
      <c r="BJ48" s="9" t="e">
        <v>#N/A</v>
      </c>
      <c r="BK48" s="9" t="e">
        <v>#N/A</v>
      </c>
      <c r="BL48" s="9" t="e">
        <v>#N/A</v>
      </c>
      <c r="BM48" s="4">
        <v>0.75</v>
      </c>
      <c r="BN48" s="9" t="e">
        <v>#N/A</v>
      </c>
      <c r="BO48" s="9" t="e">
        <v>#N/A</v>
      </c>
      <c r="BP48" s="9" t="e">
        <v>#N/A</v>
      </c>
      <c r="BQ48" s="4">
        <v>3.91</v>
      </c>
      <c r="BR48" s="4">
        <v>1.55</v>
      </c>
      <c r="BS48" s="4">
        <v>2.0699999999999998</v>
      </c>
      <c r="BT48" s="9" t="e">
        <v>#N/A</v>
      </c>
      <c r="BU48" s="4">
        <v>3</v>
      </c>
      <c r="BV48" s="9" t="e">
        <v>#N/A</v>
      </c>
      <c r="BW48" s="4">
        <v>1.95</v>
      </c>
      <c r="BX48" s="4">
        <v>2.4900000000000002</v>
      </c>
      <c r="BY48" s="4">
        <v>3.47</v>
      </c>
      <c r="BZ48" s="9" t="e">
        <v>#N/A</v>
      </c>
      <c r="CA48" s="4">
        <v>1.2</v>
      </c>
      <c r="CB48" s="9" t="e">
        <v>#N/A</v>
      </c>
      <c r="CC48" s="4">
        <v>1.2030000000000001</v>
      </c>
      <c r="CD48" s="4">
        <v>-0.34</v>
      </c>
      <c r="CE48" s="9" t="e">
        <v>#N/A</v>
      </c>
      <c r="CF48" s="4">
        <v>0.77</v>
      </c>
      <c r="CG48" s="9" t="e">
        <v>#N/A</v>
      </c>
      <c r="CH48" s="9" t="e">
        <v>#N/A</v>
      </c>
      <c r="CI48" s="9" t="e">
        <v>#N/A</v>
      </c>
      <c r="CJ48" s="9" t="e">
        <v>#N/A</v>
      </c>
      <c r="CK48" s="9" t="e">
        <v>#N/A</v>
      </c>
      <c r="CL48" s="9" t="e">
        <v>#N/A</v>
      </c>
      <c r="CM48" s="9" t="e">
        <v>#N/A</v>
      </c>
      <c r="CN48" s="9" t="e">
        <v>#N/A</v>
      </c>
      <c r="CO48" s="9" t="e">
        <v>#N/A</v>
      </c>
      <c r="CP48" s="9" t="e">
        <v>#N/A</v>
      </c>
      <c r="CQ48" s="9" t="e">
        <v>#N/A</v>
      </c>
      <c r="CR48" s="9" t="e">
        <v>#N/A</v>
      </c>
      <c r="CS48" s="9" t="e">
        <v>#N/A</v>
      </c>
    </row>
    <row r="49" spans="1:97" ht="15" thickBot="1">
      <c r="A49" s="8">
        <v>35796</v>
      </c>
      <c r="B49" s="4">
        <v>1998</v>
      </c>
      <c r="C49" s="4">
        <v>1</v>
      </c>
      <c r="D49" s="4">
        <v>0.03</v>
      </c>
      <c r="E49" s="4">
        <v>2.7E-2</v>
      </c>
      <c r="F49" s="4">
        <v>4.3999999999999997E-2</v>
      </c>
      <c r="G49" s="4">
        <v>6.0000000000000001E-3</v>
      </c>
      <c r="H49" s="4">
        <v>0.01</v>
      </c>
      <c r="I49" s="4">
        <v>4.0000000000000001E-3</v>
      </c>
      <c r="J49" s="4">
        <v>4.0000000000000001E-3</v>
      </c>
      <c r="K49" s="4">
        <v>1E-3</v>
      </c>
      <c r="L49" s="4">
        <v>-8.9999999999999993E-3</v>
      </c>
      <c r="M49" s="4">
        <v>-2.1000000000000001E-2</v>
      </c>
      <c r="N49" s="4">
        <v>4.8299999999999998E-4</v>
      </c>
      <c r="O49" s="4">
        <v>6.9999999999999999E-4</v>
      </c>
      <c r="P49" s="6"/>
      <c r="Q49" s="9" t="e">
        <v>#N/A</v>
      </c>
      <c r="R49" s="9" t="e">
        <v>#N/A</v>
      </c>
      <c r="S49" s="9">
        <v>9.2999999999999992E-3</v>
      </c>
      <c r="T49" s="9">
        <v>6.4000000000000003E-3</v>
      </c>
      <c r="U49" s="9" t="e">
        <v>#N/A</v>
      </c>
      <c r="V49" s="9" t="e">
        <v>#N/A</v>
      </c>
      <c r="W49" s="9" t="e">
        <v>#N/A</v>
      </c>
      <c r="X49" s="9">
        <v>-1.1000000000000001E-3</v>
      </c>
      <c r="Y49" s="9" t="e">
        <v>#N/A</v>
      </c>
      <c r="Z49" s="9" t="e">
        <v>#N/A</v>
      </c>
      <c r="AA49" s="9" t="e">
        <v>#N/A</v>
      </c>
      <c r="AB49" s="9">
        <v>2.0799999999999999E-2</v>
      </c>
      <c r="AC49" s="9">
        <v>2.8E-3</v>
      </c>
      <c r="AD49" s="9">
        <v>2.1499999999999998E-2</v>
      </c>
      <c r="AE49" s="9" t="e">
        <v>#N/A</v>
      </c>
      <c r="AF49" s="9">
        <v>4.3999999999999997E-2</v>
      </c>
      <c r="AG49" s="9" t="e">
        <v>#N/A</v>
      </c>
      <c r="AH49" s="9">
        <v>6.1000000000000004E-3</v>
      </c>
      <c r="AI49" s="9">
        <v>-2.1000000000000001E-2</v>
      </c>
      <c r="AJ49" s="9">
        <v>3.0800000000000001E-2</v>
      </c>
      <c r="AK49" s="9" t="e">
        <v>#N/A</v>
      </c>
      <c r="AL49" s="9">
        <v>4.3E-3</v>
      </c>
      <c r="AM49" s="9" t="e">
        <v>#N/A</v>
      </c>
      <c r="AN49" s="9">
        <v>9.6799999999999994E-3</v>
      </c>
      <c r="AO49" s="9">
        <v>1.4E-3</v>
      </c>
      <c r="AP49" s="9" t="e">
        <v>#N/A</v>
      </c>
      <c r="AQ49" s="9">
        <v>-6.7000000000000002E-3</v>
      </c>
      <c r="AR49" s="9" t="e">
        <v>#N/A</v>
      </c>
      <c r="AS49" s="9" t="e">
        <v>#N/A</v>
      </c>
      <c r="AT49" s="9" t="e">
        <v>#N/A</v>
      </c>
      <c r="AU49" s="9" t="e">
        <v>#N/A</v>
      </c>
      <c r="AV49" s="9" t="e">
        <v>#N/A</v>
      </c>
      <c r="AW49" s="9">
        <v>6.0100000000000001E-2</v>
      </c>
      <c r="AX49" s="25" t="e">
        <v>#N/A</v>
      </c>
      <c r="AY49" s="25" t="e">
        <v>#N/A</v>
      </c>
      <c r="AZ49" s="25" t="e">
        <v>#N/A</v>
      </c>
      <c r="BA49" s="25" t="e">
        <v>#N/A</v>
      </c>
      <c r="BB49" s="25" t="e">
        <v>#N/A</v>
      </c>
      <c r="BC49" s="25" t="e">
        <v>#N/A</v>
      </c>
      <c r="BD49" s="25" t="e">
        <v>#N/A</v>
      </c>
      <c r="BE49" s="16"/>
      <c r="BF49" s="9" t="e">
        <v>#N/A</v>
      </c>
      <c r="BG49" s="9" t="e">
        <v>#N/A</v>
      </c>
      <c r="BH49" s="4">
        <v>1.33</v>
      </c>
      <c r="BI49" s="4">
        <v>1.04</v>
      </c>
      <c r="BJ49" s="9" t="e">
        <v>#N/A</v>
      </c>
      <c r="BK49" s="9" t="e">
        <v>#N/A</v>
      </c>
      <c r="BL49" s="9" t="e">
        <v>#N/A</v>
      </c>
      <c r="BM49" s="4">
        <v>0.28999999999999998</v>
      </c>
      <c r="BN49" s="9" t="e">
        <v>#N/A</v>
      </c>
      <c r="BO49" s="9" t="e">
        <v>#N/A</v>
      </c>
      <c r="BP49" s="9" t="e">
        <v>#N/A</v>
      </c>
      <c r="BQ49" s="4">
        <v>2.48</v>
      </c>
      <c r="BR49" s="4">
        <v>0.68</v>
      </c>
      <c r="BS49" s="4">
        <v>2.5499999999999998</v>
      </c>
      <c r="BT49" s="9" t="e">
        <v>#N/A</v>
      </c>
      <c r="BU49" s="4">
        <v>4.8</v>
      </c>
      <c r="BV49" s="9" t="e">
        <v>#N/A</v>
      </c>
      <c r="BW49" s="4">
        <v>1.01</v>
      </c>
      <c r="BX49" s="4">
        <v>-1.7</v>
      </c>
      <c r="BY49" s="4">
        <v>3.48</v>
      </c>
      <c r="BZ49" s="9" t="e">
        <v>#N/A</v>
      </c>
      <c r="CA49" s="4">
        <v>0.83</v>
      </c>
      <c r="CB49" s="9" t="e">
        <v>#N/A</v>
      </c>
      <c r="CC49" s="4">
        <v>1.3680000000000001</v>
      </c>
      <c r="CD49" s="4">
        <v>0.54</v>
      </c>
      <c r="CE49" s="9" t="e">
        <v>#N/A</v>
      </c>
      <c r="CF49" s="4">
        <v>-0.27</v>
      </c>
      <c r="CG49" s="9" t="e">
        <v>#N/A</v>
      </c>
      <c r="CH49" s="9" t="e">
        <v>#N/A</v>
      </c>
      <c r="CI49" s="9" t="e">
        <v>#N/A</v>
      </c>
      <c r="CJ49" s="9" t="e">
        <v>#N/A</v>
      </c>
      <c r="CK49" s="9" t="e">
        <v>#N/A</v>
      </c>
      <c r="CL49" s="4">
        <v>6.41</v>
      </c>
      <c r="CM49" s="9" t="e">
        <v>#N/A</v>
      </c>
      <c r="CN49" s="9" t="e">
        <v>#N/A</v>
      </c>
      <c r="CO49" s="9" t="e">
        <v>#N/A</v>
      </c>
      <c r="CP49" s="9" t="e">
        <v>#N/A</v>
      </c>
      <c r="CQ49" s="9" t="e">
        <v>#N/A</v>
      </c>
      <c r="CR49" s="9" t="e">
        <v>#N/A</v>
      </c>
      <c r="CS49" s="9" t="e">
        <v>#N/A</v>
      </c>
    </row>
    <row r="50" spans="1:97" ht="15" thickBot="1">
      <c r="A50" s="8">
        <v>35827</v>
      </c>
      <c r="B50" s="4">
        <v>1998</v>
      </c>
      <c r="C50" s="4">
        <v>2</v>
      </c>
      <c r="D50" s="4">
        <v>5.1999999999999998E-2</v>
      </c>
      <c r="E50" s="4">
        <v>6.6000000000000003E-2</v>
      </c>
      <c r="F50" s="4">
        <v>6.3E-2</v>
      </c>
      <c r="G50" s="4">
        <v>7.3999999999999996E-2</v>
      </c>
      <c r="H50" s="4">
        <v>7.0000000000000007E-2</v>
      </c>
      <c r="I50" s="4">
        <v>4.0000000000000001E-3</v>
      </c>
      <c r="J50" s="4">
        <v>4.0000000000000001E-3</v>
      </c>
      <c r="K50" s="4">
        <v>7.0000000000000007E-2</v>
      </c>
      <c r="L50" s="4">
        <v>3.0000000000000001E-3</v>
      </c>
      <c r="M50" s="4">
        <v>-8.9999999999999993E-3</v>
      </c>
      <c r="N50" s="4">
        <v>4.8299999999999998E-4</v>
      </c>
      <c r="O50" s="4">
        <v>7.2499999999999995E-4</v>
      </c>
      <c r="P50" s="6"/>
      <c r="Q50" s="9" t="e">
        <v>#N/A</v>
      </c>
      <c r="R50" s="9" t="e">
        <v>#N/A</v>
      </c>
      <c r="S50" s="9">
        <v>5.5999999999999995E-4</v>
      </c>
      <c r="T50" s="9">
        <v>-8.5000000000000006E-3</v>
      </c>
      <c r="U50" s="9" t="e">
        <v>#N/A</v>
      </c>
      <c r="V50" s="9" t="e">
        <v>#N/A</v>
      </c>
      <c r="W50" s="9" t="e">
        <v>#N/A</v>
      </c>
      <c r="X50" s="9">
        <v>5.45E-2</v>
      </c>
      <c r="Y50" s="9" t="e">
        <v>#N/A</v>
      </c>
      <c r="Z50" s="9" t="e">
        <v>#N/A</v>
      </c>
      <c r="AA50" s="9" t="e">
        <v>#N/A</v>
      </c>
      <c r="AB50" s="9">
        <v>1.7299999999999999E-2</v>
      </c>
      <c r="AC50" s="9">
        <v>9.5999999999999992E-3</v>
      </c>
      <c r="AD50" s="9">
        <v>-5.3E-3</v>
      </c>
      <c r="AE50" s="9" t="e">
        <v>#N/A</v>
      </c>
      <c r="AF50" s="9">
        <v>-2.7E-2</v>
      </c>
      <c r="AG50" s="9" t="e">
        <v>#N/A</v>
      </c>
      <c r="AH50" s="9">
        <v>1.26E-2</v>
      </c>
      <c r="AI50" s="9">
        <v>4.4699999999999997E-2</v>
      </c>
      <c r="AJ50" s="9">
        <v>-1.0200000000000001E-2</v>
      </c>
      <c r="AK50" s="9" t="e">
        <v>#N/A</v>
      </c>
      <c r="AL50" s="9">
        <v>-3.9E-2</v>
      </c>
      <c r="AM50" s="9" t="e">
        <v>#N/A</v>
      </c>
      <c r="AN50" s="9">
        <v>-5.1999999999999998E-3</v>
      </c>
      <c r="AO50" s="9">
        <v>-2.3699999999999999E-2</v>
      </c>
      <c r="AP50" s="9" t="e">
        <v>#N/A</v>
      </c>
      <c r="AQ50" s="9">
        <v>-4.7500000000000001E-2</v>
      </c>
      <c r="AR50" s="9" t="e">
        <v>#N/A</v>
      </c>
      <c r="AS50" s="9" t="e">
        <v>#N/A</v>
      </c>
      <c r="AT50" s="9" t="e">
        <v>#N/A</v>
      </c>
      <c r="AU50" s="9" t="e">
        <v>#N/A</v>
      </c>
      <c r="AV50" s="9" t="e">
        <v>#N/A</v>
      </c>
      <c r="AW50" s="9" t="e">
        <v>#N/A</v>
      </c>
      <c r="AX50" s="25" t="e">
        <v>#N/A</v>
      </c>
      <c r="AY50" s="25" t="e">
        <v>#N/A</v>
      </c>
      <c r="AZ50" s="25" t="e">
        <v>#N/A</v>
      </c>
      <c r="BA50" s="25" t="e">
        <v>#N/A</v>
      </c>
      <c r="BB50" s="25" t="e">
        <v>#N/A</v>
      </c>
      <c r="BC50" s="25" t="e">
        <v>#N/A</v>
      </c>
      <c r="BD50" s="25" t="e">
        <v>#N/A</v>
      </c>
      <c r="BE50" s="16"/>
      <c r="BF50" s="9" t="e">
        <v>#N/A</v>
      </c>
      <c r="BG50" s="9" t="e">
        <v>#N/A</v>
      </c>
      <c r="BH50" s="4">
        <v>0.45600000000000002</v>
      </c>
      <c r="BI50" s="4">
        <v>-0.45</v>
      </c>
      <c r="BJ50" s="9" t="e">
        <v>#N/A</v>
      </c>
      <c r="BK50" s="9" t="e">
        <v>#N/A</v>
      </c>
      <c r="BL50" s="9" t="e">
        <v>#N/A</v>
      </c>
      <c r="BM50" s="4">
        <v>5.85</v>
      </c>
      <c r="BN50" s="9" t="e">
        <v>#N/A</v>
      </c>
      <c r="BO50" s="9" t="e">
        <v>#N/A</v>
      </c>
      <c r="BP50" s="9" t="e">
        <v>#N/A</v>
      </c>
      <c r="BQ50" s="4">
        <v>2.13</v>
      </c>
      <c r="BR50" s="4">
        <v>1.36</v>
      </c>
      <c r="BS50" s="4">
        <v>-0.13</v>
      </c>
      <c r="BT50" s="9" t="e">
        <v>#N/A</v>
      </c>
      <c r="BU50" s="4">
        <v>-2.2999999999999998</v>
      </c>
      <c r="BV50" s="9" t="e">
        <v>#N/A</v>
      </c>
      <c r="BW50" s="4">
        <v>1.66</v>
      </c>
      <c r="BX50" s="4">
        <v>4.87</v>
      </c>
      <c r="BY50" s="4">
        <v>-0.62</v>
      </c>
      <c r="BZ50" s="9" t="e">
        <v>#N/A</v>
      </c>
      <c r="CA50" s="4">
        <v>-3.5</v>
      </c>
      <c r="CB50" s="9" t="e">
        <v>#N/A</v>
      </c>
      <c r="CC50" s="4">
        <v>-0.12</v>
      </c>
      <c r="CD50" s="4">
        <v>-1.97</v>
      </c>
      <c r="CE50" s="9" t="e">
        <v>#N/A</v>
      </c>
      <c r="CF50" s="4">
        <v>-4.3499999999999996</v>
      </c>
      <c r="CG50" s="9" t="e">
        <v>#N/A</v>
      </c>
      <c r="CH50" s="9" t="e">
        <v>#N/A</v>
      </c>
      <c r="CI50" s="9" t="e">
        <v>#N/A</v>
      </c>
      <c r="CJ50" s="9" t="e">
        <v>#N/A</v>
      </c>
      <c r="CK50" s="9" t="e">
        <v>#N/A</v>
      </c>
      <c r="CL50" s="9" t="e">
        <v>#N/A</v>
      </c>
      <c r="CM50" s="9" t="e">
        <v>#N/A</v>
      </c>
      <c r="CN50" s="9" t="e">
        <v>#N/A</v>
      </c>
      <c r="CO50" s="9" t="e">
        <v>#N/A</v>
      </c>
      <c r="CP50" s="9" t="e">
        <v>#N/A</v>
      </c>
      <c r="CQ50" s="9" t="e">
        <v>#N/A</v>
      </c>
      <c r="CR50" s="9" t="e">
        <v>#N/A</v>
      </c>
      <c r="CS50" s="9" t="e">
        <v>#N/A</v>
      </c>
    </row>
    <row r="51" spans="1:97" ht="15" thickBot="1">
      <c r="A51" s="8">
        <v>35855</v>
      </c>
      <c r="B51" s="4">
        <v>1998</v>
      </c>
      <c r="C51" s="4">
        <v>3</v>
      </c>
      <c r="D51" s="4">
        <v>4.7E-2</v>
      </c>
      <c r="E51" s="4">
        <v>4.1000000000000002E-2</v>
      </c>
      <c r="F51" s="4">
        <v>0.03</v>
      </c>
      <c r="G51" s="4">
        <v>5.1999999999999998E-2</v>
      </c>
      <c r="H51" s="4">
        <v>0.05</v>
      </c>
      <c r="I51" s="4">
        <v>4.0000000000000001E-3</v>
      </c>
      <c r="J51" s="4">
        <v>4.0000000000000001E-3</v>
      </c>
      <c r="K51" s="4">
        <v>4.8000000000000001E-2</v>
      </c>
      <c r="L51" s="4">
        <v>-0.01</v>
      </c>
      <c r="M51" s="4">
        <v>1.2E-2</v>
      </c>
      <c r="N51" s="4">
        <v>5.0000000000000001E-4</v>
      </c>
      <c r="O51" s="4">
        <v>8.1700000000000002E-4</v>
      </c>
      <c r="P51" s="6"/>
      <c r="Q51" s="9" t="e">
        <v>#N/A</v>
      </c>
      <c r="R51" s="9" t="e">
        <v>#N/A</v>
      </c>
      <c r="S51" s="9">
        <v>3.1199999999999999E-2</v>
      </c>
      <c r="T51" s="9">
        <v>1.2500000000000001E-2</v>
      </c>
      <c r="U51" s="9" t="e">
        <v>#N/A</v>
      </c>
      <c r="V51" s="9" t="e">
        <v>#N/A</v>
      </c>
      <c r="W51" s="9" t="e">
        <v>#N/A</v>
      </c>
      <c r="X51" s="9">
        <v>4.4900000000000002E-2</v>
      </c>
      <c r="Y51" s="9" t="e">
        <v>#N/A</v>
      </c>
      <c r="Z51" s="9" t="e">
        <v>#N/A</v>
      </c>
      <c r="AA51" s="9" t="e">
        <v>#N/A</v>
      </c>
      <c r="AB51" s="9">
        <v>1.12E-2</v>
      </c>
      <c r="AC51" s="9">
        <v>1.7999999999999999E-2</v>
      </c>
      <c r="AD51" s="9">
        <v>8.3000000000000001E-3</v>
      </c>
      <c r="AE51" s="9" t="e">
        <v>#N/A</v>
      </c>
      <c r="AF51" s="9">
        <v>4.7E-2</v>
      </c>
      <c r="AG51" s="9" t="e">
        <v>#N/A</v>
      </c>
      <c r="AH51" s="9">
        <v>2.1899999999999999E-2</v>
      </c>
      <c r="AI51" s="9">
        <v>3.9699999999999999E-2</v>
      </c>
      <c r="AJ51" s="9">
        <v>1.44E-2</v>
      </c>
      <c r="AK51" s="9" t="e">
        <v>#N/A</v>
      </c>
      <c r="AL51" s="9">
        <v>3.2300000000000002E-2</v>
      </c>
      <c r="AM51" s="9" t="e">
        <v>#N/A</v>
      </c>
      <c r="AN51" s="9">
        <v>2.3900000000000001E-2</v>
      </c>
      <c r="AO51" s="9">
        <v>-2.0000000000000001E-4</v>
      </c>
      <c r="AP51" s="9" t="e">
        <v>#N/A</v>
      </c>
      <c r="AQ51" s="9">
        <v>0.1081</v>
      </c>
      <c r="AR51" s="9" t="e">
        <v>#N/A</v>
      </c>
      <c r="AS51" s="9" t="e">
        <v>#N/A</v>
      </c>
      <c r="AT51" s="9" t="e">
        <v>#N/A</v>
      </c>
      <c r="AU51" s="9" t="e">
        <v>#N/A</v>
      </c>
      <c r="AV51" s="9" t="e">
        <v>#N/A</v>
      </c>
      <c r="AW51" s="9" t="e">
        <v>#N/A</v>
      </c>
      <c r="AX51" s="25" t="e">
        <v>#N/A</v>
      </c>
      <c r="AY51" s="25" t="e">
        <v>#N/A</v>
      </c>
      <c r="AZ51" s="25" t="e">
        <v>#N/A</v>
      </c>
      <c r="BA51" s="25" t="e">
        <v>#N/A</v>
      </c>
      <c r="BB51" s="25" t="e">
        <v>#N/A</v>
      </c>
      <c r="BC51" s="25" t="e">
        <v>#N/A</v>
      </c>
      <c r="BD51" s="25" t="e">
        <v>#N/A</v>
      </c>
      <c r="BE51" s="16"/>
      <c r="BF51" s="9" t="e">
        <v>#N/A</v>
      </c>
      <c r="BG51" s="9" t="e">
        <v>#N/A</v>
      </c>
      <c r="BH51" s="4">
        <v>3.52</v>
      </c>
      <c r="BI51" s="4">
        <v>1.65</v>
      </c>
      <c r="BJ51" s="9" t="e">
        <v>#N/A</v>
      </c>
      <c r="BK51" s="9" t="e">
        <v>#N/A</v>
      </c>
      <c r="BL51" s="9" t="e">
        <v>#N/A</v>
      </c>
      <c r="BM51" s="4">
        <v>4.8899999999999997</v>
      </c>
      <c r="BN51" s="9" t="e">
        <v>#N/A</v>
      </c>
      <c r="BO51" s="9" t="e">
        <v>#N/A</v>
      </c>
      <c r="BP51" s="9" t="e">
        <v>#N/A</v>
      </c>
      <c r="BQ51" s="4">
        <v>1.52</v>
      </c>
      <c r="BR51" s="4">
        <v>2.2000000000000002</v>
      </c>
      <c r="BS51" s="4">
        <v>1.23</v>
      </c>
      <c r="BT51" s="9" t="e">
        <v>#N/A</v>
      </c>
      <c r="BU51" s="4">
        <v>5.0999999999999996</v>
      </c>
      <c r="BV51" s="9" t="e">
        <v>#N/A</v>
      </c>
      <c r="BW51" s="4">
        <v>2.59</v>
      </c>
      <c r="BX51" s="4">
        <v>4.37</v>
      </c>
      <c r="BY51" s="4">
        <v>1.84</v>
      </c>
      <c r="BZ51" s="9" t="e">
        <v>#N/A</v>
      </c>
      <c r="CA51" s="4">
        <v>3.63</v>
      </c>
      <c r="CB51" s="9" t="e">
        <v>#N/A</v>
      </c>
      <c r="CC51" s="4">
        <v>2.79</v>
      </c>
      <c r="CD51" s="4">
        <v>0.38</v>
      </c>
      <c r="CE51" s="9" t="e">
        <v>#N/A</v>
      </c>
      <c r="CF51" s="4">
        <v>11.21</v>
      </c>
      <c r="CG51" s="9" t="e">
        <v>#N/A</v>
      </c>
      <c r="CH51" s="9" t="e">
        <v>#N/A</v>
      </c>
      <c r="CI51" s="9" t="e">
        <v>#N/A</v>
      </c>
      <c r="CJ51" s="9" t="e">
        <v>#N/A</v>
      </c>
      <c r="CK51" s="9" t="e">
        <v>#N/A</v>
      </c>
      <c r="CL51" s="9" t="e">
        <v>#N/A</v>
      </c>
      <c r="CM51" s="9" t="e">
        <v>#N/A</v>
      </c>
      <c r="CN51" s="9" t="e">
        <v>#N/A</v>
      </c>
      <c r="CO51" s="9" t="e">
        <v>#N/A</v>
      </c>
      <c r="CP51" s="9" t="e">
        <v>#N/A</v>
      </c>
      <c r="CQ51" s="9" t="e">
        <v>#N/A</v>
      </c>
      <c r="CR51" s="9" t="e">
        <v>#N/A</v>
      </c>
      <c r="CS51" s="9" t="e">
        <v>#N/A</v>
      </c>
    </row>
    <row r="52" spans="1:97" ht="15" thickBot="1">
      <c r="A52" s="8">
        <v>35886</v>
      </c>
      <c r="B52" s="4">
        <v>1998</v>
      </c>
      <c r="C52" s="4">
        <v>4</v>
      </c>
      <c r="D52" s="4">
        <v>2.9000000000000001E-2</v>
      </c>
      <c r="E52" s="4">
        <v>8.9999999999999993E-3</v>
      </c>
      <c r="F52" s="4">
        <v>7.0000000000000001E-3</v>
      </c>
      <c r="G52" s="4">
        <v>1.2E-2</v>
      </c>
      <c r="H52" s="4">
        <v>8.9999999999999993E-3</v>
      </c>
      <c r="I52" s="4">
        <v>4.0000000000000001E-3</v>
      </c>
      <c r="J52" s="4">
        <v>4.0000000000000001E-3</v>
      </c>
      <c r="K52" s="4">
        <v>7.0000000000000001E-3</v>
      </c>
      <c r="L52" s="4">
        <v>5.0000000000000001E-3</v>
      </c>
      <c r="M52" s="4">
        <v>3.0000000000000001E-3</v>
      </c>
      <c r="N52" s="4">
        <v>5.3300000000000005E-4</v>
      </c>
      <c r="O52" s="4">
        <v>8.7500000000000002E-4</v>
      </c>
      <c r="P52" s="6"/>
      <c r="Q52" s="9" t="e">
        <v>#N/A</v>
      </c>
      <c r="R52" s="9" t="e">
        <v>#N/A</v>
      </c>
      <c r="S52" s="9">
        <v>3.04E-2</v>
      </c>
      <c r="T52" s="9">
        <v>-8.0000000000000004E-4</v>
      </c>
      <c r="U52" s="9" t="e">
        <v>#N/A</v>
      </c>
      <c r="V52" s="9" t="e">
        <v>#N/A</v>
      </c>
      <c r="W52" s="9" t="e">
        <v>#N/A</v>
      </c>
      <c r="X52" s="9">
        <v>5.9900000000000002E-2</v>
      </c>
      <c r="Y52" s="9" t="e">
        <v>#N/A</v>
      </c>
      <c r="Z52" s="9" t="e">
        <v>#N/A</v>
      </c>
      <c r="AA52" s="9" t="e">
        <v>#N/A</v>
      </c>
      <c r="AB52" s="9">
        <v>-4.19E-2</v>
      </c>
      <c r="AC52" s="9">
        <v>2.5100000000000001E-2</v>
      </c>
      <c r="AD52" s="9">
        <v>1.7899999999999999E-2</v>
      </c>
      <c r="AE52" s="9" t="e">
        <v>#N/A</v>
      </c>
      <c r="AF52" s="9">
        <v>5.6000000000000001E-2</v>
      </c>
      <c r="AG52" s="9" t="e">
        <v>#N/A</v>
      </c>
      <c r="AH52" s="9">
        <v>1E-4</v>
      </c>
      <c r="AI52" s="9">
        <v>2.86E-2</v>
      </c>
      <c r="AJ52" s="9">
        <v>2.9899999999999999E-2</v>
      </c>
      <c r="AK52" s="9" t="e">
        <v>#N/A</v>
      </c>
      <c r="AL52" s="9">
        <v>2.81E-2</v>
      </c>
      <c r="AM52" s="9" t="e">
        <v>#N/A</v>
      </c>
      <c r="AN52" s="9">
        <v>2.1499999999999998E-2</v>
      </c>
      <c r="AO52" s="9">
        <v>2.3599999999999999E-2</v>
      </c>
      <c r="AP52" s="9" t="e">
        <v>#N/A</v>
      </c>
      <c r="AQ52" s="9">
        <v>1.6999999999999999E-3</v>
      </c>
      <c r="AR52" s="9" t="e">
        <v>#N/A</v>
      </c>
      <c r="AS52" s="9" t="e">
        <v>#N/A</v>
      </c>
      <c r="AT52" s="9" t="e">
        <v>#N/A</v>
      </c>
      <c r="AU52" s="9" t="e">
        <v>#N/A</v>
      </c>
      <c r="AV52" s="9" t="e">
        <v>#N/A</v>
      </c>
      <c r="AW52" s="9">
        <v>1.0999999999999999E-2</v>
      </c>
      <c r="AX52" s="25" t="e">
        <v>#N/A</v>
      </c>
      <c r="AY52" s="25" t="e">
        <v>#N/A</v>
      </c>
      <c r="AZ52" s="25" t="e">
        <v>#N/A</v>
      </c>
      <c r="BA52" s="25" t="e">
        <v>#N/A</v>
      </c>
      <c r="BB52" s="25" t="e">
        <v>#N/A</v>
      </c>
      <c r="BC52" s="25" t="e">
        <v>#N/A</v>
      </c>
      <c r="BD52" s="25" t="e">
        <v>#N/A</v>
      </c>
      <c r="BE52" s="16"/>
      <c r="BF52" s="9" t="e">
        <v>#N/A</v>
      </c>
      <c r="BG52" s="9" t="e">
        <v>#N/A</v>
      </c>
      <c r="BH52" s="4">
        <v>3.44</v>
      </c>
      <c r="BI52" s="4">
        <v>0.32</v>
      </c>
      <c r="BJ52" s="9" t="e">
        <v>#N/A</v>
      </c>
      <c r="BK52" s="9" t="e">
        <v>#N/A</v>
      </c>
      <c r="BL52" s="9" t="e">
        <v>#N/A</v>
      </c>
      <c r="BM52" s="4">
        <v>6.39</v>
      </c>
      <c r="BN52" s="9" t="e">
        <v>#N/A</v>
      </c>
      <c r="BO52" s="9" t="e">
        <v>#N/A</v>
      </c>
      <c r="BP52" s="9" t="e">
        <v>#N/A</v>
      </c>
      <c r="BQ52" s="4">
        <v>-3.79</v>
      </c>
      <c r="BR52" s="4">
        <v>2.91</v>
      </c>
      <c r="BS52" s="4">
        <v>2.19</v>
      </c>
      <c r="BT52" s="9" t="e">
        <v>#N/A</v>
      </c>
      <c r="BU52" s="4">
        <v>6</v>
      </c>
      <c r="BV52" s="9" t="e">
        <v>#N/A</v>
      </c>
      <c r="BW52" s="4">
        <v>0.41</v>
      </c>
      <c r="BX52" s="4">
        <v>3.26</v>
      </c>
      <c r="BY52" s="4">
        <v>3.39</v>
      </c>
      <c r="BZ52" s="9" t="e">
        <v>#N/A</v>
      </c>
      <c r="CA52" s="4">
        <v>3.21</v>
      </c>
      <c r="CB52" s="9" t="e">
        <v>#N/A</v>
      </c>
      <c r="CC52" s="4">
        <v>2.5499999999999998</v>
      </c>
      <c r="CD52" s="4">
        <v>2.76</v>
      </c>
      <c r="CE52" s="9" t="e">
        <v>#N/A</v>
      </c>
      <c r="CF52" s="4">
        <v>0.56999999999999995</v>
      </c>
      <c r="CG52" s="9" t="e">
        <v>#N/A</v>
      </c>
      <c r="CH52" s="9" t="e">
        <v>#N/A</v>
      </c>
      <c r="CI52" s="9" t="e">
        <v>#N/A</v>
      </c>
      <c r="CJ52" s="9" t="e">
        <v>#N/A</v>
      </c>
      <c r="CK52" s="9" t="e">
        <v>#N/A</v>
      </c>
      <c r="CL52" s="4">
        <v>1.5</v>
      </c>
      <c r="CM52" s="9" t="e">
        <v>#N/A</v>
      </c>
      <c r="CN52" s="9" t="e">
        <v>#N/A</v>
      </c>
      <c r="CO52" s="9" t="e">
        <v>#N/A</v>
      </c>
      <c r="CP52" s="9" t="e">
        <v>#N/A</v>
      </c>
      <c r="CQ52" s="9" t="e">
        <v>#N/A</v>
      </c>
      <c r="CR52" s="9" t="e">
        <v>#N/A</v>
      </c>
      <c r="CS52" s="9" t="e">
        <v>#N/A</v>
      </c>
    </row>
    <row r="53" spans="1:97" ht="15" thickBot="1">
      <c r="A53" s="8">
        <v>35916</v>
      </c>
      <c r="B53" s="4">
        <v>1998</v>
      </c>
      <c r="C53" s="4">
        <v>5</v>
      </c>
      <c r="D53" s="4">
        <v>2E-3</v>
      </c>
      <c r="E53" s="4">
        <v>-1.4E-2</v>
      </c>
      <c r="F53" s="4">
        <v>-6.0000000000000001E-3</v>
      </c>
      <c r="G53" s="4">
        <v>-2.7E-2</v>
      </c>
      <c r="H53" s="4">
        <v>-1.9E-2</v>
      </c>
      <c r="I53" s="4">
        <v>4.0000000000000001E-3</v>
      </c>
      <c r="J53" s="4">
        <v>4.0000000000000001E-3</v>
      </c>
      <c r="K53" s="4">
        <v>-3.1E-2</v>
      </c>
      <c r="L53" s="4">
        <v>-3.5000000000000003E-2</v>
      </c>
      <c r="M53" s="4">
        <v>4.1000000000000002E-2</v>
      </c>
      <c r="N53" s="4">
        <v>5.0799999999999999E-4</v>
      </c>
      <c r="O53" s="4">
        <v>8.4199999999999998E-4</v>
      </c>
      <c r="P53" s="6"/>
      <c r="Q53" s="9" t="e">
        <v>#N/A</v>
      </c>
      <c r="R53" s="9" t="e">
        <v>#N/A</v>
      </c>
      <c r="S53" s="9">
        <v>-4.5999999999999999E-3</v>
      </c>
      <c r="T53" s="9">
        <v>6.4999999999999997E-3</v>
      </c>
      <c r="U53" s="9" t="e">
        <v>#N/A</v>
      </c>
      <c r="V53" s="9" t="e">
        <v>#N/A</v>
      </c>
      <c r="W53" s="9" t="e">
        <v>#N/A</v>
      </c>
      <c r="X53" s="9">
        <v>7.1000000000000004E-3</v>
      </c>
      <c r="Y53" s="9" t="e">
        <v>#N/A</v>
      </c>
      <c r="Z53" s="9" t="e">
        <v>#N/A</v>
      </c>
      <c r="AA53" s="9" t="e">
        <v>#N/A</v>
      </c>
      <c r="AB53" s="9">
        <v>2.2000000000000001E-3</v>
      </c>
      <c r="AC53" s="9">
        <v>1.2E-2</v>
      </c>
      <c r="AD53" s="9">
        <v>8.0999999999999996E-3</v>
      </c>
      <c r="AE53" s="9" t="e">
        <v>#N/A</v>
      </c>
      <c r="AF53" s="9">
        <v>8.0000000000000002E-3</v>
      </c>
      <c r="AG53" s="9" t="e">
        <v>#N/A</v>
      </c>
      <c r="AH53" s="9">
        <v>1.9699999999999999E-2</v>
      </c>
      <c r="AI53" s="9">
        <v>3.9600000000000003E-2</v>
      </c>
      <c r="AJ53" s="9">
        <v>1.1299999999999999E-2</v>
      </c>
      <c r="AK53" s="9" t="e">
        <v>#N/A</v>
      </c>
      <c r="AL53" s="9">
        <v>2.0000000000000001E-4</v>
      </c>
      <c r="AM53" s="9" t="e">
        <v>#N/A</v>
      </c>
      <c r="AN53" s="9">
        <v>-2.7000000000000001E-3</v>
      </c>
      <c r="AO53" s="9">
        <v>1.9800000000000002E-2</v>
      </c>
      <c r="AP53" s="9" t="e">
        <v>#N/A</v>
      </c>
      <c r="AQ53" s="9">
        <v>2.7300000000000001E-2</v>
      </c>
      <c r="AR53" s="9" t="e">
        <v>#N/A</v>
      </c>
      <c r="AS53" s="9" t="e">
        <v>#N/A</v>
      </c>
      <c r="AT53" s="9" t="e">
        <v>#N/A</v>
      </c>
      <c r="AU53" s="9" t="e">
        <v>#N/A</v>
      </c>
      <c r="AV53" s="9" t="e">
        <v>#N/A</v>
      </c>
      <c r="AW53" s="9" t="e">
        <v>#N/A</v>
      </c>
      <c r="AX53" s="25" t="e">
        <v>#N/A</v>
      </c>
      <c r="AY53" s="25" t="e">
        <v>#N/A</v>
      </c>
      <c r="AZ53" s="25" t="e">
        <v>#N/A</v>
      </c>
      <c r="BA53" s="25" t="e">
        <v>#N/A</v>
      </c>
      <c r="BB53" s="25" t="e">
        <v>#N/A</v>
      </c>
      <c r="BC53" s="25" t="e">
        <v>#N/A</v>
      </c>
      <c r="BD53" s="25" t="e">
        <v>#N/A</v>
      </c>
      <c r="BE53" s="16"/>
      <c r="BF53" s="9" t="e">
        <v>#N/A</v>
      </c>
      <c r="BG53" s="9" t="e">
        <v>#N/A</v>
      </c>
      <c r="BH53" s="4">
        <v>-0.06</v>
      </c>
      <c r="BI53" s="4">
        <v>1.05</v>
      </c>
      <c r="BJ53" s="9" t="e">
        <v>#N/A</v>
      </c>
      <c r="BK53" s="9" t="e">
        <v>#N/A</v>
      </c>
      <c r="BL53" s="9" t="e">
        <v>#N/A</v>
      </c>
      <c r="BM53" s="4">
        <v>1.1100000000000001</v>
      </c>
      <c r="BN53" s="9" t="e">
        <v>#N/A</v>
      </c>
      <c r="BO53" s="9" t="e">
        <v>#N/A</v>
      </c>
      <c r="BP53" s="9" t="e">
        <v>#N/A</v>
      </c>
      <c r="BQ53" s="4">
        <v>0.62</v>
      </c>
      <c r="BR53" s="4">
        <v>1.6</v>
      </c>
      <c r="BS53" s="4">
        <v>1.21</v>
      </c>
      <c r="BT53" s="9" t="e">
        <v>#N/A</v>
      </c>
      <c r="BU53" s="4">
        <v>1.2</v>
      </c>
      <c r="BV53" s="9" t="e">
        <v>#N/A</v>
      </c>
      <c r="BW53" s="4">
        <v>2.37</v>
      </c>
      <c r="BX53" s="4">
        <v>4.3600000000000003</v>
      </c>
      <c r="BY53" s="4">
        <v>1.53</v>
      </c>
      <c r="BZ53" s="9" t="e">
        <v>#N/A</v>
      </c>
      <c r="CA53" s="4">
        <v>0.42</v>
      </c>
      <c r="CB53" s="9" t="e">
        <v>#N/A</v>
      </c>
      <c r="CC53" s="4">
        <v>0.13</v>
      </c>
      <c r="CD53" s="4">
        <v>2.38</v>
      </c>
      <c r="CE53" s="9" t="e">
        <v>#N/A</v>
      </c>
      <c r="CF53" s="4">
        <v>3.13</v>
      </c>
      <c r="CG53" s="9" t="e">
        <v>#N/A</v>
      </c>
      <c r="CH53" s="9" t="e">
        <v>#N/A</v>
      </c>
      <c r="CI53" s="9" t="e">
        <v>#N/A</v>
      </c>
      <c r="CJ53" s="9" t="e">
        <v>#N/A</v>
      </c>
      <c r="CK53" s="9" t="e">
        <v>#N/A</v>
      </c>
      <c r="CL53" s="9" t="e">
        <v>#N/A</v>
      </c>
      <c r="CM53" s="9" t="e">
        <v>#N/A</v>
      </c>
      <c r="CN53" s="9" t="e">
        <v>#N/A</v>
      </c>
      <c r="CO53" s="9" t="e">
        <v>#N/A</v>
      </c>
      <c r="CP53" s="9" t="e">
        <v>#N/A</v>
      </c>
      <c r="CQ53" s="9" t="e">
        <v>#N/A</v>
      </c>
      <c r="CR53" s="9" t="e">
        <v>#N/A</v>
      </c>
      <c r="CS53" s="9" t="e">
        <v>#N/A</v>
      </c>
    </row>
    <row r="54" spans="1:97" ht="15" thickBot="1">
      <c r="A54" s="8">
        <v>35947</v>
      </c>
      <c r="B54" s="4">
        <v>1998</v>
      </c>
      <c r="C54" s="4">
        <v>6</v>
      </c>
      <c r="D54" s="4">
        <v>-7.0000000000000001E-3</v>
      </c>
      <c r="E54" s="4">
        <v>2.3E-2</v>
      </c>
      <c r="F54" s="4">
        <v>6.0000000000000001E-3</v>
      </c>
      <c r="G54" s="4">
        <v>3.5999999999999997E-2</v>
      </c>
      <c r="H54" s="4">
        <v>3.9E-2</v>
      </c>
      <c r="I54" s="4">
        <v>4.0000000000000001E-3</v>
      </c>
      <c r="J54" s="4">
        <v>4.0000000000000001E-3</v>
      </c>
      <c r="K54" s="4">
        <v>3.2000000000000001E-2</v>
      </c>
      <c r="L54" s="4">
        <v>-3.2000000000000001E-2</v>
      </c>
      <c r="M54" s="4">
        <v>-2.1999999999999999E-2</v>
      </c>
      <c r="N54" s="4">
        <v>5.0000000000000001E-4</v>
      </c>
      <c r="O54" s="4">
        <v>6.8300000000000001E-4</v>
      </c>
      <c r="P54" s="6"/>
      <c r="Q54" s="9" t="e">
        <v>#N/A</v>
      </c>
      <c r="R54" s="9" t="e">
        <v>#N/A</v>
      </c>
      <c r="S54" s="9">
        <v>-4.3E-3</v>
      </c>
      <c r="T54" s="9">
        <v>-1.1000000000000001E-3</v>
      </c>
      <c r="U54" s="9" t="e">
        <v>#N/A</v>
      </c>
      <c r="V54" s="9" t="e">
        <v>#N/A</v>
      </c>
      <c r="W54" s="9" t="e">
        <v>#N/A</v>
      </c>
      <c r="X54" s="9">
        <v>-3.0599999999999999E-2</v>
      </c>
      <c r="Y54" s="9" t="e">
        <v>#N/A</v>
      </c>
      <c r="Z54" s="9" t="e">
        <v>#N/A</v>
      </c>
      <c r="AA54" s="9" t="e">
        <v>#N/A</v>
      </c>
      <c r="AB54" s="9">
        <v>5.7999999999999996E-3</v>
      </c>
      <c r="AC54" s="9">
        <v>-8.0000000000000002E-3</v>
      </c>
      <c r="AD54" s="9">
        <v>-4.0000000000000001E-3</v>
      </c>
      <c r="AE54" s="9">
        <v>-3.5000000000000003E-2</v>
      </c>
      <c r="AF54" s="9">
        <v>-3.5000000000000003E-2</v>
      </c>
      <c r="AG54" s="9" t="e">
        <v>#N/A</v>
      </c>
      <c r="AH54" s="9">
        <v>-1.4E-2</v>
      </c>
      <c r="AI54" s="9">
        <v>1.5699999999999999E-2</v>
      </c>
      <c r="AJ54" s="9">
        <v>-4.0000000000000001E-3</v>
      </c>
      <c r="AK54" s="9" t="e">
        <v>#N/A</v>
      </c>
      <c r="AL54" s="9">
        <v>-4.4699999999999997E-2</v>
      </c>
      <c r="AM54" s="9" t="e">
        <v>#N/A</v>
      </c>
      <c r="AN54" s="9">
        <v>-1.235E-2</v>
      </c>
      <c r="AO54" s="9">
        <v>1.03E-2</v>
      </c>
      <c r="AP54" s="9" t="e">
        <v>#N/A</v>
      </c>
      <c r="AQ54" s="9">
        <v>7.0000000000000001E-3</v>
      </c>
      <c r="AR54" s="9" t="e">
        <v>#N/A</v>
      </c>
      <c r="AS54" s="9" t="e">
        <v>#N/A</v>
      </c>
      <c r="AT54" s="9" t="e">
        <v>#N/A</v>
      </c>
      <c r="AU54" s="9" t="e">
        <v>#N/A</v>
      </c>
      <c r="AV54" s="9" t="e">
        <v>#N/A</v>
      </c>
      <c r="AW54" s="9" t="e">
        <v>#N/A</v>
      </c>
      <c r="AX54" s="25" t="e">
        <v>#N/A</v>
      </c>
      <c r="AY54" s="25" t="e">
        <v>#N/A</v>
      </c>
      <c r="AZ54" s="25" t="e">
        <v>#N/A</v>
      </c>
      <c r="BA54" s="25" t="e">
        <v>#N/A</v>
      </c>
      <c r="BB54" s="25" t="e">
        <v>#N/A</v>
      </c>
      <c r="BC54" s="25" t="e">
        <v>#N/A</v>
      </c>
      <c r="BD54" s="25" t="e">
        <v>#N/A</v>
      </c>
      <c r="BE54" s="16"/>
      <c r="BF54" s="9" t="e">
        <v>#N/A</v>
      </c>
      <c r="BG54" s="9" t="e">
        <v>#N/A</v>
      </c>
      <c r="BH54" s="4">
        <v>-0.03</v>
      </c>
      <c r="BI54" s="4">
        <v>0.28999999999999998</v>
      </c>
      <c r="BJ54" s="9" t="e">
        <v>#N/A</v>
      </c>
      <c r="BK54" s="9" t="e">
        <v>#N/A</v>
      </c>
      <c r="BL54" s="9" t="e">
        <v>#N/A</v>
      </c>
      <c r="BM54" s="4">
        <v>-2.66</v>
      </c>
      <c r="BN54" s="9" t="e">
        <v>#N/A</v>
      </c>
      <c r="BO54" s="9" t="e">
        <v>#N/A</v>
      </c>
      <c r="BP54" s="9" t="e">
        <v>#N/A</v>
      </c>
      <c r="BQ54" s="4">
        <v>0.98</v>
      </c>
      <c r="BR54" s="4">
        <v>-0.4</v>
      </c>
      <c r="BS54" s="4">
        <v>0</v>
      </c>
      <c r="BT54" s="4">
        <v>-3.1</v>
      </c>
      <c r="BU54" s="4">
        <v>-3.1</v>
      </c>
      <c r="BV54" s="9" t="e">
        <v>#N/A</v>
      </c>
      <c r="BW54" s="4">
        <v>-1</v>
      </c>
      <c r="BX54" s="4">
        <v>1.97</v>
      </c>
      <c r="BY54" s="4">
        <v>0</v>
      </c>
      <c r="BZ54" s="9" t="e">
        <v>#N/A</v>
      </c>
      <c r="CA54" s="4">
        <v>-4.07</v>
      </c>
      <c r="CB54" s="9" t="e">
        <v>#N/A</v>
      </c>
      <c r="CC54" s="4">
        <v>-0.83499999999999996</v>
      </c>
      <c r="CD54" s="4">
        <v>1.43</v>
      </c>
      <c r="CE54" s="9" t="e">
        <v>#N/A</v>
      </c>
      <c r="CF54" s="4">
        <v>1.1000000000000001</v>
      </c>
      <c r="CG54" s="9" t="e">
        <v>#N/A</v>
      </c>
      <c r="CH54" s="9" t="e">
        <v>#N/A</v>
      </c>
      <c r="CI54" s="9" t="e">
        <v>#N/A</v>
      </c>
      <c r="CJ54" s="9" t="e">
        <v>#N/A</v>
      </c>
      <c r="CK54" s="9" t="e">
        <v>#N/A</v>
      </c>
      <c r="CL54" s="9" t="e">
        <v>#N/A</v>
      </c>
      <c r="CM54" s="9" t="e">
        <v>#N/A</v>
      </c>
      <c r="CN54" s="9" t="e">
        <v>#N/A</v>
      </c>
      <c r="CO54" s="9" t="e">
        <v>#N/A</v>
      </c>
      <c r="CP54" s="9" t="e">
        <v>#N/A</v>
      </c>
      <c r="CQ54" s="9" t="e">
        <v>#N/A</v>
      </c>
      <c r="CR54" s="9" t="e">
        <v>#N/A</v>
      </c>
      <c r="CS54" s="9" t="e">
        <v>#N/A</v>
      </c>
    </row>
    <row r="55" spans="1:97" ht="15" thickBot="1">
      <c r="A55" s="8">
        <v>35977</v>
      </c>
      <c r="B55" s="4">
        <v>1998</v>
      </c>
      <c r="C55" s="4">
        <v>7</v>
      </c>
      <c r="D55" s="4">
        <v>1.2E-2</v>
      </c>
      <c r="E55" s="4">
        <v>-3.0000000000000001E-3</v>
      </c>
      <c r="F55" s="4">
        <v>8.9999999999999993E-3</v>
      </c>
      <c r="G55" s="4">
        <v>-2.1000000000000001E-2</v>
      </c>
      <c r="H55" s="4">
        <v>-1.2E-2</v>
      </c>
      <c r="I55" s="4">
        <v>4.0000000000000001E-3</v>
      </c>
      <c r="J55" s="4">
        <v>4.0000000000000001E-3</v>
      </c>
      <c r="K55" s="4">
        <v>-2.5000000000000001E-2</v>
      </c>
      <c r="L55" s="4">
        <v>-4.9000000000000002E-2</v>
      </c>
      <c r="M55" s="4">
        <v>-1.2E-2</v>
      </c>
      <c r="N55" s="4">
        <v>5.0000000000000001E-4</v>
      </c>
      <c r="O55" s="4">
        <v>6.8300000000000001E-4</v>
      </c>
      <c r="P55" s="6"/>
      <c r="Q55" s="9" t="e">
        <v>#N/A</v>
      </c>
      <c r="R55" s="9" t="e">
        <v>#N/A</v>
      </c>
      <c r="S55" s="9">
        <v>-1.4500000000000001E-2</v>
      </c>
      <c r="T55" s="9">
        <v>6.7999999999999996E-3</v>
      </c>
      <c r="U55" s="9" t="e">
        <v>#N/A</v>
      </c>
      <c r="V55" s="9" t="e">
        <v>#N/A</v>
      </c>
      <c r="W55" s="9" t="e">
        <v>#N/A</v>
      </c>
      <c r="X55" s="9">
        <v>-5.3E-3</v>
      </c>
      <c r="Y55" s="9" t="e">
        <v>#N/A</v>
      </c>
      <c r="Z55" s="9" t="e">
        <v>#N/A</v>
      </c>
      <c r="AA55" s="9" t="e">
        <v>#N/A</v>
      </c>
      <c r="AB55" s="9">
        <v>1.4500000000000001E-2</v>
      </c>
      <c r="AC55" s="9">
        <v>6.1999999999999998E-3</v>
      </c>
      <c r="AD55" s="9">
        <v>6.0000000000000001E-3</v>
      </c>
      <c r="AE55" s="9">
        <v>2E-3</v>
      </c>
      <c r="AF55" s="9">
        <v>2E-3</v>
      </c>
      <c r="AG55" s="9" t="e">
        <v>#N/A</v>
      </c>
      <c r="AH55" s="9">
        <v>2.2000000000000001E-3</v>
      </c>
      <c r="AI55" s="9">
        <v>-3.2899999999999999E-2</v>
      </c>
      <c r="AJ55" s="9">
        <v>3.3E-3</v>
      </c>
      <c r="AK55" s="9" t="e">
        <v>#N/A</v>
      </c>
      <c r="AL55" s="9">
        <v>-1.0500000000000001E-2</v>
      </c>
      <c r="AM55" s="9" t="e">
        <v>#N/A</v>
      </c>
      <c r="AN55" s="9">
        <v>-2E-3</v>
      </c>
      <c r="AO55" s="9">
        <v>1E-4</v>
      </c>
      <c r="AP55" s="9">
        <v>9.2999999999999992E-3</v>
      </c>
      <c r="AQ55" s="9">
        <v>-6.9599999999999995E-2</v>
      </c>
      <c r="AR55" s="9" t="e">
        <v>#N/A</v>
      </c>
      <c r="AS55" s="9" t="e">
        <v>#N/A</v>
      </c>
      <c r="AT55" s="9" t="e">
        <v>#N/A</v>
      </c>
      <c r="AU55" s="9" t="e">
        <v>#N/A</v>
      </c>
      <c r="AV55" s="9" t="e">
        <v>#N/A</v>
      </c>
      <c r="AW55" s="9">
        <v>1.5800000000000002E-2</v>
      </c>
      <c r="AX55" s="25" t="e">
        <v>#N/A</v>
      </c>
      <c r="AY55" s="25" t="e">
        <v>#N/A</v>
      </c>
      <c r="AZ55" s="25" t="e">
        <v>#N/A</v>
      </c>
      <c r="BA55" s="25" t="e">
        <v>#N/A</v>
      </c>
      <c r="BB55" s="25" t="e">
        <v>#N/A</v>
      </c>
      <c r="BC55" s="25" t="e">
        <v>#N/A</v>
      </c>
      <c r="BD55" s="25" t="e">
        <v>#N/A</v>
      </c>
      <c r="BE55" s="16"/>
      <c r="BF55" s="9" t="e">
        <v>#N/A</v>
      </c>
      <c r="BG55" s="9" t="e">
        <v>#N/A</v>
      </c>
      <c r="BH55" s="4">
        <v>-1.05</v>
      </c>
      <c r="BI55" s="4">
        <v>1.08</v>
      </c>
      <c r="BJ55" s="9" t="e">
        <v>#N/A</v>
      </c>
      <c r="BK55" s="9" t="e">
        <v>#N/A</v>
      </c>
      <c r="BL55" s="9" t="e">
        <v>#N/A</v>
      </c>
      <c r="BM55" s="4">
        <v>-0.13</v>
      </c>
      <c r="BN55" s="9" t="e">
        <v>#N/A</v>
      </c>
      <c r="BO55" s="9" t="e">
        <v>#N/A</v>
      </c>
      <c r="BP55" s="9" t="e">
        <v>#N/A</v>
      </c>
      <c r="BQ55" s="4">
        <v>1.85</v>
      </c>
      <c r="BR55" s="4">
        <v>1.02</v>
      </c>
      <c r="BS55" s="4">
        <v>1</v>
      </c>
      <c r="BT55" s="4">
        <v>0.6</v>
      </c>
      <c r="BU55" s="4">
        <v>0.6</v>
      </c>
      <c r="BV55" s="9" t="e">
        <v>#N/A</v>
      </c>
      <c r="BW55" s="4">
        <v>0.62</v>
      </c>
      <c r="BX55" s="4">
        <v>-2.89</v>
      </c>
      <c r="BY55" s="4">
        <v>0.73</v>
      </c>
      <c r="BZ55" s="9" t="e">
        <v>#N/A</v>
      </c>
      <c r="CA55" s="4">
        <v>-0.65</v>
      </c>
      <c r="CB55" s="9" t="e">
        <v>#N/A</v>
      </c>
      <c r="CC55" s="4">
        <v>0.2</v>
      </c>
      <c r="CD55" s="4">
        <v>0.41</v>
      </c>
      <c r="CE55" s="4">
        <v>1.33</v>
      </c>
      <c r="CF55" s="4">
        <v>-6.56</v>
      </c>
      <c r="CG55" s="9" t="e">
        <v>#N/A</v>
      </c>
      <c r="CH55" s="9" t="e">
        <v>#N/A</v>
      </c>
      <c r="CI55" s="9" t="e">
        <v>#N/A</v>
      </c>
      <c r="CJ55" s="9" t="e">
        <v>#N/A</v>
      </c>
      <c r="CK55" s="9" t="e">
        <v>#N/A</v>
      </c>
      <c r="CL55" s="4">
        <v>1.98</v>
      </c>
      <c r="CM55" s="9" t="e">
        <v>#N/A</v>
      </c>
      <c r="CN55" s="9" t="e">
        <v>#N/A</v>
      </c>
      <c r="CO55" s="9" t="e">
        <v>#N/A</v>
      </c>
      <c r="CP55" s="9" t="e">
        <v>#N/A</v>
      </c>
      <c r="CQ55" s="9" t="e">
        <v>#N/A</v>
      </c>
      <c r="CR55" s="9" t="e">
        <v>#N/A</v>
      </c>
      <c r="CS55" s="9" t="e">
        <v>#N/A</v>
      </c>
    </row>
    <row r="56" spans="1:97" ht="15" thickBot="1">
      <c r="A56" s="8">
        <v>36008</v>
      </c>
      <c r="B56" s="4">
        <v>1998</v>
      </c>
      <c r="C56" s="4">
        <v>8</v>
      </c>
      <c r="D56" s="4">
        <v>-0.14699999999999999</v>
      </c>
      <c r="E56" s="4">
        <v>-0.13500000000000001</v>
      </c>
      <c r="F56" s="4">
        <v>-0.125</v>
      </c>
      <c r="G56" s="4">
        <v>-0.157</v>
      </c>
      <c r="H56" s="4">
        <v>-0.14599999999999999</v>
      </c>
      <c r="I56" s="4">
        <v>4.0000000000000001E-3</v>
      </c>
      <c r="J56" s="4">
        <v>4.0000000000000001E-3</v>
      </c>
      <c r="K56" s="4">
        <v>-0.161</v>
      </c>
      <c r="L56" s="4">
        <v>-5.8000000000000003E-2</v>
      </c>
      <c r="M56" s="4">
        <v>5.1999999999999998E-2</v>
      </c>
      <c r="N56" s="4">
        <v>5.1699999999999999E-4</v>
      </c>
      <c r="O56" s="4">
        <v>6.3299999999999999E-4</v>
      </c>
      <c r="P56" s="6"/>
      <c r="Q56" s="9" t="e">
        <v>#N/A</v>
      </c>
      <c r="R56" s="9" t="e">
        <v>#N/A</v>
      </c>
      <c r="S56" s="9">
        <v>-6.2399999999999997E-2</v>
      </c>
      <c r="T56" s="9">
        <v>-7.0000000000000001E-3</v>
      </c>
      <c r="U56" s="9" t="e">
        <v>#N/A</v>
      </c>
      <c r="V56" s="9" t="e">
        <v>#N/A</v>
      </c>
      <c r="W56" s="9" t="e">
        <v>#N/A</v>
      </c>
      <c r="X56" s="9">
        <v>1.77E-2</v>
      </c>
      <c r="Y56" s="9" t="e">
        <v>#N/A</v>
      </c>
      <c r="Z56" s="9" t="e">
        <v>#N/A</v>
      </c>
      <c r="AA56" s="9" t="e">
        <v>#N/A</v>
      </c>
      <c r="AB56" s="9">
        <v>1.18E-2</v>
      </c>
      <c r="AC56" s="9">
        <v>-9.7999999999999997E-3</v>
      </c>
      <c r="AD56" s="9">
        <v>-1.2999999999999999E-3</v>
      </c>
      <c r="AE56" s="9">
        <v>-1.0999999999999999E-2</v>
      </c>
      <c r="AF56" s="9">
        <v>-1.0999999999999999E-2</v>
      </c>
      <c r="AG56" s="9" t="e">
        <v>#N/A</v>
      </c>
      <c r="AH56" s="9">
        <v>-1.14E-2</v>
      </c>
      <c r="AI56" s="9">
        <v>-4.7300000000000002E-2</v>
      </c>
      <c r="AJ56" s="9">
        <v>-1.6999999999999999E-3</v>
      </c>
      <c r="AK56" s="9" t="e">
        <v>#N/A</v>
      </c>
      <c r="AL56" s="9">
        <v>-5.6599999999999998E-2</v>
      </c>
      <c r="AM56" s="9" t="e">
        <v>#N/A</v>
      </c>
      <c r="AN56" s="9">
        <v>-8.0000000000000002E-3</v>
      </c>
      <c r="AO56" s="9">
        <v>-1.37E-2</v>
      </c>
      <c r="AP56" s="9">
        <v>1.2500000000000001E-2</v>
      </c>
      <c r="AQ56" s="9">
        <v>-7.5899999999999995E-2</v>
      </c>
      <c r="AR56" s="9" t="e">
        <v>#N/A</v>
      </c>
      <c r="AS56" s="9" t="e">
        <v>#N/A</v>
      </c>
      <c r="AT56" s="9" t="e">
        <v>#N/A</v>
      </c>
      <c r="AU56" s="9" t="e">
        <v>#N/A</v>
      </c>
      <c r="AV56" s="9" t="e">
        <v>#N/A</v>
      </c>
      <c r="AW56" s="9" t="e">
        <v>#N/A</v>
      </c>
      <c r="AX56" s="25" t="e">
        <v>#N/A</v>
      </c>
      <c r="AY56" s="25" t="e">
        <v>#N/A</v>
      </c>
      <c r="AZ56" s="25" t="e">
        <v>#N/A</v>
      </c>
      <c r="BA56" s="25" t="e">
        <v>#N/A</v>
      </c>
      <c r="BB56" s="25" t="e">
        <v>#N/A</v>
      </c>
      <c r="BC56" s="25" t="e">
        <v>#N/A</v>
      </c>
      <c r="BD56" s="25" t="e">
        <v>#N/A</v>
      </c>
      <c r="BE56" s="16"/>
      <c r="BF56" s="9" t="e">
        <v>#N/A</v>
      </c>
      <c r="BG56" s="9" t="e">
        <v>#N/A</v>
      </c>
      <c r="BH56" s="4">
        <v>-5.84</v>
      </c>
      <c r="BI56" s="4">
        <v>-0.3</v>
      </c>
      <c r="BJ56" s="9" t="e">
        <v>#N/A</v>
      </c>
      <c r="BK56" s="9" t="e">
        <v>#N/A</v>
      </c>
      <c r="BL56" s="9" t="e">
        <v>#N/A</v>
      </c>
      <c r="BM56" s="4">
        <v>2.17</v>
      </c>
      <c r="BN56" s="9" t="e">
        <v>#N/A</v>
      </c>
      <c r="BO56" s="9" t="e">
        <v>#N/A</v>
      </c>
      <c r="BP56" s="9" t="e">
        <v>#N/A</v>
      </c>
      <c r="BQ56" s="4">
        <v>1.58</v>
      </c>
      <c r="BR56" s="4">
        <v>-0.57999999999999996</v>
      </c>
      <c r="BS56" s="4">
        <v>0.27</v>
      </c>
      <c r="BT56" s="4">
        <v>-0.7</v>
      </c>
      <c r="BU56" s="4">
        <v>-0.7</v>
      </c>
      <c r="BV56" s="9" t="e">
        <v>#N/A</v>
      </c>
      <c r="BW56" s="4">
        <v>-0.74</v>
      </c>
      <c r="BX56" s="4">
        <v>-4.33</v>
      </c>
      <c r="BY56" s="4">
        <v>0.23</v>
      </c>
      <c r="BZ56" s="9" t="e">
        <v>#N/A</v>
      </c>
      <c r="CA56" s="4">
        <v>-5.26</v>
      </c>
      <c r="CB56" s="9" t="e">
        <v>#N/A</v>
      </c>
      <c r="CC56" s="4">
        <v>-0.4</v>
      </c>
      <c r="CD56" s="4">
        <v>-0.97</v>
      </c>
      <c r="CE56" s="4">
        <v>1.65</v>
      </c>
      <c r="CF56" s="4">
        <v>-7.19</v>
      </c>
      <c r="CG56" s="9" t="e">
        <v>#N/A</v>
      </c>
      <c r="CH56" s="9" t="e">
        <v>#N/A</v>
      </c>
      <c r="CI56" s="9" t="e">
        <v>#N/A</v>
      </c>
      <c r="CJ56" s="9" t="e">
        <v>#N/A</v>
      </c>
      <c r="CK56" s="9" t="e">
        <v>#N/A</v>
      </c>
      <c r="CL56" s="9" t="e">
        <v>#N/A</v>
      </c>
      <c r="CM56" s="9" t="e">
        <v>#N/A</v>
      </c>
      <c r="CN56" s="9" t="e">
        <v>#N/A</v>
      </c>
      <c r="CO56" s="9" t="e">
        <v>#N/A</v>
      </c>
      <c r="CP56" s="9" t="e">
        <v>#N/A</v>
      </c>
      <c r="CQ56" s="9" t="e">
        <v>#N/A</v>
      </c>
      <c r="CR56" s="9" t="e">
        <v>#N/A</v>
      </c>
      <c r="CS56" s="9" t="e">
        <v>#N/A</v>
      </c>
    </row>
    <row r="57" spans="1:97" ht="15" thickBot="1">
      <c r="A57" s="8">
        <v>36039</v>
      </c>
      <c r="B57" s="4">
        <v>1998</v>
      </c>
      <c r="C57" s="4">
        <v>9</v>
      </c>
      <c r="D57" s="4">
        <v>-8.9999999999999993E-3</v>
      </c>
      <c r="E57" s="4">
        <v>1.6E-2</v>
      </c>
      <c r="F57" s="4">
        <v>-3.2000000000000001E-2</v>
      </c>
      <c r="G57" s="4">
        <v>6.6000000000000003E-2</v>
      </c>
      <c r="H57" s="4">
        <v>6.2E-2</v>
      </c>
      <c r="I57" s="4">
        <v>5.0000000000000001E-3</v>
      </c>
      <c r="J57" s="4">
        <v>4.0000000000000001E-3</v>
      </c>
      <c r="K57" s="4">
        <v>6.2E-2</v>
      </c>
      <c r="L57" s="4">
        <v>-2E-3</v>
      </c>
      <c r="M57" s="4">
        <v>-3.9E-2</v>
      </c>
      <c r="N57" s="4">
        <v>5.7499999999999999E-4</v>
      </c>
      <c r="O57" s="4">
        <v>6.4199999999999999E-4</v>
      </c>
      <c r="P57" s="6"/>
      <c r="Q57" s="9" t="e">
        <v>#N/A</v>
      </c>
      <c r="R57" s="9" t="e">
        <v>#N/A</v>
      </c>
      <c r="S57" s="9">
        <v>-0.1022</v>
      </c>
      <c r="T57" s="9">
        <v>-3.3700000000000001E-2</v>
      </c>
      <c r="U57" s="9" t="e">
        <v>#N/A</v>
      </c>
      <c r="V57" s="9" t="e">
        <v>#N/A</v>
      </c>
      <c r="W57" s="9" t="e">
        <v>#N/A</v>
      </c>
      <c r="X57" s="9">
        <v>-0.1061</v>
      </c>
      <c r="Y57" s="9" t="e">
        <v>#N/A</v>
      </c>
      <c r="Z57" s="9" t="e">
        <v>#N/A</v>
      </c>
      <c r="AA57" s="9" t="e">
        <v>#N/A</v>
      </c>
      <c r="AB57" s="9">
        <v>-7.6399999999999996E-2</v>
      </c>
      <c r="AC57" s="9">
        <v>-5.4600000000000003E-2</v>
      </c>
      <c r="AD57" s="9">
        <v>-5.8000000000000003E-2</v>
      </c>
      <c r="AE57" s="9">
        <v>-0.20799999999999999</v>
      </c>
      <c r="AF57" s="9">
        <v>-0.20799999999999999</v>
      </c>
      <c r="AG57" s="9" t="e">
        <v>#N/A</v>
      </c>
      <c r="AH57" s="9">
        <v>-3.7100000000000001E-2</v>
      </c>
      <c r="AI57" s="9">
        <v>-8.6800000000000002E-2</v>
      </c>
      <c r="AJ57" s="9">
        <v>-6.8000000000000005E-2</v>
      </c>
      <c r="AK57" s="9" t="e">
        <v>#N/A</v>
      </c>
      <c r="AL57" s="9">
        <v>-0.14149999999999999</v>
      </c>
      <c r="AM57" s="9" t="e">
        <v>#N/A</v>
      </c>
      <c r="AN57" s="9">
        <v>-6.0100000000000001E-2</v>
      </c>
      <c r="AO57" s="9">
        <v>-9.01E-2</v>
      </c>
      <c r="AP57" s="9">
        <v>-2.3599999999999999E-2</v>
      </c>
      <c r="AQ57" s="9">
        <v>-0.1726</v>
      </c>
      <c r="AR57" s="9" t="e">
        <v>#N/A</v>
      </c>
      <c r="AS57" s="9" t="e">
        <v>#N/A</v>
      </c>
      <c r="AT57" s="9" t="e">
        <v>#N/A</v>
      </c>
      <c r="AU57" s="9" t="e">
        <v>#N/A</v>
      </c>
      <c r="AV57" s="9" t="e">
        <v>#N/A</v>
      </c>
      <c r="AW57" s="9" t="e">
        <v>#N/A</v>
      </c>
      <c r="AX57" s="25" t="e">
        <v>#N/A</v>
      </c>
      <c r="AY57" s="25" t="e">
        <v>#N/A</v>
      </c>
      <c r="AZ57" s="25" t="e">
        <v>#N/A</v>
      </c>
      <c r="BA57" s="25" t="e">
        <v>#N/A</v>
      </c>
      <c r="BB57" s="25" t="e">
        <v>#N/A</v>
      </c>
      <c r="BC57" s="25" t="e">
        <v>#N/A</v>
      </c>
      <c r="BD57" s="25" t="e">
        <v>#N/A</v>
      </c>
      <c r="BE57" s="16"/>
      <c r="BF57" s="9" t="e">
        <v>#N/A</v>
      </c>
      <c r="BG57" s="9" t="e">
        <v>#N/A</v>
      </c>
      <c r="BH57" s="4">
        <v>-9.7200000000000006</v>
      </c>
      <c r="BI57" s="4">
        <v>-2.87</v>
      </c>
      <c r="BJ57" s="9" t="e">
        <v>#N/A</v>
      </c>
      <c r="BK57" s="9" t="e">
        <v>#N/A</v>
      </c>
      <c r="BL57" s="9" t="e">
        <v>#N/A</v>
      </c>
      <c r="BM57" s="4">
        <v>-10.11</v>
      </c>
      <c r="BN57" s="9" t="e">
        <v>#N/A</v>
      </c>
      <c r="BO57" s="9" t="e">
        <v>#N/A</v>
      </c>
      <c r="BP57" s="9" t="e">
        <v>#N/A</v>
      </c>
      <c r="BQ57" s="4">
        <v>-7.14</v>
      </c>
      <c r="BR57" s="4">
        <v>-4.96</v>
      </c>
      <c r="BS57" s="4">
        <v>-5.3</v>
      </c>
      <c r="BT57" s="4">
        <v>-20.3</v>
      </c>
      <c r="BU57" s="4">
        <v>-20.3</v>
      </c>
      <c r="BV57" s="9" t="e">
        <v>#N/A</v>
      </c>
      <c r="BW57" s="4">
        <v>-3.21</v>
      </c>
      <c r="BX57" s="4">
        <v>-8.18</v>
      </c>
      <c r="BY57" s="4">
        <v>-6.3</v>
      </c>
      <c r="BZ57" s="9" t="e">
        <v>#N/A</v>
      </c>
      <c r="CA57" s="4">
        <v>-13.65</v>
      </c>
      <c r="CB57" s="9" t="e">
        <v>#N/A</v>
      </c>
      <c r="CC57" s="4">
        <v>-5.51</v>
      </c>
      <c r="CD57" s="4">
        <v>-8.51</v>
      </c>
      <c r="CE57" s="4">
        <v>-1.86</v>
      </c>
      <c r="CF57" s="4">
        <v>-16.760000000000002</v>
      </c>
      <c r="CG57" s="9" t="e">
        <v>#N/A</v>
      </c>
      <c r="CH57" s="9" t="e">
        <v>#N/A</v>
      </c>
      <c r="CI57" s="9" t="e">
        <v>#N/A</v>
      </c>
      <c r="CJ57" s="9" t="e">
        <v>#N/A</v>
      </c>
      <c r="CK57" s="9" t="e">
        <v>#N/A</v>
      </c>
      <c r="CL57" s="9" t="e">
        <v>#N/A</v>
      </c>
      <c r="CM57" s="9" t="e">
        <v>#N/A</v>
      </c>
      <c r="CN57" s="9" t="e">
        <v>#N/A</v>
      </c>
      <c r="CO57" s="9" t="e">
        <v>#N/A</v>
      </c>
      <c r="CP57" s="9" t="e">
        <v>#N/A</v>
      </c>
      <c r="CQ57" s="9" t="e">
        <v>#N/A</v>
      </c>
      <c r="CR57" s="9" t="e">
        <v>#N/A</v>
      </c>
      <c r="CS57" s="9" t="e">
        <v>#N/A</v>
      </c>
    </row>
    <row r="58" spans="1:97" ht="15" thickBot="1">
      <c r="A58" s="8">
        <v>36069</v>
      </c>
      <c r="B58" s="4">
        <v>1998</v>
      </c>
      <c r="C58" s="4">
        <v>10</v>
      </c>
      <c r="D58" s="4">
        <v>7.3999999999999996E-2</v>
      </c>
      <c r="E58" s="4">
        <v>8.8999999999999996E-2</v>
      </c>
      <c r="F58" s="4">
        <v>0.10299999999999999</v>
      </c>
      <c r="G58" s="4">
        <v>7.4999999999999997E-2</v>
      </c>
      <c r="H58" s="4">
        <v>0.08</v>
      </c>
      <c r="I58" s="4">
        <v>3.0000000000000001E-3</v>
      </c>
      <c r="J58" s="4">
        <v>3.0000000000000001E-3</v>
      </c>
      <c r="K58" s="4">
        <v>7.0999999999999994E-2</v>
      </c>
      <c r="L58" s="4">
        <v>-3.2000000000000001E-2</v>
      </c>
      <c r="M58" s="4">
        <v>-2.8000000000000001E-2</v>
      </c>
      <c r="N58" s="4">
        <v>6.7500000000000004E-4</v>
      </c>
      <c r="O58" s="4">
        <v>1.1169999999999999E-3</v>
      </c>
      <c r="P58" s="6"/>
      <c r="Q58" s="9" t="e">
        <v>#N/A</v>
      </c>
      <c r="R58" s="9" t="e">
        <v>#N/A</v>
      </c>
      <c r="S58" s="9">
        <v>1.2999999999999999E-3</v>
      </c>
      <c r="T58" s="9">
        <v>1.4800000000000001E-2</v>
      </c>
      <c r="U58" s="9" t="e">
        <v>#N/A</v>
      </c>
      <c r="V58" s="9">
        <v>5.0000000000000001E-3</v>
      </c>
      <c r="W58" s="9" t="e">
        <v>#N/A</v>
      </c>
      <c r="X58" s="9">
        <v>-8.9999999999999998E-4</v>
      </c>
      <c r="Y58" s="9" t="e">
        <v>#N/A</v>
      </c>
      <c r="Z58" s="9" t="e">
        <v>#N/A</v>
      </c>
      <c r="AA58" s="9" t="e">
        <v>#N/A</v>
      </c>
      <c r="AB58" s="9">
        <v>1.06E-2</v>
      </c>
      <c r="AC58" s="9">
        <v>-1.61E-2</v>
      </c>
      <c r="AD58" s="9">
        <v>-8.0000000000000004E-4</v>
      </c>
      <c r="AE58" s="9">
        <v>2.7E-2</v>
      </c>
      <c r="AF58" s="9">
        <v>2.7E-2</v>
      </c>
      <c r="AG58" s="9" t="e">
        <v>#N/A</v>
      </c>
      <c r="AH58" s="9">
        <v>1.5699999999999999E-2</v>
      </c>
      <c r="AI58" s="9">
        <v>-3.3799999999999997E-2</v>
      </c>
      <c r="AJ58" s="9">
        <v>2.7000000000000001E-3</v>
      </c>
      <c r="AK58" s="9" t="e">
        <v>#N/A</v>
      </c>
      <c r="AL58" s="9">
        <v>-5.8700000000000002E-2</v>
      </c>
      <c r="AM58" s="9" t="e">
        <v>#N/A</v>
      </c>
      <c r="AN58" s="9">
        <v>6.7999999999999996E-3</v>
      </c>
      <c r="AO58" s="9">
        <v>-4.9200000000000001E-2</v>
      </c>
      <c r="AP58" s="9">
        <v>5.3E-3</v>
      </c>
      <c r="AQ58" s="9">
        <v>-1.8800000000000001E-2</v>
      </c>
      <c r="AR58" s="9" t="e">
        <v>#N/A</v>
      </c>
      <c r="AS58" s="9" t="e">
        <v>#N/A</v>
      </c>
      <c r="AT58" s="9" t="e">
        <v>#N/A</v>
      </c>
      <c r="AU58" s="9" t="e">
        <v>#N/A</v>
      </c>
      <c r="AV58" s="9" t="e">
        <v>#N/A</v>
      </c>
      <c r="AW58" s="9">
        <v>-2.6100000000000002E-2</v>
      </c>
      <c r="AX58" s="25" t="e">
        <v>#N/A</v>
      </c>
      <c r="AY58" s="25" t="e">
        <v>#N/A</v>
      </c>
      <c r="AZ58" s="25" t="e">
        <v>#N/A</v>
      </c>
      <c r="BA58" s="25" t="e">
        <v>#N/A</v>
      </c>
      <c r="BB58" s="25" t="e">
        <v>#N/A</v>
      </c>
      <c r="BC58" s="25" t="e">
        <v>#N/A</v>
      </c>
      <c r="BD58" s="25" t="e">
        <v>#N/A</v>
      </c>
      <c r="BE58" s="16"/>
      <c r="BF58" s="9" t="e">
        <v>#N/A</v>
      </c>
      <c r="BG58" s="9" t="e">
        <v>#N/A</v>
      </c>
      <c r="BH58" s="4">
        <v>0.43</v>
      </c>
      <c r="BI58" s="4">
        <v>1.78</v>
      </c>
      <c r="BJ58" s="9" t="e">
        <v>#N/A</v>
      </c>
      <c r="BK58" s="4">
        <v>0.8</v>
      </c>
      <c r="BL58" s="9" t="e">
        <v>#N/A</v>
      </c>
      <c r="BM58" s="4">
        <v>0.21</v>
      </c>
      <c r="BN58" s="9" t="e">
        <v>#N/A</v>
      </c>
      <c r="BO58" s="9" t="e">
        <v>#N/A</v>
      </c>
      <c r="BP58" s="9" t="e">
        <v>#N/A</v>
      </c>
      <c r="BQ58" s="4">
        <v>1.36</v>
      </c>
      <c r="BR58" s="4">
        <v>-1.31</v>
      </c>
      <c r="BS58" s="4">
        <v>0.22</v>
      </c>
      <c r="BT58" s="4">
        <v>3</v>
      </c>
      <c r="BU58" s="4">
        <v>3</v>
      </c>
      <c r="BV58" s="9" t="e">
        <v>#N/A</v>
      </c>
      <c r="BW58" s="4">
        <v>1.87</v>
      </c>
      <c r="BX58" s="4">
        <v>-3.08</v>
      </c>
      <c r="BY58" s="4">
        <v>0.56999999999999995</v>
      </c>
      <c r="BZ58" s="9" t="e">
        <v>#N/A</v>
      </c>
      <c r="CA58" s="4">
        <v>-5.57</v>
      </c>
      <c r="CB58" s="9" t="e">
        <v>#N/A</v>
      </c>
      <c r="CC58" s="4">
        <v>0.98</v>
      </c>
      <c r="CD58" s="4">
        <v>-4.62</v>
      </c>
      <c r="CE58" s="4">
        <v>0.83</v>
      </c>
      <c r="CF58" s="4">
        <v>-1.58</v>
      </c>
      <c r="CG58" s="9" t="e">
        <v>#N/A</v>
      </c>
      <c r="CH58" s="9" t="e">
        <v>#N/A</v>
      </c>
      <c r="CI58" s="9" t="e">
        <v>#N/A</v>
      </c>
      <c r="CJ58" s="9" t="e">
        <v>#N/A</v>
      </c>
      <c r="CK58" s="9" t="e">
        <v>#N/A</v>
      </c>
      <c r="CL58" s="4">
        <v>-2.31</v>
      </c>
      <c r="CM58" s="9" t="e">
        <v>#N/A</v>
      </c>
      <c r="CN58" s="9" t="e">
        <v>#N/A</v>
      </c>
      <c r="CO58" s="9" t="e">
        <v>#N/A</v>
      </c>
      <c r="CP58" s="9" t="e">
        <v>#N/A</v>
      </c>
      <c r="CQ58" s="9" t="e">
        <v>#N/A</v>
      </c>
      <c r="CR58" s="9" t="e">
        <v>#N/A</v>
      </c>
      <c r="CS58" s="9" t="e">
        <v>#N/A</v>
      </c>
    </row>
    <row r="59" spans="1:97" ht="15" thickBot="1">
      <c r="A59" s="8">
        <v>36100</v>
      </c>
      <c r="B59" s="4">
        <v>1998</v>
      </c>
      <c r="C59" s="4">
        <v>11</v>
      </c>
      <c r="D59" s="4">
        <v>4.2000000000000003E-2</v>
      </c>
      <c r="E59" s="4">
        <v>5.8000000000000003E-2</v>
      </c>
      <c r="F59" s="4">
        <v>0.05</v>
      </c>
      <c r="G59" s="4">
        <v>6.4000000000000001E-2</v>
      </c>
      <c r="H59" s="4">
        <v>5.8999999999999997E-2</v>
      </c>
      <c r="I59" s="4">
        <v>3.0000000000000001E-3</v>
      </c>
      <c r="J59" s="4">
        <v>4.0000000000000001E-3</v>
      </c>
      <c r="K59" s="4">
        <v>6.0999999999999999E-2</v>
      </c>
      <c r="L59" s="4">
        <v>1.0999999999999999E-2</v>
      </c>
      <c r="M59" s="4">
        <v>-3.4000000000000002E-2</v>
      </c>
      <c r="N59" s="4">
        <v>7.7499999999999997E-4</v>
      </c>
      <c r="O59" s="4">
        <v>8.92E-4</v>
      </c>
      <c r="P59" s="6"/>
      <c r="Q59" s="9" t="e">
        <v>#N/A</v>
      </c>
      <c r="R59" s="9" t="e">
        <v>#N/A</v>
      </c>
      <c r="S59" s="9">
        <v>6.7000000000000002E-3</v>
      </c>
      <c r="T59" s="9">
        <v>6.1999999999999998E-3</v>
      </c>
      <c r="U59" s="9" t="e">
        <v>#N/A</v>
      </c>
      <c r="V59" s="9">
        <v>7.4999999999999997E-3</v>
      </c>
      <c r="W59" s="9" t="e">
        <v>#N/A</v>
      </c>
      <c r="X59" s="9">
        <v>1.26E-2</v>
      </c>
      <c r="Y59" s="9" t="e">
        <v>#N/A</v>
      </c>
      <c r="Z59" s="9" t="e">
        <v>#N/A</v>
      </c>
      <c r="AA59" s="9" t="e">
        <v>#N/A</v>
      </c>
      <c r="AB59" s="9">
        <v>1.6E-2</v>
      </c>
      <c r="AC59" s="9">
        <v>-8.9999999999999993E-3</v>
      </c>
      <c r="AD59" s="9">
        <v>9.9000000000000008E-3</v>
      </c>
      <c r="AE59" s="9">
        <v>3.3000000000000002E-2</v>
      </c>
      <c r="AF59" s="9">
        <v>4.2000000000000003E-2</v>
      </c>
      <c r="AG59" s="9" t="e">
        <v>#N/A</v>
      </c>
      <c r="AH59" s="9">
        <v>3.1E-2</v>
      </c>
      <c r="AI59" s="9">
        <v>-6.4999999999999997E-3</v>
      </c>
      <c r="AJ59" s="9">
        <v>9.7000000000000003E-3</v>
      </c>
      <c r="AK59" s="9" t="e">
        <v>#N/A</v>
      </c>
      <c r="AL59" s="9">
        <v>-1.8200000000000001E-2</v>
      </c>
      <c r="AM59" s="9" t="e">
        <v>#N/A</v>
      </c>
      <c r="AN59" s="9">
        <v>2.0199999999999999E-2</v>
      </c>
      <c r="AO59" s="9">
        <v>3.6799999999999999E-2</v>
      </c>
      <c r="AP59" s="9">
        <v>2.1499999999999998E-2</v>
      </c>
      <c r="AQ59" s="9">
        <v>2.1499999999999998E-2</v>
      </c>
      <c r="AR59" s="9" t="e">
        <v>#N/A</v>
      </c>
      <c r="AS59" s="9" t="e">
        <v>#N/A</v>
      </c>
      <c r="AT59" s="9" t="e">
        <v>#N/A</v>
      </c>
      <c r="AU59" s="9" t="e">
        <v>#N/A</v>
      </c>
      <c r="AV59" s="9" t="e">
        <v>#N/A</v>
      </c>
      <c r="AW59" s="9" t="e">
        <v>#N/A</v>
      </c>
      <c r="AX59" s="25" t="e">
        <v>#N/A</v>
      </c>
      <c r="AY59" s="25" t="e">
        <v>#N/A</v>
      </c>
      <c r="AZ59" s="25" t="e">
        <v>#N/A</v>
      </c>
      <c r="BA59" s="25" t="e">
        <v>#N/A</v>
      </c>
      <c r="BB59" s="25" t="e">
        <v>#N/A</v>
      </c>
      <c r="BC59" s="25" t="e">
        <v>#N/A</v>
      </c>
      <c r="BD59" s="25" t="e">
        <v>#N/A</v>
      </c>
      <c r="BE59" s="16"/>
      <c r="BF59" s="9" t="e">
        <v>#N/A</v>
      </c>
      <c r="BG59" s="9" t="e">
        <v>#N/A</v>
      </c>
      <c r="BH59" s="4">
        <v>0.97</v>
      </c>
      <c r="BI59" s="4">
        <v>0.92</v>
      </c>
      <c r="BJ59" s="9" t="e">
        <v>#N/A</v>
      </c>
      <c r="BK59" s="4">
        <v>1.05</v>
      </c>
      <c r="BL59" s="9" t="e">
        <v>#N/A</v>
      </c>
      <c r="BM59" s="4">
        <v>1.56</v>
      </c>
      <c r="BN59" s="9" t="e">
        <v>#N/A</v>
      </c>
      <c r="BO59" s="9" t="e">
        <v>#N/A</v>
      </c>
      <c r="BP59" s="9" t="e">
        <v>#N/A</v>
      </c>
      <c r="BQ59" s="4">
        <v>1.9</v>
      </c>
      <c r="BR59" s="4">
        <v>-0.6</v>
      </c>
      <c r="BS59" s="4">
        <v>1.29</v>
      </c>
      <c r="BT59" s="4">
        <v>3.6</v>
      </c>
      <c r="BU59" s="4">
        <v>4.5</v>
      </c>
      <c r="BV59" s="9" t="e">
        <v>#N/A</v>
      </c>
      <c r="BW59" s="4">
        <v>3.4</v>
      </c>
      <c r="BX59" s="4">
        <v>-0.35</v>
      </c>
      <c r="BY59" s="4">
        <v>1.27</v>
      </c>
      <c r="BZ59" s="9" t="e">
        <v>#N/A</v>
      </c>
      <c r="CA59" s="4">
        <v>-1.52</v>
      </c>
      <c r="CB59" s="9" t="e">
        <v>#N/A</v>
      </c>
      <c r="CC59" s="4">
        <v>2.3199999999999998</v>
      </c>
      <c r="CD59" s="4">
        <v>3.98</v>
      </c>
      <c r="CE59" s="4">
        <v>2.4500000000000002</v>
      </c>
      <c r="CF59" s="4">
        <v>2.4500000000000002</v>
      </c>
      <c r="CG59" s="9" t="e">
        <v>#N/A</v>
      </c>
      <c r="CH59" s="9" t="e">
        <v>#N/A</v>
      </c>
      <c r="CI59" s="9" t="e">
        <v>#N/A</v>
      </c>
      <c r="CJ59" s="9" t="e">
        <v>#N/A</v>
      </c>
      <c r="CK59" s="9" t="e">
        <v>#N/A</v>
      </c>
      <c r="CL59" s="9" t="e">
        <v>#N/A</v>
      </c>
      <c r="CM59" s="9" t="e">
        <v>#N/A</v>
      </c>
      <c r="CN59" s="9" t="e">
        <v>#N/A</v>
      </c>
      <c r="CO59" s="9" t="e">
        <v>#N/A</v>
      </c>
      <c r="CP59" s="9" t="e">
        <v>#N/A</v>
      </c>
      <c r="CQ59" s="9" t="e">
        <v>#N/A</v>
      </c>
      <c r="CR59" s="9" t="e">
        <v>#N/A</v>
      </c>
      <c r="CS59" s="9" t="e">
        <v>#N/A</v>
      </c>
    </row>
    <row r="60" spans="1:97" ht="15" thickBot="1">
      <c r="A60" s="8">
        <v>36130</v>
      </c>
      <c r="B60" s="4">
        <v>1998</v>
      </c>
      <c r="C60" s="4">
        <v>12</v>
      </c>
      <c r="D60" s="4">
        <v>2.9000000000000001E-2</v>
      </c>
      <c r="E60" s="4">
        <v>4.8000000000000001E-2</v>
      </c>
      <c r="F60" s="4">
        <v>3.7999999999999999E-2</v>
      </c>
      <c r="G60" s="4">
        <v>6.5000000000000002E-2</v>
      </c>
      <c r="H60" s="4">
        <v>5.6000000000000001E-2</v>
      </c>
      <c r="I60" s="4">
        <v>4.0000000000000001E-3</v>
      </c>
      <c r="J60" s="4">
        <v>4.0000000000000001E-3</v>
      </c>
      <c r="K60" s="4">
        <v>6.2E-2</v>
      </c>
      <c r="L60" s="4">
        <v>-3.0000000000000001E-3</v>
      </c>
      <c r="M60" s="4">
        <v>-4.7E-2</v>
      </c>
      <c r="N60" s="4">
        <v>8.4199999999999998E-4</v>
      </c>
      <c r="O60" s="4">
        <v>8.0800000000000002E-4</v>
      </c>
      <c r="P60" s="6"/>
      <c r="Q60" s="9" t="e">
        <v>#N/A</v>
      </c>
      <c r="R60" s="9" t="e">
        <v>#N/A</v>
      </c>
      <c r="S60" s="9">
        <v>1.9E-2</v>
      </c>
      <c r="T60" s="9">
        <v>6.1000000000000004E-3</v>
      </c>
      <c r="U60" s="9" t="e">
        <v>#N/A</v>
      </c>
      <c r="V60" s="9">
        <v>1.6199999999999999E-2</v>
      </c>
      <c r="W60" s="9" t="e">
        <v>#N/A</v>
      </c>
      <c r="X60" s="9">
        <v>2.1899999999999999E-2</v>
      </c>
      <c r="Y60" s="9" t="e">
        <v>#N/A</v>
      </c>
      <c r="Z60" s="9" t="e">
        <v>#N/A</v>
      </c>
      <c r="AA60" s="9" t="e">
        <v>#N/A</v>
      </c>
      <c r="AB60" s="9">
        <v>6.1000000000000004E-3</v>
      </c>
      <c r="AC60" s="9">
        <v>1.95E-2</v>
      </c>
      <c r="AD60" s="9">
        <v>1.1000000000000001E-3</v>
      </c>
      <c r="AE60" s="9">
        <v>4.1000000000000002E-2</v>
      </c>
      <c r="AF60" s="9">
        <v>3.5999999999999997E-2</v>
      </c>
      <c r="AG60" s="9" t="e">
        <v>#N/A</v>
      </c>
      <c r="AH60" s="9">
        <v>2.1100000000000001E-2</v>
      </c>
      <c r="AI60" s="9">
        <v>8.7099999999999997E-2</v>
      </c>
      <c r="AJ60" s="9">
        <v>2.8999999999999998E-3</v>
      </c>
      <c r="AK60" s="9" t="e">
        <v>#N/A</v>
      </c>
      <c r="AL60" s="9">
        <v>5.16E-2</v>
      </c>
      <c r="AM60" s="9" t="e">
        <v>#N/A</v>
      </c>
      <c r="AN60" s="9">
        <v>2.3800000000000002E-2</v>
      </c>
      <c r="AO60" s="9">
        <v>-1.54E-2</v>
      </c>
      <c r="AP60" s="9">
        <v>1.55E-2</v>
      </c>
      <c r="AQ60" s="9">
        <v>7.5999999999999998E-2</v>
      </c>
      <c r="AR60" s="9" t="e">
        <v>#N/A</v>
      </c>
      <c r="AS60" s="9" t="e">
        <v>#N/A</v>
      </c>
      <c r="AT60" s="9" t="e">
        <v>#N/A</v>
      </c>
      <c r="AU60" s="9" t="e">
        <v>#N/A</v>
      </c>
      <c r="AV60" s="9" t="e">
        <v>#N/A</v>
      </c>
      <c r="AW60" s="9" t="e">
        <v>#N/A</v>
      </c>
      <c r="AX60" s="25" t="e">
        <v>#N/A</v>
      </c>
      <c r="AY60" s="25" t="e">
        <v>#N/A</v>
      </c>
      <c r="AZ60" s="25" t="e">
        <v>#N/A</v>
      </c>
      <c r="BA60" s="25" t="e">
        <v>#N/A</v>
      </c>
      <c r="BB60" s="25" t="e">
        <v>#N/A</v>
      </c>
      <c r="BC60" s="25" t="e">
        <v>#N/A</v>
      </c>
      <c r="BD60" s="25" t="e">
        <v>#N/A</v>
      </c>
      <c r="BE60" s="16"/>
      <c r="BF60" s="9" t="e">
        <v>#N/A</v>
      </c>
      <c r="BG60" s="9" t="e">
        <v>#N/A</v>
      </c>
      <c r="BH60" s="4">
        <v>2.2999999999999998</v>
      </c>
      <c r="BI60" s="4">
        <v>1.01</v>
      </c>
      <c r="BJ60" s="9" t="e">
        <v>#N/A</v>
      </c>
      <c r="BK60" s="4">
        <v>2.02</v>
      </c>
      <c r="BL60" s="9" t="e">
        <v>#N/A</v>
      </c>
      <c r="BM60" s="4">
        <v>2.59</v>
      </c>
      <c r="BN60" s="9" t="e">
        <v>#N/A</v>
      </c>
      <c r="BO60" s="9" t="e">
        <v>#N/A</v>
      </c>
      <c r="BP60" s="9" t="e">
        <v>#N/A</v>
      </c>
      <c r="BQ60" s="4">
        <v>1.01</v>
      </c>
      <c r="BR60" s="4">
        <v>2.35</v>
      </c>
      <c r="BS60" s="4">
        <v>0.51</v>
      </c>
      <c r="BT60" s="4">
        <v>4.5</v>
      </c>
      <c r="BU60" s="4">
        <v>4</v>
      </c>
      <c r="BV60" s="9" t="e">
        <v>#N/A</v>
      </c>
      <c r="BW60" s="4">
        <v>2.5099999999999998</v>
      </c>
      <c r="BX60" s="4">
        <v>9.11</v>
      </c>
      <c r="BY60" s="4">
        <v>0.69</v>
      </c>
      <c r="BZ60" s="9" t="e">
        <v>#N/A</v>
      </c>
      <c r="CA60" s="4">
        <v>5.56</v>
      </c>
      <c r="CB60" s="9" t="e">
        <v>#N/A</v>
      </c>
      <c r="CC60" s="4">
        <v>2.78</v>
      </c>
      <c r="CD60" s="4">
        <v>-1.1399999999999999</v>
      </c>
      <c r="CE60" s="4">
        <v>1.95</v>
      </c>
      <c r="CF60" s="4">
        <v>8</v>
      </c>
      <c r="CG60" s="9" t="e">
        <v>#N/A</v>
      </c>
      <c r="CH60" s="9" t="e">
        <v>#N/A</v>
      </c>
      <c r="CI60" s="9" t="e">
        <v>#N/A</v>
      </c>
      <c r="CJ60" s="9" t="e">
        <v>#N/A</v>
      </c>
      <c r="CK60" s="9" t="e">
        <v>#N/A</v>
      </c>
      <c r="CL60" s="9" t="e">
        <v>#N/A</v>
      </c>
      <c r="CM60" s="9" t="e">
        <v>#N/A</v>
      </c>
      <c r="CN60" s="9" t="e">
        <v>#N/A</v>
      </c>
      <c r="CO60" s="9" t="e">
        <v>#N/A</v>
      </c>
      <c r="CP60" s="9" t="e">
        <v>#N/A</v>
      </c>
      <c r="CQ60" s="9" t="e">
        <v>#N/A</v>
      </c>
      <c r="CR60" s="9" t="e">
        <v>#N/A</v>
      </c>
      <c r="CS60" s="9" t="e">
        <v>#N/A</v>
      </c>
    </row>
    <row r="61" spans="1:97" ht="15" thickBot="1">
      <c r="A61" s="8">
        <v>36161</v>
      </c>
      <c r="B61" s="4">
        <v>1999</v>
      </c>
      <c r="C61" s="4">
        <v>1</v>
      </c>
      <c r="D61" s="4">
        <v>1.2999999999999999E-2</v>
      </c>
      <c r="E61" s="4">
        <v>2.1000000000000001E-2</v>
      </c>
      <c r="F61" s="4">
        <v>-4.0000000000000001E-3</v>
      </c>
      <c r="G61" s="4">
        <v>3.9E-2</v>
      </c>
      <c r="H61" s="4">
        <v>4.1000000000000002E-2</v>
      </c>
      <c r="I61" s="4">
        <v>4.0000000000000001E-3</v>
      </c>
      <c r="J61" s="4">
        <v>4.0000000000000001E-3</v>
      </c>
      <c r="K61" s="4">
        <v>3.5000000000000003E-2</v>
      </c>
      <c r="L61" s="4">
        <v>8.9999999999999993E-3</v>
      </c>
      <c r="M61" s="4">
        <v>-5.6000000000000001E-2</v>
      </c>
      <c r="N61" s="4">
        <v>8.7500000000000002E-4</v>
      </c>
      <c r="O61" s="4">
        <v>9.2500000000000004E-4</v>
      </c>
      <c r="P61" s="6"/>
      <c r="Q61" s="9" t="e">
        <v>#N/A</v>
      </c>
      <c r="R61" s="9" t="e">
        <v>#N/A</v>
      </c>
      <c r="S61" s="9">
        <v>3.1199999999999999E-2</v>
      </c>
      <c r="T61" s="9">
        <v>1.4800000000000001E-2</v>
      </c>
      <c r="U61" s="9" t="e">
        <v>#N/A</v>
      </c>
      <c r="V61" s="9">
        <v>-3.0000000000000001E-3</v>
      </c>
      <c r="W61" s="9" t="e">
        <v>#N/A</v>
      </c>
      <c r="X61" s="9">
        <v>5.1900000000000002E-2</v>
      </c>
      <c r="Y61" s="9" t="e">
        <v>#N/A</v>
      </c>
      <c r="Z61" s="9" t="e">
        <v>#N/A</v>
      </c>
      <c r="AA61" s="9" t="e">
        <v>#N/A</v>
      </c>
      <c r="AB61" s="9">
        <v>3.1800000000000002E-2</v>
      </c>
      <c r="AC61" s="9">
        <v>6.1000000000000004E-3</v>
      </c>
      <c r="AD61" s="9">
        <v>1.9E-2</v>
      </c>
      <c r="AE61" s="9">
        <v>1.9E-2</v>
      </c>
      <c r="AF61" s="9">
        <v>0.01</v>
      </c>
      <c r="AG61" s="9" t="e">
        <v>#N/A</v>
      </c>
      <c r="AH61" s="9">
        <v>9.2999999999999992E-3</v>
      </c>
      <c r="AI61" s="9">
        <v>5.4800000000000001E-2</v>
      </c>
      <c r="AJ61" s="9">
        <v>2.86E-2</v>
      </c>
      <c r="AK61" s="9" t="e">
        <v>#N/A</v>
      </c>
      <c r="AL61" s="9">
        <v>-1.44E-2</v>
      </c>
      <c r="AM61" s="9" t="e">
        <v>#N/A</v>
      </c>
      <c r="AN61" s="9">
        <v>1.61E-2</v>
      </c>
      <c r="AO61" s="9">
        <v>1.12E-2</v>
      </c>
      <c r="AP61" s="9">
        <v>1.24E-2</v>
      </c>
      <c r="AQ61" s="9">
        <v>-3.9699999999999999E-2</v>
      </c>
      <c r="AR61" s="9" t="e">
        <v>#N/A</v>
      </c>
      <c r="AS61" s="9" t="e">
        <v>#N/A</v>
      </c>
      <c r="AT61" s="9" t="e">
        <v>#N/A</v>
      </c>
      <c r="AU61" s="9" t="e">
        <v>#N/A</v>
      </c>
      <c r="AV61" s="9" t="e">
        <v>#N/A</v>
      </c>
      <c r="AW61" s="9">
        <v>1.29E-2</v>
      </c>
      <c r="AX61" s="25" t="e">
        <v>#N/A</v>
      </c>
      <c r="AY61" s="25" t="e">
        <v>#N/A</v>
      </c>
      <c r="AZ61" s="25" t="e">
        <v>#N/A</v>
      </c>
      <c r="BA61" s="25" t="e">
        <v>#N/A</v>
      </c>
      <c r="BB61" s="25" t="e">
        <v>#N/A</v>
      </c>
      <c r="BC61" s="25" t="e">
        <v>#N/A</v>
      </c>
      <c r="BD61" s="25" t="e">
        <v>#N/A</v>
      </c>
      <c r="BE61" s="16"/>
      <c r="BF61" s="9" t="e">
        <v>#N/A</v>
      </c>
      <c r="BG61" s="9" t="e">
        <v>#N/A</v>
      </c>
      <c r="BH61" s="4">
        <v>3.52</v>
      </c>
      <c r="BI61" s="4">
        <v>1.88</v>
      </c>
      <c r="BJ61" s="9" t="e">
        <v>#N/A</v>
      </c>
      <c r="BK61" s="4">
        <v>0.1</v>
      </c>
      <c r="BL61" s="9" t="e">
        <v>#N/A</v>
      </c>
      <c r="BM61" s="4">
        <v>5.59</v>
      </c>
      <c r="BN61" s="9" t="e">
        <v>#N/A</v>
      </c>
      <c r="BO61" s="9" t="e">
        <v>#N/A</v>
      </c>
      <c r="BP61" s="9" t="e">
        <v>#N/A</v>
      </c>
      <c r="BQ61" s="4">
        <v>3.58</v>
      </c>
      <c r="BR61" s="4">
        <v>1.01</v>
      </c>
      <c r="BS61" s="4">
        <v>2.2999999999999998</v>
      </c>
      <c r="BT61" s="4">
        <v>2.2999999999999998</v>
      </c>
      <c r="BU61" s="4">
        <v>1.4</v>
      </c>
      <c r="BV61" s="9" t="e">
        <v>#N/A</v>
      </c>
      <c r="BW61" s="4">
        <v>1.33</v>
      </c>
      <c r="BX61" s="4">
        <v>5.88</v>
      </c>
      <c r="BY61" s="4">
        <v>3.26</v>
      </c>
      <c r="BZ61" s="9" t="e">
        <v>#N/A</v>
      </c>
      <c r="CA61" s="4">
        <v>-1.04</v>
      </c>
      <c r="CB61" s="9" t="e">
        <v>#N/A</v>
      </c>
      <c r="CC61" s="4">
        <v>2.0099999999999998</v>
      </c>
      <c r="CD61" s="4">
        <v>1.52</v>
      </c>
      <c r="CE61" s="4">
        <v>1.64</v>
      </c>
      <c r="CF61" s="4">
        <v>-3.57</v>
      </c>
      <c r="CG61" s="9" t="e">
        <v>#N/A</v>
      </c>
      <c r="CH61" s="9" t="e">
        <v>#N/A</v>
      </c>
      <c r="CI61" s="9" t="e">
        <v>#N/A</v>
      </c>
      <c r="CJ61" s="9" t="e">
        <v>#N/A</v>
      </c>
      <c r="CK61" s="9" t="e">
        <v>#N/A</v>
      </c>
      <c r="CL61" s="4">
        <v>1.69</v>
      </c>
      <c r="CM61" s="9" t="e">
        <v>#N/A</v>
      </c>
      <c r="CN61" s="9" t="e">
        <v>#N/A</v>
      </c>
      <c r="CO61" s="9" t="e">
        <v>#N/A</v>
      </c>
      <c r="CP61" s="9" t="e">
        <v>#N/A</v>
      </c>
      <c r="CQ61" s="9" t="e">
        <v>#N/A</v>
      </c>
      <c r="CR61" s="9" t="e">
        <v>#N/A</v>
      </c>
      <c r="CS61" s="9" t="e">
        <v>#N/A</v>
      </c>
    </row>
    <row r="62" spans="1:97" ht="15" thickBot="1">
      <c r="A62" s="8">
        <v>36192</v>
      </c>
      <c r="B62" s="4">
        <v>1999</v>
      </c>
      <c r="C62" s="4">
        <v>2</v>
      </c>
      <c r="D62" s="4">
        <v>-2.9000000000000001E-2</v>
      </c>
      <c r="E62" s="4">
        <v>-2.8000000000000001E-2</v>
      </c>
      <c r="F62" s="4">
        <v>-2.5000000000000001E-2</v>
      </c>
      <c r="G62" s="4">
        <v>-3.6999999999999998E-2</v>
      </c>
      <c r="H62" s="4">
        <v>-3.2000000000000001E-2</v>
      </c>
      <c r="I62" s="4">
        <v>4.0000000000000001E-3</v>
      </c>
      <c r="J62" s="4">
        <v>4.0000000000000001E-3</v>
      </c>
      <c r="K62" s="4">
        <v>-4.1000000000000002E-2</v>
      </c>
      <c r="L62" s="4">
        <v>-5.6000000000000001E-2</v>
      </c>
      <c r="M62" s="4">
        <v>1.6E-2</v>
      </c>
      <c r="N62" s="4">
        <v>8.25E-4</v>
      </c>
      <c r="O62" s="4">
        <v>1.0169999999999999E-3</v>
      </c>
      <c r="P62" s="6"/>
      <c r="Q62" s="9" t="e">
        <v>#N/A</v>
      </c>
      <c r="R62" s="9" t="e">
        <v>#N/A</v>
      </c>
      <c r="S62" s="9">
        <v>1.5599999999999999E-2</v>
      </c>
      <c r="T62" s="9">
        <v>-2.0000000000000001E-4</v>
      </c>
      <c r="U62" s="9" t="e">
        <v>#N/A</v>
      </c>
      <c r="V62" s="9">
        <v>5.7000000000000002E-3</v>
      </c>
      <c r="W62" s="9" t="e">
        <v>#N/A</v>
      </c>
      <c r="X62" s="9">
        <v>-8.8000000000000005E-3</v>
      </c>
      <c r="Y62" s="9" t="e">
        <v>#N/A</v>
      </c>
      <c r="Z62" s="9" t="e">
        <v>#N/A</v>
      </c>
      <c r="AA62" s="9" t="e">
        <v>#N/A</v>
      </c>
      <c r="AB62" s="9">
        <v>2.6200000000000001E-2</v>
      </c>
      <c r="AC62" s="9">
        <v>3.1399999999999997E-2</v>
      </c>
      <c r="AD62" s="9">
        <v>1.3299999999999999E-2</v>
      </c>
      <c r="AE62" s="9">
        <v>2.7E-2</v>
      </c>
      <c r="AF62" s="9">
        <v>3.1E-2</v>
      </c>
      <c r="AG62" s="9" t="e">
        <v>#N/A</v>
      </c>
      <c r="AH62" s="9">
        <v>7.6E-3</v>
      </c>
      <c r="AI62" s="9">
        <v>2.1499999999999998E-2</v>
      </c>
      <c r="AJ62" s="9">
        <v>2.1100000000000001E-2</v>
      </c>
      <c r="AK62" s="9" t="e">
        <v>#N/A</v>
      </c>
      <c r="AL62" s="9">
        <v>2.0299999999999999E-2</v>
      </c>
      <c r="AM62" s="9" t="e">
        <v>#N/A</v>
      </c>
      <c r="AN62" s="9">
        <v>6.4799999999999996E-3</v>
      </c>
      <c r="AO62" s="9">
        <v>3.8199999999999998E-2</v>
      </c>
      <c r="AP62" s="9">
        <v>4.6800000000000001E-2</v>
      </c>
      <c r="AQ62" s="9">
        <v>2.5999999999999999E-3</v>
      </c>
      <c r="AR62" s="9" t="e">
        <v>#N/A</v>
      </c>
      <c r="AS62" s="9" t="e">
        <v>#N/A</v>
      </c>
      <c r="AT62" s="9" t="e">
        <v>#N/A</v>
      </c>
      <c r="AU62" s="9" t="e">
        <v>#N/A</v>
      </c>
      <c r="AV62" s="9" t="e">
        <v>#N/A</v>
      </c>
      <c r="AW62" s="9" t="e">
        <v>#N/A</v>
      </c>
      <c r="AX62" s="25" t="e">
        <v>#N/A</v>
      </c>
      <c r="AY62" s="25" t="e">
        <v>#N/A</v>
      </c>
      <c r="AZ62" s="25" t="e">
        <v>#N/A</v>
      </c>
      <c r="BA62" s="25" t="e">
        <v>#N/A</v>
      </c>
      <c r="BB62" s="25" t="e">
        <v>#N/A</v>
      </c>
      <c r="BC62" s="25" t="e">
        <v>#N/A</v>
      </c>
      <c r="BD62" s="25" t="e">
        <v>#N/A</v>
      </c>
      <c r="BE62" s="16"/>
      <c r="BF62" s="9" t="e">
        <v>#N/A</v>
      </c>
      <c r="BG62" s="9" t="e">
        <v>#N/A</v>
      </c>
      <c r="BH62" s="4">
        <v>1.96</v>
      </c>
      <c r="BI62" s="4">
        <v>0.38</v>
      </c>
      <c r="BJ62" s="9" t="e">
        <v>#N/A</v>
      </c>
      <c r="BK62" s="4">
        <v>0.97</v>
      </c>
      <c r="BL62" s="9" t="e">
        <v>#N/A</v>
      </c>
      <c r="BM62" s="4">
        <v>-0.48</v>
      </c>
      <c r="BN62" s="9" t="e">
        <v>#N/A</v>
      </c>
      <c r="BO62" s="9" t="e">
        <v>#N/A</v>
      </c>
      <c r="BP62" s="9" t="e">
        <v>#N/A</v>
      </c>
      <c r="BQ62" s="4">
        <v>3.02</v>
      </c>
      <c r="BR62" s="4">
        <v>3.54</v>
      </c>
      <c r="BS62" s="4">
        <v>1.73</v>
      </c>
      <c r="BT62" s="4">
        <v>3.1</v>
      </c>
      <c r="BU62" s="4">
        <v>3.5</v>
      </c>
      <c r="BV62" s="9" t="e">
        <v>#N/A</v>
      </c>
      <c r="BW62" s="4">
        <v>1.1599999999999999</v>
      </c>
      <c r="BX62" s="4">
        <v>2.5499999999999998</v>
      </c>
      <c r="BY62" s="4">
        <v>2.5099999999999998</v>
      </c>
      <c r="BZ62" s="9" t="e">
        <v>#N/A</v>
      </c>
      <c r="CA62" s="4">
        <v>2.4300000000000002</v>
      </c>
      <c r="CB62" s="9" t="e">
        <v>#N/A</v>
      </c>
      <c r="CC62" s="4">
        <v>1.048</v>
      </c>
      <c r="CD62" s="4">
        <v>4.22</v>
      </c>
      <c r="CE62" s="4">
        <v>5.08</v>
      </c>
      <c r="CF62" s="4">
        <v>0.66</v>
      </c>
      <c r="CG62" s="9" t="e">
        <v>#N/A</v>
      </c>
      <c r="CH62" s="9" t="e">
        <v>#N/A</v>
      </c>
      <c r="CI62" s="9" t="e">
        <v>#N/A</v>
      </c>
      <c r="CJ62" s="9" t="e">
        <v>#N/A</v>
      </c>
      <c r="CK62" s="9" t="e">
        <v>#N/A</v>
      </c>
      <c r="CL62" s="9" t="e">
        <v>#N/A</v>
      </c>
      <c r="CM62" s="9" t="e">
        <v>#N/A</v>
      </c>
      <c r="CN62" s="9" t="e">
        <v>#N/A</v>
      </c>
      <c r="CO62" s="9" t="e">
        <v>#N/A</v>
      </c>
      <c r="CP62" s="9" t="e">
        <v>#N/A</v>
      </c>
      <c r="CQ62" s="9" t="e">
        <v>#N/A</v>
      </c>
      <c r="CR62" s="9" t="e">
        <v>#N/A</v>
      </c>
      <c r="CS62" s="9" t="e">
        <v>#N/A</v>
      </c>
    </row>
    <row r="63" spans="1:97" ht="15" thickBot="1">
      <c r="A63" s="8">
        <v>36220</v>
      </c>
      <c r="B63" s="4">
        <v>1999</v>
      </c>
      <c r="C63" s="4">
        <v>3</v>
      </c>
      <c r="D63" s="4">
        <v>4.3999999999999997E-2</v>
      </c>
      <c r="E63" s="4">
        <v>0.04</v>
      </c>
      <c r="F63" s="4">
        <v>4.1000000000000002E-2</v>
      </c>
      <c r="G63" s="4">
        <v>3.9E-2</v>
      </c>
      <c r="H63" s="4">
        <v>3.9E-2</v>
      </c>
      <c r="I63" s="4">
        <v>4.0000000000000001E-3</v>
      </c>
      <c r="J63" s="4">
        <v>4.0000000000000001E-3</v>
      </c>
      <c r="K63" s="4">
        <v>3.5000000000000003E-2</v>
      </c>
      <c r="L63" s="4">
        <v>-3.7999999999999999E-2</v>
      </c>
      <c r="M63" s="4">
        <v>-2.9000000000000001E-2</v>
      </c>
      <c r="N63" s="4">
        <v>7.5799999999999999E-4</v>
      </c>
      <c r="O63" s="4">
        <v>1.1919999999999999E-3</v>
      </c>
      <c r="P63" s="6"/>
      <c r="Q63" s="9" t="e">
        <v>#N/A</v>
      </c>
      <c r="R63" s="9" t="e">
        <v>#N/A</v>
      </c>
      <c r="S63" s="9">
        <v>-1.04E-2</v>
      </c>
      <c r="T63" s="9">
        <v>-6.1000000000000004E-3</v>
      </c>
      <c r="U63" s="9" t="e">
        <v>#N/A</v>
      </c>
      <c r="V63" s="9">
        <v>-8.6E-3</v>
      </c>
      <c r="W63" s="9" t="e">
        <v>#N/A</v>
      </c>
      <c r="X63" s="9">
        <v>-1.4500000000000001E-2</v>
      </c>
      <c r="Y63" s="9" t="e">
        <v>#N/A</v>
      </c>
      <c r="Z63" s="9" t="e">
        <v>#N/A</v>
      </c>
      <c r="AA63" s="9" t="e">
        <v>#N/A</v>
      </c>
      <c r="AB63" s="9">
        <v>-6.1999999999999998E-3</v>
      </c>
      <c r="AC63" s="9">
        <v>-6.1000000000000004E-3</v>
      </c>
      <c r="AD63" s="9">
        <v>1.1999999999999999E-3</v>
      </c>
      <c r="AE63" s="9">
        <v>-3.0000000000000001E-3</v>
      </c>
      <c r="AF63" s="9">
        <v>-3.0000000000000001E-3</v>
      </c>
      <c r="AG63" s="9" t="e">
        <v>#N/A</v>
      </c>
      <c r="AH63" s="9">
        <v>9.1000000000000004E-3</v>
      </c>
      <c r="AI63" s="9">
        <v>2.64E-2</v>
      </c>
      <c r="AJ63" s="9">
        <v>-6.4999999999999997E-3</v>
      </c>
      <c r="AK63" s="9" t="e">
        <v>#N/A</v>
      </c>
      <c r="AL63" s="9">
        <v>-9.7999999999999997E-3</v>
      </c>
      <c r="AM63" s="9" t="e">
        <v>#N/A</v>
      </c>
      <c r="AN63" s="9">
        <v>-1.9E-3</v>
      </c>
      <c r="AO63" s="9">
        <v>-1.04E-2</v>
      </c>
      <c r="AP63" s="9">
        <v>-1.04E-2</v>
      </c>
      <c r="AQ63" s="9">
        <v>-5.9400000000000001E-2</v>
      </c>
      <c r="AR63" s="9" t="e">
        <v>#N/A</v>
      </c>
      <c r="AS63" s="9" t="e">
        <v>#N/A</v>
      </c>
      <c r="AT63" s="9" t="e">
        <v>#N/A</v>
      </c>
      <c r="AU63" s="9" t="e">
        <v>#N/A</v>
      </c>
      <c r="AV63" s="9" t="e">
        <v>#N/A</v>
      </c>
      <c r="AW63" s="9" t="e">
        <v>#N/A</v>
      </c>
      <c r="AX63" s="25" t="e">
        <v>#N/A</v>
      </c>
      <c r="AY63" s="25" t="e">
        <v>#N/A</v>
      </c>
      <c r="AZ63" s="25" t="e">
        <v>#N/A</v>
      </c>
      <c r="BA63" s="25" t="e">
        <v>#N/A</v>
      </c>
      <c r="BB63" s="25" t="e">
        <v>#N/A</v>
      </c>
      <c r="BC63" s="25" t="e">
        <v>#N/A</v>
      </c>
      <c r="BD63" s="25" t="e">
        <v>#N/A</v>
      </c>
      <c r="BE63" s="16"/>
      <c r="BF63" s="9" t="e">
        <v>#N/A</v>
      </c>
      <c r="BG63" s="9" t="e">
        <v>#N/A</v>
      </c>
      <c r="BH63" s="4">
        <v>-0.64</v>
      </c>
      <c r="BI63" s="4">
        <v>-0.21</v>
      </c>
      <c r="BJ63" s="9" t="e">
        <v>#N/A</v>
      </c>
      <c r="BK63" s="4">
        <v>-0.46</v>
      </c>
      <c r="BL63" s="9" t="e">
        <v>#N/A</v>
      </c>
      <c r="BM63" s="4">
        <v>-1.05</v>
      </c>
      <c r="BN63" s="9" t="e">
        <v>#N/A</v>
      </c>
      <c r="BO63" s="9" t="e">
        <v>#N/A</v>
      </c>
      <c r="BP63" s="9" t="e">
        <v>#N/A</v>
      </c>
      <c r="BQ63" s="4">
        <v>-0.22</v>
      </c>
      <c r="BR63" s="4">
        <v>-0.21</v>
      </c>
      <c r="BS63" s="4">
        <v>0.52</v>
      </c>
      <c r="BT63" s="4">
        <v>0.1</v>
      </c>
      <c r="BU63" s="4">
        <v>0.1</v>
      </c>
      <c r="BV63" s="9" t="e">
        <v>#N/A</v>
      </c>
      <c r="BW63" s="4">
        <v>1.31</v>
      </c>
      <c r="BX63" s="4">
        <v>3.04</v>
      </c>
      <c r="BY63" s="4">
        <v>-0.25</v>
      </c>
      <c r="BZ63" s="9" t="e">
        <v>#N/A</v>
      </c>
      <c r="CA63" s="4">
        <v>-0.57999999999999996</v>
      </c>
      <c r="CB63" s="9" t="e">
        <v>#N/A</v>
      </c>
      <c r="CC63" s="4">
        <v>0.21</v>
      </c>
      <c r="CD63" s="4">
        <v>-0.64</v>
      </c>
      <c r="CE63" s="4">
        <v>-0.64</v>
      </c>
      <c r="CF63" s="4">
        <v>-5.54</v>
      </c>
      <c r="CG63" s="9" t="e">
        <v>#N/A</v>
      </c>
      <c r="CH63" s="9" t="e">
        <v>#N/A</v>
      </c>
      <c r="CI63" s="9" t="e">
        <v>#N/A</v>
      </c>
      <c r="CJ63" s="9" t="e">
        <v>#N/A</v>
      </c>
      <c r="CK63" s="9" t="e">
        <v>#N/A</v>
      </c>
      <c r="CL63" s="9" t="e">
        <v>#N/A</v>
      </c>
      <c r="CM63" s="9" t="e">
        <v>#N/A</v>
      </c>
      <c r="CN63" s="9" t="e">
        <v>#N/A</v>
      </c>
      <c r="CO63" s="9" t="e">
        <v>#N/A</v>
      </c>
      <c r="CP63" s="9" t="e">
        <v>#N/A</v>
      </c>
      <c r="CQ63" s="9" t="e">
        <v>#N/A</v>
      </c>
      <c r="CR63" s="9" t="e">
        <v>#N/A</v>
      </c>
      <c r="CS63" s="9" t="e">
        <v>#N/A</v>
      </c>
    </row>
    <row r="64" spans="1:97" ht="15" thickBot="1">
      <c r="A64" s="8">
        <v>36251</v>
      </c>
      <c r="B64" s="4">
        <v>1999</v>
      </c>
      <c r="C64" s="4">
        <v>4</v>
      </c>
      <c r="D64" s="4">
        <v>4.8000000000000001E-2</v>
      </c>
      <c r="E64" s="4">
        <v>3.7999999999999999E-2</v>
      </c>
      <c r="F64" s="4">
        <v>3.9E-2</v>
      </c>
      <c r="G64" s="4">
        <v>4.7E-2</v>
      </c>
      <c r="H64" s="4">
        <v>3.7999999999999999E-2</v>
      </c>
      <c r="I64" s="4">
        <v>4.0000000000000001E-3</v>
      </c>
      <c r="J64" s="4">
        <v>4.0000000000000001E-3</v>
      </c>
      <c r="K64" s="4">
        <v>4.2999999999999997E-2</v>
      </c>
      <c r="L64" s="4">
        <v>3.2000000000000001E-2</v>
      </c>
      <c r="M64" s="4">
        <v>2.5000000000000001E-2</v>
      </c>
      <c r="N64" s="4">
        <v>6.9999999999999999E-4</v>
      </c>
      <c r="O64" s="4">
        <v>1.2750000000000001E-3</v>
      </c>
      <c r="P64" s="6"/>
      <c r="Q64" s="9" t="e">
        <v>#N/A</v>
      </c>
      <c r="R64" s="9" t="e">
        <v>#N/A</v>
      </c>
      <c r="S64" s="9">
        <v>7.0199999999999999E-2</v>
      </c>
      <c r="T64" s="9">
        <v>1.89E-2</v>
      </c>
      <c r="U64" s="9" t="e">
        <v>#N/A</v>
      </c>
      <c r="V64" s="9">
        <v>9.5999999999999992E-3</v>
      </c>
      <c r="W64" s="9" t="e">
        <v>#N/A</v>
      </c>
      <c r="X64" s="9">
        <v>-3.7400000000000003E-2</v>
      </c>
      <c r="Y64" s="9" t="e">
        <v>#N/A</v>
      </c>
      <c r="Z64" s="9" t="e">
        <v>#N/A</v>
      </c>
      <c r="AA64" s="9" t="e">
        <v>#N/A</v>
      </c>
      <c r="AB64" s="9">
        <v>4.0000000000000002E-4</v>
      </c>
      <c r="AC64" s="9">
        <v>5.0000000000000001E-3</v>
      </c>
      <c r="AD64" s="9">
        <v>-2.3999999999999998E-3</v>
      </c>
      <c r="AE64" s="9">
        <v>1.2E-2</v>
      </c>
      <c r="AF64" s="9">
        <v>1.4999999999999999E-2</v>
      </c>
      <c r="AG64" s="9" t="e">
        <v>#N/A</v>
      </c>
      <c r="AH64" s="9">
        <v>-8.0000000000000004E-4</v>
      </c>
      <c r="AI64" s="9">
        <v>5.7500000000000002E-2</v>
      </c>
      <c r="AJ64" s="9">
        <v>3.5999999999999999E-3</v>
      </c>
      <c r="AK64" s="9" t="e">
        <v>#N/A</v>
      </c>
      <c r="AL64" s="9">
        <v>3.0599999999999999E-2</v>
      </c>
      <c r="AM64" s="9" t="e">
        <v>#N/A</v>
      </c>
      <c r="AN64" s="9">
        <v>1.2E-2</v>
      </c>
      <c r="AO64" s="9">
        <v>-2.8E-3</v>
      </c>
      <c r="AP64" s="9">
        <v>3.3599999999999998E-2</v>
      </c>
      <c r="AQ64" s="9">
        <v>-6.5799999999999997E-2</v>
      </c>
      <c r="AR64" s="9" t="e">
        <v>#N/A</v>
      </c>
      <c r="AS64" s="9" t="e">
        <v>#N/A</v>
      </c>
      <c r="AT64" s="9" t="e">
        <v>#N/A</v>
      </c>
      <c r="AU64" s="9" t="e">
        <v>#N/A</v>
      </c>
      <c r="AV64" s="9" t="e">
        <v>#N/A</v>
      </c>
      <c r="AW64" s="9">
        <v>2.81E-2</v>
      </c>
      <c r="AX64" s="25" t="e">
        <v>#N/A</v>
      </c>
      <c r="AY64" s="25" t="e">
        <v>#N/A</v>
      </c>
      <c r="AZ64" s="25" t="e">
        <v>#N/A</v>
      </c>
      <c r="BA64" s="25" t="e">
        <v>#N/A</v>
      </c>
      <c r="BB64" s="25" t="e">
        <v>#N/A</v>
      </c>
      <c r="BC64" s="25" t="e">
        <v>#N/A</v>
      </c>
      <c r="BD64" s="25" t="e">
        <v>#N/A</v>
      </c>
      <c r="BE64" s="16"/>
      <c r="BF64" s="9" t="e">
        <v>#N/A</v>
      </c>
      <c r="BG64" s="9" t="e">
        <v>#N/A</v>
      </c>
      <c r="BH64" s="4">
        <v>7.42</v>
      </c>
      <c r="BI64" s="4">
        <v>2.29</v>
      </c>
      <c r="BJ64" s="9" t="e">
        <v>#N/A</v>
      </c>
      <c r="BK64" s="4">
        <v>1.36</v>
      </c>
      <c r="BL64" s="9" t="e">
        <v>#N/A</v>
      </c>
      <c r="BM64" s="4">
        <v>-3.34</v>
      </c>
      <c r="BN64" s="9" t="e">
        <v>#N/A</v>
      </c>
      <c r="BO64" s="9" t="e">
        <v>#N/A</v>
      </c>
      <c r="BP64" s="9" t="e">
        <v>#N/A</v>
      </c>
      <c r="BQ64" s="4">
        <v>0.44</v>
      </c>
      <c r="BR64" s="4">
        <v>0.9</v>
      </c>
      <c r="BS64" s="4">
        <v>0.16</v>
      </c>
      <c r="BT64" s="4">
        <v>1.6</v>
      </c>
      <c r="BU64" s="4">
        <v>1.9</v>
      </c>
      <c r="BV64" s="9" t="e">
        <v>#N/A</v>
      </c>
      <c r="BW64" s="4">
        <v>0.32</v>
      </c>
      <c r="BX64" s="4">
        <v>6.15</v>
      </c>
      <c r="BY64" s="4">
        <v>0.76</v>
      </c>
      <c r="BZ64" s="9" t="e">
        <v>#N/A</v>
      </c>
      <c r="CA64" s="4">
        <v>3.46</v>
      </c>
      <c r="CB64" s="9" t="e">
        <v>#N/A</v>
      </c>
      <c r="CC64" s="4">
        <v>1.6</v>
      </c>
      <c r="CD64" s="4">
        <v>0.12</v>
      </c>
      <c r="CE64" s="4">
        <v>3.76</v>
      </c>
      <c r="CF64" s="4">
        <v>-6.18</v>
      </c>
      <c r="CG64" s="9" t="e">
        <v>#N/A</v>
      </c>
      <c r="CH64" s="9" t="e">
        <v>#N/A</v>
      </c>
      <c r="CI64" s="9" t="e">
        <v>#N/A</v>
      </c>
      <c r="CJ64" s="9" t="e">
        <v>#N/A</v>
      </c>
      <c r="CK64" s="9" t="e">
        <v>#N/A</v>
      </c>
      <c r="CL64" s="4">
        <v>3.21</v>
      </c>
      <c r="CM64" s="9" t="e">
        <v>#N/A</v>
      </c>
      <c r="CN64" s="9" t="e">
        <v>#N/A</v>
      </c>
      <c r="CO64" s="9" t="e">
        <v>#N/A</v>
      </c>
      <c r="CP64" s="9" t="e">
        <v>#N/A</v>
      </c>
      <c r="CQ64" s="9" t="e">
        <v>#N/A</v>
      </c>
      <c r="CR64" s="9" t="e">
        <v>#N/A</v>
      </c>
      <c r="CS64" s="9" t="e">
        <v>#N/A</v>
      </c>
    </row>
    <row r="65" spans="1:97" ht="15" thickBot="1">
      <c r="A65" s="8">
        <v>36281</v>
      </c>
      <c r="B65" s="4">
        <v>1999</v>
      </c>
      <c r="C65" s="4">
        <v>5</v>
      </c>
      <c r="D65" s="4">
        <v>-3.5999999999999997E-2</v>
      </c>
      <c r="E65" s="4">
        <v>-3.7999999999999999E-2</v>
      </c>
      <c r="F65" s="4">
        <v>-5.2999999999999999E-2</v>
      </c>
      <c r="G65" s="4">
        <v>-2.1000000000000001E-2</v>
      </c>
      <c r="H65" s="4">
        <v>-2.5000000000000001E-2</v>
      </c>
      <c r="I65" s="4">
        <v>3.0000000000000001E-3</v>
      </c>
      <c r="J65" s="4">
        <v>4.0000000000000001E-3</v>
      </c>
      <c r="K65" s="4">
        <v>-2.5000000000000001E-2</v>
      </c>
      <c r="L65" s="4">
        <v>3.5999999999999997E-2</v>
      </c>
      <c r="M65" s="4">
        <v>2.7E-2</v>
      </c>
      <c r="N65" s="4">
        <v>6.5799999999999995E-4</v>
      </c>
      <c r="O65" s="4">
        <v>1.317E-3</v>
      </c>
      <c r="P65" s="6"/>
      <c r="Q65" s="9" t="e">
        <v>#N/A</v>
      </c>
      <c r="R65" s="9" t="e">
        <v>#N/A</v>
      </c>
      <c r="S65" s="9">
        <v>7.7499999999999999E-2</v>
      </c>
      <c r="T65" s="9">
        <v>2.24E-2</v>
      </c>
      <c r="U65" s="9" t="e">
        <v>#N/A</v>
      </c>
      <c r="V65" s="9">
        <v>2.41E-2</v>
      </c>
      <c r="W65" s="9" t="e">
        <v>#N/A</v>
      </c>
      <c r="X65" s="9">
        <v>3.73E-2</v>
      </c>
      <c r="Y65" s="9" t="e">
        <v>#N/A</v>
      </c>
      <c r="Z65" s="9" t="e">
        <v>#N/A</v>
      </c>
      <c r="AA65" s="9" t="e">
        <v>#N/A</v>
      </c>
      <c r="AB65" s="9">
        <v>1.1900000000000001E-2</v>
      </c>
      <c r="AC65" s="9">
        <v>2.0500000000000001E-2</v>
      </c>
      <c r="AD65" s="9">
        <v>2.8999999999999998E-3</v>
      </c>
      <c r="AE65" s="9">
        <v>0.03</v>
      </c>
      <c r="AF65" s="9">
        <v>3.6999999999999998E-2</v>
      </c>
      <c r="AG65" s="9" t="e">
        <v>#N/A</v>
      </c>
      <c r="AH65" s="9">
        <v>4.7999999999999996E-3</v>
      </c>
      <c r="AI65" s="9">
        <v>4.4400000000000002E-2</v>
      </c>
      <c r="AJ65" s="9">
        <v>1.0999999999999999E-2</v>
      </c>
      <c r="AK65" s="9" t="e">
        <v>#N/A</v>
      </c>
      <c r="AL65" s="9">
        <v>3.7499999999999999E-2</v>
      </c>
      <c r="AM65" s="9" t="e">
        <v>#N/A</v>
      </c>
      <c r="AN65" s="9">
        <v>4.6399999999999997E-2</v>
      </c>
      <c r="AO65" s="9">
        <v>2.7199999999999998E-2</v>
      </c>
      <c r="AP65" s="9">
        <v>5.4399999999999997E-2</v>
      </c>
      <c r="AQ65" s="9">
        <v>0.2288</v>
      </c>
      <c r="AR65" s="9" t="e">
        <v>#N/A</v>
      </c>
      <c r="AS65" s="9" t="e">
        <v>#N/A</v>
      </c>
      <c r="AT65" s="9" t="e">
        <v>#N/A</v>
      </c>
      <c r="AU65" s="9" t="e">
        <v>#N/A</v>
      </c>
      <c r="AV65" s="9" t="e">
        <v>#N/A</v>
      </c>
      <c r="AW65" s="9" t="e">
        <v>#N/A</v>
      </c>
      <c r="AX65" s="25" t="e">
        <v>#N/A</v>
      </c>
      <c r="AY65" s="25" t="e">
        <v>#N/A</v>
      </c>
      <c r="AZ65" s="25" t="e">
        <v>#N/A</v>
      </c>
      <c r="BA65" s="25" t="e">
        <v>#N/A</v>
      </c>
      <c r="BB65" s="25" t="e">
        <v>#N/A</v>
      </c>
      <c r="BC65" s="25" t="e">
        <v>#N/A</v>
      </c>
      <c r="BD65" s="25" t="e">
        <v>#N/A</v>
      </c>
      <c r="BE65" s="16"/>
      <c r="BF65" s="9" t="e">
        <v>#N/A</v>
      </c>
      <c r="BG65" s="9" t="e">
        <v>#N/A</v>
      </c>
      <c r="BH65" s="4">
        <v>8.0500000000000007</v>
      </c>
      <c r="BI65" s="4">
        <v>2.54</v>
      </c>
      <c r="BJ65" s="9" t="e">
        <v>#N/A</v>
      </c>
      <c r="BK65" s="4">
        <v>2.71</v>
      </c>
      <c r="BL65" s="9" t="e">
        <v>#N/A</v>
      </c>
      <c r="BM65" s="4">
        <v>4.03</v>
      </c>
      <c r="BN65" s="9" t="e">
        <v>#N/A</v>
      </c>
      <c r="BO65" s="9" t="e">
        <v>#N/A</v>
      </c>
      <c r="BP65" s="9" t="e">
        <v>#N/A</v>
      </c>
      <c r="BQ65" s="4">
        <v>1.49</v>
      </c>
      <c r="BR65" s="4">
        <v>2.35</v>
      </c>
      <c r="BS65" s="4">
        <v>0.59</v>
      </c>
      <c r="BT65" s="4">
        <v>3.3</v>
      </c>
      <c r="BU65" s="4">
        <v>4</v>
      </c>
      <c r="BV65" s="9" t="e">
        <v>#N/A</v>
      </c>
      <c r="BW65" s="4">
        <v>0.78</v>
      </c>
      <c r="BX65" s="4">
        <v>4.74</v>
      </c>
      <c r="BY65" s="4">
        <v>1.4</v>
      </c>
      <c r="BZ65" s="9" t="e">
        <v>#N/A</v>
      </c>
      <c r="CA65" s="4">
        <v>4.05</v>
      </c>
      <c r="CB65" s="9" t="e">
        <v>#N/A</v>
      </c>
      <c r="CC65" s="4">
        <v>4.9400000000000004</v>
      </c>
      <c r="CD65" s="4">
        <v>3.02</v>
      </c>
      <c r="CE65" s="4">
        <v>5.74</v>
      </c>
      <c r="CF65" s="4">
        <v>23.18</v>
      </c>
      <c r="CG65" s="9" t="e">
        <v>#N/A</v>
      </c>
      <c r="CH65" s="9" t="e">
        <v>#N/A</v>
      </c>
      <c r="CI65" s="9" t="e">
        <v>#N/A</v>
      </c>
      <c r="CJ65" s="9" t="e">
        <v>#N/A</v>
      </c>
      <c r="CK65" s="9" t="e">
        <v>#N/A</v>
      </c>
      <c r="CL65" s="9" t="e">
        <v>#N/A</v>
      </c>
      <c r="CM65" s="9" t="e">
        <v>#N/A</v>
      </c>
      <c r="CN65" s="9" t="e">
        <v>#N/A</v>
      </c>
      <c r="CO65" s="9" t="e">
        <v>#N/A</v>
      </c>
      <c r="CP65" s="9" t="e">
        <v>#N/A</v>
      </c>
      <c r="CQ65" s="9" t="e">
        <v>#N/A</v>
      </c>
      <c r="CR65" s="9" t="e">
        <v>#N/A</v>
      </c>
      <c r="CS65" s="9" t="e">
        <v>#N/A</v>
      </c>
    </row>
    <row r="66" spans="1:97" ht="15" thickBot="1">
      <c r="A66" s="8">
        <v>36312</v>
      </c>
      <c r="B66" s="4">
        <v>1999</v>
      </c>
      <c r="C66" s="4">
        <v>6</v>
      </c>
      <c r="D66" s="4">
        <v>5.6000000000000001E-2</v>
      </c>
      <c r="E66" s="4">
        <v>4.5999999999999999E-2</v>
      </c>
      <c r="F66" s="4">
        <v>3.7999999999999999E-2</v>
      </c>
      <c r="G66" s="4">
        <v>5.1999999999999998E-2</v>
      </c>
      <c r="H66" s="4">
        <v>5.3999999999999999E-2</v>
      </c>
      <c r="I66" s="4">
        <v>4.0000000000000001E-3</v>
      </c>
      <c r="J66" s="4">
        <v>4.0000000000000001E-3</v>
      </c>
      <c r="K66" s="4">
        <v>4.8000000000000001E-2</v>
      </c>
      <c r="L66" s="4">
        <v>3.5000000000000003E-2</v>
      </c>
      <c r="M66" s="4">
        <v>-4.2000000000000003E-2</v>
      </c>
      <c r="N66" s="4">
        <v>6.5799999999999995E-4</v>
      </c>
      <c r="O66" s="4">
        <v>1.4920000000000001E-3</v>
      </c>
      <c r="P66" s="6"/>
      <c r="Q66" s="9" t="e">
        <v>#N/A</v>
      </c>
      <c r="R66" s="9" t="e">
        <v>#N/A</v>
      </c>
      <c r="S66" s="9">
        <v>3.3599999999999998E-2</v>
      </c>
      <c r="T66" s="9">
        <v>1.46E-2</v>
      </c>
      <c r="U66" s="9" t="e">
        <v>#N/A</v>
      </c>
      <c r="V66" s="9">
        <v>2.7699999999999999E-2</v>
      </c>
      <c r="W66" s="9" t="e">
        <v>#N/A</v>
      </c>
      <c r="X66" s="9">
        <v>2.2599999999999999E-2</v>
      </c>
      <c r="Y66" s="9" t="e">
        <v>#N/A</v>
      </c>
      <c r="Z66" s="9" t="e">
        <v>#N/A</v>
      </c>
      <c r="AA66" s="9" t="e">
        <v>#N/A</v>
      </c>
      <c r="AB66" s="9">
        <v>8.8000000000000005E-3</v>
      </c>
      <c r="AC66" s="9">
        <v>1.9599999999999999E-2</v>
      </c>
      <c r="AD66" s="9">
        <v>1.32E-2</v>
      </c>
      <c r="AE66" s="9">
        <v>-1E-3</v>
      </c>
      <c r="AF66" s="9">
        <v>-1E-3</v>
      </c>
      <c r="AG66" s="9" t="e">
        <v>#N/A</v>
      </c>
      <c r="AH66" s="9">
        <v>2.4199999999999999E-2</v>
      </c>
      <c r="AI66" s="9">
        <v>2.29E-2</v>
      </c>
      <c r="AJ66" s="9">
        <v>1.4500000000000001E-2</v>
      </c>
      <c r="AK66" s="9" t="e">
        <v>#N/A</v>
      </c>
      <c r="AL66" s="9">
        <v>3.0200000000000001E-2</v>
      </c>
      <c r="AM66" s="9" t="e">
        <v>#N/A</v>
      </c>
      <c r="AN66" s="9">
        <v>9.9699999999999997E-3</v>
      </c>
      <c r="AO66" s="9">
        <v>3.8699999999999998E-2</v>
      </c>
      <c r="AP66" s="9">
        <v>1.9599999999999999E-2</v>
      </c>
      <c r="AQ66" s="9">
        <v>0.06</v>
      </c>
      <c r="AR66" s="9" t="e">
        <v>#N/A</v>
      </c>
      <c r="AS66" s="9" t="e">
        <v>#N/A</v>
      </c>
      <c r="AT66" s="9" t="e">
        <v>#N/A</v>
      </c>
      <c r="AU66" s="9" t="e">
        <v>#N/A</v>
      </c>
      <c r="AV66" s="9" t="e">
        <v>#N/A</v>
      </c>
      <c r="AW66" s="9" t="e">
        <v>#N/A</v>
      </c>
      <c r="AX66" s="25" t="e">
        <v>#N/A</v>
      </c>
      <c r="AY66" s="25" t="e">
        <v>#N/A</v>
      </c>
      <c r="AZ66" s="25" t="e">
        <v>#N/A</v>
      </c>
      <c r="BA66" s="25" t="e">
        <v>#N/A</v>
      </c>
      <c r="BB66" s="25" t="e">
        <v>#N/A</v>
      </c>
      <c r="BC66" s="25" t="e">
        <v>#N/A</v>
      </c>
      <c r="BD66" s="25" t="e">
        <v>#N/A</v>
      </c>
      <c r="BE66" s="16"/>
      <c r="BF66" s="9" t="e">
        <v>#N/A</v>
      </c>
      <c r="BG66" s="9" t="e">
        <v>#N/A</v>
      </c>
      <c r="BH66" s="4">
        <v>3.76</v>
      </c>
      <c r="BI66" s="4">
        <v>1.86</v>
      </c>
      <c r="BJ66" s="9" t="e">
        <v>#N/A</v>
      </c>
      <c r="BK66" s="4">
        <v>3.17</v>
      </c>
      <c r="BL66" s="9" t="e">
        <v>#N/A</v>
      </c>
      <c r="BM66" s="4">
        <v>2.66</v>
      </c>
      <c r="BN66" s="9" t="e">
        <v>#N/A</v>
      </c>
      <c r="BO66" s="9" t="e">
        <v>#N/A</v>
      </c>
      <c r="BP66" s="9" t="e">
        <v>#N/A</v>
      </c>
      <c r="BQ66" s="4">
        <v>1.28</v>
      </c>
      <c r="BR66" s="4">
        <v>2.36</v>
      </c>
      <c r="BS66" s="4">
        <v>1.72</v>
      </c>
      <c r="BT66" s="4">
        <v>0.3</v>
      </c>
      <c r="BU66" s="4">
        <v>0.3</v>
      </c>
      <c r="BV66" s="9" t="e">
        <v>#N/A</v>
      </c>
      <c r="BW66" s="4">
        <v>2.82</v>
      </c>
      <c r="BX66" s="4">
        <v>2.69</v>
      </c>
      <c r="BY66" s="4">
        <v>1.85</v>
      </c>
      <c r="BZ66" s="9" t="e">
        <v>#N/A</v>
      </c>
      <c r="CA66" s="4">
        <v>3.42</v>
      </c>
      <c r="CB66" s="9" t="e">
        <v>#N/A</v>
      </c>
      <c r="CC66" s="4">
        <v>1.397</v>
      </c>
      <c r="CD66" s="4">
        <v>4.2699999999999996</v>
      </c>
      <c r="CE66" s="4">
        <v>2.36</v>
      </c>
      <c r="CF66" s="4">
        <v>6.4</v>
      </c>
      <c r="CG66" s="9" t="e">
        <v>#N/A</v>
      </c>
      <c r="CH66" s="9" t="e">
        <v>#N/A</v>
      </c>
      <c r="CI66" s="9" t="e">
        <v>#N/A</v>
      </c>
      <c r="CJ66" s="9" t="e">
        <v>#N/A</v>
      </c>
      <c r="CK66" s="9" t="e">
        <v>#N/A</v>
      </c>
      <c r="CL66" s="9" t="e">
        <v>#N/A</v>
      </c>
      <c r="CM66" s="9" t="e">
        <v>#N/A</v>
      </c>
      <c r="CN66" s="9" t="e">
        <v>#N/A</v>
      </c>
      <c r="CO66" s="9" t="e">
        <v>#N/A</v>
      </c>
      <c r="CP66" s="9" t="e">
        <v>#N/A</v>
      </c>
      <c r="CQ66" s="9" t="e">
        <v>#N/A</v>
      </c>
      <c r="CR66" s="9" t="e">
        <v>#N/A</v>
      </c>
      <c r="CS66" s="9" t="e">
        <v>#N/A</v>
      </c>
    </row>
    <row r="67" spans="1:97" ht="15" thickBot="1">
      <c r="A67" s="8">
        <v>36342</v>
      </c>
      <c r="B67" s="4">
        <v>1999</v>
      </c>
      <c r="C67" s="4">
        <v>7</v>
      </c>
      <c r="D67" s="4">
        <v>2.1999999999999999E-2</v>
      </c>
      <c r="E67" s="4">
        <v>-4.0000000000000001E-3</v>
      </c>
      <c r="F67" s="4">
        <v>2.9000000000000001E-2</v>
      </c>
      <c r="G67" s="4">
        <v>-3.1E-2</v>
      </c>
      <c r="H67" s="4">
        <v>-3.2000000000000001E-2</v>
      </c>
      <c r="I67" s="4">
        <v>4.0000000000000001E-3</v>
      </c>
      <c r="J67" s="4">
        <v>4.0000000000000001E-3</v>
      </c>
      <c r="K67" s="4">
        <v>-3.5000000000000003E-2</v>
      </c>
      <c r="L67" s="4">
        <v>2.3E-2</v>
      </c>
      <c r="M67" s="4">
        <v>5.0000000000000001E-3</v>
      </c>
      <c r="N67" s="4">
        <v>6.3299999999999999E-4</v>
      </c>
      <c r="O67" s="4">
        <v>1.4419999999999999E-3</v>
      </c>
      <c r="P67" s="6"/>
      <c r="Q67" s="9" t="e">
        <v>#N/A</v>
      </c>
      <c r="R67" s="9" t="e">
        <v>#N/A</v>
      </c>
      <c r="S67" s="9">
        <v>3.49E-2</v>
      </c>
      <c r="T67" s="9">
        <v>1.0800000000000001E-2</v>
      </c>
      <c r="U67" s="9" t="e">
        <v>#N/A</v>
      </c>
      <c r="V67" s="9">
        <v>3.0099999999999998E-2</v>
      </c>
      <c r="W67" s="9" t="e">
        <v>#N/A</v>
      </c>
      <c r="X67" s="9">
        <v>2.2200000000000001E-2</v>
      </c>
      <c r="Y67" s="9" t="e">
        <v>#N/A</v>
      </c>
      <c r="Z67" s="9" t="e">
        <v>#N/A</v>
      </c>
      <c r="AA67" s="9" t="e">
        <v>#N/A</v>
      </c>
      <c r="AB67" s="9">
        <v>2.0400000000000001E-2</v>
      </c>
      <c r="AC67" s="9">
        <v>1.9199999999999998E-2</v>
      </c>
      <c r="AD67" s="9">
        <v>1.77E-2</v>
      </c>
      <c r="AE67" s="9">
        <v>0.05</v>
      </c>
      <c r="AF67" s="9">
        <v>4.3999999999999997E-2</v>
      </c>
      <c r="AG67" s="9" t="e">
        <v>#N/A</v>
      </c>
      <c r="AH67" s="9">
        <v>3.0000000000000001E-3</v>
      </c>
      <c r="AI67" s="9">
        <v>3.3099999999999997E-2</v>
      </c>
      <c r="AJ67" s="9">
        <v>2.5999999999999999E-2</v>
      </c>
      <c r="AK67" s="9" t="e">
        <v>#N/A</v>
      </c>
      <c r="AL67" s="9">
        <v>2.2700000000000001E-2</v>
      </c>
      <c r="AM67" s="9" t="e">
        <v>#N/A</v>
      </c>
      <c r="AN67" s="9">
        <v>1.8380000000000001E-2</v>
      </c>
      <c r="AO67" s="9">
        <v>1.9400000000000001E-2</v>
      </c>
      <c r="AP67" s="9">
        <v>5.5800000000000002E-2</v>
      </c>
      <c r="AQ67" s="9">
        <v>1.9699999999999999E-2</v>
      </c>
      <c r="AR67" s="9" t="e">
        <v>#N/A</v>
      </c>
      <c r="AS67" s="9" t="e">
        <v>#N/A</v>
      </c>
      <c r="AT67" s="9" t="e">
        <v>#N/A</v>
      </c>
      <c r="AU67" s="9" t="e">
        <v>#N/A</v>
      </c>
      <c r="AV67" s="9" t="e">
        <v>#N/A</v>
      </c>
      <c r="AW67" s="9">
        <v>7.1800000000000003E-2</v>
      </c>
      <c r="AX67" s="25" t="e">
        <v>#N/A</v>
      </c>
      <c r="AY67" s="25" t="e">
        <v>#N/A</v>
      </c>
      <c r="AZ67" s="25" t="e">
        <v>#N/A</v>
      </c>
      <c r="BA67" s="25" t="e">
        <v>#N/A</v>
      </c>
      <c r="BB67" s="25" t="e">
        <v>#N/A</v>
      </c>
      <c r="BC67" s="25" t="e">
        <v>#N/A</v>
      </c>
      <c r="BD67" s="25" t="e">
        <v>#N/A</v>
      </c>
      <c r="BE67" s="16"/>
      <c r="BF67" s="9" t="e">
        <v>#N/A</v>
      </c>
      <c r="BG67" s="9" t="e">
        <v>#N/A</v>
      </c>
      <c r="BH67" s="4">
        <v>3.89</v>
      </c>
      <c r="BI67" s="4">
        <v>1.48</v>
      </c>
      <c r="BJ67" s="9" t="e">
        <v>#N/A</v>
      </c>
      <c r="BK67" s="4">
        <v>3.41</v>
      </c>
      <c r="BL67" s="9" t="e">
        <v>#N/A</v>
      </c>
      <c r="BM67" s="4">
        <v>2.62</v>
      </c>
      <c r="BN67" s="9" t="e">
        <v>#N/A</v>
      </c>
      <c r="BO67" s="9" t="e">
        <v>#N/A</v>
      </c>
      <c r="BP67" s="9" t="e">
        <v>#N/A</v>
      </c>
      <c r="BQ67" s="4">
        <v>2.44</v>
      </c>
      <c r="BR67" s="4">
        <v>2.3199999999999998</v>
      </c>
      <c r="BS67" s="4">
        <v>2.17</v>
      </c>
      <c r="BT67" s="4">
        <v>5.4</v>
      </c>
      <c r="BU67" s="4">
        <v>4.8</v>
      </c>
      <c r="BV67" s="9" t="e">
        <v>#N/A</v>
      </c>
      <c r="BW67" s="4">
        <v>0.7</v>
      </c>
      <c r="BX67" s="4">
        <v>3.71</v>
      </c>
      <c r="BY67" s="4">
        <v>3</v>
      </c>
      <c r="BZ67" s="9" t="e">
        <v>#N/A</v>
      </c>
      <c r="CA67" s="4">
        <v>2.67</v>
      </c>
      <c r="CB67" s="9" t="e">
        <v>#N/A</v>
      </c>
      <c r="CC67" s="4">
        <v>2.238</v>
      </c>
      <c r="CD67" s="4">
        <v>2.34</v>
      </c>
      <c r="CE67" s="4">
        <v>5.98</v>
      </c>
      <c r="CF67" s="4">
        <v>2.37</v>
      </c>
      <c r="CG67" s="9" t="e">
        <v>#N/A</v>
      </c>
      <c r="CH67" s="9" t="e">
        <v>#N/A</v>
      </c>
      <c r="CI67" s="9" t="e">
        <v>#N/A</v>
      </c>
      <c r="CJ67" s="9" t="e">
        <v>#N/A</v>
      </c>
      <c r="CK67" s="9" t="e">
        <v>#N/A</v>
      </c>
      <c r="CL67" s="4">
        <v>7.58</v>
      </c>
      <c r="CM67" s="9" t="e">
        <v>#N/A</v>
      </c>
      <c r="CN67" s="9" t="e">
        <v>#N/A</v>
      </c>
      <c r="CO67" s="9" t="e">
        <v>#N/A</v>
      </c>
      <c r="CP67" s="9" t="e">
        <v>#N/A</v>
      </c>
      <c r="CQ67" s="9" t="e">
        <v>#N/A</v>
      </c>
      <c r="CR67" s="9" t="e">
        <v>#N/A</v>
      </c>
      <c r="CS67" s="9" t="e">
        <v>#N/A</v>
      </c>
    </row>
    <row r="68" spans="1:97" ht="15" thickBot="1">
      <c r="A68" s="8">
        <v>36373</v>
      </c>
      <c r="B68" s="4">
        <v>1999</v>
      </c>
      <c r="C68" s="4">
        <v>8</v>
      </c>
      <c r="D68" s="4">
        <v>1.4999999999999999E-2</v>
      </c>
      <c r="E68" s="4">
        <v>-3.0000000000000001E-3</v>
      </c>
      <c r="F68" s="4">
        <v>3.0000000000000001E-3</v>
      </c>
      <c r="G68" s="4">
        <v>-0.01</v>
      </c>
      <c r="H68" s="4">
        <v>-6.0000000000000001E-3</v>
      </c>
      <c r="I68" s="4">
        <v>4.0000000000000001E-3</v>
      </c>
      <c r="J68" s="4">
        <v>4.0000000000000001E-3</v>
      </c>
      <c r="K68" s="4">
        <v>-1.4E-2</v>
      </c>
      <c r="L68" s="4">
        <v>-1.2999999999999999E-2</v>
      </c>
      <c r="M68" s="4">
        <v>-0.01</v>
      </c>
      <c r="N68" s="4">
        <v>6.2500000000000001E-4</v>
      </c>
      <c r="O68" s="4">
        <v>1.4250000000000001E-3</v>
      </c>
      <c r="P68" s="6"/>
      <c r="Q68" s="9" t="e">
        <v>#N/A</v>
      </c>
      <c r="R68" s="9" t="e">
        <v>#N/A</v>
      </c>
      <c r="S68" s="9">
        <v>1.32E-2</v>
      </c>
      <c r="T68" s="9">
        <v>3.8E-3</v>
      </c>
      <c r="U68" s="9" t="e">
        <v>#N/A</v>
      </c>
      <c r="V68" s="9">
        <v>-4.1700000000000001E-2</v>
      </c>
      <c r="W68" s="9" t="e">
        <v>#N/A</v>
      </c>
      <c r="X68" s="9">
        <v>1.7500000000000002E-2</v>
      </c>
      <c r="Y68" s="9" t="e">
        <v>#N/A</v>
      </c>
      <c r="Z68" s="9" t="e">
        <v>#N/A</v>
      </c>
      <c r="AA68" s="9" t="e">
        <v>#N/A</v>
      </c>
      <c r="AB68" s="9">
        <v>6.4999999999999997E-3</v>
      </c>
      <c r="AC68" s="9">
        <v>1.2200000000000001E-2</v>
      </c>
      <c r="AD68" s="9">
        <v>3.3999999999999998E-3</v>
      </c>
      <c r="AE68" s="9">
        <v>-4.0000000000000001E-3</v>
      </c>
      <c r="AF68" s="9">
        <v>-2E-3</v>
      </c>
      <c r="AG68" s="9" t="e">
        <v>#N/A</v>
      </c>
      <c r="AH68" s="9">
        <v>1.7299999999999999E-2</v>
      </c>
      <c r="AI68" s="9">
        <v>-2.3E-3</v>
      </c>
      <c r="AJ68" s="9">
        <v>3.2000000000000002E-3</v>
      </c>
      <c r="AK68" s="9" t="e">
        <v>#N/A</v>
      </c>
      <c r="AL68" s="9">
        <v>5.0000000000000001E-3</v>
      </c>
      <c r="AM68" s="9" t="e">
        <v>#N/A</v>
      </c>
      <c r="AN68" s="9">
        <v>2.9999999999999997E-4</v>
      </c>
      <c r="AO68" s="9">
        <v>1.9599999999999999E-2</v>
      </c>
      <c r="AP68" s="9">
        <v>-1.4E-3</v>
      </c>
      <c r="AQ68" s="9">
        <v>-6.3500000000000001E-2</v>
      </c>
      <c r="AR68" s="9" t="e">
        <v>#N/A</v>
      </c>
      <c r="AS68" s="9" t="e">
        <v>#N/A</v>
      </c>
      <c r="AT68" s="9" t="e">
        <v>#N/A</v>
      </c>
      <c r="AU68" s="9">
        <v>1.89E-2</v>
      </c>
      <c r="AV68" s="9" t="e">
        <v>#N/A</v>
      </c>
      <c r="AW68" s="9" t="e">
        <v>#N/A</v>
      </c>
      <c r="AX68" s="25" t="e">
        <v>#N/A</v>
      </c>
      <c r="AY68" s="25" t="e">
        <v>#N/A</v>
      </c>
      <c r="AZ68" s="25" t="e">
        <v>#N/A</v>
      </c>
      <c r="BA68" s="25" t="e">
        <v>#N/A</v>
      </c>
      <c r="BB68" s="25" t="e">
        <v>#N/A</v>
      </c>
      <c r="BC68" s="25" t="e">
        <v>#N/A</v>
      </c>
      <c r="BD68" s="25" t="e">
        <v>#N/A</v>
      </c>
      <c r="BE68" s="16"/>
      <c r="BF68" s="9" t="e">
        <v>#N/A</v>
      </c>
      <c r="BG68" s="9" t="e">
        <v>#N/A</v>
      </c>
      <c r="BH68" s="4">
        <v>1.72</v>
      </c>
      <c r="BI68" s="4">
        <v>0.78</v>
      </c>
      <c r="BJ68" s="9" t="e">
        <v>#N/A</v>
      </c>
      <c r="BK68" s="4">
        <v>-3.77</v>
      </c>
      <c r="BL68" s="9" t="e">
        <v>#N/A</v>
      </c>
      <c r="BM68" s="4">
        <v>2.15</v>
      </c>
      <c r="BN68" s="9" t="e">
        <v>#N/A</v>
      </c>
      <c r="BO68" s="9" t="e">
        <v>#N/A</v>
      </c>
      <c r="BP68" s="9" t="e">
        <v>#N/A</v>
      </c>
      <c r="BQ68" s="4">
        <v>1.05</v>
      </c>
      <c r="BR68" s="4">
        <v>1.62</v>
      </c>
      <c r="BS68" s="4">
        <v>0.74</v>
      </c>
      <c r="BT68" s="4">
        <v>0</v>
      </c>
      <c r="BU68" s="4">
        <v>0.2</v>
      </c>
      <c r="BV68" s="9" t="e">
        <v>#N/A</v>
      </c>
      <c r="BW68" s="4">
        <v>2.13</v>
      </c>
      <c r="BX68" s="4">
        <v>0.17</v>
      </c>
      <c r="BY68" s="4">
        <v>0.72</v>
      </c>
      <c r="BZ68" s="9" t="e">
        <v>#N/A</v>
      </c>
      <c r="CA68" s="4">
        <v>0.9</v>
      </c>
      <c r="CB68" s="9" t="e">
        <v>#N/A</v>
      </c>
      <c r="CC68" s="4">
        <v>0.43</v>
      </c>
      <c r="CD68" s="4">
        <v>2.36</v>
      </c>
      <c r="CE68" s="4">
        <v>0.26</v>
      </c>
      <c r="CF68" s="4">
        <v>-5.95</v>
      </c>
      <c r="CG68" s="9" t="e">
        <v>#N/A</v>
      </c>
      <c r="CH68" s="9" t="e">
        <v>#N/A</v>
      </c>
      <c r="CI68" s="9" t="e">
        <v>#N/A</v>
      </c>
      <c r="CJ68" s="4">
        <v>2.29</v>
      </c>
      <c r="CK68" s="9" t="e">
        <v>#N/A</v>
      </c>
      <c r="CL68" s="9" t="e">
        <v>#N/A</v>
      </c>
      <c r="CM68" s="9" t="e">
        <v>#N/A</v>
      </c>
      <c r="CN68" s="9" t="e">
        <v>#N/A</v>
      </c>
      <c r="CO68" s="9" t="e">
        <v>#N/A</v>
      </c>
      <c r="CP68" s="9" t="e">
        <v>#N/A</v>
      </c>
      <c r="CQ68" s="9" t="e">
        <v>#N/A</v>
      </c>
      <c r="CR68" s="9" t="e">
        <v>#N/A</v>
      </c>
      <c r="CS68" s="9" t="e">
        <v>#N/A</v>
      </c>
    </row>
    <row r="69" spans="1:97" ht="15" thickBot="1">
      <c r="A69" s="8">
        <v>36404</v>
      </c>
      <c r="B69" s="4">
        <v>1999</v>
      </c>
      <c r="C69" s="4">
        <v>9</v>
      </c>
      <c r="D69" s="4">
        <v>1.4999999999999999E-2</v>
      </c>
      <c r="E69" s="4">
        <v>-1.0999999999999999E-2</v>
      </c>
      <c r="F69" s="4">
        <v>8.9999999999999993E-3</v>
      </c>
      <c r="G69" s="4">
        <v>-2.4E-2</v>
      </c>
      <c r="H69" s="4">
        <v>-2.9000000000000001E-2</v>
      </c>
      <c r="I69" s="4">
        <v>4.0000000000000001E-3</v>
      </c>
      <c r="J69" s="4">
        <v>4.0000000000000001E-3</v>
      </c>
      <c r="K69" s="4">
        <v>-2.8000000000000001E-2</v>
      </c>
      <c r="L69" s="4">
        <v>3.2000000000000001E-2</v>
      </c>
      <c r="M69" s="4">
        <v>-0.03</v>
      </c>
      <c r="N69" s="4">
        <v>6.7500000000000004E-4</v>
      </c>
      <c r="O69" s="4">
        <v>1.5169999999999999E-3</v>
      </c>
      <c r="P69" s="6"/>
      <c r="Q69" s="9" t="e">
        <v>#N/A</v>
      </c>
      <c r="R69" s="9" t="e">
        <v>#N/A</v>
      </c>
      <c r="S69" s="9">
        <v>-1.61E-2</v>
      </c>
      <c r="T69" s="9">
        <v>-4.4000000000000003E-3</v>
      </c>
      <c r="U69" s="9" t="e">
        <v>#N/A</v>
      </c>
      <c r="V69" s="9">
        <v>-2.8199999999999999E-2</v>
      </c>
      <c r="W69" s="9" t="e">
        <v>#N/A</v>
      </c>
      <c r="X69" s="9">
        <v>-6.83E-2</v>
      </c>
      <c r="Y69" s="9" t="e">
        <v>#N/A</v>
      </c>
      <c r="Z69" s="9" t="e">
        <v>#N/A</v>
      </c>
      <c r="AA69" s="9" t="e">
        <v>#N/A</v>
      </c>
      <c r="AB69" s="9">
        <v>-1.0200000000000001E-2</v>
      </c>
      <c r="AC69" s="9">
        <v>3.0999999999999999E-3</v>
      </c>
      <c r="AD69" s="9">
        <v>-8.9999999999999998E-4</v>
      </c>
      <c r="AE69" s="9">
        <v>-1.2999999999999999E-2</v>
      </c>
      <c r="AF69" s="9">
        <v>-8.9999999999999993E-3</v>
      </c>
      <c r="AG69" s="9" t="e">
        <v>#N/A</v>
      </c>
      <c r="AH69" s="9">
        <v>5.1999999999999998E-3</v>
      </c>
      <c r="AI69" s="9">
        <v>7.1999999999999998E-3</v>
      </c>
      <c r="AJ69" s="9">
        <v>-2.2000000000000001E-3</v>
      </c>
      <c r="AK69" s="9" t="e">
        <v>#N/A</v>
      </c>
      <c r="AL69" s="9">
        <v>-1.38E-2</v>
      </c>
      <c r="AM69" s="9" t="e">
        <v>#N/A</v>
      </c>
      <c r="AN69" s="9">
        <v>-2.2100000000000002E-2</v>
      </c>
      <c r="AO69" s="9">
        <v>1.34E-2</v>
      </c>
      <c r="AP69" s="9">
        <v>-5.7000000000000002E-3</v>
      </c>
      <c r="AQ69" s="9">
        <v>-1.3899999999999999E-2</v>
      </c>
      <c r="AR69" s="9" t="e">
        <v>#N/A</v>
      </c>
      <c r="AS69" s="9" t="e">
        <v>#N/A</v>
      </c>
      <c r="AT69" s="9" t="e">
        <v>#N/A</v>
      </c>
      <c r="AU69" s="9">
        <v>2.7699999999999999E-2</v>
      </c>
      <c r="AV69" s="9" t="e">
        <v>#N/A</v>
      </c>
      <c r="AW69" s="9" t="e">
        <v>#N/A</v>
      </c>
      <c r="AX69" s="25" t="e">
        <v>#N/A</v>
      </c>
      <c r="AY69" s="25" t="e">
        <v>#N/A</v>
      </c>
      <c r="AZ69" s="25" t="e">
        <v>#N/A</v>
      </c>
      <c r="BA69" s="25" t="e">
        <v>#N/A</v>
      </c>
      <c r="BB69" s="25" t="e">
        <v>#N/A</v>
      </c>
      <c r="BC69" s="25" t="e">
        <v>#N/A</v>
      </c>
      <c r="BD69" s="25" t="e">
        <v>#N/A</v>
      </c>
      <c r="BE69" s="16"/>
      <c r="BF69" s="9" t="e">
        <v>#N/A</v>
      </c>
      <c r="BG69" s="9" t="e">
        <v>#N/A</v>
      </c>
      <c r="BH69" s="4">
        <v>-1.21</v>
      </c>
      <c r="BI69" s="4">
        <v>-0.04</v>
      </c>
      <c r="BJ69" s="9" t="e">
        <v>#N/A</v>
      </c>
      <c r="BK69" s="4">
        <v>-2.42</v>
      </c>
      <c r="BL69" s="9" t="e">
        <v>#N/A</v>
      </c>
      <c r="BM69" s="4">
        <v>-6.43</v>
      </c>
      <c r="BN69" s="9" t="e">
        <v>#N/A</v>
      </c>
      <c r="BO69" s="9" t="e">
        <v>#N/A</v>
      </c>
      <c r="BP69" s="9" t="e">
        <v>#N/A</v>
      </c>
      <c r="BQ69" s="4">
        <v>-0.62</v>
      </c>
      <c r="BR69" s="4">
        <v>0.71</v>
      </c>
      <c r="BS69" s="4">
        <v>0.31</v>
      </c>
      <c r="BT69" s="4">
        <v>-0.9</v>
      </c>
      <c r="BU69" s="4">
        <v>-0.5</v>
      </c>
      <c r="BV69" s="9" t="e">
        <v>#N/A</v>
      </c>
      <c r="BW69" s="4">
        <v>0.92</v>
      </c>
      <c r="BX69" s="4">
        <v>1.1200000000000001</v>
      </c>
      <c r="BY69" s="4">
        <v>0.18</v>
      </c>
      <c r="BZ69" s="9" t="e">
        <v>#N/A</v>
      </c>
      <c r="CA69" s="4">
        <v>-0.98</v>
      </c>
      <c r="CB69" s="9" t="e">
        <v>#N/A</v>
      </c>
      <c r="CC69" s="4">
        <v>-1.81</v>
      </c>
      <c r="CD69" s="4">
        <v>1.74</v>
      </c>
      <c r="CE69" s="4">
        <v>-0.17</v>
      </c>
      <c r="CF69" s="4">
        <v>-0.99</v>
      </c>
      <c r="CG69" s="9" t="e">
        <v>#N/A</v>
      </c>
      <c r="CH69" s="9" t="e">
        <v>#N/A</v>
      </c>
      <c r="CI69" s="9" t="e">
        <v>#N/A</v>
      </c>
      <c r="CJ69" s="4">
        <v>3.17</v>
      </c>
      <c r="CK69" s="9" t="e">
        <v>#N/A</v>
      </c>
      <c r="CL69" s="9" t="e">
        <v>#N/A</v>
      </c>
      <c r="CM69" s="9" t="e">
        <v>#N/A</v>
      </c>
      <c r="CN69" s="9" t="e">
        <v>#N/A</v>
      </c>
      <c r="CO69" s="9" t="e">
        <v>#N/A</v>
      </c>
      <c r="CP69" s="9" t="e">
        <v>#N/A</v>
      </c>
      <c r="CQ69" s="9" t="e">
        <v>#N/A</v>
      </c>
      <c r="CR69" s="9" t="e">
        <v>#N/A</v>
      </c>
      <c r="CS69" s="9" t="e">
        <v>#N/A</v>
      </c>
    </row>
    <row r="70" spans="1:97" ht="15" thickBot="1">
      <c r="A70" s="8">
        <v>36434</v>
      </c>
      <c r="B70" s="4">
        <v>1999</v>
      </c>
      <c r="C70" s="4">
        <v>10</v>
      </c>
      <c r="D70" s="4">
        <v>4.2000000000000003E-2</v>
      </c>
      <c r="E70" s="4">
        <v>5.0999999999999997E-2</v>
      </c>
      <c r="F70" s="4">
        <v>3.5999999999999997E-2</v>
      </c>
      <c r="G70" s="4">
        <v>6.5000000000000002E-2</v>
      </c>
      <c r="H70" s="4">
        <v>6.3E-2</v>
      </c>
      <c r="I70" s="4">
        <v>4.0000000000000001E-3</v>
      </c>
      <c r="J70" s="4">
        <v>4.0000000000000001E-3</v>
      </c>
      <c r="K70" s="4">
        <v>6.0999999999999999E-2</v>
      </c>
      <c r="L70" s="4">
        <v>-6.8000000000000005E-2</v>
      </c>
      <c r="M70" s="4">
        <v>-3.2000000000000001E-2</v>
      </c>
      <c r="N70" s="4">
        <v>6.9200000000000002E-4</v>
      </c>
      <c r="O70" s="4">
        <v>1.5E-3</v>
      </c>
      <c r="P70" s="6"/>
      <c r="Q70" s="9" t="e">
        <v>#N/A</v>
      </c>
      <c r="R70" s="9" t="e">
        <v>#N/A</v>
      </c>
      <c r="S70" s="9">
        <v>-2.3999999999999998E-3</v>
      </c>
      <c r="T70" s="9">
        <v>7.9000000000000008E-3</v>
      </c>
      <c r="U70" s="9" t="e">
        <v>#N/A</v>
      </c>
      <c r="V70" s="9">
        <v>-2.3E-2</v>
      </c>
      <c r="W70" s="9" t="e">
        <v>#N/A</v>
      </c>
      <c r="X70" s="9">
        <v>-5.79E-2</v>
      </c>
      <c r="Y70" s="9">
        <v>3.0000000000000001E-3</v>
      </c>
      <c r="Z70" s="9" t="e">
        <v>#N/A</v>
      </c>
      <c r="AA70" s="9" t="e">
        <v>#N/A</v>
      </c>
      <c r="AB70" s="9">
        <v>1.14E-2</v>
      </c>
      <c r="AC70" s="9">
        <v>3.5000000000000001E-3</v>
      </c>
      <c r="AD70" s="9">
        <v>-4.4999999999999997E-3</v>
      </c>
      <c r="AE70" s="9">
        <v>-2E-3</v>
      </c>
      <c r="AF70" s="9">
        <v>-1E-3</v>
      </c>
      <c r="AG70" s="9" t="e">
        <v>#N/A</v>
      </c>
      <c r="AH70" s="9">
        <v>8.2000000000000007E-3</v>
      </c>
      <c r="AI70" s="9">
        <v>-1.9400000000000001E-2</v>
      </c>
      <c r="AJ70" s="9">
        <v>-1.29E-2</v>
      </c>
      <c r="AK70" s="9" t="e">
        <v>#N/A</v>
      </c>
      <c r="AL70" s="9">
        <v>3.1699999999999999E-2</v>
      </c>
      <c r="AM70" s="9" t="e">
        <v>#N/A</v>
      </c>
      <c r="AN70" s="9">
        <v>-5.4599999999999996E-3</v>
      </c>
      <c r="AO70" s="9">
        <v>2.3E-3</v>
      </c>
      <c r="AP70" s="9">
        <v>2.7000000000000001E-3</v>
      </c>
      <c r="AQ70" s="9">
        <v>-1.09E-2</v>
      </c>
      <c r="AR70" s="9" t="e">
        <v>#N/A</v>
      </c>
      <c r="AS70" s="9" t="e">
        <v>#N/A</v>
      </c>
      <c r="AT70" s="9" t="e">
        <v>#N/A</v>
      </c>
      <c r="AU70" s="9">
        <v>1.8499999999999999E-2</v>
      </c>
      <c r="AV70" s="9" t="e">
        <v>#N/A</v>
      </c>
      <c r="AW70" s="9">
        <v>3.3E-3</v>
      </c>
      <c r="AX70" s="25" t="e">
        <v>#N/A</v>
      </c>
      <c r="AY70" s="25" t="e">
        <v>#N/A</v>
      </c>
      <c r="AZ70" s="25" t="e">
        <v>#N/A</v>
      </c>
      <c r="BA70" s="25" t="e">
        <v>#N/A</v>
      </c>
      <c r="BB70" s="25" t="e">
        <v>#N/A</v>
      </c>
      <c r="BC70" s="25" t="e">
        <v>#N/A</v>
      </c>
      <c r="BD70" s="25" t="e">
        <v>#N/A</v>
      </c>
      <c r="BE70" s="16"/>
      <c r="BF70" s="9" t="e">
        <v>#N/A</v>
      </c>
      <c r="BG70" s="9" t="e">
        <v>#N/A</v>
      </c>
      <c r="BH70" s="4">
        <v>0.16</v>
      </c>
      <c r="BI70" s="4">
        <v>1.19</v>
      </c>
      <c r="BJ70" s="9" t="e">
        <v>#N/A</v>
      </c>
      <c r="BK70" s="4">
        <v>-1.9</v>
      </c>
      <c r="BL70" s="9" t="e">
        <v>#N/A</v>
      </c>
      <c r="BM70" s="4">
        <v>-5.39</v>
      </c>
      <c r="BN70" s="4">
        <v>0.7</v>
      </c>
      <c r="BO70" s="9" t="e">
        <v>#N/A</v>
      </c>
      <c r="BP70" s="9" t="e">
        <v>#N/A</v>
      </c>
      <c r="BQ70" s="4">
        <v>1.54</v>
      </c>
      <c r="BR70" s="4">
        <v>0.75</v>
      </c>
      <c r="BS70" s="4">
        <v>-0.05</v>
      </c>
      <c r="BT70" s="4">
        <v>0.2</v>
      </c>
      <c r="BU70" s="4">
        <v>0.3</v>
      </c>
      <c r="BV70" s="9" t="e">
        <v>#N/A</v>
      </c>
      <c r="BW70" s="4">
        <v>1.22</v>
      </c>
      <c r="BX70" s="4">
        <v>-1.54</v>
      </c>
      <c r="BY70" s="4">
        <v>-0.89</v>
      </c>
      <c r="BZ70" s="9" t="e">
        <v>#N/A</v>
      </c>
      <c r="CA70" s="4">
        <v>3.57</v>
      </c>
      <c r="CB70" s="9" t="e">
        <v>#N/A</v>
      </c>
      <c r="CC70" s="4">
        <v>-0.14599999999999999</v>
      </c>
      <c r="CD70" s="4">
        <v>0.63</v>
      </c>
      <c r="CE70" s="4">
        <v>0.67</v>
      </c>
      <c r="CF70" s="4">
        <v>-0.69</v>
      </c>
      <c r="CG70" s="9" t="e">
        <v>#N/A</v>
      </c>
      <c r="CH70" s="9" t="e">
        <v>#N/A</v>
      </c>
      <c r="CI70" s="9" t="e">
        <v>#N/A</v>
      </c>
      <c r="CJ70" s="4">
        <v>2.25</v>
      </c>
      <c r="CK70" s="9" t="e">
        <v>#N/A</v>
      </c>
      <c r="CL70" s="4">
        <v>0.73</v>
      </c>
      <c r="CM70" s="9" t="e">
        <v>#N/A</v>
      </c>
      <c r="CN70" s="9" t="e">
        <v>#N/A</v>
      </c>
      <c r="CO70" s="9" t="e">
        <v>#N/A</v>
      </c>
      <c r="CP70" s="9" t="e">
        <v>#N/A</v>
      </c>
      <c r="CQ70" s="9" t="e">
        <v>#N/A</v>
      </c>
      <c r="CR70" s="9" t="e">
        <v>#N/A</v>
      </c>
      <c r="CS70" s="9" t="e">
        <v>#N/A</v>
      </c>
    </row>
    <row r="71" spans="1:97" ht="15" thickBot="1">
      <c r="A71" s="8">
        <v>36465</v>
      </c>
      <c r="B71" s="4">
        <v>1999</v>
      </c>
      <c r="C71" s="4">
        <v>11</v>
      </c>
      <c r="D71" s="4">
        <v>9.6000000000000002E-2</v>
      </c>
      <c r="E71" s="4">
        <v>2.7E-2</v>
      </c>
      <c r="F71" s="4">
        <v>3.4000000000000002E-2</v>
      </c>
      <c r="G71" s="4">
        <v>3.6999999999999998E-2</v>
      </c>
      <c r="H71" s="4">
        <v>1.9E-2</v>
      </c>
      <c r="I71" s="4">
        <v>4.0000000000000001E-3</v>
      </c>
      <c r="J71" s="4">
        <v>4.0000000000000001E-3</v>
      </c>
      <c r="K71" s="4">
        <v>3.4000000000000002E-2</v>
      </c>
      <c r="L71" s="4">
        <v>7.8E-2</v>
      </c>
      <c r="M71" s="4">
        <v>-0.08</v>
      </c>
      <c r="N71" s="4">
        <v>6.5799999999999995E-4</v>
      </c>
      <c r="O71" s="4">
        <v>1.175E-3</v>
      </c>
      <c r="P71" s="6"/>
      <c r="Q71" s="9" t="e">
        <v>#N/A</v>
      </c>
      <c r="R71" s="9" t="e">
        <v>#N/A</v>
      </c>
      <c r="S71" s="9">
        <v>-2.7000000000000001E-3</v>
      </c>
      <c r="T71" s="9">
        <v>6.3E-3</v>
      </c>
      <c r="U71" s="9" t="e">
        <v>#N/A</v>
      </c>
      <c r="V71" s="9">
        <v>-2.98E-2</v>
      </c>
      <c r="W71" s="9" t="e">
        <v>#N/A</v>
      </c>
      <c r="X71" s="9">
        <v>-0.1115</v>
      </c>
      <c r="Y71" s="9">
        <v>2.8000000000000001E-2</v>
      </c>
      <c r="Z71" s="9" t="e">
        <v>#N/A</v>
      </c>
      <c r="AA71" s="9" t="e">
        <v>#N/A</v>
      </c>
      <c r="AB71" s="9">
        <v>-2.3E-3</v>
      </c>
      <c r="AC71" s="9">
        <v>-1.35E-2</v>
      </c>
      <c r="AD71" s="9">
        <v>4.5999999999999999E-3</v>
      </c>
      <c r="AE71" s="9">
        <v>2.9000000000000001E-2</v>
      </c>
      <c r="AF71" s="9">
        <v>2.9000000000000001E-2</v>
      </c>
      <c r="AG71" s="9" t="e">
        <v>#N/A</v>
      </c>
      <c r="AH71" s="9">
        <v>-9.7999999999999997E-3</v>
      </c>
      <c r="AI71" s="9">
        <v>1.1999999999999999E-3</v>
      </c>
      <c r="AJ71" s="9">
        <v>2.1499999999999998E-2</v>
      </c>
      <c r="AK71" s="9" t="e">
        <v>#N/A</v>
      </c>
      <c r="AL71" s="9">
        <v>-5.9999999999999995E-4</v>
      </c>
      <c r="AM71" s="9" t="e">
        <v>#N/A</v>
      </c>
      <c r="AN71" s="9">
        <v>-1.0499999999999999E-3</v>
      </c>
      <c r="AO71" s="9">
        <v>1.61E-2</v>
      </c>
      <c r="AP71" s="9">
        <v>-9.7999999999999997E-3</v>
      </c>
      <c r="AQ71" s="9">
        <v>1.7899999999999999E-2</v>
      </c>
      <c r="AR71" s="9">
        <v>6.0000000000000001E-3</v>
      </c>
      <c r="AS71" s="9" t="e">
        <v>#N/A</v>
      </c>
      <c r="AT71" s="9" t="e">
        <v>#N/A</v>
      </c>
      <c r="AU71" s="9">
        <v>3.1099999999999999E-2</v>
      </c>
      <c r="AV71" s="9" t="e">
        <v>#N/A</v>
      </c>
      <c r="AW71" s="9" t="e">
        <v>#N/A</v>
      </c>
      <c r="AX71" s="25" t="e">
        <v>#N/A</v>
      </c>
      <c r="AY71" s="25" t="e">
        <v>#N/A</v>
      </c>
      <c r="AZ71" s="25" t="e">
        <v>#N/A</v>
      </c>
      <c r="BA71" s="25" t="e">
        <v>#N/A</v>
      </c>
      <c r="BB71" s="25" t="e">
        <v>#N/A</v>
      </c>
      <c r="BC71" s="25" t="e">
        <v>#N/A</v>
      </c>
      <c r="BD71" s="25" t="e">
        <v>#N/A</v>
      </c>
      <c r="BE71" s="16"/>
      <c r="BF71" s="9" t="e">
        <v>#N/A</v>
      </c>
      <c r="BG71" s="9" t="e">
        <v>#N/A</v>
      </c>
      <c r="BH71" s="4">
        <v>0.13</v>
      </c>
      <c r="BI71" s="4">
        <v>1.03</v>
      </c>
      <c r="BJ71" s="9" t="e">
        <v>#N/A</v>
      </c>
      <c r="BK71" s="4">
        <v>-2.58</v>
      </c>
      <c r="BL71" s="9" t="e">
        <v>#N/A</v>
      </c>
      <c r="BM71" s="4">
        <v>-10.75</v>
      </c>
      <c r="BN71" s="4">
        <v>3.2</v>
      </c>
      <c r="BO71" s="9" t="e">
        <v>#N/A</v>
      </c>
      <c r="BP71" s="9" t="e">
        <v>#N/A</v>
      </c>
      <c r="BQ71" s="4">
        <v>0.17</v>
      </c>
      <c r="BR71" s="4">
        <v>-0.95</v>
      </c>
      <c r="BS71" s="4">
        <v>0.86</v>
      </c>
      <c r="BT71" s="4">
        <v>3.3</v>
      </c>
      <c r="BU71" s="4">
        <v>3.3</v>
      </c>
      <c r="BV71" s="9" t="e">
        <v>#N/A</v>
      </c>
      <c r="BW71" s="4">
        <v>-0.57999999999999996</v>
      </c>
      <c r="BX71" s="4">
        <v>0.52</v>
      </c>
      <c r="BY71" s="4">
        <v>2.5499999999999998</v>
      </c>
      <c r="BZ71" s="9" t="e">
        <v>#N/A</v>
      </c>
      <c r="CA71" s="4">
        <v>0.34</v>
      </c>
      <c r="CB71" s="9" t="e">
        <v>#N/A</v>
      </c>
      <c r="CC71" s="4">
        <v>0.29499999999999998</v>
      </c>
      <c r="CD71" s="4">
        <v>2.0099999999999998</v>
      </c>
      <c r="CE71" s="4">
        <v>-0.57999999999999996</v>
      </c>
      <c r="CF71" s="4">
        <v>2.19</v>
      </c>
      <c r="CG71" s="4">
        <v>1</v>
      </c>
      <c r="CH71" s="9" t="e">
        <v>#N/A</v>
      </c>
      <c r="CI71" s="9" t="e">
        <v>#N/A</v>
      </c>
      <c r="CJ71" s="4">
        <v>3.51</v>
      </c>
      <c r="CK71" s="9" t="e">
        <v>#N/A</v>
      </c>
      <c r="CL71" s="9" t="e">
        <v>#N/A</v>
      </c>
      <c r="CM71" s="9" t="e">
        <v>#N/A</v>
      </c>
      <c r="CN71" s="9" t="e">
        <v>#N/A</v>
      </c>
      <c r="CO71" s="9" t="e">
        <v>#N/A</v>
      </c>
      <c r="CP71" s="9" t="e">
        <v>#N/A</v>
      </c>
      <c r="CQ71" s="9" t="e">
        <v>#N/A</v>
      </c>
      <c r="CR71" s="9" t="e">
        <v>#N/A</v>
      </c>
      <c r="CS71" s="9" t="e">
        <v>#N/A</v>
      </c>
    </row>
    <row r="72" spans="1:97" ht="15" thickBot="1">
      <c r="A72" s="8">
        <v>36495</v>
      </c>
      <c r="B72" s="4">
        <v>1999</v>
      </c>
      <c r="C72" s="4">
        <v>12</v>
      </c>
      <c r="D72" s="4">
        <v>0.14299999999999999</v>
      </c>
      <c r="E72" s="4">
        <v>0.08</v>
      </c>
      <c r="F72" s="4">
        <v>8.8999999999999996E-2</v>
      </c>
      <c r="G72" s="4">
        <v>8.2000000000000003E-2</v>
      </c>
      <c r="H72" s="4">
        <v>5.8000000000000003E-2</v>
      </c>
      <c r="I72" s="4">
        <v>4.0000000000000001E-3</v>
      </c>
      <c r="J72" s="4">
        <v>4.0000000000000001E-3</v>
      </c>
      <c r="K72" s="4">
        <v>7.6999999999999999E-2</v>
      </c>
      <c r="L72" s="4">
        <v>7.0000000000000007E-2</v>
      </c>
      <c r="M72" s="4">
        <v>-9.1999999999999998E-2</v>
      </c>
      <c r="N72" s="4">
        <v>5.3300000000000005E-4</v>
      </c>
      <c r="O72" s="4">
        <v>1.242E-3</v>
      </c>
      <c r="P72" s="6"/>
      <c r="Q72" s="9" t="e">
        <v>#N/A</v>
      </c>
      <c r="R72" s="9" t="e">
        <v>#N/A</v>
      </c>
      <c r="S72" s="9">
        <v>5.8099999999999999E-2</v>
      </c>
      <c r="T72" s="9">
        <v>1.2E-2</v>
      </c>
      <c r="U72" s="9" t="e">
        <v>#N/A</v>
      </c>
      <c r="V72" s="9">
        <v>-1.8E-3</v>
      </c>
      <c r="W72" s="9" t="e">
        <v>#N/A</v>
      </c>
      <c r="X72" s="9">
        <v>-1.23E-2</v>
      </c>
      <c r="Y72" s="9">
        <v>1.9E-2</v>
      </c>
      <c r="Z72" s="9" t="e">
        <v>#N/A</v>
      </c>
      <c r="AA72" s="9" t="e">
        <v>#N/A</v>
      </c>
      <c r="AB72" s="9">
        <v>2.2200000000000001E-2</v>
      </c>
      <c r="AC72" s="9">
        <v>8.9999999999999993E-3</v>
      </c>
      <c r="AD72" s="9">
        <v>1.78E-2</v>
      </c>
      <c r="AE72" s="9">
        <v>1.2999999999999999E-2</v>
      </c>
      <c r="AF72" s="9">
        <v>1.2999999999999999E-2</v>
      </c>
      <c r="AG72" s="9" t="e">
        <v>#N/A</v>
      </c>
      <c r="AH72" s="9">
        <v>1.7500000000000002E-2</v>
      </c>
      <c r="AI72" s="9">
        <v>3.2800000000000003E-2</v>
      </c>
      <c r="AJ72" s="9">
        <v>2.1399999999999999E-2</v>
      </c>
      <c r="AK72" s="9" t="e">
        <v>#N/A</v>
      </c>
      <c r="AL72" s="9">
        <v>5.8500000000000003E-2</v>
      </c>
      <c r="AM72" s="9" t="e">
        <v>#N/A</v>
      </c>
      <c r="AN72" s="9">
        <v>3.8E-3</v>
      </c>
      <c r="AO72" s="9">
        <v>0.01</v>
      </c>
      <c r="AP72" s="9">
        <v>7.7999999999999996E-3</v>
      </c>
      <c r="AQ72" s="9">
        <v>0.10879999999999999</v>
      </c>
      <c r="AR72" s="9">
        <v>9.2999999999999992E-3</v>
      </c>
      <c r="AS72" s="9" t="e">
        <v>#N/A</v>
      </c>
      <c r="AT72" s="9" t="e">
        <v>#N/A</v>
      </c>
      <c r="AU72" s="9">
        <v>3.8800000000000001E-2</v>
      </c>
      <c r="AV72" s="9" t="e">
        <v>#N/A</v>
      </c>
      <c r="AW72" s="9" t="e">
        <v>#N/A</v>
      </c>
      <c r="AX72" s="25" t="e">
        <v>#N/A</v>
      </c>
      <c r="AY72" s="25" t="e">
        <v>#N/A</v>
      </c>
      <c r="AZ72" s="25" t="e">
        <v>#N/A</v>
      </c>
      <c r="BA72" s="25" t="e">
        <v>#N/A</v>
      </c>
      <c r="BB72" s="25" t="e">
        <v>#N/A</v>
      </c>
      <c r="BC72" s="25" t="e">
        <v>#N/A</v>
      </c>
      <c r="BD72" s="25" t="e">
        <v>#N/A</v>
      </c>
      <c r="BE72" s="16"/>
      <c r="BF72" s="9" t="e">
        <v>#N/A</v>
      </c>
      <c r="BG72" s="9" t="e">
        <v>#N/A</v>
      </c>
      <c r="BH72" s="4">
        <v>6.21</v>
      </c>
      <c r="BI72" s="4">
        <v>1.6</v>
      </c>
      <c r="BJ72" s="9" t="e">
        <v>#N/A</v>
      </c>
      <c r="BK72" s="4">
        <v>0.22</v>
      </c>
      <c r="BL72" s="9" t="e">
        <v>#N/A</v>
      </c>
      <c r="BM72" s="4">
        <v>-0.83</v>
      </c>
      <c r="BN72" s="4">
        <v>2.2999999999999998</v>
      </c>
      <c r="BO72" s="9" t="e">
        <v>#N/A</v>
      </c>
      <c r="BP72" s="9" t="e">
        <v>#N/A</v>
      </c>
      <c r="BQ72" s="4">
        <v>2.62</v>
      </c>
      <c r="BR72" s="4">
        <v>1.3</v>
      </c>
      <c r="BS72" s="4">
        <v>2.1800000000000002</v>
      </c>
      <c r="BT72" s="4">
        <v>1.7</v>
      </c>
      <c r="BU72" s="4">
        <v>1.7</v>
      </c>
      <c r="BV72" s="9" t="e">
        <v>#N/A</v>
      </c>
      <c r="BW72" s="4">
        <v>2.15</v>
      </c>
      <c r="BX72" s="4">
        <v>3.68</v>
      </c>
      <c r="BY72" s="4">
        <v>2.54</v>
      </c>
      <c r="BZ72" s="9" t="e">
        <v>#N/A</v>
      </c>
      <c r="CA72" s="4">
        <v>6.25</v>
      </c>
      <c r="CB72" s="9" t="e">
        <v>#N/A</v>
      </c>
      <c r="CC72" s="4">
        <v>0.78</v>
      </c>
      <c r="CD72" s="4">
        <v>1.4</v>
      </c>
      <c r="CE72" s="4">
        <v>1.18</v>
      </c>
      <c r="CF72" s="4">
        <v>11.28</v>
      </c>
      <c r="CG72" s="4">
        <v>1.33</v>
      </c>
      <c r="CH72" s="9" t="e">
        <v>#N/A</v>
      </c>
      <c r="CI72" s="9" t="e">
        <v>#N/A</v>
      </c>
      <c r="CJ72" s="4">
        <v>4.28</v>
      </c>
      <c r="CK72" s="9" t="e">
        <v>#N/A</v>
      </c>
      <c r="CL72" s="9" t="e">
        <v>#N/A</v>
      </c>
      <c r="CM72" s="9" t="e">
        <v>#N/A</v>
      </c>
      <c r="CN72" s="9" t="e">
        <v>#N/A</v>
      </c>
      <c r="CO72" s="9" t="e">
        <v>#N/A</v>
      </c>
      <c r="CP72" s="9" t="e">
        <v>#N/A</v>
      </c>
      <c r="CQ72" s="9" t="e">
        <v>#N/A</v>
      </c>
      <c r="CR72" s="9" t="e">
        <v>#N/A</v>
      </c>
      <c r="CS72" s="9" t="e">
        <v>#N/A</v>
      </c>
    </row>
    <row r="73" spans="1:97" ht="15" thickBot="1">
      <c r="A73" s="8">
        <v>36526</v>
      </c>
      <c r="B73" s="4">
        <v>2000</v>
      </c>
      <c r="C73" s="4">
        <v>1</v>
      </c>
      <c r="D73" s="4">
        <v>-6.7000000000000004E-2</v>
      </c>
      <c r="E73" s="4">
        <v>-5.8000000000000003E-2</v>
      </c>
      <c r="F73" s="4">
        <v>-6.4000000000000001E-2</v>
      </c>
      <c r="G73" s="4">
        <v>-4.2999999999999997E-2</v>
      </c>
      <c r="H73" s="4">
        <v>-5.0999999999999997E-2</v>
      </c>
      <c r="I73" s="4">
        <v>4.0000000000000001E-3</v>
      </c>
      <c r="J73" s="4">
        <v>4.0000000000000001E-3</v>
      </c>
      <c r="K73" s="4">
        <v>-4.7E-2</v>
      </c>
      <c r="L73" s="4">
        <v>4.3999999999999997E-2</v>
      </c>
      <c r="M73" s="4">
        <v>2E-3</v>
      </c>
      <c r="N73" s="4">
        <v>4.5800000000000002E-4</v>
      </c>
      <c r="O73" s="4">
        <v>1.2830000000000001E-3</v>
      </c>
      <c r="P73" s="6"/>
      <c r="Q73" s="9" t="e">
        <v>#N/A</v>
      </c>
      <c r="R73" s="9" t="e">
        <v>#N/A</v>
      </c>
      <c r="S73" s="9">
        <v>4.9299999999999997E-2</v>
      </c>
      <c r="T73" s="9">
        <v>5.9999999999999995E-4</v>
      </c>
      <c r="U73" s="9" t="e">
        <v>#N/A</v>
      </c>
      <c r="V73" s="9">
        <v>9.8199999999999996E-2</v>
      </c>
      <c r="W73" s="9" t="e">
        <v>#N/A</v>
      </c>
      <c r="X73" s="9">
        <v>-1.2800000000000001E-2</v>
      </c>
      <c r="Y73" s="9">
        <v>4.2000000000000003E-2</v>
      </c>
      <c r="Z73" s="9" t="e">
        <v>#N/A</v>
      </c>
      <c r="AA73" s="9" t="e">
        <v>#N/A</v>
      </c>
      <c r="AB73" s="9">
        <v>-8.0000000000000004E-4</v>
      </c>
      <c r="AC73" s="9">
        <v>-1.5599999999999999E-2</v>
      </c>
      <c r="AD73" s="9">
        <v>-1.67E-2</v>
      </c>
      <c r="AE73" s="9">
        <v>3.0000000000000001E-3</v>
      </c>
      <c r="AF73" s="9">
        <v>1E-3</v>
      </c>
      <c r="AG73" s="9" t="e">
        <v>#N/A</v>
      </c>
      <c r="AH73" s="9">
        <v>-1.3899999999999999E-2</v>
      </c>
      <c r="AI73" s="9">
        <v>1.1999999999999999E-3</v>
      </c>
      <c r="AJ73" s="9">
        <v>-1.37E-2</v>
      </c>
      <c r="AK73" s="9" t="e">
        <v>#N/A</v>
      </c>
      <c r="AL73" s="9">
        <v>4.2500000000000003E-2</v>
      </c>
      <c r="AM73" s="9" t="e">
        <v>#N/A</v>
      </c>
      <c r="AN73" s="9">
        <v>3.32E-2</v>
      </c>
      <c r="AO73" s="9">
        <v>-1.8E-3</v>
      </c>
      <c r="AP73" s="9">
        <v>-1.18E-2</v>
      </c>
      <c r="AQ73" s="9">
        <v>6.0999999999999999E-2</v>
      </c>
      <c r="AR73" s="9">
        <v>5.5999999999999999E-3</v>
      </c>
      <c r="AS73" s="9" t="e">
        <v>#N/A</v>
      </c>
      <c r="AT73" s="9" t="e">
        <v>#N/A</v>
      </c>
      <c r="AU73" s="9">
        <v>2.8799999999999999E-2</v>
      </c>
      <c r="AV73" s="9" t="e">
        <v>#N/A</v>
      </c>
      <c r="AW73" s="9">
        <v>4.5100000000000001E-2</v>
      </c>
      <c r="AX73" s="25" t="e">
        <v>#N/A</v>
      </c>
      <c r="AY73" s="25" t="e">
        <v>#N/A</v>
      </c>
      <c r="AZ73" s="25" t="e">
        <v>#N/A</v>
      </c>
      <c r="BA73" s="25" t="e">
        <v>#N/A</v>
      </c>
      <c r="BB73" s="25" t="e">
        <v>#N/A</v>
      </c>
      <c r="BC73" s="25" t="e">
        <v>#N/A</v>
      </c>
      <c r="BD73" s="25" t="e">
        <v>#N/A</v>
      </c>
      <c r="BE73" s="16"/>
      <c r="BF73" s="9" t="e">
        <v>#N/A</v>
      </c>
      <c r="BG73" s="9" t="e">
        <v>#N/A</v>
      </c>
      <c r="BH73" s="4">
        <v>5.33</v>
      </c>
      <c r="BI73" s="4">
        <v>0.46</v>
      </c>
      <c r="BJ73" s="9" t="e">
        <v>#N/A</v>
      </c>
      <c r="BK73" s="4">
        <v>10.220000000000001</v>
      </c>
      <c r="BL73" s="9" t="e">
        <v>#N/A</v>
      </c>
      <c r="BM73" s="4">
        <v>-0.88</v>
      </c>
      <c r="BN73" s="4">
        <v>4.5999999999999996</v>
      </c>
      <c r="BO73" s="9" t="e">
        <v>#N/A</v>
      </c>
      <c r="BP73" s="9" t="e">
        <v>#N/A</v>
      </c>
      <c r="BQ73" s="4">
        <v>0.32</v>
      </c>
      <c r="BR73" s="4">
        <v>-1.1599999999999999</v>
      </c>
      <c r="BS73" s="4">
        <v>-1.27</v>
      </c>
      <c r="BT73" s="4">
        <v>0.7</v>
      </c>
      <c r="BU73" s="4">
        <v>0.5</v>
      </c>
      <c r="BV73" s="9" t="e">
        <v>#N/A</v>
      </c>
      <c r="BW73" s="4">
        <v>-0.99</v>
      </c>
      <c r="BX73" s="4">
        <v>0.52</v>
      </c>
      <c r="BY73" s="4">
        <v>-0.97</v>
      </c>
      <c r="BZ73" s="9" t="e">
        <v>#N/A</v>
      </c>
      <c r="CA73" s="4">
        <v>4.6500000000000004</v>
      </c>
      <c r="CB73" s="9" t="e">
        <v>#N/A</v>
      </c>
      <c r="CC73" s="4">
        <v>3.72</v>
      </c>
      <c r="CD73" s="4">
        <v>0.22</v>
      </c>
      <c r="CE73" s="4">
        <v>-0.78</v>
      </c>
      <c r="CF73" s="4">
        <v>6.5</v>
      </c>
      <c r="CG73" s="4">
        <v>0.96</v>
      </c>
      <c r="CH73" s="9" t="e">
        <v>#N/A</v>
      </c>
      <c r="CI73" s="9" t="e">
        <v>#N/A</v>
      </c>
      <c r="CJ73" s="4">
        <v>3.28</v>
      </c>
      <c r="CK73" s="9" t="e">
        <v>#N/A</v>
      </c>
      <c r="CL73" s="4">
        <v>4.91</v>
      </c>
      <c r="CM73" s="9" t="e">
        <v>#N/A</v>
      </c>
      <c r="CN73" s="9" t="e">
        <v>#N/A</v>
      </c>
      <c r="CO73" s="9" t="e">
        <v>#N/A</v>
      </c>
      <c r="CP73" s="9" t="e">
        <v>#N/A</v>
      </c>
      <c r="CQ73" s="9" t="e">
        <v>#N/A</v>
      </c>
      <c r="CR73" s="9" t="e">
        <v>#N/A</v>
      </c>
      <c r="CS73" s="9" t="e">
        <v>#N/A</v>
      </c>
    </row>
    <row r="74" spans="1:97" ht="15" thickBot="1">
      <c r="A74" s="8">
        <v>36557</v>
      </c>
      <c r="B74" s="4">
        <v>2000</v>
      </c>
      <c r="C74" s="4">
        <v>2</v>
      </c>
      <c r="D74" s="4">
        <v>7.5999999999999998E-2</v>
      </c>
      <c r="E74" s="4">
        <v>2E-3</v>
      </c>
      <c r="F74" s="4">
        <v>2.5999999999999999E-2</v>
      </c>
      <c r="G74" s="4">
        <v>2.9000000000000001E-2</v>
      </c>
      <c r="H74" s="4">
        <v>-0.02</v>
      </c>
      <c r="I74" s="4">
        <v>4.0000000000000001E-3</v>
      </c>
      <c r="J74" s="4">
        <v>5.0000000000000001E-3</v>
      </c>
      <c r="K74" s="4">
        <v>2.5000000000000001E-2</v>
      </c>
      <c r="L74" s="4">
        <v>0.22</v>
      </c>
      <c r="M74" s="4">
        <v>-0.127</v>
      </c>
      <c r="N74" s="4">
        <v>5.0799999999999999E-4</v>
      </c>
      <c r="O74" s="4">
        <v>8.25E-4</v>
      </c>
      <c r="P74" s="6"/>
      <c r="Q74" s="9">
        <v>-6.9999999999999999E-4</v>
      </c>
      <c r="R74" s="9" t="e">
        <v>#N/A</v>
      </c>
      <c r="S74" s="9">
        <v>1.49E-2</v>
      </c>
      <c r="T74" s="9">
        <v>6.7000000000000002E-3</v>
      </c>
      <c r="U74" s="9" t="e">
        <v>#N/A</v>
      </c>
      <c r="V74" s="9">
        <v>-3.7999999999999999E-2</v>
      </c>
      <c r="W74" s="9" t="e">
        <v>#N/A</v>
      </c>
      <c r="X74" s="9">
        <v>-5.9400000000000001E-2</v>
      </c>
      <c r="Y74" s="9">
        <v>1.7000000000000001E-2</v>
      </c>
      <c r="Z74" s="9" t="e">
        <v>#N/A</v>
      </c>
      <c r="AA74" s="9" t="e">
        <v>#N/A</v>
      </c>
      <c r="AB74" s="9">
        <v>2.52E-2</v>
      </c>
      <c r="AC74" s="9">
        <v>3.39E-2</v>
      </c>
      <c r="AD74" s="9">
        <v>1.7999999999999999E-2</v>
      </c>
      <c r="AE74" s="9">
        <v>-2E-3</v>
      </c>
      <c r="AF74" s="9">
        <v>-2E-3</v>
      </c>
      <c r="AG74" s="9" t="e">
        <v>#N/A</v>
      </c>
      <c r="AH74" s="9">
        <v>1.9699999999999999E-2</v>
      </c>
      <c r="AI74" s="9">
        <v>8.9999999999999998E-4</v>
      </c>
      <c r="AJ74" s="9">
        <v>0.02</v>
      </c>
      <c r="AK74" s="9" t="e">
        <v>#N/A</v>
      </c>
      <c r="AL74" s="9">
        <v>2.6200000000000001E-2</v>
      </c>
      <c r="AM74" s="9" t="e">
        <v>#N/A</v>
      </c>
      <c r="AN74" s="9">
        <v>9.9399999999999992E-3</v>
      </c>
      <c r="AO74" s="9">
        <v>1.4999999999999999E-2</v>
      </c>
      <c r="AP74" s="9">
        <v>1.0699999999999999E-2</v>
      </c>
      <c r="AQ74" s="9">
        <v>-8.5800000000000001E-2</v>
      </c>
      <c r="AR74" s="9">
        <v>-8.0000000000000004E-4</v>
      </c>
      <c r="AS74" s="9" t="e">
        <v>#N/A</v>
      </c>
      <c r="AT74" s="9" t="e">
        <v>#N/A</v>
      </c>
      <c r="AU74" s="9">
        <v>2.2200000000000001E-2</v>
      </c>
      <c r="AV74" s="9">
        <v>9.4000000000000004E-3</v>
      </c>
      <c r="AW74" s="9">
        <v>2.3E-3</v>
      </c>
      <c r="AX74" s="25" t="e">
        <v>#N/A</v>
      </c>
      <c r="AY74" s="25" t="e">
        <v>#N/A</v>
      </c>
      <c r="AZ74" s="25" t="e">
        <v>#N/A</v>
      </c>
      <c r="BA74" s="25" t="e">
        <v>#N/A</v>
      </c>
      <c r="BB74" s="25" t="e">
        <v>#N/A</v>
      </c>
      <c r="BC74" s="25" t="e">
        <v>#N/A</v>
      </c>
      <c r="BD74" s="25" t="e">
        <v>#N/A</v>
      </c>
      <c r="BE74" s="16"/>
      <c r="BF74" s="4">
        <v>0.33</v>
      </c>
      <c r="BG74" s="9" t="e">
        <v>#N/A</v>
      </c>
      <c r="BH74" s="4">
        <v>1.89</v>
      </c>
      <c r="BI74" s="4">
        <v>1.07</v>
      </c>
      <c r="BJ74" s="9" t="e">
        <v>#N/A</v>
      </c>
      <c r="BK74" s="4">
        <v>-3.4</v>
      </c>
      <c r="BL74" s="9" t="e">
        <v>#N/A</v>
      </c>
      <c r="BM74" s="4">
        <v>-5.54</v>
      </c>
      <c r="BN74" s="4">
        <v>2.1</v>
      </c>
      <c r="BO74" s="9" t="e">
        <v>#N/A</v>
      </c>
      <c r="BP74" s="9" t="e">
        <v>#N/A</v>
      </c>
      <c r="BQ74" s="4">
        <v>2.92</v>
      </c>
      <c r="BR74" s="4">
        <v>3.79</v>
      </c>
      <c r="BS74" s="4">
        <v>2.2000000000000002</v>
      </c>
      <c r="BT74" s="4">
        <v>0.2</v>
      </c>
      <c r="BU74" s="4">
        <v>0.2</v>
      </c>
      <c r="BV74" s="9" t="e">
        <v>#N/A</v>
      </c>
      <c r="BW74" s="4">
        <v>2.37</v>
      </c>
      <c r="BX74" s="4">
        <v>0.49</v>
      </c>
      <c r="BY74" s="4">
        <v>2.4</v>
      </c>
      <c r="BZ74" s="9" t="e">
        <v>#N/A</v>
      </c>
      <c r="CA74" s="4">
        <v>3.02</v>
      </c>
      <c r="CB74" s="9" t="e">
        <v>#N/A</v>
      </c>
      <c r="CC74" s="4">
        <v>1.3939999999999999</v>
      </c>
      <c r="CD74" s="4">
        <v>1.9</v>
      </c>
      <c r="CE74" s="4">
        <v>1.47</v>
      </c>
      <c r="CF74" s="4">
        <v>-8.18</v>
      </c>
      <c r="CG74" s="4">
        <v>0.32</v>
      </c>
      <c r="CH74" s="9" t="e">
        <v>#N/A</v>
      </c>
      <c r="CI74" s="9" t="e">
        <v>#N/A</v>
      </c>
      <c r="CJ74" s="4">
        <v>2.62</v>
      </c>
      <c r="CK74" s="4">
        <v>1.34</v>
      </c>
      <c r="CL74" s="4">
        <v>0.63</v>
      </c>
      <c r="CM74" s="9" t="e">
        <v>#N/A</v>
      </c>
      <c r="CN74" s="9" t="e">
        <v>#N/A</v>
      </c>
      <c r="CO74" s="9" t="e">
        <v>#N/A</v>
      </c>
      <c r="CP74" s="9" t="e">
        <v>#N/A</v>
      </c>
      <c r="CQ74" s="9" t="e">
        <v>#N/A</v>
      </c>
      <c r="CR74" s="9" t="e">
        <v>#N/A</v>
      </c>
      <c r="CS74" s="9" t="e">
        <v>#N/A</v>
      </c>
    </row>
    <row r="75" spans="1:97" ht="15" thickBot="1">
      <c r="A75" s="8">
        <v>36586</v>
      </c>
      <c r="B75" s="4">
        <v>2000</v>
      </c>
      <c r="C75" s="4">
        <v>3</v>
      </c>
      <c r="D75" s="4">
        <v>-2E-3</v>
      </c>
      <c r="E75" s="4">
        <v>6.8000000000000005E-2</v>
      </c>
      <c r="F75" s="4">
        <v>3.7999999999999999E-2</v>
      </c>
      <c r="G75" s="4">
        <v>5.7000000000000002E-2</v>
      </c>
      <c r="H75" s="4">
        <v>9.7000000000000003E-2</v>
      </c>
      <c r="I75" s="4">
        <v>5.0000000000000001E-3</v>
      </c>
      <c r="J75" s="4">
        <v>5.0000000000000001E-3</v>
      </c>
      <c r="K75" s="4">
        <v>5.1999999999999998E-2</v>
      </c>
      <c r="L75" s="4">
        <v>-0.16400000000000001</v>
      </c>
      <c r="M75" s="4">
        <v>7.6999999999999999E-2</v>
      </c>
      <c r="N75" s="4">
        <v>5.7499999999999999E-4</v>
      </c>
      <c r="O75" s="4">
        <v>5.7499999999999999E-4</v>
      </c>
      <c r="P75" s="6"/>
      <c r="Q75" s="9">
        <v>1.01E-2</v>
      </c>
      <c r="R75" s="9" t="e">
        <v>#N/A</v>
      </c>
      <c r="S75" s="9">
        <v>3.6200000000000003E-2</v>
      </c>
      <c r="T75" s="9">
        <v>2.24E-2</v>
      </c>
      <c r="U75" s="9" t="e">
        <v>#N/A</v>
      </c>
      <c r="V75" s="9">
        <v>-1.2999999999999999E-2</v>
      </c>
      <c r="W75" s="9" t="e">
        <v>#N/A</v>
      </c>
      <c r="X75" s="9">
        <v>-4.0000000000000002E-4</v>
      </c>
      <c r="Y75" s="9">
        <v>1.4E-2</v>
      </c>
      <c r="Z75" s="9" t="e">
        <v>#N/A</v>
      </c>
      <c r="AA75" s="9" t="e">
        <v>#N/A</v>
      </c>
      <c r="AB75" s="9">
        <v>2.9399999999999999E-2</v>
      </c>
      <c r="AC75" s="9">
        <v>4.36E-2</v>
      </c>
      <c r="AD75" s="9">
        <v>1.66E-2</v>
      </c>
      <c r="AE75" s="9">
        <v>-2E-3</v>
      </c>
      <c r="AF75" s="9">
        <v>-2E-3</v>
      </c>
      <c r="AG75" s="9" t="e">
        <v>#N/A</v>
      </c>
      <c r="AH75" s="9">
        <v>-1.11E-2</v>
      </c>
      <c r="AI75" s="9">
        <v>6.3200000000000006E-2</v>
      </c>
      <c r="AJ75" s="9">
        <v>1.8700000000000001E-2</v>
      </c>
      <c r="AK75" s="9" t="e">
        <v>#N/A</v>
      </c>
      <c r="AL75" s="9">
        <v>4.5199999999999997E-2</v>
      </c>
      <c r="AM75" s="9" t="e">
        <v>#N/A</v>
      </c>
      <c r="AN75" s="9">
        <v>2.6440000000000002E-2</v>
      </c>
      <c r="AO75" s="9">
        <v>3.15E-2</v>
      </c>
      <c r="AP75" s="9">
        <v>2.24E-2</v>
      </c>
      <c r="AQ75" s="9">
        <v>-3.1399999999999997E-2</v>
      </c>
      <c r="AR75" s="9">
        <v>3.0800000000000001E-2</v>
      </c>
      <c r="AS75" s="9" t="e">
        <v>#N/A</v>
      </c>
      <c r="AT75" s="9" t="e">
        <v>#N/A</v>
      </c>
      <c r="AU75" s="9">
        <v>0.05</v>
      </c>
      <c r="AV75" s="9">
        <v>-5.33E-2</v>
      </c>
      <c r="AW75" s="9">
        <v>1.6899999999999998E-2</v>
      </c>
      <c r="AX75" s="25" t="e">
        <v>#N/A</v>
      </c>
      <c r="AY75" s="25" t="e">
        <v>#N/A</v>
      </c>
      <c r="AZ75" s="25" t="e">
        <v>#N/A</v>
      </c>
      <c r="BA75" s="25" t="e">
        <v>#N/A</v>
      </c>
      <c r="BB75" s="25" t="e">
        <v>#N/A</v>
      </c>
      <c r="BC75" s="25" t="e">
        <v>#N/A</v>
      </c>
      <c r="BD75" s="25" t="e">
        <v>#N/A</v>
      </c>
      <c r="BE75" s="16"/>
      <c r="BF75" s="4">
        <v>1.51</v>
      </c>
      <c r="BG75" s="9" t="e">
        <v>#N/A</v>
      </c>
      <c r="BH75" s="4">
        <v>4.12</v>
      </c>
      <c r="BI75" s="4">
        <v>2.74</v>
      </c>
      <c r="BJ75" s="9" t="e">
        <v>#N/A</v>
      </c>
      <c r="BK75" s="4">
        <v>-0.8</v>
      </c>
      <c r="BL75" s="9" t="e">
        <v>#N/A</v>
      </c>
      <c r="BM75" s="4">
        <v>0.46</v>
      </c>
      <c r="BN75" s="4">
        <v>1.9</v>
      </c>
      <c r="BO75" s="9" t="e">
        <v>#N/A</v>
      </c>
      <c r="BP75" s="9" t="e">
        <v>#N/A</v>
      </c>
      <c r="BQ75" s="4">
        <v>3.44</v>
      </c>
      <c r="BR75" s="4">
        <v>4.8600000000000003</v>
      </c>
      <c r="BS75" s="4">
        <v>2.16</v>
      </c>
      <c r="BT75" s="4">
        <v>0.3</v>
      </c>
      <c r="BU75" s="4">
        <v>0.3</v>
      </c>
      <c r="BV75" s="9" t="e">
        <v>#N/A</v>
      </c>
      <c r="BW75" s="4">
        <v>-0.61</v>
      </c>
      <c r="BX75" s="4">
        <v>6.82</v>
      </c>
      <c r="BY75" s="4">
        <v>2.37</v>
      </c>
      <c r="BZ75" s="9" t="e">
        <v>#N/A</v>
      </c>
      <c r="CA75" s="4">
        <v>5.0199999999999996</v>
      </c>
      <c r="CB75" s="9" t="e">
        <v>#N/A</v>
      </c>
      <c r="CC75" s="4">
        <v>3.1440000000000001</v>
      </c>
      <c r="CD75" s="4">
        <v>3.65</v>
      </c>
      <c r="CE75" s="4">
        <v>2.74</v>
      </c>
      <c r="CF75" s="4">
        <v>-2.64</v>
      </c>
      <c r="CG75" s="4">
        <v>3.58</v>
      </c>
      <c r="CH75" s="9" t="e">
        <v>#N/A</v>
      </c>
      <c r="CI75" s="9" t="e">
        <v>#N/A</v>
      </c>
      <c r="CJ75" s="4">
        <v>5.5</v>
      </c>
      <c r="CK75" s="4">
        <v>-4.83</v>
      </c>
      <c r="CL75" s="4">
        <v>2.19</v>
      </c>
      <c r="CM75" s="9" t="e">
        <v>#N/A</v>
      </c>
      <c r="CN75" s="9" t="e">
        <v>#N/A</v>
      </c>
      <c r="CO75" s="9" t="e">
        <v>#N/A</v>
      </c>
      <c r="CP75" s="9" t="e">
        <v>#N/A</v>
      </c>
      <c r="CQ75" s="9" t="e">
        <v>#N/A</v>
      </c>
      <c r="CR75" s="9" t="e">
        <v>#N/A</v>
      </c>
      <c r="CS75" s="9" t="e">
        <v>#N/A</v>
      </c>
    </row>
    <row r="76" spans="1:97" ht="15" thickBot="1">
      <c r="A76" s="8">
        <v>36617</v>
      </c>
      <c r="B76" s="4">
        <v>2000</v>
      </c>
      <c r="C76" s="4">
        <v>4</v>
      </c>
      <c r="D76" s="4">
        <v>-6.5000000000000002E-2</v>
      </c>
      <c r="E76" s="4">
        <v>-4.2999999999999997E-2</v>
      </c>
      <c r="F76" s="4">
        <v>-5.3999999999999999E-2</v>
      </c>
      <c r="G76" s="4">
        <v>-5.8999999999999997E-2</v>
      </c>
      <c r="H76" s="4">
        <v>-3.1E-2</v>
      </c>
      <c r="I76" s="4">
        <v>5.0000000000000001E-3</v>
      </c>
      <c r="J76" s="4">
        <v>5.0000000000000001E-3</v>
      </c>
      <c r="K76" s="4">
        <v>-6.4000000000000001E-2</v>
      </c>
      <c r="L76" s="4">
        <v>-7.6999999999999999E-2</v>
      </c>
      <c r="M76" s="4">
        <v>9.0999999999999998E-2</v>
      </c>
      <c r="N76" s="4">
        <v>6.3299999999999999E-4</v>
      </c>
      <c r="O76" s="4">
        <v>4.3300000000000001E-4</v>
      </c>
      <c r="P76" s="6"/>
      <c r="Q76" s="9">
        <v>2.2000000000000001E-3</v>
      </c>
      <c r="R76" s="9" t="e">
        <v>#N/A</v>
      </c>
      <c r="S76" s="9">
        <v>2.3699999999999999E-2</v>
      </c>
      <c r="T76" s="9">
        <v>1.6000000000000001E-3</v>
      </c>
      <c r="U76" s="9" t="e">
        <v>#N/A</v>
      </c>
      <c r="V76" s="9">
        <v>5.7000000000000002E-2</v>
      </c>
      <c r="W76" s="9" t="e">
        <v>#N/A</v>
      </c>
      <c r="X76" s="9">
        <v>9.7999999999999997E-3</v>
      </c>
      <c r="Y76" s="9">
        <v>0</v>
      </c>
      <c r="Z76" s="9" t="e">
        <v>#N/A</v>
      </c>
      <c r="AA76" s="9" t="e">
        <v>#N/A</v>
      </c>
      <c r="AB76" s="9">
        <v>1.14E-2</v>
      </c>
      <c r="AC76" s="9">
        <v>-2E-3</v>
      </c>
      <c r="AD76" s="9">
        <v>1.54E-2</v>
      </c>
      <c r="AE76" s="9">
        <v>6.9000000000000006E-2</v>
      </c>
      <c r="AF76" s="9">
        <v>6.9000000000000006E-2</v>
      </c>
      <c r="AG76" s="9" t="e">
        <v>#N/A</v>
      </c>
      <c r="AH76" s="9">
        <v>4.4999999999999997E-3</v>
      </c>
      <c r="AI76" s="9">
        <v>-4.3700000000000003E-2</v>
      </c>
      <c r="AJ76" s="9">
        <v>2.98E-2</v>
      </c>
      <c r="AK76" s="9" t="e">
        <v>#N/A</v>
      </c>
      <c r="AL76" s="9">
        <v>7.9000000000000008E-3</v>
      </c>
      <c r="AM76" s="9" t="e">
        <v>#N/A</v>
      </c>
      <c r="AN76" s="9">
        <v>1.82E-3</v>
      </c>
      <c r="AO76" s="9">
        <v>1.5800000000000002E-2</v>
      </c>
      <c r="AP76" s="9">
        <v>-5.1999999999999998E-3</v>
      </c>
      <c r="AQ76" s="9">
        <v>0.1777</v>
      </c>
      <c r="AR76" s="9">
        <v>4.4999999999999998E-2</v>
      </c>
      <c r="AS76" s="9" t="e">
        <v>#N/A</v>
      </c>
      <c r="AT76" s="9" t="e">
        <v>#N/A</v>
      </c>
      <c r="AU76" s="9">
        <v>1.5100000000000001E-2</v>
      </c>
      <c r="AV76" s="9">
        <v>5.2600000000000001E-2</v>
      </c>
      <c r="AW76" s="9">
        <v>-9.5999999999999992E-3</v>
      </c>
      <c r="AX76" s="25" t="e">
        <v>#N/A</v>
      </c>
      <c r="AY76" s="25" t="e">
        <v>#N/A</v>
      </c>
      <c r="AZ76" s="25" t="e">
        <v>#N/A</v>
      </c>
      <c r="BA76" s="25" t="e">
        <v>#N/A</v>
      </c>
      <c r="BB76" s="25" t="e">
        <v>#N/A</v>
      </c>
      <c r="BC76" s="25" t="e">
        <v>#N/A</v>
      </c>
      <c r="BD76" s="25" t="e">
        <v>#N/A</v>
      </c>
      <c r="BE76" s="16"/>
      <c r="BF76" s="4">
        <v>0.72</v>
      </c>
      <c r="BG76" s="9" t="e">
        <v>#N/A</v>
      </c>
      <c r="BH76" s="4">
        <v>2.87</v>
      </c>
      <c r="BI76" s="4">
        <v>0.66</v>
      </c>
      <c r="BJ76" s="9" t="e">
        <v>#N/A</v>
      </c>
      <c r="BK76" s="4">
        <v>6.2</v>
      </c>
      <c r="BL76" s="9" t="e">
        <v>#N/A</v>
      </c>
      <c r="BM76" s="4">
        <v>1.48</v>
      </c>
      <c r="BN76" s="4">
        <v>0.5</v>
      </c>
      <c r="BO76" s="9" t="e">
        <v>#N/A</v>
      </c>
      <c r="BP76" s="9" t="e">
        <v>#N/A</v>
      </c>
      <c r="BQ76" s="4">
        <v>1.64</v>
      </c>
      <c r="BR76" s="4">
        <v>0.3</v>
      </c>
      <c r="BS76" s="4">
        <v>2.04</v>
      </c>
      <c r="BT76" s="4">
        <v>7.4</v>
      </c>
      <c r="BU76" s="4">
        <v>7.4</v>
      </c>
      <c r="BV76" s="9" t="e">
        <v>#N/A</v>
      </c>
      <c r="BW76" s="4">
        <v>0.95</v>
      </c>
      <c r="BX76" s="4">
        <v>-3.87</v>
      </c>
      <c r="BY76" s="4">
        <v>3.48</v>
      </c>
      <c r="BZ76" s="9" t="e">
        <v>#N/A</v>
      </c>
      <c r="CA76" s="4">
        <v>1.29</v>
      </c>
      <c r="CB76" s="9" t="e">
        <v>#N/A</v>
      </c>
      <c r="CC76" s="4">
        <v>0.68200000000000005</v>
      </c>
      <c r="CD76" s="4">
        <v>2.08</v>
      </c>
      <c r="CE76" s="4">
        <v>-0.02</v>
      </c>
      <c r="CF76" s="4">
        <v>18.27</v>
      </c>
      <c r="CG76" s="4">
        <v>5</v>
      </c>
      <c r="CH76" s="9" t="e">
        <v>#N/A</v>
      </c>
      <c r="CI76" s="9" t="e">
        <v>#N/A</v>
      </c>
      <c r="CJ76" s="4">
        <v>2.0099999999999998</v>
      </c>
      <c r="CK76" s="4">
        <v>5.76</v>
      </c>
      <c r="CL76" s="4">
        <v>-0.46</v>
      </c>
      <c r="CM76" s="9" t="e">
        <v>#N/A</v>
      </c>
      <c r="CN76" s="9" t="e">
        <v>#N/A</v>
      </c>
      <c r="CO76" s="9" t="e">
        <v>#N/A</v>
      </c>
      <c r="CP76" s="9" t="e">
        <v>#N/A</v>
      </c>
      <c r="CQ76" s="9" t="e">
        <v>#N/A</v>
      </c>
      <c r="CR76" s="9" t="e">
        <v>#N/A</v>
      </c>
      <c r="CS76" s="9" t="e">
        <v>#N/A</v>
      </c>
    </row>
    <row r="77" spans="1:97" ht="15" thickBot="1">
      <c r="A77" s="8">
        <v>36647</v>
      </c>
      <c r="B77" s="4">
        <v>2000</v>
      </c>
      <c r="C77" s="4">
        <v>5</v>
      </c>
      <c r="D77" s="4">
        <v>-1.7999999999999999E-2</v>
      </c>
      <c r="E77" s="4">
        <v>-2.5999999999999999E-2</v>
      </c>
      <c r="F77" s="4">
        <v>-2.5000000000000001E-2</v>
      </c>
      <c r="G77" s="4">
        <v>-3.9E-2</v>
      </c>
      <c r="H77" s="4">
        <v>-2.1999999999999999E-2</v>
      </c>
      <c r="I77" s="4">
        <v>5.0000000000000001E-3</v>
      </c>
      <c r="J77" s="4">
        <v>5.0000000000000001E-3</v>
      </c>
      <c r="K77" s="4">
        <v>-4.3999999999999997E-2</v>
      </c>
      <c r="L77" s="4">
        <v>-4.9000000000000002E-2</v>
      </c>
      <c r="M77" s="4">
        <v>3.6999999999999998E-2</v>
      </c>
      <c r="N77" s="4">
        <v>7.5799999999999999E-4</v>
      </c>
      <c r="O77" s="4">
        <v>6.3299999999999999E-4</v>
      </c>
      <c r="P77" s="6"/>
      <c r="Q77" s="9">
        <v>-2.6200000000000001E-2</v>
      </c>
      <c r="R77" s="9" t="e">
        <v>#N/A</v>
      </c>
      <c r="S77" s="9">
        <v>1.43E-2</v>
      </c>
      <c r="T77" s="9">
        <v>1.2E-2</v>
      </c>
      <c r="U77" s="9">
        <v>9.5999999999999992E-3</v>
      </c>
      <c r="V77" s="9">
        <v>5.5999999999999999E-3</v>
      </c>
      <c r="W77" s="9" t="e">
        <v>#N/A</v>
      </c>
      <c r="X77" s="9">
        <v>-2.2200000000000001E-2</v>
      </c>
      <c r="Y77" s="9">
        <v>-2E-3</v>
      </c>
      <c r="Z77" s="9" t="e">
        <v>#N/A</v>
      </c>
      <c r="AA77" s="9" t="e">
        <v>#N/A</v>
      </c>
      <c r="AB77" s="9">
        <v>1.8800000000000001E-2</v>
      </c>
      <c r="AC77" s="9">
        <v>-9.2999999999999992E-3</v>
      </c>
      <c r="AD77" s="9">
        <v>0.03</v>
      </c>
      <c r="AE77" s="9">
        <v>-1.7999999999999999E-2</v>
      </c>
      <c r="AF77" s="9">
        <v>-1.4E-2</v>
      </c>
      <c r="AG77" s="9" t="e">
        <v>#N/A</v>
      </c>
      <c r="AH77" s="9">
        <v>4.5900000000000003E-2</v>
      </c>
      <c r="AI77" s="9">
        <v>-2.1899999999999999E-2</v>
      </c>
      <c r="AJ77" s="9">
        <v>3.5000000000000003E-2</v>
      </c>
      <c r="AK77" s="9" t="e">
        <v>#N/A</v>
      </c>
      <c r="AL77" s="9">
        <v>-2E-3</v>
      </c>
      <c r="AM77" s="9" t="e">
        <v>#N/A</v>
      </c>
      <c r="AN77" s="9">
        <v>-1.406E-2</v>
      </c>
      <c r="AO77" s="9">
        <v>4.07E-2</v>
      </c>
      <c r="AP77" s="9">
        <v>7.1000000000000004E-3</v>
      </c>
      <c r="AQ77" s="9">
        <v>3.5099999999999999E-2</v>
      </c>
      <c r="AR77" s="9">
        <v>6.4999999999999997E-3</v>
      </c>
      <c r="AS77" s="9">
        <v>3.1800000000000002E-2</v>
      </c>
      <c r="AT77" s="9" t="e">
        <v>#N/A</v>
      </c>
      <c r="AU77" s="9">
        <v>2.9700000000000001E-2</v>
      </c>
      <c r="AV77" s="9">
        <v>1.8700000000000001E-2</v>
      </c>
      <c r="AW77" s="9">
        <v>1.12E-2</v>
      </c>
      <c r="AX77" s="25" t="e">
        <v>#N/A</v>
      </c>
      <c r="AY77" s="25" t="e">
        <v>#N/A</v>
      </c>
      <c r="AZ77" s="25" t="e">
        <v>#N/A</v>
      </c>
      <c r="BA77" s="25" t="e">
        <v>#N/A</v>
      </c>
      <c r="BB77" s="25" t="e">
        <v>#N/A</v>
      </c>
      <c r="BC77" s="25" t="e">
        <v>#N/A</v>
      </c>
      <c r="BD77" s="25" t="e">
        <v>#N/A</v>
      </c>
      <c r="BE77" s="16"/>
      <c r="BF77" s="4">
        <v>-2.12</v>
      </c>
      <c r="BG77" s="9" t="e">
        <v>#N/A</v>
      </c>
      <c r="BH77" s="4">
        <v>1.93</v>
      </c>
      <c r="BI77" s="4">
        <v>1.7</v>
      </c>
      <c r="BJ77" s="4">
        <v>1.46</v>
      </c>
      <c r="BK77" s="4">
        <v>1.06</v>
      </c>
      <c r="BL77" s="9" t="e">
        <v>#N/A</v>
      </c>
      <c r="BM77" s="4">
        <v>-1.72</v>
      </c>
      <c r="BN77" s="4">
        <v>0.3</v>
      </c>
      <c r="BO77" s="9" t="e">
        <v>#N/A</v>
      </c>
      <c r="BP77" s="9" t="e">
        <v>#N/A</v>
      </c>
      <c r="BQ77" s="4">
        <v>2.38</v>
      </c>
      <c r="BR77" s="4">
        <v>-0.43</v>
      </c>
      <c r="BS77" s="4">
        <v>3.5</v>
      </c>
      <c r="BT77" s="4">
        <v>-1.3</v>
      </c>
      <c r="BU77" s="4">
        <v>-0.9</v>
      </c>
      <c r="BV77" s="9" t="e">
        <v>#N/A</v>
      </c>
      <c r="BW77" s="4">
        <v>5.09</v>
      </c>
      <c r="BX77" s="4">
        <v>-1.69</v>
      </c>
      <c r="BY77" s="4">
        <v>4</v>
      </c>
      <c r="BZ77" s="9" t="e">
        <v>#N/A</v>
      </c>
      <c r="CA77" s="4">
        <v>0.3</v>
      </c>
      <c r="CB77" s="9" t="e">
        <v>#N/A</v>
      </c>
      <c r="CC77" s="4">
        <v>-0.90600000000000003</v>
      </c>
      <c r="CD77" s="4">
        <v>4.57</v>
      </c>
      <c r="CE77" s="4">
        <v>1.21</v>
      </c>
      <c r="CF77" s="4">
        <v>4.01</v>
      </c>
      <c r="CG77" s="4">
        <v>1.1499999999999999</v>
      </c>
      <c r="CH77" s="4">
        <v>3.68</v>
      </c>
      <c r="CI77" s="9" t="e">
        <v>#N/A</v>
      </c>
      <c r="CJ77" s="4">
        <v>3.47</v>
      </c>
      <c r="CK77" s="4">
        <v>2.37</v>
      </c>
      <c r="CL77" s="4">
        <v>1.62</v>
      </c>
      <c r="CM77" s="9" t="e">
        <v>#N/A</v>
      </c>
      <c r="CN77" s="9" t="e">
        <v>#N/A</v>
      </c>
      <c r="CO77" s="9" t="e">
        <v>#N/A</v>
      </c>
      <c r="CP77" s="9" t="e">
        <v>#N/A</v>
      </c>
      <c r="CQ77" s="9" t="e">
        <v>#N/A</v>
      </c>
      <c r="CR77" s="9" t="e">
        <v>#N/A</v>
      </c>
      <c r="CS77" s="9" t="e">
        <v>#N/A</v>
      </c>
    </row>
    <row r="78" spans="1:97" ht="15" thickBot="1">
      <c r="A78" s="8">
        <v>36678</v>
      </c>
      <c r="B78" s="4">
        <v>2000</v>
      </c>
      <c r="C78" s="4">
        <v>6</v>
      </c>
      <c r="D78" s="4">
        <v>4.4999999999999998E-2</v>
      </c>
      <c r="E78" s="4">
        <v>3.3000000000000002E-2</v>
      </c>
      <c r="F78" s="4">
        <v>3.7999999999999999E-2</v>
      </c>
      <c r="G78" s="4">
        <v>0.05</v>
      </c>
      <c r="H78" s="4">
        <v>2.4E-2</v>
      </c>
      <c r="I78" s="4">
        <v>4.0000000000000001E-3</v>
      </c>
      <c r="J78" s="4">
        <v>5.0000000000000001E-3</v>
      </c>
      <c r="K78" s="4">
        <v>4.5999999999999999E-2</v>
      </c>
      <c r="L78" s="4">
        <v>0.13700000000000001</v>
      </c>
      <c r="M78" s="4">
        <v>-0.10100000000000001</v>
      </c>
      <c r="N78" s="4">
        <v>6.7500000000000004E-4</v>
      </c>
      <c r="O78" s="4">
        <v>4.9200000000000003E-4</v>
      </c>
      <c r="P78" s="6"/>
      <c r="Q78" s="9">
        <v>-3.1399999999999997E-2</v>
      </c>
      <c r="R78" s="9" t="e">
        <v>#N/A</v>
      </c>
      <c r="S78" s="9">
        <v>3.5999999999999999E-3</v>
      </c>
      <c r="T78" s="9">
        <v>9.4999999999999998E-3</v>
      </c>
      <c r="U78" s="9">
        <v>2.3699999999999999E-2</v>
      </c>
      <c r="V78" s="9">
        <v>-1.44E-2</v>
      </c>
      <c r="W78" s="9" t="e">
        <v>#N/A</v>
      </c>
      <c r="X78" s="9">
        <v>-6.4699999999999994E-2</v>
      </c>
      <c r="Y78" s="9">
        <v>1E-3</v>
      </c>
      <c r="Z78" s="9" t="e">
        <v>#N/A</v>
      </c>
      <c r="AA78" s="9" t="e">
        <v>#N/A</v>
      </c>
      <c r="AB78" s="9">
        <v>8.6999999999999994E-3</v>
      </c>
      <c r="AC78" s="9">
        <v>-5.0000000000000001E-3</v>
      </c>
      <c r="AD78" s="9">
        <v>0.02</v>
      </c>
      <c r="AE78" s="9">
        <v>7.0000000000000001E-3</v>
      </c>
      <c r="AF78" s="9">
        <v>8.0000000000000002E-3</v>
      </c>
      <c r="AG78" s="9" t="e">
        <v>#N/A</v>
      </c>
      <c r="AH78" s="9">
        <v>1.7299999999999999E-2</v>
      </c>
      <c r="AI78" s="9">
        <v>-6.54E-2</v>
      </c>
      <c r="AJ78" s="9">
        <v>2.5999999999999999E-2</v>
      </c>
      <c r="AK78" s="9" t="e">
        <v>#N/A</v>
      </c>
      <c r="AL78" s="9">
        <v>3.2199999999999999E-2</v>
      </c>
      <c r="AM78" s="9" t="e">
        <v>#N/A</v>
      </c>
      <c r="AN78" s="9">
        <v>6.4900000000000001E-3</v>
      </c>
      <c r="AO78" s="9">
        <v>1.2800000000000001E-2</v>
      </c>
      <c r="AP78" s="9">
        <v>-9.7999999999999997E-3</v>
      </c>
      <c r="AQ78" s="9">
        <v>1.21E-2</v>
      </c>
      <c r="AR78" s="9">
        <v>1.4800000000000001E-2</v>
      </c>
      <c r="AS78" s="9">
        <v>7.9000000000000008E-3</v>
      </c>
      <c r="AT78" s="9" t="e">
        <v>#N/A</v>
      </c>
      <c r="AU78" s="9">
        <v>8.0999999999999996E-3</v>
      </c>
      <c r="AV78" s="9">
        <v>4.2500000000000003E-2</v>
      </c>
      <c r="AW78" s="9">
        <v>-7.1000000000000004E-3</v>
      </c>
      <c r="AX78" s="25" t="e">
        <v>#N/A</v>
      </c>
      <c r="AY78" s="25" t="e">
        <v>#N/A</v>
      </c>
      <c r="AZ78" s="25" t="e">
        <v>#N/A</v>
      </c>
      <c r="BA78" s="25" t="e">
        <v>#N/A</v>
      </c>
      <c r="BB78" s="25" t="e">
        <v>#N/A</v>
      </c>
      <c r="BC78" s="25" t="e">
        <v>#N/A</v>
      </c>
      <c r="BD78" s="25" t="e">
        <v>#N/A</v>
      </c>
      <c r="BE78" s="16"/>
      <c r="BF78" s="4">
        <v>-2.74</v>
      </c>
      <c r="BG78" s="9" t="e">
        <v>#N/A</v>
      </c>
      <c r="BH78" s="4">
        <v>0.76</v>
      </c>
      <c r="BI78" s="4">
        <v>1.35</v>
      </c>
      <c r="BJ78" s="4">
        <v>2.77</v>
      </c>
      <c r="BK78" s="4">
        <v>-1.04</v>
      </c>
      <c r="BL78" s="9" t="e">
        <v>#N/A</v>
      </c>
      <c r="BM78" s="4">
        <v>-6.07</v>
      </c>
      <c r="BN78" s="4">
        <v>0.5</v>
      </c>
      <c r="BO78" s="9" t="e">
        <v>#N/A</v>
      </c>
      <c r="BP78" s="9" t="e">
        <v>#N/A</v>
      </c>
      <c r="BQ78" s="4">
        <v>1.27</v>
      </c>
      <c r="BR78" s="4">
        <v>-0.1</v>
      </c>
      <c r="BS78" s="4">
        <v>2.4</v>
      </c>
      <c r="BT78" s="4">
        <v>1.1000000000000001</v>
      </c>
      <c r="BU78" s="4">
        <v>1.2</v>
      </c>
      <c r="BV78" s="9" t="e">
        <v>#N/A</v>
      </c>
      <c r="BW78" s="4">
        <v>2.13</v>
      </c>
      <c r="BX78" s="4">
        <v>-6.14</v>
      </c>
      <c r="BY78" s="4">
        <v>3</v>
      </c>
      <c r="BZ78" s="9" t="e">
        <v>#N/A</v>
      </c>
      <c r="CA78" s="4">
        <v>3.62</v>
      </c>
      <c r="CB78" s="9" t="e">
        <v>#N/A</v>
      </c>
      <c r="CC78" s="4">
        <v>1.0489999999999999</v>
      </c>
      <c r="CD78" s="4">
        <v>1.68</v>
      </c>
      <c r="CE78" s="4">
        <v>-0.57999999999999996</v>
      </c>
      <c r="CF78" s="4">
        <v>1.61</v>
      </c>
      <c r="CG78" s="4">
        <v>1.88</v>
      </c>
      <c r="CH78" s="4">
        <v>1.19</v>
      </c>
      <c r="CI78" s="9" t="e">
        <v>#N/A</v>
      </c>
      <c r="CJ78" s="4">
        <v>1.21</v>
      </c>
      <c r="CK78" s="4">
        <v>4.6500000000000004</v>
      </c>
      <c r="CL78" s="4">
        <v>-0.31</v>
      </c>
      <c r="CM78" s="9" t="e">
        <v>#N/A</v>
      </c>
      <c r="CN78" s="9" t="e">
        <v>#N/A</v>
      </c>
      <c r="CO78" s="9" t="e">
        <v>#N/A</v>
      </c>
      <c r="CP78" s="9" t="e">
        <v>#N/A</v>
      </c>
      <c r="CQ78" s="9" t="e">
        <v>#N/A</v>
      </c>
      <c r="CR78" s="9" t="e">
        <v>#N/A</v>
      </c>
      <c r="CS78" s="9" t="e">
        <v>#N/A</v>
      </c>
    </row>
    <row r="79" spans="1:97" ht="15" thickBot="1">
      <c r="A79" s="8">
        <v>36708</v>
      </c>
      <c r="B79" s="4">
        <v>2000</v>
      </c>
      <c r="C79" s="4">
        <v>7</v>
      </c>
      <c r="D79" s="4">
        <v>-1.4E-2</v>
      </c>
      <c r="E79" s="4">
        <v>-2.9000000000000001E-2</v>
      </c>
      <c r="F79" s="4">
        <v>-4.2999999999999997E-2</v>
      </c>
      <c r="G79" s="4">
        <v>-0.02</v>
      </c>
      <c r="H79" s="4">
        <v>-1.6E-2</v>
      </c>
      <c r="I79" s="4">
        <v>5.0000000000000001E-3</v>
      </c>
      <c r="J79" s="4">
        <v>5.0000000000000001E-3</v>
      </c>
      <c r="K79" s="4">
        <v>-2.5000000000000001E-2</v>
      </c>
      <c r="L79" s="4">
        <v>-2.8000000000000001E-2</v>
      </c>
      <c r="M79" s="4">
        <v>8.5000000000000006E-2</v>
      </c>
      <c r="N79" s="4">
        <v>5.8299999999999997E-4</v>
      </c>
      <c r="O79" s="4">
        <v>2.0000000000000001E-4</v>
      </c>
      <c r="P79" s="6"/>
      <c r="Q79" s="9">
        <v>0.12859999999999999</v>
      </c>
      <c r="R79" s="9" t="e">
        <v>#N/A</v>
      </c>
      <c r="S79" s="9">
        <v>6.3E-3</v>
      </c>
      <c r="T79" s="9">
        <v>8.8000000000000005E-3</v>
      </c>
      <c r="U79" s="9">
        <v>1.61E-2</v>
      </c>
      <c r="V79" s="9">
        <v>8.9300000000000004E-2</v>
      </c>
      <c r="W79" s="9" t="e">
        <v>#N/A</v>
      </c>
      <c r="X79" s="9">
        <v>-3.1399999999999997E-2</v>
      </c>
      <c r="Y79" s="9">
        <v>1E-3</v>
      </c>
      <c r="Z79" s="9" t="e">
        <v>#N/A</v>
      </c>
      <c r="AA79" s="9" t="e">
        <v>#N/A</v>
      </c>
      <c r="AB79" s="9">
        <v>2.47E-2</v>
      </c>
      <c r="AC79" s="9">
        <v>3.3999999999999998E-3</v>
      </c>
      <c r="AD79" s="9">
        <v>9.1000000000000004E-3</v>
      </c>
      <c r="AE79" s="9">
        <v>-2.5999999999999999E-2</v>
      </c>
      <c r="AF79" s="9">
        <v>-2.5999999999999999E-2</v>
      </c>
      <c r="AG79" s="9" t="e">
        <v>#N/A</v>
      </c>
      <c r="AH79" s="9">
        <v>-3.3999999999999998E-3</v>
      </c>
      <c r="AI79" s="9">
        <v>-1.5900000000000001E-2</v>
      </c>
      <c r="AJ79" s="9">
        <v>1.09E-2</v>
      </c>
      <c r="AK79" s="9" t="e">
        <v>#N/A</v>
      </c>
      <c r="AL79" s="9">
        <v>2.7E-2</v>
      </c>
      <c r="AM79" s="9" t="e">
        <v>#N/A</v>
      </c>
      <c r="AN79" s="9">
        <v>1.0699999999999999E-2</v>
      </c>
      <c r="AO79" s="9">
        <v>-2.2000000000000001E-3</v>
      </c>
      <c r="AP79" s="9">
        <v>1.55E-2</v>
      </c>
      <c r="AQ79" s="9">
        <v>-4.8999999999999998E-3</v>
      </c>
      <c r="AR79" s="9">
        <v>7.3000000000000001E-3</v>
      </c>
      <c r="AS79" s="9">
        <v>1.03E-2</v>
      </c>
      <c r="AT79" s="9" t="e">
        <v>#N/A</v>
      </c>
      <c r="AU79" s="9">
        <v>2.3599999999999999E-2</v>
      </c>
      <c r="AV79" s="9">
        <v>2.8299999999999999E-2</v>
      </c>
      <c r="AW79" s="9">
        <v>8.2000000000000007E-3</v>
      </c>
      <c r="AX79" s="25" t="e">
        <v>#N/A</v>
      </c>
      <c r="AY79" s="25" t="e">
        <v>#N/A</v>
      </c>
      <c r="AZ79" s="25" t="e">
        <v>#N/A</v>
      </c>
      <c r="BA79" s="25" t="e">
        <v>#N/A</v>
      </c>
      <c r="BB79" s="25" t="e">
        <v>#N/A</v>
      </c>
      <c r="BC79" s="25" t="e">
        <v>#N/A</v>
      </c>
      <c r="BD79" s="25" t="e">
        <v>#N/A</v>
      </c>
      <c r="BE79" s="16"/>
      <c r="BF79" s="4">
        <v>13.36</v>
      </c>
      <c r="BG79" s="9" t="e">
        <v>#N/A</v>
      </c>
      <c r="BH79" s="4">
        <v>1.1299999999999999</v>
      </c>
      <c r="BI79" s="4">
        <v>1.38</v>
      </c>
      <c r="BJ79" s="4">
        <v>2.11</v>
      </c>
      <c r="BK79" s="4">
        <v>9.43</v>
      </c>
      <c r="BL79" s="9" t="e">
        <v>#N/A</v>
      </c>
      <c r="BM79" s="4">
        <v>-2.64</v>
      </c>
      <c r="BN79" s="4">
        <v>0.6</v>
      </c>
      <c r="BO79" s="9" t="e">
        <v>#N/A</v>
      </c>
      <c r="BP79" s="9" t="e">
        <v>#N/A</v>
      </c>
      <c r="BQ79" s="4">
        <v>2.97</v>
      </c>
      <c r="BR79" s="4">
        <v>0.84</v>
      </c>
      <c r="BS79" s="4">
        <v>1.41</v>
      </c>
      <c r="BT79" s="4">
        <v>-2.1</v>
      </c>
      <c r="BU79" s="4">
        <v>-2.1</v>
      </c>
      <c r="BV79" s="9" t="e">
        <v>#N/A</v>
      </c>
      <c r="BW79" s="4">
        <v>0.16</v>
      </c>
      <c r="BX79" s="4">
        <v>-1.0900000000000001</v>
      </c>
      <c r="BY79" s="4">
        <v>1.59</v>
      </c>
      <c r="BZ79" s="9" t="e">
        <v>#N/A</v>
      </c>
      <c r="CA79" s="4">
        <v>3.2</v>
      </c>
      <c r="CB79" s="9" t="e">
        <v>#N/A</v>
      </c>
      <c r="CC79" s="4">
        <v>1.57</v>
      </c>
      <c r="CD79" s="4">
        <v>0.28000000000000003</v>
      </c>
      <c r="CE79" s="4">
        <v>2.0499999999999998</v>
      </c>
      <c r="CF79" s="4">
        <v>0.01</v>
      </c>
      <c r="CG79" s="4">
        <v>1.23</v>
      </c>
      <c r="CH79" s="4">
        <v>1.53</v>
      </c>
      <c r="CI79" s="9" t="e">
        <v>#N/A</v>
      </c>
      <c r="CJ79" s="4">
        <v>2.86</v>
      </c>
      <c r="CK79" s="4">
        <v>3.33</v>
      </c>
      <c r="CL79" s="4">
        <v>1.32</v>
      </c>
      <c r="CM79" s="9" t="e">
        <v>#N/A</v>
      </c>
      <c r="CN79" s="9" t="e">
        <v>#N/A</v>
      </c>
      <c r="CO79" s="9" t="e">
        <v>#N/A</v>
      </c>
      <c r="CP79" s="9" t="e">
        <v>#N/A</v>
      </c>
      <c r="CQ79" s="9" t="e">
        <v>#N/A</v>
      </c>
      <c r="CR79" s="9" t="e">
        <v>#N/A</v>
      </c>
      <c r="CS79" s="9" t="e">
        <v>#N/A</v>
      </c>
    </row>
    <row r="80" spans="1:97" ht="15" thickBot="1">
      <c r="A80" s="8">
        <v>36739</v>
      </c>
      <c r="B80" s="4">
        <v>2000</v>
      </c>
      <c r="C80" s="4">
        <v>8</v>
      </c>
      <c r="D80" s="4">
        <v>2.5000000000000001E-2</v>
      </c>
      <c r="E80" s="4">
        <v>3.2000000000000001E-2</v>
      </c>
      <c r="F80" s="4">
        <v>8.0000000000000002E-3</v>
      </c>
      <c r="G80" s="4">
        <v>7.5999999999999998E-2</v>
      </c>
      <c r="H80" s="4">
        <v>6.0999999999999999E-2</v>
      </c>
      <c r="I80" s="4">
        <v>5.0000000000000001E-3</v>
      </c>
      <c r="J80" s="4">
        <v>5.0000000000000001E-3</v>
      </c>
      <c r="K80" s="4">
        <v>7.0999999999999994E-2</v>
      </c>
      <c r="L80" s="4">
        <v>-8.9999999999999993E-3</v>
      </c>
      <c r="M80" s="4">
        <v>-1.2999999999999999E-2</v>
      </c>
      <c r="N80" s="4">
        <v>5.9199999999999997E-4</v>
      </c>
      <c r="O80" s="18">
        <v>-5.8E-5</v>
      </c>
      <c r="P80" s="6"/>
      <c r="Q80" s="9">
        <v>-4.1999999999999997E-3</v>
      </c>
      <c r="R80" s="9" t="e">
        <v>#N/A</v>
      </c>
      <c r="S80" s="9">
        <v>-6.4000000000000003E-3</v>
      </c>
      <c r="T80" s="9">
        <v>-1.1999999999999999E-3</v>
      </c>
      <c r="U80" s="9">
        <v>1E-4</v>
      </c>
      <c r="V80" s="9">
        <v>3.5200000000000002E-2</v>
      </c>
      <c r="W80" s="9" t="e">
        <v>#N/A</v>
      </c>
      <c r="X80" s="9">
        <v>3.7900000000000003E-2</v>
      </c>
      <c r="Y80" s="9">
        <v>5.0000000000000001E-3</v>
      </c>
      <c r="Z80" s="9" t="e">
        <v>#N/A</v>
      </c>
      <c r="AA80" s="9">
        <v>0.115</v>
      </c>
      <c r="AB80" s="9">
        <v>1.2800000000000001E-2</v>
      </c>
      <c r="AC80" s="9">
        <v>8.0000000000000004E-4</v>
      </c>
      <c r="AD80" s="9">
        <v>-1E-4</v>
      </c>
      <c r="AE80" s="9">
        <v>2.5000000000000001E-2</v>
      </c>
      <c r="AF80" s="9">
        <v>2.8000000000000001E-2</v>
      </c>
      <c r="AG80" s="9" t="e">
        <v>#N/A</v>
      </c>
      <c r="AH80" s="9">
        <v>1.34E-2</v>
      </c>
      <c r="AI80" s="9">
        <v>-1.5E-3</v>
      </c>
      <c r="AJ80" s="9">
        <v>-2.2000000000000001E-3</v>
      </c>
      <c r="AK80" s="9" t="e">
        <v>#N/A</v>
      </c>
      <c r="AL80" s="9">
        <v>7.1999999999999998E-3</v>
      </c>
      <c r="AM80" s="9" t="e">
        <v>#N/A</v>
      </c>
      <c r="AN80" s="9">
        <v>1.65E-3</v>
      </c>
      <c r="AO80" s="9">
        <v>8.8999999999999999E-3</v>
      </c>
      <c r="AP80" s="9">
        <v>7.0000000000000001E-3</v>
      </c>
      <c r="AQ80" s="9">
        <v>0.1101</v>
      </c>
      <c r="AR80" s="9">
        <v>4.1000000000000003E-3</v>
      </c>
      <c r="AS80" s="9">
        <v>4.4999999999999997E-3</v>
      </c>
      <c r="AT80" s="9" t="e">
        <v>#N/A</v>
      </c>
      <c r="AU80" s="9">
        <v>1.21E-2</v>
      </c>
      <c r="AV80" s="9">
        <v>2.7900000000000001E-2</v>
      </c>
      <c r="AW80" s="9">
        <v>4.0000000000000002E-4</v>
      </c>
      <c r="AX80" s="25" t="e">
        <v>#N/A</v>
      </c>
      <c r="AY80" s="25" t="e">
        <v>#N/A</v>
      </c>
      <c r="AZ80" s="25" t="e">
        <v>#N/A</v>
      </c>
      <c r="BA80" s="25" t="e">
        <v>#N/A</v>
      </c>
      <c r="BB80" s="25" t="e">
        <v>#N/A</v>
      </c>
      <c r="BC80" s="25" t="e">
        <v>#N/A</v>
      </c>
      <c r="BD80" s="25" t="e">
        <v>#N/A</v>
      </c>
      <c r="BE80" s="16"/>
      <c r="BF80" s="4">
        <v>0.08</v>
      </c>
      <c r="BG80" s="9" t="e">
        <v>#N/A</v>
      </c>
      <c r="BH80" s="4">
        <v>-0.14000000000000001</v>
      </c>
      <c r="BI80" s="4">
        <v>0.38</v>
      </c>
      <c r="BJ80" s="4">
        <v>0.51</v>
      </c>
      <c r="BK80" s="4">
        <v>4.0199999999999996</v>
      </c>
      <c r="BL80" s="9" t="e">
        <v>#N/A</v>
      </c>
      <c r="BM80" s="4">
        <v>4.29</v>
      </c>
      <c r="BN80" s="4">
        <v>1</v>
      </c>
      <c r="BO80" s="9" t="e">
        <v>#N/A</v>
      </c>
      <c r="BP80" s="4">
        <v>12</v>
      </c>
      <c r="BQ80" s="4">
        <v>1.78</v>
      </c>
      <c r="BR80" s="4">
        <v>0.57999999999999996</v>
      </c>
      <c r="BS80" s="4">
        <v>0.49</v>
      </c>
      <c r="BT80" s="4">
        <v>3</v>
      </c>
      <c r="BU80" s="4">
        <v>3.3</v>
      </c>
      <c r="BV80" s="9" t="e">
        <v>#N/A</v>
      </c>
      <c r="BW80" s="4">
        <v>1.84</v>
      </c>
      <c r="BX80" s="4">
        <v>0.35</v>
      </c>
      <c r="BY80" s="4">
        <v>0.28000000000000003</v>
      </c>
      <c r="BZ80" s="9" t="e">
        <v>#N/A</v>
      </c>
      <c r="CA80" s="4">
        <v>1.22</v>
      </c>
      <c r="CB80" s="9" t="e">
        <v>#N/A</v>
      </c>
      <c r="CC80" s="4">
        <v>0.66500000000000004</v>
      </c>
      <c r="CD80" s="4">
        <v>1.39</v>
      </c>
      <c r="CE80" s="4">
        <v>1.2</v>
      </c>
      <c r="CF80" s="4">
        <v>11.51</v>
      </c>
      <c r="CG80" s="4">
        <v>0.91</v>
      </c>
      <c r="CH80" s="4">
        <v>0.95</v>
      </c>
      <c r="CI80" s="9" t="e">
        <v>#N/A</v>
      </c>
      <c r="CJ80" s="4">
        <v>1.71</v>
      </c>
      <c r="CK80" s="4">
        <v>3.29</v>
      </c>
      <c r="CL80" s="4">
        <v>0.54</v>
      </c>
      <c r="CM80" s="9" t="e">
        <v>#N/A</v>
      </c>
      <c r="CN80" s="9" t="e">
        <v>#N/A</v>
      </c>
      <c r="CO80" s="9" t="e">
        <v>#N/A</v>
      </c>
      <c r="CP80" s="9" t="e">
        <v>#N/A</v>
      </c>
      <c r="CQ80" s="9" t="e">
        <v>#N/A</v>
      </c>
      <c r="CR80" s="9" t="e">
        <v>#N/A</v>
      </c>
      <c r="CS80" s="9" t="e">
        <v>#N/A</v>
      </c>
    </row>
    <row r="81" spans="1:97" ht="15" thickBot="1">
      <c r="A81" s="8">
        <v>36770</v>
      </c>
      <c r="B81" s="4">
        <v>2000</v>
      </c>
      <c r="C81" s="4">
        <v>9</v>
      </c>
      <c r="D81" s="4">
        <v>-4.1000000000000002E-2</v>
      </c>
      <c r="E81" s="4">
        <v>-5.3999999999999999E-2</v>
      </c>
      <c r="F81" s="4">
        <v>-0.05</v>
      </c>
      <c r="G81" s="4">
        <v>-4.9000000000000002E-2</v>
      </c>
      <c r="H81" s="4">
        <v>-5.2999999999999999E-2</v>
      </c>
      <c r="I81" s="4">
        <v>5.0000000000000001E-3</v>
      </c>
      <c r="J81" s="4">
        <v>5.0000000000000001E-3</v>
      </c>
      <c r="K81" s="4">
        <v>-5.3999999999999999E-2</v>
      </c>
      <c r="L81" s="4">
        <v>-1.9E-2</v>
      </c>
      <c r="M81" s="4">
        <v>6.9000000000000006E-2</v>
      </c>
      <c r="N81" s="4">
        <v>6.0800000000000003E-4</v>
      </c>
      <c r="O81" s="18">
        <v>7.4999999999999993E-5</v>
      </c>
      <c r="P81" s="6"/>
      <c r="Q81" s="9">
        <v>-7.9000000000000008E-3</v>
      </c>
      <c r="R81" s="9" t="e">
        <v>#N/A</v>
      </c>
      <c r="S81" s="9">
        <v>4.1099999999999998E-2</v>
      </c>
      <c r="T81" s="9">
        <v>1.32E-2</v>
      </c>
      <c r="U81" s="9">
        <v>5.1000000000000004E-3</v>
      </c>
      <c r="V81" s="9">
        <v>1.6400000000000001E-2</v>
      </c>
      <c r="W81" s="9" t="e">
        <v>#N/A</v>
      </c>
      <c r="X81" s="9">
        <v>4.7999999999999996E-3</v>
      </c>
      <c r="Y81" s="9">
        <v>3.3000000000000002E-2</v>
      </c>
      <c r="Z81" s="9" t="e">
        <v>#N/A</v>
      </c>
      <c r="AA81" s="9">
        <v>8.9700000000000002E-2</v>
      </c>
      <c r="AB81" s="9">
        <v>1.34E-2</v>
      </c>
      <c r="AC81" s="9">
        <v>2.2000000000000001E-3</v>
      </c>
      <c r="AD81" s="9">
        <v>6.3E-3</v>
      </c>
      <c r="AE81" s="9">
        <v>5.6000000000000001E-2</v>
      </c>
      <c r="AF81" s="9">
        <v>6.4000000000000001E-2</v>
      </c>
      <c r="AG81" s="9" t="e">
        <v>#N/A</v>
      </c>
      <c r="AH81" s="9">
        <v>-2.2499999999999999E-2</v>
      </c>
      <c r="AI81" s="9">
        <v>-6.4999999999999997E-3</v>
      </c>
      <c r="AJ81" s="9">
        <v>9.9000000000000008E-3</v>
      </c>
      <c r="AK81" s="9" t="e">
        <v>#N/A</v>
      </c>
      <c r="AL81" s="9">
        <v>3.5799999999999998E-2</v>
      </c>
      <c r="AM81" s="9" t="e">
        <v>#N/A</v>
      </c>
      <c r="AN81" s="9">
        <v>1.8610000000000002E-2</v>
      </c>
      <c r="AO81" s="9">
        <v>2.0299999999999999E-2</v>
      </c>
      <c r="AP81" s="9">
        <v>1.6999999999999999E-3</v>
      </c>
      <c r="AQ81" s="9">
        <v>2.7E-2</v>
      </c>
      <c r="AR81" s="9">
        <v>7.1999999999999998E-3</v>
      </c>
      <c r="AS81" s="9">
        <v>-4.1999999999999997E-3</v>
      </c>
      <c r="AT81" s="9" t="e">
        <v>#N/A</v>
      </c>
      <c r="AU81" s="9">
        <v>1.6899999999999998E-2</v>
      </c>
      <c r="AV81" s="9">
        <v>6.6199999999999995E-2</v>
      </c>
      <c r="AW81" s="9">
        <v>1.0699999999999999E-2</v>
      </c>
      <c r="AX81" s="25">
        <v>4.0559999999999999E-2</v>
      </c>
      <c r="AY81" s="25" t="e">
        <v>#N/A</v>
      </c>
      <c r="AZ81" s="25" t="e">
        <v>#N/A</v>
      </c>
      <c r="BA81" s="25" t="e">
        <v>#N/A</v>
      </c>
      <c r="BB81" s="25" t="e">
        <v>#N/A</v>
      </c>
      <c r="BC81" s="25" t="e">
        <v>#N/A</v>
      </c>
      <c r="BD81" s="25" t="e">
        <v>#N/A</v>
      </c>
      <c r="BE81" s="16"/>
      <c r="BF81" s="4">
        <v>-0.28999999999999998</v>
      </c>
      <c r="BG81" s="9" t="e">
        <v>#N/A</v>
      </c>
      <c r="BH81" s="4">
        <v>4.6100000000000003</v>
      </c>
      <c r="BI81" s="4">
        <v>1.82</v>
      </c>
      <c r="BJ81" s="4">
        <v>1.01</v>
      </c>
      <c r="BK81" s="4">
        <v>2.14</v>
      </c>
      <c r="BL81" s="9" t="e">
        <v>#N/A</v>
      </c>
      <c r="BM81" s="4">
        <v>0.98</v>
      </c>
      <c r="BN81" s="4">
        <v>3.8</v>
      </c>
      <c r="BO81" s="9" t="e">
        <v>#N/A</v>
      </c>
      <c r="BP81" s="4">
        <v>9.4700000000000006</v>
      </c>
      <c r="BQ81" s="4">
        <v>1.84</v>
      </c>
      <c r="BR81" s="4">
        <v>0.72</v>
      </c>
      <c r="BS81" s="4">
        <v>1.1299999999999999</v>
      </c>
      <c r="BT81" s="4">
        <v>6.1</v>
      </c>
      <c r="BU81" s="4">
        <v>6.9</v>
      </c>
      <c r="BV81" s="9" t="e">
        <v>#N/A</v>
      </c>
      <c r="BW81" s="4">
        <v>-1.75</v>
      </c>
      <c r="BX81" s="4">
        <v>-0.15</v>
      </c>
      <c r="BY81" s="4">
        <v>1.49</v>
      </c>
      <c r="BZ81" s="9" t="e">
        <v>#N/A</v>
      </c>
      <c r="CA81" s="4">
        <v>4.08</v>
      </c>
      <c r="CB81" s="9" t="e">
        <v>#N/A</v>
      </c>
      <c r="CC81" s="4">
        <v>2.3610000000000002</v>
      </c>
      <c r="CD81" s="4">
        <v>2.5299999999999998</v>
      </c>
      <c r="CE81" s="4">
        <v>0.67</v>
      </c>
      <c r="CF81" s="4">
        <v>3.2</v>
      </c>
      <c r="CG81" s="4">
        <v>1.22</v>
      </c>
      <c r="CH81" s="4">
        <v>0.08</v>
      </c>
      <c r="CI81" s="9" t="e">
        <v>#N/A</v>
      </c>
      <c r="CJ81" s="4">
        <v>2.19</v>
      </c>
      <c r="CK81" s="4">
        <v>7.12</v>
      </c>
      <c r="CL81" s="4">
        <v>1.57</v>
      </c>
      <c r="CM81" s="4">
        <v>4.556</v>
      </c>
      <c r="CN81" s="9" t="e">
        <v>#N/A</v>
      </c>
      <c r="CO81" s="9" t="e">
        <v>#N/A</v>
      </c>
      <c r="CP81" s="9" t="e">
        <v>#N/A</v>
      </c>
      <c r="CQ81" s="9" t="e">
        <v>#N/A</v>
      </c>
      <c r="CR81" s="9" t="e">
        <v>#N/A</v>
      </c>
      <c r="CS81" s="9" t="e">
        <v>#N/A</v>
      </c>
    </row>
    <row r="82" spans="1:97" ht="15" thickBot="1">
      <c r="A82" s="8">
        <v>36800</v>
      </c>
      <c r="B82" s="4">
        <v>2000</v>
      </c>
      <c r="C82" s="4">
        <v>10</v>
      </c>
      <c r="D82" s="4">
        <v>-3.6999999999999998E-2</v>
      </c>
      <c r="E82" s="4">
        <v>-1.7999999999999999E-2</v>
      </c>
      <c r="F82" s="4">
        <v>-2.5000000000000001E-2</v>
      </c>
      <c r="G82" s="4">
        <v>-2.1999999999999999E-2</v>
      </c>
      <c r="H82" s="4">
        <v>-5.0000000000000001E-3</v>
      </c>
      <c r="I82" s="4">
        <v>6.0000000000000001E-3</v>
      </c>
      <c r="J82" s="4">
        <v>5.0000000000000001E-3</v>
      </c>
      <c r="K82" s="4">
        <v>-2.8000000000000001E-2</v>
      </c>
      <c r="L82" s="4">
        <v>-3.6999999999999998E-2</v>
      </c>
      <c r="M82" s="4">
        <v>4.8000000000000001E-2</v>
      </c>
      <c r="N82" s="4">
        <v>6.5799999999999995E-4</v>
      </c>
      <c r="O82" s="18">
        <v>-5.8E-5</v>
      </c>
      <c r="P82" s="6"/>
      <c r="Q82" s="9">
        <v>5.3E-3</v>
      </c>
      <c r="R82" s="9" t="e">
        <v>#N/A</v>
      </c>
      <c r="S82" s="9">
        <v>-2.5999999999999999E-3</v>
      </c>
      <c r="T82" s="9">
        <v>4.7999999999999996E-3</v>
      </c>
      <c r="U82" s="9">
        <v>4.7000000000000002E-3</v>
      </c>
      <c r="V82" s="9">
        <v>2.0299999999999999E-2</v>
      </c>
      <c r="W82" s="9" t="e">
        <v>#N/A</v>
      </c>
      <c r="X82" s="9">
        <v>-2.0299999999999999E-2</v>
      </c>
      <c r="Y82" s="9">
        <v>3.0000000000000001E-3</v>
      </c>
      <c r="Z82" s="9" t="e">
        <v>#N/A</v>
      </c>
      <c r="AA82" s="9">
        <v>-3.2000000000000002E-3</v>
      </c>
      <c r="AB82" s="9">
        <v>6.1000000000000004E-3</v>
      </c>
      <c r="AC82" s="9">
        <v>5.9999999999999995E-4</v>
      </c>
      <c r="AD82" s="9">
        <v>2.5000000000000001E-3</v>
      </c>
      <c r="AE82" s="9">
        <v>2E-3</v>
      </c>
      <c r="AF82" s="9">
        <v>5.0000000000000001E-3</v>
      </c>
      <c r="AG82" s="9" t="e">
        <v>#N/A</v>
      </c>
      <c r="AH82" s="9">
        <v>1.7100000000000001E-2</v>
      </c>
      <c r="AI82" s="9">
        <v>-1.3100000000000001E-2</v>
      </c>
      <c r="AJ82" s="9">
        <v>3.7000000000000002E-3</v>
      </c>
      <c r="AK82" s="9" t="e">
        <v>#N/A</v>
      </c>
      <c r="AL82" s="9">
        <v>-2.5999999999999999E-3</v>
      </c>
      <c r="AM82" s="9" t="e">
        <v>#N/A</v>
      </c>
      <c r="AN82" s="9">
        <v>-1.375E-2</v>
      </c>
      <c r="AO82" s="9">
        <v>2.8999999999999998E-3</v>
      </c>
      <c r="AP82" s="9">
        <v>1.4E-3</v>
      </c>
      <c r="AQ82" s="9">
        <v>8.6E-3</v>
      </c>
      <c r="AR82" s="9">
        <v>7.7000000000000002E-3</v>
      </c>
      <c r="AS82" s="9">
        <v>-4.8999999999999998E-3</v>
      </c>
      <c r="AT82" s="9">
        <v>1.18E-2</v>
      </c>
      <c r="AU82" s="9">
        <v>5.4000000000000003E-3</v>
      </c>
      <c r="AV82" s="9">
        <v>5.0000000000000001E-3</v>
      </c>
      <c r="AW82" s="9">
        <v>-5.5999999999999999E-3</v>
      </c>
      <c r="AX82" s="25">
        <v>1.5789999999999998E-2</v>
      </c>
      <c r="AY82" s="25" t="e">
        <v>#N/A</v>
      </c>
      <c r="AZ82" s="25" t="e">
        <v>#N/A</v>
      </c>
      <c r="BA82" s="25" t="e">
        <v>#N/A</v>
      </c>
      <c r="BB82" s="25" t="e">
        <v>#N/A</v>
      </c>
      <c r="BC82" s="25" t="e">
        <v>#N/A</v>
      </c>
      <c r="BD82" s="25" t="e">
        <v>#N/A</v>
      </c>
      <c r="BE82" s="16"/>
      <c r="BF82" s="4">
        <v>1.1299999999999999</v>
      </c>
      <c r="BG82" s="9" t="e">
        <v>#N/A</v>
      </c>
      <c r="BH82" s="4">
        <v>0.34</v>
      </c>
      <c r="BI82" s="4">
        <v>1.08</v>
      </c>
      <c r="BJ82" s="4">
        <v>1.07</v>
      </c>
      <c r="BK82" s="4">
        <v>2.63</v>
      </c>
      <c r="BL82" s="9" t="e">
        <v>#N/A</v>
      </c>
      <c r="BM82" s="4">
        <v>-1.43</v>
      </c>
      <c r="BN82" s="4">
        <v>0.9</v>
      </c>
      <c r="BO82" s="9" t="e">
        <v>#N/A</v>
      </c>
      <c r="BP82" s="4">
        <v>0.28000000000000003</v>
      </c>
      <c r="BQ82" s="4">
        <v>1.21</v>
      </c>
      <c r="BR82" s="4">
        <v>0.66</v>
      </c>
      <c r="BS82" s="4">
        <v>0.85</v>
      </c>
      <c r="BT82" s="4">
        <v>0.8</v>
      </c>
      <c r="BU82" s="4">
        <v>1.1000000000000001</v>
      </c>
      <c r="BV82" s="9" t="e">
        <v>#N/A</v>
      </c>
      <c r="BW82" s="4">
        <v>2.31</v>
      </c>
      <c r="BX82" s="4">
        <v>-0.71</v>
      </c>
      <c r="BY82" s="4">
        <v>0.97</v>
      </c>
      <c r="BZ82" s="9" t="e">
        <v>#N/A</v>
      </c>
      <c r="CA82" s="4">
        <v>0.34</v>
      </c>
      <c r="CB82" s="9" t="e">
        <v>#N/A</v>
      </c>
      <c r="CC82" s="4">
        <v>-0.77500000000000002</v>
      </c>
      <c r="CD82" s="4">
        <v>0.89</v>
      </c>
      <c r="CE82" s="4">
        <v>0.74</v>
      </c>
      <c r="CF82" s="4">
        <v>1.46</v>
      </c>
      <c r="CG82" s="4">
        <v>1.37</v>
      </c>
      <c r="CH82" s="4">
        <v>0.11</v>
      </c>
      <c r="CI82" s="4">
        <v>1.78</v>
      </c>
      <c r="CJ82" s="4">
        <v>1.1399999999999999</v>
      </c>
      <c r="CK82" s="4">
        <v>1.1000000000000001</v>
      </c>
      <c r="CL82" s="4">
        <v>0.04</v>
      </c>
      <c r="CM82" s="4">
        <v>2.1789999999999998</v>
      </c>
      <c r="CN82" s="9" t="e">
        <v>#N/A</v>
      </c>
      <c r="CO82" s="9" t="e">
        <v>#N/A</v>
      </c>
      <c r="CP82" s="9" t="e">
        <v>#N/A</v>
      </c>
      <c r="CQ82" s="9" t="e">
        <v>#N/A</v>
      </c>
      <c r="CR82" s="9" t="e">
        <v>#N/A</v>
      </c>
      <c r="CS82" s="9" t="e">
        <v>#N/A</v>
      </c>
    </row>
    <row r="83" spans="1:97" ht="15" thickBot="1">
      <c r="A83" s="8">
        <v>36831</v>
      </c>
      <c r="B83" s="4">
        <v>2000</v>
      </c>
      <c r="C83" s="4">
        <v>11</v>
      </c>
      <c r="D83" s="4">
        <v>-2.7E-2</v>
      </c>
      <c r="E83" s="4">
        <v>-6.2E-2</v>
      </c>
      <c r="F83" s="4">
        <v>-3.9E-2</v>
      </c>
      <c r="G83" s="4">
        <v>-0.10199999999999999</v>
      </c>
      <c r="H83" s="4">
        <v>-0.08</v>
      </c>
      <c r="I83" s="4">
        <v>5.0000000000000001E-3</v>
      </c>
      <c r="J83" s="4">
        <v>5.0000000000000001E-3</v>
      </c>
      <c r="K83" s="4">
        <v>-0.107</v>
      </c>
      <c r="L83" s="4">
        <v>-3.1E-2</v>
      </c>
      <c r="M83" s="4">
        <v>0.124</v>
      </c>
      <c r="N83" s="4">
        <v>6.9200000000000002E-4</v>
      </c>
      <c r="O83" s="4">
        <v>-1.6000000000000001E-4</v>
      </c>
      <c r="P83" s="6"/>
      <c r="Q83" s="9">
        <v>-4.7000000000000002E-3</v>
      </c>
      <c r="R83" s="9" t="e">
        <v>#N/A</v>
      </c>
      <c r="S83" s="9">
        <v>-1.7100000000000001E-2</v>
      </c>
      <c r="T83" s="9">
        <v>-5.8999999999999999E-3</v>
      </c>
      <c r="U83" s="9">
        <v>1.8499999999999999E-2</v>
      </c>
      <c r="V83" s="9">
        <v>-8.3000000000000001E-3</v>
      </c>
      <c r="W83" s="9" t="e">
        <v>#N/A</v>
      </c>
      <c r="X83" s="9">
        <v>1.7299999999999999E-2</v>
      </c>
      <c r="Y83" s="9">
        <v>-2.5999999999999999E-2</v>
      </c>
      <c r="Z83" s="9" t="e">
        <v>#N/A</v>
      </c>
      <c r="AA83" s="9">
        <v>7.1999999999999998E-3</v>
      </c>
      <c r="AB83" s="9">
        <v>-2.8999999999999998E-3</v>
      </c>
      <c r="AC83" s="9">
        <v>-4.0000000000000001E-3</v>
      </c>
      <c r="AD83" s="9">
        <v>3.0999999999999999E-3</v>
      </c>
      <c r="AE83" s="9">
        <v>-8.0000000000000002E-3</v>
      </c>
      <c r="AF83" s="9">
        <v>-0.01</v>
      </c>
      <c r="AG83" s="9">
        <v>-1.6000000000000001E-3</v>
      </c>
      <c r="AH83" s="9">
        <v>1.5100000000000001E-2</v>
      </c>
      <c r="AI83" s="9">
        <v>0.13789999999999999</v>
      </c>
      <c r="AJ83" s="9">
        <v>4.3E-3</v>
      </c>
      <c r="AK83" s="9" t="e">
        <v>#N/A</v>
      </c>
      <c r="AL83" s="9">
        <v>7.4000000000000003E-3</v>
      </c>
      <c r="AM83" s="9" t="e">
        <v>#N/A</v>
      </c>
      <c r="AN83" s="9">
        <v>3.6000000000000002E-4</v>
      </c>
      <c r="AO83" s="9">
        <v>1E-4</v>
      </c>
      <c r="AP83" s="9">
        <v>2.8E-3</v>
      </c>
      <c r="AQ83" s="9">
        <v>0.1183</v>
      </c>
      <c r="AR83" s="9">
        <v>-4.7000000000000002E-3</v>
      </c>
      <c r="AS83" s="9">
        <v>2E-3</v>
      </c>
      <c r="AT83" s="9">
        <v>-8.9999999999999993E-3</v>
      </c>
      <c r="AU83" s="9">
        <v>1.5100000000000001E-2</v>
      </c>
      <c r="AV83" s="9">
        <v>-2.3E-2</v>
      </c>
      <c r="AW83" s="9">
        <v>-3.0999999999999999E-3</v>
      </c>
      <c r="AX83" s="25">
        <v>5.45E-3</v>
      </c>
      <c r="AY83" s="25" t="e">
        <v>#N/A</v>
      </c>
      <c r="AZ83" s="25" t="e">
        <v>#N/A</v>
      </c>
      <c r="BA83" s="25" t="e">
        <v>#N/A</v>
      </c>
      <c r="BB83" s="25" t="e">
        <v>#N/A</v>
      </c>
      <c r="BC83" s="25" t="e">
        <v>#N/A</v>
      </c>
      <c r="BD83" s="25" t="e">
        <v>#N/A</v>
      </c>
      <c r="BE83" s="16"/>
      <c r="BF83" s="4">
        <v>0.03</v>
      </c>
      <c r="BG83" s="9" t="e">
        <v>#N/A</v>
      </c>
      <c r="BH83" s="4">
        <v>-1.21</v>
      </c>
      <c r="BI83" s="4">
        <v>-0.09</v>
      </c>
      <c r="BJ83" s="4">
        <v>2.35</v>
      </c>
      <c r="BK83" s="4">
        <v>-0.33</v>
      </c>
      <c r="BL83" s="9" t="e">
        <v>#N/A</v>
      </c>
      <c r="BM83" s="4">
        <v>2.23</v>
      </c>
      <c r="BN83" s="4">
        <v>-2.1</v>
      </c>
      <c r="BO83" s="9" t="e">
        <v>#N/A</v>
      </c>
      <c r="BP83" s="4">
        <v>1.22</v>
      </c>
      <c r="BQ83" s="4">
        <v>0.21</v>
      </c>
      <c r="BR83" s="4">
        <v>0.1</v>
      </c>
      <c r="BS83" s="4">
        <v>0.81</v>
      </c>
      <c r="BT83" s="4">
        <v>-0.3</v>
      </c>
      <c r="BU83" s="4">
        <v>-0.5</v>
      </c>
      <c r="BV83" s="4">
        <v>0.34</v>
      </c>
      <c r="BW83" s="4">
        <v>2.0099999999999998</v>
      </c>
      <c r="BX83" s="4">
        <v>14.29</v>
      </c>
      <c r="BY83" s="4">
        <v>0.93</v>
      </c>
      <c r="BZ83" s="9" t="e">
        <v>#N/A</v>
      </c>
      <c r="CA83" s="4">
        <v>1.24</v>
      </c>
      <c r="CB83" s="9" t="e">
        <v>#N/A</v>
      </c>
      <c r="CC83" s="4">
        <v>0.53600000000000003</v>
      </c>
      <c r="CD83" s="4">
        <v>0.51</v>
      </c>
      <c r="CE83" s="4">
        <v>0.78</v>
      </c>
      <c r="CF83" s="4">
        <v>12.33</v>
      </c>
      <c r="CG83" s="4">
        <v>0.03</v>
      </c>
      <c r="CH83" s="4">
        <v>0.7</v>
      </c>
      <c r="CI83" s="4">
        <v>-0.4</v>
      </c>
      <c r="CJ83" s="4">
        <v>2.0099999999999998</v>
      </c>
      <c r="CK83" s="4">
        <v>-1.8</v>
      </c>
      <c r="CL83" s="4">
        <v>0.19</v>
      </c>
      <c r="CM83" s="4">
        <v>1.0449999999999999</v>
      </c>
      <c r="CN83" s="9" t="e">
        <v>#N/A</v>
      </c>
      <c r="CO83" s="9" t="e">
        <v>#N/A</v>
      </c>
      <c r="CP83" s="9" t="e">
        <v>#N/A</v>
      </c>
      <c r="CQ83" s="9" t="e">
        <v>#N/A</v>
      </c>
      <c r="CR83" s="9" t="e">
        <v>#N/A</v>
      </c>
      <c r="CS83" s="9" t="e">
        <v>#N/A</v>
      </c>
    </row>
    <row r="84" spans="1:97" ht="15" thickBot="1">
      <c r="A84" s="8">
        <v>36861</v>
      </c>
      <c r="B84" s="4">
        <v>2000</v>
      </c>
      <c r="C84" s="4">
        <v>12</v>
      </c>
      <c r="D84" s="4">
        <v>4.2999999999999997E-2</v>
      </c>
      <c r="E84" s="4">
        <v>1.4999999999999999E-2</v>
      </c>
      <c r="F84" s="4">
        <v>3.4000000000000002E-2</v>
      </c>
      <c r="G84" s="4">
        <v>1.7000000000000001E-2</v>
      </c>
      <c r="H84" s="4">
        <v>4.0000000000000001E-3</v>
      </c>
      <c r="I84" s="4">
        <v>5.0000000000000001E-3</v>
      </c>
      <c r="J84" s="4">
        <v>5.0000000000000001E-3</v>
      </c>
      <c r="K84" s="4">
        <v>1.2E-2</v>
      </c>
      <c r="L84" s="4">
        <v>1.6E-2</v>
      </c>
      <c r="M84" s="4">
        <v>6.0999999999999999E-2</v>
      </c>
      <c r="N84" s="4">
        <v>6.7500000000000004E-4</v>
      </c>
      <c r="O84" s="4">
        <v>-1.1E-4</v>
      </c>
      <c r="P84" s="6"/>
      <c r="Q84" s="9">
        <v>-4.1500000000000002E-2</v>
      </c>
      <c r="R84" s="9" t="e">
        <v>#N/A</v>
      </c>
      <c r="S84" s="9">
        <v>-1.29E-2</v>
      </c>
      <c r="T84" s="9">
        <v>5.4999999999999997E-3</v>
      </c>
      <c r="U84" s="9">
        <v>1.43E-2</v>
      </c>
      <c r="V84" s="9">
        <v>9.1999999999999998E-3</v>
      </c>
      <c r="W84" s="9" t="e">
        <v>#N/A</v>
      </c>
      <c r="X84" s="9">
        <v>-2.81E-2</v>
      </c>
      <c r="Y84" s="9">
        <v>-1.7000000000000001E-2</v>
      </c>
      <c r="Z84" s="9" t="e">
        <v>#N/A</v>
      </c>
      <c r="AA84" s="9">
        <v>-3.3599999999999998E-2</v>
      </c>
      <c r="AB84" s="9">
        <v>7.7000000000000002E-3</v>
      </c>
      <c r="AC84" s="9">
        <v>-1.2699999999999999E-2</v>
      </c>
      <c r="AD84" s="9">
        <v>1.4E-3</v>
      </c>
      <c r="AE84" s="9">
        <v>-6.5000000000000002E-2</v>
      </c>
      <c r="AF84" s="9">
        <v>-7.4999999999999997E-2</v>
      </c>
      <c r="AG84" s="9">
        <v>1.6999999999999999E-3</v>
      </c>
      <c r="AH84" s="9">
        <v>2.5229999999999999E-2</v>
      </c>
      <c r="AI84" s="9">
        <v>-5.2200000000000003E-2</v>
      </c>
      <c r="AJ84" s="9">
        <v>3.3E-3</v>
      </c>
      <c r="AK84" s="9" t="e">
        <v>#N/A</v>
      </c>
      <c r="AL84" s="9">
        <v>-1.84E-2</v>
      </c>
      <c r="AM84" s="9" t="e">
        <v>#N/A</v>
      </c>
      <c r="AN84" s="9">
        <v>-1.4109999999999999E-2</v>
      </c>
      <c r="AO84" s="9">
        <v>4.5999999999999999E-3</v>
      </c>
      <c r="AP84" s="9">
        <v>-8.9999999999999998E-4</v>
      </c>
      <c r="AQ84" s="9">
        <v>1.5100000000000001E-2</v>
      </c>
      <c r="AR84" s="9">
        <v>1.8E-3</v>
      </c>
      <c r="AS84" s="9">
        <v>4.8999999999999998E-3</v>
      </c>
      <c r="AT84" s="9">
        <v>-5.1999999999999998E-2</v>
      </c>
      <c r="AU84" s="9">
        <v>1.46E-2</v>
      </c>
      <c r="AV84" s="9">
        <v>3.3999999999999998E-3</v>
      </c>
      <c r="AW84" s="9">
        <v>6.4000000000000003E-3</v>
      </c>
      <c r="AX84" s="25">
        <v>1.426E-2</v>
      </c>
      <c r="AY84" s="25" t="e">
        <v>#N/A</v>
      </c>
      <c r="AZ84" s="25" t="e">
        <v>#N/A</v>
      </c>
      <c r="BA84" s="25" t="e">
        <v>#N/A</v>
      </c>
      <c r="BB84" s="25" t="e">
        <v>#N/A</v>
      </c>
      <c r="BC84" s="25" t="e">
        <v>#N/A</v>
      </c>
      <c r="BD84" s="25" t="e">
        <v>#N/A</v>
      </c>
      <c r="BE84" s="16"/>
      <c r="BF84" s="4">
        <v>-3.65</v>
      </c>
      <c r="BG84" s="9" t="e">
        <v>#N/A</v>
      </c>
      <c r="BH84" s="4">
        <v>-0.79</v>
      </c>
      <c r="BI84" s="4">
        <v>1.05</v>
      </c>
      <c r="BJ84" s="4">
        <v>1.93</v>
      </c>
      <c r="BK84" s="4">
        <v>1.42</v>
      </c>
      <c r="BL84" s="9" t="e">
        <v>#N/A</v>
      </c>
      <c r="BM84" s="4">
        <v>-2.31</v>
      </c>
      <c r="BN84" s="4">
        <v>-1.2</v>
      </c>
      <c r="BO84" s="9" t="e">
        <v>#N/A</v>
      </c>
      <c r="BP84" s="4">
        <v>-2.86</v>
      </c>
      <c r="BQ84" s="4">
        <v>1.27</v>
      </c>
      <c r="BR84" s="4">
        <v>-0.77</v>
      </c>
      <c r="BS84" s="4">
        <v>0.64</v>
      </c>
      <c r="BT84" s="4">
        <v>-6</v>
      </c>
      <c r="BU84" s="4">
        <v>-7</v>
      </c>
      <c r="BV84" s="4">
        <v>0.67</v>
      </c>
      <c r="BW84" s="4">
        <v>3.0230000000000001</v>
      </c>
      <c r="BX84" s="4">
        <v>-4.72</v>
      </c>
      <c r="BY84" s="4">
        <v>0.83</v>
      </c>
      <c r="BZ84" s="9" t="e">
        <v>#N/A</v>
      </c>
      <c r="CA84" s="4">
        <v>-1.34</v>
      </c>
      <c r="CB84" s="9" t="e">
        <v>#N/A</v>
      </c>
      <c r="CC84" s="4">
        <v>-0.91100000000000003</v>
      </c>
      <c r="CD84" s="4">
        <v>0.96</v>
      </c>
      <c r="CE84" s="4">
        <v>0.41</v>
      </c>
      <c r="CF84" s="4">
        <v>2.0099999999999998</v>
      </c>
      <c r="CG84" s="4">
        <v>0.68</v>
      </c>
      <c r="CH84" s="4">
        <v>0.99</v>
      </c>
      <c r="CI84" s="4">
        <v>-4.7</v>
      </c>
      <c r="CJ84" s="4">
        <v>1.96</v>
      </c>
      <c r="CK84" s="4">
        <v>0.84</v>
      </c>
      <c r="CL84" s="4">
        <v>1.1399999999999999</v>
      </c>
      <c r="CM84" s="4">
        <v>1.9259999999999999</v>
      </c>
      <c r="CN84" s="9" t="e">
        <v>#N/A</v>
      </c>
      <c r="CO84" s="9" t="e">
        <v>#N/A</v>
      </c>
      <c r="CP84" s="9" t="e">
        <v>#N/A</v>
      </c>
      <c r="CQ84" s="9" t="e">
        <v>#N/A</v>
      </c>
      <c r="CR84" s="9" t="e">
        <v>#N/A</v>
      </c>
      <c r="CS84" s="9" t="e">
        <v>#N/A</v>
      </c>
    </row>
    <row r="85" spans="1:97" ht="15" thickBot="1">
      <c r="A85" s="8">
        <v>36892</v>
      </c>
      <c r="B85" s="4">
        <v>2001</v>
      </c>
      <c r="C85" s="4">
        <v>1</v>
      </c>
      <c r="D85" s="4">
        <v>1E-3</v>
      </c>
      <c r="E85" s="4">
        <v>1.9E-2</v>
      </c>
      <c r="F85" s="4">
        <v>-1E-3</v>
      </c>
      <c r="G85" s="4">
        <v>3.6999999999999998E-2</v>
      </c>
      <c r="H85" s="4">
        <v>3.5000000000000003E-2</v>
      </c>
      <c r="I85" s="4">
        <v>5.0000000000000001E-3</v>
      </c>
      <c r="J85" s="4">
        <v>4.0000000000000001E-3</v>
      </c>
      <c r="K85" s="4">
        <v>3.1E-2</v>
      </c>
      <c r="L85" s="4">
        <v>7.0000000000000007E-2</v>
      </c>
      <c r="M85" s="4">
        <v>-5.7000000000000002E-2</v>
      </c>
      <c r="N85" s="4">
        <v>6.4999999999999997E-4</v>
      </c>
      <c r="O85" s="4">
        <v>4.17E-4</v>
      </c>
      <c r="P85" s="6"/>
      <c r="Q85" s="9">
        <v>1.8100000000000002E-2</v>
      </c>
      <c r="R85" s="9" t="e">
        <v>#N/A</v>
      </c>
      <c r="S85" s="9">
        <v>1.4800000000000001E-2</v>
      </c>
      <c r="T85" s="9">
        <v>4.0000000000000001E-3</v>
      </c>
      <c r="U85" s="9">
        <v>1.09E-2</v>
      </c>
      <c r="V85" s="9">
        <v>1.8599999999999998E-2</v>
      </c>
      <c r="W85" s="9" t="e">
        <v>#N/A</v>
      </c>
      <c r="X85" s="9">
        <v>-3.5499999999999997E-2</v>
      </c>
      <c r="Y85" s="9">
        <v>-1.6E-2</v>
      </c>
      <c r="Z85" s="9" t="e">
        <v>#N/A</v>
      </c>
      <c r="AA85" s="9">
        <v>7.8100000000000003E-2</v>
      </c>
      <c r="AB85" s="9">
        <v>1.0800000000000001E-2</v>
      </c>
      <c r="AC85" s="9">
        <v>-7.4000000000000003E-3</v>
      </c>
      <c r="AD85" s="9">
        <v>3.8999999999999998E-3</v>
      </c>
      <c r="AE85" s="9">
        <v>3.1E-2</v>
      </c>
      <c r="AF85" s="9">
        <v>0.04</v>
      </c>
      <c r="AG85" s="9">
        <v>2.12E-2</v>
      </c>
      <c r="AH85" s="9">
        <v>1.14E-2</v>
      </c>
      <c r="AI85" s="9">
        <v>-1.35E-2</v>
      </c>
      <c r="AJ85" s="9">
        <v>4.8999999999999998E-3</v>
      </c>
      <c r="AK85" s="9" t="e">
        <v>#N/A</v>
      </c>
      <c r="AL85" s="9">
        <v>8.8999999999999999E-3</v>
      </c>
      <c r="AM85" s="9" t="e">
        <v>#N/A</v>
      </c>
      <c r="AN85" s="9">
        <v>6.11E-3</v>
      </c>
      <c r="AO85" s="9">
        <v>-4.3E-3</v>
      </c>
      <c r="AP85" s="9">
        <v>4.3E-3</v>
      </c>
      <c r="AQ85" s="9">
        <v>8.3400000000000002E-2</v>
      </c>
      <c r="AR85" s="9">
        <v>-2.9999999999999997E-4</v>
      </c>
      <c r="AS85" s="9">
        <v>8.0000000000000004E-4</v>
      </c>
      <c r="AT85" s="9">
        <v>0.2074</v>
      </c>
      <c r="AU85" s="9">
        <v>4.4000000000000003E-3</v>
      </c>
      <c r="AV85" s="9">
        <v>7.4499999999999997E-2</v>
      </c>
      <c r="AW85" s="9">
        <v>3.5000000000000001E-3</v>
      </c>
      <c r="AX85" s="25">
        <v>1.6920000000000001E-2</v>
      </c>
      <c r="AY85" s="25" t="e">
        <v>#N/A</v>
      </c>
      <c r="AZ85" s="25" t="e">
        <v>#N/A</v>
      </c>
      <c r="BA85" s="25" t="e">
        <v>#N/A</v>
      </c>
      <c r="BB85" s="25" t="e">
        <v>#N/A</v>
      </c>
      <c r="BC85" s="25" t="e">
        <v>#N/A</v>
      </c>
      <c r="BD85" s="25" t="e">
        <v>#N/A</v>
      </c>
      <c r="BE85" s="16"/>
      <c r="BF85" s="4">
        <v>2.31</v>
      </c>
      <c r="BG85" s="9" t="e">
        <v>#N/A</v>
      </c>
      <c r="BH85" s="4">
        <v>1.98</v>
      </c>
      <c r="BI85" s="4">
        <v>0.9</v>
      </c>
      <c r="BJ85" s="4">
        <v>1.59</v>
      </c>
      <c r="BK85" s="4">
        <v>2.36</v>
      </c>
      <c r="BL85" s="9" t="e">
        <v>#N/A</v>
      </c>
      <c r="BM85" s="4">
        <v>-3.05</v>
      </c>
      <c r="BN85" s="4">
        <v>-1.1000000000000001</v>
      </c>
      <c r="BO85" s="9" t="e">
        <v>#N/A</v>
      </c>
      <c r="BP85" s="4">
        <v>8.31</v>
      </c>
      <c r="BQ85" s="4">
        <v>1.58</v>
      </c>
      <c r="BR85" s="4">
        <v>-0.24</v>
      </c>
      <c r="BS85" s="4">
        <v>0.89</v>
      </c>
      <c r="BT85" s="4">
        <v>3.6</v>
      </c>
      <c r="BU85" s="4">
        <v>4.5</v>
      </c>
      <c r="BV85" s="4">
        <v>2.62</v>
      </c>
      <c r="BW85" s="4">
        <v>1.64</v>
      </c>
      <c r="BX85" s="4">
        <v>-0.85</v>
      </c>
      <c r="BY85" s="4">
        <v>0.99</v>
      </c>
      <c r="BZ85" s="9" t="e">
        <v>#N/A</v>
      </c>
      <c r="CA85" s="4">
        <v>1.39</v>
      </c>
      <c r="CB85" s="9" t="e">
        <v>#N/A</v>
      </c>
      <c r="CC85" s="4">
        <v>1.111</v>
      </c>
      <c r="CD85" s="4">
        <v>7.0000000000000007E-2</v>
      </c>
      <c r="CE85" s="4">
        <v>0.93</v>
      </c>
      <c r="CF85" s="4">
        <v>8.84</v>
      </c>
      <c r="CG85" s="4">
        <v>0.47</v>
      </c>
      <c r="CH85" s="4">
        <v>0.57999999999999996</v>
      </c>
      <c r="CI85" s="4">
        <v>21.24</v>
      </c>
      <c r="CJ85" s="4">
        <v>0.94</v>
      </c>
      <c r="CK85" s="4">
        <v>7.95</v>
      </c>
      <c r="CL85" s="4">
        <v>0.85</v>
      </c>
      <c r="CM85" s="4">
        <v>2.1920000000000002</v>
      </c>
      <c r="CN85" s="9" t="e">
        <v>#N/A</v>
      </c>
      <c r="CO85" s="9" t="e">
        <v>#N/A</v>
      </c>
      <c r="CP85" s="9" t="e">
        <v>#N/A</v>
      </c>
      <c r="CQ85" s="9" t="e">
        <v>#N/A</v>
      </c>
      <c r="CR85" s="9" t="e">
        <v>#N/A</v>
      </c>
      <c r="CS85" s="9" t="e">
        <v>#N/A</v>
      </c>
    </row>
    <row r="86" spans="1:97" ht="15" thickBot="1">
      <c r="A86" s="8">
        <v>36923</v>
      </c>
      <c r="B86" s="4">
        <v>2001</v>
      </c>
      <c r="C86" s="4">
        <v>2</v>
      </c>
      <c r="D86" s="4">
        <v>-5.3999999999999999E-2</v>
      </c>
      <c r="E86" s="4">
        <v>-8.5000000000000006E-2</v>
      </c>
      <c r="F86" s="4">
        <v>-7.5999999999999998E-2</v>
      </c>
      <c r="G86" s="4">
        <v>-9.7000000000000003E-2</v>
      </c>
      <c r="H86" s="4">
        <v>-9.1999999999999998E-2</v>
      </c>
      <c r="I86" s="4">
        <v>4.0000000000000001E-3</v>
      </c>
      <c r="J86" s="4">
        <v>4.0000000000000001E-3</v>
      </c>
      <c r="K86" s="4">
        <v>-0.10100000000000001</v>
      </c>
      <c r="L86" s="4">
        <v>-1.2E-2</v>
      </c>
      <c r="M86" s="4">
        <v>0.13900000000000001</v>
      </c>
      <c r="N86" s="4">
        <v>6.4199999999999999E-4</v>
      </c>
      <c r="O86" s="4">
        <v>6.1700000000000004E-4</v>
      </c>
      <c r="P86" s="6"/>
      <c r="Q86" s="9">
        <v>0.30299999999999999</v>
      </c>
      <c r="R86" s="9" t="e">
        <v>#N/A</v>
      </c>
      <c r="S86" s="9">
        <v>2.3199999999999998E-2</v>
      </c>
      <c r="T86" s="9">
        <v>3.8999999999999998E-3</v>
      </c>
      <c r="U86" s="9">
        <v>1.0999999999999999E-2</v>
      </c>
      <c r="V86" s="9">
        <v>1.1900000000000001E-2</v>
      </c>
      <c r="W86" s="9" t="e">
        <v>#N/A</v>
      </c>
      <c r="X86" s="9">
        <v>0.12790000000000001</v>
      </c>
      <c r="Y86" s="9">
        <v>5.0000000000000001E-3</v>
      </c>
      <c r="Z86" s="9" t="e">
        <v>#N/A</v>
      </c>
      <c r="AA86" s="9">
        <v>-1.24E-2</v>
      </c>
      <c r="AB86" s="9">
        <v>4.4999999999999997E-3</v>
      </c>
      <c r="AC86" s="9">
        <v>1.14E-2</v>
      </c>
      <c r="AD86" s="9">
        <v>1.4999999999999999E-2</v>
      </c>
      <c r="AE86" s="9">
        <v>1.0999999999999999E-2</v>
      </c>
      <c r="AF86" s="9">
        <v>2.5999999999999999E-2</v>
      </c>
      <c r="AG86" s="9">
        <v>6.0000000000000001E-3</v>
      </c>
      <c r="AH86" s="9">
        <v>0</v>
      </c>
      <c r="AI86" s="9">
        <v>5.8999999999999999E-3</v>
      </c>
      <c r="AJ86" s="9">
        <v>2.1999999999999999E-2</v>
      </c>
      <c r="AK86" s="9" t="e">
        <v>#N/A</v>
      </c>
      <c r="AL86" s="9">
        <v>2.8199999999999999E-2</v>
      </c>
      <c r="AM86" s="9">
        <v>9.7799999999999998E-2</v>
      </c>
      <c r="AN86" s="9">
        <v>2.102E-2</v>
      </c>
      <c r="AO86" s="9">
        <v>2.6100000000000002E-2</v>
      </c>
      <c r="AP86" s="9">
        <v>7.9000000000000008E-3</v>
      </c>
      <c r="AQ86" s="9">
        <v>-1.0800000000000001E-2</v>
      </c>
      <c r="AR86" s="9">
        <v>6.4000000000000003E-3</v>
      </c>
      <c r="AS86" s="9">
        <v>2.5999999999999999E-3</v>
      </c>
      <c r="AT86" s="9">
        <v>0.19</v>
      </c>
      <c r="AU86" s="9">
        <v>7.0000000000000001E-3</v>
      </c>
      <c r="AV86" s="9">
        <v>0.121</v>
      </c>
      <c r="AW86" s="9">
        <v>-5.0000000000000001E-4</v>
      </c>
      <c r="AX86" s="25">
        <v>1.9699999999999999E-2</v>
      </c>
      <c r="AY86" s="25" t="e">
        <v>#N/A</v>
      </c>
      <c r="AZ86" s="25" t="e">
        <v>#N/A</v>
      </c>
      <c r="BA86" s="25" t="e">
        <v>#N/A</v>
      </c>
      <c r="BB86" s="25" t="e">
        <v>#N/A</v>
      </c>
      <c r="BC86" s="25" t="e">
        <v>#N/A</v>
      </c>
      <c r="BD86" s="25" t="e">
        <v>#N/A</v>
      </c>
      <c r="BE86" s="16"/>
      <c r="BF86" s="4">
        <v>30.7</v>
      </c>
      <c r="BG86" s="9" t="e">
        <v>#N/A</v>
      </c>
      <c r="BH86" s="4">
        <v>2.72</v>
      </c>
      <c r="BI86" s="4">
        <v>0.79</v>
      </c>
      <c r="BJ86" s="4">
        <v>1.5</v>
      </c>
      <c r="BK86" s="4">
        <v>1.59</v>
      </c>
      <c r="BL86" s="9" t="e">
        <v>#N/A</v>
      </c>
      <c r="BM86" s="4">
        <v>13.19</v>
      </c>
      <c r="BN86" s="4">
        <v>0.9</v>
      </c>
      <c r="BO86" s="9" t="e">
        <v>#N/A</v>
      </c>
      <c r="BP86" s="4">
        <v>-0.84</v>
      </c>
      <c r="BQ86" s="4">
        <v>0.85</v>
      </c>
      <c r="BR86" s="4">
        <v>1.54</v>
      </c>
      <c r="BS86" s="4">
        <v>1.9</v>
      </c>
      <c r="BT86" s="4">
        <v>1.5</v>
      </c>
      <c r="BU86" s="4">
        <v>3</v>
      </c>
      <c r="BV86" s="4">
        <v>1</v>
      </c>
      <c r="BW86" s="4">
        <v>0.4</v>
      </c>
      <c r="BX86" s="4">
        <v>0.99</v>
      </c>
      <c r="BY86" s="4">
        <v>2.6</v>
      </c>
      <c r="BZ86" s="9" t="e">
        <v>#N/A</v>
      </c>
      <c r="CA86" s="4">
        <v>3.22</v>
      </c>
      <c r="CB86" s="4">
        <v>10.18</v>
      </c>
      <c r="CC86" s="4">
        <v>2.5019999999999998</v>
      </c>
      <c r="CD86" s="4">
        <v>3.01</v>
      </c>
      <c r="CE86" s="4">
        <v>1.19</v>
      </c>
      <c r="CF86" s="4">
        <v>-0.68</v>
      </c>
      <c r="CG86" s="4">
        <v>1.04</v>
      </c>
      <c r="CH86" s="4">
        <v>0.66</v>
      </c>
      <c r="CI86" s="4">
        <v>19.399999999999999</v>
      </c>
      <c r="CJ86" s="4">
        <v>1.1000000000000001</v>
      </c>
      <c r="CK86" s="4">
        <v>12.5</v>
      </c>
      <c r="CL86" s="4">
        <v>0.35</v>
      </c>
      <c r="CM86" s="4">
        <v>2.37</v>
      </c>
      <c r="CN86" s="9" t="e">
        <v>#N/A</v>
      </c>
      <c r="CO86" s="9" t="e">
        <v>#N/A</v>
      </c>
      <c r="CP86" s="9" t="e">
        <v>#N/A</v>
      </c>
      <c r="CQ86" s="9" t="e">
        <v>#N/A</v>
      </c>
      <c r="CR86" s="9" t="e">
        <v>#N/A</v>
      </c>
      <c r="CS86" s="9" t="e">
        <v>#N/A</v>
      </c>
    </row>
    <row r="87" spans="1:97" ht="15" thickBot="1">
      <c r="A87" s="8">
        <v>36951</v>
      </c>
      <c r="B87" s="4">
        <v>2001</v>
      </c>
      <c r="C87" s="4">
        <v>3</v>
      </c>
      <c r="D87" s="4">
        <v>-6.8000000000000005E-2</v>
      </c>
      <c r="E87" s="4">
        <v>-6.7000000000000004E-2</v>
      </c>
      <c r="F87" s="4">
        <v>-6.9000000000000006E-2</v>
      </c>
      <c r="G87" s="4">
        <v>-6.8000000000000005E-2</v>
      </c>
      <c r="H87" s="4">
        <v>-6.4000000000000001E-2</v>
      </c>
      <c r="I87" s="4">
        <v>4.0000000000000001E-3</v>
      </c>
      <c r="J87" s="4">
        <v>4.0000000000000001E-3</v>
      </c>
      <c r="K87" s="4">
        <v>-7.2999999999999995E-2</v>
      </c>
      <c r="L87" s="4">
        <v>6.0000000000000001E-3</v>
      </c>
      <c r="M87" s="4">
        <v>6.4000000000000001E-2</v>
      </c>
      <c r="N87" s="4">
        <v>7.1699999999999997E-4</v>
      </c>
      <c r="O87" s="4">
        <v>8.92E-4</v>
      </c>
      <c r="P87" s="6"/>
      <c r="Q87" s="9">
        <v>3.49E-2</v>
      </c>
      <c r="R87" s="9" t="e">
        <v>#N/A</v>
      </c>
      <c r="S87" s="9">
        <v>4.5999999999999999E-3</v>
      </c>
      <c r="T87" s="9">
        <v>4.0000000000000002E-4</v>
      </c>
      <c r="U87" s="9">
        <v>3.3E-3</v>
      </c>
      <c r="V87" s="9">
        <v>1.34E-2</v>
      </c>
      <c r="W87" s="9">
        <v>-3.73E-2</v>
      </c>
      <c r="X87" s="9">
        <v>4.9799999999999997E-2</v>
      </c>
      <c r="Y87" s="9">
        <v>1.9E-2</v>
      </c>
      <c r="Z87" s="9" t="e">
        <v>#N/A</v>
      </c>
      <c r="AA87" s="9">
        <v>1.66E-2</v>
      </c>
      <c r="AB87" s="9">
        <v>2.0000000000000001E-4</v>
      </c>
      <c r="AC87" s="9">
        <v>1.4E-2</v>
      </c>
      <c r="AD87" s="9">
        <v>-4.0000000000000001E-3</v>
      </c>
      <c r="AE87" s="9">
        <v>-3.6999999999999998E-2</v>
      </c>
      <c r="AF87" s="9">
        <v>-3.4000000000000002E-2</v>
      </c>
      <c r="AG87" s="9">
        <v>1.5E-3</v>
      </c>
      <c r="AH87" s="9">
        <v>1.6400000000000001E-2</v>
      </c>
      <c r="AI87" s="9">
        <v>1.78E-2</v>
      </c>
      <c r="AJ87" s="9">
        <v>-5.7999999999999996E-3</v>
      </c>
      <c r="AK87" s="9">
        <v>9.1999999999999998E-3</v>
      </c>
      <c r="AL87" s="9">
        <v>-9.4999999999999998E-3</v>
      </c>
      <c r="AM87" s="9">
        <v>4.0000000000000001E-3</v>
      </c>
      <c r="AN87" s="9">
        <v>-3.2000000000000002E-3</v>
      </c>
      <c r="AO87" s="9">
        <v>3.8999999999999998E-3</v>
      </c>
      <c r="AP87" s="9">
        <v>-1E-3</v>
      </c>
      <c r="AQ87" s="9">
        <v>6.3899999999999998E-2</v>
      </c>
      <c r="AR87" s="9">
        <v>-9.5999999999999992E-3</v>
      </c>
      <c r="AS87" s="9">
        <v>1.35E-2</v>
      </c>
      <c r="AT87" s="9">
        <v>-0.03</v>
      </c>
      <c r="AU87" s="9">
        <v>5.1000000000000004E-3</v>
      </c>
      <c r="AV87" s="9">
        <v>4.7E-2</v>
      </c>
      <c r="AW87" s="9">
        <v>1.5E-3</v>
      </c>
      <c r="AX87" s="25">
        <v>2.8E-3</v>
      </c>
      <c r="AY87" s="25" t="e">
        <v>#N/A</v>
      </c>
      <c r="AZ87" s="25" t="e">
        <v>#N/A</v>
      </c>
      <c r="BA87" s="25" t="e">
        <v>#N/A</v>
      </c>
      <c r="BB87" s="25" t="e">
        <v>#N/A</v>
      </c>
      <c r="BC87" s="25" t="e">
        <v>#N/A</v>
      </c>
      <c r="BD87" s="25" t="e">
        <v>#N/A</v>
      </c>
      <c r="BE87" s="16"/>
      <c r="BF87" s="4">
        <v>3.89</v>
      </c>
      <c r="BG87" s="9" t="e">
        <v>#N/A</v>
      </c>
      <c r="BH87" s="4">
        <v>0.86</v>
      </c>
      <c r="BI87" s="4">
        <v>0.44</v>
      </c>
      <c r="BJ87" s="4">
        <v>0.73</v>
      </c>
      <c r="BK87" s="4">
        <v>1.74</v>
      </c>
      <c r="BL87" s="4">
        <v>-3.33</v>
      </c>
      <c r="BM87" s="4">
        <v>5.38</v>
      </c>
      <c r="BN87" s="4">
        <v>2.2999999999999998</v>
      </c>
      <c r="BO87" s="9" t="e">
        <v>#N/A</v>
      </c>
      <c r="BP87" s="4">
        <v>2.06</v>
      </c>
      <c r="BQ87" s="4">
        <v>0.42</v>
      </c>
      <c r="BR87" s="4">
        <v>1.8</v>
      </c>
      <c r="BS87" s="4">
        <v>0</v>
      </c>
      <c r="BT87" s="4">
        <v>-3.3</v>
      </c>
      <c r="BU87" s="4">
        <v>-3</v>
      </c>
      <c r="BV87" s="4">
        <v>0.55000000000000004</v>
      </c>
      <c r="BW87" s="4">
        <v>2.04</v>
      </c>
      <c r="BX87" s="4">
        <v>2.1800000000000002</v>
      </c>
      <c r="BY87" s="4">
        <v>-0.18</v>
      </c>
      <c r="BZ87" s="4">
        <v>1.32</v>
      </c>
      <c r="CA87" s="4">
        <v>-0.55000000000000004</v>
      </c>
      <c r="CB87" s="4">
        <v>0.8</v>
      </c>
      <c r="CC87" s="4">
        <v>0.08</v>
      </c>
      <c r="CD87" s="4">
        <v>0.79</v>
      </c>
      <c r="CE87" s="4">
        <v>0.3</v>
      </c>
      <c r="CF87" s="4">
        <v>6.79</v>
      </c>
      <c r="CG87" s="4">
        <v>-0.56000000000000005</v>
      </c>
      <c r="CH87" s="4">
        <v>1.75</v>
      </c>
      <c r="CI87" s="4">
        <v>-2.6</v>
      </c>
      <c r="CJ87" s="4">
        <v>0.91</v>
      </c>
      <c r="CK87" s="4">
        <v>5.0999999999999996</v>
      </c>
      <c r="CL87" s="4">
        <v>0.55000000000000004</v>
      </c>
      <c r="CM87" s="4">
        <v>0.68</v>
      </c>
      <c r="CN87" s="9" t="e">
        <v>#N/A</v>
      </c>
      <c r="CO87" s="9" t="e">
        <v>#N/A</v>
      </c>
      <c r="CP87" s="9" t="e">
        <v>#N/A</v>
      </c>
      <c r="CQ87" s="9" t="e">
        <v>#N/A</v>
      </c>
      <c r="CR87" s="9" t="e">
        <v>#N/A</v>
      </c>
      <c r="CS87" s="9" t="e">
        <v>#N/A</v>
      </c>
    </row>
    <row r="88" spans="1:97" ht="15" thickBot="1">
      <c r="A88" s="8">
        <v>36982</v>
      </c>
      <c r="B88" s="4">
        <v>2001</v>
      </c>
      <c r="C88" s="4">
        <v>4</v>
      </c>
      <c r="D88" s="4">
        <v>5.5E-2</v>
      </c>
      <c r="E88" s="4">
        <v>7.1999999999999995E-2</v>
      </c>
      <c r="F88" s="4">
        <v>6.7000000000000004E-2</v>
      </c>
      <c r="G88" s="4">
        <v>8.3000000000000004E-2</v>
      </c>
      <c r="H88" s="4">
        <v>7.6999999999999999E-2</v>
      </c>
      <c r="I88" s="4">
        <v>4.0000000000000001E-3</v>
      </c>
      <c r="J88" s="4">
        <v>3.0000000000000001E-3</v>
      </c>
      <c r="K88" s="4">
        <v>0.08</v>
      </c>
      <c r="L88" s="4">
        <v>3.0000000000000001E-3</v>
      </c>
      <c r="M88" s="4">
        <v>-4.3999999999999997E-2</v>
      </c>
      <c r="N88" s="4">
        <v>7.2499999999999995E-4</v>
      </c>
      <c r="O88" s="4">
        <v>1.5920000000000001E-3</v>
      </c>
      <c r="P88" s="6"/>
      <c r="Q88" s="9">
        <v>5.5199999999999999E-2</v>
      </c>
      <c r="R88" s="9" t="e">
        <v>#N/A</v>
      </c>
      <c r="S88" s="9">
        <v>3.0999999999999999E-3</v>
      </c>
      <c r="T88" s="9">
        <v>-3.8999999999999998E-3</v>
      </c>
      <c r="U88" s="9">
        <v>-1.35E-2</v>
      </c>
      <c r="V88" s="9">
        <v>1.37E-2</v>
      </c>
      <c r="W88" s="9">
        <v>-3.0700000000000002E-2</v>
      </c>
      <c r="X88" s="9">
        <v>2.0299999999999999E-2</v>
      </c>
      <c r="Y88" s="9">
        <v>-1E-3</v>
      </c>
      <c r="Z88" s="9" t="e">
        <v>#N/A</v>
      </c>
      <c r="AA88" s="9">
        <v>-2.0000000000000001E-4</v>
      </c>
      <c r="AB88" s="9">
        <v>-1.26E-2</v>
      </c>
      <c r="AC88" s="9">
        <v>-3.8999999999999998E-3</v>
      </c>
      <c r="AD88" s="9">
        <v>-8.0000000000000002E-3</v>
      </c>
      <c r="AE88" s="9">
        <v>-3.9E-2</v>
      </c>
      <c r="AF88" s="9">
        <v>-3.9E-2</v>
      </c>
      <c r="AG88" s="9">
        <v>-4.0000000000000001E-3</v>
      </c>
      <c r="AH88" s="9">
        <v>-3.8999999999999998E-3</v>
      </c>
      <c r="AI88" s="9">
        <v>-6.6799999999999998E-2</v>
      </c>
      <c r="AJ88" s="9">
        <v>-0.01</v>
      </c>
      <c r="AK88" s="9">
        <v>-5.5999999999999999E-3</v>
      </c>
      <c r="AL88" s="9">
        <v>-2.2599999999999999E-2</v>
      </c>
      <c r="AM88" s="9">
        <v>1.3899999999999999E-2</v>
      </c>
      <c r="AN88" s="9">
        <v>-5.64E-3</v>
      </c>
      <c r="AO88" s="9">
        <v>-8.8000000000000005E-3</v>
      </c>
      <c r="AP88" s="9">
        <v>-1.6E-2</v>
      </c>
      <c r="AQ88" s="9">
        <v>-3.3300000000000003E-2</v>
      </c>
      <c r="AR88" s="9">
        <v>-1.7100000000000001E-2</v>
      </c>
      <c r="AS88" s="9">
        <v>-4.4999999999999997E-3</v>
      </c>
      <c r="AT88" s="9">
        <v>-6.9199999999999998E-2</v>
      </c>
      <c r="AU88" s="9">
        <v>-8.0999999999999996E-3</v>
      </c>
      <c r="AV88" s="9">
        <v>2.4899999999999999E-2</v>
      </c>
      <c r="AW88" s="9">
        <v>1.9E-3</v>
      </c>
      <c r="AX88" s="25">
        <v>-2.1899999999999999E-2</v>
      </c>
      <c r="AY88" s="25" t="e">
        <v>#N/A</v>
      </c>
      <c r="AZ88" s="25" t="e">
        <v>#N/A</v>
      </c>
      <c r="BA88" s="25" t="e">
        <v>#N/A</v>
      </c>
      <c r="BB88" s="25" t="e">
        <v>#N/A</v>
      </c>
      <c r="BC88" s="25" t="e">
        <v>#N/A</v>
      </c>
      <c r="BD88" s="25" t="e">
        <v>#N/A</v>
      </c>
      <c r="BE88" s="16"/>
      <c r="BF88" s="4">
        <v>5.92</v>
      </c>
      <c r="BG88" s="9" t="e">
        <v>#N/A</v>
      </c>
      <c r="BH88" s="4">
        <v>0.71</v>
      </c>
      <c r="BI88" s="4">
        <v>0.01</v>
      </c>
      <c r="BJ88" s="4">
        <v>-0.95</v>
      </c>
      <c r="BK88" s="4">
        <v>1.77</v>
      </c>
      <c r="BL88" s="4">
        <v>-2.67</v>
      </c>
      <c r="BM88" s="4">
        <v>2.4300000000000002</v>
      </c>
      <c r="BN88" s="4">
        <v>0.3</v>
      </c>
      <c r="BO88" s="9" t="e">
        <v>#N/A</v>
      </c>
      <c r="BP88" s="4">
        <v>0.38</v>
      </c>
      <c r="BQ88" s="4">
        <v>-0.86</v>
      </c>
      <c r="BR88" s="4">
        <v>0.01</v>
      </c>
      <c r="BS88" s="4">
        <v>-0.4</v>
      </c>
      <c r="BT88" s="4">
        <v>-3.5</v>
      </c>
      <c r="BU88" s="4">
        <v>-3.5</v>
      </c>
      <c r="BV88" s="4">
        <v>0</v>
      </c>
      <c r="BW88" s="4">
        <v>0.01</v>
      </c>
      <c r="BX88" s="4">
        <v>-6.28</v>
      </c>
      <c r="BY88" s="4">
        <v>-0.6</v>
      </c>
      <c r="BZ88" s="4">
        <v>-0.16</v>
      </c>
      <c r="CA88" s="4">
        <v>-1.86</v>
      </c>
      <c r="CB88" s="4">
        <v>1.79</v>
      </c>
      <c r="CC88" s="4">
        <v>-0.16400000000000001</v>
      </c>
      <c r="CD88" s="4">
        <v>-0.48</v>
      </c>
      <c r="CE88" s="4">
        <v>-1.2</v>
      </c>
      <c r="CF88" s="4">
        <v>-2.93</v>
      </c>
      <c r="CG88" s="4">
        <v>-1.31</v>
      </c>
      <c r="CH88" s="4">
        <v>-0.05</v>
      </c>
      <c r="CI88" s="4">
        <v>-6.52</v>
      </c>
      <c r="CJ88" s="4">
        <v>-0.41</v>
      </c>
      <c r="CK88" s="4">
        <v>2.89</v>
      </c>
      <c r="CL88" s="4">
        <v>0.59</v>
      </c>
      <c r="CM88" s="4">
        <v>-1.79</v>
      </c>
      <c r="CN88" s="9" t="e">
        <v>#N/A</v>
      </c>
      <c r="CO88" s="9" t="e">
        <v>#N/A</v>
      </c>
      <c r="CP88" s="9" t="e">
        <v>#N/A</v>
      </c>
      <c r="CQ88" s="9" t="e">
        <v>#N/A</v>
      </c>
      <c r="CR88" s="9" t="e">
        <v>#N/A</v>
      </c>
      <c r="CS88" s="9" t="e">
        <v>#N/A</v>
      </c>
    </row>
    <row r="89" spans="1:97" ht="15" thickBot="1">
      <c r="A89" s="8">
        <v>37012</v>
      </c>
      <c r="B89" s="4">
        <v>2001</v>
      </c>
      <c r="C89" s="4">
        <v>5</v>
      </c>
      <c r="D89" s="4">
        <v>-0.01</v>
      </c>
      <c r="E89" s="4">
        <v>-1.4999999999999999E-2</v>
      </c>
      <c r="F89" s="4">
        <v>-3.7999999999999999E-2</v>
      </c>
      <c r="G89" s="4">
        <v>1.0999999999999999E-2</v>
      </c>
      <c r="H89" s="4">
        <v>5.0000000000000001E-3</v>
      </c>
      <c r="I89" s="4">
        <v>3.0000000000000001E-3</v>
      </c>
      <c r="J89" s="4">
        <v>3.0000000000000001E-3</v>
      </c>
      <c r="K89" s="4">
        <v>7.0000000000000001E-3</v>
      </c>
      <c r="L89" s="4">
        <v>0.03</v>
      </c>
      <c r="M89" s="4">
        <v>2.8000000000000001E-2</v>
      </c>
      <c r="N89" s="4">
        <v>6.4999999999999997E-4</v>
      </c>
      <c r="O89" s="4">
        <v>1.9170000000000001E-3</v>
      </c>
      <c r="P89" s="6"/>
      <c r="Q89" s="9">
        <v>-4.4900000000000002E-2</v>
      </c>
      <c r="R89" s="9" t="e">
        <v>#N/A</v>
      </c>
      <c r="S89" s="9">
        <v>2.9600000000000001E-2</v>
      </c>
      <c r="T89" s="9">
        <v>5.9999999999999995E-4</v>
      </c>
      <c r="U89" s="9">
        <v>-5.7000000000000002E-3</v>
      </c>
      <c r="V89" s="9">
        <v>2.8E-3</v>
      </c>
      <c r="W89" s="9">
        <v>-2.9600000000000001E-2</v>
      </c>
      <c r="X89" s="9">
        <v>2.29E-2</v>
      </c>
      <c r="Y89" s="9">
        <v>5.0000000000000001E-3</v>
      </c>
      <c r="Z89" s="9" t="e">
        <v>#N/A</v>
      </c>
      <c r="AA89" s="9">
        <v>-6.7000000000000002E-3</v>
      </c>
      <c r="AB89" s="9">
        <v>5.0000000000000001E-3</v>
      </c>
      <c r="AC89" s="9">
        <v>-1.29E-2</v>
      </c>
      <c r="AD89" s="9">
        <v>3.0000000000000001E-3</v>
      </c>
      <c r="AE89" s="9">
        <v>0.04</v>
      </c>
      <c r="AF89" s="9">
        <v>0.04</v>
      </c>
      <c r="AG89" s="9">
        <v>1.66E-2</v>
      </c>
      <c r="AH89" s="9">
        <v>-6.0000000000000001E-3</v>
      </c>
      <c r="AI89" s="9">
        <v>1.44E-2</v>
      </c>
      <c r="AJ89" s="9">
        <v>5.8999999999999999E-3</v>
      </c>
      <c r="AK89" s="9">
        <v>5.0000000000000001E-4</v>
      </c>
      <c r="AL89" s="9">
        <v>1.38E-2</v>
      </c>
      <c r="AM89" s="9">
        <v>1.9599999999999999E-2</v>
      </c>
      <c r="AN89" s="9">
        <v>1.2E-2</v>
      </c>
      <c r="AO89" s="9">
        <v>2.1100000000000001E-2</v>
      </c>
      <c r="AP89" s="9">
        <v>8.3999999999999995E-3</v>
      </c>
      <c r="AQ89" s="9">
        <v>3.6299999999999999E-2</v>
      </c>
      <c r="AR89" s="9">
        <v>4.8999999999999998E-3</v>
      </c>
      <c r="AS89" s="9">
        <v>-2.5999999999999999E-3</v>
      </c>
      <c r="AT89" s="9">
        <v>0.15129999999999999</v>
      </c>
      <c r="AU89" s="9">
        <v>3.3999999999999998E-3</v>
      </c>
      <c r="AV89" s="9">
        <v>6.9699999999999998E-2</v>
      </c>
      <c r="AW89" s="9">
        <v>4.7000000000000002E-3</v>
      </c>
      <c r="AX89" s="25">
        <v>5.4000000000000003E-3</v>
      </c>
      <c r="AY89" s="25" t="e">
        <v>#N/A</v>
      </c>
      <c r="AZ89" s="25" t="e">
        <v>#N/A</v>
      </c>
      <c r="BA89" s="25" t="e">
        <v>#N/A</v>
      </c>
      <c r="BB89" s="25" t="e">
        <v>#N/A</v>
      </c>
      <c r="BC89" s="25" t="e">
        <v>#N/A</v>
      </c>
      <c r="BD89" s="25" t="e">
        <v>#N/A</v>
      </c>
      <c r="BE89" s="16"/>
      <c r="BF89" s="4">
        <v>-4.1900000000000004</v>
      </c>
      <c r="BG89" s="9" t="e">
        <v>#N/A</v>
      </c>
      <c r="BH89" s="4">
        <v>3.26</v>
      </c>
      <c r="BI89" s="4">
        <v>0.36</v>
      </c>
      <c r="BJ89" s="4">
        <v>-0.27</v>
      </c>
      <c r="BK89" s="4">
        <v>0.57999999999999996</v>
      </c>
      <c r="BL89" s="4">
        <v>-2.66</v>
      </c>
      <c r="BM89" s="4">
        <v>2.59</v>
      </c>
      <c r="BN89" s="4">
        <v>0.8</v>
      </c>
      <c r="BO89" s="9" t="e">
        <v>#N/A</v>
      </c>
      <c r="BP89" s="4">
        <v>-0.37</v>
      </c>
      <c r="BQ89" s="4">
        <v>0.8</v>
      </c>
      <c r="BR89" s="4">
        <v>-0.99</v>
      </c>
      <c r="BS89" s="4">
        <v>0.6</v>
      </c>
      <c r="BT89" s="4">
        <v>4.3</v>
      </c>
      <c r="BU89" s="4">
        <v>4.3</v>
      </c>
      <c r="BV89" s="4">
        <v>1.96</v>
      </c>
      <c r="BW89" s="4">
        <v>-0.3</v>
      </c>
      <c r="BX89" s="4">
        <v>1.74</v>
      </c>
      <c r="BY89" s="4">
        <v>0.89</v>
      </c>
      <c r="BZ89" s="4">
        <v>0.35</v>
      </c>
      <c r="CA89" s="4">
        <v>1.68</v>
      </c>
      <c r="CB89" s="4">
        <v>2.2599999999999998</v>
      </c>
      <c r="CC89" s="4">
        <v>1.5</v>
      </c>
      <c r="CD89" s="4">
        <v>2.41</v>
      </c>
      <c r="CE89" s="4">
        <v>1.1399999999999999</v>
      </c>
      <c r="CF89" s="4">
        <v>3.93</v>
      </c>
      <c r="CG89" s="4">
        <v>0.79</v>
      </c>
      <c r="CH89" s="4">
        <v>0.04</v>
      </c>
      <c r="CI89" s="4">
        <v>15.43</v>
      </c>
      <c r="CJ89" s="4">
        <v>0.64</v>
      </c>
      <c r="CK89" s="4">
        <v>7.27</v>
      </c>
      <c r="CL89" s="4">
        <v>0.77</v>
      </c>
      <c r="CM89" s="4">
        <v>0.84</v>
      </c>
      <c r="CN89" s="9" t="e">
        <v>#N/A</v>
      </c>
      <c r="CO89" s="9" t="e">
        <v>#N/A</v>
      </c>
      <c r="CP89" s="9" t="e">
        <v>#N/A</v>
      </c>
      <c r="CQ89" s="9" t="e">
        <v>#N/A</v>
      </c>
      <c r="CR89" s="9" t="e">
        <v>#N/A</v>
      </c>
      <c r="CS89" s="9" t="e">
        <v>#N/A</v>
      </c>
    </row>
    <row r="90" spans="1:97" ht="15" thickBot="1">
      <c r="A90" s="8">
        <v>37043</v>
      </c>
      <c r="B90" s="4">
        <v>2001</v>
      </c>
      <c r="C90" s="4">
        <v>6</v>
      </c>
      <c r="D90" s="4">
        <v>-1.7999999999999999E-2</v>
      </c>
      <c r="E90" s="4">
        <v>-3.2000000000000001E-2</v>
      </c>
      <c r="F90" s="4">
        <v>-4.2000000000000003E-2</v>
      </c>
      <c r="G90" s="4">
        <v>-1.7000000000000001E-2</v>
      </c>
      <c r="H90" s="4">
        <v>-2.5000000000000001E-2</v>
      </c>
      <c r="I90" s="4">
        <v>3.0000000000000001E-3</v>
      </c>
      <c r="J90" s="4">
        <v>3.0000000000000001E-3</v>
      </c>
      <c r="K90" s="4">
        <v>-1.9E-2</v>
      </c>
      <c r="L90" s="4">
        <v>6.4000000000000001E-2</v>
      </c>
      <c r="M90" s="4">
        <v>-2.1000000000000001E-2</v>
      </c>
      <c r="N90" s="4">
        <v>6.5799999999999995E-4</v>
      </c>
      <c r="O90" s="4">
        <v>1.9419999999999999E-3</v>
      </c>
      <c r="P90" s="6"/>
      <c r="Q90" s="9">
        <v>1.52E-2</v>
      </c>
      <c r="R90" s="9" t="e">
        <v>#N/A</v>
      </c>
      <c r="S90" s="9">
        <v>2.5899999999999999E-2</v>
      </c>
      <c r="T90" s="9">
        <v>1.4E-2</v>
      </c>
      <c r="U90" s="9">
        <v>8.2000000000000007E-3</v>
      </c>
      <c r="V90" s="9">
        <v>1.52E-2</v>
      </c>
      <c r="W90" s="9">
        <v>4.3900000000000002E-2</v>
      </c>
      <c r="X90" s="9">
        <v>7.5200000000000003E-2</v>
      </c>
      <c r="Y90" s="9">
        <v>0.02</v>
      </c>
      <c r="Z90" s="9" t="e">
        <v>#N/A</v>
      </c>
      <c r="AA90" s="9">
        <v>1.11E-2</v>
      </c>
      <c r="AB90" s="9">
        <v>9.4999999999999998E-3</v>
      </c>
      <c r="AC90" s="9">
        <v>1.1299999999999999E-2</v>
      </c>
      <c r="AD90" s="9">
        <v>8.0000000000000004E-4</v>
      </c>
      <c r="AE90" s="9">
        <v>0.03</v>
      </c>
      <c r="AF90" s="9">
        <v>2.7E-2</v>
      </c>
      <c r="AG90" s="9">
        <v>4.3200000000000002E-2</v>
      </c>
      <c r="AH90" s="9">
        <v>2.75E-2</v>
      </c>
      <c r="AI90" s="9">
        <v>-3.7000000000000002E-3</v>
      </c>
      <c r="AJ90" s="9">
        <v>2E-3</v>
      </c>
      <c r="AK90" s="9">
        <v>1.7000000000000001E-2</v>
      </c>
      <c r="AL90" s="9">
        <v>2.5100000000000001E-2</v>
      </c>
      <c r="AM90" s="9">
        <v>3.4500000000000003E-2</v>
      </c>
      <c r="AN90" s="9">
        <v>1.7389999999999999E-2</v>
      </c>
      <c r="AO90" s="9">
        <v>1.5599999999999999E-2</v>
      </c>
      <c r="AP90" s="9">
        <v>1.61E-2</v>
      </c>
      <c r="AQ90" s="9">
        <v>3.2099999999999997E-2</v>
      </c>
      <c r="AR90" s="9">
        <v>1.0500000000000001E-2</v>
      </c>
      <c r="AS90" s="9">
        <v>7.7999999999999996E-3</v>
      </c>
      <c r="AT90" s="9">
        <v>5.7599999999999998E-2</v>
      </c>
      <c r="AU90" s="9">
        <v>2.0400000000000001E-2</v>
      </c>
      <c r="AV90" s="9">
        <v>8.8700000000000001E-2</v>
      </c>
      <c r="AW90" s="9">
        <v>7.7000000000000002E-3</v>
      </c>
      <c r="AX90" s="25">
        <v>1.32E-2</v>
      </c>
      <c r="AY90" s="25" t="e">
        <v>#N/A</v>
      </c>
      <c r="AZ90" s="25" t="e">
        <v>#N/A</v>
      </c>
      <c r="BA90" s="25" t="e">
        <v>#N/A</v>
      </c>
      <c r="BB90" s="25" t="e">
        <v>#N/A</v>
      </c>
      <c r="BC90" s="25" t="e">
        <v>#N/A</v>
      </c>
      <c r="BD90" s="25" t="e">
        <v>#N/A</v>
      </c>
      <c r="BE90" s="16"/>
      <c r="BF90" s="4">
        <v>1.82</v>
      </c>
      <c r="BG90" s="9" t="e">
        <v>#N/A</v>
      </c>
      <c r="BH90" s="4">
        <v>2.89</v>
      </c>
      <c r="BI90" s="4">
        <v>1.7</v>
      </c>
      <c r="BJ90" s="4">
        <v>1.1200000000000001</v>
      </c>
      <c r="BK90" s="4">
        <v>1.82</v>
      </c>
      <c r="BL90" s="4">
        <v>4.6900000000000004</v>
      </c>
      <c r="BM90" s="4">
        <v>7.82</v>
      </c>
      <c r="BN90" s="4">
        <v>2.2999999999999998</v>
      </c>
      <c r="BO90" s="9" t="e">
        <v>#N/A</v>
      </c>
      <c r="BP90" s="4">
        <v>1.41</v>
      </c>
      <c r="BQ90" s="4">
        <v>1.25</v>
      </c>
      <c r="BR90" s="4">
        <v>1.43</v>
      </c>
      <c r="BS90" s="4">
        <v>0.38</v>
      </c>
      <c r="BT90" s="4">
        <v>3.3</v>
      </c>
      <c r="BU90" s="4">
        <v>3</v>
      </c>
      <c r="BV90" s="4">
        <v>4.62</v>
      </c>
      <c r="BW90" s="4">
        <v>3.05</v>
      </c>
      <c r="BX90" s="4">
        <v>-7.0000000000000007E-2</v>
      </c>
      <c r="BY90" s="4">
        <v>0.5</v>
      </c>
      <c r="BZ90" s="4">
        <v>2</v>
      </c>
      <c r="CA90" s="4">
        <v>2.81</v>
      </c>
      <c r="CB90" s="4">
        <v>3.75</v>
      </c>
      <c r="CC90" s="4">
        <v>2.0390000000000001</v>
      </c>
      <c r="CD90" s="4">
        <v>1.86</v>
      </c>
      <c r="CE90" s="4">
        <v>1.91</v>
      </c>
      <c r="CF90" s="4">
        <v>3.51</v>
      </c>
      <c r="CG90" s="4">
        <v>1.35</v>
      </c>
      <c r="CH90" s="4">
        <v>1.08</v>
      </c>
      <c r="CI90" s="4">
        <v>6.06</v>
      </c>
      <c r="CJ90" s="4">
        <v>2.34</v>
      </c>
      <c r="CK90" s="4">
        <v>9.17</v>
      </c>
      <c r="CL90" s="4">
        <v>1.07</v>
      </c>
      <c r="CM90" s="4">
        <v>1.62</v>
      </c>
      <c r="CN90" s="9" t="e">
        <v>#N/A</v>
      </c>
      <c r="CO90" s="9" t="e">
        <v>#N/A</v>
      </c>
      <c r="CP90" s="9" t="e">
        <v>#N/A</v>
      </c>
      <c r="CQ90" s="9" t="e">
        <v>#N/A</v>
      </c>
      <c r="CR90" s="9" t="e">
        <v>#N/A</v>
      </c>
      <c r="CS90" s="9" t="e">
        <v>#N/A</v>
      </c>
    </row>
    <row r="91" spans="1:97" ht="15" thickBot="1">
      <c r="A91" s="8">
        <v>37073</v>
      </c>
      <c r="B91" s="4">
        <v>2001</v>
      </c>
      <c r="C91" s="4">
        <v>7</v>
      </c>
      <c r="D91" s="4">
        <v>-0.02</v>
      </c>
      <c r="E91" s="4">
        <v>-1.4E-2</v>
      </c>
      <c r="F91" s="4">
        <v>-1.9E-2</v>
      </c>
      <c r="G91" s="4">
        <v>-1.7999999999999999E-2</v>
      </c>
      <c r="H91" s="4">
        <v>-1.0999999999999999E-2</v>
      </c>
      <c r="I91" s="4">
        <v>3.0000000000000001E-3</v>
      </c>
      <c r="J91" s="4">
        <v>3.0000000000000001E-3</v>
      </c>
      <c r="K91" s="4">
        <v>-2.1000000000000001E-2</v>
      </c>
      <c r="L91" s="4">
        <v>-4.2000000000000003E-2</v>
      </c>
      <c r="M91" s="4">
        <v>5.6000000000000001E-2</v>
      </c>
      <c r="N91" s="4">
        <v>6.9999999999999999E-4</v>
      </c>
      <c r="O91" s="4">
        <v>1.867E-3</v>
      </c>
      <c r="P91" s="6"/>
      <c r="Q91" s="9">
        <v>2.7E-2</v>
      </c>
      <c r="R91" s="9" t="e">
        <v>#N/A</v>
      </c>
      <c r="S91" s="9">
        <v>-3.44E-2</v>
      </c>
      <c r="T91" s="9">
        <v>-1.01E-2</v>
      </c>
      <c r="U91" s="9">
        <v>-2.7099999999999999E-2</v>
      </c>
      <c r="V91" s="9">
        <v>4.9000000000000002E-2</v>
      </c>
      <c r="W91" s="9">
        <v>5.91E-2</v>
      </c>
      <c r="X91" s="9">
        <v>6.4000000000000003E-3</v>
      </c>
      <c r="Y91" s="9">
        <v>1E-3</v>
      </c>
      <c r="Z91" s="9">
        <v>1.55E-2</v>
      </c>
      <c r="AA91" s="9">
        <v>7.4999999999999997E-3</v>
      </c>
      <c r="AB91" s="9">
        <v>-2.53E-2</v>
      </c>
      <c r="AC91" s="9">
        <v>9.4999999999999998E-3</v>
      </c>
      <c r="AD91" s="9">
        <v>-1.0500000000000001E-2</v>
      </c>
      <c r="AE91" s="9">
        <v>-2.7E-2</v>
      </c>
      <c r="AF91" s="9">
        <v>-2.1000000000000001E-2</v>
      </c>
      <c r="AG91" s="9">
        <v>4.6800000000000001E-2</v>
      </c>
      <c r="AH91" s="9">
        <v>-1.49E-2</v>
      </c>
      <c r="AI91" s="9">
        <v>0.22650000000000001</v>
      </c>
      <c r="AJ91" s="9">
        <v>-1.6E-2</v>
      </c>
      <c r="AK91" s="9">
        <v>-1.2699999999999999E-2</v>
      </c>
      <c r="AL91" s="9">
        <v>-7.7000000000000002E-3</v>
      </c>
      <c r="AM91" s="9">
        <v>2.6499999999999999E-2</v>
      </c>
      <c r="AN91" s="9">
        <v>-1.5699999999999999E-2</v>
      </c>
      <c r="AO91" s="9">
        <v>-2.0799999999999999E-2</v>
      </c>
      <c r="AP91" s="9">
        <v>-1.46E-2</v>
      </c>
      <c r="AQ91" s="9">
        <v>3.7000000000000002E-3</v>
      </c>
      <c r="AR91" s="9">
        <v>-8.6E-3</v>
      </c>
      <c r="AS91" s="9">
        <v>1.23E-2</v>
      </c>
      <c r="AT91" s="9">
        <v>-6.8099999999999994E-2</v>
      </c>
      <c r="AU91" s="9">
        <v>-1.4999999999999999E-2</v>
      </c>
      <c r="AV91" s="9">
        <v>-3.1699999999999999E-2</v>
      </c>
      <c r="AW91" s="9">
        <v>-0.02</v>
      </c>
      <c r="AX91" s="25">
        <v>-8.0999999999999996E-3</v>
      </c>
      <c r="AY91" s="25" t="e">
        <v>#N/A</v>
      </c>
      <c r="AZ91" s="25" t="e">
        <v>#N/A</v>
      </c>
      <c r="BA91" s="25" t="e">
        <v>#N/A</v>
      </c>
      <c r="BB91" s="25" t="e">
        <v>#N/A</v>
      </c>
      <c r="BC91" s="25" t="e">
        <v>#N/A</v>
      </c>
      <c r="BD91" s="25" t="e">
        <v>#N/A</v>
      </c>
      <c r="BE91" s="16"/>
      <c r="BF91" s="4">
        <v>3</v>
      </c>
      <c r="BG91" s="9" t="e">
        <v>#N/A</v>
      </c>
      <c r="BH91" s="4">
        <v>-3.14</v>
      </c>
      <c r="BI91" s="4">
        <v>-0.71</v>
      </c>
      <c r="BJ91" s="4">
        <v>-2.41</v>
      </c>
      <c r="BK91" s="4">
        <v>5.2</v>
      </c>
      <c r="BL91" s="4">
        <v>6.21</v>
      </c>
      <c r="BM91" s="4">
        <v>0.94</v>
      </c>
      <c r="BN91" s="4">
        <v>0.4</v>
      </c>
      <c r="BO91" s="4">
        <v>1.85</v>
      </c>
      <c r="BP91" s="4">
        <v>1.05</v>
      </c>
      <c r="BQ91" s="4">
        <v>-2.23</v>
      </c>
      <c r="BR91" s="4">
        <v>1.25</v>
      </c>
      <c r="BS91" s="4">
        <v>-0.75</v>
      </c>
      <c r="BT91" s="4">
        <v>-2.4</v>
      </c>
      <c r="BU91" s="4">
        <v>-1.8</v>
      </c>
      <c r="BV91" s="4">
        <v>4.9800000000000004</v>
      </c>
      <c r="BW91" s="4">
        <v>-1.19</v>
      </c>
      <c r="BX91" s="4">
        <v>22.95</v>
      </c>
      <c r="BY91" s="4">
        <v>-1.3</v>
      </c>
      <c r="BZ91" s="4">
        <v>-0.97</v>
      </c>
      <c r="CA91" s="4">
        <v>-0.47</v>
      </c>
      <c r="CB91" s="4">
        <v>2.95</v>
      </c>
      <c r="CC91" s="4">
        <v>-1.27</v>
      </c>
      <c r="CD91" s="4">
        <v>-1.78</v>
      </c>
      <c r="CE91" s="4">
        <v>-1.1599999999999999</v>
      </c>
      <c r="CF91" s="4">
        <v>0.67</v>
      </c>
      <c r="CG91" s="4">
        <v>-0.56000000000000005</v>
      </c>
      <c r="CH91" s="4">
        <v>1.53</v>
      </c>
      <c r="CI91" s="4">
        <v>-6.51</v>
      </c>
      <c r="CJ91" s="4">
        <v>-1.2</v>
      </c>
      <c r="CK91" s="4">
        <v>-2.87</v>
      </c>
      <c r="CL91" s="4">
        <v>-1.7</v>
      </c>
      <c r="CM91" s="4">
        <v>-0.51</v>
      </c>
      <c r="CN91" s="9" t="e">
        <v>#N/A</v>
      </c>
      <c r="CO91" s="9" t="e">
        <v>#N/A</v>
      </c>
      <c r="CP91" s="9" t="e">
        <v>#N/A</v>
      </c>
      <c r="CQ91" s="9" t="e">
        <v>#N/A</v>
      </c>
      <c r="CR91" s="9" t="e">
        <v>#N/A</v>
      </c>
      <c r="CS91" s="9" t="e">
        <v>#N/A</v>
      </c>
    </row>
    <row r="92" spans="1:97" ht="15" thickBot="1">
      <c r="A92" s="8">
        <v>37104</v>
      </c>
      <c r="B92" s="4">
        <v>2001</v>
      </c>
      <c r="C92" s="4">
        <v>8</v>
      </c>
      <c r="D92" s="4">
        <v>-8.0000000000000002E-3</v>
      </c>
      <c r="E92" s="4">
        <v>-4.9000000000000002E-2</v>
      </c>
      <c r="F92" s="4">
        <v>-2.7E-2</v>
      </c>
      <c r="G92" s="4">
        <v>-6.2E-2</v>
      </c>
      <c r="H92" s="4">
        <v>-6.4000000000000001E-2</v>
      </c>
      <c r="I92" s="4">
        <v>3.0000000000000001E-3</v>
      </c>
      <c r="J92" s="4">
        <v>3.0000000000000001E-3</v>
      </c>
      <c r="K92" s="4">
        <v>-6.5000000000000002E-2</v>
      </c>
      <c r="L92" s="4">
        <v>2.1000000000000001E-2</v>
      </c>
      <c r="M92" s="4">
        <v>3.4000000000000002E-2</v>
      </c>
      <c r="N92" s="4">
        <v>6.9200000000000002E-4</v>
      </c>
      <c r="O92" s="4">
        <v>1.8500000000000001E-3</v>
      </c>
      <c r="P92" s="6"/>
      <c r="Q92" s="9">
        <v>2.0000000000000001E-4</v>
      </c>
      <c r="R92" s="9" t="e">
        <v>#N/A</v>
      </c>
      <c r="S92" s="9">
        <v>-4.7999999999999996E-3</v>
      </c>
      <c r="T92" s="9">
        <v>-6.9999999999999999E-4</v>
      </c>
      <c r="U92" s="9">
        <v>6.4999999999999997E-3</v>
      </c>
      <c r="V92" s="9">
        <v>1.2800000000000001E-2</v>
      </c>
      <c r="W92" s="9">
        <v>1.95E-2</v>
      </c>
      <c r="X92" s="9">
        <v>3.4599999999999999E-2</v>
      </c>
      <c r="Y92" s="9">
        <v>2.1000000000000001E-2</v>
      </c>
      <c r="Z92" s="9">
        <v>1.8100000000000002E-2</v>
      </c>
      <c r="AA92" s="9">
        <v>2.0400000000000001E-2</v>
      </c>
      <c r="AB92" s="9">
        <v>1.4500000000000001E-2</v>
      </c>
      <c r="AC92" s="9">
        <v>4.1999999999999997E-3</v>
      </c>
      <c r="AD92" s="9">
        <v>-8.9999999999999998E-4</v>
      </c>
      <c r="AE92" s="9">
        <v>-2.1000000000000001E-2</v>
      </c>
      <c r="AF92" s="9">
        <v>-1.2999999999999999E-2</v>
      </c>
      <c r="AG92" s="9">
        <v>9.4999999999999998E-3</v>
      </c>
      <c r="AH92" s="9">
        <v>1.55E-2</v>
      </c>
      <c r="AI92" s="9">
        <v>-1.26E-2</v>
      </c>
      <c r="AJ92" s="9">
        <v>-2.2000000000000001E-3</v>
      </c>
      <c r="AK92" s="9">
        <v>7.4000000000000003E-3</v>
      </c>
      <c r="AL92" s="9">
        <v>-7.1999999999999998E-3</v>
      </c>
      <c r="AM92" s="9">
        <v>1.7899999999999999E-2</v>
      </c>
      <c r="AN92" s="9">
        <v>-1.2999999999999999E-2</v>
      </c>
      <c r="AO92" s="9">
        <v>1E-4</v>
      </c>
      <c r="AP92" s="9">
        <v>1.12E-2</v>
      </c>
      <c r="AQ92" s="9">
        <v>3.5900000000000001E-2</v>
      </c>
      <c r="AR92" s="9">
        <v>-3.3E-3</v>
      </c>
      <c r="AS92" s="9">
        <v>1.35E-2</v>
      </c>
      <c r="AT92" s="9">
        <v>-2.3099999999999999E-2</v>
      </c>
      <c r="AU92" s="9">
        <v>4.8999999999999998E-3</v>
      </c>
      <c r="AV92" s="9">
        <v>1.9900000000000001E-2</v>
      </c>
      <c r="AW92" s="9">
        <v>-1.4E-3</v>
      </c>
      <c r="AX92" s="25">
        <v>4.4999999999999997E-3</v>
      </c>
      <c r="AY92" s="25" t="e">
        <v>#N/A</v>
      </c>
      <c r="AZ92" s="25" t="e">
        <v>#N/A</v>
      </c>
      <c r="BA92" s="25" t="e">
        <v>#N/A</v>
      </c>
      <c r="BB92" s="25" t="e">
        <v>#N/A</v>
      </c>
      <c r="BC92" s="25" t="e">
        <v>#N/A</v>
      </c>
      <c r="BD92" s="25" t="e">
        <v>#N/A</v>
      </c>
      <c r="BE92" s="16"/>
      <c r="BF92" s="4">
        <v>0.32</v>
      </c>
      <c r="BG92" s="9" t="e">
        <v>#N/A</v>
      </c>
      <c r="BH92" s="4">
        <v>-0.18</v>
      </c>
      <c r="BI92" s="4">
        <v>0.23</v>
      </c>
      <c r="BJ92" s="4">
        <v>0.95</v>
      </c>
      <c r="BK92" s="4">
        <v>1.58</v>
      </c>
      <c r="BL92" s="4">
        <v>2.25</v>
      </c>
      <c r="BM92" s="4">
        <v>3.76</v>
      </c>
      <c r="BN92" s="4">
        <v>2.4</v>
      </c>
      <c r="BO92" s="4">
        <v>2.11</v>
      </c>
      <c r="BP92" s="4">
        <v>2.34</v>
      </c>
      <c r="BQ92" s="4">
        <v>1.75</v>
      </c>
      <c r="BR92" s="4">
        <v>0.72</v>
      </c>
      <c r="BS92" s="4">
        <v>0.21</v>
      </c>
      <c r="BT92" s="4">
        <v>-1.8</v>
      </c>
      <c r="BU92" s="4">
        <v>-1</v>
      </c>
      <c r="BV92" s="4">
        <v>1.25</v>
      </c>
      <c r="BW92" s="4">
        <v>1.85</v>
      </c>
      <c r="BX92" s="4">
        <v>-0.96</v>
      </c>
      <c r="BY92" s="4">
        <v>0.08</v>
      </c>
      <c r="BZ92" s="4">
        <v>1.04</v>
      </c>
      <c r="CA92" s="4">
        <v>-0.42</v>
      </c>
      <c r="CB92" s="4">
        <v>2.09</v>
      </c>
      <c r="CC92" s="4">
        <v>-1</v>
      </c>
      <c r="CD92" s="4">
        <v>0.31</v>
      </c>
      <c r="CE92" s="4">
        <v>1.42</v>
      </c>
      <c r="CF92" s="4">
        <v>3.89</v>
      </c>
      <c r="CG92" s="4">
        <v>-0.03</v>
      </c>
      <c r="CH92" s="4">
        <v>1.65</v>
      </c>
      <c r="CI92" s="4">
        <v>-2.0099999999999998</v>
      </c>
      <c r="CJ92" s="4">
        <v>0.79</v>
      </c>
      <c r="CK92" s="4">
        <v>2.29</v>
      </c>
      <c r="CL92" s="4">
        <v>0.16</v>
      </c>
      <c r="CM92" s="4">
        <v>0.75</v>
      </c>
      <c r="CN92" s="9" t="e">
        <v>#N/A</v>
      </c>
      <c r="CO92" s="9" t="e">
        <v>#N/A</v>
      </c>
      <c r="CP92" s="9" t="e">
        <v>#N/A</v>
      </c>
      <c r="CQ92" s="9" t="e">
        <v>#N/A</v>
      </c>
      <c r="CR92" s="9" t="e">
        <v>#N/A</v>
      </c>
      <c r="CS92" s="9" t="e">
        <v>#N/A</v>
      </c>
    </row>
    <row r="93" spans="1:97" ht="15" thickBot="1">
      <c r="A93" s="8">
        <v>37135</v>
      </c>
      <c r="B93" s="4">
        <v>2001</v>
      </c>
      <c r="C93" s="4">
        <v>9</v>
      </c>
      <c r="D93" s="4">
        <v>-9.6000000000000002E-2</v>
      </c>
      <c r="E93" s="4">
        <v>-8.8999999999999996E-2</v>
      </c>
      <c r="F93" s="4">
        <v>-0.10299999999999999</v>
      </c>
      <c r="G93" s="4">
        <v>-0.09</v>
      </c>
      <c r="H93" s="4">
        <v>-8.2000000000000003E-2</v>
      </c>
      <c r="I93" s="4">
        <v>3.0000000000000001E-3</v>
      </c>
      <c r="J93" s="4">
        <v>2E-3</v>
      </c>
      <c r="K93" s="4">
        <v>-9.2999999999999999E-2</v>
      </c>
      <c r="L93" s="4">
        <v>-6.6000000000000003E-2</v>
      </c>
      <c r="M93" s="4">
        <v>1.7999999999999999E-2</v>
      </c>
      <c r="N93" s="4">
        <v>7.1699999999999997E-4</v>
      </c>
      <c r="O93" s="4">
        <v>2.408E-3</v>
      </c>
      <c r="P93" s="6"/>
      <c r="Q93" s="9">
        <v>-2.4500000000000001E-2</v>
      </c>
      <c r="R93" s="9">
        <v>-2.3999999999999998E-3</v>
      </c>
      <c r="S93" s="9">
        <v>-1.37E-2</v>
      </c>
      <c r="T93" s="9">
        <v>4.0000000000000001E-3</v>
      </c>
      <c r="U93" s="9">
        <v>7.4999999999999997E-3</v>
      </c>
      <c r="V93" s="9">
        <v>1.6400000000000001E-2</v>
      </c>
      <c r="W93" s="9">
        <v>1.95E-2</v>
      </c>
      <c r="X93" s="9">
        <v>0.01</v>
      </c>
      <c r="Y93" s="9">
        <v>2E-3</v>
      </c>
      <c r="Z93" s="9">
        <v>1.89E-2</v>
      </c>
      <c r="AA93" s="9">
        <v>0.14710000000000001</v>
      </c>
      <c r="AB93" s="9">
        <v>1.5299999999999999E-2</v>
      </c>
      <c r="AC93" s="9">
        <v>4.1000000000000003E-3</v>
      </c>
      <c r="AD93" s="9">
        <v>1.1999999999999999E-3</v>
      </c>
      <c r="AE93" s="9">
        <v>-4.7E-2</v>
      </c>
      <c r="AF93" s="9">
        <v>-3.5999999999999997E-2</v>
      </c>
      <c r="AG93" s="9">
        <v>2.8999999999999998E-3</v>
      </c>
      <c r="AH93" s="9">
        <v>1.5699999999999999E-2</v>
      </c>
      <c r="AI93" s="9">
        <v>-5.1400000000000001E-2</v>
      </c>
      <c r="AJ93" s="9">
        <v>2.5000000000000001E-3</v>
      </c>
      <c r="AK93" s="9">
        <v>3.5999999999999999E-3</v>
      </c>
      <c r="AL93" s="9">
        <v>5.3E-3</v>
      </c>
      <c r="AM93" s="9">
        <v>-1.8200000000000001E-2</v>
      </c>
      <c r="AN93" s="9">
        <v>-2.3800000000000002E-3</v>
      </c>
      <c r="AO93" s="9">
        <v>2.2000000000000001E-3</v>
      </c>
      <c r="AP93" s="9">
        <v>9.4999999999999998E-3</v>
      </c>
      <c r="AQ93" s="9">
        <v>5.0200000000000002E-2</v>
      </c>
      <c r="AR93" s="9">
        <v>9.7000000000000003E-3</v>
      </c>
      <c r="AS93" s="9">
        <v>1.49E-2</v>
      </c>
      <c r="AT93" s="9">
        <v>-0.1168</v>
      </c>
      <c r="AU93" s="9">
        <v>2.8999999999999998E-3</v>
      </c>
      <c r="AV93" s="9">
        <v>6.1899999999999997E-2</v>
      </c>
      <c r="AW93" s="9">
        <v>-2.2000000000000001E-3</v>
      </c>
      <c r="AX93" s="25">
        <v>4.1999999999999997E-3</v>
      </c>
      <c r="AY93" s="25" t="e">
        <v>#N/A</v>
      </c>
      <c r="AZ93" s="25" t="e">
        <v>#N/A</v>
      </c>
      <c r="BA93" s="25" t="e">
        <v>#N/A</v>
      </c>
      <c r="BB93" s="25" t="e">
        <v>#N/A</v>
      </c>
      <c r="BC93" s="25" t="e">
        <v>#N/A</v>
      </c>
      <c r="BD93" s="25" t="e">
        <v>#N/A</v>
      </c>
      <c r="BE93" s="16"/>
      <c r="BF93" s="4">
        <v>-2.15</v>
      </c>
      <c r="BG93" s="4">
        <v>0.06</v>
      </c>
      <c r="BH93" s="4">
        <v>-1.07</v>
      </c>
      <c r="BI93" s="4">
        <v>0.7</v>
      </c>
      <c r="BJ93" s="4">
        <v>1.05</v>
      </c>
      <c r="BK93" s="4">
        <v>1.94</v>
      </c>
      <c r="BL93" s="4">
        <v>2.25</v>
      </c>
      <c r="BM93" s="4">
        <v>1.3</v>
      </c>
      <c r="BN93" s="4">
        <v>0.5</v>
      </c>
      <c r="BO93" s="4">
        <v>2.19</v>
      </c>
      <c r="BP93" s="4">
        <v>15.01</v>
      </c>
      <c r="BQ93" s="4">
        <v>1.83</v>
      </c>
      <c r="BR93" s="4">
        <v>0.71</v>
      </c>
      <c r="BS93" s="4">
        <v>0.42</v>
      </c>
      <c r="BT93" s="4">
        <v>-4.4000000000000004</v>
      </c>
      <c r="BU93" s="4">
        <v>-3.3</v>
      </c>
      <c r="BV93" s="4">
        <v>0.59</v>
      </c>
      <c r="BW93" s="4">
        <v>1.87</v>
      </c>
      <c r="BX93" s="4">
        <v>-4.84</v>
      </c>
      <c r="BY93" s="4">
        <v>0.55000000000000004</v>
      </c>
      <c r="BZ93" s="4">
        <v>0.66</v>
      </c>
      <c r="CA93" s="4">
        <v>0.83</v>
      </c>
      <c r="CB93" s="4">
        <v>-1.52</v>
      </c>
      <c r="CC93" s="4">
        <v>6.2E-2</v>
      </c>
      <c r="CD93" s="4">
        <v>0.52</v>
      </c>
      <c r="CE93" s="4">
        <v>1.25</v>
      </c>
      <c r="CF93" s="4">
        <v>5.32</v>
      </c>
      <c r="CG93" s="4">
        <v>1.27</v>
      </c>
      <c r="CH93" s="4">
        <v>1.79</v>
      </c>
      <c r="CI93" s="4">
        <v>-11.38</v>
      </c>
      <c r="CJ93" s="4">
        <v>0.59</v>
      </c>
      <c r="CK93" s="4">
        <v>6.49</v>
      </c>
      <c r="CL93" s="4">
        <v>0.08</v>
      </c>
      <c r="CM93" s="4">
        <v>0.72</v>
      </c>
      <c r="CN93" s="9" t="e">
        <v>#N/A</v>
      </c>
      <c r="CO93" s="9" t="e">
        <v>#N/A</v>
      </c>
      <c r="CP93" s="9" t="e">
        <v>#N/A</v>
      </c>
      <c r="CQ93" s="9" t="e">
        <v>#N/A</v>
      </c>
      <c r="CR93" s="9" t="e">
        <v>#N/A</v>
      </c>
      <c r="CS93" s="9" t="e">
        <v>#N/A</v>
      </c>
    </row>
    <row r="94" spans="1:97" ht="15" thickBot="1">
      <c r="A94" s="8">
        <v>37165</v>
      </c>
      <c r="B94" s="4">
        <v>2001</v>
      </c>
      <c r="C94" s="4">
        <v>10</v>
      </c>
      <c r="D94" s="4">
        <v>3.4000000000000002E-2</v>
      </c>
      <c r="E94" s="4">
        <v>1.9E-2</v>
      </c>
      <c r="F94" s="4">
        <v>2.5000000000000001E-2</v>
      </c>
      <c r="G94" s="4">
        <v>2.7E-2</v>
      </c>
      <c r="H94" s="4">
        <v>1.7999999999999999E-2</v>
      </c>
      <c r="I94" s="4">
        <v>2E-3</v>
      </c>
      <c r="J94" s="4">
        <v>2E-3</v>
      </c>
      <c r="K94" s="4">
        <v>2.5000000000000001E-2</v>
      </c>
      <c r="L94" s="4">
        <v>6.9000000000000006E-2</v>
      </c>
      <c r="M94" s="4">
        <v>-7.0000000000000007E-2</v>
      </c>
      <c r="N94" s="4">
        <v>7.3300000000000004E-4</v>
      </c>
      <c r="O94" s="4">
        <v>2.65E-3</v>
      </c>
      <c r="P94" s="6"/>
      <c r="Q94" s="9">
        <v>-5.62E-2</v>
      </c>
      <c r="R94" s="9">
        <v>2.58E-2</v>
      </c>
      <c r="S94" s="9">
        <v>-2.5999999999999999E-2</v>
      </c>
      <c r="T94" s="9">
        <v>-1.66E-2</v>
      </c>
      <c r="U94" s="9">
        <v>-1.2500000000000001E-2</v>
      </c>
      <c r="V94" s="9">
        <v>-2.3699999999999999E-2</v>
      </c>
      <c r="W94" s="9">
        <v>-6.4699999999999994E-2</v>
      </c>
      <c r="X94" s="9">
        <v>-6.2E-2</v>
      </c>
      <c r="Y94" s="9">
        <v>-3.3000000000000002E-2</v>
      </c>
      <c r="Z94" s="9">
        <v>2.01E-2</v>
      </c>
      <c r="AA94" s="9">
        <v>3.2300000000000002E-2</v>
      </c>
      <c r="AB94" s="9">
        <v>-3.15E-2</v>
      </c>
      <c r="AC94" s="9">
        <v>-2.81E-2</v>
      </c>
      <c r="AD94" s="9">
        <v>-1.5299999999999999E-2</v>
      </c>
      <c r="AE94" s="9">
        <v>-8.1000000000000003E-2</v>
      </c>
      <c r="AF94" s="9">
        <v>-7.2999999999999995E-2</v>
      </c>
      <c r="AG94" s="9">
        <v>-5.0599999999999999E-2</v>
      </c>
      <c r="AH94" s="9">
        <v>-3.2199999999999999E-2</v>
      </c>
      <c r="AI94" s="9">
        <v>7.8299999999999995E-2</v>
      </c>
      <c r="AJ94" s="9">
        <v>-2.2499999999999999E-2</v>
      </c>
      <c r="AK94" s="9">
        <v>-2.3400000000000001E-2</v>
      </c>
      <c r="AL94" s="9">
        <v>-4.8599999999999997E-2</v>
      </c>
      <c r="AM94" s="9">
        <v>5.4999999999999997E-3</v>
      </c>
      <c r="AN94" s="9">
        <v>-2.545E-2</v>
      </c>
      <c r="AO94" s="9">
        <v>-1.77E-2</v>
      </c>
      <c r="AP94" s="9">
        <v>-2.0400000000000001E-2</v>
      </c>
      <c r="AQ94" s="9">
        <v>-3.7499999999999999E-2</v>
      </c>
      <c r="AR94" s="9">
        <v>-1.3899999999999999E-2</v>
      </c>
      <c r="AS94" s="9">
        <v>-1.9300000000000001E-2</v>
      </c>
      <c r="AT94" s="9">
        <v>-0.29949999999999999</v>
      </c>
      <c r="AU94" s="9">
        <v>-6.1999999999999998E-3</v>
      </c>
      <c r="AV94" s="9">
        <v>-0.1072</v>
      </c>
      <c r="AW94" s="9">
        <v>-8.0000000000000002E-3</v>
      </c>
      <c r="AX94" s="25">
        <v>-1.5E-3</v>
      </c>
      <c r="AY94" s="25" t="e">
        <v>#N/A</v>
      </c>
      <c r="AZ94" s="25" t="e">
        <v>#N/A</v>
      </c>
      <c r="BA94" s="25" t="e">
        <v>#N/A</v>
      </c>
      <c r="BB94" s="25" t="e">
        <v>#N/A</v>
      </c>
      <c r="BC94" s="25" t="e">
        <v>#N/A</v>
      </c>
      <c r="BD94" s="25" t="e">
        <v>#N/A</v>
      </c>
      <c r="BE94" s="16"/>
      <c r="BF94" s="4">
        <v>-5.42</v>
      </c>
      <c r="BG94" s="4">
        <v>2.78</v>
      </c>
      <c r="BH94" s="4">
        <v>-2.4</v>
      </c>
      <c r="BI94" s="4">
        <v>-1.46</v>
      </c>
      <c r="BJ94" s="4">
        <v>-1.05</v>
      </c>
      <c r="BK94" s="4">
        <v>-2.17</v>
      </c>
      <c r="BL94" s="4">
        <v>-6.27</v>
      </c>
      <c r="BM94" s="4">
        <v>-6</v>
      </c>
      <c r="BN94" s="4">
        <v>-3.1</v>
      </c>
      <c r="BO94" s="4">
        <v>2.21</v>
      </c>
      <c r="BP94" s="4">
        <v>3.43</v>
      </c>
      <c r="BQ94" s="4">
        <v>-2.95</v>
      </c>
      <c r="BR94" s="4">
        <v>-2.61</v>
      </c>
      <c r="BS94" s="4">
        <v>-1.33</v>
      </c>
      <c r="BT94" s="4">
        <v>-7.9</v>
      </c>
      <c r="BU94" s="4">
        <v>-7.1</v>
      </c>
      <c r="BV94" s="4">
        <v>-4.8600000000000003</v>
      </c>
      <c r="BW94" s="4">
        <v>-3.02</v>
      </c>
      <c r="BX94" s="4">
        <v>8.0299999999999994</v>
      </c>
      <c r="BY94" s="4">
        <v>-2.0499999999999998</v>
      </c>
      <c r="BZ94" s="4">
        <v>-2.14</v>
      </c>
      <c r="CA94" s="4">
        <v>-4.66</v>
      </c>
      <c r="CB94" s="4">
        <v>0.75</v>
      </c>
      <c r="CC94" s="4">
        <v>-2.3450000000000002</v>
      </c>
      <c r="CD94" s="4">
        <v>-1.57</v>
      </c>
      <c r="CE94" s="4">
        <v>-1.84</v>
      </c>
      <c r="CF94" s="4">
        <v>-3.55</v>
      </c>
      <c r="CG94" s="4">
        <v>-1.19</v>
      </c>
      <c r="CH94" s="4">
        <v>-1.73</v>
      </c>
      <c r="CI94" s="4">
        <v>-29.75</v>
      </c>
      <c r="CJ94" s="4">
        <v>-0.42</v>
      </c>
      <c r="CK94" s="4">
        <v>-10.52</v>
      </c>
      <c r="CL94" s="4">
        <v>-0.6</v>
      </c>
      <c r="CM94" s="4">
        <v>0.05</v>
      </c>
      <c r="CN94" s="9" t="e">
        <v>#N/A</v>
      </c>
      <c r="CO94" s="9" t="e">
        <v>#N/A</v>
      </c>
      <c r="CP94" s="9" t="e">
        <v>#N/A</v>
      </c>
      <c r="CQ94" s="9" t="e">
        <v>#N/A</v>
      </c>
      <c r="CR94" s="9" t="e">
        <v>#N/A</v>
      </c>
      <c r="CS94" s="9" t="e">
        <v>#N/A</v>
      </c>
    </row>
    <row r="95" spans="1:97" ht="15" thickBot="1">
      <c r="A95" s="8">
        <v>37196</v>
      </c>
      <c r="B95" s="4">
        <v>2001</v>
      </c>
      <c r="C95" s="4">
        <v>11</v>
      </c>
      <c r="D95" s="4">
        <v>4.1000000000000002E-2</v>
      </c>
      <c r="E95" s="4">
        <v>5.8000000000000003E-2</v>
      </c>
      <c r="F95" s="4">
        <v>3.5999999999999997E-2</v>
      </c>
      <c r="G95" s="4">
        <v>7.6999999999999999E-2</v>
      </c>
      <c r="H95" s="4">
        <v>7.4999999999999997E-2</v>
      </c>
      <c r="I95" s="4">
        <v>2E-3</v>
      </c>
      <c r="J95" s="4">
        <v>2E-3</v>
      </c>
      <c r="K95" s="4">
        <v>7.4999999999999997E-2</v>
      </c>
      <c r="L95" s="4">
        <v>4.0000000000000001E-3</v>
      </c>
      <c r="M95" s="4">
        <v>7.0000000000000001E-3</v>
      </c>
      <c r="N95" s="4">
        <v>6.9999999999999999E-4</v>
      </c>
      <c r="O95" s="4">
        <v>2.8830000000000001E-3</v>
      </c>
      <c r="P95" s="6"/>
      <c r="Q95" s="9">
        <v>3.6900000000000002E-2</v>
      </c>
      <c r="R95" s="9">
        <v>1.7600000000000001E-2</v>
      </c>
      <c r="S95" s="9">
        <v>2.3900000000000001E-2</v>
      </c>
      <c r="T95" s="9">
        <v>-5.0000000000000001E-4</v>
      </c>
      <c r="U95" s="9">
        <v>1.6999999999999999E-3</v>
      </c>
      <c r="V95" s="9">
        <v>2.2700000000000001E-2</v>
      </c>
      <c r="W95" s="9">
        <v>1.6000000000000001E-3</v>
      </c>
      <c r="X95" s="9">
        <v>-1.1599999999999999E-2</v>
      </c>
      <c r="Y95" s="9">
        <v>6.0000000000000001E-3</v>
      </c>
      <c r="Z95" s="9">
        <v>1.55E-2</v>
      </c>
      <c r="AA95" s="9">
        <v>-7.0000000000000001E-3</v>
      </c>
      <c r="AB95" s="9">
        <v>8.2000000000000007E-3</v>
      </c>
      <c r="AC95" s="9">
        <v>2.7000000000000001E-3</v>
      </c>
      <c r="AD95" s="9">
        <v>5.7000000000000002E-3</v>
      </c>
      <c r="AE95" s="9">
        <v>3.6999999999999998E-2</v>
      </c>
      <c r="AF95" s="9">
        <v>3.2000000000000001E-2</v>
      </c>
      <c r="AG95" s="9">
        <v>5.8999999999999997E-2</v>
      </c>
      <c r="AH95" s="9">
        <v>1.21E-2</v>
      </c>
      <c r="AI95" s="9">
        <v>4.8000000000000001E-2</v>
      </c>
      <c r="AJ95" s="9">
        <v>7.0000000000000001E-3</v>
      </c>
      <c r="AK95" s="9">
        <v>5.7999999999999996E-3</v>
      </c>
      <c r="AL95" s="9">
        <v>1.32E-2</v>
      </c>
      <c r="AM95" s="9">
        <v>-2.01E-2</v>
      </c>
      <c r="AN95" s="9">
        <v>-3.4399999999999999E-3</v>
      </c>
      <c r="AO95" s="9">
        <v>3.5000000000000001E-3</v>
      </c>
      <c r="AP95" s="9">
        <v>3.8E-3</v>
      </c>
      <c r="AQ95" s="9">
        <v>7.3000000000000001E-3</v>
      </c>
      <c r="AR95" s="9">
        <v>-1.4E-3</v>
      </c>
      <c r="AS95" s="9">
        <v>1.0200000000000001E-2</v>
      </c>
      <c r="AT95" s="9">
        <v>0.56220000000000003</v>
      </c>
      <c r="AU95" s="9">
        <v>-4.8999999999999998E-3</v>
      </c>
      <c r="AV95" s="9">
        <v>6.5199999999999994E-2</v>
      </c>
      <c r="AW95" s="9">
        <v>6.1999999999999998E-3</v>
      </c>
      <c r="AX95" s="25">
        <v>3.5999999999999999E-3</v>
      </c>
      <c r="AY95" s="25" t="e">
        <v>#N/A</v>
      </c>
      <c r="AZ95" s="25" t="e">
        <v>#N/A</v>
      </c>
      <c r="BA95" s="25" t="e">
        <v>#N/A</v>
      </c>
      <c r="BB95" s="25" t="e">
        <v>#N/A</v>
      </c>
      <c r="BC95" s="25" t="e">
        <v>#N/A</v>
      </c>
      <c r="BD95" s="25" t="e">
        <v>#N/A</v>
      </c>
      <c r="BE95" s="16"/>
      <c r="BF95" s="4">
        <v>3.89</v>
      </c>
      <c r="BG95" s="4">
        <v>1.96</v>
      </c>
      <c r="BH95" s="4">
        <v>2.59</v>
      </c>
      <c r="BI95" s="4">
        <v>0.15</v>
      </c>
      <c r="BJ95" s="4">
        <v>0.37</v>
      </c>
      <c r="BK95" s="4">
        <v>2.4700000000000002</v>
      </c>
      <c r="BL95" s="4">
        <v>0.36</v>
      </c>
      <c r="BM95" s="4">
        <v>-0.96</v>
      </c>
      <c r="BN95" s="4">
        <v>0.8</v>
      </c>
      <c r="BO95" s="4">
        <v>1.75</v>
      </c>
      <c r="BP95" s="4">
        <v>-0.5</v>
      </c>
      <c r="BQ95" s="4">
        <v>1.02</v>
      </c>
      <c r="BR95" s="4">
        <v>0.47</v>
      </c>
      <c r="BS95" s="4">
        <v>0.77</v>
      </c>
      <c r="BT95" s="4">
        <v>3.9</v>
      </c>
      <c r="BU95" s="4">
        <v>3.4</v>
      </c>
      <c r="BV95" s="4">
        <v>6.1</v>
      </c>
      <c r="BW95" s="4">
        <v>1.41</v>
      </c>
      <c r="BX95" s="4">
        <v>5</v>
      </c>
      <c r="BY95" s="4">
        <v>0.9</v>
      </c>
      <c r="BZ95" s="4">
        <v>0.78</v>
      </c>
      <c r="CA95" s="4">
        <v>1.52</v>
      </c>
      <c r="CB95" s="4">
        <v>-1.81</v>
      </c>
      <c r="CC95" s="4">
        <v>-0.14399999999999999</v>
      </c>
      <c r="CD95" s="4">
        <v>0.55000000000000004</v>
      </c>
      <c r="CE95" s="4">
        <v>0.57999999999999996</v>
      </c>
      <c r="CF95" s="4">
        <v>0.93</v>
      </c>
      <c r="CG95" s="4">
        <v>0.06</v>
      </c>
      <c r="CH95" s="4">
        <v>1.22</v>
      </c>
      <c r="CI95" s="4">
        <v>56.42</v>
      </c>
      <c r="CJ95" s="4">
        <v>-0.28999999999999998</v>
      </c>
      <c r="CK95" s="4">
        <v>6.72</v>
      </c>
      <c r="CL95" s="4">
        <v>0.82</v>
      </c>
      <c r="CM95" s="4">
        <v>0.56000000000000005</v>
      </c>
      <c r="CN95" s="9" t="e">
        <v>#N/A</v>
      </c>
      <c r="CO95" s="9" t="e">
        <v>#N/A</v>
      </c>
      <c r="CP95" s="9" t="e">
        <v>#N/A</v>
      </c>
      <c r="CQ95" s="9" t="e">
        <v>#N/A</v>
      </c>
      <c r="CR95" s="9" t="e">
        <v>#N/A</v>
      </c>
      <c r="CS95" s="9" t="e">
        <v>#N/A</v>
      </c>
    </row>
    <row r="96" spans="1:97" ht="15" thickBot="1">
      <c r="A96" s="8">
        <v>37226</v>
      </c>
      <c r="B96" s="4">
        <v>2001</v>
      </c>
      <c r="C96" s="4">
        <v>12</v>
      </c>
      <c r="D96" s="4">
        <v>1.6E-2</v>
      </c>
      <c r="E96" s="4">
        <v>6.0000000000000001E-3</v>
      </c>
      <c r="F96" s="4">
        <v>6.0000000000000001E-3</v>
      </c>
      <c r="G96" s="4">
        <v>1.7999999999999999E-2</v>
      </c>
      <c r="H96" s="4">
        <v>8.0000000000000002E-3</v>
      </c>
      <c r="I96" s="4">
        <v>2E-3</v>
      </c>
      <c r="J96" s="4">
        <v>1E-3</v>
      </c>
      <c r="K96" s="4">
        <v>1.6E-2</v>
      </c>
      <c r="L96" s="4">
        <v>5.0999999999999997E-2</v>
      </c>
      <c r="M96" s="4">
        <v>4.0000000000000001E-3</v>
      </c>
      <c r="N96" s="4">
        <v>1.067E-3</v>
      </c>
      <c r="O96" s="4">
        <v>3.392E-3</v>
      </c>
      <c r="P96" s="6"/>
      <c r="Q96" s="9">
        <v>4.0000000000000002E-4</v>
      </c>
      <c r="R96" s="9">
        <v>3.78E-2</v>
      </c>
      <c r="S96" s="9">
        <v>5.3E-3</v>
      </c>
      <c r="T96" s="9">
        <v>-4.1000000000000003E-3</v>
      </c>
      <c r="U96" s="9">
        <v>1.2999999999999999E-3</v>
      </c>
      <c r="V96" s="9">
        <v>1.4500000000000001E-2</v>
      </c>
      <c r="W96" s="9">
        <v>5.74E-2</v>
      </c>
      <c r="X96" s="9">
        <v>0.10299999999999999</v>
      </c>
      <c r="Y96" s="9">
        <v>8.9999999999999993E-3</v>
      </c>
      <c r="Z96" s="9">
        <v>1.6799999999999999E-2</v>
      </c>
      <c r="AA96" s="9">
        <v>-2.52E-2</v>
      </c>
      <c r="AB96" s="9">
        <v>-6.8999999999999999E-3</v>
      </c>
      <c r="AC96" s="9">
        <v>5.4000000000000003E-3</v>
      </c>
      <c r="AD96" s="9">
        <v>2.0999999999999999E-3</v>
      </c>
      <c r="AE96" s="9">
        <v>5.1999999999999998E-2</v>
      </c>
      <c r="AF96" s="9">
        <v>4.7E-2</v>
      </c>
      <c r="AG96" s="9">
        <v>2.24E-2</v>
      </c>
      <c r="AH96" s="9">
        <v>3.5000000000000001E-3</v>
      </c>
      <c r="AI96" s="9">
        <v>-2.5999999999999999E-3</v>
      </c>
      <c r="AJ96" s="9">
        <v>4.1999999999999997E-3</v>
      </c>
      <c r="AK96" s="9">
        <v>-1E-4</v>
      </c>
      <c r="AL96" s="9">
        <v>1.2699999999999999E-2</v>
      </c>
      <c r="AM96" s="9">
        <v>-2.7699999999999999E-2</v>
      </c>
      <c r="AN96" s="9">
        <v>9.0200000000000002E-3</v>
      </c>
      <c r="AO96" s="9">
        <v>-8.6E-3</v>
      </c>
      <c r="AP96" s="9">
        <v>2.9999999999999997E-4</v>
      </c>
      <c r="AQ96" s="9">
        <v>-3.3799999999999997E-2</v>
      </c>
      <c r="AR96" s="9">
        <v>-3.5999999999999999E-3</v>
      </c>
      <c r="AS96" s="9">
        <v>-1.5E-3</v>
      </c>
      <c r="AT96" s="9">
        <v>0.1048</v>
      </c>
      <c r="AU96" s="9">
        <v>-4.7999999999999996E-3</v>
      </c>
      <c r="AV96" s="9">
        <v>3.9100000000000003E-2</v>
      </c>
      <c r="AW96" s="9">
        <v>2.9999999999999997E-4</v>
      </c>
      <c r="AX96" s="25">
        <v>1.4E-2</v>
      </c>
      <c r="AY96" s="25" t="e">
        <v>#N/A</v>
      </c>
      <c r="AZ96" s="25" t="e">
        <v>#N/A</v>
      </c>
      <c r="BA96" s="25" t="e">
        <v>#N/A</v>
      </c>
      <c r="BB96" s="25" t="e">
        <v>#N/A</v>
      </c>
      <c r="BC96" s="25" t="e">
        <v>#N/A</v>
      </c>
      <c r="BD96" s="25" t="e">
        <v>#N/A</v>
      </c>
      <c r="BE96" s="16"/>
      <c r="BF96" s="4">
        <v>0.24</v>
      </c>
      <c r="BG96" s="4">
        <v>3.98</v>
      </c>
      <c r="BH96" s="4">
        <v>0.73</v>
      </c>
      <c r="BI96" s="4">
        <v>-0.21</v>
      </c>
      <c r="BJ96" s="4">
        <v>0.33</v>
      </c>
      <c r="BK96" s="4">
        <v>1.65</v>
      </c>
      <c r="BL96" s="4">
        <v>5.94</v>
      </c>
      <c r="BM96" s="4">
        <v>10.5</v>
      </c>
      <c r="BN96" s="4">
        <v>1.1000000000000001</v>
      </c>
      <c r="BO96" s="4">
        <v>1.88</v>
      </c>
      <c r="BP96" s="4">
        <v>-2.3199999999999998</v>
      </c>
      <c r="BQ96" s="4">
        <v>-0.49</v>
      </c>
      <c r="BR96" s="4">
        <v>0.74</v>
      </c>
      <c r="BS96" s="4">
        <v>0.41</v>
      </c>
      <c r="BT96" s="4">
        <v>5.4</v>
      </c>
      <c r="BU96" s="4">
        <v>4.9000000000000004</v>
      </c>
      <c r="BV96" s="4">
        <v>2.44</v>
      </c>
      <c r="BW96" s="4">
        <v>0.55000000000000004</v>
      </c>
      <c r="BX96" s="4">
        <v>-0.06</v>
      </c>
      <c r="BY96" s="4">
        <v>0.62</v>
      </c>
      <c r="BZ96" s="4">
        <v>0.19</v>
      </c>
      <c r="CA96" s="4">
        <v>1.47</v>
      </c>
      <c r="CB96" s="4">
        <v>-2.57</v>
      </c>
      <c r="CC96" s="4">
        <v>1.1020000000000001</v>
      </c>
      <c r="CD96" s="4">
        <v>-0.66</v>
      </c>
      <c r="CE96" s="4">
        <v>0.23</v>
      </c>
      <c r="CF96" s="4">
        <v>-3.18</v>
      </c>
      <c r="CG96" s="4">
        <v>-0.16</v>
      </c>
      <c r="CH96" s="4">
        <v>0.05</v>
      </c>
      <c r="CI96" s="4">
        <v>10.68</v>
      </c>
      <c r="CJ96" s="4">
        <v>-0.28000000000000003</v>
      </c>
      <c r="CK96" s="4">
        <v>4.1100000000000003</v>
      </c>
      <c r="CL96" s="4">
        <v>0.23</v>
      </c>
      <c r="CM96" s="4">
        <v>1.6</v>
      </c>
      <c r="CN96" s="9" t="e">
        <v>#N/A</v>
      </c>
      <c r="CO96" s="9" t="e">
        <v>#N/A</v>
      </c>
      <c r="CP96" s="9" t="e">
        <v>#N/A</v>
      </c>
      <c r="CQ96" s="9" t="e">
        <v>#N/A</v>
      </c>
      <c r="CR96" s="9" t="e">
        <v>#N/A</v>
      </c>
      <c r="CS96" s="9" t="e">
        <v>#N/A</v>
      </c>
    </row>
    <row r="97" spans="1:97" ht="15" thickBot="1">
      <c r="A97" s="8">
        <v>37257</v>
      </c>
      <c r="B97" s="4">
        <v>2002</v>
      </c>
      <c r="C97" s="4">
        <v>1</v>
      </c>
      <c r="D97" s="4">
        <v>-3.4000000000000002E-2</v>
      </c>
      <c r="E97" s="4">
        <v>-3.1E-2</v>
      </c>
      <c r="F97" s="4">
        <v>-5.3999999999999999E-2</v>
      </c>
      <c r="G97" s="4">
        <v>-1.2999999999999999E-2</v>
      </c>
      <c r="H97" s="4">
        <v>-1.6E-2</v>
      </c>
      <c r="I97" s="4">
        <v>1E-3</v>
      </c>
      <c r="J97" s="4">
        <v>1E-3</v>
      </c>
      <c r="K97" s="4">
        <v>-1.4E-2</v>
      </c>
      <c r="L97" s="4">
        <v>1.0999999999999999E-2</v>
      </c>
      <c r="M97" s="4">
        <v>3.5000000000000003E-2</v>
      </c>
      <c r="N97" s="4">
        <v>1.1000000000000001E-3</v>
      </c>
      <c r="O97" s="4">
        <v>3.3670000000000002E-3</v>
      </c>
      <c r="P97" s="6"/>
      <c r="Q97" s="9">
        <v>6.9699999999999998E-2</v>
      </c>
      <c r="R97" s="9">
        <v>7.1000000000000004E-3</v>
      </c>
      <c r="S97" s="9">
        <v>2.4299999999999999E-2</v>
      </c>
      <c r="T97" s="9">
        <v>1.1000000000000001E-3</v>
      </c>
      <c r="U97" s="9">
        <v>-5.0000000000000001E-4</v>
      </c>
      <c r="V97" s="9">
        <v>1.5299999999999999E-2</v>
      </c>
      <c r="W97" s="9">
        <v>2.76E-2</v>
      </c>
      <c r="X97" s="9">
        <v>4.9000000000000002E-2</v>
      </c>
      <c r="Y97" s="9">
        <v>8.9999999999999993E-3</v>
      </c>
      <c r="Z97" s="9">
        <v>2.5700000000000001E-2</v>
      </c>
      <c r="AA97" s="9">
        <v>1.7600000000000001E-2</v>
      </c>
      <c r="AB97" s="9">
        <v>2.0000000000000001E-4</v>
      </c>
      <c r="AC97" s="9">
        <v>-3.0999999999999999E-3</v>
      </c>
      <c r="AD97" s="9">
        <v>-3.0000000000000001E-3</v>
      </c>
      <c r="AE97" s="9">
        <v>3.5000000000000003E-2</v>
      </c>
      <c r="AF97" s="9">
        <v>2.4E-2</v>
      </c>
      <c r="AG97" s="9">
        <v>2.5399999999999999E-2</v>
      </c>
      <c r="AH97" s="9">
        <v>5.3E-3</v>
      </c>
      <c r="AI97" s="9">
        <v>-0.11749999999999999</v>
      </c>
      <c r="AJ97" s="9">
        <v>-6.1000000000000004E-3</v>
      </c>
      <c r="AK97" s="9">
        <v>5.9999999999999995E-4</v>
      </c>
      <c r="AL97" s="9">
        <v>2.6100000000000002E-2</v>
      </c>
      <c r="AM97" s="9">
        <v>1.3299999999999999E-2</v>
      </c>
      <c r="AN97" s="9">
        <v>7.2000000000000005E-4</v>
      </c>
      <c r="AO97" s="9">
        <v>-2.9999999999999997E-4</v>
      </c>
      <c r="AP97" s="9">
        <v>-6.7000000000000002E-3</v>
      </c>
      <c r="AQ97" s="9">
        <v>2.0799999999999999E-2</v>
      </c>
      <c r="AR97" s="9">
        <v>-4.7000000000000002E-3</v>
      </c>
      <c r="AS97" s="9">
        <v>2.1600000000000001E-2</v>
      </c>
      <c r="AT97" s="9">
        <v>9.8159999999999997E-2</v>
      </c>
      <c r="AU97" s="9">
        <v>-1.8E-3</v>
      </c>
      <c r="AV97" s="9">
        <v>3.5200000000000002E-2</v>
      </c>
      <c r="AW97" s="9">
        <v>8.3000000000000001E-3</v>
      </c>
      <c r="AX97" s="25">
        <v>1.9599999999999999E-2</v>
      </c>
      <c r="AY97" s="25" t="e">
        <v>#N/A</v>
      </c>
      <c r="AZ97" s="25" t="e">
        <v>#N/A</v>
      </c>
      <c r="BA97" s="25" t="e">
        <v>#N/A</v>
      </c>
      <c r="BB97" s="25" t="e">
        <v>#N/A</v>
      </c>
      <c r="BC97" s="25" t="e">
        <v>#N/A</v>
      </c>
      <c r="BD97" s="25" t="e">
        <v>#N/A</v>
      </c>
      <c r="BE97" s="16"/>
      <c r="BF97" s="4">
        <v>7.07</v>
      </c>
      <c r="BG97" s="4">
        <v>0.81</v>
      </c>
      <c r="BH97" s="4">
        <v>2.5299999999999998</v>
      </c>
      <c r="BI97" s="4">
        <v>0.21</v>
      </c>
      <c r="BJ97" s="4">
        <v>0.05</v>
      </c>
      <c r="BK97" s="4">
        <v>1.63</v>
      </c>
      <c r="BL97" s="4">
        <v>2.86</v>
      </c>
      <c r="BM97" s="4">
        <v>5</v>
      </c>
      <c r="BN97" s="4">
        <v>1</v>
      </c>
      <c r="BO97" s="4">
        <v>2.67</v>
      </c>
      <c r="BP97" s="4">
        <v>1.86</v>
      </c>
      <c r="BQ97" s="4">
        <v>0.12</v>
      </c>
      <c r="BR97" s="4">
        <v>-0.21</v>
      </c>
      <c r="BS97" s="4">
        <v>-0.2</v>
      </c>
      <c r="BT97" s="4">
        <v>3.6</v>
      </c>
      <c r="BU97" s="4">
        <v>2.5</v>
      </c>
      <c r="BV97" s="4">
        <v>2.64</v>
      </c>
      <c r="BW97" s="4">
        <v>0.63</v>
      </c>
      <c r="BX97" s="4">
        <v>-11.65</v>
      </c>
      <c r="BY97" s="4">
        <v>-0.51</v>
      </c>
      <c r="BZ97" s="4">
        <v>0.16</v>
      </c>
      <c r="CA97" s="4">
        <v>2.71</v>
      </c>
      <c r="CB97" s="4">
        <v>1.43</v>
      </c>
      <c r="CC97" s="4">
        <v>0.17199999999999999</v>
      </c>
      <c r="CD97" s="4">
        <v>7.0000000000000007E-2</v>
      </c>
      <c r="CE97" s="4">
        <v>-0.56999999999999995</v>
      </c>
      <c r="CF97" s="4">
        <v>2.1800000000000002</v>
      </c>
      <c r="CG97" s="4">
        <v>-0.37</v>
      </c>
      <c r="CH97" s="4">
        <v>2.2599999999999998</v>
      </c>
      <c r="CI97" s="4">
        <v>9.9160000000000004</v>
      </c>
      <c r="CJ97" s="4">
        <v>-0.08</v>
      </c>
      <c r="CK97" s="4">
        <v>3.62</v>
      </c>
      <c r="CL97" s="4">
        <v>0.93</v>
      </c>
      <c r="CM97" s="4">
        <v>2.06</v>
      </c>
      <c r="CN97" s="9" t="e">
        <v>#N/A</v>
      </c>
      <c r="CO97" s="9" t="e">
        <v>#N/A</v>
      </c>
      <c r="CP97" s="9" t="e">
        <v>#N/A</v>
      </c>
      <c r="CQ97" s="9" t="e">
        <v>#N/A</v>
      </c>
      <c r="CR97" s="9" t="e">
        <v>#N/A</v>
      </c>
      <c r="CS97" s="9" t="e">
        <v>#N/A</v>
      </c>
    </row>
    <row r="98" spans="1:97" ht="15" thickBot="1">
      <c r="A98" s="8">
        <v>37288</v>
      </c>
      <c r="B98" s="4">
        <v>2002</v>
      </c>
      <c r="C98" s="4">
        <v>2</v>
      </c>
      <c r="D98" s="4">
        <v>1.7999999999999999E-2</v>
      </c>
      <c r="E98" s="4">
        <v>-0.01</v>
      </c>
      <c r="F98" s="4">
        <v>6.0000000000000001E-3</v>
      </c>
      <c r="G98" s="4">
        <v>-2.1999999999999999E-2</v>
      </c>
      <c r="H98" s="4">
        <v>-2.1000000000000001E-2</v>
      </c>
      <c r="I98" s="4">
        <v>1E-3</v>
      </c>
      <c r="J98" s="4">
        <v>1E-3</v>
      </c>
      <c r="K98" s="4">
        <v>-2.3E-2</v>
      </c>
      <c r="L98" s="4">
        <v>-1.6E-2</v>
      </c>
      <c r="M98" s="4">
        <v>3.9E-2</v>
      </c>
      <c r="N98" s="4">
        <v>1.15E-3</v>
      </c>
      <c r="O98" s="4">
        <v>3.2330000000000002E-3</v>
      </c>
      <c r="P98" s="6"/>
      <c r="Q98" s="9">
        <v>9.4999999999999998E-3</v>
      </c>
      <c r="R98" s="9">
        <v>4.3E-3</v>
      </c>
      <c r="S98" s="9">
        <v>-5.7299999999999997E-2</v>
      </c>
      <c r="T98" s="9">
        <v>1.5E-3</v>
      </c>
      <c r="U98" s="9">
        <v>2.7000000000000001E-3</v>
      </c>
      <c r="V98" s="9">
        <v>2.9899999999999999E-2</v>
      </c>
      <c r="W98" s="9">
        <v>5.1299999999999998E-2</v>
      </c>
      <c r="X98" s="9">
        <v>3.1699999999999999E-2</v>
      </c>
      <c r="Y98" s="9">
        <v>8.9999999999999993E-3</v>
      </c>
      <c r="Z98" s="9">
        <v>2.3E-2</v>
      </c>
      <c r="AA98" s="9">
        <v>-8.6999999999999994E-2</v>
      </c>
      <c r="AB98" s="9">
        <v>1.3100000000000001E-2</v>
      </c>
      <c r="AC98" s="9">
        <v>1.18E-2</v>
      </c>
      <c r="AD98" s="9">
        <v>2.3E-3</v>
      </c>
      <c r="AE98" s="9">
        <v>-5.0000000000000001E-3</v>
      </c>
      <c r="AF98" s="9">
        <v>-2E-3</v>
      </c>
      <c r="AG98" s="9">
        <v>3.5299999999999998E-2</v>
      </c>
      <c r="AH98" s="9">
        <v>1.61E-2</v>
      </c>
      <c r="AI98" s="9">
        <v>8.5099999999999995E-2</v>
      </c>
      <c r="AJ98" s="9">
        <v>2E-3</v>
      </c>
      <c r="AK98" s="9">
        <v>7.7000000000000002E-3</v>
      </c>
      <c r="AL98" s="9">
        <v>-1.7899999999999999E-2</v>
      </c>
      <c r="AM98" s="9">
        <v>5.0000000000000001E-4</v>
      </c>
      <c r="AN98" s="9">
        <v>-3.5000000000000001E-3</v>
      </c>
      <c r="AO98" s="9">
        <v>3.5000000000000001E-3</v>
      </c>
      <c r="AP98" s="9">
        <v>1.01E-2</v>
      </c>
      <c r="AQ98" s="9">
        <v>2.5499999999999998E-2</v>
      </c>
      <c r="AR98" s="9">
        <v>9.9000000000000008E-3</v>
      </c>
      <c r="AS98" s="9">
        <v>1.0999999999999999E-2</v>
      </c>
      <c r="AT98" s="9">
        <v>4.0899999999999999E-2</v>
      </c>
      <c r="AU98" s="9">
        <v>-1.5E-3</v>
      </c>
      <c r="AV98" s="9">
        <v>2.24E-2</v>
      </c>
      <c r="AW98" s="9">
        <v>1.6000000000000001E-3</v>
      </c>
      <c r="AX98" s="25">
        <v>2.3999999999999998E-3</v>
      </c>
      <c r="AY98" s="25" t="e">
        <v>#N/A</v>
      </c>
      <c r="AZ98" s="25" t="e">
        <v>#N/A</v>
      </c>
      <c r="BA98" s="25" t="e">
        <v>#N/A</v>
      </c>
      <c r="BB98" s="25" t="e">
        <v>#N/A</v>
      </c>
      <c r="BC98" s="25" t="e">
        <v>#N/A</v>
      </c>
      <c r="BD98" s="25" t="e">
        <v>#N/A</v>
      </c>
      <c r="BE98" s="16"/>
      <c r="BF98" s="4">
        <v>1.05</v>
      </c>
      <c r="BG98" s="4">
        <v>0.53</v>
      </c>
      <c r="BH98" s="4">
        <v>-5.63</v>
      </c>
      <c r="BI98" s="4">
        <v>0.25</v>
      </c>
      <c r="BJ98" s="4">
        <v>0.37</v>
      </c>
      <c r="BK98" s="4">
        <v>3.09</v>
      </c>
      <c r="BL98" s="4">
        <v>5.23</v>
      </c>
      <c r="BM98" s="4">
        <v>3.27</v>
      </c>
      <c r="BN98" s="4">
        <v>1</v>
      </c>
      <c r="BO98" s="4">
        <v>2.4</v>
      </c>
      <c r="BP98" s="4">
        <v>-8.6</v>
      </c>
      <c r="BQ98" s="4">
        <v>1.41</v>
      </c>
      <c r="BR98" s="4">
        <v>1.28</v>
      </c>
      <c r="BS98" s="4">
        <v>0.33</v>
      </c>
      <c r="BT98" s="4">
        <v>-0.4</v>
      </c>
      <c r="BU98" s="4">
        <v>-0.1</v>
      </c>
      <c r="BV98" s="4">
        <v>3.63</v>
      </c>
      <c r="BW98" s="4">
        <v>1.71</v>
      </c>
      <c r="BX98" s="4">
        <v>8.61</v>
      </c>
      <c r="BY98" s="4">
        <v>0.3</v>
      </c>
      <c r="BZ98" s="4">
        <v>0.87</v>
      </c>
      <c r="CA98" s="4">
        <v>-1.69</v>
      </c>
      <c r="CB98" s="4">
        <v>0.15</v>
      </c>
      <c r="CC98" s="4">
        <v>-0.25</v>
      </c>
      <c r="CD98" s="4">
        <v>0.45</v>
      </c>
      <c r="CE98" s="4">
        <v>1.1100000000000001</v>
      </c>
      <c r="CF98" s="4">
        <v>2.65</v>
      </c>
      <c r="CG98" s="4">
        <v>1.0900000000000001</v>
      </c>
      <c r="CH98" s="4">
        <v>1.2</v>
      </c>
      <c r="CI98" s="4">
        <v>4.1900000000000004</v>
      </c>
      <c r="CJ98" s="4">
        <v>-0.05</v>
      </c>
      <c r="CK98" s="4">
        <v>2.34</v>
      </c>
      <c r="CL98" s="4">
        <v>0.26</v>
      </c>
      <c r="CM98" s="4">
        <v>0.34</v>
      </c>
      <c r="CN98" s="9" t="e">
        <v>#N/A</v>
      </c>
      <c r="CO98" s="9" t="e">
        <v>#N/A</v>
      </c>
      <c r="CP98" s="9" t="e">
        <v>#N/A</v>
      </c>
      <c r="CQ98" s="9" t="e">
        <v>#N/A</v>
      </c>
      <c r="CR98" s="9" t="e">
        <v>#N/A</v>
      </c>
      <c r="CS98" s="9" t="e">
        <v>#N/A</v>
      </c>
    </row>
    <row r="99" spans="1:97" ht="15" thickBot="1">
      <c r="A99" s="8">
        <v>37316</v>
      </c>
      <c r="B99" s="4">
        <v>2002</v>
      </c>
      <c r="C99" s="4">
        <v>3</v>
      </c>
      <c r="D99" s="4">
        <v>4.1000000000000002E-2</v>
      </c>
      <c r="E99" s="4">
        <v>4.2000000000000003E-2</v>
      </c>
      <c r="F99" s="4">
        <v>5.0999999999999997E-2</v>
      </c>
      <c r="G99" s="4">
        <v>4.3999999999999997E-2</v>
      </c>
      <c r="H99" s="4">
        <v>3.6999999999999998E-2</v>
      </c>
      <c r="I99" s="4">
        <v>1E-3</v>
      </c>
      <c r="J99" s="4">
        <v>1E-3</v>
      </c>
      <c r="K99" s="4">
        <v>4.2000000000000003E-2</v>
      </c>
      <c r="L99" s="4">
        <v>4.2999999999999997E-2</v>
      </c>
      <c r="M99" s="4">
        <v>1.2E-2</v>
      </c>
      <c r="N99" s="4">
        <v>1.083E-3</v>
      </c>
      <c r="O99" s="4">
        <v>3.4499999999999999E-3</v>
      </c>
      <c r="P99" s="6"/>
      <c r="Q99" s="9">
        <v>-2.8999999999999998E-3</v>
      </c>
      <c r="R99" s="9">
        <v>-2.06E-2</v>
      </c>
      <c r="S99" s="9">
        <v>-1.2500000000000001E-2</v>
      </c>
      <c r="T99" s="9">
        <v>-1.2999999999999999E-3</v>
      </c>
      <c r="U99" s="9">
        <v>-2.8E-3</v>
      </c>
      <c r="V99" s="9">
        <v>-1E-3</v>
      </c>
      <c r="W99" s="9">
        <v>1.6999999999999999E-3</v>
      </c>
      <c r="X99" s="9">
        <v>5.7000000000000002E-3</v>
      </c>
      <c r="Y99" s="9">
        <v>3.0000000000000001E-3</v>
      </c>
      <c r="Z99" s="9">
        <v>2.1299999999999999E-2</v>
      </c>
      <c r="AA99" s="9">
        <v>-2.8000000000000001E-2</v>
      </c>
      <c r="AB99" s="9">
        <v>-8.6999999999999994E-3</v>
      </c>
      <c r="AC99" s="9">
        <v>1.5E-3</v>
      </c>
      <c r="AD99" s="9">
        <v>-1E-3</v>
      </c>
      <c r="AE99" s="9">
        <v>-4.0000000000000001E-3</v>
      </c>
      <c r="AF99" s="9">
        <v>0</v>
      </c>
      <c r="AG99" s="9">
        <v>-2.3699999999999999E-2</v>
      </c>
      <c r="AH99" s="9">
        <v>-6.0000000000000001E-3</v>
      </c>
      <c r="AI99" s="9">
        <v>-7.1599999999999997E-2</v>
      </c>
      <c r="AJ99" s="9">
        <v>-1E-3</v>
      </c>
      <c r="AK99" s="9">
        <v>-3.8E-3</v>
      </c>
      <c r="AL99" s="9">
        <v>-8.8999999999999999E-3</v>
      </c>
      <c r="AM99" s="9">
        <v>9.7999999999999997E-3</v>
      </c>
      <c r="AN99" s="9">
        <v>-1.6999999999999999E-3</v>
      </c>
      <c r="AO99" s="9">
        <v>-3.3999999999999998E-3</v>
      </c>
      <c r="AP99" s="9">
        <v>-6.7999999999999996E-3</v>
      </c>
      <c r="AQ99" s="9">
        <v>2.7900000000000001E-2</v>
      </c>
      <c r="AR99" s="9">
        <v>-2.7000000000000001E-3</v>
      </c>
      <c r="AS99" s="9">
        <v>-1.18E-2</v>
      </c>
      <c r="AT99" s="9">
        <v>-1.8800000000000001E-2</v>
      </c>
      <c r="AU99" s="9">
        <v>-4.4999999999999997E-3</v>
      </c>
      <c r="AV99" s="9">
        <v>-5.0599999999999999E-2</v>
      </c>
      <c r="AW99" s="9">
        <v>-8.5000000000000006E-3</v>
      </c>
      <c r="AX99" s="25">
        <v>1.0540000000000001E-2</v>
      </c>
      <c r="AY99" s="25" t="e">
        <v>#N/A</v>
      </c>
      <c r="AZ99" s="25" t="e">
        <v>#N/A</v>
      </c>
      <c r="BA99" s="25" t="e">
        <v>#N/A</v>
      </c>
      <c r="BB99" s="25" t="e">
        <v>#N/A</v>
      </c>
      <c r="BC99" s="25" t="e">
        <v>#N/A</v>
      </c>
      <c r="BD99" s="25" t="e">
        <v>#N/A</v>
      </c>
      <c r="BE99" s="16"/>
      <c r="BF99" s="4">
        <v>-0.19</v>
      </c>
      <c r="BG99" s="4">
        <v>-1.96</v>
      </c>
      <c r="BH99" s="4">
        <v>-1.1499999999999999</v>
      </c>
      <c r="BI99" s="4">
        <v>-0.03</v>
      </c>
      <c r="BJ99" s="4">
        <v>-0.18</v>
      </c>
      <c r="BK99" s="4">
        <v>0</v>
      </c>
      <c r="BL99" s="4">
        <v>0.27</v>
      </c>
      <c r="BM99" s="4">
        <v>0.67</v>
      </c>
      <c r="BN99" s="4">
        <v>0.4</v>
      </c>
      <c r="BO99" s="4">
        <v>2.23</v>
      </c>
      <c r="BP99" s="4">
        <v>-2.7</v>
      </c>
      <c r="BQ99" s="4">
        <v>-0.77</v>
      </c>
      <c r="BR99" s="4">
        <v>0.25</v>
      </c>
      <c r="BS99" s="4">
        <v>0</v>
      </c>
      <c r="BT99" s="4">
        <v>-0.3</v>
      </c>
      <c r="BU99" s="4">
        <v>0.1</v>
      </c>
      <c r="BV99" s="4">
        <v>-2.27</v>
      </c>
      <c r="BW99" s="4">
        <v>-0.5</v>
      </c>
      <c r="BX99" s="4">
        <v>-7.06</v>
      </c>
      <c r="BY99" s="4">
        <v>0</v>
      </c>
      <c r="BZ99" s="4">
        <v>-0.28000000000000003</v>
      </c>
      <c r="CA99" s="4">
        <v>-0.79</v>
      </c>
      <c r="CB99" s="4">
        <v>1.08</v>
      </c>
      <c r="CC99" s="4">
        <v>-7.0000000000000007E-2</v>
      </c>
      <c r="CD99" s="4">
        <v>-0.24</v>
      </c>
      <c r="CE99" s="4">
        <v>-0.57999999999999996</v>
      </c>
      <c r="CF99" s="4">
        <v>2.89</v>
      </c>
      <c r="CG99" s="4">
        <v>-0.17</v>
      </c>
      <c r="CH99" s="4">
        <v>-1.08</v>
      </c>
      <c r="CI99" s="4">
        <v>-1.78</v>
      </c>
      <c r="CJ99" s="4">
        <v>-0.35</v>
      </c>
      <c r="CK99" s="4">
        <v>-4.96</v>
      </c>
      <c r="CL99" s="4">
        <v>-0.75</v>
      </c>
      <c r="CM99" s="4">
        <v>1.1539999999999999</v>
      </c>
      <c r="CN99" s="9" t="e">
        <v>#N/A</v>
      </c>
      <c r="CO99" s="9" t="e">
        <v>#N/A</v>
      </c>
      <c r="CP99" s="9" t="e">
        <v>#N/A</v>
      </c>
      <c r="CQ99" s="9" t="e">
        <v>#N/A</v>
      </c>
      <c r="CR99" s="9" t="e">
        <v>#N/A</v>
      </c>
      <c r="CS99" s="9" t="e">
        <v>#N/A</v>
      </c>
    </row>
    <row r="100" spans="1:97" ht="15" thickBot="1">
      <c r="A100" s="8">
        <v>37347</v>
      </c>
      <c r="B100" s="4">
        <v>2002</v>
      </c>
      <c r="C100" s="4">
        <v>4</v>
      </c>
      <c r="D100" s="4">
        <v>2.3E-2</v>
      </c>
      <c r="E100" s="4">
        <v>-3.5000000000000003E-2</v>
      </c>
      <c r="F100" s="4">
        <v>4.0000000000000001E-3</v>
      </c>
      <c r="G100" s="4">
        <v>-5.0999999999999997E-2</v>
      </c>
      <c r="H100" s="4">
        <v>-6.0999999999999999E-2</v>
      </c>
      <c r="I100" s="4">
        <v>2E-3</v>
      </c>
      <c r="J100" s="4">
        <v>1E-3</v>
      </c>
      <c r="K100" s="4">
        <v>-5.1999999999999998E-2</v>
      </c>
      <c r="L100" s="4">
        <v>5.8999999999999997E-2</v>
      </c>
      <c r="M100" s="4">
        <v>4.2000000000000003E-2</v>
      </c>
      <c r="N100" s="4">
        <v>1.0579999999999999E-3</v>
      </c>
      <c r="O100" s="4">
        <v>3.4420000000000002E-3</v>
      </c>
      <c r="P100" s="6"/>
      <c r="Q100" s="9">
        <v>5.7500000000000002E-2</v>
      </c>
      <c r="R100" s="9">
        <v>2.0999999999999999E-3</v>
      </c>
      <c r="S100" s="9">
        <v>4.3999999999999997E-2</v>
      </c>
      <c r="T100" s="9">
        <v>-1.1000000000000001E-3</v>
      </c>
      <c r="U100" s="9">
        <v>4.0000000000000002E-4</v>
      </c>
      <c r="V100" s="9">
        <v>2.24E-2</v>
      </c>
      <c r="W100" s="9">
        <v>0.01</v>
      </c>
      <c r="X100" s="9">
        <v>4.6300000000000001E-2</v>
      </c>
      <c r="Y100" s="9">
        <v>8.9999999999999993E-3</v>
      </c>
      <c r="Z100" s="9">
        <v>2.4199999999999999E-2</v>
      </c>
      <c r="AA100" s="9">
        <v>1.6199999999999999E-2</v>
      </c>
      <c r="AB100" s="9">
        <v>6.7999999999999996E-3</v>
      </c>
      <c r="AC100" s="9">
        <v>1.04E-2</v>
      </c>
      <c r="AD100" s="9">
        <v>1.4E-3</v>
      </c>
      <c r="AE100" s="9">
        <v>4.4999999999999998E-2</v>
      </c>
      <c r="AF100" s="9">
        <v>4.1000000000000002E-2</v>
      </c>
      <c r="AG100" s="9">
        <v>1.9400000000000001E-2</v>
      </c>
      <c r="AH100" s="9">
        <v>4.1999999999999997E-3</v>
      </c>
      <c r="AI100" s="9">
        <v>-0.10340000000000001</v>
      </c>
      <c r="AJ100" s="9">
        <v>2.3999999999999998E-3</v>
      </c>
      <c r="AK100" s="9">
        <v>3.0000000000000001E-3</v>
      </c>
      <c r="AL100" s="9">
        <v>3.9899999999999998E-2</v>
      </c>
      <c r="AM100" s="9">
        <v>3.2800000000000003E-2</v>
      </c>
      <c r="AN100" s="9">
        <v>1.162E-2</v>
      </c>
      <c r="AO100" s="9">
        <v>1.14E-2</v>
      </c>
      <c r="AP100" s="9">
        <v>6.1999999999999998E-3</v>
      </c>
      <c r="AQ100" s="9">
        <v>3.5000000000000003E-2</v>
      </c>
      <c r="AR100" s="9">
        <v>3.7000000000000002E-3</v>
      </c>
      <c r="AS100" s="9">
        <v>2.63E-2</v>
      </c>
      <c r="AT100" s="9">
        <v>0.12</v>
      </c>
      <c r="AU100" s="9">
        <v>-8.0000000000000004E-4</v>
      </c>
      <c r="AV100" s="9">
        <v>4.6899999999999997E-2</v>
      </c>
      <c r="AW100" s="9">
        <v>1.2800000000000001E-2</v>
      </c>
      <c r="AX100" s="25">
        <v>2E-3</v>
      </c>
      <c r="AY100" s="25" t="e">
        <v>#N/A</v>
      </c>
      <c r="AZ100" s="25" t="e">
        <v>#N/A</v>
      </c>
      <c r="BA100" s="25" t="e">
        <v>#N/A</v>
      </c>
      <c r="BB100" s="25" t="e">
        <v>#N/A</v>
      </c>
      <c r="BC100" s="25" t="e">
        <v>#N/A</v>
      </c>
      <c r="BD100" s="25" t="e">
        <v>#N/A</v>
      </c>
      <c r="BE100" s="16"/>
      <c r="BF100" s="4">
        <v>5.95</v>
      </c>
      <c r="BG100" s="4">
        <v>0.41</v>
      </c>
      <c r="BH100" s="4">
        <v>4.5999999999999996</v>
      </c>
      <c r="BI100" s="4">
        <v>0.09</v>
      </c>
      <c r="BJ100" s="4">
        <v>0.24</v>
      </c>
      <c r="BK100" s="4">
        <v>2.44</v>
      </c>
      <c r="BL100" s="4">
        <v>1.2</v>
      </c>
      <c r="BM100" s="4">
        <v>4.83</v>
      </c>
      <c r="BN100" s="4">
        <v>1.1000000000000001</v>
      </c>
      <c r="BO100" s="4">
        <v>2.62</v>
      </c>
      <c r="BP100" s="4">
        <v>1.82</v>
      </c>
      <c r="BQ100" s="4">
        <v>0.88</v>
      </c>
      <c r="BR100" s="4">
        <v>1.24</v>
      </c>
      <c r="BS100" s="4">
        <v>0.34</v>
      </c>
      <c r="BT100" s="4">
        <v>4.7</v>
      </c>
      <c r="BU100" s="4">
        <v>4.3</v>
      </c>
      <c r="BV100" s="4">
        <v>2.14</v>
      </c>
      <c r="BW100" s="4">
        <v>0.62</v>
      </c>
      <c r="BX100" s="4">
        <v>-10.14</v>
      </c>
      <c r="BY100" s="4">
        <v>0.44</v>
      </c>
      <c r="BZ100" s="4">
        <v>0.5</v>
      </c>
      <c r="CA100" s="4">
        <v>4.1900000000000004</v>
      </c>
      <c r="CB100" s="4">
        <v>3.48</v>
      </c>
      <c r="CC100" s="4">
        <v>1.3620000000000001</v>
      </c>
      <c r="CD100" s="4">
        <v>1.34</v>
      </c>
      <c r="CE100" s="4">
        <v>0.82</v>
      </c>
      <c r="CF100" s="4">
        <v>3.7</v>
      </c>
      <c r="CG100" s="4">
        <v>0.56999999999999995</v>
      </c>
      <c r="CH100" s="4">
        <v>2.83</v>
      </c>
      <c r="CI100" s="4">
        <v>12.2</v>
      </c>
      <c r="CJ100" s="4">
        <v>0.12</v>
      </c>
      <c r="CK100" s="4">
        <v>4.8899999999999997</v>
      </c>
      <c r="CL100" s="4">
        <v>1.48</v>
      </c>
      <c r="CM100" s="4">
        <v>0.4</v>
      </c>
      <c r="CN100" s="9" t="e">
        <v>#N/A</v>
      </c>
      <c r="CO100" s="9" t="e">
        <v>#N/A</v>
      </c>
      <c r="CP100" s="9" t="e">
        <v>#N/A</v>
      </c>
      <c r="CQ100" s="9" t="e">
        <v>#N/A</v>
      </c>
      <c r="CR100" s="9" t="e">
        <v>#N/A</v>
      </c>
      <c r="CS100" s="9" t="e">
        <v>#N/A</v>
      </c>
    </row>
    <row r="101" spans="1:97" ht="15" thickBot="1">
      <c r="A101" s="8">
        <v>37377</v>
      </c>
      <c r="B101" s="4">
        <v>2002</v>
      </c>
      <c r="C101" s="4">
        <v>5</v>
      </c>
      <c r="D101" s="4">
        <v>1.4999999999999999E-2</v>
      </c>
      <c r="E101" s="4">
        <v>0</v>
      </c>
      <c r="F101" s="4">
        <v>8.9999999999999993E-3</v>
      </c>
      <c r="G101" s="4">
        <v>-1.2E-2</v>
      </c>
      <c r="H101" s="4">
        <v>-8.9999999999999993E-3</v>
      </c>
      <c r="I101" s="4">
        <v>1E-3</v>
      </c>
      <c r="J101" s="4">
        <v>1E-3</v>
      </c>
      <c r="K101" s="4">
        <v>-1.4E-2</v>
      </c>
      <c r="L101" s="4">
        <v>-3.6999999999999998E-2</v>
      </c>
      <c r="M101" s="4">
        <v>2.5000000000000001E-2</v>
      </c>
      <c r="N101" s="4">
        <v>1.1169999999999999E-3</v>
      </c>
      <c r="O101" s="4">
        <v>3.3999999999999998E-3</v>
      </c>
      <c r="P101" s="6"/>
      <c r="Q101" s="9">
        <v>1.43E-2</v>
      </c>
      <c r="R101" s="9">
        <v>-2.5700000000000001E-2</v>
      </c>
      <c r="S101" s="9">
        <v>-2.0400000000000001E-2</v>
      </c>
      <c r="T101" s="9">
        <v>5.0000000000000001E-4</v>
      </c>
      <c r="U101" s="9">
        <v>2.0000000000000001E-4</v>
      </c>
      <c r="V101" s="9">
        <v>1.46E-2</v>
      </c>
      <c r="W101" s="9">
        <v>1.5900000000000001E-2</v>
      </c>
      <c r="X101" s="9">
        <v>2.5100000000000001E-2</v>
      </c>
      <c r="Y101" s="9">
        <v>6.0000000000000001E-3</v>
      </c>
      <c r="Z101" s="9">
        <v>1.89E-2</v>
      </c>
      <c r="AA101" s="9">
        <v>1.6199999999999999E-2</v>
      </c>
      <c r="AB101" s="9">
        <v>-7.7999999999999996E-3</v>
      </c>
      <c r="AC101" s="9">
        <v>1.17E-2</v>
      </c>
      <c r="AD101" s="9">
        <v>-9.1999999999999998E-3</v>
      </c>
      <c r="AE101" s="9">
        <v>1.4999999999999999E-2</v>
      </c>
      <c r="AF101" s="9">
        <v>1.9E-2</v>
      </c>
      <c r="AG101" s="9">
        <v>8.0000000000000002E-3</v>
      </c>
      <c r="AH101" s="9">
        <v>-1.6899999999999998E-2</v>
      </c>
      <c r="AI101" s="9">
        <v>8.3000000000000001E-3</v>
      </c>
      <c r="AJ101" s="9">
        <v>-1.4200000000000001E-2</v>
      </c>
      <c r="AK101" s="9">
        <v>-2.3E-3</v>
      </c>
      <c r="AL101" s="9">
        <v>9.7999999999999997E-3</v>
      </c>
      <c r="AM101" s="9">
        <v>6.7999999999999996E-3</v>
      </c>
      <c r="AN101" s="9">
        <v>-2.3000000000000001E-4</v>
      </c>
      <c r="AO101" s="9">
        <v>-5.4000000000000003E-3</v>
      </c>
      <c r="AP101" s="9">
        <v>4.1000000000000003E-3</v>
      </c>
      <c r="AQ101" s="9">
        <v>2.24E-2</v>
      </c>
      <c r="AR101" s="9">
        <v>-1.5E-3</v>
      </c>
      <c r="AS101" s="9">
        <v>2.1499999999999998E-2</v>
      </c>
      <c r="AT101" s="9">
        <v>-1.6799999999999999E-2</v>
      </c>
      <c r="AU101" s="9">
        <v>2E-3</v>
      </c>
      <c r="AV101" s="9">
        <v>-5.3E-3</v>
      </c>
      <c r="AW101" s="9">
        <v>-1.4800000000000001E-2</v>
      </c>
      <c r="AX101" s="25">
        <v>3.9300000000000003E-3</v>
      </c>
      <c r="AY101" s="25" t="e">
        <v>#N/A</v>
      </c>
      <c r="AZ101" s="25" t="e">
        <v>#N/A</v>
      </c>
      <c r="BA101" s="25" t="e">
        <v>#N/A</v>
      </c>
      <c r="BB101" s="25" t="e">
        <v>#N/A</v>
      </c>
      <c r="BC101" s="25" t="e">
        <v>#N/A</v>
      </c>
      <c r="BD101" s="25" t="e">
        <v>#N/A</v>
      </c>
      <c r="BE101" s="16"/>
      <c r="BF101" s="4">
        <v>1.53</v>
      </c>
      <c r="BG101" s="4">
        <v>-2.4700000000000002</v>
      </c>
      <c r="BH101" s="4">
        <v>-1.94</v>
      </c>
      <c r="BI101" s="4">
        <v>0.15</v>
      </c>
      <c r="BJ101" s="4">
        <v>0.12</v>
      </c>
      <c r="BK101" s="4">
        <v>1.56</v>
      </c>
      <c r="BL101" s="4">
        <v>1.69</v>
      </c>
      <c r="BM101" s="4">
        <v>2.61</v>
      </c>
      <c r="BN101" s="4">
        <v>0.7</v>
      </c>
      <c r="BO101" s="4">
        <v>1.99</v>
      </c>
      <c r="BP101" s="4">
        <v>1.72</v>
      </c>
      <c r="BQ101" s="4">
        <v>-0.68</v>
      </c>
      <c r="BR101" s="4">
        <v>1.27</v>
      </c>
      <c r="BS101" s="4">
        <v>-0.82</v>
      </c>
      <c r="BT101" s="4">
        <v>1.6</v>
      </c>
      <c r="BU101" s="4">
        <v>2</v>
      </c>
      <c r="BV101" s="4">
        <v>0.9</v>
      </c>
      <c r="BW101" s="4">
        <v>-1.59</v>
      </c>
      <c r="BX101" s="4">
        <v>0.93</v>
      </c>
      <c r="BY101" s="4">
        <v>-1.32</v>
      </c>
      <c r="BZ101" s="4">
        <v>-0.13</v>
      </c>
      <c r="CA101" s="4">
        <v>1.08</v>
      </c>
      <c r="CB101" s="4">
        <v>0.78</v>
      </c>
      <c r="CC101" s="4">
        <v>7.6999999999999999E-2</v>
      </c>
      <c r="CD101" s="4">
        <v>-0.44</v>
      </c>
      <c r="CE101" s="4">
        <v>0.51</v>
      </c>
      <c r="CF101" s="4">
        <v>2.34</v>
      </c>
      <c r="CG101" s="4">
        <v>-0.05</v>
      </c>
      <c r="CH101" s="4">
        <v>2.25</v>
      </c>
      <c r="CI101" s="4">
        <v>-1.58</v>
      </c>
      <c r="CJ101" s="4">
        <v>0.3</v>
      </c>
      <c r="CK101" s="4">
        <v>-0.43</v>
      </c>
      <c r="CL101" s="4">
        <v>-1.38</v>
      </c>
      <c r="CM101" s="4">
        <v>0.49299999999999999</v>
      </c>
      <c r="CN101" s="9" t="e">
        <v>#N/A</v>
      </c>
      <c r="CO101" s="9" t="e">
        <v>#N/A</v>
      </c>
      <c r="CP101" s="9" t="e">
        <v>#N/A</v>
      </c>
      <c r="CQ101" s="9" t="e">
        <v>#N/A</v>
      </c>
      <c r="CR101" s="9" t="e">
        <v>#N/A</v>
      </c>
      <c r="CS101" s="9" t="e">
        <v>#N/A</v>
      </c>
    </row>
    <row r="102" spans="1:97" ht="15" thickBot="1">
      <c r="A102" s="8">
        <v>37408</v>
      </c>
      <c r="B102" s="4">
        <v>2002</v>
      </c>
      <c r="C102" s="4">
        <v>6</v>
      </c>
      <c r="D102" s="4">
        <v>-0.03</v>
      </c>
      <c r="E102" s="4">
        <v>-6.2E-2</v>
      </c>
      <c r="F102" s="4">
        <v>-4.1000000000000002E-2</v>
      </c>
      <c r="G102" s="4">
        <v>-7.0999999999999994E-2</v>
      </c>
      <c r="H102" s="4">
        <v>-7.1999999999999995E-2</v>
      </c>
      <c r="I102" s="4">
        <v>1E-3</v>
      </c>
      <c r="J102" s="4">
        <v>1E-3</v>
      </c>
      <c r="K102" s="4">
        <v>-7.1999999999999995E-2</v>
      </c>
      <c r="L102" s="4">
        <v>3.5000000000000003E-2</v>
      </c>
      <c r="M102" s="4">
        <v>1.6E-2</v>
      </c>
      <c r="N102" s="4">
        <v>1.1000000000000001E-3</v>
      </c>
      <c r="O102" s="4">
        <v>3.2919999999999998E-3</v>
      </c>
      <c r="P102" s="6"/>
      <c r="Q102" s="9">
        <v>2.4E-2</v>
      </c>
      <c r="R102" s="9">
        <v>1.6000000000000001E-3</v>
      </c>
      <c r="S102" s="9">
        <v>-1.8599999999999998E-2</v>
      </c>
      <c r="T102" s="9">
        <v>-1.8E-3</v>
      </c>
      <c r="U102" s="9">
        <v>-4.4000000000000003E-3</v>
      </c>
      <c r="V102" s="9">
        <v>6.1999999999999998E-3</v>
      </c>
      <c r="W102" s="9">
        <v>2.3E-3</v>
      </c>
      <c r="X102" s="9">
        <v>2.1999999999999999E-2</v>
      </c>
      <c r="Y102" s="9">
        <v>0.01</v>
      </c>
      <c r="Z102" s="9">
        <v>1.0699999999999999E-2</v>
      </c>
      <c r="AA102" s="9">
        <v>1.11E-2</v>
      </c>
      <c r="AB102" s="9">
        <v>-4.1999999999999997E-3</v>
      </c>
      <c r="AC102" s="9">
        <v>1E-4</v>
      </c>
      <c r="AD102" s="9">
        <v>1.8E-3</v>
      </c>
      <c r="AE102" s="9">
        <v>-3.0000000000000001E-3</v>
      </c>
      <c r="AF102" s="9">
        <v>-1E-3</v>
      </c>
      <c r="AG102" s="9">
        <v>8.9999999999999998E-4</v>
      </c>
      <c r="AH102" s="9">
        <v>3.0999999999999999E-3</v>
      </c>
      <c r="AI102" s="9">
        <v>3.5000000000000003E-2</v>
      </c>
      <c r="AJ102" s="9">
        <v>2.7000000000000001E-3</v>
      </c>
      <c r="AK102" s="9">
        <v>-5.5999999999999999E-3</v>
      </c>
      <c r="AL102" s="9">
        <v>2.8E-3</v>
      </c>
      <c r="AM102" s="9">
        <v>-8.0999999999999996E-3</v>
      </c>
      <c r="AN102" s="9">
        <v>-4.3E-3</v>
      </c>
      <c r="AO102" s="9">
        <v>-3.5999999999999999E-3</v>
      </c>
      <c r="AP102" s="9">
        <v>-1E-4</v>
      </c>
      <c r="AQ102" s="9">
        <v>-2.8999999999999998E-3</v>
      </c>
      <c r="AR102" s="9">
        <v>-6.0000000000000001E-3</v>
      </c>
      <c r="AS102" s="9">
        <v>6.4000000000000003E-3</v>
      </c>
      <c r="AT102" s="9">
        <v>-0.14710000000000001</v>
      </c>
      <c r="AU102" s="9">
        <v>5.1999999999999998E-3</v>
      </c>
      <c r="AV102" s="9">
        <v>1.7299999999999999E-2</v>
      </c>
      <c r="AW102" s="9">
        <v>9.1999999999999998E-3</v>
      </c>
      <c r="AX102" s="25">
        <v>4.5700000000000003E-3</v>
      </c>
      <c r="AY102" s="25" t="e">
        <v>#N/A</v>
      </c>
      <c r="AZ102" s="25" t="e">
        <v>#N/A</v>
      </c>
      <c r="BA102" s="25" t="e">
        <v>#N/A</v>
      </c>
      <c r="BB102" s="25" t="e">
        <v>#N/A</v>
      </c>
      <c r="BC102" s="25" t="e">
        <v>#N/A</v>
      </c>
      <c r="BD102" s="25" t="e">
        <v>#N/A</v>
      </c>
      <c r="BE102" s="16"/>
      <c r="BF102" s="4">
        <v>2.5</v>
      </c>
      <c r="BG102" s="4">
        <v>0.26</v>
      </c>
      <c r="BH102" s="4">
        <v>-1.76</v>
      </c>
      <c r="BI102" s="4">
        <v>-0.08</v>
      </c>
      <c r="BJ102" s="4">
        <v>-0.34</v>
      </c>
      <c r="BK102" s="4">
        <v>0.72</v>
      </c>
      <c r="BL102" s="4">
        <v>0.33</v>
      </c>
      <c r="BM102" s="4">
        <v>2.2999999999999998</v>
      </c>
      <c r="BN102" s="4">
        <v>1.1000000000000001</v>
      </c>
      <c r="BO102" s="4">
        <v>1.17</v>
      </c>
      <c r="BP102" s="4">
        <v>1.21</v>
      </c>
      <c r="BQ102" s="4">
        <v>-0.32</v>
      </c>
      <c r="BR102" s="4">
        <v>0.11</v>
      </c>
      <c r="BS102" s="4">
        <v>0.28000000000000003</v>
      </c>
      <c r="BT102" s="4">
        <v>-0.2</v>
      </c>
      <c r="BU102" s="4">
        <v>0</v>
      </c>
      <c r="BV102" s="4">
        <v>0.19</v>
      </c>
      <c r="BW102" s="4">
        <v>0.41</v>
      </c>
      <c r="BX102" s="4">
        <v>3.6</v>
      </c>
      <c r="BY102" s="4">
        <v>0.37</v>
      </c>
      <c r="BZ102" s="4">
        <v>-0.46</v>
      </c>
      <c r="CA102" s="4">
        <v>0.38</v>
      </c>
      <c r="CB102" s="4">
        <v>-0.71</v>
      </c>
      <c r="CC102" s="4">
        <v>-0.33</v>
      </c>
      <c r="CD102" s="4">
        <v>-0.26</v>
      </c>
      <c r="CE102" s="4">
        <v>0.09</v>
      </c>
      <c r="CF102" s="4">
        <v>-0.19</v>
      </c>
      <c r="CG102" s="4">
        <v>-0.5</v>
      </c>
      <c r="CH102" s="4">
        <v>0.74</v>
      </c>
      <c r="CI102" s="4">
        <v>-14.61</v>
      </c>
      <c r="CJ102" s="4">
        <v>0.62</v>
      </c>
      <c r="CK102" s="4">
        <v>1.83</v>
      </c>
      <c r="CL102" s="4">
        <v>1.02</v>
      </c>
      <c r="CM102" s="4">
        <v>0.55700000000000005</v>
      </c>
      <c r="CN102" s="9" t="e">
        <v>#N/A</v>
      </c>
      <c r="CO102" s="9" t="e">
        <v>#N/A</v>
      </c>
      <c r="CP102" s="9" t="e">
        <v>#N/A</v>
      </c>
      <c r="CQ102" s="9" t="e">
        <v>#N/A</v>
      </c>
      <c r="CR102" s="9" t="e">
        <v>#N/A</v>
      </c>
      <c r="CS102" s="9" t="e">
        <v>#N/A</v>
      </c>
    </row>
    <row r="103" spans="1:97" ht="15" thickBot="1">
      <c r="A103" s="8">
        <v>37438</v>
      </c>
      <c r="B103" s="4">
        <v>2002</v>
      </c>
      <c r="C103" s="4">
        <v>7</v>
      </c>
      <c r="D103" s="4">
        <v>-0.10100000000000001</v>
      </c>
      <c r="E103" s="4">
        <v>-8.5000000000000006E-2</v>
      </c>
      <c r="F103" s="4">
        <v>-9.9000000000000005E-2</v>
      </c>
      <c r="G103" s="4">
        <v>-0.08</v>
      </c>
      <c r="H103" s="4">
        <v>-7.9000000000000001E-2</v>
      </c>
      <c r="I103" s="4">
        <v>2E-3</v>
      </c>
      <c r="J103" s="4">
        <v>1E-3</v>
      </c>
      <c r="K103" s="4">
        <v>-8.2000000000000003E-2</v>
      </c>
      <c r="L103" s="4">
        <v>-5.0999999999999997E-2</v>
      </c>
      <c r="M103" s="4">
        <v>-3.5999999999999997E-2</v>
      </c>
      <c r="N103" s="4">
        <v>1.142E-3</v>
      </c>
      <c r="O103" s="4">
        <v>3.192E-3</v>
      </c>
      <c r="P103" s="6"/>
      <c r="Q103" s="9">
        <v>-4.5999999999999999E-3</v>
      </c>
      <c r="R103" s="9">
        <v>2.9999999999999997E-4</v>
      </c>
      <c r="S103" s="9">
        <v>-2.1700000000000001E-2</v>
      </c>
      <c r="T103" s="9">
        <v>-8.9999999999999993E-3</v>
      </c>
      <c r="U103" s="9">
        <v>4.8999999999999998E-3</v>
      </c>
      <c r="V103" s="9">
        <v>-3.9600000000000003E-2</v>
      </c>
      <c r="W103" s="9">
        <v>1.6999999999999999E-3</v>
      </c>
      <c r="X103" s="9">
        <v>1.4E-3</v>
      </c>
      <c r="Y103" s="9">
        <v>-3.3000000000000002E-2</v>
      </c>
      <c r="Z103" s="9">
        <v>-5.7000000000000002E-3</v>
      </c>
      <c r="AA103" s="9">
        <v>9.7999999999999997E-3</v>
      </c>
      <c r="AB103" s="9">
        <v>-1.14E-2</v>
      </c>
      <c r="AC103" s="9">
        <v>-7.3000000000000001E-3</v>
      </c>
      <c r="AD103" s="9">
        <v>-1.2500000000000001E-2</v>
      </c>
      <c r="AE103" s="9">
        <v>-3.5000000000000003E-2</v>
      </c>
      <c r="AF103" s="9">
        <v>-3.3000000000000002E-2</v>
      </c>
      <c r="AG103" s="9">
        <v>-1.49E-2</v>
      </c>
      <c r="AH103" s="9">
        <v>-2.4199999999999999E-2</v>
      </c>
      <c r="AI103" s="9">
        <v>1.03E-2</v>
      </c>
      <c r="AJ103" s="9">
        <v>-1.5800000000000002E-2</v>
      </c>
      <c r="AK103" s="9">
        <v>-1.7899999999999999E-2</v>
      </c>
      <c r="AL103" s="9">
        <v>-6.9400000000000003E-2</v>
      </c>
      <c r="AM103" s="9">
        <v>-6.2199999999999998E-2</v>
      </c>
      <c r="AN103" s="9">
        <v>-4.4600000000000001E-2</v>
      </c>
      <c r="AO103" s="9">
        <v>-1.2999999999999999E-2</v>
      </c>
      <c r="AP103" s="9">
        <v>-3.3500000000000002E-2</v>
      </c>
      <c r="AQ103" s="9">
        <v>-2.7300000000000001E-2</v>
      </c>
      <c r="AR103" s="9">
        <v>-5.5999999999999999E-3</v>
      </c>
      <c r="AS103" s="9">
        <v>6.9999999999999999E-4</v>
      </c>
      <c r="AT103" s="9">
        <v>-0.23269999999999999</v>
      </c>
      <c r="AU103" s="9">
        <v>-6.9999999999999999E-4</v>
      </c>
      <c r="AV103" s="9">
        <v>-5.79E-2</v>
      </c>
      <c r="AW103" s="9">
        <v>-1.3100000000000001E-2</v>
      </c>
      <c r="AX103" s="25">
        <v>-1.2700000000000001E-3</v>
      </c>
      <c r="AY103" s="25" t="e">
        <v>#N/A</v>
      </c>
      <c r="AZ103" s="25" t="e">
        <v>#N/A</v>
      </c>
      <c r="BA103" s="25" t="e">
        <v>#N/A</v>
      </c>
      <c r="BB103" s="25" t="e">
        <v>#N/A</v>
      </c>
      <c r="BC103" s="25" t="e">
        <v>#N/A</v>
      </c>
      <c r="BD103" s="25" t="e">
        <v>#N/A</v>
      </c>
      <c r="BE103" s="16"/>
      <c r="BF103" s="4">
        <v>-0.26</v>
      </c>
      <c r="BG103" s="4">
        <v>0.23</v>
      </c>
      <c r="BH103" s="4">
        <v>-1.97</v>
      </c>
      <c r="BI103" s="4">
        <v>-0.7</v>
      </c>
      <c r="BJ103" s="4">
        <v>0.69</v>
      </c>
      <c r="BK103" s="4">
        <v>-3.76</v>
      </c>
      <c r="BL103" s="4">
        <v>0.37</v>
      </c>
      <c r="BM103" s="4">
        <v>0.34</v>
      </c>
      <c r="BN103" s="4">
        <v>-3.1</v>
      </c>
      <c r="BO103" s="4">
        <v>-0.37</v>
      </c>
      <c r="BP103" s="4">
        <v>1.18</v>
      </c>
      <c r="BQ103" s="4">
        <v>-0.94</v>
      </c>
      <c r="BR103" s="4">
        <v>-0.53</v>
      </c>
      <c r="BS103" s="4">
        <v>-1.05</v>
      </c>
      <c r="BT103" s="4">
        <v>-3.3</v>
      </c>
      <c r="BU103" s="4">
        <v>-3.1</v>
      </c>
      <c r="BV103" s="4">
        <v>-1.29</v>
      </c>
      <c r="BW103" s="4">
        <v>-2.2200000000000002</v>
      </c>
      <c r="BX103" s="4">
        <v>1.23</v>
      </c>
      <c r="BY103" s="4">
        <v>-1.38</v>
      </c>
      <c r="BZ103" s="4">
        <v>-1.59</v>
      </c>
      <c r="CA103" s="4">
        <v>-6.74</v>
      </c>
      <c r="CB103" s="4">
        <v>-6.02</v>
      </c>
      <c r="CC103" s="4">
        <v>-4.26</v>
      </c>
      <c r="CD103" s="4">
        <v>-1.1000000000000001</v>
      </c>
      <c r="CE103" s="4">
        <v>-3.15</v>
      </c>
      <c r="CF103" s="4">
        <v>-2.5299999999999998</v>
      </c>
      <c r="CG103" s="4">
        <v>-0.36</v>
      </c>
      <c r="CH103" s="4">
        <v>0.27</v>
      </c>
      <c r="CI103" s="4">
        <v>-23.07</v>
      </c>
      <c r="CJ103" s="4">
        <v>0.13</v>
      </c>
      <c r="CK103" s="4">
        <v>-5.59</v>
      </c>
      <c r="CL103" s="4">
        <v>-1.1100000000000001</v>
      </c>
      <c r="CM103" s="4">
        <v>7.2999999999999995E-2</v>
      </c>
      <c r="CN103" s="9" t="e">
        <v>#N/A</v>
      </c>
      <c r="CO103" s="9" t="e">
        <v>#N/A</v>
      </c>
      <c r="CP103" s="9" t="e">
        <v>#N/A</v>
      </c>
      <c r="CQ103" s="9" t="e">
        <v>#N/A</v>
      </c>
      <c r="CR103" s="9" t="e">
        <v>#N/A</v>
      </c>
      <c r="CS103" s="9" t="e">
        <v>#N/A</v>
      </c>
    </row>
    <row r="104" spans="1:97" ht="15" thickBot="1">
      <c r="A104" s="8">
        <v>37469</v>
      </c>
      <c r="B104" s="4">
        <v>2002</v>
      </c>
      <c r="C104" s="4">
        <v>8</v>
      </c>
      <c r="D104" s="4">
        <v>8.0000000000000002E-3</v>
      </c>
      <c r="E104" s="4">
        <v>0</v>
      </c>
      <c r="F104" s="4">
        <v>-5.0000000000000001E-3</v>
      </c>
      <c r="G104" s="4">
        <v>6.0000000000000001E-3</v>
      </c>
      <c r="H104" s="4">
        <v>5.0000000000000001E-3</v>
      </c>
      <c r="I104" s="4">
        <v>1E-3</v>
      </c>
      <c r="J104" s="4">
        <v>1E-3</v>
      </c>
      <c r="K104" s="4">
        <v>5.0000000000000001E-3</v>
      </c>
      <c r="L104" s="4">
        <v>-2.3E-2</v>
      </c>
      <c r="M104" s="4">
        <v>2.1999999999999999E-2</v>
      </c>
      <c r="N104" s="4">
        <v>1.008E-3</v>
      </c>
      <c r="O104" s="4">
        <v>2.9750000000000002E-3</v>
      </c>
      <c r="P104" s="6"/>
      <c r="Q104" s="9">
        <v>-4.9799999999999997E-2</v>
      </c>
      <c r="R104" s="9">
        <v>5.3E-3</v>
      </c>
      <c r="S104" s="9">
        <v>-5.1900000000000002E-2</v>
      </c>
      <c r="T104" s="9">
        <v>-1.38E-2</v>
      </c>
      <c r="U104" s="9">
        <v>8.2000000000000007E-3</v>
      </c>
      <c r="V104" s="9">
        <v>-1.26E-2</v>
      </c>
      <c r="W104" s="9">
        <v>-9.6000000000000002E-2</v>
      </c>
      <c r="X104" s="9">
        <v>-1.67E-2</v>
      </c>
      <c r="Y104" s="9">
        <v>-1.7999999999999999E-2</v>
      </c>
      <c r="Z104" s="9">
        <v>1.2999999999999999E-2</v>
      </c>
      <c r="AA104" s="9">
        <v>-5.6500000000000002E-2</v>
      </c>
      <c r="AB104" s="9">
        <v>-4.8999999999999998E-3</v>
      </c>
      <c r="AC104" s="9">
        <v>-2.07E-2</v>
      </c>
      <c r="AD104" s="9">
        <v>-1.55E-2</v>
      </c>
      <c r="AE104" s="9">
        <v>-7.8E-2</v>
      </c>
      <c r="AF104" s="9">
        <v>-7.0000000000000007E-2</v>
      </c>
      <c r="AG104" s="9">
        <v>-9.7900000000000001E-2</v>
      </c>
      <c r="AH104" s="9">
        <v>-1.78E-2</v>
      </c>
      <c r="AI104" s="9">
        <v>-9.4999999999999998E-3</v>
      </c>
      <c r="AJ104" s="9">
        <v>-2.4500000000000001E-2</v>
      </c>
      <c r="AK104" s="9">
        <v>-1.9699999999999999E-2</v>
      </c>
      <c r="AL104" s="9">
        <v>-5.9299999999999999E-2</v>
      </c>
      <c r="AM104" s="9">
        <v>-2.3599999999999999E-2</v>
      </c>
      <c r="AN104" s="9">
        <v>-2.6800000000000001E-2</v>
      </c>
      <c r="AO104" s="9">
        <v>-1.26E-2</v>
      </c>
      <c r="AP104" s="9">
        <v>-2.9499999999999998E-2</v>
      </c>
      <c r="AQ104" s="9">
        <v>-6.08E-2</v>
      </c>
      <c r="AR104" s="9">
        <v>2.3999999999999998E-3</v>
      </c>
      <c r="AS104" s="9">
        <v>-8.8000000000000005E-3</v>
      </c>
      <c r="AT104" s="9">
        <v>-0.30330000000000001</v>
      </c>
      <c r="AU104" s="9">
        <v>-1.5299999999999999E-2</v>
      </c>
      <c r="AV104" s="9">
        <v>-0.1951</v>
      </c>
      <c r="AW104" s="9">
        <v>-2.1000000000000001E-2</v>
      </c>
      <c r="AX104" s="25">
        <v>-5.9999999999999995E-4</v>
      </c>
      <c r="AY104" s="25" t="e">
        <v>#N/A</v>
      </c>
      <c r="AZ104" s="25" t="e">
        <v>#N/A</v>
      </c>
      <c r="BA104" s="25" t="e">
        <v>#N/A</v>
      </c>
      <c r="BB104" s="25" t="e">
        <v>#N/A</v>
      </c>
      <c r="BC104" s="25" t="e">
        <v>#N/A</v>
      </c>
      <c r="BD104" s="25" t="e">
        <v>#N/A</v>
      </c>
      <c r="BE104" s="16"/>
      <c r="BF104" s="4">
        <v>-4.88</v>
      </c>
      <c r="BG104" s="4">
        <v>0.63</v>
      </c>
      <c r="BH104" s="4">
        <v>-5.09</v>
      </c>
      <c r="BI104" s="4">
        <v>-1.28</v>
      </c>
      <c r="BJ104" s="4">
        <v>0.92</v>
      </c>
      <c r="BK104" s="4">
        <v>-1.1599999999999999</v>
      </c>
      <c r="BL104" s="4">
        <v>-9.5</v>
      </c>
      <c r="BM104" s="4">
        <v>-1.57</v>
      </c>
      <c r="BN104" s="4">
        <v>-1.7</v>
      </c>
      <c r="BO104" s="4">
        <v>1.4</v>
      </c>
      <c r="BP104" s="4">
        <v>-5.55</v>
      </c>
      <c r="BQ104" s="4">
        <v>-0.39</v>
      </c>
      <c r="BR104" s="4">
        <v>-1.97</v>
      </c>
      <c r="BS104" s="4">
        <v>-1.45</v>
      </c>
      <c r="BT104" s="4">
        <v>-7.7</v>
      </c>
      <c r="BU104" s="4">
        <v>-6.9</v>
      </c>
      <c r="BV104" s="4">
        <v>-9.69</v>
      </c>
      <c r="BW104" s="4">
        <v>-1.68</v>
      </c>
      <c r="BX104" s="4">
        <v>-0.85</v>
      </c>
      <c r="BY104" s="4">
        <v>-2.35</v>
      </c>
      <c r="BZ104" s="4">
        <v>-1.87</v>
      </c>
      <c r="CA104" s="4">
        <v>-5.83</v>
      </c>
      <c r="CB104" s="4">
        <v>-2.2599999999999998</v>
      </c>
      <c r="CC104" s="4">
        <v>-2.58</v>
      </c>
      <c r="CD104" s="4">
        <v>-1.1599999999999999</v>
      </c>
      <c r="CE104" s="4">
        <v>-2.85</v>
      </c>
      <c r="CF104" s="4">
        <v>-5.98</v>
      </c>
      <c r="CG104" s="4">
        <v>0.34</v>
      </c>
      <c r="CH104" s="4">
        <v>-0.78</v>
      </c>
      <c r="CI104" s="4">
        <v>-30.23</v>
      </c>
      <c r="CJ104" s="4">
        <v>-1.43</v>
      </c>
      <c r="CK104" s="4">
        <v>-19.41</v>
      </c>
      <c r="CL104" s="4">
        <v>-2</v>
      </c>
      <c r="CM104" s="4">
        <v>0.04</v>
      </c>
      <c r="CN104" s="9" t="e">
        <v>#N/A</v>
      </c>
      <c r="CO104" s="9" t="e">
        <v>#N/A</v>
      </c>
      <c r="CP104" s="9" t="e">
        <v>#N/A</v>
      </c>
      <c r="CQ104" s="9" t="e">
        <v>#N/A</v>
      </c>
      <c r="CR104" s="9" t="e">
        <v>#N/A</v>
      </c>
      <c r="CS104" s="9" t="e">
        <v>#N/A</v>
      </c>
    </row>
    <row r="105" spans="1:97" ht="15" thickBot="1">
      <c r="A105" s="8">
        <v>37500</v>
      </c>
      <c r="B105" s="4">
        <v>2002</v>
      </c>
      <c r="C105" s="4">
        <v>9</v>
      </c>
      <c r="D105" s="4">
        <v>-8.5999999999999993E-2</v>
      </c>
      <c r="E105" s="4">
        <v>-0.111</v>
      </c>
      <c r="F105" s="4">
        <v>-0.109</v>
      </c>
      <c r="G105" s="4">
        <v>-0.10199999999999999</v>
      </c>
      <c r="H105" s="4">
        <v>-0.11</v>
      </c>
      <c r="I105" s="4">
        <v>1E-3</v>
      </c>
      <c r="J105" s="4">
        <v>1E-3</v>
      </c>
      <c r="K105" s="4">
        <v>-0.104</v>
      </c>
      <c r="L105" s="4">
        <v>2.7E-2</v>
      </c>
      <c r="M105" s="4">
        <v>1.2E-2</v>
      </c>
      <c r="N105" s="4">
        <v>1.042E-3</v>
      </c>
      <c r="O105" s="4">
        <v>2.7000000000000001E-3</v>
      </c>
      <c r="P105" s="6"/>
      <c r="Q105" s="9">
        <v>-8.6E-3</v>
      </c>
      <c r="R105" s="9">
        <v>2.4899999999999999E-2</v>
      </c>
      <c r="S105" s="9">
        <v>-8.5000000000000006E-3</v>
      </c>
      <c r="T105" s="9">
        <v>4.4000000000000003E-3</v>
      </c>
      <c r="U105" s="9">
        <v>-5.9999999999999995E-4</v>
      </c>
      <c r="V105" s="9">
        <v>-3.8999999999999998E-3</v>
      </c>
      <c r="W105" s="9">
        <v>3.3300000000000003E-2</v>
      </c>
      <c r="X105" s="9">
        <v>4.1000000000000003E-3</v>
      </c>
      <c r="Y105" s="9">
        <v>-1.6E-2</v>
      </c>
      <c r="Z105" s="9">
        <v>5.1999999999999998E-3</v>
      </c>
      <c r="AA105" s="9">
        <v>-8.0000000000000002E-3</v>
      </c>
      <c r="AB105" s="9">
        <v>1.2999999999999999E-2</v>
      </c>
      <c r="AC105" s="9">
        <v>5.4000000000000003E-3</v>
      </c>
      <c r="AD105" s="9">
        <v>2.2000000000000001E-3</v>
      </c>
      <c r="AE105" s="9">
        <v>3.5999999999999997E-2</v>
      </c>
      <c r="AF105" s="9">
        <v>3.4000000000000002E-2</v>
      </c>
      <c r="AG105" s="9">
        <v>-3.7000000000000002E-3</v>
      </c>
      <c r="AH105" s="9">
        <v>1.6500000000000001E-2</v>
      </c>
      <c r="AI105" s="9">
        <v>7.0000000000000001E-3</v>
      </c>
      <c r="AJ105" s="9">
        <v>4.8999999999999998E-3</v>
      </c>
      <c r="AK105" s="9">
        <v>3.8999999999999998E-3</v>
      </c>
      <c r="AL105" s="9">
        <v>6.9999999999999999E-4</v>
      </c>
      <c r="AM105" s="9">
        <v>1.46E-2</v>
      </c>
      <c r="AN105" s="9">
        <v>-5.4400000000000004E-3</v>
      </c>
      <c r="AO105" s="9">
        <v>8.9999999999999993E-3</v>
      </c>
      <c r="AP105" s="9">
        <v>3.2000000000000002E-3</v>
      </c>
      <c r="AQ105" s="9">
        <v>9.4000000000000004E-3</v>
      </c>
      <c r="AR105" s="9">
        <v>4.7000000000000002E-3</v>
      </c>
      <c r="AS105" s="9">
        <v>-2.3800000000000002E-2</v>
      </c>
      <c r="AT105" s="9">
        <v>2.3400000000000001E-2</v>
      </c>
      <c r="AU105" s="9">
        <v>1.09E-2</v>
      </c>
      <c r="AV105" s="9">
        <v>-2.98E-2</v>
      </c>
      <c r="AW105" s="9">
        <v>4.4999999999999997E-3</v>
      </c>
      <c r="AX105" s="25">
        <v>9.1000000000000004E-3</v>
      </c>
      <c r="AY105" s="25" t="e">
        <v>#N/A</v>
      </c>
      <c r="AZ105" s="25" t="e">
        <v>#N/A</v>
      </c>
      <c r="BA105" s="25" t="e">
        <v>#N/A</v>
      </c>
      <c r="BB105" s="25" t="e">
        <v>#N/A</v>
      </c>
      <c r="BC105" s="25" t="e">
        <v>#N/A</v>
      </c>
      <c r="BD105" s="25" t="e">
        <v>#N/A</v>
      </c>
      <c r="BE105" s="16"/>
      <c r="BF105" s="4">
        <v>-0.76</v>
      </c>
      <c r="BG105" s="4">
        <v>2.59</v>
      </c>
      <c r="BH105" s="4">
        <v>-0.75</v>
      </c>
      <c r="BI105" s="4">
        <v>0.54</v>
      </c>
      <c r="BJ105" s="4">
        <v>0.04</v>
      </c>
      <c r="BK105" s="4">
        <v>-0.28999999999999998</v>
      </c>
      <c r="BL105" s="4">
        <v>3.43</v>
      </c>
      <c r="BM105" s="4">
        <v>0.51</v>
      </c>
      <c r="BN105" s="4">
        <v>-1.5</v>
      </c>
      <c r="BO105" s="4">
        <v>0.62</v>
      </c>
      <c r="BP105" s="4">
        <v>-0.7</v>
      </c>
      <c r="BQ105" s="4">
        <v>1.4</v>
      </c>
      <c r="BR105" s="4">
        <v>0.64</v>
      </c>
      <c r="BS105" s="4">
        <v>0.32</v>
      </c>
      <c r="BT105" s="4">
        <v>3.7</v>
      </c>
      <c r="BU105" s="4">
        <v>3.5</v>
      </c>
      <c r="BV105" s="4">
        <v>-0.27</v>
      </c>
      <c r="BW105" s="4">
        <v>1.75</v>
      </c>
      <c r="BX105" s="4">
        <v>0.8</v>
      </c>
      <c r="BY105" s="4">
        <v>0.59</v>
      </c>
      <c r="BZ105" s="4">
        <v>0.49</v>
      </c>
      <c r="CA105" s="4">
        <v>0.17</v>
      </c>
      <c r="CB105" s="4">
        <v>1.56</v>
      </c>
      <c r="CC105" s="4">
        <v>-0.44400000000000001</v>
      </c>
      <c r="CD105" s="4">
        <v>1</v>
      </c>
      <c r="CE105" s="4">
        <v>0.42</v>
      </c>
      <c r="CF105" s="4">
        <v>1.04</v>
      </c>
      <c r="CG105" s="4">
        <v>0.56999999999999995</v>
      </c>
      <c r="CH105" s="4">
        <v>-2.2799999999999998</v>
      </c>
      <c r="CI105" s="4">
        <v>2.44</v>
      </c>
      <c r="CJ105" s="4">
        <v>1.19</v>
      </c>
      <c r="CK105" s="4">
        <v>-2.88</v>
      </c>
      <c r="CL105" s="4">
        <v>0.55000000000000004</v>
      </c>
      <c r="CM105" s="4">
        <v>1.01</v>
      </c>
      <c r="CN105" s="9" t="e">
        <v>#N/A</v>
      </c>
      <c r="CO105" s="9" t="e">
        <v>#N/A</v>
      </c>
      <c r="CP105" s="9" t="e">
        <v>#N/A</v>
      </c>
      <c r="CQ105" s="9" t="e">
        <v>#N/A</v>
      </c>
      <c r="CR105" s="9" t="e">
        <v>#N/A</v>
      </c>
      <c r="CS105" s="9" t="e">
        <v>#N/A</v>
      </c>
    </row>
    <row r="106" spans="1:97" ht="15" thickBot="1">
      <c r="A106" s="8">
        <v>37530</v>
      </c>
      <c r="B106" s="4">
        <v>2002</v>
      </c>
      <c r="C106" s="4">
        <v>10</v>
      </c>
      <c r="D106" s="4">
        <v>3.6999999999999998E-2</v>
      </c>
      <c r="E106" s="4">
        <v>7.2999999999999995E-2</v>
      </c>
      <c r="F106" s="4">
        <v>5.2999999999999999E-2</v>
      </c>
      <c r="G106" s="4">
        <v>0.08</v>
      </c>
      <c r="H106" s="4">
        <v>8.5999999999999993E-2</v>
      </c>
      <c r="I106" s="4">
        <v>1E-3</v>
      </c>
      <c r="J106" s="4">
        <v>1E-3</v>
      </c>
      <c r="K106" s="4">
        <v>7.8E-2</v>
      </c>
      <c r="L106" s="4">
        <v>-0.03</v>
      </c>
      <c r="M106" s="4">
        <v>-6.5000000000000002E-2</v>
      </c>
      <c r="N106" s="4">
        <v>1.175E-3</v>
      </c>
      <c r="O106" s="4">
        <v>2.8500000000000001E-3</v>
      </c>
      <c r="P106" s="6"/>
      <c r="Q106" s="9">
        <v>-4.1099999999999998E-2</v>
      </c>
      <c r="R106" s="9">
        <v>4.1999999999999997E-3</v>
      </c>
      <c r="S106" s="9">
        <v>-1.52E-2</v>
      </c>
      <c r="T106" s="9">
        <v>-5.1999999999999998E-3</v>
      </c>
      <c r="U106" s="9">
        <v>-4.0000000000000002E-4</v>
      </c>
      <c r="V106" s="9">
        <v>-4.5999999999999999E-3</v>
      </c>
      <c r="W106" s="9">
        <v>-1.4E-2</v>
      </c>
      <c r="X106" s="9">
        <v>2.6800000000000001E-2</v>
      </c>
      <c r="Y106" s="9">
        <v>-1E-3</v>
      </c>
      <c r="Z106" s="9">
        <v>1.2500000000000001E-2</v>
      </c>
      <c r="AA106" s="9">
        <v>4.5999999999999999E-3</v>
      </c>
      <c r="AB106" s="9">
        <v>-2.06E-2</v>
      </c>
      <c r="AC106" s="9">
        <v>-1.06E-2</v>
      </c>
      <c r="AD106" s="9">
        <v>-4.4999999999999997E-3</v>
      </c>
      <c r="AE106" s="9">
        <v>-7.1999999999999995E-2</v>
      </c>
      <c r="AF106" s="9">
        <v>-6.8000000000000005E-2</v>
      </c>
      <c r="AG106" s="9">
        <v>-1.9300000000000001E-2</v>
      </c>
      <c r="AH106" s="9">
        <v>-5.5999999999999999E-3</v>
      </c>
      <c r="AI106" s="9">
        <v>-1.0800000000000001E-2</v>
      </c>
      <c r="AJ106" s="9">
        <v>-5.3E-3</v>
      </c>
      <c r="AK106" s="9">
        <v>8.0000000000000004E-4</v>
      </c>
      <c r="AL106" s="9">
        <v>-5.79E-2</v>
      </c>
      <c r="AM106" s="9">
        <v>8.2000000000000007E-3</v>
      </c>
      <c r="AN106" s="9">
        <v>-1.5890000000000001E-2</v>
      </c>
      <c r="AO106" s="9">
        <v>3.8999999999999998E-3</v>
      </c>
      <c r="AP106" s="9">
        <v>-5.0000000000000001E-4</v>
      </c>
      <c r="AQ106" s="9">
        <v>-1.61E-2</v>
      </c>
      <c r="AR106" s="9">
        <v>-4.4999999999999997E-3</v>
      </c>
      <c r="AS106" s="9">
        <v>-1.4E-3</v>
      </c>
      <c r="AT106" s="9">
        <v>-0.34129999999999999</v>
      </c>
      <c r="AU106" s="9">
        <v>-1.1000000000000001E-3</v>
      </c>
      <c r="AV106" s="9">
        <v>-7.6600000000000001E-2</v>
      </c>
      <c r="AW106" s="9">
        <v>-7.6E-3</v>
      </c>
      <c r="AX106" s="25">
        <v>1.9300000000000001E-3</v>
      </c>
      <c r="AY106" s="25" t="e">
        <v>#N/A</v>
      </c>
      <c r="AZ106" s="25" t="e">
        <v>#N/A</v>
      </c>
      <c r="BA106" s="25" t="e">
        <v>#N/A</v>
      </c>
      <c r="BB106" s="25" t="e">
        <v>#N/A</v>
      </c>
      <c r="BC106" s="25" t="e">
        <v>#N/A</v>
      </c>
      <c r="BD106" s="25" t="e">
        <v>#N/A</v>
      </c>
      <c r="BE106" s="16"/>
      <c r="BF106" s="4">
        <v>-4.01</v>
      </c>
      <c r="BG106" s="4">
        <v>0.52</v>
      </c>
      <c r="BH106" s="4">
        <v>-1.42</v>
      </c>
      <c r="BI106" s="4">
        <v>-0.42</v>
      </c>
      <c r="BJ106" s="4">
        <v>0.06</v>
      </c>
      <c r="BK106" s="4">
        <v>-0.36</v>
      </c>
      <c r="BL106" s="4">
        <v>-1.3</v>
      </c>
      <c r="BM106" s="4">
        <v>2.78</v>
      </c>
      <c r="BN106" s="4">
        <v>0</v>
      </c>
      <c r="BO106" s="4">
        <v>1.35</v>
      </c>
      <c r="BP106" s="4">
        <v>0.56000000000000005</v>
      </c>
      <c r="BQ106" s="4">
        <v>-1.96</v>
      </c>
      <c r="BR106" s="4">
        <v>-0.96</v>
      </c>
      <c r="BS106" s="4">
        <v>-0.35</v>
      </c>
      <c r="BT106" s="4">
        <v>-7.1</v>
      </c>
      <c r="BU106" s="4">
        <v>-6.7</v>
      </c>
      <c r="BV106" s="4">
        <v>-1.83</v>
      </c>
      <c r="BW106" s="4">
        <v>-0.46</v>
      </c>
      <c r="BX106" s="4">
        <v>-0.98</v>
      </c>
      <c r="BY106" s="4">
        <v>-0.43</v>
      </c>
      <c r="BZ106" s="4">
        <v>0.18</v>
      </c>
      <c r="CA106" s="4">
        <v>-5.69</v>
      </c>
      <c r="CB106" s="4">
        <v>0.92</v>
      </c>
      <c r="CC106" s="4">
        <v>-1.4890000000000001</v>
      </c>
      <c r="CD106" s="4">
        <v>0.49</v>
      </c>
      <c r="CE106" s="4">
        <v>0.05</v>
      </c>
      <c r="CF106" s="4">
        <v>-1.51</v>
      </c>
      <c r="CG106" s="4">
        <v>-0.35</v>
      </c>
      <c r="CH106" s="4">
        <v>-0.04</v>
      </c>
      <c r="CI106" s="4">
        <v>-34.03</v>
      </c>
      <c r="CJ106" s="4">
        <v>-0.01</v>
      </c>
      <c r="CK106" s="4">
        <v>-7.56</v>
      </c>
      <c r="CL106" s="4">
        <v>-0.66</v>
      </c>
      <c r="CM106" s="4">
        <v>0.29299999999999998</v>
      </c>
      <c r="CN106" s="9" t="e">
        <v>#N/A</v>
      </c>
      <c r="CO106" s="9" t="e">
        <v>#N/A</v>
      </c>
      <c r="CP106" s="9" t="e">
        <v>#N/A</v>
      </c>
      <c r="CQ106" s="9" t="e">
        <v>#N/A</v>
      </c>
      <c r="CR106" s="9" t="e">
        <v>#N/A</v>
      </c>
      <c r="CS106" s="9" t="e">
        <v>#N/A</v>
      </c>
    </row>
    <row r="107" spans="1:97" ht="15" thickBot="1">
      <c r="A107" s="8">
        <v>37561</v>
      </c>
      <c r="B107" s="4">
        <v>2002</v>
      </c>
      <c r="C107" s="4">
        <v>11</v>
      </c>
      <c r="D107" s="4">
        <v>2.5999999999999999E-2</v>
      </c>
      <c r="E107" s="4">
        <v>5.2999999999999999E-2</v>
      </c>
      <c r="F107" s="4">
        <v>4.3999999999999997E-2</v>
      </c>
      <c r="G107" s="4">
        <v>6.0999999999999999E-2</v>
      </c>
      <c r="H107" s="4">
        <v>5.7000000000000002E-2</v>
      </c>
      <c r="I107" s="4">
        <v>1E-3</v>
      </c>
      <c r="J107" s="4">
        <v>1E-3</v>
      </c>
      <c r="K107" s="4">
        <v>0.06</v>
      </c>
      <c r="L107" s="4">
        <v>3.2000000000000001E-2</v>
      </c>
      <c r="M107" s="4">
        <v>-1.6E-2</v>
      </c>
      <c r="N107" s="4">
        <v>1.0920000000000001E-3</v>
      </c>
      <c r="O107" s="4">
        <v>3.1749999999999999E-3</v>
      </c>
      <c r="P107" s="6"/>
      <c r="Q107" s="9">
        <v>5.96E-2</v>
      </c>
      <c r="R107" s="9">
        <v>5.4000000000000003E-3</v>
      </c>
      <c r="S107" s="9">
        <v>-2.8000000000000001E-2</v>
      </c>
      <c r="T107" s="9">
        <v>-7.7000000000000002E-3</v>
      </c>
      <c r="U107" s="9">
        <v>-2.5999999999999999E-3</v>
      </c>
      <c r="V107" s="9">
        <v>6.9999999999999999E-4</v>
      </c>
      <c r="W107" s="9">
        <v>-1.0999999999999999E-2</v>
      </c>
      <c r="X107" s="9">
        <v>3.5900000000000001E-2</v>
      </c>
      <c r="Y107" s="9">
        <v>-7.0000000000000001E-3</v>
      </c>
      <c r="Z107" s="9">
        <v>4.4999999999999997E-3</v>
      </c>
      <c r="AA107" s="9">
        <v>-5.1799999999999999E-2</v>
      </c>
      <c r="AB107" s="9">
        <v>4.0000000000000002E-4</v>
      </c>
      <c r="AC107" s="9">
        <v>-1.6799999999999999E-2</v>
      </c>
      <c r="AD107" s="9">
        <v>7.4999999999999997E-3</v>
      </c>
      <c r="AE107" s="9">
        <v>4.2999999999999997E-2</v>
      </c>
      <c r="AF107" s="9">
        <v>4.2000000000000003E-2</v>
      </c>
      <c r="AG107" s="9">
        <v>1.32E-2</v>
      </c>
      <c r="AH107" s="9">
        <v>-5.1999999999999998E-3</v>
      </c>
      <c r="AI107" s="9">
        <v>1.18E-2</v>
      </c>
      <c r="AJ107" s="9">
        <v>1.06E-2</v>
      </c>
      <c r="AK107" s="9">
        <v>3.2000000000000002E-3</v>
      </c>
      <c r="AL107" s="9">
        <v>1.9699999999999999E-2</v>
      </c>
      <c r="AM107" s="9">
        <v>-6.3799999999999996E-2</v>
      </c>
      <c r="AN107" s="9">
        <v>-5.6699999999999997E-3</v>
      </c>
      <c r="AO107" s="9">
        <v>2.1899999999999999E-2</v>
      </c>
      <c r="AP107" s="9">
        <v>-1.15E-2</v>
      </c>
      <c r="AQ107" s="9">
        <v>-7.7000000000000002E-3</v>
      </c>
      <c r="AR107" s="9">
        <v>-2E-3</v>
      </c>
      <c r="AS107" s="9">
        <v>-9.5999999999999992E-3</v>
      </c>
      <c r="AT107" s="9">
        <v>9.9299999999999999E-2</v>
      </c>
      <c r="AU107" s="9">
        <v>1.6000000000000001E-3</v>
      </c>
      <c r="AV107" s="9">
        <v>7.8100000000000003E-2</v>
      </c>
      <c r="AW107" s="9">
        <v>3.3E-3</v>
      </c>
      <c r="AX107" s="25">
        <v>3.79E-3</v>
      </c>
      <c r="AY107" s="25" t="e">
        <v>#N/A</v>
      </c>
      <c r="AZ107" s="25" t="e">
        <v>#N/A</v>
      </c>
      <c r="BA107" s="25" t="e">
        <v>#N/A</v>
      </c>
      <c r="BB107" s="25" t="e">
        <v>#N/A</v>
      </c>
      <c r="BC107" s="25" t="e">
        <v>#N/A</v>
      </c>
      <c r="BD107" s="25" t="e">
        <v>#N/A</v>
      </c>
      <c r="BE107" s="16"/>
      <c r="BF107" s="4">
        <v>6.06</v>
      </c>
      <c r="BG107" s="4">
        <v>0.64</v>
      </c>
      <c r="BH107" s="4">
        <v>-2.7</v>
      </c>
      <c r="BI107" s="4">
        <v>-0.67</v>
      </c>
      <c r="BJ107" s="4">
        <v>-0.16</v>
      </c>
      <c r="BK107" s="4">
        <v>0.17</v>
      </c>
      <c r="BL107" s="4">
        <v>-1</v>
      </c>
      <c r="BM107" s="4">
        <v>3.69</v>
      </c>
      <c r="BN107" s="4">
        <v>-0.6</v>
      </c>
      <c r="BO107" s="4">
        <v>0.55000000000000004</v>
      </c>
      <c r="BP107" s="4">
        <v>-5.08</v>
      </c>
      <c r="BQ107" s="4">
        <v>0.14000000000000001</v>
      </c>
      <c r="BR107" s="4">
        <v>-1.58</v>
      </c>
      <c r="BS107" s="4">
        <v>0.85</v>
      </c>
      <c r="BT107" s="4">
        <v>4.4000000000000004</v>
      </c>
      <c r="BU107" s="4">
        <v>4.3</v>
      </c>
      <c r="BV107" s="4">
        <v>1.42</v>
      </c>
      <c r="BW107" s="4">
        <v>-0.42</v>
      </c>
      <c r="BX107" s="4">
        <v>1.28</v>
      </c>
      <c r="BY107" s="4">
        <v>1.1599999999999999</v>
      </c>
      <c r="BZ107" s="4">
        <v>0.42</v>
      </c>
      <c r="CA107" s="4">
        <v>2.0699999999999998</v>
      </c>
      <c r="CB107" s="4">
        <v>-6.28</v>
      </c>
      <c r="CC107" s="4">
        <v>-0.46700000000000003</v>
      </c>
      <c r="CD107" s="4">
        <v>2.29</v>
      </c>
      <c r="CE107" s="4">
        <v>-1.05</v>
      </c>
      <c r="CF107" s="4">
        <v>-0.67</v>
      </c>
      <c r="CG107" s="4">
        <v>-0.1</v>
      </c>
      <c r="CH107" s="4">
        <v>-0.86</v>
      </c>
      <c r="CI107" s="4">
        <v>10.029999999999999</v>
      </c>
      <c r="CJ107" s="4">
        <v>0.26</v>
      </c>
      <c r="CK107" s="4">
        <v>7.91</v>
      </c>
      <c r="CL107" s="4">
        <v>0.43</v>
      </c>
      <c r="CM107" s="4">
        <v>0.47899999999999998</v>
      </c>
      <c r="CN107" s="9" t="e">
        <v>#N/A</v>
      </c>
      <c r="CO107" s="9" t="e">
        <v>#N/A</v>
      </c>
      <c r="CP107" s="9" t="e">
        <v>#N/A</v>
      </c>
      <c r="CQ107" s="9" t="e">
        <v>#N/A</v>
      </c>
      <c r="CR107" s="9" t="e">
        <v>#N/A</v>
      </c>
      <c r="CS107" s="9" t="e">
        <v>#N/A</v>
      </c>
    </row>
    <row r="108" spans="1:97" ht="15" thickBot="1">
      <c r="A108" s="8">
        <v>37591</v>
      </c>
      <c r="B108" s="4">
        <v>2002</v>
      </c>
      <c r="C108" s="4">
        <v>12</v>
      </c>
      <c r="D108" s="4">
        <v>-3.0000000000000001E-3</v>
      </c>
      <c r="E108" s="4">
        <v>-4.9000000000000002E-2</v>
      </c>
      <c r="F108" s="4">
        <v>-3.4000000000000002E-2</v>
      </c>
      <c r="G108" s="4">
        <v>-5.7000000000000002E-2</v>
      </c>
      <c r="H108" s="4">
        <v>-0.06</v>
      </c>
      <c r="I108" s="4">
        <v>1E-3</v>
      </c>
      <c r="J108" s="4">
        <v>1E-3</v>
      </c>
      <c r="K108" s="4">
        <v>-5.8000000000000003E-2</v>
      </c>
      <c r="L108" s="4">
        <v>-5.0000000000000001E-3</v>
      </c>
      <c r="M108" s="4">
        <v>3.9E-2</v>
      </c>
      <c r="N108" s="4">
        <v>1.0330000000000001E-3</v>
      </c>
      <c r="O108" s="4">
        <v>3.1830000000000001E-3</v>
      </c>
      <c r="P108" s="6"/>
      <c r="Q108" s="9">
        <v>5.04E-2</v>
      </c>
      <c r="R108" s="9">
        <v>5.7999999999999996E-3</v>
      </c>
      <c r="S108" s="9">
        <v>3.8E-3</v>
      </c>
      <c r="T108" s="9">
        <v>-2.7000000000000001E-3</v>
      </c>
      <c r="U108" s="9">
        <v>-3.8999999999999998E-3</v>
      </c>
      <c r="V108" s="9">
        <v>3.5999999999999999E-3</v>
      </c>
      <c r="W108" s="9">
        <v>2.1600000000000001E-2</v>
      </c>
      <c r="X108" s="9">
        <v>5.1200000000000002E-2</v>
      </c>
      <c r="Y108" s="9">
        <v>4.5999999999999999E-2</v>
      </c>
      <c r="Z108" s="9">
        <v>1.2E-2</v>
      </c>
      <c r="AA108" s="9">
        <v>3.4000000000000002E-2</v>
      </c>
      <c r="AB108" s="9">
        <v>0</v>
      </c>
      <c r="AC108" s="9">
        <v>2.8299999999999999E-2</v>
      </c>
      <c r="AD108" s="9">
        <v>4.4999999999999997E-3</v>
      </c>
      <c r="AE108" s="9">
        <v>0.03</v>
      </c>
      <c r="AF108" s="9">
        <v>3.1E-2</v>
      </c>
      <c r="AG108" s="9">
        <v>5.5800000000000002E-2</v>
      </c>
      <c r="AH108" s="9">
        <v>1.7399999999999999E-2</v>
      </c>
      <c r="AI108" s="9">
        <v>3.0999999999999999E-3</v>
      </c>
      <c r="AJ108" s="9">
        <v>4.4999999999999997E-3</v>
      </c>
      <c r="AK108" s="9">
        <v>5.0000000000000001E-3</v>
      </c>
      <c r="AL108" s="9">
        <v>4.2000000000000003E-2</v>
      </c>
      <c r="AM108" s="9">
        <v>0.14360000000000001</v>
      </c>
      <c r="AN108" s="9">
        <v>3.9100000000000003E-2</v>
      </c>
      <c r="AO108" s="9">
        <v>3.8E-3</v>
      </c>
      <c r="AP108" s="9">
        <v>1.4500000000000001E-2</v>
      </c>
      <c r="AQ108" s="9">
        <v>7.1599999999999997E-2</v>
      </c>
      <c r="AR108" s="9">
        <v>-3.7000000000000002E-3</v>
      </c>
      <c r="AS108" s="9">
        <v>8.3000000000000001E-3</v>
      </c>
      <c r="AT108" s="9">
        <v>0.30230000000000001</v>
      </c>
      <c r="AU108" s="9">
        <v>2.8E-3</v>
      </c>
      <c r="AV108" s="9">
        <v>0.11360000000000001</v>
      </c>
      <c r="AW108" s="9">
        <v>7.1000000000000004E-3</v>
      </c>
      <c r="AX108" s="25">
        <v>-1.0019999999999999E-2</v>
      </c>
      <c r="AY108" s="25" t="e">
        <v>#N/A</v>
      </c>
      <c r="AZ108" s="25" t="e">
        <v>#N/A</v>
      </c>
      <c r="BA108" s="25" t="e">
        <v>#N/A</v>
      </c>
      <c r="BB108" s="25" t="e">
        <v>#N/A</v>
      </c>
      <c r="BC108" s="25" t="e">
        <v>#N/A</v>
      </c>
      <c r="BD108" s="25" t="e">
        <v>#N/A</v>
      </c>
      <c r="BE108" s="16"/>
      <c r="BF108" s="4">
        <v>5.14</v>
      </c>
      <c r="BG108" s="4">
        <v>0.68</v>
      </c>
      <c r="BH108" s="4">
        <v>0.48</v>
      </c>
      <c r="BI108" s="4">
        <v>-0.17</v>
      </c>
      <c r="BJ108" s="4">
        <v>-0.28999999999999998</v>
      </c>
      <c r="BK108" s="4">
        <v>0.46</v>
      </c>
      <c r="BL108" s="4">
        <v>2.2599999999999998</v>
      </c>
      <c r="BM108" s="4">
        <v>5.22</v>
      </c>
      <c r="BN108" s="4">
        <v>4.7</v>
      </c>
      <c r="BO108" s="4">
        <v>1.3</v>
      </c>
      <c r="BP108" s="4">
        <v>3.5</v>
      </c>
      <c r="BQ108" s="4">
        <v>0.1</v>
      </c>
      <c r="BR108" s="4">
        <v>2.93</v>
      </c>
      <c r="BS108" s="4">
        <v>0.55000000000000004</v>
      </c>
      <c r="BT108" s="4">
        <v>3.1</v>
      </c>
      <c r="BU108" s="4">
        <v>3.2</v>
      </c>
      <c r="BV108" s="4">
        <v>5.68</v>
      </c>
      <c r="BW108" s="4">
        <v>1.84</v>
      </c>
      <c r="BX108" s="4">
        <v>0.41</v>
      </c>
      <c r="BY108" s="4">
        <v>0.55000000000000004</v>
      </c>
      <c r="BZ108" s="4">
        <v>0.6</v>
      </c>
      <c r="CA108" s="4">
        <v>4.3</v>
      </c>
      <c r="CB108" s="4">
        <v>14.46</v>
      </c>
      <c r="CC108" s="4">
        <v>4.01</v>
      </c>
      <c r="CD108" s="4">
        <v>0.48</v>
      </c>
      <c r="CE108" s="4">
        <v>1.55</v>
      </c>
      <c r="CF108" s="4">
        <v>7.26</v>
      </c>
      <c r="CG108" s="4">
        <v>-0.27</v>
      </c>
      <c r="CH108" s="4">
        <v>0.93</v>
      </c>
      <c r="CI108" s="4">
        <v>30.33</v>
      </c>
      <c r="CJ108" s="4">
        <v>0.38</v>
      </c>
      <c r="CK108" s="4">
        <v>11.46</v>
      </c>
      <c r="CL108" s="4">
        <v>0.81</v>
      </c>
      <c r="CM108" s="4">
        <v>-0.90200000000000002</v>
      </c>
      <c r="CN108" s="9" t="e">
        <v>#N/A</v>
      </c>
      <c r="CO108" s="9" t="e">
        <v>#N/A</v>
      </c>
      <c r="CP108" s="9" t="e">
        <v>#N/A</v>
      </c>
      <c r="CQ108" s="9" t="e">
        <v>#N/A</v>
      </c>
      <c r="CR108" s="9" t="e">
        <v>#N/A</v>
      </c>
      <c r="CS108" s="9" t="e">
        <v>#N/A</v>
      </c>
    </row>
    <row r="109" spans="1:97" ht="15" thickBot="1">
      <c r="A109" s="8">
        <v>37622</v>
      </c>
      <c r="B109" s="4">
        <v>2003</v>
      </c>
      <c r="C109" s="4">
        <v>1</v>
      </c>
      <c r="D109" s="4">
        <v>-2.5000000000000001E-2</v>
      </c>
      <c r="E109" s="4">
        <v>-3.1E-2</v>
      </c>
      <c r="F109" s="4">
        <v>-4.2000000000000003E-2</v>
      </c>
      <c r="G109" s="4">
        <v>-2.5000000000000001E-2</v>
      </c>
      <c r="H109" s="4">
        <v>-2.7E-2</v>
      </c>
      <c r="I109" s="4">
        <v>1E-3</v>
      </c>
      <c r="J109" s="4">
        <v>1E-3</v>
      </c>
      <c r="K109" s="4">
        <v>-2.5999999999999999E-2</v>
      </c>
      <c r="L109" s="4">
        <v>1.4E-2</v>
      </c>
      <c r="M109" s="4">
        <v>-8.9999999999999993E-3</v>
      </c>
      <c r="N109" s="4">
        <v>9.8299999999999993E-4</v>
      </c>
      <c r="O109" s="4">
        <v>3.2079999999999999E-3</v>
      </c>
      <c r="P109" s="6"/>
      <c r="Q109" s="9">
        <v>4.8999999999999998E-3</v>
      </c>
      <c r="R109" s="9">
        <v>-2.9999999999999997E-4</v>
      </c>
      <c r="S109" s="9">
        <v>-2.29E-2</v>
      </c>
      <c r="T109" s="9">
        <v>3.5000000000000001E-3</v>
      </c>
      <c r="U109" s="9">
        <v>1.6000000000000001E-3</v>
      </c>
      <c r="V109" s="9">
        <v>6.4999999999999997E-3</v>
      </c>
      <c r="W109" s="9">
        <v>1.8800000000000001E-2</v>
      </c>
      <c r="X109" s="9">
        <v>1.6799999999999999E-2</v>
      </c>
      <c r="Y109" s="9">
        <v>0.02</v>
      </c>
      <c r="Z109" s="9">
        <v>2.8E-3</v>
      </c>
      <c r="AA109" s="9">
        <v>1.3100000000000001E-2</v>
      </c>
      <c r="AB109" s="9">
        <v>4.4999999999999997E-3</v>
      </c>
      <c r="AC109" s="9">
        <v>2.1499999999999998E-2</v>
      </c>
      <c r="AD109" s="9">
        <v>-9.1999999999999998E-3</v>
      </c>
      <c r="AE109" s="9">
        <v>-2.5000000000000001E-2</v>
      </c>
      <c r="AF109" s="9">
        <v>-1.7000000000000001E-2</v>
      </c>
      <c r="AG109" s="9">
        <v>2.29E-2</v>
      </c>
      <c r="AH109" s="9">
        <v>1.1900000000000001E-2</v>
      </c>
      <c r="AI109" s="9">
        <v>7.7299999999999994E-2</v>
      </c>
      <c r="AJ109" s="9">
        <v>-1.21E-2</v>
      </c>
      <c r="AK109" s="9">
        <v>3.3999999999999998E-3</v>
      </c>
      <c r="AL109" s="9">
        <v>-9.2999999999999992E-3</v>
      </c>
      <c r="AM109" s="9">
        <v>1.0200000000000001E-2</v>
      </c>
      <c r="AN109" s="9">
        <v>-4.6999999999999999E-4</v>
      </c>
      <c r="AO109" s="9">
        <v>1.06E-2</v>
      </c>
      <c r="AP109" s="9">
        <v>5.4999999999999997E-3</v>
      </c>
      <c r="AQ109" s="9">
        <v>4.8999999999999998E-3</v>
      </c>
      <c r="AR109" s="9">
        <v>1.89E-2</v>
      </c>
      <c r="AS109" s="9">
        <v>3.0999999999999999E-3</v>
      </c>
      <c r="AT109" s="9">
        <v>-0.2177</v>
      </c>
      <c r="AU109" s="9">
        <v>1.24E-2</v>
      </c>
      <c r="AV109" s="9">
        <v>-1.2699999999999999E-2</v>
      </c>
      <c r="AW109" s="9">
        <v>-9.2999999999999992E-3</v>
      </c>
      <c r="AX109" s="25">
        <v>7.11E-3</v>
      </c>
      <c r="AY109" s="25" t="e">
        <v>#N/A</v>
      </c>
      <c r="AZ109" s="25" t="e">
        <v>#N/A</v>
      </c>
      <c r="BA109" s="25" t="e">
        <v>#N/A</v>
      </c>
      <c r="BB109" s="25" t="e">
        <v>#N/A</v>
      </c>
      <c r="BC109" s="25" t="e">
        <v>#N/A</v>
      </c>
      <c r="BD109" s="25" t="e">
        <v>#N/A</v>
      </c>
      <c r="BE109" s="16"/>
      <c r="BF109" s="4">
        <v>0.59</v>
      </c>
      <c r="BG109" s="4">
        <v>7.0000000000000007E-2</v>
      </c>
      <c r="BH109" s="4">
        <v>-2.19</v>
      </c>
      <c r="BI109" s="4">
        <v>0.45</v>
      </c>
      <c r="BJ109" s="4">
        <v>0.26</v>
      </c>
      <c r="BK109" s="4">
        <v>0.75</v>
      </c>
      <c r="BL109" s="4">
        <v>1.98</v>
      </c>
      <c r="BM109" s="4">
        <v>1.78</v>
      </c>
      <c r="BN109" s="4">
        <v>2.1</v>
      </c>
      <c r="BO109" s="4">
        <v>0.38</v>
      </c>
      <c r="BP109" s="4">
        <v>1.41</v>
      </c>
      <c r="BQ109" s="4">
        <v>0.55000000000000004</v>
      </c>
      <c r="BR109" s="4">
        <v>2.25</v>
      </c>
      <c r="BS109" s="4">
        <v>-0.82</v>
      </c>
      <c r="BT109" s="4">
        <v>-2.4</v>
      </c>
      <c r="BU109" s="4">
        <v>-1.6</v>
      </c>
      <c r="BV109" s="4">
        <v>2.39</v>
      </c>
      <c r="BW109" s="4">
        <v>1.29</v>
      </c>
      <c r="BX109" s="4">
        <v>7.83</v>
      </c>
      <c r="BY109" s="4">
        <v>-1.1100000000000001</v>
      </c>
      <c r="BZ109" s="4">
        <v>0.44</v>
      </c>
      <c r="CA109" s="4">
        <v>-0.83</v>
      </c>
      <c r="CB109" s="4">
        <v>1.1200000000000001</v>
      </c>
      <c r="CC109" s="4">
        <v>5.2999999999999999E-2</v>
      </c>
      <c r="CD109" s="4">
        <v>1.1599999999999999</v>
      </c>
      <c r="CE109" s="4">
        <v>0.65</v>
      </c>
      <c r="CF109" s="4">
        <v>0.59</v>
      </c>
      <c r="CG109" s="4">
        <v>1.99</v>
      </c>
      <c r="CH109" s="4">
        <v>0.41</v>
      </c>
      <c r="CI109" s="4">
        <v>-21.67</v>
      </c>
      <c r="CJ109" s="4">
        <v>1.34</v>
      </c>
      <c r="CK109" s="4">
        <v>-1.17</v>
      </c>
      <c r="CL109" s="4">
        <v>-0.83</v>
      </c>
      <c r="CM109" s="4">
        <v>0.81100000000000005</v>
      </c>
      <c r="CN109" s="9" t="e">
        <v>#N/A</v>
      </c>
      <c r="CO109" s="9" t="e">
        <v>#N/A</v>
      </c>
      <c r="CP109" s="9" t="e">
        <v>#N/A</v>
      </c>
      <c r="CQ109" s="9" t="e">
        <v>#N/A</v>
      </c>
      <c r="CR109" s="9" t="e">
        <v>#N/A</v>
      </c>
      <c r="CS109" s="9" t="e">
        <v>#N/A</v>
      </c>
    </row>
    <row r="110" spans="1:97" ht="15" thickBot="1">
      <c r="A110" s="8">
        <v>37653</v>
      </c>
      <c r="B110" s="4">
        <v>2003</v>
      </c>
      <c r="C110" s="4">
        <v>2</v>
      </c>
      <c r="D110" s="4">
        <v>-2.1000000000000001E-2</v>
      </c>
      <c r="E110" s="4">
        <v>-1.9E-2</v>
      </c>
      <c r="F110" s="4">
        <v>-2.5000000000000001E-2</v>
      </c>
      <c r="G110" s="4">
        <v>-1.7999999999999999E-2</v>
      </c>
      <c r="H110" s="4">
        <v>-1.7000000000000001E-2</v>
      </c>
      <c r="I110" s="4">
        <v>1E-3</v>
      </c>
      <c r="J110" s="4">
        <v>1E-3</v>
      </c>
      <c r="K110" s="4">
        <v>-1.9E-2</v>
      </c>
      <c r="L110" s="4">
        <v>-3.0000000000000001E-3</v>
      </c>
      <c r="M110" s="4">
        <v>-1.4999999999999999E-2</v>
      </c>
      <c r="N110" s="4">
        <v>9.2500000000000004E-4</v>
      </c>
      <c r="O110" s="4">
        <v>3.0829999999999998E-3</v>
      </c>
      <c r="P110" s="6"/>
      <c r="Q110" s="9">
        <v>3.2500000000000001E-2</v>
      </c>
      <c r="R110" s="9">
        <v>4.1999999999999997E-3</v>
      </c>
      <c r="S110" s="9">
        <v>0</v>
      </c>
      <c r="T110" s="9">
        <v>-1.8E-3</v>
      </c>
      <c r="U110" s="9">
        <v>-8.9999999999999998E-4</v>
      </c>
      <c r="V110" s="9">
        <v>5.8999999999999999E-3</v>
      </c>
      <c r="W110" s="9">
        <v>1.3899999999999999E-2</v>
      </c>
      <c r="X110" s="9">
        <v>3.5200000000000002E-2</v>
      </c>
      <c r="Y110" s="9">
        <v>1.4999999999999999E-2</v>
      </c>
      <c r="Z110" s="9">
        <v>2.0299999999999999E-2</v>
      </c>
      <c r="AA110" s="9">
        <v>5.0000000000000001E-3</v>
      </c>
      <c r="AB110" s="9">
        <v>1E-4</v>
      </c>
      <c r="AC110" s="9">
        <v>2.8000000000000001E-2</v>
      </c>
      <c r="AD110" s="9">
        <v>1.5299999999999999E-2</v>
      </c>
      <c r="AE110" s="9">
        <v>4.0000000000000001E-3</v>
      </c>
      <c r="AF110" s="9">
        <v>5.0000000000000001E-3</v>
      </c>
      <c r="AG110" s="9">
        <v>1.7100000000000001E-2</v>
      </c>
      <c r="AH110" s="9">
        <v>-2.2000000000000001E-3</v>
      </c>
      <c r="AI110" s="9">
        <v>4.0000000000000001E-3</v>
      </c>
      <c r="AJ110" s="9">
        <v>3.7900000000000003E-2</v>
      </c>
      <c r="AK110" s="9">
        <v>-1E-4</v>
      </c>
      <c r="AL110" s="9">
        <v>-4.0000000000000001E-3</v>
      </c>
      <c r="AM110" s="9">
        <v>5.1799999999999999E-2</v>
      </c>
      <c r="AN110" s="9">
        <v>2.333E-2</v>
      </c>
      <c r="AO110" s="9">
        <v>1.09E-2</v>
      </c>
      <c r="AP110" s="9">
        <v>2.0199999999999999E-2</v>
      </c>
      <c r="AQ110" s="9">
        <v>-1.0500000000000001E-2</v>
      </c>
      <c r="AR110" s="9">
        <v>8.5000000000000006E-3</v>
      </c>
      <c r="AS110" s="9">
        <v>9.2999999999999992E-3</v>
      </c>
      <c r="AT110" s="9">
        <v>-9.7999999999999997E-3</v>
      </c>
      <c r="AU110" s="9">
        <v>5.9999999999999995E-4</v>
      </c>
      <c r="AV110" s="9">
        <v>-2.7099999999999999E-2</v>
      </c>
      <c r="AW110" s="9">
        <v>2.3E-3</v>
      </c>
      <c r="AX110" s="25">
        <v>4.2199999999999998E-3</v>
      </c>
      <c r="AY110" s="25" t="e">
        <v>#N/A</v>
      </c>
      <c r="AZ110" s="25" t="e">
        <v>#N/A</v>
      </c>
      <c r="BA110" s="25" t="e">
        <v>#N/A</v>
      </c>
      <c r="BB110" s="25" t="e">
        <v>#N/A</v>
      </c>
      <c r="BC110" s="25" t="e">
        <v>#N/A</v>
      </c>
      <c r="BD110" s="25" t="e">
        <v>#N/A</v>
      </c>
      <c r="BE110" s="16"/>
      <c r="BF110" s="4">
        <v>3.35</v>
      </c>
      <c r="BG110" s="4">
        <v>0.52</v>
      </c>
      <c r="BH110" s="4">
        <v>0.1</v>
      </c>
      <c r="BI110" s="4">
        <v>-0.08</v>
      </c>
      <c r="BJ110" s="4">
        <v>0.01</v>
      </c>
      <c r="BK110" s="4">
        <v>0.69</v>
      </c>
      <c r="BL110" s="4">
        <v>1.49</v>
      </c>
      <c r="BM110" s="4">
        <v>3.62</v>
      </c>
      <c r="BN110" s="4">
        <v>1.6</v>
      </c>
      <c r="BO110" s="4">
        <v>2.13</v>
      </c>
      <c r="BP110" s="4">
        <v>0.6</v>
      </c>
      <c r="BQ110" s="4">
        <v>0.11</v>
      </c>
      <c r="BR110" s="4">
        <v>2.9</v>
      </c>
      <c r="BS110" s="4">
        <v>1.63</v>
      </c>
      <c r="BT110" s="4">
        <v>0.5</v>
      </c>
      <c r="BU110" s="4">
        <v>0.6</v>
      </c>
      <c r="BV110" s="4">
        <v>1.81</v>
      </c>
      <c r="BW110" s="4">
        <v>-0.12</v>
      </c>
      <c r="BX110" s="4">
        <v>0.5</v>
      </c>
      <c r="BY110" s="4">
        <v>3.89</v>
      </c>
      <c r="BZ110" s="4">
        <v>0.09</v>
      </c>
      <c r="CA110" s="4">
        <v>-0.3</v>
      </c>
      <c r="CB110" s="4">
        <v>5.28</v>
      </c>
      <c r="CC110" s="4">
        <v>2.4329999999999998</v>
      </c>
      <c r="CD110" s="4">
        <v>1.19</v>
      </c>
      <c r="CE110" s="4">
        <v>2.12</v>
      </c>
      <c r="CF110" s="4">
        <v>-0.95</v>
      </c>
      <c r="CG110" s="4">
        <v>0.95</v>
      </c>
      <c r="CH110" s="4">
        <v>1.03</v>
      </c>
      <c r="CI110" s="4">
        <v>-0.88</v>
      </c>
      <c r="CJ110" s="4">
        <v>0.16</v>
      </c>
      <c r="CK110" s="4">
        <v>-2.61</v>
      </c>
      <c r="CL110" s="4">
        <v>0.33</v>
      </c>
      <c r="CM110" s="4">
        <v>0.52200000000000002</v>
      </c>
      <c r="CN110" s="9" t="e">
        <v>#N/A</v>
      </c>
      <c r="CO110" s="9" t="e">
        <v>#N/A</v>
      </c>
      <c r="CP110" s="9" t="e">
        <v>#N/A</v>
      </c>
      <c r="CQ110" s="9" t="e">
        <v>#N/A</v>
      </c>
      <c r="CR110" s="9" t="e">
        <v>#N/A</v>
      </c>
      <c r="CS110" s="9" t="e">
        <v>#N/A</v>
      </c>
    </row>
    <row r="111" spans="1:97" ht="15" thickBot="1">
      <c r="A111" s="8">
        <v>37681</v>
      </c>
      <c r="B111" s="4">
        <v>2003</v>
      </c>
      <c r="C111" s="4">
        <v>3</v>
      </c>
      <c r="D111" s="4">
        <v>-1.4E-2</v>
      </c>
      <c r="E111" s="4">
        <v>-6.0000000000000001E-3</v>
      </c>
      <c r="F111" s="4">
        <v>-2.4E-2</v>
      </c>
      <c r="G111" s="4">
        <v>1.2E-2</v>
      </c>
      <c r="H111" s="4">
        <v>8.0000000000000002E-3</v>
      </c>
      <c r="I111" s="4">
        <v>1E-3</v>
      </c>
      <c r="J111" s="4">
        <v>1E-3</v>
      </c>
      <c r="K111" s="4">
        <v>1.0999999999999999E-2</v>
      </c>
      <c r="L111" s="4">
        <v>8.0000000000000002E-3</v>
      </c>
      <c r="M111" s="4">
        <v>-1.7000000000000001E-2</v>
      </c>
      <c r="N111" s="4">
        <v>8.83E-4</v>
      </c>
      <c r="O111" s="4">
        <v>3.075E-3</v>
      </c>
      <c r="P111" s="6"/>
      <c r="Q111" s="9">
        <v>-5.3E-3</v>
      </c>
      <c r="R111" s="9">
        <v>7.4999999999999997E-3</v>
      </c>
      <c r="S111" s="9">
        <v>-4.4000000000000003E-3</v>
      </c>
      <c r="T111" s="9">
        <v>-2.3E-3</v>
      </c>
      <c r="U111" s="9">
        <v>1E-4</v>
      </c>
      <c r="V111" s="9">
        <v>5.9999999999999995E-4</v>
      </c>
      <c r="W111" s="9">
        <v>-5.7999999999999996E-3</v>
      </c>
      <c r="X111" s="9">
        <v>1.0699999999999999E-2</v>
      </c>
      <c r="Y111" s="9">
        <v>0.01</v>
      </c>
      <c r="Z111" s="9">
        <v>1.83E-2</v>
      </c>
      <c r="AA111" s="9">
        <v>-9.4000000000000004E-3</v>
      </c>
      <c r="AB111" s="9">
        <v>-6.1000000000000004E-3</v>
      </c>
      <c r="AC111" s="9">
        <v>1.7399999999999999E-2</v>
      </c>
      <c r="AD111" s="9">
        <v>5.0000000000000001E-4</v>
      </c>
      <c r="AE111" s="9">
        <v>3.0000000000000001E-3</v>
      </c>
      <c r="AF111" s="9">
        <v>3.0000000000000001E-3</v>
      </c>
      <c r="AG111" s="9">
        <v>1.35E-2</v>
      </c>
      <c r="AH111" s="9">
        <v>2.3999999999999998E-3</v>
      </c>
      <c r="AI111" s="9">
        <v>-1.2E-2</v>
      </c>
      <c r="AJ111" s="9">
        <v>2.5000000000000001E-3</v>
      </c>
      <c r="AK111" s="9">
        <v>-4.5999999999999999E-3</v>
      </c>
      <c r="AL111" s="9">
        <v>5.4000000000000003E-3</v>
      </c>
      <c r="AM111" s="9">
        <v>-2.5700000000000001E-2</v>
      </c>
      <c r="AN111" s="9">
        <v>5.2999999999999998E-4</v>
      </c>
      <c r="AO111" s="9">
        <v>4.0000000000000002E-4</v>
      </c>
      <c r="AP111" s="9">
        <v>1.2200000000000001E-2</v>
      </c>
      <c r="AQ111" s="9">
        <v>-1.46E-2</v>
      </c>
      <c r="AR111" s="9">
        <v>-4.0000000000000002E-4</v>
      </c>
      <c r="AS111" s="9">
        <v>-2.0000000000000001E-4</v>
      </c>
      <c r="AT111" s="9">
        <v>-1.26E-2</v>
      </c>
      <c r="AU111" s="9">
        <v>0</v>
      </c>
      <c r="AV111" s="9">
        <v>-5.3199999999999997E-2</v>
      </c>
      <c r="AW111" s="9">
        <v>2.9999999999999997E-4</v>
      </c>
      <c r="AX111" s="25">
        <v>1.7899999999999999E-3</v>
      </c>
      <c r="AY111" s="25" t="e">
        <v>#N/A</v>
      </c>
      <c r="AZ111" s="25" t="e">
        <v>#N/A</v>
      </c>
      <c r="BA111" s="25" t="e">
        <v>#N/A</v>
      </c>
      <c r="BB111" s="25" t="e">
        <v>#N/A</v>
      </c>
      <c r="BC111" s="25" t="e">
        <v>#N/A</v>
      </c>
      <c r="BD111" s="25" t="e">
        <v>#N/A</v>
      </c>
      <c r="BE111" s="16"/>
      <c r="BF111" s="4">
        <v>-0.43</v>
      </c>
      <c r="BG111" s="4">
        <v>0.85</v>
      </c>
      <c r="BH111" s="4">
        <v>-0.34</v>
      </c>
      <c r="BI111" s="4">
        <v>-0.13</v>
      </c>
      <c r="BJ111" s="4">
        <v>0.11</v>
      </c>
      <c r="BK111" s="4">
        <v>0.16</v>
      </c>
      <c r="BL111" s="4">
        <v>-0.48</v>
      </c>
      <c r="BM111" s="4">
        <v>1.17</v>
      </c>
      <c r="BN111" s="4">
        <v>1.1000000000000001</v>
      </c>
      <c r="BO111" s="4">
        <v>1.93</v>
      </c>
      <c r="BP111" s="4">
        <v>-0.84</v>
      </c>
      <c r="BQ111" s="4">
        <v>-0.51</v>
      </c>
      <c r="BR111" s="4">
        <v>1.84</v>
      </c>
      <c r="BS111" s="4">
        <v>0.15</v>
      </c>
      <c r="BT111" s="4">
        <v>0.4</v>
      </c>
      <c r="BU111" s="4">
        <v>0.4</v>
      </c>
      <c r="BV111" s="4">
        <v>1.45</v>
      </c>
      <c r="BW111" s="4">
        <v>0.34</v>
      </c>
      <c r="BX111" s="4">
        <v>-1.1000000000000001</v>
      </c>
      <c r="BY111" s="4">
        <v>0.35</v>
      </c>
      <c r="BZ111" s="4">
        <v>-0.36</v>
      </c>
      <c r="CA111" s="4">
        <v>0.64</v>
      </c>
      <c r="CB111" s="4">
        <v>-2.4700000000000002</v>
      </c>
      <c r="CC111" s="4">
        <v>0.153</v>
      </c>
      <c r="CD111" s="4">
        <v>0.14000000000000001</v>
      </c>
      <c r="CE111" s="4">
        <v>1.32</v>
      </c>
      <c r="CF111" s="4">
        <v>-1.36</v>
      </c>
      <c r="CG111" s="4">
        <v>0.06</v>
      </c>
      <c r="CH111" s="4">
        <v>0.08</v>
      </c>
      <c r="CI111" s="4">
        <v>-1.1599999999999999</v>
      </c>
      <c r="CJ111" s="4">
        <v>0.1</v>
      </c>
      <c r="CK111" s="4">
        <v>-5.22</v>
      </c>
      <c r="CL111" s="4">
        <v>0.13</v>
      </c>
      <c r="CM111" s="4">
        <v>0.27900000000000003</v>
      </c>
      <c r="CN111" s="9" t="e">
        <v>#N/A</v>
      </c>
      <c r="CO111" s="9" t="e">
        <v>#N/A</v>
      </c>
      <c r="CP111" s="9" t="e">
        <v>#N/A</v>
      </c>
      <c r="CQ111" s="9" t="e">
        <v>#N/A</v>
      </c>
      <c r="CR111" s="9" t="e">
        <v>#N/A</v>
      </c>
      <c r="CS111" s="9" t="e">
        <v>#N/A</v>
      </c>
    </row>
    <row r="112" spans="1:97" ht="15" thickBot="1">
      <c r="A112" s="8">
        <v>37712</v>
      </c>
      <c r="B112" s="4">
        <v>2003</v>
      </c>
      <c r="C112" s="4">
        <v>4</v>
      </c>
      <c r="D112" s="4">
        <v>8.4000000000000005E-2</v>
      </c>
      <c r="E112" s="4">
        <v>8.5999999999999993E-2</v>
      </c>
      <c r="F112" s="4">
        <v>9.4E-2</v>
      </c>
      <c r="G112" s="4">
        <v>8.3000000000000004E-2</v>
      </c>
      <c r="H112" s="4">
        <v>8.1000000000000003E-2</v>
      </c>
      <c r="I112" s="4">
        <v>1E-3</v>
      </c>
      <c r="J112" s="4">
        <v>1E-3</v>
      </c>
      <c r="K112" s="4">
        <v>8.2000000000000003E-2</v>
      </c>
      <c r="L112" s="4">
        <v>1.2E-2</v>
      </c>
      <c r="M112" s="4">
        <v>-1E-3</v>
      </c>
      <c r="N112" s="4">
        <v>9.2500000000000004E-4</v>
      </c>
      <c r="O112" s="4">
        <v>3.15E-3</v>
      </c>
      <c r="P112" s="6"/>
      <c r="Q112" s="9">
        <v>1.11E-2</v>
      </c>
      <c r="R112" s="9">
        <v>2.0000000000000001E-4</v>
      </c>
      <c r="S112" s="9">
        <v>-5.4999999999999997E-3</v>
      </c>
      <c r="T112" s="9">
        <v>-5.5999999999999999E-3</v>
      </c>
      <c r="U112" s="9">
        <v>-9.2999999999999992E-3</v>
      </c>
      <c r="V112" s="9">
        <v>6.4000000000000003E-3</v>
      </c>
      <c r="W112" s="9">
        <v>4.1700000000000001E-2</v>
      </c>
      <c r="X112" s="9">
        <v>2.1499999999999998E-2</v>
      </c>
      <c r="Y112" s="9">
        <v>2.4E-2</v>
      </c>
      <c r="Z112" s="9">
        <v>1.29E-2</v>
      </c>
      <c r="AA112" s="9">
        <v>7.6E-3</v>
      </c>
      <c r="AB112" s="9">
        <v>3.0999999999999999E-3</v>
      </c>
      <c r="AC112" s="9">
        <v>1.7100000000000001E-2</v>
      </c>
      <c r="AD112" s="9">
        <v>-5.0000000000000001E-4</v>
      </c>
      <c r="AE112" s="9">
        <v>6.0000000000000001E-3</v>
      </c>
      <c r="AF112" s="9">
        <v>6.0000000000000001E-3</v>
      </c>
      <c r="AG112" s="9">
        <v>1.4999999999999999E-2</v>
      </c>
      <c r="AH112" s="9">
        <v>-4.0000000000000002E-4</v>
      </c>
      <c r="AI112" s="9">
        <v>6.0000000000000001E-3</v>
      </c>
      <c r="AJ112" s="9">
        <v>-1E-3</v>
      </c>
      <c r="AK112" s="9">
        <v>5.0000000000000001E-4</v>
      </c>
      <c r="AL112" s="9">
        <v>1.8E-3</v>
      </c>
      <c r="AM112" s="9">
        <v>1.5299999999999999E-2</v>
      </c>
      <c r="AN112" s="9">
        <v>1.0659999999999999E-2</v>
      </c>
      <c r="AO112" s="9">
        <v>4.0000000000000001E-3</v>
      </c>
      <c r="AP112" s="9">
        <v>-7.1999999999999998E-3</v>
      </c>
      <c r="AQ112" s="9">
        <v>-3.4599999999999999E-2</v>
      </c>
      <c r="AR112" s="9">
        <v>-2.3999999999999998E-3</v>
      </c>
      <c r="AS112" s="9">
        <v>6.0000000000000001E-3</v>
      </c>
      <c r="AT112" s="9">
        <v>7.0000000000000007E-2</v>
      </c>
      <c r="AU112" s="9">
        <v>-4.7000000000000002E-3</v>
      </c>
      <c r="AV112" s="9">
        <v>1.0800000000000001E-2</v>
      </c>
      <c r="AW112" s="9">
        <v>5.4000000000000003E-3</v>
      </c>
      <c r="AX112" s="25">
        <v>2.085E-2</v>
      </c>
      <c r="AY112" s="25" t="e">
        <v>#N/A</v>
      </c>
      <c r="AZ112" s="25" t="e">
        <v>#N/A</v>
      </c>
      <c r="BA112" s="25" t="e">
        <v>#N/A</v>
      </c>
      <c r="BB112" s="25" t="e">
        <v>#N/A</v>
      </c>
      <c r="BC112" s="25" t="e">
        <v>#N/A</v>
      </c>
      <c r="BD112" s="25" t="e">
        <v>#N/A</v>
      </c>
      <c r="BE112" s="16"/>
      <c r="BF112" s="4">
        <v>1.21</v>
      </c>
      <c r="BG112" s="4">
        <v>0.12</v>
      </c>
      <c r="BH112" s="4">
        <v>-0.45</v>
      </c>
      <c r="BI112" s="4">
        <v>-0.46</v>
      </c>
      <c r="BJ112" s="4">
        <v>-0.83</v>
      </c>
      <c r="BK112" s="4">
        <v>0.74</v>
      </c>
      <c r="BL112" s="4">
        <v>4.2699999999999996</v>
      </c>
      <c r="BM112" s="4">
        <v>2.25</v>
      </c>
      <c r="BN112" s="4">
        <v>2.5</v>
      </c>
      <c r="BO112" s="4">
        <v>1.39</v>
      </c>
      <c r="BP112" s="4">
        <v>0.86</v>
      </c>
      <c r="BQ112" s="4">
        <v>0.41</v>
      </c>
      <c r="BR112" s="4">
        <v>1.81</v>
      </c>
      <c r="BS112" s="4">
        <v>0.05</v>
      </c>
      <c r="BT112" s="4">
        <v>0.7</v>
      </c>
      <c r="BU112" s="4">
        <v>0.7</v>
      </c>
      <c r="BV112" s="4">
        <v>1.6</v>
      </c>
      <c r="BW112" s="4">
        <v>0.06</v>
      </c>
      <c r="BX112" s="4">
        <v>0.7</v>
      </c>
      <c r="BY112" s="4">
        <v>0</v>
      </c>
      <c r="BZ112" s="4">
        <v>0.15</v>
      </c>
      <c r="CA112" s="4">
        <v>0.28000000000000003</v>
      </c>
      <c r="CB112" s="4">
        <v>1.63</v>
      </c>
      <c r="CC112" s="4">
        <v>1.1659999999999999</v>
      </c>
      <c r="CD112" s="4">
        <v>0.5</v>
      </c>
      <c r="CE112" s="4">
        <v>-0.62</v>
      </c>
      <c r="CF112" s="4">
        <v>-3.36</v>
      </c>
      <c r="CG112" s="4">
        <v>-0.14000000000000001</v>
      </c>
      <c r="CH112" s="4">
        <v>0.7</v>
      </c>
      <c r="CI112" s="4">
        <v>7.1</v>
      </c>
      <c r="CJ112" s="4">
        <v>-0.37</v>
      </c>
      <c r="CK112" s="4">
        <v>1.18</v>
      </c>
      <c r="CL112" s="4">
        <v>0.64</v>
      </c>
      <c r="CM112" s="4">
        <v>2.1850000000000001</v>
      </c>
      <c r="CN112" s="9" t="e">
        <v>#N/A</v>
      </c>
      <c r="CO112" s="9" t="e">
        <v>#N/A</v>
      </c>
      <c r="CP112" s="9" t="e">
        <v>#N/A</v>
      </c>
      <c r="CQ112" s="9" t="e">
        <v>#N/A</v>
      </c>
      <c r="CR112" s="9" t="e">
        <v>#N/A</v>
      </c>
      <c r="CS112" s="9" t="e">
        <v>#N/A</v>
      </c>
    </row>
    <row r="113" spans="1:97" ht="15" thickBot="1">
      <c r="A113" s="8">
        <v>37742</v>
      </c>
      <c r="B113" s="4">
        <v>2003</v>
      </c>
      <c r="C113" s="4">
        <v>5</v>
      </c>
      <c r="D113" s="4">
        <v>7.3999999999999996E-2</v>
      </c>
      <c r="E113" s="4">
        <v>5.5E-2</v>
      </c>
      <c r="F113" s="4">
        <v>5.7000000000000002E-2</v>
      </c>
      <c r="G113" s="4">
        <v>6.0999999999999999E-2</v>
      </c>
      <c r="H113" s="4">
        <v>5.0999999999999997E-2</v>
      </c>
      <c r="I113" s="4">
        <v>1E-3</v>
      </c>
      <c r="J113" s="4">
        <v>1E-3</v>
      </c>
      <c r="K113" s="4">
        <v>6.0999999999999999E-2</v>
      </c>
      <c r="L113" s="4">
        <v>4.8000000000000001E-2</v>
      </c>
      <c r="M113" s="4">
        <v>2E-3</v>
      </c>
      <c r="N113" s="4">
        <v>9.6699999999999998E-4</v>
      </c>
      <c r="O113" s="4">
        <v>2.875E-3</v>
      </c>
      <c r="P113" s="6"/>
      <c r="Q113" s="9">
        <v>3.8800000000000001E-2</v>
      </c>
      <c r="R113" s="9">
        <v>-8.9999999999999998E-4</v>
      </c>
      <c r="S113" s="9">
        <v>2.3099999999999999E-2</v>
      </c>
      <c r="T113" s="9">
        <v>5.4000000000000003E-3</v>
      </c>
      <c r="U113" s="9">
        <v>-1E-4</v>
      </c>
      <c r="V113" s="9">
        <v>2.6800000000000001E-2</v>
      </c>
      <c r="W113" s="9">
        <v>7.2800000000000004E-2</v>
      </c>
      <c r="X113" s="9">
        <v>3.2500000000000001E-2</v>
      </c>
      <c r="Y113" s="9">
        <v>6.5000000000000002E-2</v>
      </c>
      <c r="Z113" s="9">
        <v>2.76E-2</v>
      </c>
      <c r="AA113" s="9">
        <v>1.01E-2</v>
      </c>
      <c r="AB113" s="9">
        <v>4.4999999999999997E-3</v>
      </c>
      <c r="AC113" s="9">
        <v>2.5499999999999998E-2</v>
      </c>
      <c r="AD113" s="9">
        <v>4.0000000000000001E-3</v>
      </c>
      <c r="AE113" s="9">
        <v>3.9E-2</v>
      </c>
      <c r="AF113" s="9">
        <v>4.8000000000000001E-2</v>
      </c>
      <c r="AG113" s="9">
        <v>5.11E-2</v>
      </c>
      <c r="AH113" s="9">
        <v>9.1999999999999998E-3</v>
      </c>
      <c r="AI113" s="9">
        <v>1.0999999999999999E-2</v>
      </c>
      <c r="AJ113" s="9">
        <v>8.3999999999999995E-3</v>
      </c>
      <c r="AK113" s="9">
        <v>-6.9999999999999999E-4</v>
      </c>
      <c r="AL113" s="9">
        <v>2.9399999999999999E-2</v>
      </c>
      <c r="AM113" s="9">
        <v>7.7100000000000002E-2</v>
      </c>
      <c r="AN113" s="9">
        <v>3.304E-2</v>
      </c>
      <c r="AO113" s="9">
        <v>3.1699999999999999E-2</v>
      </c>
      <c r="AP113" s="9">
        <v>2.92E-2</v>
      </c>
      <c r="AQ113" s="9">
        <v>5.0599999999999999E-2</v>
      </c>
      <c r="AR113" s="9">
        <v>3.8E-3</v>
      </c>
      <c r="AS113" s="9">
        <v>9.7000000000000003E-3</v>
      </c>
      <c r="AT113" s="9">
        <v>0.28370000000000001</v>
      </c>
      <c r="AU113" s="9">
        <v>3.3999999999999998E-3</v>
      </c>
      <c r="AV113" s="9">
        <v>3.5799999999999998E-2</v>
      </c>
      <c r="AW113" s="9">
        <v>4.8999999999999998E-3</v>
      </c>
      <c r="AX113" s="25">
        <v>7.7799999999999996E-3</v>
      </c>
      <c r="AY113" s="25" t="e">
        <v>#N/A</v>
      </c>
      <c r="AZ113" s="25" t="e">
        <v>#N/A</v>
      </c>
      <c r="BA113" s="25" t="e">
        <v>#N/A</v>
      </c>
      <c r="BB113" s="25" t="e">
        <v>#N/A</v>
      </c>
      <c r="BC113" s="25" t="e">
        <v>#N/A</v>
      </c>
      <c r="BD113" s="25" t="e">
        <v>#N/A</v>
      </c>
      <c r="BE113" s="16"/>
      <c r="BF113" s="4">
        <v>3.98</v>
      </c>
      <c r="BG113" s="4">
        <v>0.01</v>
      </c>
      <c r="BH113" s="4">
        <v>2.41</v>
      </c>
      <c r="BI113" s="4">
        <v>0.64</v>
      </c>
      <c r="BJ113" s="4">
        <v>0.09</v>
      </c>
      <c r="BK113" s="4">
        <v>2.78</v>
      </c>
      <c r="BL113" s="4">
        <v>7.38</v>
      </c>
      <c r="BM113" s="4">
        <v>3.35</v>
      </c>
      <c r="BN113" s="4">
        <v>6.6</v>
      </c>
      <c r="BO113" s="4">
        <v>2.86</v>
      </c>
      <c r="BP113" s="4">
        <v>1.1100000000000001</v>
      </c>
      <c r="BQ113" s="4">
        <v>0.55000000000000004</v>
      </c>
      <c r="BR113" s="4">
        <v>2.65</v>
      </c>
      <c r="BS113" s="4">
        <v>0.5</v>
      </c>
      <c r="BT113" s="4">
        <v>4</v>
      </c>
      <c r="BU113" s="4">
        <v>4.9000000000000004</v>
      </c>
      <c r="BV113" s="4">
        <v>5.21</v>
      </c>
      <c r="BW113" s="4">
        <v>1.02</v>
      </c>
      <c r="BX113" s="4">
        <v>1.2</v>
      </c>
      <c r="BY113" s="4">
        <v>0.94</v>
      </c>
      <c r="BZ113" s="4">
        <v>0.03</v>
      </c>
      <c r="CA113" s="4">
        <v>3.04</v>
      </c>
      <c r="CB113" s="4">
        <v>7.81</v>
      </c>
      <c r="CC113" s="4">
        <v>3.4039999999999999</v>
      </c>
      <c r="CD113" s="4">
        <v>3.27</v>
      </c>
      <c r="CE113" s="4">
        <v>3.02</v>
      </c>
      <c r="CF113" s="4">
        <v>5.16</v>
      </c>
      <c r="CG113" s="4">
        <v>0.48</v>
      </c>
      <c r="CH113" s="4">
        <v>1.07</v>
      </c>
      <c r="CI113" s="4">
        <v>28.47</v>
      </c>
      <c r="CJ113" s="4">
        <v>0.44</v>
      </c>
      <c r="CK113" s="4">
        <v>3.68</v>
      </c>
      <c r="CL113" s="4">
        <v>0.59</v>
      </c>
      <c r="CM113" s="4">
        <v>0.878</v>
      </c>
      <c r="CN113" s="9" t="e">
        <v>#N/A</v>
      </c>
      <c r="CO113" s="9" t="e">
        <v>#N/A</v>
      </c>
      <c r="CP113" s="9" t="e">
        <v>#N/A</v>
      </c>
      <c r="CQ113" s="9" t="e">
        <v>#N/A</v>
      </c>
      <c r="CR113" s="9" t="e">
        <v>#N/A</v>
      </c>
      <c r="CS113" s="9" t="e">
        <v>#N/A</v>
      </c>
    </row>
    <row r="114" spans="1:97" ht="15" thickBot="1">
      <c r="A114" s="8">
        <v>37773</v>
      </c>
      <c r="B114" s="4">
        <v>2003</v>
      </c>
      <c r="C114" s="4">
        <v>6</v>
      </c>
      <c r="D114" s="4">
        <v>2.9000000000000001E-2</v>
      </c>
      <c r="E114" s="4">
        <v>1.6E-2</v>
      </c>
      <c r="F114" s="4">
        <v>2.1999999999999999E-2</v>
      </c>
      <c r="G114" s="4">
        <v>1.4999999999999999E-2</v>
      </c>
      <c r="H114" s="4">
        <v>1.0999999999999999E-2</v>
      </c>
      <c r="I114" s="4">
        <v>1E-3</v>
      </c>
      <c r="J114" s="4">
        <v>1E-3</v>
      </c>
      <c r="K114" s="4">
        <v>1.4E-2</v>
      </c>
      <c r="L114" s="4">
        <v>1.4999999999999999E-2</v>
      </c>
      <c r="M114" s="4">
        <v>7.0000000000000001E-3</v>
      </c>
      <c r="N114" s="4">
        <v>1.0169999999999999E-3</v>
      </c>
      <c r="O114" s="4">
        <v>2.8500000000000001E-3</v>
      </c>
      <c r="P114" s="6"/>
      <c r="Q114" s="9">
        <v>9.7000000000000003E-3</v>
      </c>
      <c r="R114" s="9">
        <v>1.1299999999999999E-2</v>
      </c>
      <c r="S114" s="9">
        <v>6.4199999999999993E-2</v>
      </c>
      <c r="T114" s="9">
        <v>1.5599999999999999E-2</v>
      </c>
      <c r="U114" s="9">
        <v>-2.2000000000000001E-3</v>
      </c>
      <c r="V114" s="9">
        <v>2.06E-2</v>
      </c>
      <c r="W114" s="9">
        <v>3.7199999999999997E-2</v>
      </c>
      <c r="X114" s="9">
        <v>6.5199999999999994E-2</v>
      </c>
      <c r="Y114" s="9">
        <v>3.9E-2</v>
      </c>
      <c r="Z114" s="9">
        <v>2.9100000000000001E-2</v>
      </c>
      <c r="AA114" s="9">
        <v>3.73E-2</v>
      </c>
      <c r="AB114" s="9">
        <v>1.55E-2</v>
      </c>
      <c r="AC114" s="9">
        <v>2.93E-2</v>
      </c>
      <c r="AD114" s="9">
        <v>3.8999999999999998E-3</v>
      </c>
      <c r="AE114" s="9">
        <v>0.04</v>
      </c>
      <c r="AF114" s="9">
        <v>5.2999999999999999E-2</v>
      </c>
      <c r="AG114" s="9">
        <v>5.6099999999999997E-2</v>
      </c>
      <c r="AH114" s="9">
        <v>1.2800000000000001E-2</v>
      </c>
      <c r="AI114" s="9">
        <v>0.01</v>
      </c>
      <c r="AJ114" s="9">
        <v>1.14E-2</v>
      </c>
      <c r="AK114" s="9">
        <v>1.0200000000000001E-2</v>
      </c>
      <c r="AL114" s="9">
        <v>4.0800000000000003E-2</v>
      </c>
      <c r="AM114" s="9">
        <v>5.1999999999999998E-2</v>
      </c>
      <c r="AN114" s="9">
        <v>3.27E-2</v>
      </c>
      <c r="AO114" s="9">
        <v>6.8900000000000003E-2</v>
      </c>
      <c r="AP114" s="9">
        <v>1.7299999999999999E-2</v>
      </c>
      <c r="AQ114" s="9">
        <v>7.6200000000000004E-2</v>
      </c>
      <c r="AR114" s="9">
        <v>1.1599999999999999E-2</v>
      </c>
      <c r="AS114" s="9">
        <v>2.2599999999999999E-2</v>
      </c>
      <c r="AT114" s="9">
        <v>0.43719999999999998</v>
      </c>
      <c r="AU114" s="9">
        <v>9.2999999999999992E-3</v>
      </c>
      <c r="AV114" s="9">
        <v>7.5300000000000006E-2</v>
      </c>
      <c r="AW114" s="9">
        <v>9.2999999999999992E-3</v>
      </c>
      <c r="AX114" s="25">
        <v>-4.0000000000000003E-5</v>
      </c>
      <c r="AY114" s="25" t="e">
        <v>#N/A</v>
      </c>
      <c r="AZ114" s="25" t="e">
        <v>#N/A</v>
      </c>
      <c r="BA114" s="25" t="e">
        <v>#N/A</v>
      </c>
      <c r="BB114" s="25" t="e">
        <v>#N/A</v>
      </c>
      <c r="BC114" s="25" t="e">
        <v>#N/A</v>
      </c>
      <c r="BD114" s="25" t="e">
        <v>#N/A</v>
      </c>
      <c r="BE114" s="16"/>
      <c r="BF114" s="4">
        <v>1.07</v>
      </c>
      <c r="BG114" s="4">
        <v>1.23</v>
      </c>
      <c r="BH114" s="4">
        <v>6.52</v>
      </c>
      <c r="BI114" s="4">
        <v>1.66</v>
      </c>
      <c r="BJ114" s="4">
        <v>-0.12</v>
      </c>
      <c r="BK114" s="4">
        <v>2.16</v>
      </c>
      <c r="BL114" s="4">
        <v>3.82</v>
      </c>
      <c r="BM114" s="4">
        <v>6.62</v>
      </c>
      <c r="BN114" s="4">
        <v>4</v>
      </c>
      <c r="BO114" s="4">
        <v>3.01</v>
      </c>
      <c r="BP114" s="4">
        <v>3.83</v>
      </c>
      <c r="BQ114" s="4">
        <v>1.65</v>
      </c>
      <c r="BR114" s="4">
        <v>3.03</v>
      </c>
      <c r="BS114" s="4">
        <v>0.49</v>
      </c>
      <c r="BT114" s="4">
        <v>4.0999999999999996</v>
      </c>
      <c r="BU114" s="4">
        <v>5.4</v>
      </c>
      <c r="BV114" s="4">
        <v>5.71</v>
      </c>
      <c r="BW114" s="4">
        <v>1.38</v>
      </c>
      <c r="BX114" s="4">
        <v>1.1000000000000001</v>
      </c>
      <c r="BY114" s="4">
        <v>1.24</v>
      </c>
      <c r="BZ114" s="4">
        <v>1.1200000000000001</v>
      </c>
      <c r="CA114" s="4">
        <v>4.18</v>
      </c>
      <c r="CB114" s="4">
        <v>5.3</v>
      </c>
      <c r="CC114" s="4">
        <v>3.37</v>
      </c>
      <c r="CD114" s="4">
        <v>6.99</v>
      </c>
      <c r="CE114" s="4">
        <v>1.83</v>
      </c>
      <c r="CF114" s="4">
        <v>7.72</v>
      </c>
      <c r="CG114" s="4">
        <v>1.26</v>
      </c>
      <c r="CH114" s="4">
        <v>2.36</v>
      </c>
      <c r="CI114" s="4">
        <v>43.82</v>
      </c>
      <c r="CJ114" s="4">
        <v>1.03</v>
      </c>
      <c r="CK114" s="4">
        <v>7.63</v>
      </c>
      <c r="CL114" s="4">
        <v>1.03</v>
      </c>
      <c r="CM114" s="4">
        <v>9.6000000000000002E-2</v>
      </c>
      <c r="CN114" s="9" t="e">
        <v>#N/A</v>
      </c>
      <c r="CO114" s="9" t="e">
        <v>#N/A</v>
      </c>
      <c r="CP114" s="9" t="e">
        <v>#N/A</v>
      </c>
      <c r="CQ114" s="9" t="e">
        <v>#N/A</v>
      </c>
      <c r="CR114" s="9" t="e">
        <v>#N/A</v>
      </c>
      <c r="CS114" s="9" t="e">
        <v>#N/A</v>
      </c>
    </row>
    <row r="115" spans="1:97" ht="15" thickBot="1">
      <c r="A115" s="8">
        <v>37803</v>
      </c>
      <c r="B115" s="4">
        <v>2003</v>
      </c>
      <c r="C115" s="4">
        <v>7</v>
      </c>
      <c r="D115" s="4">
        <v>2.3E-2</v>
      </c>
      <c r="E115" s="4">
        <v>1.9E-2</v>
      </c>
      <c r="F115" s="4">
        <v>2.3E-2</v>
      </c>
      <c r="G115" s="4">
        <v>2.4E-2</v>
      </c>
      <c r="H115" s="4">
        <v>1.6E-2</v>
      </c>
      <c r="I115" s="4">
        <v>1E-3</v>
      </c>
      <c r="J115" s="4">
        <v>1E-3</v>
      </c>
      <c r="K115" s="4">
        <v>2.3E-2</v>
      </c>
      <c r="L115" s="4">
        <v>5.6000000000000001E-2</v>
      </c>
      <c r="M115" s="4">
        <v>-2.1000000000000001E-2</v>
      </c>
      <c r="N115" s="4">
        <v>9.4200000000000002E-4</v>
      </c>
      <c r="O115" s="4">
        <v>3.3500000000000001E-3</v>
      </c>
      <c r="P115" s="6"/>
      <c r="Q115" s="9">
        <v>4.9599999999999998E-2</v>
      </c>
      <c r="R115" s="9">
        <v>7.4000000000000003E-3</v>
      </c>
      <c r="S115" s="9">
        <v>1.55E-2</v>
      </c>
      <c r="T115" s="9">
        <v>5.1999999999999998E-3</v>
      </c>
      <c r="U115" s="9">
        <v>-1E-4</v>
      </c>
      <c r="V115" s="9">
        <v>1.21E-2</v>
      </c>
      <c r="W115" s="9">
        <v>2.9899999999999999E-2</v>
      </c>
      <c r="X115" s="9">
        <v>4.7800000000000002E-2</v>
      </c>
      <c r="Y115" s="9">
        <v>3.2000000000000001E-2</v>
      </c>
      <c r="Z115" s="9">
        <v>2.1000000000000001E-2</v>
      </c>
      <c r="AA115" s="9">
        <v>1.84E-2</v>
      </c>
      <c r="AB115" s="9">
        <v>-8.6999999999999994E-3</v>
      </c>
      <c r="AC115" s="9">
        <v>3.3300000000000003E-2</v>
      </c>
      <c r="AD115" s="9">
        <v>3.7000000000000002E-3</v>
      </c>
      <c r="AE115" s="9">
        <v>8.9999999999999993E-3</v>
      </c>
      <c r="AF115" s="9">
        <v>1.0999999999999999E-2</v>
      </c>
      <c r="AG115" s="9">
        <v>2.7199999999999998E-2</v>
      </c>
      <c r="AH115" s="9">
        <v>-2.8E-3</v>
      </c>
      <c r="AI115" s="9">
        <v>-4.0000000000000001E-3</v>
      </c>
      <c r="AJ115" s="9">
        <v>1.26E-2</v>
      </c>
      <c r="AK115" s="9">
        <v>-1.2999999999999999E-4</v>
      </c>
      <c r="AL115" s="9">
        <v>9.1999999999999998E-3</v>
      </c>
      <c r="AM115" s="9">
        <v>7.6899999999999996E-2</v>
      </c>
      <c r="AN115" s="9">
        <v>1.8700000000000001E-2</v>
      </c>
      <c r="AO115" s="9">
        <v>8.0000000000000002E-3</v>
      </c>
      <c r="AP115" s="9">
        <v>2.0400000000000001E-2</v>
      </c>
      <c r="AQ115" s="9">
        <v>4.8000000000000001E-2</v>
      </c>
      <c r="AR115" s="9">
        <v>1.3899999999999999E-2</v>
      </c>
      <c r="AS115" s="9">
        <v>2.35E-2</v>
      </c>
      <c r="AT115" s="9">
        <v>0.12592999999999999</v>
      </c>
      <c r="AU115" s="9">
        <v>1.1999999999999999E-3</v>
      </c>
      <c r="AV115" s="9">
        <v>1.52E-2</v>
      </c>
      <c r="AW115" s="9">
        <v>2.5999999999999999E-3</v>
      </c>
      <c r="AX115" s="25">
        <v>-2.2759999999999999E-2</v>
      </c>
      <c r="AY115" s="25" t="e">
        <v>#N/A</v>
      </c>
      <c r="AZ115" s="25" t="e">
        <v>#N/A</v>
      </c>
      <c r="BA115" s="25" t="e">
        <v>#N/A</v>
      </c>
      <c r="BB115" s="25" t="e">
        <v>#N/A</v>
      </c>
      <c r="BC115" s="25" t="e">
        <v>#N/A</v>
      </c>
      <c r="BD115" s="25" t="e">
        <v>#N/A</v>
      </c>
      <c r="BE115" s="16"/>
      <c r="BF115" s="4">
        <v>5.0599999999999996</v>
      </c>
      <c r="BG115" s="4">
        <v>0.84</v>
      </c>
      <c r="BH115" s="4">
        <v>1.65</v>
      </c>
      <c r="BI115" s="4">
        <v>0.62</v>
      </c>
      <c r="BJ115" s="4">
        <v>0.09</v>
      </c>
      <c r="BK115" s="4">
        <v>1.31</v>
      </c>
      <c r="BL115" s="4">
        <v>3.09</v>
      </c>
      <c r="BM115" s="4">
        <v>4.88</v>
      </c>
      <c r="BN115" s="4">
        <v>3.3</v>
      </c>
      <c r="BO115" s="4">
        <v>2.2000000000000002</v>
      </c>
      <c r="BP115" s="4">
        <v>1.94</v>
      </c>
      <c r="BQ115" s="4">
        <v>-0.77</v>
      </c>
      <c r="BR115" s="4">
        <v>3.43</v>
      </c>
      <c r="BS115" s="4">
        <v>0.47</v>
      </c>
      <c r="BT115" s="4">
        <v>1</v>
      </c>
      <c r="BU115" s="4">
        <v>1.2</v>
      </c>
      <c r="BV115" s="4">
        <v>2.82</v>
      </c>
      <c r="BW115" s="4">
        <v>-0.18</v>
      </c>
      <c r="BX115" s="4">
        <v>-0.3</v>
      </c>
      <c r="BY115" s="4">
        <v>1.36</v>
      </c>
      <c r="BZ115" s="4">
        <v>8.6999999999999994E-2</v>
      </c>
      <c r="CA115" s="4">
        <v>1.02</v>
      </c>
      <c r="CB115" s="4">
        <v>7.79</v>
      </c>
      <c r="CC115" s="4">
        <v>1.97</v>
      </c>
      <c r="CD115" s="4">
        <v>0.9</v>
      </c>
      <c r="CE115" s="4">
        <v>2.14</v>
      </c>
      <c r="CF115" s="4">
        <v>4.9000000000000004</v>
      </c>
      <c r="CG115" s="4">
        <v>1.49</v>
      </c>
      <c r="CH115" s="4">
        <v>2.4500000000000002</v>
      </c>
      <c r="CI115" s="4">
        <v>12.693</v>
      </c>
      <c r="CJ115" s="4">
        <v>0.22</v>
      </c>
      <c r="CK115" s="4">
        <v>1.62</v>
      </c>
      <c r="CL115" s="4">
        <v>0.36</v>
      </c>
      <c r="CM115" s="4">
        <v>-2.1760000000000002</v>
      </c>
      <c r="CN115" s="9" t="e">
        <v>#N/A</v>
      </c>
      <c r="CO115" s="9" t="e">
        <v>#N/A</v>
      </c>
      <c r="CP115" s="9" t="e">
        <v>#N/A</v>
      </c>
      <c r="CQ115" s="9" t="e">
        <v>#N/A</v>
      </c>
      <c r="CR115" s="9" t="e">
        <v>#N/A</v>
      </c>
      <c r="CS115" s="9" t="e">
        <v>#N/A</v>
      </c>
    </row>
    <row r="116" spans="1:97" ht="15" thickBot="1">
      <c r="A116" s="8">
        <v>37834</v>
      </c>
      <c r="B116" s="4">
        <v>2003</v>
      </c>
      <c r="C116" s="4">
        <v>8</v>
      </c>
      <c r="D116" s="4">
        <v>0.04</v>
      </c>
      <c r="E116" s="4">
        <v>0.02</v>
      </c>
      <c r="F116" s="4">
        <v>2.1999999999999999E-2</v>
      </c>
      <c r="G116" s="4">
        <v>2.4E-2</v>
      </c>
      <c r="H116" s="4">
        <v>1.7999999999999999E-2</v>
      </c>
      <c r="I116" s="4">
        <v>1E-3</v>
      </c>
      <c r="J116" s="4">
        <v>1E-3</v>
      </c>
      <c r="K116" s="4">
        <v>2.3E-2</v>
      </c>
      <c r="L116" s="4">
        <v>2.7E-2</v>
      </c>
      <c r="M116" s="4">
        <v>1.7000000000000001E-2</v>
      </c>
      <c r="N116" s="4">
        <v>9.4200000000000002E-4</v>
      </c>
      <c r="O116" s="4">
        <v>3.7000000000000002E-3</v>
      </c>
      <c r="P116" s="6"/>
      <c r="Q116" s="9">
        <v>5.62E-2</v>
      </c>
      <c r="R116" s="9">
        <v>1.2999999999999999E-3</v>
      </c>
      <c r="S116" s="9">
        <v>1.47E-2</v>
      </c>
      <c r="T116" s="9">
        <v>6.1999999999999998E-3</v>
      </c>
      <c r="U116" s="9">
        <v>-3.0999999999999999E-3</v>
      </c>
      <c r="V116" s="9">
        <v>7.1000000000000004E-3</v>
      </c>
      <c r="W116" s="9">
        <v>7.7000000000000002E-3</v>
      </c>
      <c r="X116" s="9">
        <v>7.9000000000000008E-3</v>
      </c>
      <c r="Y116" s="9">
        <v>2.1000000000000001E-2</v>
      </c>
      <c r="Z116" s="9">
        <v>3.04E-2</v>
      </c>
      <c r="AA116" s="9">
        <v>1.3899999999999999E-2</v>
      </c>
      <c r="AB116" s="9">
        <v>-8.5000000000000006E-3</v>
      </c>
      <c r="AC116" s="9">
        <v>1.2800000000000001E-2</v>
      </c>
      <c r="AD116" s="9">
        <v>7.1999999999999998E-3</v>
      </c>
      <c r="AE116" s="9">
        <v>3.9E-2</v>
      </c>
      <c r="AF116" s="9">
        <v>3.1E-2</v>
      </c>
      <c r="AG116" s="9">
        <v>3.1E-2</v>
      </c>
      <c r="AH116" s="9">
        <v>-5.3E-3</v>
      </c>
      <c r="AI116" s="9">
        <v>4.0000000000000001E-3</v>
      </c>
      <c r="AJ116" s="9">
        <v>1.47E-2</v>
      </c>
      <c r="AK116" s="9">
        <v>7.7999999999999996E-3</v>
      </c>
      <c r="AL116" s="9">
        <v>7.1999999999999998E-3</v>
      </c>
      <c r="AM116" s="9">
        <v>3.3599999999999998E-2</v>
      </c>
      <c r="AN116" s="9">
        <v>5.8999999999999999E-3</v>
      </c>
      <c r="AO116" s="9">
        <v>-2.3E-3</v>
      </c>
      <c r="AP116" s="9">
        <v>8.2000000000000007E-3</v>
      </c>
      <c r="AQ116" s="9">
        <v>-3.2000000000000002E-3</v>
      </c>
      <c r="AR116" s="9">
        <v>1.24E-2</v>
      </c>
      <c r="AS116" s="9">
        <v>1.67E-2</v>
      </c>
      <c r="AT116" s="9">
        <v>-4.7820000000000001E-2</v>
      </c>
      <c r="AU116" s="9">
        <v>4.5999999999999999E-3</v>
      </c>
      <c r="AV116" s="9">
        <v>9.1999999999999998E-3</v>
      </c>
      <c r="AW116" s="9">
        <v>1.1999999999999999E-3</v>
      </c>
      <c r="AX116" s="25">
        <v>-7.6499999999999997E-3</v>
      </c>
      <c r="AY116" s="25" t="e">
        <v>#N/A</v>
      </c>
      <c r="AZ116" s="25" t="e">
        <v>#N/A</v>
      </c>
      <c r="BA116" s="25" t="e">
        <v>#N/A</v>
      </c>
      <c r="BB116" s="25" t="e">
        <v>#N/A</v>
      </c>
      <c r="BC116" s="25" t="e">
        <v>#N/A</v>
      </c>
      <c r="BD116" s="25" t="e">
        <v>#N/A</v>
      </c>
      <c r="BE116" s="16"/>
      <c r="BF116" s="4">
        <v>5.72</v>
      </c>
      <c r="BG116" s="4">
        <v>0.23</v>
      </c>
      <c r="BH116" s="4">
        <v>1.57</v>
      </c>
      <c r="BI116" s="4">
        <v>0.72</v>
      </c>
      <c r="BJ116" s="4">
        <v>-0.21</v>
      </c>
      <c r="BK116" s="4">
        <v>0.81</v>
      </c>
      <c r="BL116" s="4">
        <v>0.87</v>
      </c>
      <c r="BM116" s="4">
        <v>0.89</v>
      </c>
      <c r="BN116" s="4">
        <v>2.2000000000000002</v>
      </c>
      <c r="BO116" s="4">
        <v>3.14</v>
      </c>
      <c r="BP116" s="4">
        <v>1.49</v>
      </c>
      <c r="BQ116" s="4">
        <v>-0.75</v>
      </c>
      <c r="BR116" s="4">
        <v>1.38</v>
      </c>
      <c r="BS116" s="4">
        <v>0.82</v>
      </c>
      <c r="BT116" s="4">
        <v>4</v>
      </c>
      <c r="BU116" s="4">
        <v>3.2</v>
      </c>
      <c r="BV116" s="4">
        <v>3.2</v>
      </c>
      <c r="BW116" s="4">
        <v>-0.43</v>
      </c>
      <c r="BX116" s="4">
        <v>0.5</v>
      </c>
      <c r="BY116" s="4">
        <v>1.57</v>
      </c>
      <c r="BZ116" s="4">
        <v>0.88</v>
      </c>
      <c r="CA116" s="4">
        <v>0.82</v>
      </c>
      <c r="CB116" s="4">
        <v>3.46</v>
      </c>
      <c r="CC116" s="4">
        <v>0.69</v>
      </c>
      <c r="CD116" s="4">
        <v>-0.13</v>
      </c>
      <c r="CE116" s="4">
        <v>0.92</v>
      </c>
      <c r="CF116" s="4">
        <v>-0.22</v>
      </c>
      <c r="CG116" s="4">
        <v>1.34</v>
      </c>
      <c r="CH116" s="4">
        <v>1.77</v>
      </c>
      <c r="CI116" s="4">
        <v>-4.6820000000000004</v>
      </c>
      <c r="CJ116" s="4">
        <v>0.56000000000000005</v>
      </c>
      <c r="CK116" s="4">
        <v>1.02</v>
      </c>
      <c r="CL116" s="4">
        <v>0.22</v>
      </c>
      <c r="CM116" s="4">
        <v>-0.66500000000000004</v>
      </c>
      <c r="CN116" s="9" t="e">
        <v>#N/A</v>
      </c>
      <c r="CO116" s="9" t="e">
        <v>#N/A</v>
      </c>
      <c r="CP116" s="9" t="e">
        <v>#N/A</v>
      </c>
      <c r="CQ116" s="9" t="e">
        <v>#N/A</v>
      </c>
      <c r="CR116" s="9" t="e">
        <v>#N/A</v>
      </c>
      <c r="CS116" s="9" t="e">
        <v>#N/A</v>
      </c>
    </row>
    <row r="117" spans="1:97" ht="15" thickBot="1">
      <c r="A117" s="8">
        <v>37865</v>
      </c>
      <c r="B117" s="4">
        <v>2003</v>
      </c>
      <c r="C117" s="4">
        <v>9</v>
      </c>
      <c r="D117" s="4">
        <v>0.03</v>
      </c>
      <c r="E117" s="4">
        <v>5.0000000000000001E-3</v>
      </c>
      <c r="F117" s="4">
        <v>2.9000000000000001E-2</v>
      </c>
      <c r="G117" s="4">
        <v>-1.2E-2</v>
      </c>
      <c r="H117" s="4">
        <v>-1.2E-2</v>
      </c>
      <c r="I117" s="4">
        <v>1E-3</v>
      </c>
      <c r="J117" s="4">
        <v>1E-3</v>
      </c>
      <c r="K117" s="4">
        <v>-1.2E-2</v>
      </c>
      <c r="L117" s="4">
        <v>6.0000000000000001E-3</v>
      </c>
      <c r="M117" s="4">
        <v>0.01</v>
      </c>
      <c r="N117" s="4">
        <v>8.92E-4</v>
      </c>
      <c r="O117" s="4">
        <v>3.558E-3</v>
      </c>
      <c r="P117" s="6"/>
      <c r="Q117" s="9">
        <v>1.54E-2</v>
      </c>
      <c r="R117" s="9">
        <v>9.9000000000000008E-3</v>
      </c>
      <c r="S117" s="9">
        <v>1.9199999999999998E-2</v>
      </c>
      <c r="T117" s="9">
        <v>3.3E-3</v>
      </c>
      <c r="U117" s="9">
        <v>-3.8999999999999998E-3</v>
      </c>
      <c r="V117" s="9">
        <v>3.7199999999999997E-2</v>
      </c>
      <c r="W117" s="9">
        <v>2.5000000000000001E-3</v>
      </c>
      <c r="X117" s="9">
        <v>8.6E-3</v>
      </c>
      <c r="Y117" s="9">
        <v>1.4999999999999999E-2</v>
      </c>
      <c r="Z117" s="9">
        <v>1.04E-2</v>
      </c>
      <c r="AA117" s="9">
        <v>2.63E-2</v>
      </c>
      <c r="AB117" s="9">
        <v>8.0999999999999996E-3</v>
      </c>
      <c r="AC117" s="9">
        <v>1.12E-2</v>
      </c>
      <c r="AD117" s="9">
        <v>3.8999999999999998E-3</v>
      </c>
      <c r="AE117" s="9">
        <v>3.2000000000000001E-2</v>
      </c>
      <c r="AF117" s="9">
        <v>3.7999999999999999E-2</v>
      </c>
      <c r="AG117" s="9">
        <v>0.01</v>
      </c>
      <c r="AH117" s="9">
        <v>5.5999999999999999E-3</v>
      </c>
      <c r="AI117" s="9">
        <v>1.0999999999999999E-2</v>
      </c>
      <c r="AJ117" s="9">
        <v>7.7999999999999996E-3</v>
      </c>
      <c r="AK117" s="9">
        <v>2.4E-2</v>
      </c>
      <c r="AL117" s="9">
        <v>1.9599999999999999E-2</v>
      </c>
      <c r="AM117" s="9">
        <v>-4.4999999999999997E-3</v>
      </c>
      <c r="AN117" s="9">
        <v>7.1000000000000004E-3</v>
      </c>
      <c r="AO117" s="9">
        <v>1.03E-2</v>
      </c>
      <c r="AP117" s="9">
        <v>4.4000000000000003E-3</v>
      </c>
      <c r="AQ117" s="9">
        <v>1E-4</v>
      </c>
      <c r="AR117" s="9">
        <v>2.0999999999999999E-3</v>
      </c>
      <c r="AS117" s="9">
        <v>2.5999999999999999E-3</v>
      </c>
      <c r="AT117" s="9">
        <v>0.19258</v>
      </c>
      <c r="AU117" s="9">
        <v>3.0999999999999999E-3</v>
      </c>
      <c r="AV117" s="9">
        <v>5.9999999999999995E-4</v>
      </c>
      <c r="AW117" s="9">
        <v>5.0000000000000001E-3</v>
      </c>
      <c r="AX117" s="25">
        <v>2.0000000000000001E-4</v>
      </c>
      <c r="AY117" s="25" t="e">
        <v>#N/A</v>
      </c>
      <c r="AZ117" s="25" t="e">
        <v>#N/A</v>
      </c>
      <c r="BA117" s="25" t="e">
        <v>#N/A</v>
      </c>
      <c r="BB117" s="25" t="e">
        <v>#N/A</v>
      </c>
      <c r="BC117" s="25" t="e">
        <v>#N/A</v>
      </c>
      <c r="BD117" s="25" t="e">
        <v>#N/A</v>
      </c>
      <c r="BE117" s="16"/>
      <c r="BF117" s="4">
        <v>1.64</v>
      </c>
      <c r="BG117" s="4">
        <v>1.0900000000000001</v>
      </c>
      <c r="BH117" s="4">
        <v>2.02</v>
      </c>
      <c r="BI117" s="4">
        <v>0.43</v>
      </c>
      <c r="BJ117" s="4">
        <v>-0.28999999999999998</v>
      </c>
      <c r="BK117" s="4">
        <v>3.82</v>
      </c>
      <c r="BL117" s="4">
        <v>0.35</v>
      </c>
      <c r="BM117" s="4">
        <v>0.96</v>
      </c>
      <c r="BN117" s="4">
        <v>1.6</v>
      </c>
      <c r="BO117" s="4">
        <v>1.1399999999999999</v>
      </c>
      <c r="BP117" s="4">
        <v>2.73</v>
      </c>
      <c r="BQ117" s="4">
        <v>0.91</v>
      </c>
      <c r="BR117" s="4">
        <v>1.22</v>
      </c>
      <c r="BS117" s="4">
        <v>0.49</v>
      </c>
      <c r="BT117" s="4">
        <v>3.3</v>
      </c>
      <c r="BU117" s="4">
        <v>3.9</v>
      </c>
      <c r="BV117" s="4">
        <v>1.1000000000000001</v>
      </c>
      <c r="BW117" s="4">
        <v>0.66</v>
      </c>
      <c r="BX117" s="4">
        <v>1.2</v>
      </c>
      <c r="BY117" s="4">
        <v>0.88</v>
      </c>
      <c r="BZ117" s="4">
        <v>2.5</v>
      </c>
      <c r="CA117" s="4">
        <v>2.06</v>
      </c>
      <c r="CB117" s="4">
        <v>-0.35</v>
      </c>
      <c r="CC117" s="4">
        <v>0.81</v>
      </c>
      <c r="CD117" s="4">
        <v>1.1299999999999999</v>
      </c>
      <c r="CE117" s="4">
        <v>0.54</v>
      </c>
      <c r="CF117" s="4">
        <v>0.11</v>
      </c>
      <c r="CG117" s="4">
        <v>0.31</v>
      </c>
      <c r="CH117" s="4">
        <v>0.36</v>
      </c>
      <c r="CI117" s="4">
        <v>19.358000000000001</v>
      </c>
      <c r="CJ117" s="4">
        <v>0.41</v>
      </c>
      <c r="CK117" s="4">
        <v>0.16</v>
      </c>
      <c r="CL117" s="4">
        <v>0.6</v>
      </c>
      <c r="CM117" s="4">
        <v>0.12</v>
      </c>
      <c r="CN117" s="9" t="e">
        <v>#N/A</v>
      </c>
      <c r="CO117" s="9" t="e">
        <v>#N/A</v>
      </c>
      <c r="CP117" s="9" t="e">
        <v>#N/A</v>
      </c>
      <c r="CQ117" s="9" t="e">
        <v>#N/A</v>
      </c>
      <c r="CR117" s="9" t="e">
        <v>#N/A</v>
      </c>
      <c r="CS117" s="9" t="e">
        <v>#N/A</v>
      </c>
    </row>
    <row r="118" spans="1:97" ht="15" thickBot="1">
      <c r="A118" s="8">
        <v>37895</v>
      </c>
      <c r="B118" s="4">
        <v>2003</v>
      </c>
      <c r="C118" s="4">
        <v>10</v>
      </c>
      <c r="D118" s="4">
        <v>5.3999999999999999E-2</v>
      </c>
      <c r="E118" s="4">
        <v>5.8000000000000003E-2</v>
      </c>
      <c r="F118" s="4">
        <v>6.2E-2</v>
      </c>
      <c r="G118" s="4">
        <v>6.2E-2</v>
      </c>
      <c r="H118" s="4">
        <v>5.5E-2</v>
      </c>
      <c r="I118" s="4">
        <v>1E-3</v>
      </c>
      <c r="J118" s="4">
        <v>1E-3</v>
      </c>
      <c r="K118" s="4">
        <v>6.0999999999999999E-2</v>
      </c>
      <c r="L118" s="4">
        <v>2.9000000000000001E-2</v>
      </c>
      <c r="M118" s="4">
        <v>1.7999999999999999E-2</v>
      </c>
      <c r="N118" s="4">
        <v>8.5800000000000004E-4</v>
      </c>
      <c r="O118" s="4">
        <v>3.5750000000000001E-3</v>
      </c>
      <c r="P118" s="6"/>
      <c r="Q118" s="9">
        <v>-1.18E-2</v>
      </c>
      <c r="R118" s="9">
        <v>1.04E-2</v>
      </c>
      <c r="S118" s="9">
        <v>6.4000000000000003E-3</v>
      </c>
      <c r="T118" s="9">
        <v>6.6E-3</v>
      </c>
      <c r="U118" s="9">
        <v>-2.9999999999999997E-4</v>
      </c>
      <c r="V118" s="9">
        <v>1.2200000000000001E-2</v>
      </c>
      <c r="W118" s="9">
        <v>3.7100000000000001E-2</v>
      </c>
      <c r="X118" s="9">
        <v>2.5000000000000001E-2</v>
      </c>
      <c r="Y118" s="9">
        <v>2.5000000000000001E-2</v>
      </c>
      <c r="Z118" s="9">
        <v>2.5000000000000001E-2</v>
      </c>
      <c r="AA118" s="9">
        <v>3.0599999999999999E-2</v>
      </c>
      <c r="AB118" s="9">
        <v>-1.6000000000000001E-3</v>
      </c>
      <c r="AC118" s="9">
        <v>3.09E-2</v>
      </c>
      <c r="AD118" s="9">
        <v>-1E-3</v>
      </c>
      <c r="AE118" s="9">
        <v>-1E-3</v>
      </c>
      <c r="AF118" s="9">
        <v>0</v>
      </c>
      <c r="AG118" s="9">
        <v>3.95E-2</v>
      </c>
      <c r="AH118" s="9">
        <v>1E-4</v>
      </c>
      <c r="AI118" s="9">
        <v>7.0000000000000001E-3</v>
      </c>
      <c r="AJ118" s="9">
        <v>-3.2000000000000002E-3</v>
      </c>
      <c r="AK118" s="9">
        <v>4.1999999999999997E-3</v>
      </c>
      <c r="AL118" s="9">
        <v>4.0000000000000002E-4</v>
      </c>
      <c r="AM118" s="9">
        <v>9.2999999999999992E-3</v>
      </c>
      <c r="AN118" s="9">
        <v>1.5740000000000001E-2</v>
      </c>
      <c r="AO118" s="9">
        <v>3.1300000000000001E-2</v>
      </c>
      <c r="AP118" s="9">
        <v>5.8999999999999999E-3</v>
      </c>
      <c r="AQ118" s="9">
        <v>-5.0000000000000001E-4</v>
      </c>
      <c r="AR118" s="9">
        <v>4.4999999999999997E-3</v>
      </c>
      <c r="AS118" s="9">
        <v>1.6199999999999999E-2</v>
      </c>
      <c r="AT118" s="9">
        <v>7.4539999999999995E-2</v>
      </c>
      <c r="AU118" s="9">
        <v>5.1000000000000004E-3</v>
      </c>
      <c r="AV118" s="9">
        <v>-4.5999999999999999E-3</v>
      </c>
      <c r="AW118" s="9">
        <v>2.3999999999999998E-3</v>
      </c>
      <c r="AX118" s="25">
        <v>2.5899999999999999E-3</v>
      </c>
      <c r="AY118" s="25" t="e">
        <v>#N/A</v>
      </c>
      <c r="AZ118" s="25" t="e">
        <v>#N/A</v>
      </c>
      <c r="BA118" s="25" t="e">
        <v>#N/A</v>
      </c>
      <c r="BB118" s="25" t="e">
        <v>#N/A</v>
      </c>
      <c r="BC118" s="25" t="e">
        <v>#N/A</v>
      </c>
      <c r="BD118" s="25" t="e">
        <v>#N/A</v>
      </c>
      <c r="BE118" s="16"/>
      <c r="BF118" s="4">
        <v>-1.08</v>
      </c>
      <c r="BG118" s="4">
        <v>1.1399999999999999</v>
      </c>
      <c r="BH118" s="4">
        <v>0.74</v>
      </c>
      <c r="BI118" s="4">
        <v>0.76</v>
      </c>
      <c r="BJ118" s="4">
        <v>7.0000000000000007E-2</v>
      </c>
      <c r="BK118" s="4">
        <v>1.32</v>
      </c>
      <c r="BL118" s="4">
        <v>3.81</v>
      </c>
      <c r="BM118" s="4">
        <v>2.6</v>
      </c>
      <c r="BN118" s="4">
        <v>2.6</v>
      </c>
      <c r="BO118" s="4">
        <v>2.6</v>
      </c>
      <c r="BP118" s="4">
        <v>3.16</v>
      </c>
      <c r="BQ118" s="4">
        <v>-0.06</v>
      </c>
      <c r="BR118" s="4">
        <v>3.19</v>
      </c>
      <c r="BS118" s="4">
        <v>0</v>
      </c>
      <c r="BT118" s="4">
        <v>0</v>
      </c>
      <c r="BU118" s="4">
        <v>0.1</v>
      </c>
      <c r="BV118" s="4">
        <v>4.05</v>
      </c>
      <c r="BW118" s="4">
        <v>0.11</v>
      </c>
      <c r="BX118" s="4">
        <v>0.8</v>
      </c>
      <c r="BY118" s="4">
        <v>-0.22</v>
      </c>
      <c r="BZ118" s="4">
        <v>0.52</v>
      </c>
      <c r="CA118" s="4">
        <v>0.14000000000000001</v>
      </c>
      <c r="CB118" s="4">
        <v>1.03</v>
      </c>
      <c r="CC118" s="4">
        <v>1.6739999999999999</v>
      </c>
      <c r="CD118" s="4">
        <v>3.23</v>
      </c>
      <c r="CE118" s="4">
        <v>0.69</v>
      </c>
      <c r="CF118" s="4">
        <v>0.05</v>
      </c>
      <c r="CG118" s="4">
        <v>0.55000000000000004</v>
      </c>
      <c r="CH118" s="4">
        <v>1.72</v>
      </c>
      <c r="CI118" s="4">
        <v>7.5540000000000003</v>
      </c>
      <c r="CJ118" s="4">
        <v>0.61</v>
      </c>
      <c r="CK118" s="4">
        <v>-0.36</v>
      </c>
      <c r="CL118" s="4">
        <v>0.34</v>
      </c>
      <c r="CM118" s="4">
        <v>0.35899999999999999</v>
      </c>
      <c r="CN118" s="9" t="e">
        <v>#N/A</v>
      </c>
      <c r="CO118" s="9" t="e">
        <v>#N/A</v>
      </c>
      <c r="CP118" s="9" t="e">
        <v>#N/A</v>
      </c>
      <c r="CQ118" s="9" t="e">
        <v>#N/A</v>
      </c>
      <c r="CR118" s="9" t="e">
        <v>#N/A</v>
      </c>
      <c r="CS118" s="9" t="e">
        <v>#N/A</v>
      </c>
    </row>
    <row r="119" spans="1:97" ht="15" thickBot="1">
      <c r="A119" s="8">
        <v>37926</v>
      </c>
      <c r="B119" s="4">
        <v>2003</v>
      </c>
      <c r="C119" s="4">
        <v>11</v>
      </c>
      <c r="D119" s="4">
        <v>2.3E-2</v>
      </c>
      <c r="E119" s="4">
        <v>1.4E-2</v>
      </c>
      <c r="F119" s="4">
        <v>2.1000000000000001E-2</v>
      </c>
      <c r="G119" s="4">
        <v>1.4E-2</v>
      </c>
      <c r="H119" s="4">
        <v>7.0000000000000001E-3</v>
      </c>
      <c r="I119" s="4">
        <v>1E-3</v>
      </c>
      <c r="J119" s="4">
        <v>1E-3</v>
      </c>
      <c r="K119" s="4">
        <v>1.4E-2</v>
      </c>
      <c r="L119" s="4">
        <v>2.1999999999999999E-2</v>
      </c>
      <c r="M119" s="4">
        <v>1.4999999999999999E-2</v>
      </c>
      <c r="N119" s="4">
        <v>8.4199999999999998E-4</v>
      </c>
      <c r="O119" s="4">
        <v>3.5330000000000001E-3</v>
      </c>
      <c r="P119" s="6"/>
      <c r="Q119" s="9">
        <v>1.6E-2</v>
      </c>
      <c r="R119" s="9">
        <v>-9.7999999999999997E-3</v>
      </c>
      <c r="S119" s="9">
        <v>2.2700000000000001E-2</v>
      </c>
      <c r="T119" s="9">
        <v>9.1999999999999998E-3</v>
      </c>
      <c r="U119" s="9">
        <v>-1.1999999999999999E-3</v>
      </c>
      <c r="V119" s="9">
        <v>4.02E-2</v>
      </c>
      <c r="W119" s="9">
        <v>1.7299999999999999E-2</v>
      </c>
      <c r="X119" s="9">
        <v>8.0799999999999997E-2</v>
      </c>
      <c r="Y119" s="9">
        <v>2.3E-2</v>
      </c>
      <c r="Z119" s="9">
        <v>2.06E-2</v>
      </c>
      <c r="AA119" s="9">
        <v>2.7400000000000001E-2</v>
      </c>
      <c r="AB119" s="9">
        <v>6.0000000000000001E-3</v>
      </c>
      <c r="AC119" s="9">
        <v>1.7999999999999999E-2</v>
      </c>
      <c r="AD119" s="9">
        <v>1.1299999999999999E-2</v>
      </c>
      <c r="AE119" s="9">
        <v>6.2E-2</v>
      </c>
      <c r="AF119" s="9">
        <v>6.0999999999999999E-2</v>
      </c>
      <c r="AG119" s="9">
        <v>0.03</v>
      </c>
      <c r="AH119" s="9">
        <v>-4.7999999999999996E-3</v>
      </c>
      <c r="AI119" s="9">
        <v>1.7000000000000001E-2</v>
      </c>
      <c r="AJ119" s="9">
        <v>1.77E-2</v>
      </c>
      <c r="AK119" s="9">
        <v>1.6400000000000001E-2</v>
      </c>
      <c r="AL119" s="9">
        <v>1.15E-2</v>
      </c>
      <c r="AM119" s="9">
        <v>4.1000000000000003E-3</v>
      </c>
      <c r="AN119" s="9">
        <v>3.5400000000000001E-2</v>
      </c>
      <c r="AO119" s="9">
        <v>2.2599999999999999E-2</v>
      </c>
      <c r="AP119" s="9">
        <v>2.1100000000000001E-2</v>
      </c>
      <c r="AQ119" s="9">
        <v>6.8999999999999999E-3</v>
      </c>
      <c r="AR119" s="9">
        <v>1.2200000000000001E-2</v>
      </c>
      <c r="AS119" s="9">
        <v>2.0500000000000001E-2</v>
      </c>
      <c r="AT119" s="9">
        <v>5.4809999999999998E-2</v>
      </c>
      <c r="AU119" s="9">
        <v>4.7999999999999996E-3</v>
      </c>
      <c r="AV119" s="9">
        <v>1.8E-3</v>
      </c>
      <c r="AW119" s="9">
        <v>1.2699999999999999E-2</v>
      </c>
      <c r="AX119" s="25">
        <v>1.98E-3</v>
      </c>
      <c r="AY119" s="25" t="e">
        <v>#N/A</v>
      </c>
      <c r="AZ119" s="25" t="e">
        <v>#N/A</v>
      </c>
      <c r="BA119" s="25" t="e">
        <v>#N/A</v>
      </c>
      <c r="BB119" s="25" t="e">
        <v>#N/A</v>
      </c>
      <c r="BC119" s="25" t="e">
        <v>#N/A</v>
      </c>
      <c r="BD119" s="25" t="e">
        <v>#N/A</v>
      </c>
      <c r="BE119" s="16"/>
      <c r="BF119" s="4">
        <v>1.7</v>
      </c>
      <c r="BG119" s="4">
        <v>-0.88</v>
      </c>
      <c r="BH119" s="4">
        <v>2.37</v>
      </c>
      <c r="BI119" s="4">
        <v>1.02</v>
      </c>
      <c r="BJ119" s="4">
        <v>-0.02</v>
      </c>
      <c r="BK119" s="4">
        <v>4.12</v>
      </c>
      <c r="BL119" s="4">
        <v>1.83</v>
      </c>
      <c r="BM119" s="4">
        <v>8.18</v>
      </c>
      <c r="BN119" s="4">
        <v>2.4</v>
      </c>
      <c r="BO119" s="4">
        <v>2.16</v>
      </c>
      <c r="BP119" s="4">
        <v>2.84</v>
      </c>
      <c r="BQ119" s="4">
        <v>0.7</v>
      </c>
      <c r="BR119" s="4">
        <v>1.9</v>
      </c>
      <c r="BS119" s="4">
        <v>1.23</v>
      </c>
      <c r="BT119" s="4">
        <v>6.3</v>
      </c>
      <c r="BU119" s="4">
        <v>6.2</v>
      </c>
      <c r="BV119" s="4">
        <v>3.1</v>
      </c>
      <c r="BW119" s="4">
        <v>-0.38</v>
      </c>
      <c r="BX119" s="4">
        <v>1.8</v>
      </c>
      <c r="BY119" s="4">
        <v>1.87</v>
      </c>
      <c r="BZ119" s="4">
        <v>1.74</v>
      </c>
      <c r="CA119" s="4">
        <v>1.25</v>
      </c>
      <c r="CB119" s="4">
        <v>0.51</v>
      </c>
      <c r="CC119" s="4">
        <v>3.64</v>
      </c>
      <c r="CD119" s="4">
        <v>2.36</v>
      </c>
      <c r="CE119" s="4">
        <v>2.21</v>
      </c>
      <c r="CF119" s="4">
        <v>0.79</v>
      </c>
      <c r="CG119" s="4">
        <v>1.32</v>
      </c>
      <c r="CH119" s="4">
        <v>2.15</v>
      </c>
      <c r="CI119" s="4">
        <v>5.5810000000000004</v>
      </c>
      <c r="CJ119" s="4">
        <v>0.57999999999999996</v>
      </c>
      <c r="CK119" s="4">
        <v>0.28000000000000003</v>
      </c>
      <c r="CL119" s="4">
        <v>1.37</v>
      </c>
      <c r="CM119" s="4">
        <v>0.29799999999999999</v>
      </c>
      <c r="CN119" s="9" t="e">
        <v>#N/A</v>
      </c>
      <c r="CO119" s="9" t="e">
        <v>#N/A</v>
      </c>
      <c r="CP119" s="9" t="e">
        <v>#N/A</v>
      </c>
      <c r="CQ119" s="9" t="e">
        <v>#N/A</v>
      </c>
      <c r="CR119" s="9" t="e">
        <v>#N/A</v>
      </c>
      <c r="CS119" s="9" t="e">
        <v>#N/A</v>
      </c>
    </row>
    <row r="120" spans="1:97" ht="15" thickBot="1">
      <c r="A120" s="8">
        <v>37956</v>
      </c>
      <c r="B120" s="4">
        <v>2003</v>
      </c>
      <c r="C120" s="4">
        <v>12</v>
      </c>
      <c r="D120" s="4">
        <v>6.8000000000000005E-2</v>
      </c>
      <c r="E120" s="4">
        <v>6.2E-2</v>
      </c>
      <c r="F120" s="4">
        <v>7.8E-2</v>
      </c>
      <c r="G120" s="4">
        <v>4.3999999999999997E-2</v>
      </c>
      <c r="H120" s="4">
        <v>5.0999999999999997E-2</v>
      </c>
      <c r="I120" s="4">
        <v>1E-3</v>
      </c>
      <c r="J120" s="4">
        <v>1E-3</v>
      </c>
      <c r="K120" s="4">
        <v>4.2999999999999997E-2</v>
      </c>
      <c r="L120" s="4">
        <v>-2.8000000000000001E-2</v>
      </c>
      <c r="M120" s="4">
        <v>2.7E-2</v>
      </c>
      <c r="N120" s="4">
        <v>8.1700000000000002E-4</v>
      </c>
      <c r="O120" s="4">
        <v>3.5079999999999998E-3</v>
      </c>
      <c r="P120" s="6"/>
      <c r="Q120" s="9">
        <v>8.0999999999999996E-3</v>
      </c>
      <c r="R120" s="9">
        <v>1.46E-2</v>
      </c>
      <c r="S120" s="9">
        <v>1.37E-2</v>
      </c>
      <c r="T120" s="9">
        <v>3.8E-3</v>
      </c>
      <c r="U120" s="9">
        <v>1.1999999999999999E-3</v>
      </c>
      <c r="V120" s="9">
        <v>3.5700000000000003E-2</v>
      </c>
      <c r="W120" s="9">
        <v>1.9900000000000001E-2</v>
      </c>
      <c r="X120" s="9">
        <v>2.75E-2</v>
      </c>
      <c r="Y120" s="9">
        <v>0.01</v>
      </c>
      <c r="Z120" s="9">
        <v>1.2200000000000001E-2</v>
      </c>
      <c r="AA120" s="9">
        <v>6.0999999999999999E-2</v>
      </c>
      <c r="AB120" s="9">
        <v>4.1000000000000003E-3</v>
      </c>
      <c r="AC120" s="9">
        <v>1.2E-2</v>
      </c>
      <c r="AD120" s="9">
        <v>1.9E-3</v>
      </c>
      <c r="AE120" s="9">
        <v>4.1000000000000002E-2</v>
      </c>
      <c r="AF120" s="9">
        <v>5.0999999999999997E-2</v>
      </c>
      <c r="AG120" s="9">
        <v>2.8000000000000001E-2</v>
      </c>
      <c r="AH120" s="9">
        <v>-2.7000000000000001E-3</v>
      </c>
      <c r="AI120" s="9">
        <v>8.9999999999999993E-3</v>
      </c>
      <c r="AJ120" s="9">
        <v>8.9999999999999998E-4</v>
      </c>
      <c r="AK120" s="9">
        <v>-6.3E-3</v>
      </c>
      <c r="AL120" s="9">
        <v>6.3E-3</v>
      </c>
      <c r="AM120" s="9">
        <v>4.7100000000000003E-2</v>
      </c>
      <c r="AN120" s="9">
        <v>9.7400000000000004E-3</v>
      </c>
      <c r="AO120" s="9">
        <v>-1E-3</v>
      </c>
      <c r="AP120" s="9">
        <v>1.8E-3</v>
      </c>
      <c r="AQ120" s="9">
        <v>6.4000000000000003E-3</v>
      </c>
      <c r="AR120" s="9">
        <v>2.2000000000000001E-3</v>
      </c>
      <c r="AS120" s="9">
        <v>9.9000000000000008E-3</v>
      </c>
      <c r="AT120" s="9">
        <v>8.7359999999999993E-2</v>
      </c>
      <c r="AU120" s="9">
        <v>1.8E-3</v>
      </c>
      <c r="AV120" s="9">
        <v>2.7099999999999999E-2</v>
      </c>
      <c r="AW120" s="9">
        <v>5.0000000000000001E-3</v>
      </c>
      <c r="AX120" s="25">
        <v>3.47E-3</v>
      </c>
      <c r="AY120" s="25" t="e">
        <v>#N/A</v>
      </c>
      <c r="AZ120" s="25" t="e">
        <v>#N/A</v>
      </c>
      <c r="BA120" s="25" t="e">
        <v>#N/A</v>
      </c>
      <c r="BB120" s="25" t="e">
        <v>#N/A</v>
      </c>
      <c r="BC120" s="25" t="e">
        <v>#N/A</v>
      </c>
      <c r="BD120" s="25" t="e">
        <v>#N/A</v>
      </c>
      <c r="BE120" s="16"/>
      <c r="BF120" s="4">
        <v>0.91</v>
      </c>
      <c r="BG120" s="4">
        <v>1.56</v>
      </c>
      <c r="BH120" s="4">
        <v>1.47</v>
      </c>
      <c r="BI120" s="4">
        <v>0.48</v>
      </c>
      <c r="BJ120" s="4">
        <v>0.22</v>
      </c>
      <c r="BK120" s="4">
        <v>3.67</v>
      </c>
      <c r="BL120" s="4">
        <v>2.09</v>
      </c>
      <c r="BM120" s="4">
        <v>2.85</v>
      </c>
      <c r="BN120" s="4">
        <v>1.1000000000000001</v>
      </c>
      <c r="BO120" s="4">
        <v>1.32</v>
      </c>
      <c r="BP120" s="4">
        <v>6.2</v>
      </c>
      <c r="BQ120" s="4">
        <v>0.51</v>
      </c>
      <c r="BR120" s="4">
        <v>1.3</v>
      </c>
      <c r="BS120" s="4">
        <v>0.28999999999999998</v>
      </c>
      <c r="BT120" s="4">
        <v>4.2</v>
      </c>
      <c r="BU120" s="4">
        <v>5.2</v>
      </c>
      <c r="BV120" s="4">
        <v>2.9</v>
      </c>
      <c r="BW120" s="4">
        <v>-0.17</v>
      </c>
      <c r="BX120" s="4">
        <v>1</v>
      </c>
      <c r="BY120" s="4">
        <v>0.19</v>
      </c>
      <c r="BZ120" s="4">
        <v>-0.53</v>
      </c>
      <c r="CA120" s="4">
        <v>0.73</v>
      </c>
      <c r="CB120" s="4">
        <v>4.8099999999999996</v>
      </c>
      <c r="CC120" s="4">
        <v>1.0740000000000001</v>
      </c>
      <c r="CD120" s="4">
        <v>0</v>
      </c>
      <c r="CE120" s="4">
        <v>0.28000000000000003</v>
      </c>
      <c r="CF120" s="4">
        <v>0.74</v>
      </c>
      <c r="CG120" s="4">
        <v>0.32</v>
      </c>
      <c r="CH120" s="4">
        <v>1.0900000000000001</v>
      </c>
      <c r="CI120" s="4">
        <v>8.8360000000000003</v>
      </c>
      <c r="CJ120" s="4">
        <v>0.28000000000000003</v>
      </c>
      <c r="CK120" s="4">
        <v>2.81</v>
      </c>
      <c r="CL120" s="4">
        <v>0.6</v>
      </c>
      <c r="CM120" s="4">
        <v>0.44700000000000001</v>
      </c>
      <c r="CN120" s="9" t="e">
        <v>#N/A</v>
      </c>
      <c r="CO120" s="9" t="e">
        <v>#N/A</v>
      </c>
      <c r="CP120" s="9" t="e">
        <v>#N/A</v>
      </c>
      <c r="CQ120" s="9" t="e">
        <v>#N/A</v>
      </c>
      <c r="CR120" s="9" t="e">
        <v>#N/A</v>
      </c>
      <c r="CS120" s="9" t="e">
        <v>#N/A</v>
      </c>
    </row>
    <row r="121" spans="1:97" ht="15" thickBot="1">
      <c r="A121" s="8">
        <v>37987</v>
      </c>
      <c r="B121" s="4">
        <v>2004</v>
      </c>
      <c r="C121" s="4">
        <v>1</v>
      </c>
      <c r="D121" s="4">
        <v>1.7000000000000001E-2</v>
      </c>
      <c r="E121" s="4">
        <v>1.4999999999999999E-2</v>
      </c>
      <c r="F121" s="4">
        <v>1.4E-2</v>
      </c>
      <c r="G121" s="4">
        <v>2.1999999999999999E-2</v>
      </c>
      <c r="H121" s="4">
        <v>1.7000000000000001E-2</v>
      </c>
      <c r="I121" s="4">
        <v>1E-3</v>
      </c>
      <c r="J121" s="4">
        <v>1E-3</v>
      </c>
      <c r="K121" s="4">
        <v>2.1999999999999999E-2</v>
      </c>
      <c r="L121" s="4">
        <v>2.5999999999999999E-2</v>
      </c>
      <c r="M121" s="4">
        <v>1.6E-2</v>
      </c>
      <c r="N121" s="4">
        <v>7.5000000000000002E-4</v>
      </c>
      <c r="O121" s="4">
        <v>3.4420000000000002E-3</v>
      </c>
      <c r="P121" s="6"/>
      <c r="Q121" s="9">
        <v>1.6000000000000001E-3</v>
      </c>
      <c r="R121" s="9">
        <v>3.1399999999999997E-2</v>
      </c>
      <c r="S121" s="9">
        <v>3.1899999999999998E-2</v>
      </c>
      <c r="T121" s="9">
        <v>1.5699999999999999E-2</v>
      </c>
      <c r="U121" s="9">
        <v>8.0999999999999996E-3</v>
      </c>
      <c r="V121" s="9">
        <v>4.9299999999999997E-2</v>
      </c>
      <c r="W121" s="9">
        <v>4.0399999999999998E-2</v>
      </c>
      <c r="X121" s="9">
        <v>2.3E-2</v>
      </c>
      <c r="Y121" s="9">
        <v>1.4999999999999999E-2</v>
      </c>
      <c r="Z121" s="9">
        <v>5.7000000000000002E-3</v>
      </c>
      <c r="AA121" s="9">
        <v>3.7499999999999999E-2</v>
      </c>
      <c r="AB121" s="9">
        <v>4.4999999999999997E-3</v>
      </c>
      <c r="AC121" s="9">
        <v>2.1399999999999999E-2</v>
      </c>
      <c r="AD121" s="9">
        <v>-5.9999999999999995E-4</v>
      </c>
      <c r="AE121" s="9">
        <v>1.7000000000000001E-2</v>
      </c>
      <c r="AF121" s="9">
        <v>1.7000000000000001E-2</v>
      </c>
      <c r="AG121" s="9">
        <v>4.0300000000000002E-2</v>
      </c>
      <c r="AH121" s="9">
        <v>1.12E-2</v>
      </c>
      <c r="AI121" s="9">
        <v>5.8999999999999997E-2</v>
      </c>
      <c r="AJ121" s="9">
        <v>1.2999999999999999E-3</v>
      </c>
      <c r="AK121" s="9">
        <v>1.47E-2</v>
      </c>
      <c r="AL121" s="9">
        <v>3.7699999999999997E-2</v>
      </c>
      <c r="AM121" s="9">
        <v>1.2999999999999999E-2</v>
      </c>
      <c r="AN121" s="9">
        <v>3.125E-2</v>
      </c>
      <c r="AO121" s="9">
        <v>1.15E-2</v>
      </c>
      <c r="AP121" s="9">
        <v>1.6899999999999998E-2</v>
      </c>
      <c r="AQ121" s="9">
        <v>4.0500000000000001E-2</v>
      </c>
      <c r="AR121" s="9">
        <v>6.6E-3</v>
      </c>
      <c r="AS121" s="9">
        <v>9.5999999999999992E-3</v>
      </c>
      <c r="AT121" s="9">
        <v>-5.3800000000000002E-3</v>
      </c>
      <c r="AU121" s="9">
        <v>2.8E-3</v>
      </c>
      <c r="AV121" s="9">
        <v>5.2600000000000001E-2</v>
      </c>
      <c r="AW121" s="9">
        <v>5.3E-3</v>
      </c>
      <c r="AX121" s="25">
        <v>1.1679999999999999E-2</v>
      </c>
      <c r="AY121" s="25" t="e">
        <v>#N/A</v>
      </c>
      <c r="AZ121" s="25" t="e">
        <v>#N/A</v>
      </c>
      <c r="BA121" s="25" t="e">
        <v>#N/A</v>
      </c>
      <c r="BB121" s="25" t="e">
        <v>#N/A</v>
      </c>
      <c r="BC121" s="25" t="e">
        <v>#N/A</v>
      </c>
      <c r="BD121" s="25" t="e">
        <v>#N/A</v>
      </c>
      <c r="BE121" s="16"/>
      <c r="BF121" s="4">
        <v>0.26</v>
      </c>
      <c r="BG121" s="4">
        <v>3.24</v>
      </c>
      <c r="BH121" s="4">
        <v>3.29</v>
      </c>
      <c r="BI121" s="4">
        <v>1.67</v>
      </c>
      <c r="BJ121" s="4">
        <v>0.91</v>
      </c>
      <c r="BK121" s="4">
        <v>5.03</v>
      </c>
      <c r="BL121" s="4">
        <v>4.1399999999999997</v>
      </c>
      <c r="BM121" s="4">
        <v>2.4</v>
      </c>
      <c r="BN121" s="4">
        <v>1.6</v>
      </c>
      <c r="BO121" s="4">
        <v>0.67</v>
      </c>
      <c r="BP121" s="4">
        <v>3.85</v>
      </c>
      <c r="BQ121" s="4">
        <v>0.55000000000000004</v>
      </c>
      <c r="BR121" s="4">
        <v>2.2400000000000002</v>
      </c>
      <c r="BS121" s="4">
        <v>0.04</v>
      </c>
      <c r="BT121" s="4">
        <v>1.8</v>
      </c>
      <c r="BU121" s="4">
        <v>1.8</v>
      </c>
      <c r="BV121" s="4">
        <v>4.13</v>
      </c>
      <c r="BW121" s="4">
        <v>1.22</v>
      </c>
      <c r="BX121" s="4">
        <v>6</v>
      </c>
      <c r="BY121" s="4">
        <v>0.23</v>
      </c>
      <c r="BZ121" s="4">
        <v>1.57</v>
      </c>
      <c r="CA121" s="4">
        <v>3.87</v>
      </c>
      <c r="CB121" s="4">
        <v>1.4</v>
      </c>
      <c r="CC121" s="4">
        <v>3.2250000000000001</v>
      </c>
      <c r="CD121" s="4">
        <v>1.25</v>
      </c>
      <c r="CE121" s="4">
        <v>1.79</v>
      </c>
      <c r="CF121" s="4">
        <v>4.1500000000000004</v>
      </c>
      <c r="CG121" s="4">
        <v>0.76</v>
      </c>
      <c r="CH121" s="4">
        <v>1.06</v>
      </c>
      <c r="CI121" s="4">
        <v>-0.438</v>
      </c>
      <c r="CJ121" s="4">
        <v>0.38</v>
      </c>
      <c r="CK121" s="4">
        <v>5.36</v>
      </c>
      <c r="CL121" s="4">
        <v>0.63</v>
      </c>
      <c r="CM121" s="4">
        <v>1.268</v>
      </c>
      <c r="CN121" s="9" t="e">
        <v>#N/A</v>
      </c>
      <c r="CO121" s="9" t="e">
        <v>#N/A</v>
      </c>
      <c r="CP121" s="9" t="e">
        <v>#N/A</v>
      </c>
      <c r="CQ121" s="9" t="e">
        <v>#N/A</v>
      </c>
      <c r="CR121" s="9" t="e">
        <v>#N/A</v>
      </c>
      <c r="CS121" s="9" t="e">
        <v>#N/A</v>
      </c>
    </row>
    <row r="122" spans="1:97" ht="15" thickBot="1">
      <c r="A122" s="8">
        <v>38018</v>
      </c>
      <c r="B122" s="4">
        <v>2004</v>
      </c>
      <c r="C122" s="4">
        <v>2</v>
      </c>
      <c r="D122" s="4">
        <v>3.4000000000000002E-2</v>
      </c>
      <c r="E122" s="4">
        <v>1.6E-2</v>
      </c>
      <c r="F122" s="4">
        <v>2.1999999999999999E-2</v>
      </c>
      <c r="G122" s="4">
        <v>1.4999999999999999E-2</v>
      </c>
      <c r="H122" s="4">
        <v>1.2E-2</v>
      </c>
      <c r="I122" s="4">
        <v>1E-3</v>
      </c>
      <c r="J122" s="4">
        <v>1E-3</v>
      </c>
      <c r="K122" s="4">
        <v>1.4E-2</v>
      </c>
      <c r="L122" s="4">
        <v>-1.2E-2</v>
      </c>
      <c r="M122" s="4">
        <v>4.0000000000000001E-3</v>
      </c>
      <c r="N122" s="4">
        <v>6.4199999999999999E-4</v>
      </c>
      <c r="O122" s="4">
        <v>3.3419999999999999E-3</v>
      </c>
      <c r="P122" s="6"/>
      <c r="Q122" s="9">
        <v>1.41E-2</v>
      </c>
      <c r="R122" s="9">
        <v>9.1000000000000004E-3</v>
      </c>
      <c r="S122" s="9">
        <v>3.4299999999999997E-2</v>
      </c>
      <c r="T122" s="9">
        <v>1.66E-2</v>
      </c>
      <c r="U122" s="9">
        <v>8.4200000000000004E-3</v>
      </c>
      <c r="V122" s="9">
        <v>3.27E-2</v>
      </c>
      <c r="W122" s="9">
        <v>5.2200000000000003E-2</v>
      </c>
      <c r="X122" s="9">
        <v>2.7900000000000001E-2</v>
      </c>
      <c r="Y122" s="9">
        <v>2.1000000000000001E-2</v>
      </c>
      <c r="Z122" s="9">
        <v>2.3199999999999998E-2</v>
      </c>
      <c r="AA122" s="9">
        <v>5.96E-2</v>
      </c>
      <c r="AB122" s="9">
        <v>9.5999999999999992E-3</v>
      </c>
      <c r="AC122" s="9">
        <v>3.0300000000000001E-2</v>
      </c>
      <c r="AD122" s="9">
        <v>1.5100000000000001E-2</v>
      </c>
      <c r="AE122" s="9">
        <v>2.9000000000000001E-2</v>
      </c>
      <c r="AF122" s="9">
        <v>3.2000000000000001E-2</v>
      </c>
      <c r="AG122" s="9">
        <v>0.04</v>
      </c>
      <c r="AH122" s="9">
        <v>1.12E-2</v>
      </c>
      <c r="AI122" s="9">
        <v>1.7999999999999999E-2</v>
      </c>
      <c r="AJ122" s="9">
        <v>2.1000000000000001E-2</v>
      </c>
      <c r="AK122" s="9">
        <v>5.1999999999999998E-3</v>
      </c>
      <c r="AL122" s="9">
        <v>1.6500000000000001E-2</v>
      </c>
      <c r="AM122" s="9">
        <v>7.6300000000000007E-2</v>
      </c>
      <c r="AN122" s="9">
        <v>1.7350000000000001E-2</v>
      </c>
      <c r="AO122" s="9">
        <v>2.3900000000000001E-2</v>
      </c>
      <c r="AP122" s="9">
        <v>1.9099999999999999E-2</v>
      </c>
      <c r="AQ122" s="9">
        <v>5.5999999999999999E-3</v>
      </c>
      <c r="AR122" s="9">
        <v>9.4999999999999998E-3</v>
      </c>
      <c r="AS122" s="9">
        <v>3.2899999999999999E-2</v>
      </c>
      <c r="AT122" s="9">
        <v>5.7140000000000003E-2</v>
      </c>
      <c r="AU122" s="9">
        <v>9.4000000000000004E-3</v>
      </c>
      <c r="AV122" s="9">
        <v>2.8500000000000001E-2</v>
      </c>
      <c r="AW122" s="9">
        <v>8.8000000000000005E-3</v>
      </c>
      <c r="AX122" s="25">
        <v>-2.5999999999999999E-3</v>
      </c>
      <c r="AY122" s="25" t="e">
        <v>#N/A</v>
      </c>
      <c r="AZ122" s="25" t="e">
        <v>#N/A</v>
      </c>
      <c r="BA122" s="25" t="e">
        <v>#N/A</v>
      </c>
      <c r="BB122" s="25" t="e">
        <v>#N/A</v>
      </c>
      <c r="BC122" s="25" t="e">
        <v>#N/A</v>
      </c>
      <c r="BD122" s="25" t="e">
        <v>#N/A</v>
      </c>
      <c r="BE122" s="16"/>
      <c r="BF122" s="4">
        <v>1.51</v>
      </c>
      <c r="BG122" s="4">
        <v>1.01</v>
      </c>
      <c r="BH122" s="4">
        <v>3.53</v>
      </c>
      <c r="BI122" s="4">
        <v>1.76</v>
      </c>
      <c r="BJ122" s="4">
        <v>0.94199999999999995</v>
      </c>
      <c r="BK122" s="4">
        <v>3.37</v>
      </c>
      <c r="BL122" s="4">
        <v>5.32</v>
      </c>
      <c r="BM122" s="4">
        <v>2.89</v>
      </c>
      <c r="BN122" s="4">
        <v>2.2000000000000002</v>
      </c>
      <c r="BO122" s="4">
        <v>2.42</v>
      </c>
      <c r="BP122" s="4">
        <v>6.06</v>
      </c>
      <c r="BQ122" s="4">
        <v>1.06</v>
      </c>
      <c r="BR122" s="4">
        <v>3.13</v>
      </c>
      <c r="BS122" s="4">
        <v>1.61</v>
      </c>
      <c r="BT122" s="4">
        <v>3</v>
      </c>
      <c r="BU122" s="4">
        <v>3.3</v>
      </c>
      <c r="BV122" s="4">
        <v>4.0999999999999996</v>
      </c>
      <c r="BW122" s="4">
        <v>1.22</v>
      </c>
      <c r="BX122" s="4">
        <v>1.9</v>
      </c>
      <c r="BY122" s="4">
        <v>2.2000000000000002</v>
      </c>
      <c r="BZ122" s="4">
        <v>0.62</v>
      </c>
      <c r="CA122" s="4">
        <v>1.75</v>
      </c>
      <c r="CB122" s="4">
        <v>7.73</v>
      </c>
      <c r="CC122" s="4">
        <v>1.835</v>
      </c>
      <c r="CD122" s="4">
        <v>2.4900000000000002</v>
      </c>
      <c r="CE122" s="4">
        <v>2.0099999999999998</v>
      </c>
      <c r="CF122" s="4">
        <v>0.66</v>
      </c>
      <c r="CG122" s="4">
        <v>1.05</v>
      </c>
      <c r="CH122" s="4">
        <v>3.39</v>
      </c>
      <c r="CI122" s="4">
        <v>5.8140000000000001</v>
      </c>
      <c r="CJ122" s="4">
        <v>1.04</v>
      </c>
      <c r="CK122" s="4">
        <v>2.95</v>
      </c>
      <c r="CL122" s="4">
        <v>0.98</v>
      </c>
      <c r="CM122" s="4">
        <v>-0.16</v>
      </c>
      <c r="CN122" s="9" t="e">
        <v>#N/A</v>
      </c>
      <c r="CO122" s="9" t="e">
        <v>#N/A</v>
      </c>
      <c r="CP122" s="9" t="e">
        <v>#N/A</v>
      </c>
      <c r="CQ122" s="9" t="e">
        <v>#N/A</v>
      </c>
      <c r="CR122" s="9" t="e">
        <v>#N/A</v>
      </c>
      <c r="CS122" s="9" t="e">
        <v>#N/A</v>
      </c>
    </row>
    <row r="123" spans="1:97" ht="15" thickBot="1">
      <c r="A123" s="8">
        <v>38047</v>
      </c>
      <c r="B123" s="4">
        <v>2004</v>
      </c>
      <c r="C123" s="4">
        <v>3</v>
      </c>
      <c r="D123" s="4">
        <v>1.4E-2</v>
      </c>
      <c r="E123" s="4">
        <v>-8.9999999999999993E-3</v>
      </c>
      <c r="F123" s="4">
        <v>2E-3</v>
      </c>
      <c r="G123" s="4">
        <v>-1.2E-2</v>
      </c>
      <c r="H123" s="4">
        <v>-1.6E-2</v>
      </c>
      <c r="I123" s="4">
        <v>1E-3</v>
      </c>
      <c r="J123" s="4">
        <v>1E-3</v>
      </c>
      <c r="K123" s="4">
        <v>-1.2999999999999999E-2</v>
      </c>
      <c r="L123" s="4">
        <v>1.9E-2</v>
      </c>
      <c r="M123" s="4">
        <v>0</v>
      </c>
      <c r="N123" s="4">
        <v>6.4999999999999997E-4</v>
      </c>
      <c r="O123" s="4">
        <v>3.15E-3</v>
      </c>
      <c r="P123" s="6"/>
      <c r="Q123" s="9">
        <v>1.9199999999999998E-2</v>
      </c>
      <c r="R123" s="9">
        <v>1.0500000000000001E-2</v>
      </c>
      <c r="S123" s="9">
        <v>1.2800000000000001E-2</v>
      </c>
      <c r="T123" s="9">
        <v>5.4000000000000003E-3</v>
      </c>
      <c r="U123" s="9">
        <v>1.43E-2</v>
      </c>
      <c r="V123" s="9">
        <v>4.0000000000000002E-4</v>
      </c>
      <c r="W123" s="9">
        <v>-1.6E-2</v>
      </c>
      <c r="X123" s="9">
        <v>1.0699999999999999E-2</v>
      </c>
      <c r="Y123" s="9">
        <v>-0.01</v>
      </c>
      <c r="Z123" s="9">
        <v>9.4999999999999998E-3</v>
      </c>
      <c r="AA123" s="9">
        <v>3.5499999999999997E-2</v>
      </c>
      <c r="AB123" s="9">
        <v>1.2500000000000001E-2</v>
      </c>
      <c r="AC123" s="9">
        <v>1.2E-2</v>
      </c>
      <c r="AD123" s="9">
        <v>2.8999999999999998E-3</v>
      </c>
      <c r="AE123" s="9">
        <v>3.5999999999999997E-2</v>
      </c>
      <c r="AF123" s="9">
        <v>3.5999999999999997E-2</v>
      </c>
      <c r="AG123" s="9">
        <v>2E-3</v>
      </c>
      <c r="AH123" s="9">
        <v>-7.3000000000000001E-3</v>
      </c>
      <c r="AI123" s="9">
        <v>6.7000000000000004E-2</v>
      </c>
      <c r="AJ123" s="9">
        <v>4.1999999999999997E-3</v>
      </c>
      <c r="AK123" s="9">
        <v>1.15E-2</v>
      </c>
      <c r="AL123" s="9">
        <v>4.5999999999999999E-3</v>
      </c>
      <c r="AM123" s="9">
        <v>1.0999999999999999E-2</v>
      </c>
      <c r="AN123" s="9">
        <v>4.9199999999999999E-3</v>
      </c>
      <c r="AO123" s="9">
        <v>4.7000000000000002E-3</v>
      </c>
      <c r="AP123" s="9">
        <v>5.7999999999999996E-3</v>
      </c>
      <c r="AQ123" s="9">
        <v>-2.46E-2</v>
      </c>
      <c r="AR123" s="9">
        <v>7.6E-3</v>
      </c>
      <c r="AS123" s="9">
        <v>2.8999999999999998E-3</v>
      </c>
      <c r="AT123" s="9">
        <v>0.1328</v>
      </c>
      <c r="AU123" s="9">
        <v>6.0000000000000001E-3</v>
      </c>
      <c r="AV123" s="9">
        <v>3.3999999999999998E-3</v>
      </c>
      <c r="AW123" s="9">
        <v>1.4E-2</v>
      </c>
      <c r="AX123" s="25">
        <v>5.0499999999999998E-3</v>
      </c>
      <c r="AY123" s="25" t="e">
        <v>#N/A</v>
      </c>
      <c r="AZ123" s="25" t="e">
        <v>#N/A</v>
      </c>
      <c r="BA123" s="25" t="e">
        <v>#N/A</v>
      </c>
      <c r="BB123" s="25" t="e">
        <v>#N/A</v>
      </c>
      <c r="BC123" s="25" t="e">
        <v>#N/A</v>
      </c>
      <c r="BD123" s="25" t="e">
        <v>#N/A</v>
      </c>
      <c r="BE123" s="16"/>
      <c r="BF123" s="4">
        <v>2.02</v>
      </c>
      <c r="BG123" s="4">
        <v>1.1499999999999999</v>
      </c>
      <c r="BH123" s="4">
        <v>1.38</v>
      </c>
      <c r="BI123" s="4">
        <v>0.64</v>
      </c>
      <c r="BJ123" s="4">
        <v>1.53</v>
      </c>
      <c r="BK123" s="4">
        <v>0.14000000000000001</v>
      </c>
      <c r="BL123" s="4">
        <v>-1.5</v>
      </c>
      <c r="BM123" s="4">
        <v>1.17</v>
      </c>
      <c r="BN123" s="4">
        <v>-0.9</v>
      </c>
      <c r="BO123" s="4">
        <v>1.05</v>
      </c>
      <c r="BP123" s="4">
        <v>3.65</v>
      </c>
      <c r="BQ123" s="4">
        <v>1.35</v>
      </c>
      <c r="BR123" s="4">
        <v>1.3</v>
      </c>
      <c r="BS123" s="4">
        <v>0.39</v>
      </c>
      <c r="BT123" s="4">
        <v>3.7</v>
      </c>
      <c r="BU123" s="4">
        <v>3.7</v>
      </c>
      <c r="BV123" s="4">
        <v>0.3</v>
      </c>
      <c r="BW123" s="4">
        <v>-0.63</v>
      </c>
      <c r="BX123" s="4">
        <v>6.8</v>
      </c>
      <c r="BY123" s="4">
        <v>0.52</v>
      </c>
      <c r="BZ123" s="4">
        <v>1.25</v>
      </c>
      <c r="CA123" s="4">
        <v>0.56000000000000005</v>
      </c>
      <c r="CB123" s="4">
        <v>1.2</v>
      </c>
      <c r="CC123" s="4">
        <v>0.59199999999999997</v>
      </c>
      <c r="CD123" s="4">
        <v>0.56999999999999995</v>
      </c>
      <c r="CE123" s="4">
        <v>0.68</v>
      </c>
      <c r="CF123" s="4">
        <v>-2.36</v>
      </c>
      <c r="CG123" s="4">
        <v>0.86</v>
      </c>
      <c r="CH123" s="4">
        <v>0.39</v>
      </c>
      <c r="CI123" s="4">
        <v>13.38</v>
      </c>
      <c r="CJ123" s="4">
        <v>0.7</v>
      </c>
      <c r="CK123" s="4">
        <v>0.44</v>
      </c>
      <c r="CL123" s="4">
        <v>1.5</v>
      </c>
      <c r="CM123" s="4">
        <v>0.60499999999999998</v>
      </c>
      <c r="CN123" s="9" t="e">
        <v>#N/A</v>
      </c>
      <c r="CO123" s="9" t="e">
        <v>#N/A</v>
      </c>
      <c r="CP123" s="9" t="e">
        <v>#N/A</v>
      </c>
      <c r="CQ123" s="9" t="e">
        <v>#N/A</v>
      </c>
      <c r="CR123" s="9" t="e">
        <v>#N/A</v>
      </c>
      <c r="CS123" s="9" t="e">
        <v>#N/A</v>
      </c>
    </row>
    <row r="124" spans="1:97" ht="15" thickBot="1">
      <c r="A124" s="8">
        <v>38078</v>
      </c>
      <c r="B124" s="4">
        <v>2004</v>
      </c>
      <c r="C124" s="4">
        <v>4</v>
      </c>
      <c r="D124" s="4">
        <v>-3.4000000000000002E-2</v>
      </c>
      <c r="E124" s="4">
        <v>-2.1999999999999999E-2</v>
      </c>
      <c r="F124" s="4">
        <v>-2.5999999999999999E-2</v>
      </c>
      <c r="G124" s="4">
        <v>-1.7999999999999999E-2</v>
      </c>
      <c r="H124" s="4">
        <v>-1.7000000000000001E-2</v>
      </c>
      <c r="I124" s="4">
        <v>1E-3</v>
      </c>
      <c r="J124" s="4">
        <v>1E-3</v>
      </c>
      <c r="K124" s="4">
        <v>-1.7999999999999999E-2</v>
      </c>
      <c r="L124" s="4">
        <v>-2.5000000000000001E-2</v>
      </c>
      <c r="M124" s="4">
        <v>-1.7000000000000001E-2</v>
      </c>
      <c r="N124" s="4">
        <v>6.0800000000000003E-4</v>
      </c>
      <c r="O124" s="4">
        <v>3.5170000000000002E-3</v>
      </c>
      <c r="P124" s="6"/>
      <c r="Q124" s="9">
        <v>1.4999999999999999E-2</v>
      </c>
      <c r="R124" s="9">
        <v>-9.7999999999999997E-3</v>
      </c>
      <c r="S124" s="9">
        <v>-4.1999999999999997E-3</v>
      </c>
      <c r="T124" s="9">
        <v>1.2999999999999999E-3</v>
      </c>
      <c r="U124" s="9">
        <v>1E-3</v>
      </c>
      <c r="V124" s="9">
        <v>-6.0000000000000001E-3</v>
      </c>
      <c r="W124" s="9">
        <v>3.3E-3</v>
      </c>
      <c r="X124" s="9">
        <v>8.0000000000000002E-3</v>
      </c>
      <c r="Y124" s="9">
        <v>-1.7000000000000001E-2</v>
      </c>
      <c r="Z124" s="9">
        <v>-2.0999999999999999E-3</v>
      </c>
      <c r="AA124" s="9">
        <v>1.7600000000000001E-2</v>
      </c>
      <c r="AB124" s="9">
        <v>-4.5999999999999999E-3</v>
      </c>
      <c r="AC124" s="9">
        <v>6.0000000000000001E-3</v>
      </c>
      <c r="AD124" s="9">
        <v>2.0000000000000001E-4</v>
      </c>
      <c r="AE124" s="9">
        <v>3.0000000000000001E-3</v>
      </c>
      <c r="AF124" s="9">
        <v>6.0000000000000001E-3</v>
      </c>
      <c r="AG124" s="9">
        <v>2.5999999999999999E-2</v>
      </c>
      <c r="AH124" s="9">
        <v>-4.7999999999999996E-3</v>
      </c>
      <c r="AI124" s="9">
        <v>1.0999999999999999E-2</v>
      </c>
      <c r="AJ124" s="9">
        <v>1.4E-3</v>
      </c>
      <c r="AK124" s="9">
        <v>-5.7999999999999996E-3</v>
      </c>
      <c r="AL124" s="9">
        <v>1.4E-3</v>
      </c>
      <c r="AM124" s="9">
        <v>-6.4999999999999997E-3</v>
      </c>
      <c r="AN124" s="9">
        <v>-7.5399999999999998E-3</v>
      </c>
      <c r="AO124" s="9">
        <v>-4.5999999999999999E-3</v>
      </c>
      <c r="AP124" s="9">
        <v>-1.8E-3</v>
      </c>
      <c r="AQ124" s="9">
        <v>5.7000000000000002E-3</v>
      </c>
      <c r="AR124" s="9">
        <v>4.3E-3</v>
      </c>
      <c r="AS124" s="9">
        <v>-5.1000000000000004E-3</v>
      </c>
      <c r="AT124" s="9">
        <v>6.0900000000000003E-2</v>
      </c>
      <c r="AU124" s="9">
        <v>1.1000000000000001E-3</v>
      </c>
      <c r="AV124" s="9">
        <v>6.4000000000000003E-3</v>
      </c>
      <c r="AW124" s="9">
        <v>-2.01E-2</v>
      </c>
      <c r="AX124" s="25">
        <v>1.1780000000000001E-2</v>
      </c>
      <c r="AY124" s="25" t="e">
        <v>#N/A</v>
      </c>
      <c r="AZ124" s="25" t="e">
        <v>#N/A</v>
      </c>
      <c r="BA124" s="25" t="e">
        <v>#N/A</v>
      </c>
      <c r="BB124" s="25" t="e">
        <v>#N/A</v>
      </c>
      <c r="BC124" s="25" t="e">
        <v>#N/A</v>
      </c>
      <c r="BD124" s="25" t="e">
        <v>#N/A</v>
      </c>
      <c r="BE124" s="16"/>
      <c r="BF124" s="4">
        <v>1.6</v>
      </c>
      <c r="BG124" s="4">
        <v>-0.88</v>
      </c>
      <c r="BH124" s="4">
        <v>-0.32</v>
      </c>
      <c r="BI124" s="4">
        <v>0.23</v>
      </c>
      <c r="BJ124" s="4">
        <v>0.2</v>
      </c>
      <c r="BK124" s="4">
        <v>-0.5</v>
      </c>
      <c r="BL124" s="4">
        <v>0.43</v>
      </c>
      <c r="BM124" s="4">
        <v>0.9</v>
      </c>
      <c r="BN124" s="4">
        <v>-1.6</v>
      </c>
      <c r="BO124" s="4">
        <v>-0.11</v>
      </c>
      <c r="BP124" s="4">
        <v>1.86</v>
      </c>
      <c r="BQ124" s="4">
        <v>-0.36</v>
      </c>
      <c r="BR124" s="4">
        <v>0.7</v>
      </c>
      <c r="BS124" s="4">
        <v>0.12</v>
      </c>
      <c r="BT124" s="4">
        <v>0.4</v>
      </c>
      <c r="BU124" s="4">
        <v>0.7</v>
      </c>
      <c r="BV124" s="4">
        <v>2.7</v>
      </c>
      <c r="BW124" s="4">
        <v>-0.38</v>
      </c>
      <c r="BX124" s="4">
        <v>1.2</v>
      </c>
      <c r="BY124" s="4">
        <v>0.24</v>
      </c>
      <c r="BZ124" s="4">
        <v>-0.48</v>
      </c>
      <c r="CA124" s="4">
        <v>0.24</v>
      </c>
      <c r="CB124" s="4">
        <v>-0.55000000000000004</v>
      </c>
      <c r="CC124" s="4">
        <v>-0.65400000000000003</v>
      </c>
      <c r="CD124" s="4">
        <v>-0.36</v>
      </c>
      <c r="CE124" s="4">
        <v>-0.08</v>
      </c>
      <c r="CF124" s="4">
        <v>0.67</v>
      </c>
      <c r="CG124" s="4">
        <v>0.53</v>
      </c>
      <c r="CH124" s="4">
        <v>-0.41</v>
      </c>
      <c r="CI124" s="4">
        <v>6.19</v>
      </c>
      <c r="CJ124" s="4">
        <v>0.21</v>
      </c>
      <c r="CK124" s="4">
        <v>0.74</v>
      </c>
      <c r="CL124" s="4">
        <v>-1.91</v>
      </c>
      <c r="CM124" s="4">
        <v>1.278</v>
      </c>
      <c r="CN124" s="9" t="e">
        <v>#N/A</v>
      </c>
      <c r="CO124" s="9" t="e">
        <v>#N/A</v>
      </c>
      <c r="CP124" s="9" t="e">
        <v>#N/A</v>
      </c>
      <c r="CQ124" s="9" t="e">
        <v>#N/A</v>
      </c>
      <c r="CR124" s="9" t="e">
        <v>#N/A</v>
      </c>
      <c r="CS124" s="9" t="e">
        <v>#N/A</v>
      </c>
    </row>
    <row r="125" spans="1:97" ht="15" thickBot="1">
      <c r="A125" s="8">
        <v>38108</v>
      </c>
      <c r="B125" s="4">
        <v>2004</v>
      </c>
      <c r="C125" s="4">
        <v>5</v>
      </c>
      <c r="D125" s="4">
        <v>3.0000000000000001E-3</v>
      </c>
      <c r="E125" s="4">
        <v>7.0000000000000001E-3</v>
      </c>
      <c r="F125" s="4">
        <v>-1E-3</v>
      </c>
      <c r="G125" s="4">
        <v>1.2E-2</v>
      </c>
      <c r="H125" s="4">
        <v>1.2E-2</v>
      </c>
      <c r="I125" s="4">
        <v>1E-3</v>
      </c>
      <c r="J125" s="4">
        <v>1E-3</v>
      </c>
      <c r="K125" s="4">
        <v>1.2E-2</v>
      </c>
      <c r="L125" s="4">
        <v>-2E-3</v>
      </c>
      <c r="M125" s="4">
        <v>-3.0000000000000001E-3</v>
      </c>
      <c r="N125" s="4">
        <v>5.9199999999999997E-4</v>
      </c>
      <c r="O125" s="4">
        <v>3.7000000000000002E-3</v>
      </c>
      <c r="P125" s="6"/>
      <c r="Q125" s="9">
        <v>-1E-3</v>
      </c>
      <c r="R125" s="9">
        <v>-1.06E-2</v>
      </c>
      <c r="S125" s="9">
        <v>-2.3E-3</v>
      </c>
      <c r="T125" s="9">
        <v>2.7000000000000001E-3</v>
      </c>
      <c r="U125" s="9">
        <v>1E-4</v>
      </c>
      <c r="V125" s="9">
        <v>-5.4999999999999997E-3</v>
      </c>
      <c r="W125" s="9">
        <v>2.3999999999999998E-3</v>
      </c>
      <c r="X125" s="9">
        <v>9.4999999999999998E-3</v>
      </c>
      <c r="Y125" s="9">
        <v>-2E-3</v>
      </c>
      <c r="Z125" s="9">
        <v>4.7999999999999996E-3</v>
      </c>
      <c r="AA125" s="9">
        <v>2.6499999999999999E-2</v>
      </c>
      <c r="AB125" s="9">
        <v>-4.4999999999999997E-3</v>
      </c>
      <c r="AC125" s="9">
        <v>6.4999999999999997E-3</v>
      </c>
      <c r="AD125" s="9">
        <v>-9.9000000000000008E-3</v>
      </c>
      <c r="AE125" s="9">
        <v>-4.7E-2</v>
      </c>
      <c r="AF125" s="9">
        <v>-0.05</v>
      </c>
      <c r="AG125" s="9">
        <v>0</v>
      </c>
      <c r="AH125" s="9">
        <v>-1.6799999999999999E-2</v>
      </c>
      <c r="AI125" s="9">
        <v>6.0999999999999999E-2</v>
      </c>
      <c r="AJ125" s="9">
        <v>-1.49E-2</v>
      </c>
      <c r="AK125" s="9">
        <v>-2.5100000000000001E-2</v>
      </c>
      <c r="AL125" s="9">
        <v>4.4999999999999997E-3</v>
      </c>
      <c r="AM125" s="9">
        <v>2.81E-2</v>
      </c>
      <c r="AN125" s="9">
        <v>-6.8900000000000003E-3</v>
      </c>
      <c r="AO125" s="9">
        <v>-2.2800000000000001E-2</v>
      </c>
      <c r="AP125" s="9">
        <v>1.5E-3</v>
      </c>
      <c r="AQ125" s="9">
        <v>5.7000000000000002E-3</v>
      </c>
      <c r="AR125" s="9">
        <v>-2.8E-3</v>
      </c>
      <c r="AS125" s="9">
        <v>8.8000000000000005E-3</v>
      </c>
      <c r="AT125" s="9">
        <v>-2.8899999999999999E-2</v>
      </c>
      <c r="AU125" s="9">
        <v>2.8E-3</v>
      </c>
      <c r="AV125" s="9">
        <v>8.9999999999999998E-4</v>
      </c>
      <c r="AW125" s="9">
        <v>3.7000000000000002E-3</v>
      </c>
      <c r="AX125" s="25">
        <v>-4.4900000000000001E-3</v>
      </c>
      <c r="AY125" s="25" t="e">
        <v>#N/A</v>
      </c>
      <c r="AZ125" s="25" t="e">
        <v>#N/A</v>
      </c>
      <c r="BA125" s="25" t="e">
        <v>#N/A</v>
      </c>
      <c r="BB125" s="25" t="e">
        <v>#N/A</v>
      </c>
      <c r="BC125" s="25" t="e">
        <v>#N/A</v>
      </c>
      <c r="BD125" s="25" t="e">
        <v>#N/A</v>
      </c>
      <c r="BE125" s="16"/>
      <c r="BF125" s="4">
        <v>0</v>
      </c>
      <c r="BG125" s="4">
        <v>-0.96</v>
      </c>
      <c r="BH125" s="4">
        <v>-0.13</v>
      </c>
      <c r="BI125" s="4">
        <v>0.37</v>
      </c>
      <c r="BJ125" s="4">
        <v>0.11</v>
      </c>
      <c r="BK125" s="4">
        <v>-0.45</v>
      </c>
      <c r="BL125" s="4">
        <v>0.34</v>
      </c>
      <c r="BM125" s="4">
        <v>1.05</v>
      </c>
      <c r="BN125" s="4">
        <v>-0.1</v>
      </c>
      <c r="BO125" s="4">
        <v>0.57999999999999996</v>
      </c>
      <c r="BP125" s="4">
        <v>2.75</v>
      </c>
      <c r="BQ125" s="4">
        <v>-0.35</v>
      </c>
      <c r="BR125" s="4">
        <v>0.75</v>
      </c>
      <c r="BS125" s="4">
        <v>-0.89</v>
      </c>
      <c r="BT125" s="4">
        <v>-4.5999999999999996</v>
      </c>
      <c r="BU125" s="4">
        <v>-4.9000000000000004</v>
      </c>
      <c r="BV125" s="4">
        <v>0.1</v>
      </c>
      <c r="BW125" s="4">
        <v>-1.58</v>
      </c>
      <c r="BX125" s="4">
        <v>6.2</v>
      </c>
      <c r="BY125" s="4">
        <v>-1.39</v>
      </c>
      <c r="BZ125" s="4">
        <v>-2.41</v>
      </c>
      <c r="CA125" s="4">
        <v>0.55000000000000004</v>
      </c>
      <c r="CB125" s="4">
        <v>2.91</v>
      </c>
      <c r="CC125" s="4">
        <v>-0.58899999999999997</v>
      </c>
      <c r="CD125" s="4">
        <v>-2.1800000000000002</v>
      </c>
      <c r="CE125" s="4">
        <v>0.25</v>
      </c>
      <c r="CF125" s="4">
        <v>0.67</v>
      </c>
      <c r="CG125" s="4">
        <v>-0.18</v>
      </c>
      <c r="CH125" s="4">
        <v>0.98</v>
      </c>
      <c r="CI125" s="4">
        <v>-2.79</v>
      </c>
      <c r="CJ125" s="4">
        <v>0.38</v>
      </c>
      <c r="CK125" s="4">
        <v>0.19</v>
      </c>
      <c r="CL125" s="4">
        <v>0.47</v>
      </c>
      <c r="CM125" s="4">
        <v>-0.34899999999999998</v>
      </c>
      <c r="CN125" s="9" t="e">
        <v>#N/A</v>
      </c>
      <c r="CO125" s="9" t="e">
        <v>#N/A</v>
      </c>
      <c r="CP125" s="9" t="e">
        <v>#N/A</v>
      </c>
      <c r="CQ125" s="9" t="e">
        <v>#N/A</v>
      </c>
      <c r="CR125" s="9" t="e">
        <v>#N/A</v>
      </c>
      <c r="CS125" s="9" t="e">
        <v>#N/A</v>
      </c>
    </row>
    <row r="126" spans="1:97" ht="15" thickBot="1">
      <c r="A126" s="8">
        <v>38139</v>
      </c>
      <c r="B126" s="4">
        <v>2004</v>
      </c>
      <c r="C126" s="4">
        <v>6</v>
      </c>
      <c r="D126" s="4">
        <v>1.2999999999999999E-2</v>
      </c>
      <c r="E126" s="4">
        <v>1.9E-2</v>
      </c>
      <c r="F126" s="4">
        <v>0.02</v>
      </c>
      <c r="G126" s="4">
        <v>1.9E-2</v>
      </c>
      <c r="H126" s="4">
        <v>1.7999999999999999E-2</v>
      </c>
      <c r="I126" s="4">
        <v>1E-3</v>
      </c>
      <c r="J126" s="4">
        <v>1E-3</v>
      </c>
      <c r="K126" s="4">
        <v>1.9E-2</v>
      </c>
      <c r="L126" s="4">
        <v>2.3E-2</v>
      </c>
      <c r="M126" s="4">
        <v>1.7000000000000001E-2</v>
      </c>
      <c r="N126" s="4">
        <v>6.4199999999999999E-4</v>
      </c>
      <c r="O126" s="4">
        <v>3.483E-3</v>
      </c>
      <c r="P126" s="6"/>
      <c r="Q126" s="9">
        <v>1.2699999999999999E-2</v>
      </c>
      <c r="R126" s="9">
        <v>-8.9999999999999998E-4</v>
      </c>
      <c r="S126" s="9">
        <v>-2E-3</v>
      </c>
      <c r="T126" s="9">
        <v>-2.7000000000000001E-3</v>
      </c>
      <c r="U126" s="9">
        <v>-4.0000000000000002E-4</v>
      </c>
      <c r="V126" s="9">
        <v>-4.4999999999999997E-3</v>
      </c>
      <c r="W126" s="9">
        <v>-4.3099999999999999E-2</v>
      </c>
      <c r="X126" s="9">
        <v>-2.2799999999999999E-3</v>
      </c>
      <c r="Y126" s="9">
        <v>-0.02</v>
      </c>
      <c r="Z126" s="9">
        <v>1.6999999999999999E-3</v>
      </c>
      <c r="AA126" s="9">
        <v>2.52E-2</v>
      </c>
      <c r="AB126" s="9">
        <v>-1.1999999999999999E-3</v>
      </c>
      <c r="AC126" s="9">
        <v>-5.0000000000000001E-4</v>
      </c>
      <c r="AD126" s="9">
        <v>2.9999999999999997E-4</v>
      </c>
      <c r="AE126" s="9">
        <v>4.0000000000000001E-3</v>
      </c>
      <c r="AF126" s="9">
        <v>4.0000000000000001E-3</v>
      </c>
      <c r="AG126" s="9">
        <v>-1.34E-2</v>
      </c>
      <c r="AH126" s="9">
        <v>-4.5999999999999999E-3</v>
      </c>
      <c r="AI126" s="9">
        <v>4.0000000000000002E-4</v>
      </c>
      <c r="AJ126" s="9">
        <v>1E-4</v>
      </c>
      <c r="AK126" s="9">
        <v>-6.9999999999999999E-4</v>
      </c>
      <c r="AL126" s="9">
        <v>8.9999999999999998E-4</v>
      </c>
      <c r="AM126" s="9">
        <v>-9.2999999999999992E-3</v>
      </c>
      <c r="AN126" s="9">
        <v>-2.66E-3</v>
      </c>
      <c r="AO126" s="9">
        <v>2.5999999999999999E-3</v>
      </c>
      <c r="AP126" s="9">
        <v>-7.7999999999999996E-3</v>
      </c>
      <c r="AQ126" s="9">
        <v>9.7000000000000003E-3</v>
      </c>
      <c r="AR126" s="9">
        <v>-3.0000000000000001E-3</v>
      </c>
      <c r="AS126" s="9">
        <v>1.6000000000000001E-3</v>
      </c>
      <c r="AT126" s="9">
        <v>2.01E-2</v>
      </c>
      <c r="AU126" s="9">
        <v>-3.8999999999999998E-3</v>
      </c>
      <c r="AV126" s="9">
        <v>2.9999999999999997E-4</v>
      </c>
      <c r="AW126" s="9">
        <v>-1.43E-2</v>
      </c>
      <c r="AX126" s="25">
        <v>8.2100000000000003E-3</v>
      </c>
      <c r="AY126" s="25" t="e">
        <v>#N/A</v>
      </c>
      <c r="AZ126" s="25" t="e">
        <v>#N/A</v>
      </c>
      <c r="BA126" s="25" t="e">
        <v>#N/A</v>
      </c>
      <c r="BB126" s="25" t="e">
        <v>#N/A</v>
      </c>
      <c r="BC126" s="25" t="e">
        <v>#N/A</v>
      </c>
      <c r="BD126" s="25" t="e">
        <v>#N/A</v>
      </c>
      <c r="BE126" s="16"/>
      <c r="BF126" s="4">
        <v>1.37</v>
      </c>
      <c r="BG126" s="4">
        <v>0.01</v>
      </c>
      <c r="BH126" s="4">
        <v>-0.1</v>
      </c>
      <c r="BI126" s="4">
        <v>-0.17</v>
      </c>
      <c r="BJ126" s="4">
        <v>0.06</v>
      </c>
      <c r="BK126" s="4">
        <v>-0.35</v>
      </c>
      <c r="BL126" s="4">
        <v>-4.21</v>
      </c>
      <c r="BM126" s="4">
        <v>-0.128</v>
      </c>
      <c r="BN126" s="4">
        <v>-1.9</v>
      </c>
      <c r="BO126" s="4">
        <v>0.27</v>
      </c>
      <c r="BP126" s="4">
        <v>2.62</v>
      </c>
      <c r="BQ126" s="4">
        <v>-0.02</v>
      </c>
      <c r="BR126" s="4">
        <v>0.05</v>
      </c>
      <c r="BS126" s="4">
        <v>0.13</v>
      </c>
      <c r="BT126" s="4">
        <v>0.5</v>
      </c>
      <c r="BU126" s="4">
        <v>0.5</v>
      </c>
      <c r="BV126" s="4">
        <v>-1.24</v>
      </c>
      <c r="BW126" s="4">
        <v>-0.36</v>
      </c>
      <c r="BX126" s="4">
        <v>0.14000000000000001</v>
      </c>
      <c r="BY126" s="4">
        <v>0.11</v>
      </c>
      <c r="BZ126" s="4">
        <v>0.03</v>
      </c>
      <c r="CA126" s="4">
        <v>0.19</v>
      </c>
      <c r="CB126" s="4">
        <v>-0.83</v>
      </c>
      <c r="CC126" s="4">
        <v>-0.16600000000000001</v>
      </c>
      <c r="CD126" s="4">
        <v>0.36</v>
      </c>
      <c r="CE126" s="4">
        <v>-0.68</v>
      </c>
      <c r="CF126" s="4">
        <v>1.07</v>
      </c>
      <c r="CG126" s="4">
        <v>-0.2</v>
      </c>
      <c r="CH126" s="4">
        <v>0.26</v>
      </c>
      <c r="CI126" s="4">
        <v>2.11</v>
      </c>
      <c r="CJ126" s="4">
        <v>-0.28999999999999998</v>
      </c>
      <c r="CK126" s="4">
        <v>0.13</v>
      </c>
      <c r="CL126" s="4">
        <v>-1.33</v>
      </c>
      <c r="CM126" s="4">
        <v>0.92100000000000004</v>
      </c>
      <c r="CN126" s="9" t="e">
        <v>#N/A</v>
      </c>
      <c r="CO126" s="9" t="e">
        <v>#N/A</v>
      </c>
      <c r="CP126" s="9" t="e">
        <v>#N/A</v>
      </c>
      <c r="CQ126" s="9" t="e">
        <v>#N/A</v>
      </c>
      <c r="CR126" s="9" t="e">
        <v>#N/A</v>
      </c>
      <c r="CS126" s="9" t="e">
        <v>#N/A</v>
      </c>
    </row>
    <row r="127" spans="1:97" ht="15" thickBot="1">
      <c r="A127" s="8">
        <v>38169</v>
      </c>
      <c r="B127" s="4">
        <v>2004</v>
      </c>
      <c r="C127" s="4">
        <v>7</v>
      </c>
      <c r="D127" s="4">
        <v>-3.9E-2</v>
      </c>
      <c r="E127" s="4">
        <v>-3.3000000000000002E-2</v>
      </c>
      <c r="F127" s="4">
        <v>-3.3000000000000002E-2</v>
      </c>
      <c r="G127" s="4">
        <v>-0.04</v>
      </c>
      <c r="H127" s="4">
        <v>-3.4000000000000002E-2</v>
      </c>
      <c r="I127" s="4">
        <v>1E-3</v>
      </c>
      <c r="J127" s="4">
        <v>1E-3</v>
      </c>
      <c r="K127" s="4">
        <v>-4.1000000000000002E-2</v>
      </c>
      <c r="L127" s="4">
        <v>-3.7999999999999999E-2</v>
      </c>
      <c r="M127" s="4">
        <v>4.4999999999999998E-2</v>
      </c>
      <c r="N127" s="4">
        <v>6.6699999999999995E-4</v>
      </c>
      <c r="O127" s="4">
        <v>3.258E-3</v>
      </c>
      <c r="P127" s="6"/>
      <c r="Q127" s="9">
        <v>1.7600000000000001E-2</v>
      </c>
      <c r="R127" s="9">
        <v>1.4200000000000001E-2</v>
      </c>
      <c r="S127" s="9">
        <v>1.8499999999999999E-2</v>
      </c>
      <c r="T127" s="9">
        <v>7.6E-3</v>
      </c>
      <c r="U127" s="9">
        <v>-1E-3</v>
      </c>
      <c r="V127" s="9">
        <v>1.17E-2</v>
      </c>
      <c r="W127" s="9">
        <v>2.6599999999999999E-2</v>
      </c>
      <c r="X127" s="9">
        <v>2.0500000000000001E-2</v>
      </c>
      <c r="Y127" s="9">
        <v>7.0000000000000001E-3</v>
      </c>
      <c r="Z127" s="9">
        <v>2.0000000000000001E-4</v>
      </c>
      <c r="AA127" s="9">
        <v>9.4500000000000001E-2</v>
      </c>
      <c r="AB127" s="9">
        <v>4.7999999999999996E-3</v>
      </c>
      <c r="AC127" s="9">
        <v>1.11E-2</v>
      </c>
      <c r="AD127" s="9">
        <v>5.0000000000000001E-3</v>
      </c>
      <c r="AE127" s="9">
        <v>1.0999999999999999E-2</v>
      </c>
      <c r="AF127" s="9">
        <v>1.4E-2</v>
      </c>
      <c r="AG127" s="9">
        <v>2.1999999999999999E-2</v>
      </c>
      <c r="AH127" s="9">
        <v>-6.0000000000000001E-3</v>
      </c>
      <c r="AI127" s="9">
        <v>-2.9999999999999997E-4</v>
      </c>
      <c r="AJ127" s="9">
        <v>8.0000000000000002E-3</v>
      </c>
      <c r="AK127" s="9">
        <v>-4.5999999999999999E-3</v>
      </c>
      <c r="AL127" s="9">
        <v>-1.4E-3</v>
      </c>
      <c r="AM127" s="9">
        <v>7.7999999999999996E-3</v>
      </c>
      <c r="AN127" s="9">
        <v>1.039E-2</v>
      </c>
      <c r="AO127" s="9">
        <v>1.8E-3</v>
      </c>
      <c r="AP127" s="9">
        <v>-1.5E-3</v>
      </c>
      <c r="AQ127" s="9">
        <v>2.93E-2</v>
      </c>
      <c r="AR127" s="9">
        <v>-8.0000000000000004E-4</v>
      </c>
      <c r="AS127" s="9">
        <v>1.95E-2</v>
      </c>
      <c r="AT127" s="9">
        <v>-1.2659999999999999E-2</v>
      </c>
      <c r="AU127" s="9">
        <v>1.5E-3</v>
      </c>
      <c r="AV127" s="9">
        <v>1.78E-2</v>
      </c>
      <c r="AW127" s="9">
        <v>-5.7999999999999996E-3</v>
      </c>
      <c r="AX127" s="25">
        <v>1.7899999999999999E-3</v>
      </c>
      <c r="AY127" s="25" t="e">
        <v>#N/A</v>
      </c>
      <c r="AZ127" s="25" t="e">
        <v>#N/A</v>
      </c>
      <c r="BA127" s="25" t="e">
        <v>#N/A</v>
      </c>
      <c r="BB127" s="25" t="e">
        <v>#N/A</v>
      </c>
      <c r="BC127" s="25" t="e">
        <v>#N/A</v>
      </c>
      <c r="BD127" s="25" t="e">
        <v>#N/A</v>
      </c>
      <c r="BE127" s="16"/>
      <c r="BF127" s="4">
        <v>1.86</v>
      </c>
      <c r="BG127" s="4">
        <v>1.52</v>
      </c>
      <c r="BH127" s="4">
        <v>1.95</v>
      </c>
      <c r="BI127" s="4">
        <v>0.86</v>
      </c>
      <c r="BJ127" s="4">
        <v>0</v>
      </c>
      <c r="BK127" s="4">
        <v>1.27</v>
      </c>
      <c r="BL127" s="4">
        <v>2.76</v>
      </c>
      <c r="BM127" s="4">
        <v>2.15</v>
      </c>
      <c r="BN127" s="4">
        <v>0.8</v>
      </c>
      <c r="BO127" s="4">
        <v>0.12</v>
      </c>
      <c r="BP127" s="4">
        <v>9.5500000000000007</v>
      </c>
      <c r="BQ127" s="4">
        <v>0.57999999999999996</v>
      </c>
      <c r="BR127" s="4">
        <v>1.21</v>
      </c>
      <c r="BS127" s="4">
        <v>0.6</v>
      </c>
      <c r="BT127" s="4">
        <v>1.2</v>
      </c>
      <c r="BU127" s="4">
        <v>1.5</v>
      </c>
      <c r="BV127" s="4">
        <v>2.2999999999999998</v>
      </c>
      <c r="BW127" s="4">
        <v>-0.5</v>
      </c>
      <c r="BX127" s="4">
        <v>7.0000000000000007E-2</v>
      </c>
      <c r="BY127" s="4">
        <v>0.9</v>
      </c>
      <c r="BZ127" s="4">
        <v>-0.36</v>
      </c>
      <c r="CA127" s="4">
        <v>-0.04</v>
      </c>
      <c r="CB127" s="4">
        <v>0.88</v>
      </c>
      <c r="CC127" s="4">
        <v>1.139</v>
      </c>
      <c r="CD127" s="4">
        <v>0.28000000000000003</v>
      </c>
      <c r="CE127" s="4">
        <v>-0.05</v>
      </c>
      <c r="CF127" s="4">
        <v>3.03</v>
      </c>
      <c r="CG127" s="4">
        <v>0.02</v>
      </c>
      <c r="CH127" s="4">
        <v>2.0499999999999998</v>
      </c>
      <c r="CI127" s="4">
        <v>-1.1659999999999999</v>
      </c>
      <c r="CJ127" s="4">
        <v>0.25</v>
      </c>
      <c r="CK127" s="4">
        <v>1.88</v>
      </c>
      <c r="CL127" s="4">
        <v>-0.48</v>
      </c>
      <c r="CM127" s="4">
        <v>0.27900000000000003</v>
      </c>
      <c r="CN127" s="9" t="e">
        <v>#N/A</v>
      </c>
      <c r="CO127" s="9" t="e">
        <v>#N/A</v>
      </c>
      <c r="CP127" s="9" t="e">
        <v>#N/A</v>
      </c>
      <c r="CQ127" s="9" t="e">
        <v>#N/A</v>
      </c>
      <c r="CR127" s="9" t="e">
        <v>#N/A</v>
      </c>
      <c r="CS127" s="9" t="e">
        <v>#N/A</v>
      </c>
    </row>
    <row r="128" spans="1:97" ht="15" thickBot="1">
      <c r="A128" s="8">
        <v>38200</v>
      </c>
      <c r="B128" s="4">
        <v>2004</v>
      </c>
      <c r="C128" s="4">
        <v>8</v>
      </c>
      <c r="D128" s="4">
        <v>7.0000000000000001E-3</v>
      </c>
      <c r="E128" s="4">
        <v>3.0000000000000001E-3</v>
      </c>
      <c r="F128" s="4">
        <v>2E-3</v>
      </c>
      <c r="G128" s="4">
        <v>2E-3</v>
      </c>
      <c r="H128" s="4">
        <v>2E-3</v>
      </c>
      <c r="I128" s="4">
        <v>1E-3</v>
      </c>
      <c r="J128" s="4">
        <v>1E-3</v>
      </c>
      <c r="K128" s="4">
        <v>1E-3</v>
      </c>
      <c r="L128" s="4">
        <v>-1.6E-2</v>
      </c>
      <c r="M128" s="4">
        <v>1.0999999999999999E-2</v>
      </c>
      <c r="N128" s="4">
        <v>6.7500000000000004E-4</v>
      </c>
      <c r="O128" s="4">
        <v>2.9919999999999999E-3</v>
      </c>
      <c r="P128" s="6"/>
      <c r="Q128" s="9">
        <v>-3.3599999999999998E-2</v>
      </c>
      <c r="R128" s="9">
        <v>-1.9699999999999999E-2</v>
      </c>
      <c r="S128" s="9">
        <v>-2.7300000000000001E-2</v>
      </c>
      <c r="T128" s="9">
        <v>-9.1999999999999998E-3</v>
      </c>
      <c r="U128" s="9">
        <v>-4.1000000000000003E-3</v>
      </c>
      <c r="V128" s="9">
        <v>9.4000000000000004E-3</v>
      </c>
      <c r="W128" s="9">
        <v>1.77E-2</v>
      </c>
      <c r="X128" s="9">
        <v>-1.7600000000000001E-2</v>
      </c>
      <c r="Y128" s="9">
        <v>-1.9E-2</v>
      </c>
      <c r="Z128" s="9">
        <v>1.1000000000000001E-3</v>
      </c>
      <c r="AA128" s="9">
        <v>-4.7100000000000003E-2</v>
      </c>
      <c r="AB128" s="9">
        <v>-1.5900000000000001E-2</v>
      </c>
      <c r="AC128" s="9">
        <v>4.4999999999999997E-3</v>
      </c>
      <c r="AD128" s="9">
        <v>-5.3E-3</v>
      </c>
      <c r="AE128" s="9">
        <v>-1.6E-2</v>
      </c>
      <c r="AF128" s="9">
        <v>-1.2999999999999999E-2</v>
      </c>
      <c r="AG128" s="9">
        <v>-8.6E-3</v>
      </c>
      <c r="AH128" s="9">
        <v>-1.66E-2</v>
      </c>
      <c r="AI128" s="9">
        <v>-1.44E-2</v>
      </c>
      <c r="AJ128" s="9">
        <v>-8.6999999999999994E-3</v>
      </c>
      <c r="AK128" s="9">
        <v>-1.4E-2</v>
      </c>
      <c r="AL128" s="9">
        <v>-2.1999999999999999E-2</v>
      </c>
      <c r="AM128" s="9">
        <v>6.4999999999999997E-3</v>
      </c>
      <c r="AN128" s="9">
        <v>-1.536E-2</v>
      </c>
      <c r="AO128" s="9">
        <v>-2E-3</v>
      </c>
      <c r="AP128" s="9">
        <v>-5.9999999999999995E-4</v>
      </c>
      <c r="AQ128" s="9">
        <v>-1.1999999999999999E-3</v>
      </c>
      <c r="AR128" s="9">
        <v>-7.7000000000000002E-3</v>
      </c>
      <c r="AS128" s="9">
        <v>9.4999999999999998E-3</v>
      </c>
      <c r="AT128" s="9">
        <v>-3.4290000000000001E-2</v>
      </c>
      <c r="AU128" s="9">
        <v>-9.5999999999999992E-3</v>
      </c>
      <c r="AV128" s="9">
        <v>-2.8899999999999999E-2</v>
      </c>
      <c r="AW128" s="9">
        <v>-8.8000000000000005E-3</v>
      </c>
      <c r="AX128" s="25">
        <v>1.4400000000000001E-3</v>
      </c>
      <c r="AY128" s="25" t="e">
        <v>#N/A</v>
      </c>
      <c r="AZ128" s="25" t="e">
        <v>#N/A</v>
      </c>
      <c r="BA128" s="25" t="e">
        <v>#N/A</v>
      </c>
      <c r="BB128" s="25" t="e">
        <v>#N/A</v>
      </c>
      <c r="BC128" s="25" t="e">
        <v>#N/A</v>
      </c>
      <c r="BD128" s="25" t="e">
        <v>#N/A</v>
      </c>
      <c r="BE128" s="16"/>
      <c r="BF128" s="4">
        <v>-3.26</v>
      </c>
      <c r="BG128" s="4">
        <v>-1.87</v>
      </c>
      <c r="BH128" s="4">
        <v>-2.63</v>
      </c>
      <c r="BI128" s="4">
        <v>-0.82</v>
      </c>
      <c r="BJ128" s="4">
        <v>-0.31</v>
      </c>
      <c r="BK128" s="4">
        <v>1.04</v>
      </c>
      <c r="BL128" s="4">
        <v>1.87</v>
      </c>
      <c r="BM128" s="4">
        <v>-1.66</v>
      </c>
      <c r="BN128" s="4">
        <v>-1.8</v>
      </c>
      <c r="BO128" s="4">
        <v>0.21</v>
      </c>
      <c r="BP128" s="4">
        <v>-4.6100000000000003</v>
      </c>
      <c r="BQ128" s="4">
        <v>-1.49</v>
      </c>
      <c r="BR128" s="4">
        <v>0.55000000000000004</v>
      </c>
      <c r="BS128" s="4">
        <v>-0.43</v>
      </c>
      <c r="BT128" s="4">
        <v>-1.5</v>
      </c>
      <c r="BU128" s="4">
        <v>-1.2</v>
      </c>
      <c r="BV128" s="4">
        <v>-0.76</v>
      </c>
      <c r="BW128" s="4">
        <v>-1.56</v>
      </c>
      <c r="BX128" s="4">
        <v>-1.34</v>
      </c>
      <c r="BY128" s="4">
        <v>-0.77</v>
      </c>
      <c r="BZ128" s="4">
        <v>-1.3</v>
      </c>
      <c r="CA128" s="4">
        <v>-2.1</v>
      </c>
      <c r="CB128" s="4">
        <v>0.75</v>
      </c>
      <c r="CC128" s="4">
        <v>-1.4359999999999999</v>
      </c>
      <c r="CD128" s="4">
        <v>-0.1</v>
      </c>
      <c r="CE128" s="4">
        <v>0.04</v>
      </c>
      <c r="CF128" s="4">
        <v>-0.02</v>
      </c>
      <c r="CG128" s="4">
        <v>-0.67</v>
      </c>
      <c r="CH128" s="4">
        <v>1.05</v>
      </c>
      <c r="CI128" s="4">
        <v>-3.3290000000000002</v>
      </c>
      <c r="CJ128" s="4">
        <v>-0.86</v>
      </c>
      <c r="CK128" s="4">
        <v>-2.79</v>
      </c>
      <c r="CL128" s="4">
        <v>-0.78</v>
      </c>
      <c r="CM128" s="4">
        <v>0.24399999999999999</v>
      </c>
      <c r="CN128" s="9" t="e">
        <v>#N/A</v>
      </c>
      <c r="CO128" s="9" t="e">
        <v>#N/A</v>
      </c>
      <c r="CP128" s="9" t="e">
        <v>#N/A</v>
      </c>
      <c r="CQ128" s="9" t="e">
        <v>#N/A</v>
      </c>
      <c r="CR128" s="9" t="e">
        <v>#N/A</v>
      </c>
      <c r="CS128" s="9" t="e">
        <v>#N/A</v>
      </c>
    </row>
    <row r="129" spans="1:97" ht="15" thickBot="1">
      <c r="A129" s="8">
        <v>38231</v>
      </c>
      <c r="B129" s="4">
        <v>2004</v>
      </c>
      <c r="C129" s="4">
        <v>9</v>
      </c>
      <c r="D129" s="4">
        <v>3.5999999999999997E-2</v>
      </c>
      <c r="E129" s="4">
        <v>1.7999999999999999E-2</v>
      </c>
      <c r="F129" s="4">
        <v>2.5000000000000001E-2</v>
      </c>
      <c r="G129" s="4">
        <v>1.7000000000000001E-2</v>
      </c>
      <c r="H129" s="4">
        <v>8.9999999999999993E-3</v>
      </c>
      <c r="I129" s="4">
        <v>1E-3</v>
      </c>
      <c r="J129" s="4">
        <v>1E-3</v>
      </c>
      <c r="K129" s="4">
        <v>1.6E-2</v>
      </c>
      <c r="L129" s="4">
        <v>2.9000000000000001E-2</v>
      </c>
      <c r="M129" s="4">
        <v>4.0000000000000001E-3</v>
      </c>
      <c r="N129" s="4">
        <v>6.7500000000000004E-4</v>
      </c>
      <c r="O129" s="4">
        <v>2.7000000000000001E-3</v>
      </c>
      <c r="P129" s="6"/>
      <c r="Q129" s="9">
        <v>-3.3999999999999998E-3</v>
      </c>
      <c r="R129" s="9">
        <v>-8.9999999999999993E-3</v>
      </c>
      <c r="S129" s="9">
        <v>-2.2000000000000001E-3</v>
      </c>
      <c r="T129" s="9">
        <v>-2.0999999999999999E-3</v>
      </c>
      <c r="U129" s="9">
        <v>-5.5999999999999999E-3</v>
      </c>
      <c r="V129" s="9">
        <v>-8.5000000000000006E-3</v>
      </c>
      <c r="W129" s="9">
        <v>5.7799999999999997E-2</v>
      </c>
      <c r="X129" s="9">
        <v>1.04E-2</v>
      </c>
      <c r="Y129" s="9">
        <v>4.0000000000000001E-3</v>
      </c>
      <c r="Z129" s="9">
        <v>8.9999999999999993E-3</v>
      </c>
      <c r="AA129" s="9">
        <v>2.8199999999999999E-2</v>
      </c>
      <c r="AB129" s="9">
        <v>-5.7999999999999996E-3</v>
      </c>
      <c r="AC129" s="9">
        <v>7.3000000000000001E-3</v>
      </c>
      <c r="AD129" s="9">
        <v>6.9999999999999999E-4</v>
      </c>
      <c r="AE129" s="9">
        <v>7.0000000000000001E-3</v>
      </c>
      <c r="AF129" s="9">
        <v>1.2E-2</v>
      </c>
      <c r="AG129" s="9">
        <v>3.0000000000000001E-3</v>
      </c>
      <c r="AH129" s="9">
        <v>-8.8999999999999999E-3</v>
      </c>
      <c r="AI129" s="9">
        <v>-5.6000000000000001E-2</v>
      </c>
      <c r="AJ129" s="9">
        <v>2.3E-3</v>
      </c>
      <c r="AK129" s="9">
        <v>7.7000000000000002E-3</v>
      </c>
      <c r="AL129" s="9">
        <v>-5.8999999999999999E-3</v>
      </c>
      <c r="AM129" s="9">
        <v>-6.1999999999999998E-3</v>
      </c>
      <c r="AN129" s="9">
        <v>7.2199999999999999E-3</v>
      </c>
      <c r="AO129" s="9">
        <v>1.5699999999999999E-2</v>
      </c>
      <c r="AP129" s="9">
        <v>2.7000000000000001E-3</v>
      </c>
      <c r="AQ129" s="9">
        <v>-7.7999999999999996E-3</v>
      </c>
      <c r="AR129" s="9">
        <v>-4.7000000000000002E-3</v>
      </c>
      <c r="AS129" s="9">
        <v>-6.7999999999999996E-3</v>
      </c>
      <c r="AT129" s="9">
        <v>-6.3399999999999998E-2</v>
      </c>
      <c r="AU129" s="9">
        <v>-1.1000000000000001E-3</v>
      </c>
      <c r="AV129" s="9">
        <v>1.7999999999999999E-2</v>
      </c>
      <c r="AW129" s="9">
        <v>4.0000000000000002E-4</v>
      </c>
      <c r="AX129" s="25">
        <v>-8.94E-3</v>
      </c>
      <c r="AY129" s="25" t="e">
        <v>#N/A</v>
      </c>
      <c r="AZ129" s="25" t="e">
        <v>#N/A</v>
      </c>
      <c r="BA129" s="25" t="e">
        <v>#N/A</v>
      </c>
      <c r="BB129" s="25" t="e">
        <v>#N/A</v>
      </c>
      <c r="BC129" s="25" t="e">
        <v>#N/A</v>
      </c>
      <c r="BD129" s="25" t="e">
        <v>#N/A</v>
      </c>
      <c r="BE129" s="16"/>
      <c r="BF129" s="4">
        <v>-0.24</v>
      </c>
      <c r="BG129" s="4">
        <v>-0.8</v>
      </c>
      <c r="BH129" s="4">
        <v>-0.12</v>
      </c>
      <c r="BI129" s="4">
        <v>-0.11</v>
      </c>
      <c r="BJ129" s="4">
        <v>-0.46</v>
      </c>
      <c r="BK129" s="4">
        <v>-0.75</v>
      </c>
      <c r="BL129" s="4">
        <v>5.88</v>
      </c>
      <c r="BM129" s="4">
        <v>1.1399999999999999</v>
      </c>
      <c r="BN129" s="4">
        <v>0.5</v>
      </c>
      <c r="BO129" s="4">
        <v>1</v>
      </c>
      <c r="BP129" s="4">
        <v>2.92</v>
      </c>
      <c r="BQ129" s="4">
        <v>-0.48</v>
      </c>
      <c r="BR129" s="4">
        <v>0.83</v>
      </c>
      <c r="BS129" s="4">
        <v>0.17</v>
      </c>
      <c r="BT129" s="4">
        <v>0.8</v>
      </c>
      <c r="BU129" s="4">
        <v>1.3</v>
      </c>
      <c r="BV129" s="4">
        <v>0.4</v>
      </c>
      <c r="BW129" s="4">
        <v>-0.79</v>
      </c>
      <c r="BX129" s="4">
        <v>-5.5</v>
      </c>
      <c r="BY129" s="4">
        <v>0.33</v>
      </c>
      <c r="BZ129" s="4">
        <v>0.87</v>
      </c>
      <c r="CA129" s="4">
        <v>-0.49</v>
      </c>
      <c r="CB129" s="4">
        <v>-0.52</v>
      </c>
      <c r="CC129" s="4">
        <v>0.82199999999999995</v>
      </c>
      <c r="CD129" s="4">
        <v>1.67</v>
      </c>
      <c r="CE129" s="4">
        <v>0.37</v>
      </c>
      <c r="CF129" s="4">
        <v>-0.68</v>
      </c>
      <c r="CG129" s="4">
        <v>-0.37</v>
      </c>
      <c r="CH129" s="4">
        <v>-0.57999999999999996</v>
      </c>
      <c r="CI129" s="4">
        <v>-6.24</v>
      </c>
      <c r="CJ129" s="4">
        <v>-0.01</v>
      </c>
      <c r="CK129" s="4">
        <v>1.9</v>
      </c>
      <c r="CL129" s="4">
        <v>0.14000000000000001</v>
      </c>
      <c r="CM129" s="4">
        <v>-0.79400000000000004</v>
      </c>
      <c r="CN129" s="9" t="e">
        <v>#N/A</v>
      </c>
      <c r="CO129" s="9" t="e">
        <v>#N/A</v>
      </c>
      <c r="CP129" s="9" t="e">
        <v>#N/A</v>
      </c>
      <c r="CQ129" s="9" t="e">
        <v>#N/A</v>
      </c>
      <c r="CR129" s="9" t="e">
        <v>#N/A</v>
      </c>
      <c r="CS129" s="9" t="e">
        <v>#N/A</v>
      </c>
    </row>
    <row r="130" spans="1:97" ht="15" thickBot="1">
      <c r="A130" s="8">
        <v>38261</v>
      </c>
      <c r="B130" s="4">
        <v>2004</v>
      </c>
      <c r="C130" s="4">
        <v>10</v>
      </c>
      <c r="D130" s="4">
        <v>2.9000000000000001E-2</v>
      </c>
      <c r="E130" s="4">
        <v>2.4E-2</v>
      </c>
      <c r="F130" s="4">
        <v>3.4000000000000002E-2</v>
      </c>
      <c r="G130" s="4">
        <v>1.4999999999999999E-2</v>
      </c>
      <c r="H130" s="4">
        <v>1.4E-2</v>
      </c>
      <c r="I130" s="4">
        <v>1E-3</v>
      </c>
      <c r="J130" s="4">
        <v>1E-3</v>
      </c>
      <c r="K130" s="4">
        <v>1.4E-2</v>
      </c>
      <c r="L130" s="4">
        <v>4.0000000000000001E-3</v>
      </c>
      <c r="M130" s="4">
        <v>-8.0000000000000002E-3</v>
      </c>
      <c r="N130" s="4">
        <v>6.1700000000000004E-4</v>
      </c>
      <c r="O130" s="4">
        <v>2.575E-3</v>
      </c>
      <c r="P130" s="6"/>
      <c r="Q130" s="9">
        <v>5.3E-3</v>
      </c>
      <c r="R130" s="9">
        <v>1.6899999999999998E-2</v>
      </c>
      <c r="S130" s="9">
        <v>8.2000000000000007E-3</v>
      </c>
      <c r="T130" s="9">
        <v>-1.4E-3</v>
      </c>
      <c r="U130" s="9">
        <v>3.0000000000000001E-3</v>
      </c>
      <c r="V130" s="9">
        <v>1.72E-2</v>
      </c>
      <c r="W130" s="9">
        <v>3.61E-2</v>
      </c>
      <c r="X130" s="9">
        <v>1.23E-2</v>
      </c>
      <c r="Y130" s="9">
        <v>6.0000000000000001E-3</v>
      </c>
      <c r="Z130" s="9">
        <v>1.12E-2</v>
      </c>
      <c r="AA130" s="9">
        <v>-2.1999999999999999E-2</v>
      </c>
      <c r="AB130" s="9">
        <v>4.1999999999999997E-3</v>
      </c>
      <c r="AC130" s="9">
        <v>6.1999999999999998E-3</v>
      </c>
      <c r="AD130" s="9">
        <v>2.2000000000000001E-3</v>
      </c>
      <c r="AE130" s="9">
        <v>3.9E-2</v>
      </c>
      <c r="AF130" s="9">
        <v>0.04</v>
      </c>
      <c r="AG130" s="9">
        <v>4.0000000000000001E-3</v>
      </c>
      <c r="AH130" s="9">
        <v>-6.3E-3</v>
      </c>
      <c r="AI130" s="9">
        <v>1.95E-2</v>
      </c>
      <c r="AJ130" s="9">
        <v>4.4999999999999997E-3</v>
      </c>
      <c r="AK130" s="9">
        <v>1.5599999999999999E-2</v>
      </c>
      <c r="AL130" s="9">
        <v>1.2500000000000001E-2</v>
      </c>
      <c r="AM130" s="9">
        <v>-1.3899999999999999E-2</v>
      </c>
      <c r="AN130" s="9">
        <v>1.4E-2</v>
      </c>
      <c r="AO130" s="9">
        <v>4.0000000000000001E-3</v>
      </c>
      <c r="AP130" s="9">
        <v>1.8E-3</v>
      </c>
      <c r="AQ130" s="9">
        <v>6.7999999999999996E-3</v>
      </c>
      <c r="AR130" s="9">
        <v>6.1999999999999998E-3</v>
      </c>
      <c r="AS130" s="9">
        <v>4.0000000000000002E-4</v>
      </c>
      <c r="AT130" s="9">
        <v>1.9290000000000002E-2</v>
      </c>
      <c r="AU130" s="9">
        <v>-5.0000000000000001E-4</v>
      </c>
      <c r="AV130" s="9">
        <v>8.9999999999999998E-4</v>
      </c>
      <c r="AW130" s="9">
        <v>-1.1999999999999999E-3</v>
      </c>
      <c r="AX130" s="25">
        <v>1.23E-3</v>
      </c>
      <c r="AY130" s="25" t="e">
        <v>#N/A</v>
      </c>
      <c r="AZ130" s="25" t="e">
        <v>#N/A</v>
      </c>
      <c r="BA130" s="25" t="e">
        <v>#N/A</v>
      </c>
      <c r="BB130" s="25" t="e">
        <v>#N/A</v>
      </c>
      <c r="BC130" s="25" t="e">
        <v>#N/A</v>
      </c>
      <c r="BD130" s="25" t="e">
        <v>#N/A</v>
      </c>
      <c r="BE130" s="16"/>
      <c r="BF130" s="4">
        <v>0.63</v>
      </c>
      <c r="BG130" s="4">
        <v>1.79</v>
      </c>
      <c r="BH130" s="4">
        <v>0.92</v>
      </c>
      <c r="BI130" s="4">
        <v>-0.04</v>
      </c>
      <c r="BJ130" s="4">
        <v>0.4</v>
      </c>
      <c r="BK130" s="4">
        <v>1.82</v>
      </c>
      <c r="BL130" s="4">
        <v>3.71</v>
      </c>
      <c r="BM130" s="4">
        <v>1.33</v>
      </c>
      <c r="BN130" s="4">
        <v>0.7</v>
      </c>
      <c r="BO130" s="4">
        <v>1.22</v>
      </c>
      <c r="BP130" s="4">
        <v>-2.1</v>
      </c>
      <c r="BQ130" s="4">
        <v>0.52</v>
      </c>
      <c r="BR130" s="4">
        <v>0.72</v>
      </c>
      <c r="BS130" s="4">
        <v>0.32</v>
      </c>
      <c r="BT130" s="4">
        <v>4</v>
      </c>
      <c r="BU130" s="4">
        <v>4.0999999999999996</v>
      </c>
      <c r="BV130" s="4">
        <v>0.5</v>
      </c>
      <c r="BW130" s="4">
        <v>-0.53</v>
      </c>
      <c r="BX130" s="4">
        <v>2.0499999999999998</v>
      </c>
      <c r="BY130" s="4">
        <v>0.55000000000000004</v>
      </c>
      <c r="BZ130" s="4">
        <v>1.66</v>
      </c>
      <c r="CA130" s="4">
        <v>1.35</v>
      </c>
      <c r="CB130" s="4">
        <v>-1.29</v>
      </c>
      <c r="CC130" s="4">
        <v>1.5</v>
      </c>
      <c r="CD130" s="4">
        <v>0.5</v>
      </c>
      <c r="CE130" s="4">
        <v>0.28000000000000003</v>
      </c>
      <c r="CF130" s="4">
        <v>0.78</v>
      </c>
      <c r="CG130" s="4">
        <v>0.72</v>
      </c>
      <c r="CH130" s="4">
        <v>0.14000000000000001</v>
      </c>
      <c r="CI130" s="4">
        <v>2.0289999999999999</v>
      </c>
      <c r="CJ130" s="4">
        <v>0.05</v>
      </c>
      <c r="CK130" s="4">
        <v>0.19</v>
      </c>
      <c r="CL130" s="4">
        <v>-0.02</v>
      </c>
      <c r="CM130" s="4">
        <v>0.223</v>
      </c>
      <c r="CN130" s="9" t="e">
        <v>#N/A</v>
      </c>
      <c r="CO130" s="9" t="e">
        <v>#N/A</v>
      </c>
      <c r="CP130" s="9" t="e">
        <v>#N/A</v>
      </c>
      <c r="CQ130" s="9" t="e">
        <v>#N/A</v>
      </c>
      <c r="CR130" s="9" t="e">
        <v>#N/A</v>
      </c>
      <c r="CS130" s="9" t="e">
        <v>#N/A</v>
      </c>
    </row>
    <row r="131" spans="1:97" ht="15" thickBot="1">
      <c r="A131" s="8">
        <v>38292</v>
      </c>
      <c r="B131" s="4">
        <v>2004</v>
      </c>
      <c r="C131" s="4">
        <v>11</v>
      </c>
      <c r="D131" s="4">
        <v>6.3E-2</v>
      </c>
      <c r="E131" s="4">
        <v>5.0999999999999997E-2</v>
      </c>
      <c r="F131" s="4">
        <v>6.6000000000000003E-2</v>
      </c>
      <c r="G131" s="4">
        <v>4.7E-2</v>
      </c>
      <c r="H131" s="4">
        <v>3.9E-2</v>
      </c>
      <c r="I131" s="4">
        <v>2E-3</v>
      </c>
      <c r="J131" s="4">
        <v>2E-3</v>
      </c>
      <c r="K131" s="4">
        <v>4.4999999999999998E-2</v>
      </c>
      <c r="L131" s="4">
        <v>4.2000000000000003E-2</v>
      </c>
      <c r="M131" s="4">
        <v>1.9E-2</v>
      </c>
      <c r="N131" s="4">
        <v>5.6700000000000001E-4</v>
      </c>
      <c r="O131" s="4">
        <v>2.3500000000000001E-3</v>
      </c>
      <c r="P131" s="6"/>
      <c r="Q131" s="9">
        <v>-1.3599999999999999E-2</v>
      </c>
      <c r="R131" s="9">
        <v>8.8999999999999999E-3</v>
      </c>
      <c r="S131" s="9">
        <v>1.4500000000000001E-2</v>
      </c>
      <c r="T131" s="9">
        <v>3.0000000000000001E-3</v>
      </c>
      <c r="U131" s="9">
        <v>3.2000000000000002E-3</v>
      </c>
      <c r="V131" s="9">
        <v>1.0999999999999999E-2</v>
      </c>
      <c r="W131" s="9">
        <v>9.1000000000000004E-3</v>
      </c>
      <c r="X131" s="9">
        <v>1.84E-2</v>
      </c>
      <c r="Y131" s="9">
        <v>2.5999999999999999E-2</v>
      </c>
      <c r="Z131" s="9">
        <v>-9.1999999999999998E-3</v>
      </c>
      <c r="AA131" s="9">
        <v>1.6400000000000001E-2</v>
      </c>
      <c r="AB131" s="9">
        <v>1.21E-2</v>
      </c>
      <c r="AC131" s="9">
        <v>6.4000000000000003E-3</v>
      </c>
      <c r="AD131" s="9">
        <v>1.1999999999999999E-3</v>
      </c>
      <c r="AE131" s="9">
        <v>1E-3</v>
      </c>
      <c r="AF131" s="9">
        <v>3.0000000000000001E-3</v>
      </c>
      <c r="AG131" s="9">
        <v>1.0999999999999999E-2</v>
      </c>
      <c r="AH131" s="9">
        <v>5.1000000000000004E-3</v>
      </c>
      <c r="AI131" s="9">
        <v>0.113</v>
      </c>
      <c r="AJ131" s="9">
        <v>1.6000000000000001E-3</v>
      </c>
      <c r="AK131" s="9">
        <v>1.2699999999999999E-2</v>
      </c>
      <c r="AL131" s="9">
        <v>1.0500000000000001E-2</v>
      </c>
      <c r="AM131" s="9">
        <v>1.9900000000000001E-2</v>
      </c>
      <c r="AN131" s="9">
        <v>8.8000000000000005E-3</v>
      </c>
      <c r="AO131" s="9">
        <v>4.8999999999999998E-3</v>
      </c>
      <c r="AP131" s="9">
        <v>5.0000000000000001E-3</v>
      </c>
      <c r="AQ131" s="9">
        <v>1.24E-2</v>
      </c>
      <c r="AR131" s="9">
        <v>-3.0999999999999999E-3</v>
      </c>
      <c r="AS131" s="9">
        <v>3.3E-3</v>
      </c>
      <c r="AT131" s="9">
        <v>5.459E-2</v>
      </c>
      <c r="AU131" s="9">
        <v>8.2000000000000007E-3</v>
      </c>
      <c r="AV131" s="9">
        <v>-1.18E-2</v>
      </c>
      <c r="AW131" s="9">
        <v>-1E-3</v>
      </c>
      <c r="AX131" s="25">
        <v>6.4099999999999999E-3</v>
      </c>
      <c r="AY131" s="25" t="e">
        <v>#N/A</v>
      </c>
      <c r="AZ131" s="25" t="e">
        <v>#N/A</v>
      </c>
      <c r="BA131" s="25" t="e">
        <v>#N/A</v>
      </c>
      <c r="BB131" s="25" t="e">
        <v>#N/A</v>
      </c>
      <c r="BC131" s="25" t="e">
        <v>#N/A</v>
      </c>
      <c r="BD131" s="25" t="e">
        <v>#N/A</v>
      </c>
      <c r="BE131" s="16"/>
      <c r="BF131" s="4">
        <v>-1.1599999999999999</v>
      </c>
      <c r="BG131" s="4">
        <v>1.0900000000000001</v>
      </c>
      <c r="BH131" s="4">
        <v>1.65</v>
      </c>
      <c r="BI131" s="4">
        <v>0.5</v>
      </c>
      <c r="BJ131" s="4">
        <v>0.52</v>
      </c>
      <c r="BK131" s="4">
        <v>1.3</v>
      </c>
      <c r="BL131" s="4">
        <v>1.1100000000000001</v>
      </c>
      <c r="BM131" s="4">
        <v>2.04</v>
      </c>
      <c r="BN131" s="4">
        <v>2.8</v>
      </c>
      <c r="BO131" s="4">
        <v>-0.72</v>
      </c>
      <c r="BP131" s="4">
        <v>1.84</v>
      </c>
      <c r="BQ131" s="4">
        <v>1.41</v>
      </c>
      <c r="BR131" s="4">
        <v>0.84</v>
      </c>
      <c r="BS131" s="4">
        <v>0.32</v>
      </c>
      <c r="BT131" s="4">
        <v>0.3</v>
      </c>
      <c r="BU131" s="4">
        <v>0.5</v>
      </c>
      <c r="BV131" s="4">
        <v>1.3</v>
      </c>
      <c r="BW131" s="4">
        <v>0.71</v>
      </c>
      <c r="BX131" s="4">
        <v>11.5</v>
      </c>
      <c r="BY131" s="4">
        <v>0.36</v>
      </c>
      <c r="BZ131" s="4">
        <v>1.47</v>
      </c>
      <c r="CA131" s="4">
        <v>1.25</v>
      </c>
      <c r="CB131" s="4">
        <v>2.19</v>
      </c>
      <c r="CC131" s="4">
        <v>1.08</v>
      </c>
      <c r="CD131" s="4">
        <v>0.69</v>
      </c>
      <c r="CE131" s="4">
        <v>0.7</v>
      </c>
      <c r="CF131" s="4">
        <v>1.44</v>
      </c>
      <c r="CG131" s="4">
        <v>-0.11</v>
      </c>
      <c r="CH131" s="4">
        <v>0.53</v>
      </c>
      <c r="CI131" s="4">
        <v>5.6589999999999998</v>
      </c>
      <c r="CJ131" s="4">
        <v>1.02</v>
      </c>
      <c r="CK131" s="4">
        <v>-0.98</v>
      </c>
      <c r="CL131" s="4">
        <v>0.1</v>
      </c>
      <c r="CM131" s="4">
        <v>0.84099999999999997</v>
      </c>
      <c r="CN131" s="9" t="e">
        <v>#N/A</v>
      </c>
      <c r="CO131" s="9" t="e">
        <v>#N/A</v>
      </c>
      <c r="CP131" s="9" t="e">
        <v>#N/A</v>
      </c>
      <c r="CQ131" s="9" t="e">
        <v>#N/A</v>
      </c>
      <c r="CR131" s="9" t="e">
        <v>#N/A</v>
      </c>
      <c r="CS131" s="9" t="e">
        <v>#N/A</v>
      </c>
    </row>
    <row r="132" spans="1:97" ht="15" thickBot="1">
      <c r="A132" s="8">
        <v>38322</v>
      </c>
      <c r="B132" s="4">
        <v>2004</v>
      </c>
      <c r="C132" s="4">
        <v>12</v>
      </c>
      <c r="D132" s="4">
        <v>4.1000000000000002E-2</v>
      </c>
      <c r="E132" s="4">
        <v>3.6999999999999998E-2</v>
      </c>
      <c r="F132" s="4">
        <v>4.2999999999999997E-2</v>
      </c>
      <c r="G132" s="4">
        <v>3.5999999999999997E-2</v>
      </c>
      <c r="H132" s="4">
        <v>3.2000000000000001E-2</v>
      </c>
      <c r="I132" s="4">
        <v>2E-3</v>
      </c>
      <c r="J132" s="4">
        <v>2E-3</v>
      </c>
      <c r="K132" s="4">
        <v>3.4000000000000002E-2</v>
      </c>
      <c r="L132" s="4">
        <v>2E-3</v>
      </c>
      <c r="M132" s="4">
        <v>-4.0000000000000001E-3</v>
      </c>
      <c r="N132" s="4">
        <v>5.6700000000000001E-4</v>
      </c>
      <c r="O132" s="4">
        <v>2.2420000000000001E-3</v>
      </c>
      <c r="P132" s="6"/>
      <c r="Q132" s="9">
        <v>6.2399999999999997E-2</v>
      </c>
      <c r="R132" s="9">
        <v>3.3099999999999997E-2</v>
      </c>
      <c r="S132" s="9">
        <v>5.6300000000000003E-2</v>
      </c>
      <c r="T132" s="9">
        <v>2.5600000000000001E-2</v>
      </c>
      <c r="U132" s="9">
        <v>-1.4E-3</v>
      </c>
      <c r="V132" s="9">
        <v>3.56E-2</v>
      </c>
      <c r="W132" s="9">
        <v>3.73E-2</v>
      </c>
      <c r="X132" s="9">
        <v>3.5299999999999998E-2</v>
      </c>
      <c r="Y132" s="9">
        <v>3.5000000000000003E-2</v>
      </c>
      <c r="Z132" s="9">
        <v>2.86E-2</v>
      </c>
      <c r="AA132" s="9">
        <v>0.1043</v>
      </c>
      <c r="AB132" s="9">
        <v>1.14E-2</v>
      </c>
      <c r="AC132" s="9">
        <v>2.23E-2</v>
      </c>
      <c r="AD132" s="9">
        <v>1.2800000000000001E-2</v>
      </c>
      <c r="AE132" s="9">
        <v>3.2000000000000001E-2</v>
      </c>
      <c r="AF132" s="9">
        <v>3.4000000000000002E-2</v>
      </c>
      <c r="AG132" s="9">
        <v>2.9000000000000001E-2</v>
      </c>
      <c r="AH132" s="9">
        <v>1.8599999999999998E-2</v>
      </c>
      <c r="AI132" s="9">
        <v>3.15E-2</v>
      </c>
      <c r="AJ132" s="9">
        <v>2.0899999999999998E-2</v>
      </c>
      <c r="AK132" s="9">
        <v>3.2000000000000002E-3</v>
      </c>
      <c r="AL132" s="9">
        <v>1.0200000000000001E-2</v>
      </c>
      <c r="AM132" s="9">
        <v>2.8799999999999999E-2</v>
      </c>
      <c r="AN132" s="9">
        <v>3.1600000000000003E-2</v>
      </c>
      <c r="AO132" s="9">
        <v>3.9199999999999999E-2</v>
      </c>
      <c r="AP132" s="9">
        <v>1.9900000000000001E-2</v>
      </c>
      <c r="AQ132" s="9">
        <v>4.0800000000000003E-2</v>
      </c>
      <c r="AR132" s="9">
        <v>2.6499999999999999E-2</v>
      </c>
      <c r="AS132" s="9">
        <v>4.9599999999999998E-2</v>
      </c>
      <c r="AT132" s="9">
        <v>1.3100000000000001E-2</v>
      </c>
      <c r="AU132" s="9">
        <v>1.9699999999999999E-2</v>
      </c>
      <c r="AV132" s="9">
        <v>3.9E-2</v>
      </c>
      <c r="AW132" s="9">
        <v>7.7999999999999996E-3</v>
      </c>
      <c r="AX132" s="25">
        <v>-7.5000000000000002E-4</v>
      </c>
      <c r="AY132" s="25" t="e">
        <v>#N/A</v>
      </c>
      <c r="AZ132" s="25" t="e">
        <v>#N/A</v>
      </c>
      <c r="BA132" s="25" t="e">
        <v>#N/A</v>
      </c>
      <c r="BB132" s="25" t="e">
        <v>#N/A</v>
      </c>
      <c r="BC132" s="25" t="e">
        <v>#N/A</v>
      </c>
      <c r="BD132" s="25" t="e">
        <v>#N/A</v>
      </c>
      <c r="BE132" s="16"/>
      <c r="BF132" s="4">
        <v>6.44</v>
      </c>
      <c r="BG132" s="4">
        <v>3.51</v>
      </c>
      <c r="BH132" s="4">
        <v>5.83</v>
      </c>
      <c r="BI132" s="4">
        <v>2.76</v>
      </c>
      <c r="BJ132" s="4">
        <v>0.06</v>
      </c>
      <c r="BK132" s="4">
        <v>3.76</v>
      </c>
      <c r="BL132" s="4">
        <v>3.93</v>
      </c>
      <c r="BM132" s="4">
        <v>3.73</v>
      </c>
      <c r="BN132" s="4">
        <v>3.7</v>
      </c>
      <c r="BO132" s="4">
        <v>3.06</v>
      </c>
      <c r="BP132" s="4">
        <v>10.63</v>
      </c>
      <c r="BQ132" s="4">
        <v>1.34</v>
      </c>
      <c r="BR132" s="4">
        <v>2.4300000000000002</v>
      </c>
      <c r="BS132" s="4">
        <v>1.48</v>
      </c>
      <c r="BT132" s="4">
        <v>3.4</v>
      </c>
      <c r="BU132" s="4">
        <v>3.6</v>
      </c>
      <c r="BV132" s="4">
        <v>3.1</v>
      </c>
      <c r="BW132" s="4">
        <v>2.06</v>
      </c>
      <c r="BX132" s="4">
        <v>3.35</v>
      </c>
      <c r="BY132" s="4">
        <v>2.29</v>
      </c>
      <c r="BZ132" s="4">
        <v>0.52</v>
      </c>
      <c r="CA132" s="4">
        <v>1.22</v>
      </c>
      <c r="CB132" s="4">
        <v>3.08</v>
      </c>
      <c r="CC132" s="4">
        <v>3.36</v>
      </c>
      <c r="CD132" s="4">
        <v>4.12</v>
      </c>
      <c r="CE132" s="4">
        <v>2.19</v>
      </c>
      <c r="CF132" s="4">
        <v>4.28</v>
      </c>
      <c r="CG132" s="4">
        <v>2.85</v>
      </c>
      <c r="CH132" s="4">
        <v>5.16</v>
      </c>
      <c r="CI132" s="4">
        <v>1.51</v>
      </c>
      <c r="CJ132" s="4">
        <v>2.17</v>
      </c>
      <c r="CK132" s="4">
        <v>4.0999999999999996</v>
      </c>
      <c r="CL132" s="4">
        <v>0.98</v>
      </c>
      <c r="CM132" s="4">
        <v>0.125</v>
      </c>
      <c r="CN132" s="9" t="e">
        <v>#N/A</v>
      </c>
      <c r="CO132" s="9" t="e">
        <v>#N/A</v>
      </c>
      <c r="CP132" s="9" t="e">
        <v>#N/A</v>
      </c>
      <c r="CQ132" s="9" t="e">
        <v>#N/A</v>
      </c>
      <c r="CR132" s="9" t="e">
        <v>#N/A</v>
      </c>
      <c r="CS132" s="9" t="e">
        <v>#N/A</v>
      </c>
    </row>
    <row r="133" spans="1:97" ht="15" thickBot="1">
      <c r="A133" s="8">
        <v>38353</v>
      </c>
      <c r="B133" s="4">
        <v>2005</v>
      </c>
      <c r="C133" s="4">
        <v>1</v>
      </c>
      <c r="D133" s="4">
        <v>-1.7000000000000001E-2</v>
      </c>
      <c r="E133" s="4">
        <v>-2.3E-2</v>
      </c>
      <c r="F133" s="4">
        <v>-1.9E-2</v>
      </c>
      <c r="G133" s="4">
        <v>-2.5999999999999999E-2</v>
      </c>
      <c r="H133" s="4">
        <v>-2.5000000000000001E-2</v>
      </c>
      <c r="I133" s="4">
        <v>2E-3</v>
      </c>
      <c r="J133" s="4">
        <v>2E-3</v>
      </c>
      <c r="K133" s="4">
        <v>-2.8000000000000001E-2</v>
      </c>
      <c r="L133" s="4">
        <v>-1.7000000000000001E-2</v>
      </c>
      <c r="M133" s="4">
        <v>2.7E-2</v>
      </c>
      <c r="N133" s="4">
        <v>5.5000000000000003E-4</v>
      </c>
      <c r="O133" s="4">
        <v>2.0330000000000001E-3</v>
      </c>
      <c r="P133" s="6"/>
      <c r="Q133" s="9">
        <v>1.9099999999999999E-2</v>
      </c>
      <c r="R133" s="9">
        <v>3.1E-2</v>
      </c>
      <c r="S133" s="9">
        <v>3.0599999999999999E-2</v>
      </c>
      <c r="T133" s="9">
        <v>1.5599999999999999E-2</v>
      </c>
      <c r="U133" s="9">
        <v>8.9999999999999998E-4</v>
      </c>
      <c r="V133" s="9">
        <v>1.0500000000000001E-2</v>
      </c>
      <c r="W133" s="9">
        <v>3.9699999999999999E-2</v>
      </c>
      <c r="X133" s="9">
        <v>2.23E-2</v>
      </c>
      <c r="Y133" s="9">
        <v>4.3999999999999997E-2</v>
      </c>
      <c r="Z133" s="9">
        <v>8.6E-3</v>
      </c>
      <c r="AA133" s="9">
        <v>7.3300000000000004E-2</v>
      </c>
      <c r="AB133" s="9">
        <v>1.0500000000000001E-2</v>
      </c>
      <c r="AC133" s="9">
        <v>2.1999999999999999E-2</v>
      </c>
      <c r="AD133" s="9">
        <v>6.3E-3</v>
      </c>
      <c r="AE133" s="9">
        <v>3.7999999999999999E-2</v>
      </c>
      <c r="AF133" s="9">
        <v>3.7999999999999999E-2</v>
      </c>
      <c r="AG133" s="9">
        <v>2.5000000000000001E-2</v>
      </c>
      <c r="AH133" s="9">
        <v>-8.8000000000000005E-3</v>
      </c>
      <c r="AI133" s="9">
        <v>2.9399999999999999E-2</v>
      </c>
      <c r="AJ133" s="9">
        <v>1.18E-2</v>
      </c>
      <c r="AK133" s="9">
        <v>4.5999999999999999E-3</v>
      </c>
      <c r="AL133" s="9">
        <v>2.1899999999999999E-2</v>
      </c>
      <c r="AM133" s="9">
        <v>4.6600000000000003E-2</v>
      </c>
      <c r="AN133" s="9">
        <v>1.8499999999999999E-2</v>
      </c>
      <c r="AO133" s="9">
        <v>3.2500000000000001E-2</v>
      </c>
      <c r="AP133" s="9">
        <v>2.35E-2</v>
      </c>
      <c r="AQ133" s="9">
        <v>1.4200000000000001E-2</v>
      </c>
      <c r="AR133" s="9">
        <v>1.0999999999999999E-2</v>
      </c>
      <c r="AS133" s="9">
        <v>7.1800000000000003E-2</v>
      </c>
      <c r="AT133" s="9">
        <v>4.9709999999999997E-2</v>
      </c>
      <c r="AU133" s="9">
        <v>6.7000000000000002E-3</v>
      </c>
      <c r="AV133" s="9">
        <v>2.0199999999999999E-2</v>
      </c>
      <c r="AW133" s="9">
        <v>5.1000000000000004E-3</v>
      </c>
      <c r="AX133" s="25">
        <v>2.6360000000000001E-2</v>
      </c>
      <c r="AY133" s="25" t="e">
        <v>#N/A</v>
      </c>
      <c r="AZ133" s="25" t="e">
        <v>#N/A</v>
      </c>
      <c r="BA133" s="25" t="e">
        <v>#N/A</v>
      </c>
      <c r="BB133" s="25" t="e">
        <v>#N/A</v>
      </c>
      <c r="BC133" s="25" t="e">
        <v>#N/A</v>
      </c>
      <c r="BD133" s="25" t="e">
        <v>#N/A</v>
      </c>
      <c r="BE133" s="16"/>
      <c r="BF133" s="4">
        <v>2.11</v>
      </c>
      <c r="BG133" s="4">
        <v>3.3</v>
      </c>
      <c r="BH133" s="4">
        <v>3.26</v>
      </c>
      <c r="BI133" s="4">
        <v>1.76</v>
      </c>
      <c r="BJ133" s="4">
        <v>0.28999999999999998</v>
      </c>
      <c r="BK133" s="4">
        <v>1.25</v>
      </c>
      <c r="BL133" s="4">
        <v>4.17</v>
      </c>
      <c r="BM133" s="4">
        <v>2.4300000000000002</v>
      </c>
      <c r="BN133" s="4">
        <v>4.5999999999999996</v>
      </c>
      <c r="BO133" s="4">
        <v>1.06</v>
      </c>
      <c r="BP133" s="4">
        <v>7.53</v>
      </c>
      <c r="BQ133" s="4">
        <v>1.25</v>
      </c>
      <c r="BR133" s="4">
        <v>2.4</v>
      </c>
      <c r="BS133" s="4">
        <v>0.83</v>
      </c>
      <c r="BT133" s="4">
        <v>4</v>
      </c>
      <c r="BU133" s="4">
        <v>4</v>
      </c>
      <c r="BV133" s="4">
        <v>2.7</v>
      </c>
      <c r="BW133" s="4">
        <v>-0.68</v>
      </c>
      <c r="BX133" s="4">
        <v>3.14</v>
      </c>
      <c r="BY133" s="4">
        <v>1.38</v>
      </c>
      <c r="BZ133" s="4">
        <v>0.66</v>
      </c>
      <c r="CA133" s="4">
        <v>2.39</v>
      </c>
      <c r="CB133" s="4">
        <v>4.8600000000000003</v>
      </c>
      <c r="CC133" s="4">
        <v>2.0499999999999998</v>
      </c>
      <c r="CD133" s="4">
        <v>3.45</v>
      </c>
      <c r="CE133" s="4">
        <v>2.5499999999999998</v>
      </c>
      <c r="CF133" s="4">
        <v>1.62</v>
      </c>
      <c r="CG133" s="4">
        <v>1.3</v>
      </c>
      <c r="CH133" s="4">
        <v>7.38</v>
      </c>
      <c r="CI133" s="4">
        <v>5.1710000000000003</v>
      </c>
      <c r="CJ133" s="4">
        <v>0.87</v>
      </c>
      <c r="CK133" s="4">
        <v>2.2200000000000002</v>
      </c>
      <c r="CL133" s="4">
        <v>0.71</v>
      </c>
      <c r="CM133" s="4">
        <v>2.8359999999999999</v>
      </c>
      <c r="CN133" s="9" t="e">
        <v>#N/A</v>
      </c>
      <c r="CO133" s="9" t="e">
        <v>#N/A</v>
      </c>
      <c r="CP133" s="9" t="e">
        <v>#N/A</v>
      </c>
      <c r="CQ133" s="9" t="e">
        <v>#N/A</v>
      </c>
      <c r="CR133" s="9" t="e">
        <v>#N/A</v>
      </c>
      <c r="CS133" s="9" t="e">
        <v>#N/A</v>
      </c>
    </row>
    <row r="134" spans="1:97" ht="15" thickBot="1">
      <c r="A134" s="8">
        <v>38384</v>
      </c>
      <c r="B134" s="4">
        <v>2005</v>
      </c>
      <c r="C134" s="4">
        <v>2</v>
      </c>
      <c r="D134" s="4">
        <v>4.2999999999999997E-2</v>
      </c>
      <c r="E134" s="4">
        <v>0.03</v>
      </c>
      <c r="F134" s="4">
        <v>4.1000000000000002E-2</v>
      </c>
      <c r="G134" s="4">
        <v>2.1000000000000001E-2</v>
      </c>
      <c r="H134" s="4">
        <v>1.9E-2</v>
      </c>
      <c r="I134" s="4">
        <v>2E-3</v>
      </c>
      <c r="J134" s="4">
        <v>2E-3</v>
      </c>
      <c r="K134" s="4">
        <v>1.9E-2</v>
      </c>
      <c r="L134" s="4">
        <v>-7.0000000000000001E-3</v>
      </c>
      <c r="M134" s="4">
        <v>2.8000000000000001E-2</v>
      </c>
      <c r="N134" s="4">
        <v>5.1699999999999999E-4</v>
      </c>
      <c r="O134" s="4">
        <v>1.725E-3</v>
      </c>
      <c r="P134" s="6"/>
      <c r="Q134" s="9">
        <v>6.1999999999999998E-3</v>
      </c>
      <c r="R134" s="9">
        <v>-2.8000000000000001E-2</v>
      </c>
      <c r="S134" s="9">
        <v>-3.4799999999999998E-2</v>
      </c>
      <c r="T134" s="9">
        <v>-1.5100000000000001E-2</v>
      </c>
      <c r="U134" s="9">
        <v>-2.9999999999999997E-4</v>
      </c>
      <c r="V134" s="9">
        <v>4.7000000000000002E-3</v>
      </c>
      <c r="W134" s="9">
        <v>-3.3E-3</v>
      </c>
      <c r="X134" s="9">
        <v>1.4800000000000001E-2</v>
      </c>
      <c r="Y134" s="9">
        <v>-0.02</v>
      </c>
      <c r="Z134" s="9">
        <v>7.9000000000000008E-3</v>
      </c>
      <c r="AA134" s="9">
        <v>1.47E-2</v>
      </c>
      <c r="AB134" s="9">
        <v>-1.9E-3</v>
      </c>
      <c r="AC134" s="9">
        <v>4.5999999999999999E-3</v>
      </c>
      <c r="AD134" s="9">
        <v>4.1999999999999997E-3</v>
      </c>
      <c r="AE134" s="9">
        <v>-1.2999999999999999E-2</v>
      </c>
      <c r="AF134" s="9">
        <v>-1.0999999999999999E-2</v>
      </c>
      <c r="AG134" s="9">
        <v>4.0000000000000001E-3</v>
      </c>
      <c r="AH134" s="9">
        <v>4.4999999999999997E-3</v>
      </c>
      <c r="AI134" s="9">
        <v>2.4400000000000002E-2</v>
      </c>
      <c r="AJ134" s="9">
        <v>4.7999999999999996E-3</v>
      </c>
      <c r="AK134" s="9">
        <v>-5.0000000000000001E-4</v>
      </c>
      <c r="AL134" s="9">
        <v>-6.0000000000000001E-3</v>
      </c>
      <c r="AM134" s="9">
        <v>4.1999999999999997E-3</v>
      </c>
      <c r="AN134" s="9">
        <v>-7.9000000000000008E-3</v>
      </c>
      <c r="AO134" s="9">
        <v>-1.7399999999999999E-2</v>
      </c>
      <c r="AP134" s="9">
        <v>-4.8999999999999998E-3</v>
      </c>
      <c r="AQ134" s="9">
        <v>-1.89E-2</v>
      </c>
      <c r="AR134" s="9">
        <v>6.8999999999999999E-3</v>
      </c>
      <c r="AS134" s="9">
        <v>-2.1000000000000001E-2</v>
      </c>
      <c r="AT134" s="9">
        <v>-2.3199999999999998E-2</v>
      </c>
      <c r="AU134" s="9">
        <v>-4.5999999999999999E-3</v>
      </c>
      <c r="AV134" s="9">
        <v>-5.4999999999999997E-3</v>
      </c>
      <c r="AW134" s="9">
        <v>-1.11E-2</v>
      </c>
      <c r="AX134" s="25">
        <v>-2.1000000000000001E-4</v>
      </c>
      <c r="AY134" s="25" t="e">
        <v>#N/A</v>
      </c>
      <c r="AZ134" s="25" t="e">
        <v>#N/A</v>
      </c>
      <c r="BA134" s="25" t="e">
        <v>#N/A</v>
      </c>
      <c r="BB134" s="25" t="e">
        <v>#N/A</v>
      </c>
      <c r="BC134" s="25" t="e">
        <v>#N/A</v>
      </c>
      <c r="BD134" s="25" t="e">
        <v>#N/A</v>
      </c>
      <c r="BE134" s="16"/>
      <c r="BF134" s="4">
        <v>0.82</v>
      </c>
      <c r="BG134" s="4">
        <v>-2.6</v>
      </c>
      <c r="BH134" s="4">
        <v>-3.28</v>
      </c>
      <c r="BI134" s="4">
        <v>-1.31</v>
      </c>
      <c r="BJ134" s="4">
        <v>0.17</v>
      </c>
      <c r="BK134" s="4">
        <v>0.67</v>
      </c>
      <c r="BL134" s="4">
        <v>-0.13</v>
      </c>
      <c r="BM134" s="4">
        <v>1.68</v>
      </c>
      <c r="BN134" s="4">
        <v>-1.8</v>
      </c>
      <c r="BO134" s="4">
        <v>0.99</v>
      </c>
      <c r="BP134" s="4">
        <v>1.67</v>
      </c>
      <c r="BQ134" s="4">
        <v>0.01</v>
      </c>
      <c r="BR134" s="4">
        <v>0.66</v>
      </c>
      <c r="BS134" s="4">
        <v>0.62</v>
      </c>
      <c r="BT134" s="4">
        <v>-1.1000000000000001</v>
      </c>
      <c r="BU134" s="4">
        <v>-0.9</v>
      </c>
      <c r="BV134" s="4">
        <v>0.6</v>
      </c>
      <c r="BW134" s="4">
        <v>0.65</v>
      </c>
      <c r="BX134" s="4">
        <v>2.64</v>
      </c>
      <c r="BY134" s="4">
        <v>0.68</v>
      </c>
      <c r="BZ134" s="4">
        <v>0.15</v>
      </c>
      <c r="CA134" s="4">
        <v>-0.4</v>
      </c>
      <c r="CB134" s="4">
        <v>0.62</v>
      </c>
      <c r="CC134" s="4">
        <v>-0.59</v>
      </c>
      <c r="CD134" s="4">
        <v>-1.54</v>
      </c>
      <c r="CE134" s="4">
        <v>-0.28999999999999998</v>
      </c>
      <c r="CF134" s="4">
        <v>-1.69</v>
      </c>
      <c r="CG134" s="4">
        <v>0.89</v>
      </c>
      <c r="CH134" s="4">
        <v>-1.9</v>
      </c>
      <c r="CI134" s="4">
        <v>-2.12</v>
      </c>
      <c r="CJ134" s="4">
        <v>-0.26</v>
      </c>
      <c r="CK134" s="4">
        <v>-0.35</v>
      </c>
      <c r="CL134" s="4">
        <v>-0.91</v>
      </c>
      <c r="CM134" s="4">
        <v>0.17899999999999999</v>
      </c>
      <c r="CN134" s="9" t="e">
        <v>#N/A</v>
      </c>
      <c r="CO134" s="9" t="e">
        <v>#N/A</v>
      </c>
      <c r="CP134" s="9" t="e">
        <v>#N/A</v>
      </c>
      <c r="CQ134" s="9" t="e">
        <v>#N/A</v>
      </c>
      <c r="CR134" s="9" t="e">
        <v>#N/A</v>
      </c>
      <c r="CS134" s="9" t="e">
        <v>#N/A</v>
      </c>
    </row>
    <row r="135" spans="1:97" ht="15" thickBot="1">
      <c r="A135" s="8">
        <v>38412</v>
      </c>
      <c r="B135" s="4">
        <v>2005</v>
      </c>
      <c r="C135" s="4">
        <v>3</v>
      </c>
      <c r="D135" s="4">
        <v>-2.3E-2</v>
      </c>
      <c r="E135" s="4">
        <v>-2.1999999999999999E-2</v>
      </c>
      <c r="F135" s="4">
        <v>-2.9000000000000001E-2</v>
      </c>
      <c r="G135" s="4">
        <v>-1.7999999999999999E-2</v>
      </c>
      <c r="H135" s="4">
        <v>-1.9E-2</v>
      </c>
      <c r="I135" s="4">
        <v>2E-3</v>
      </c>
      <c r="J135" s="4">
        <v>2E-3</v>
      </c>
      <c r="K135" s="4">
        <v>-0.02</v>
      </c>
      <c r="L135" s="4">
        <v>-1.4E-2</v>
      </c>
      <c r="M135" s="4">
        <v>1.7999999999999999E-2</v>
      </c>
      <c r="N135" s="4">
        <v>5.5000000000000003E-4</v>
      </c>
      <c r="O135" s="4">
        <v>1.792E-3</v>
      </c>
      <c r="P135" s="6"/>
      <c r="Q135" s="9">
        <v>1.3100000000000001E-2</v>
      </c>
      <c r="R135" s="9">
        <v>-1E-3</v>
      </c>
      <c r="S135" s="9">
        <v>3.5799999999999998E-2</v>
      </c>
      <c r="T135" s="9">
        <v>1.4500000000000001E-2</v>
      </c>
      <c r="U135" s="9">
        <v>-7.4000000000000003E-3</v>
      </c>
      <c r="V135" s="9">
        <v>1.38E-2</v>
      </c>
      <c r="W135" s="9">
        <v>5.7999999999999996E-3</v>
      </c>
      <c r="X135" s="9">
        <v>7.7000000000000002E-3</v>
      </c>
      <c r="Y135" s="9">
        <v>1.0999999999999999E-2</v>
      </c>
      <c r="Z135" s="9">
        <v>7.4999999999999997E-3</v>
      </c>
      <c r="AA135" s="9">
        <v>3.1E-2</v>
      </c>
      <c r="AB135" s="9">
        <v>7.0000000000000001E-3</v>
      </c>
      <c r="AC135" s="9">
        <v>6.6E-3</v>
      </c>
      <c r="AD135" s="9">
        <v>1.72E-3</v>
      </c>
      <c r="AE135" s="9">
        <v>1.0999999999999999E-2</v>
      </c>
      <c r="AF135" s="9">
        <v>1.4E-2</v>
      </c>
      <c r="AG135" s="9">
        <v>6.0000000000000001E-3</v>
      </c>
      <c r="AH135" s="9">
        <v>-6.6E-3</v>
      </c>
      <c r="AI135" s="9">
        <v>-1.06E-2</v>
      </c>
      <c r="AJ135" s="9">
        <v>2E-3</v>
      </c>
      <c r="AK135" s="9">
        <v>4.4000000000000003E-3</v>
      </c>
      <c r="AL135" s="9">
        <v>7.4000000000000003E-3</v>
      </c>
      <c r="AM135" s="9">
        <v>2.18E-2</v>
      </c>
      <c r="AN135" s="9">
        <v>1.8800000000000001E-2</v>
      </c>
      <c r="AO135" s="9">
        <v>1.8800000000000001E-2</v>
      </c>
      <c r="AP135" s="9">
        <v>2.8E-3</v>
      </c>
      <c r="AQ135" s="9">
        <v>2.0799999999999999E-2</v>
      </c>
      <c r="AR135" s="9">
        <v>1.3299999999999999E-2</v>
      </c>
      <c r="AS135" s="9">
        <v>2.7000000000000001E-3</v>
      </c>
      <c r="AT135" s="9">
        <v>-5.389E-2</v>
      </c>
      <c r="AU135" s="9">
        <v>6.1000000000000004E-3</v>
      </c>
      <c r="AV135" s="9">
        <v>2.3400000000000001E-2</v>
      </c>
      <c r="AW135" s="9">
        <v>-3.0000000000000001E-3</v>
      </c>
      <c r="AX135" s="25">
        <v>3.1099999999999999E-3</v>
      </c>
      <c r="AY135" s="25" t="e">
        <v>#N/A</v>
      </c>
      <c r="AZ135" s="25" t="e">
        <v>#N/A</v>
      </c>
      <c r="BA135" s="25" t="e">
        <v>#N/A</v>
      </c>
      <c r="BB135" s="25" t="e">
        <v>#N/A</v>
      </c>
      <c r="BC135" s="25" t="e">
        <v>#N/A</v>
      </c>
      <c r="BD135" s="25" t="e">
        <v>#N/A</v>
      </c>
      <c r="BE135" s="16"/>
      <c r="BF135" s="4">
        <v>1.51</v>
      </c>
      <c r="BG135" s="4">
        <v>0.1</v>
      </c>
      <c r="BH135" s="4">
        <v>3.78</v>
      </c>
      <c r="BI135" s="4">
        <v>1.65</v>
      </c>
      <c r="BJ135" s="4">
        <v>-0.54</v>
      </c>
      <c r="BK135" s="4">
        <v>1.58</v>
      </c>
      <c r="BL135" s="4">
        <v>0.78</v>
      </c>
      <c r="BM135" s="4">
        <v>0.97</v>
      </c>
      <c r="BN135" s="4">
        <v>1.3</v>
      </c>
      <c r="BO135" s="4">
        <v>0.95</v>
      </c>
      <c r="BP135" s="4">
        <v>3.3</v>
      </c>
      <c r="BQ135" s="4">
        <v>0.9</v>
      </c>
      <c r="BR135" s="4">
        <v>0.86</v>
      </c>
      <c r="BS135" s="4">
        <v>0.372</v>
      </c>
      <c r="BT135" s="4">
        <v>1.3</v>
      </c>
      <c r="BU135" s="4">
        <v>1.6</v>
      </c>
      <c r="BV135" s="4">
        <v>0.8</v>
      </c>
      <c r="BW135" s="4">
        <v>-0.46</v>
      </c>
      <c r="BX135" s="4">
        <v>-0.86</v>
      </c>
      <c r="BY135" s="4">
        <v>0.4</v>
      </c>
      <c r="BZ135" s="4">
        <v>0.64</v>
      </c>
      <c r="CA135" s="4">
        <v>0.94</v>
      </c>
      <c r="CB135" s="4">
        <v>2.38</v>
      </c>
      <c r="CC135" s="4">
        <v>2.08</v>
      </c>
      <c r="CD135" s="4">
        <v>2.08</v>
      </c>
      <c r="CE135" s="4">
        <v>0.48</v>
      </c>
      <c r="CF135" s="4">
        <v>2.2799999999999998</v>
      </c>
      <c r="CG135" s="4">
        <v>1.53</v>
      </c>
      <c r="CH135" s="4">
        <v>0.47</v>
      </c>
      <c r="CI135" s="4">
        <v>-5.1890000000000001</v>
      </c>
      <c r="CJ135" s="4">
        <v>0.81</v>
      </c>
      <c r="CK135" s="4">
        <v>2.54</v>
      </c>
      <c r="CL135" s="4">
        <v>-0.1</v>
      </c>
      <c r="CM135" s="4">
        <v>0.51100000000000001</v>
      </c>
      <c r="CN135" s="9" t="e">
        <v>#N/A</v>
      </c>
      <c r="CO135" s="9" t="e">
        <v>#N/A</v>
      </c>
      <c r="CP135" s="9" t="e">
        <v>#N/A</v>
      </c>
      <c r="CQ135" s="9" t="e">
        <v>#N/A</v>
      </c>
      <c r="CR135" s="9" t="e">
        <v>#N/A</v>
      </c>
      <c r="CS135" s="9" t="e">
        <v>#N/A</v>
      </c>
    </row>
    <row r="136" spans="1:97" ht="15" thickBot="1">
      <c r="A136" s="8">
        <v>38443</v>
      </c>
      <c r="B136" s="4">
        <v>2005</v>
      </c>
      <c r="C136" s="4">
        <v>4</v>
      </c>
      <c r="D136" s="4">
        <v>-0.02</v>
      </c>
      <c r="E136" s="4">
        <v>-2.4E-2</v>
      </c>
      <c r="F136" s="4">
        <v>-2.7E-2</v>
      </c>
      <c r="G136" s="4">
        <v>-2.4E-2</v>
      </c>
      <c r="H136" s="4">
        <v>-0.02</v>
      </c>
      <c r="I136" s="4">
        <v>2E-3</v>
      </c>
      <c r="J136" s="4">
        <v>2E-3</v>
      </c>
      <c r="K136" s="4">
        <v>-2.5999999999999999E-2</v>
      </c>
      <c r="L136" s="4">
        <v>-0.04</v>
      </c>
      <c r="M136" s="4">
        <v>-5.0000000000000001E-3</v>
      </c>
      <c r="N136" s="4">
        <v>5.9999999999999995E-4</v>
      </c>
      <c r="O136" s="4">
        <v>1.642E-3</v>
      </c>
      <c r="P136" s="6"/>
      <c r="Q136" s="9">
        <v>5.8999999999999999E-3</v>
      </c>
      <c r="R136" s="9">
        <v>-2.3E-3</v>
      </c>
      <c r="S136" s="9">
        <v>-1.83E-2</v>
      </c>
      <c r="T136" s="9">
        <v>-3.7000000000000002E-3</v>
      </c>
      <c r="U136" s="9">
        <v>6.8999999999999999E-3</v>
      </c>
      <c r="V136" s="9">
        <v>-5.5999999999999999E-3</v>
      </c>
      <c r="W136" s="9">
        <v>-1.11E-2</v>
      </c>
      <c r="X136" s="9">
        <v>-3.3E-3</v>
      </c>
      <c r="Y136" s="9">
        <v>-1.0999999999999999E-2</v>
      </c>
      <c r="Z136" s="9">
        <v>-5.4000000000000003E-3</v>
      </c>
      <c r="AA136" s="9">
        <v>2.2000000000000001E-3</v>
      </c>
      <c r="AB136" s="9">
        <v>0.01</v>
      </c>
      <c r="AC136" s="9">
        <v>1.5E-3</v>
      </c>
      <c r="AD136" s="9">
        <v>1.1000000000000001E-3</v>
      </c>
      <c r="AE136" s="9">
        <v>-2.1999999999999999E-2</v>
      </c>
      <c r="AF136" s="9">
        <v>-1.7999999999999999E-2</v>
      </c>
      <c r="AG136" s="9">
        <v>-7.0000000000000001E-3</v>
      </c>
      <c r="AH136" s="9">
        <v>2.5999999999999999E-2</v>
      </c>
      <c r="AI136" s="9">
        <v>1.5699999999999999E-2</v>
      </c>
      <c r="AJ136" s="9">
        <v>2.2000000000000001E-3</v>
      </c>
      <c r="AK136" s="9">
        <v>2.8999999999999998E-3</v>
      </c>
      <c r="AL136" s="9">
        <v>-1.2999999999999999E-2</v>
      </c>
      <c r="AM136" s="9">
        <v>-3.4200000000000001E-2</v>
      </c>
      <c r="AN136" s="9">
        <v>-1.9900000000000001E-2</v>
      </c>
      <c r="AO136" s="9">
        <v>-1.06E-2</v>
      </c>
      <c r="AP136" s="9">
        <v>-8.0000000000000004E-4</v>
      </c>
      <c r="AQ136" s="9">
        <v>-1.8100000000000002E-2</v>
      </c>
      <c r="AR136" s="9">
        <v>7.4000000000000003E-3</v>
      </c>
      <c r="AS136" s="9">
        <v>-2.5000000000000001E-3</v>
      </c>
      <c r="AT136" s="9">
        <v>-4.41E-2</v>
      </c>
      <c r="AU136" s="9">
        <v>7.3000000000000001E-3</v>
      </c>
      <c r="AV136" s="9">
        <v>-4.1099999999999998E-2</v>
      </c>
      <c r="AW136" s="9">
        <v>1.09E-2</v>
      </c>
      <c r="AX136" s="25">
        <v>-7.5000000000000002E-4</v>
      </c>
      <c r="AY136" s="25" t="e">
        <v>#N/A</v>
      </c>
      <c r="AZ136" s="25" t="e">
        <v>#N/A</v>
      </c>
      <c r="BA136" s="25" t="e">
        <v>#N/A</v>
      </c>
      <c r="BB136" s="25" t="e">
        <v>#N/A</v>
      </c>
      <c r="BC136" s="25" t="e">
        <v>#N/A</v>
      </c>
      <c r="BD136" s="25" t="e">
        <v>#N/A</v>
      </c>
      <c r="BE136" s="16"/>
      <c r="BF136" s="4">
        <v>0.79</v>
      </c>
      <c r="BG136" s="4">
        <v>-0.03</v>
      </c>
      <c r="BH136" s="4">
        <v>-1.63</v>
      </c>
      <c r="BI136" s="4">
        <v>-0.17</v>
      </c>
      <c r="BJ136" s="4">
        <v>0.89</v>
      </c>
      <c r="BK136" s="4">
        <v>-0.36</v>
      </c>
      <c r="BL136" s="4">
        <v>-0.91</v>
      </c>
      <c r="BM136" s="4">
        <v>-0.13</v>
      </c>
      <c r="BN136" s="4">
        <v>-0.9</v>
      </c>
      <c r="BO136" s="4">
        <v>-0.34</v>
      </c>
      <c r="BP136" s="4">
        <v>0.42</v>
      </c>
      <c r="BQ136" s="4">
        <v>1.2</v>
      </c>
      <c r="BR136" s="4">
        <v>0.35</v>
      </c>
      <c r="BS136" s="4">
        <v>0.31</v>
      </c>
      <c r="BT136" s="4">
        <v>-2</v>
      </c>
      <c r="BU136" s="4">
        <v>-1.6</v>
      </c>
      <c r="BV136" s="4">
        <v>-0.5</v>
      </c>
      <c r="BW136" s="4">
        <v>2.8</v>
      </c>
      <c r="BX136" s="4">
        <v>1.77</v>
      </c>
      <c r="BY136" s="4">
        <v>0.42</v>
      </c>
      <c r="BZ136" s="4">
        <v>0.49</v>
      </c>
      <c r="CA136" s="4">
        <v>-1.1000000000000001</v>
      </c>
      <c r="CB136" s="4">
        <v>-3.22</v>
      </c>
      <c r="CC136" s="4">
        <v>-1.79</v>
      </c>
      <c r="CD136" s="4">
        <v>-0.86</v>
      </c>
      <c r="CE136" s="4">
        <v>0.12</v>
      </c>
      <c r="CF136" s="4">
        <v>-1.61</v>
      </c>
      <c r="CG136" s="4">
        <v>0.94</v>
      </c>
      <c r="CH136" s="4">
        <v>-0.05</v>
      </c>
      <c r="CI136" s="4">
        <v>-4.21</v>
      </c>
      <c r="CJ136" s="4">
        <v>0.93</v>
      </c>
      <c r="CK136" s="4">
        <v>-3.91</v>
      </c>
      <c r="CL136" s="4">
        <v>1.29</v>
      </c>
      <c r="CM136" s="4">
        <v>0.125</v>
      </c>
      <c r="CN136" s="9" t="e">
        <v>#N/A</v>
      </c>
      <c r="CO136" s="9" t="e">
        <v>#N/A</v>
      </c>
      <c r="CP136" s="9" t="e">
        <v>#N/A</v>
      </c>
      <c r="CQ136" s="9" t="e">
        <v>#N/A</v>
      </c>
      <c r="CR136" s="9" t="e">
        <v>#N/A</v>
      </c>
      <c r="CS136" s="9" t="e">
        <v>#N/A</v>
      </c>
    </row>
    <row r="137" spans="1:97" ht="15" thickBot="1">
      <c r="A137" s="8">
        <v>38473</v>
      </c>
      <c r="B137" s="4">
        <v>2005</v>
      </c>
      <c r="C137" s="4">
        <v>5</v>
      </c>
      <c r="D137" s="4">
        <v>6.0000000000000001E-3</v>
      </c>
      <c r="E137" s="4">
        <v>1.4999999999999999E-2</v>
      </c>
      <c r="F137" s="4">
        <v>-4.0000000000000001E-3</v>
      </c>
      <c r="G137" s="4">
        <v>3.9E-2</v>
      </c>
      <c r="H137" s="4">
        <v>0.03</v>
      </c>
      <c r="I137" s="4">
        <v>2E-3</v>
      </c>
      <c r="J137" s="4">
        <v>2E-3</v>
      </c>
      <c r="K137" s="4">
        <v>3.6999999999999998E-2</v>
      </c>
      <c r="L137" s="4">
        <v>0.03</v>
      </c>
      <c r="M137" s="4">
        <v>-1.2E-2</v>
      </c>
      <c r="N137" s="4">
        <v>7.1699999999999997E-4</v>
      </c>
      <c r="O137" s="4">
        <v>1.433E-3</v>
      </c>
      <c r="P137" s="6"/>
      <c r="Q137" s="9">
        <v>-4.4299999999999999E-2</v>
      </c>
      <c r="R137" s="9">
        <v>-8.3999999999999995E-3</v>
      </c>
      <c r="S137" s="9">
        <v>-3.8399999999999997E-2</v>
      </c>
      <c r="T137" s="9">
        <v>-1.55E-2</v>
      </c>
      <c r="U137" s="9">
        <v>-2.5700000000000001E-2</v>
      </c>
      <c r="V137" s="9">
        <v>-2.5700000000000001E-2</v>
      </c>
      <c r="W137" s="9">
        <v>-7.7100000000000002E-2</v>
      </c>
      <c r="X137" s="9">
        <v>-2.0000000000000001E-4</v>
      </c>
      <c r="Y137" s="9">
        <v>-1.6E-2</v>
      </c>
      <c r="Z137" s="9">
        <v>1E-3</v>
      </c>
      <c r="AA137" s="9">
        <v>-3.4000000000000002E-2</v>
      </c>
      <c r="AB137" s="9">
        <v>-1.23E-2</v>
      </c>
      <c r="AC137" s="9">
        <v>-4.1000000000000003E-3</v>
      </c>
      <c r="AD137" s="9">
        <v>-9.1999999999999998E-3</v>
      </c>
      <c r="AE137" s="9">
        <v>-2.5000000000000001E-2</v>
      </c>
      <c r="AF137" s="9">
        <v>-2.1999999999999999E-2</v>
      </c>
      <c r="AG137" s="9">
        <v>-6.0000000000000001E-3</v>
      </c>
      <c r="AH137" s="9">
        <v>-2.18E-2</v>
      </c>
      <c r="AI137" s="9">
        <v>-1.1999999999999999E-3</v>
      </c>
      <c r="AJ137" s="9">
        <v>-1.21E-2</v>
      </c>
      <c r="AK137" s="9">
        <v>-4.7E-2</v>
      </c>
      <c r="AL137" s="9">
        <v>-2.76E-2</v>
      </c>
      <c r="AM137" s="9">
        <v>-3.9199999999999999E-2</v>
      </c>
      <c r="AN137" s="9">
        <v>-1.9800000000000002E-2</v>
      </c>
      <c r="AO137" s="9">
        <v>-1.38E-2</v>
      </c>
      <c r="AP137" s="9">
        <v>-1.3899999999999999E-2</v>
      </c>
      <c r="AQ137" s="9">
        <v>-1.0699999999999999E-2</v>
      </c>
      <c r="AR137" s="9">
        <v>-1.4999999999999999E-2</v>
      </c>
      <c r="AS137" s="9">
        <v>-2.2800000000000001E-2</v>
      </c>
      <c r="AT137" s="9">
        <v>-0.16839999999999999</v>
      </c>
      <c r="AU137" s="9">
        <v>-1.3100000000000001E-2</v>
      </c>
      <c r="AV137" s="9">
        <v>-6.3600000000000004E-2</v>
      </c>
      <c r="AW137" s="9">
        <v>5.0000000000000001E-4</v>
      </c>
      <c r="AX137" s="25">
        <v>-2.4070000000000001E-2</v>
      </c>
      <c r="AY137" s="25" t="e">
        <v>#N/A</v>
      </c>
      <c r="AZ137" s="25" t="e">
        <v>#N/A</v>
      </c>
      <c r="BA137" s="25" t="e">
        <v>#N/A</v>
      </c>
      <c r="BB137" s="25" t="e">
        <v>#N/A</v>
      </c>
      <c r="BC137" s="25" t="e">
        <v>#N/A</v>
      </c>
      <c r="BD137" s="25" t="e">
        <v>#N/A</v>
      </c>
      <c r="BE137" s="16"/>
      <c r="BF137" s="4">
        <v>-4.2300000000000004</v>
      </c>
      <c r="BG137" s="4">
        <v>-0.64</v>
      </c>
      <c r="BH137" s="4">
        <v>-3.64</v>
      </c>
      <c r="BI137" s="4">
        <v>-1.35</v>
      </c>
      <c r="BJ137" s="4">
        <v>-2.37</v>
      </c>
      <c r="BK137" s="4">
        <v>-2.37</v>
      </c>
      <c r="BL137" s="4">
        <v>-7.51</v>
      </c>
      <c r="BM137" s="4">
        <v>0.18</v>
      </c>
      <c r="BN137" s="4">
        <v>-1.4</v>
      </c>
      <c r="BO137" s="4">
        <v>0.3</v>
      </c>
      <c r="BP137" s="4">
        <v>-3.2</v>
      </c>
      <c r="BQ137" s="4">
        <v>-1.03</v>
      </c>
      <c r="BR137" s="4">
        <v>-0.21</v>
      </c>
      <c r="BS137" s="4">
        <v>-0.72</v>
      </c>
      <c r="BT137" s="4">
        <v>-2.2999999999999998</v>
      </c>
      <c r="BU137" s="4">
        <v>-2</v>
      </c>
      <c r="BV137" s="4">
        <v>-0.4</v>
      </c>
      <c r="BW137" s="4">
        <v>-1.98</v>
      </c>
      <c r="BX137" s="4">
        <v>0.08</v>
      </c>
      <c r="BY137" s="4">
        <v>-1.01</v>
      </c>
      <c r="BZ137" s="4">
        <v>-4.5</v>
      </c>
      <c r="CA137" s="4">
        <v>-2.56</v>
      </c>
      <c r="CB137" s="4">
        <v>-3.72</v>
      </c>
      <c r="CC137" s="4">
        <v>-1.78</v>
      </c>
      <c r="CD137" s="4">
        <v>-1.18</v>
      </c>
      <c r="CE137" s="4">
        <v>-1.19</v>
      </c>
      <c r="CF137" s="4">
        <v>-0.87</v>
      </c>
      <c r="CG137" s="4">
        <v>-1.3</v>
      </c>
      <c r="CH137" s="4">
        <v>-2.08</v>
      </c>
      <c r="CI137" s="4">
        <v>-16.64</v>
      </c>
      <c r="CJ137" s="4">
        <v>-1.1100000000000001</v>
      </c>
      <c r="CK137" s="4">
        <v>-6.16</v>
      </c>
      <c r="CL137" s="4">
        <v>0.25</v>
      </c>
      <c r="CM137" s="4">
        <v>-2.2069999999999999</v>
      </c>
      <c r="CN137" s="9" t="e">
        <v>#N/A</v>
      </c>
      <c r="CO137" s="9" t="e">
        <v>#N/A</v>
      </c>
      <c r="CP137" s="9" t="e">
        <v>#N/A</v>
      </c>
      <c r="CQ137" s="9" t="e">
        <v>#N/A</v>
      </c>
      <c r="CR137" s="9" t="e">
        <v>#N/A</v>
      </c>
      <c r="CS137" s="9" t="e">
        <v>#N/A</v>
      </c>
    </row>
    <row r="138" spans="1:97" ht="15" thickBot="1">
      <c r="A138" s="8">
        <v>38504</v>
      </c>
      <c r="B138" s="4">
        <v>2005</v>
      </c>
      <c r="C138" s="4">
        <v>6</v>
      </c>
      <c r="D138" s="4">
        <v>1.7999999999999999E-2</v>
      </c>
      <c r="E138" s="4">
        <v>7.0000000000000001E-3</v>
      </c>
      <c r="F138" s="4">
        <v>1.0999999999999999E-2</v>
      </c>
      <c r="G138" s="4">
        <v>8.0000000000000002E-3</v>
      </c>
      <c r="H138" s="4">
        <v>0</v>
      </c>
      <c r="I138" s="4">
        <v>2E-3</v>
      </c>
      <c r="J138" s="4">
        <v>2E-3</v>
      </c>
      <c r="K138" s="4">
        <v>6.0000000000000001E-3</v>
      </c>
      <c r="L138" s="4">
        <v>2.5999999999999999E-2</v>
      </c>
      <c r="M138" s="4">
        <v>2.8000000000000001E-2</v>
      </c>
      <c r="N138" s="4">
        <v>7.5000000000000002E-4</v>
      </c>
      <c r="O138" s="4">
        <v>1.15E-3</v>
      </c>
      <c r="P138" s="6"/>
      <c r="Q138" s="9">
        <v>3.8800000000000001E-2</v>
      </c>
      <c r="R138" s="9">
        <v>-1.6500000000000001E-2</v>
      </c>
      <c r="S138" s="9">
        <v>1.2E-2</v>
      </c>
      <c r="T138" s="9">
        <v>2E-3</v>
      </c>
      <c r="U138" s="9">
        <v>2.9899999999999999E-2</v>
      </c>
      <c r="V138" s="9">
        <v>2.8500000000000001E-2</v>
      </c>
      <c r="W138" s="9">
        <v>2.3900000000000001E-2</v>
      </c>
      <c r="X138" s="9">
        <v>4.1999999999999997E-3</v>
      </c>
      <c r="Y138" s="9">
        <v>1.2E-2</v>
      </c>
      <c r="Z138" s="9">
        <v>1E-3</v>
      </c>
      <c r="AA138" s="9">
        <v>-1.3100000000000001E-2</v>
      </c>
      <c r="AB138" s="9">
        <v>7.0000000000000001E-3</v>
      </c>
      <c r="AC138" s="9">
        <v>-6.9999999999999999E-4</v>
      </c>
      <c r="AD138" s="9">
        <v>7.1000000000000004E-3</v>
      </c>
      <c r="AE138" s="9">
        <v>1.0999999999999999E-2</v>
      </c>
      <c r="AF138" s="9">
        <v>8.9999999999999993E-3</v>
      </c>
      <c r="AG138" s="9">
        <v>-3.3000000000000002E-2</v>
      </c>
      <c r="AH138" s="9">
        <v>-4.1999999999999997E-3</v>
      </c>
      <c r="AI138" s="9">
        <v>1.2999999999999999E-3</v>
      </c>
      <c r="AJ138" s="9">
        <v>1.06E-2</v>
      </c>
      <c r="AK138" s="9">
        <v>7.9000000000000008E-3</v>
      </c>
      <c r="AL138" s="9">
        <v>1.0699999999999999E-2</v>
      </c>
      <c r="AM138" s="9">
        <v>2.5999999999999999E-3</v>
      </c>
      <c r="AN138" s="9">
        <v>1.3100000000000001E-2</v>
      </c>
      <c r="AO138" s="9">
        <v>2.1299999999999999E-2</v>
      </c>
      <c r="AP138" s="9">
        <v>4.1999999999999997E-3</v>
      </c>
      <c r="AQ138" s="9">
        <v>1.41E-2</v>
      </c>
      <c r="AR138" s="9">
        <v>3.8999999999999998E-3</v>
      </c>
      <c r="AS138" s="9">
        <v>-2.92E-2</v>
      </c>
      <c r="AT138" s="9">
        <v>1.2999999999999999E-2</v>
      </c>
      <c r="AU138" s="9">
        <v>2.7000000000000001E-3</v>
      </c>
      <c r="AV138" s="9">
        <v>-2.7000000000000001E-3</v>
      </c>
      <c r="AW138" s="9">
        <v>-2E-3</v>
      </c>
      <c r="AX138" s="25">
        <v>2.6589999999999999E-2</v>
      </c>
      <c r="AY138" s="25" t="e">
        <v>#N/A</v>
      </c>
      <c r="AZ138" s="25" t="e">
        <v>#N/A</v>
      </c>
      <c r="BA138" s="25" t="e">
        <v>#N/A</v>
      </c>
      <c r="BB138" s="25" t="e">
        <v>#N/A</v>
      </c>
      <c r="BC138" s="25" t="e">
        <v>#N/A</v>
      </c>
      <c r="BD138" s="25" t="e">
        <v>#N/A</v>
      </c>
      <c r="BE138" s="16"/>
      <c r="BF138" s="4">
        <v>4.08</v>
      </c>
      <c r="BG138" s="4">
        <v>-1.45</v>
      </c>
      <c r="BH138" s="4">
        <v>1.4</v>
      </c>
      <c r="BI138" s="4">
        <v>0.4</v>
      </c>
      <c r="BJ138" s="4">
        <v>3.19</v>
      </c>
      <c r="BK138" s="4">
        <v>3.05</v>
      </c>
      <c r="BL138" s="4">
        <v>2.59</v>
      </c>
      <c r="BM138" s="4">
        <v>0.62</v>
      </c>
      <c r="BN138" s="4">
        <v>1.4</v>
      </c>
      <c r="BO138" s="4">
        <v>0.3</v>
      </c>
      <c r="BP138" s="4">
        <v>-1.1100000000000001</v>
      </c>
      <c r="BQ138" s="4">
        <v>0.9</v>
      </c>
      <c r="BR138" s="4">
        <v>0.13</v>
      </c>
      <c r="BS138" s="4">
        <v>0.91</v>
      </c>
      <c r="BT138" s="4">
        <v>1.3</v>
      </c>
      <c r="BU138" s="4">
        <v>1.1000000000000001</v>
      </c>
      <c r="BV138" s="4">
        <v>-3.1</v>
      </c>
      <c r="BW138" s="4">
        <v>-0.22</v>
      </c>
      <c r="BX138" s="4">
        <v>0.33</v>
      </c>
      <c r="BY138" s="4">
        <v>1.26</v>
      </c>
      <c r="BZ138" s="4">
        <v>0.99</v>
      </c>
      <c r="CA138" s="4">
        <v>1.27</v>
      </c>
      <c r="CB138" s="4">
        <v>0.46</v>
      </c>
      <c r="CC138" s="4">
        <v>1.51</v>
      </c>
      <c r="CD138" s="4">
        <v>2.33</v>
      </c>
      <c r="CE138" s="4">
        <v>0.62</v>
      </c>
      <c r="CF138" s="4">
        <v>1.61</v>
      </c>
      <c r="CG138" s="4">
        <v>0.59</v>
      </c>
      <c r="CH138" s="4">
        <v>-2.72</v>
      </c>
      <c r="CI138" s="4">
        <v>1.5</v>
      </c>
      <c r="CJ138" s="4">
        <v>0.47</v>
      </c>
      <c r="CK138" s="4">
        <v>-7.0000000000000007E-2</v>
      </c>
      <c r="CL138" s="4">
        <v>0</v>
      </c>
      <c r="CM138" s="4">
        <v>2.859</v>
      </c>
      <c r="CN138" s="9" t="e">
        <v>#N/A</v>
      </c>
      <c r="CO138" s="9" t="e">
        <v>#N/A</v>
      </c>
      <c r="CP138" s="9" t="e">
        <v>#N/A</v>
      </c>
      <c r="CQ138" s="9" t="e">
        <v>#N/A</v>
      </c>
      <c r="CR138" s="9" t="e">
        <v>#N/A</v>
      </c>
      <c r="CS138" s="9" t="e">
        <v>#N/A</v>
      </c>
    </row>
    <row r="139" spans="1:97" ht="15" thickBot="1">
      <c r="A139" s="8">
        <v>38534</v>
      </c>
      <c r="B139" s="4">
        <v>2005</v>
      </c>
      <c r="C139" s="4">
        <v>7</v>
      </c>
      <c r="D139" s="4">
        <v>3.5999999999999997E-2</v>
      </c>
      <c r="E139" s="4">
        <v>3.4000000000000002E-2</v>
      </c>
      <c r="F139" s="4">
        <v>0.03</v>
      </c>
      <c r="G139" s="4">
        <v>4.2000000000000003E-2</v>
      </c>
      <c r="H139" s="4">
        <v>3.5999999999999997E-2</v>
      </c>
      <c r="I139" s="4">
        <v>2E-3</v>
      </c>
      <c r="J139" s="4">
        <v>3.0000000000000001E-3</v>
      </c>
      <c r="K139" s="4">
        <v>3.9E-2</v>
      </c>
      <c r="L139" s="4">
        <v>2.8000000000000001E-2</v>
      </c>
      <c r="M139" s="4">
        <v>-5.0000000000000001E-3</v>
      </c>
      <c r="N139" s="4">
        <v>7.4200000000000004E-4</v>
      </c>
      <c r="O139" s="4">
        <v>1.0499999999999999E-3</v>
      </c>
      <c r="P139" s="6"/>
      <c r="Q139" s="9">
        <v>3.0499999999999999E-2</v>
      </c>
      <c r="R139" s="9">
        <v>1.1000000000000001E-3</v>
      </c>
      <c r="S139" s="9">
        <v>3.61E-2</v>
      </c>
      <c r="T139" s="9">
        <v>8.9999999999999993E-3</v>
      </c>
      <c r="U139" s="9">
        <v>6.6E-3</v>
      </c>
      <c r="V139" s="9">
        <v>1.43E-2</v>
      </c>
      <c r="W139" s="9">
        <v>3.1E-2</v>
      </c>
      <c r="X139" s="9">
        <v>1.9099999999999999E-2</v>
      </c>
      <c r="Y139" s="9">
        <v>7.0000000000000001E-3</v>
      </c>
      <c r="Z139" s="9">
        <v>8.5000000000000006E-3</v>
      </c>
      <c r="AA139" s="9">
        <v>3.6200000000000003E-2</v>
      </c>
      <c r="AB139" s="9">
        <v>6.0000000000000001E-3</v>
      </c>
      <c r="AC139" s="9">
        <v>7.4000000000000003E-3</v>
      </c>
      <c r="AD139" s="9">
        <v>5.3E-3</v>
      </c>
      <c r="AE139" s="9">
        <v>2.3E-2</v>
      </c>
      <c r="AF139" s="9">
        <v>2.3E-2</v>
      </c>
      <c r="AG139" s="9">
        <v>1E-3</v>
      </c>
      <c r="AH139" s="9">
        <v>-4.4999999999999997E-3</v>
      </c>
      <c r="AI139" s="9">
        <v>5.8999999999999999E-3</v>
      </c>
      <c r="AJ139" s="9">
        <v>7.9000000000000008E-3</v>
      </c>
      <c r="AK139" s="9">
        <v>6.3E-3</v>
      </c>
      <c r="AL139" s="9">
        <v>1.7600000000000001E-2</v>
      </c>
      <c r="AM139" s="9">
        <v>2.4500000000000001E-2</v>
      </c>
      <c r="AN139" s="9">
        <v>1.09E-2</v>
      </c>
      <c r="AO139" s="9">
        <v>6.3E-3</v>
      </c>
      <c r="AP139" s="9">
        <v>1.43E-2</v>
      </c>
      <c r="AQ139" s="9">
        <v>5.1999999999999998E-3</v>
      </c>
      <c r="AR139" s="9">
        <v>2.8899999999999999E-2</v>
      </c>
      <c r="AS139" s="9">
        <v>5.5999999999999999E-3</v>
      </c>
      <c r="AT139" s="9">
        <v>7.6799999999999993E-2</v>
      </c>
      <c r="AU139" s="9">
        <v>8.6E-3</v>
      </c>
      <c r="AV139" s="9">
        <v>1.41E-2</v>
      </c>
      <c r="AW139" s="9">
        <v>1.55E-2</v>
      </c>
      <c r="AX139" s="25">
        <v>4.8000000000000001E-4</v>
      </c>
      <c r="AY139" s="25" t="e">
        <v>#N/A</v>
      </c>
      <c r="AZ139" s="25" t="e">
        <v>#N/A</v>
      </c>
      <c r="BA139" s="25" t="e">
        <v>#N/A</v>
      </c>
      <c r="BB139" s="25" t="e">
        <v>#N/A</v>
      </c>
      <c r="BC139" s="25" t="e">
        <v>#N/A</v>
      </c>
      <c r="BD139" s="25" t="e">
        <v>#N/A</v>
      </c>
      <c r="BE139" s="16"/>
      <c r="BF139" s="4">
        <v>3.25</v>
      </c>
      <c r="BG139" s="4">
        <v>0.31</v>
      </c>
      <c r="BH139" s="4">
        <v>3.81</v>
      </c>
      <c r="BI139" s="4">
        <v>1.1000000000000001</v>
      </c>
      <c r="BJ139" s="4">
        <v>0.86</v>
      </c>
      <c r="BK139" s="4">
        <v>1.63</v>
      </c>
      <c r="BL139" s="4">
        <v>3.3</v>
      </c>
      <c r="BM139" s="4">
        <v>2.11</v>
      </c>
      <c r="BN139" s="4">
        <v>0.9</v>
      </c>
      <c r="BO139" s="4">
        <v>1.05</v>
      </c>
      <c r="BP139" s="4">
        <v>3.82</v>
      </c>
      <c r="BQ139" s="4">
        <v>0.8</v>
      </c>
      <c r="BR139" s="4">
        <v>0.94</v>
      </c>
      <c r="BS139" s="4">
        <v>0.73</v>
      </c>
      <c r="BT139" s="4">
        <v>2.5</v>
      </c>
      <c r="BU139" s="4">
        <v>2.5</v>
      </c>
      <c r="BV139" s="4">
        <v>0.3</v>
      </c>
      <c r="BW139" s="4">
        <v>-0.25</v>
      </c>
      <c r="BX139" s="4">
        <v>0.79</v>
      </c>
      <c r="BY139" s="4">
        <v>0.99</v>
      </c>
      <c r="BZ139" s="4">
        <v>0.83</v>
      </c>
      <c r="CA139" s="4">
        <v>1.96</v>
      </c>
      <c r="CB139" s="4">
        <v>2.65</v>
      </c>
      <c r="CC139" s="4">
        <v>1.29</v>
      </c>
      <c r="CD139" s="4">
        <v>0.83</v>
      </c>
      <c r="CE139" s="4">
        <v>1.63</v>
      </c>
      <c r="CF139" s="4">
        <v>0.72</v>
      </c>
      <c r="CG139" s="4">
        <v>3.09</v>
      </c>
      <c r="CH139" s="4">
        <v>0.76</v>
      </c>
      <c r="CI139" s="4">
        <v>7.88</v>
      </c>
      <c r="CJ139" s="4">
        <v>1.06</v>
      </c>
      <c r="CK139" s="4">
        <v>1.61</v>
      </c>
      <c r="CL139" s="4">
        <v>1.75</v>
      </c>
      <c r="CM139" s="4">
        <v>0.248</v>
      </c>
      <c r="CN139" s="9" t="e">
        <v>#N/A</v>
      </c>
      <c r="CO139" s="9" t="e">
        <v>#N/A</v>
      </c>
      <c r="CP139" s="9" t="e">
        <v>#N/A</v>
      </c>
      <c r="CQ139" s="9" t="e">
        <v>#N/A</v>
      </c>
      <c r="CR139" s="9" t="e">
        <v>#N/A</v>
      </c>
      <c r="CS139" s="9" t="e">
        <v>#N/A</v>
      </c>
    </row>
    <row r="140" spans="1:97" ht="15" thickBot="1">
      <c r="A140" s="8">
        <v>38565</v>
      </c>
      <c r="B140" s="4">
        <v>2005</v>
      </c>
      <c r="C140" s="4">
        <v>8</v>
      </c>
      <c r="D140" s="4">
        <v>3.4000000000000002E-2</v>
      </c>
      <c r="E140" s="4">
        <v>6.0000000000000001E-3</v>
      </c>
      <c r="F140" s="4">
        <v>2.3E-2</v>
      </c>
      <c r="G140" s="4">
        <v>-8.9999999999999993E-3</v>
      </c>
      <c r="H140" s="4">
        <v>-1.0999999999999999E-2</v>
      </c>
      <c r="I140" s="4">
        <v>3.0000000000000001E-3</v>
      </c>
      <c r="J140" s="4">
        <v>3.0000000000000001E-3</v>
      </c>
      <c r="K140" s="4">
        <v>-1.2E-2</v>
      </c>
      <c r="L140" s="4">
        <v>-8.9999999999999993E-3</v>
      </c>
      <c r="M140" s="4">
        <v>1.4E-2</v>
      </c>
      <c r="N140" s="4">
        <v>7.2499999999999995E-4</v>
      </c>
      <c r="O140" s="4">
        <v>9.0799999999999995E-4</v>
      </c>
      <c r="P140" s="6"/>
      <c r="Q140" s="9">
        <v>3.8600000000000002E-2</v>
      </c>
      <c r="R140" s="9">
        <v>1E-3</v>
      </c>
      <c r="S140" s="9">
        <v>2.81E-2</v>
      </c>
      <c r="T140" s="9">
        <v>1.7600000000000001E-2</v>
      </c>
      <c r="U140" s="9">
        <v>6.8999999999999999E-3</v>
      </c>
      <c r="V140" s="9">
        <v>-2.8E-3</v>
      </c>
      <c r="W140" s="9">
        <v>1.46E-2</v>
      </c>
      <c r="X140" s="9">
        <v>2.0400000000000001E-2</v>
      </c>
      <c r="Y140" s="9">
        <v>3.0000000000000001E-3</v>
      </c>
      <c r="Z140" s="9">
        <v>8.8000000000000005E-3</v>
      </c>
      <c r="AA140" s="9">
        <v>3.3399999999999999E-2</v>
      </c>
      <c r="AB140" s="9">
        <v>6.3E-3</v>
      </c>
      <c r="AC140" s="9">
        <v>1.8200000000000001E-2</v>
      </c>
      <c r="AD140" s="9">
        <v>1.01E-2</v>
      </c>
      <c r="AE140" s="9">
        <v>4.4999999999999998E-2</v>
      </c>
      <c r="AF140" s="9">
        <v>3.5999999999999997E-2</v>
      </c>
      <c r="AG140" s="9">
        <v>1.4999999999999999E-2</v>
      </c>
      <c r="AH140" s="9">
        <v>1.15E-2</v>
      </c>
      <c r="AI140" s="9">
        <v>1.2999999999999999E-3</v>
      </c>
      <c r="AJ140" s="9">
        <v>1.52E-2</v>
      </c>
      <c r="AK140" s="9">
        <v>-5.0000000000000001E-4</v>
      </c>
      <c r="AL140" s="9">
        <v>3.6900000000000002E-2</v>
      </c>
      <c r="AM140" s="9">
        <v>2.12E-2</v>
      </c>
      <c r="AN140" s="9">
        <v>2.12E-2</v>
      </c>
      <c r="AO140" s="9">
        <v>1.2E-2</v>
      </c>
      <c r="AP140" s="9">
        <v>1.5100000000000001E-2</v>
      </c>
      <c r="AQ140" s="9">
        <v>1.7999999999999999E-2</v>
      </c>
      <c r="AR140" s="9">
        <v>2.4299999999999999E-2</v>
      </c>
      <c r="AS140" s="9">
        <v>3.6600000000000001E-2</v>
      </c>
      <c r="AT140" s="9">
        <v>0.17369999999999999</v>
      </c>
      <c r="AU140" s="9">
        <v>1.03E-2</v>
      </c>
      <c r="AV140" s="9">
        <v>5.7999999999999996E-3</v>
      </c>
      <c r="AW140" s="9">
        <v>1.3100000000000001E-2</v>
      </c>
      <c r="AX140" s="25">
        <v>-3.0000000000000001E-3</v>
      </c>
      <c r="AY140" s="25" t="e">
        <v>#N/A</v>
      </c>
      <c r="AZ140" s="25" t="e">
        <v>#N/A</v>
      </c>
      <c r="BA140" s="25" t="e">
        <v>#N/A</v>
      </c>
      <c r="BB140" s="25" t="e">
        <v>#N/A</v>
      </c>
      <c r="BC140" s="25" t="e">
        <v>#N/A</v>
      </c>
      <c r="BD140" s="25" t="e">
        <v>#N/A</v>
      </c>
      <c r="BE140" s="16"/>
      <c r="BF140" s="4">
        <v>4.16</v>
      </c>
      <c r="BG140" s="4">
        <v>0.4</v>
      </c>
      <c r="BH140" s="4">
        <v>3.11</v>
      </c>
      <c r="BI140" s="4">
        <v>2.06</v>
      </c>
      <c r="BJ140" s="4">
        <v>0.99</v>
      </c>
      <c r="BK140" s="4">
        <v>0.02</v>
      </c>
      <c r="BL140" s="4">
        <v>1.76</v>
      </c>
      <c r="BM140" s="4">
        <v>2.34</v>
      </c>
      <c r="BN140" s="4">
        <v>0.6</v>
      </c>
      <c r="BO140" s="4">
        <v>1.18</v>
      </c>
      <c r="BP140" s="4">
        <v>3.64</v>
      </c>
      <c r="BQ140" s="4">
        <v>0.93</v>
      </c>
      <c r="BR140" s="4">
        <v>2.12</v>
      </c>
      <c r="BS140" s="4">
        <v>1.31</v>
      </c>
      <c r="BT140" s="4">
        <v>4.8</v>
      </c>
      <c r="BU140" s="4">
        <v>3.9</v>
      </c>
      <c r="BV140" s="4">
        <v>1.8</v>
      </c>
      <c r="BW140" s="4">
        <v>1.45</v>
      </c>
      <c r="BX140" s="4">
        <v>0.43</v>
      </c>
      <c r="BY140" s="4">
        <v>1.82</v>
      </c>
      <c r="BZ140" s="4">
        <v>0.25</v>
      </c>
      <c r="CA140" s="4">
        <v>3.99</v>
      </c>
      <c r="CB140" s="4">
        <v>2.42</v>
      </c>
      <c r="CC140" s="4">
        <v>2.42</v>
      </c>
      <c r="CD140" s="4">
        <v>1.5</v>
      </c>
      <c r="CE140" s="4">
        <v>1.81</v>
      </c>
      <c r="CF140" s="4">
        <v>2.1</v>
      </c>
      <c r="CG140" s="4">
        <v>2.73</v>
      </c>
      <c r="CH140" s="4">
        <v>3.96</v>
      </c>
      <c r="CI140" s="4">
        <v>17.670000000000002</v>
      </c>
      <c r="CJ140" s="4">
        <v>1.33</v>
      </c>
      <c r="CK140" s="4">
        <v>0.88</v>
      </c>
      <c r="CL140" s="4">
        <v>1.61</v>
      </c>
      <c r="CM140" s="4">
        <v>0</v>
      </c>
      <c r="CN140" s="9" t="e">
        <v>#N/A</v>
      </c>
      <c r="CO140" s="9" t="e">
        <v>#N/A</v>
      </c>
      <c r="CP140" s="9" t="e">
        <v>#N/A</v>
      </c>
      <c r="CQ140" s="9" t="e">
        <v>#N/A</v>
      </c>
      <c r="CR140" s="9" t="e">
        <v>#N/A</v>
      </c>
      <c r="CS140" s="9" t="e">
        <v>#N/A</v>
      </c>
    </row>
    <row r="141" spans="1:97" ht="15" thickBot="1">
      <c r="A141" s="8">
        <v>38596</v>
      </c>
      <c r="B141" s="4">
        <v>2005</v>
      </c>
      <c r="C141" s="4">
        <v>9</v>
      </c>
      <c r="D141" s="4">
        <v>3.5000000000000003E-2</v>
      </c>
      <c r="E141" s="4">
        <v>2.5000000000000001E-2</v>
      </c>
      <c r="F141" s="4">
        <v>4.2999999999999997E-2</v>
      </c>
      <c r="G141" s="4">
        <v>8.0000000000000002E-3</v>
      </c>
      <c r="H141" s="4">
        <v>7.0000000000000001E-3</v>
      </c>
      <c r="I141" s="4">
        <v>3.0000000000000001E-3</v>
      </c>
      <c r="J141" s="4">
        <v>3.0000000000000001E-3</v>
      </c>
      <c r="K141" s="4">
        <v>5.0000000000000001E-3</v>
      </c>
      <c r="L141" s="4">
        <v>-7.0000000000000001E-3</v>
      </c>
      <c r="M141" s="4">
        <v>1.2E-2</v>
      </c>
      <c r="N141" s="4">
        <v>7.5000000000000002E-4</v>
      </c>
      <c r="O141" s="4">
        <v>9.0799999999999995E-4</v>
      </c>
      <c r="P141" s="6"/>
      <c r="Q141" s="9">
        <v>-5.3E-3</v>
      </c>
      <c r="R141" s="9">
        <v>-2E-3</v>
      </c>
      <c r="S141" s="9">
        <v>1.84E-2</v>
      </c>
      <c r="T141" s="9">
        <v>2.0999999999999999E-3</v>
      </c>
      <c r="U141" s="9">
        <v>-6.0000000000000001E-3</v>
      </c>
      <c r="V141" s="9">
        <v>-3.5999999999999999E-3</v>
      </c>
      <c r="W141" s="9">
        <v>4.4000000000000003E-3</v>
      </c>
      <c r="X141" s="9">
        <v>-1.17E-2</v>
      </c>
      <c r="Y141" s="9">
        <v>7.0000000000000001E-3</v>
      </c>
      <c r="Z141" s="9">
        <v>2.24E-2</v>
      </c>
      <c r="AA141" s="9">
        <v>4.07E-2</v>
      </c>
      <c r="AB141" s="9">
        <v>5.8999999999999999E-3</v>
      </c>
      <c r="AC141" s="9">
        <v>1.2800000000000001E-2</v>
      </c>
      <c r="AD141" s="9">
        <v>-3.0000000000000001E-3</v>
      </c>
      <c r="AE141" s="9">
        <v>-2.5000000000000001E-2</v>
      </c>
      <c r="AF141" s="9">
        <v>-2.1999999999999999E-2</v>
      </c>
      <c r="AG141" s="9">
        <v>0</v>
      </c>
      <c r="AH141" s="9">
        <v>3.0000000000000001E-3</v>
      </c>
      <c r="AI141" s="9">
        <v>-4.0000000000000002E-4</v>
      </c>
      <c r="AJ141" s="9">
        <v>-3.8E-3</v>
      </c>
      <c r="AK141" s="9">
        <v>1E-4</v>
      </c>
      <c r="AL141" s="9">
        <v>-1E-4</v>
      </c>
      <c r="AM141" s="9">
        <v>-2.2000000000000001E-3</v>
      </c>
      <c r="AN141" s="9">
        <v>2.0000000000000001E-4</v>
      </c>
      <c r="AO141" s="9">
        <v>5.9999999999999995E-4</v>
      </c>
      <c r="AP141" s="9">
        <v>7.6E-3</v>
      </c>
      <c r="AQ141" s="9">
        <v>2E-3</v>
      </c>
      <c r="AR141" s="9">
        <v>-2.5000000000000001E-3</v>
      </c>
      <c r="AS141" s="9">
        <v>1.8200000000000001E-2</v>
      </c>
      <c r="AT141" s="9">
        <v>8.9800000000000005E-2</v>
      </c>
      <c r="AU141" s="9">
        <v>-5.9999999999999995E-4</v>
      </c>
      <c r="AV141" s="9">
        <v>1.5299999999999999E-2</v>
      </c>
      <c r="AW141" s="9">
        <v>-4.1999999999999997E-3</v>
      </c>
      <c r="AX141" s="25" t="e">
        <v>#N/A</v>
      </c>
      <c r="AY141" s="25" t="e">
        <v>#N/A</v>
      </c>
      <c r="AZ141" s="25" t="e">
        <v>#N/A</v>
      </c>
      <c r="BA141" s="25" t="e">
        <v>#N/A</v>
      </c>
      <c r="BB141" s="25" t="e">
        <v>#N/A</v>
      </c>
      <c r="BC141" s="25" t="e">
        <v>#N/A</v>
      </c>
      <c r="BD141" s="25" t="e">
        <v>#N/A</v>
      </c>
      <c r="BE141" s="16"/>
      <c r="BF141" s="4">
        <v>-0.23</v>
      </c>
      <c r="BG141" s="4">
        <v>0.1</v>
      </c>
      <c r="BH141" s="4">
        <v>2.14</v>
      </c>
      <c r="BI141" s="4">
        <v>0.51</v>
      </c>
      <c r="BJ141" s="4">
        <v>-0.3</v>
      </c>
      <c r="BK141" s="4">
        <v>-0.06</v>
      </c>
      <c r="BL141" s="4">
        <v>0.74</v>
      </c>
      <c r="BM141" s="4">
        <v>-0.87</v>
      </c>
      <c r="BN141" s="4">
        <v>1</v>
      </c>
      <c r="BO141" s="4">
        <v>2.54</v>
      </c>
      <c r="BP141" s="4">
        <v>4.37</v>
      </c>
      <c r="BQ141" s="4">
        <v>0.89</v>
      </c>
      <c r="BR141" s="4">
        <v>1.58</v>
      </c>
      <c r="BS141" s="4">
        <v>0</v>
      </c>
      <c r="BT141" s="4">
        <v>-2.2000000000000002</v>
      </c>
      <c r="BU141" s="4">
        <v>-1.9</v>
      </c>
      <c r="BV141" s="4">
        <v>0.3</v>
      </c>
      <c r="BW141" s="4">
        <v>0.6</v>
      </c>
      <c r="BX141" s="4">
        <v>0.26</v>
      </c>
      <c r="BY141" s="4">
        <v>-0.08</v>
      </c>
      <c r="BZ141" s="4">
        <v>0.31</v>
      </c>
      <c r="CA141" s="4">
        <v>0.28999999999999998</v>
      </c>
      <c r="CB141" s="4">
        <v>0.08</v>
      </c>
      <c r="CC141" s="4">
        <v>0.32</v>
      </c>
      <c r="CD141" s="4">
        <v>0.36</v>
      </c>
      <c r="CE141" s="4">
        <v>1.06</v>
      </c>
      <c r="CF141" s="4">
        <v>0.5</v>
      </c>
      <c r="CG141" s="4">
        <v>0.05</v>
      </c>
      <c r="CH141" s="4">
        <v>2.12</v>
      </c>
      <c r="CI141" s="4">
        <v>9.2799999999999994</v>
      </c>
      <c r="CJ141" s="4">
        <v>0.24</v>
      </c>
      <c r="CK141" s="4">
        <v>1.83</v>
      </c>
      <c r="CL141" s="4">
        <v>-0.12</v>
      </c>
      <c r="CM141" s="9" t="e">
        <v>#N/A</v>
      </c>
      <c r="CN141" s="9" t="e">
        <v>#N/A</v>
      </c>
      <c r="CO141" s="9" t="e">
        <v>#N/A</v>
      </c>
      <c r="CP141" s="9" t="e">
        <v>#N/A</v>
      </c>
      <c r="CQ141" s="9" t="e">
        <v>#N/A</v>
      </c>
      <c r="CR141" s="9" t="e">
        <v>#N/A</v>
      </c>
      <c r="CS141" s="9" t="e">
        <v>#N/A</v>
      </c>
    </row>
    <row r="142" spans="1:97" ht="15" thickBot="1">
      <c r="A142" s="8">
        <v>38626</v>
      </c>
      <c r="B142" s="4">
        <v>2005</v>
      </c>
      <c r="C142" s="4">
        <v>10</v>
      </c>
      <c r="D142" s="4">
        <v>-3.5000000000000003E-2</v>
      </c>
      <c r="E142" s="4">
        <v>-2.5000000000000001E-2</v>
      </c>
      <c r="F142" s="4">
        <v>-0.03</v>
      </c>
      <c r="G142" s="4">
        <v>-1.7000000000000001E-2</v>
      </c>
      <c r="H142" s="4">
        <v>-1.7999999999999999E-2</v>
      </c>
      <c r="I142" s="4">
        <v>3.0000000000000001E-3</v>
      </c>
      <c r="J142" s="4">
        <v>3.0000000000000001E-3</v>
      </c>
      <c r="K142" s="4">
        <v>-0.02</v>
      </c>
      <c r="L142" s="4">
        <v>-0.01</v>
      </c>
      <c r="M142" s="4">
        <v>-7.0000000000000001E-3</v>
      </c>
      <c r="N142" s="4">
        <v>7.9199999999999995E-4</v>
      </c>
      <c r="O142" s="4">
        <v>8.5800000000000004E-4</v>
      </c>
      <c r="P142" s="6"/>
      <c r="Q142" s="9">
        <v>-6.4000000000000003E-3</v>
      </c>
      <c r="R142" s="9">
        <v>3.8E-3</v>
      </c>
      <c r="S142" s="9">
        <v>9.5999999999999992E-3</v>
      </c>
      <c r="T142" s="9">
        <v>-7.1999999999999998E-3</v>
      </c>
      <c r="U142" s="9">
        <v>-1.1999999999999999E-3</v>
      </c>
      <c r="V142" s="9">
        <v>-0.01</v>
      </c>
      <c r="W142" s="9">
        <v>-2.1100000000000001E-2</v>
      </c>
      <c r="X142" s="9">
        <v>-2.06E-2</v>
      </c>
      <c r="Y142" s="9">
        <v>3.0000000000000001E-3</v>
      </c>
      <c r="Z142" s="9">
        <v>1.0200000000000001E-2</v>
      </c>
      <c r="AA142" s="9">
        <v>3.2000000000000002E-3</v>
      </c>
      <c r="AB142" s="9">
        <v>-8.5000000000000006E-3</v>
      </c>
      <c r="AC142" s="9">
        <v>-9.9000000000000008E-3</v>
      </c>
      <c r="AD142" s="9">
        <v>-4.3E-3</v>
      </c>
      <c r="AE142" s="9">
        <v>-7.0000000000000001E-3</v>
      </c>
      <c r="AF142" s="9">
        <v>-7.0000000000000001E-3</v>
      </c>
      <c r="AG142" s="9">
        <v>1.9E-2</v>
      </c>
      <c r="AH142" s="9">
        <v>-6.9999999999999999E-4</v>
      </c>
      <c r="AI142" s="9">
        <v>7.7000000000000002E-3</v>
      </c>
      <c r="AJ142" s="9">
        <v>-5.0000000000000001E-3</v>
      </c>
      <c r="AK142" s="9">
        <v>-1.1999999999999999E-3</v>
      </c>
      <c r="AL142" s="9">
        <v>6.6E-3</v>
      </c>
      <c r="AM142" s="9">
        <v>-5.5100000000000003E-2</v>
      </c>
      <c r="AN142" s="9">
        <v>5.7000000000000002E-3</v>
      </c>
      <c r="AO142" s="9">
        <v>3.8E-3</v>
      </c>
      <c r="AP142" s="9">
        <v>1.2999999999999999E-3</v>
      </c>
      <c r="AQ142" s="9">
        <v>-2.06E-2</v>
      </c>
      <c r="AR142" s="9">
        <v>-1.66E-2</v>
      </c>
      <c r="AS142" s="9">
        <v>2.29E-2</v>
      </c>
      <c r="AT142" s="9">
        <v>2.052E-2</v>
      </c>
      <c r="AU142" s="9">
        <v>-6.8999999999999999E-3</v>
      </c>
      <c r="AV142" s="9">
        <v>3.2000000000000002E-3</v>
      </c>
      <c r="AW142" s="9">
        <v>9.1999999999999998E-3</v>
      </c>
      <c r="AX142" s="25" t="e">
        <v>#N/A</v>
      </c>
      <c r="AY142" s="25" t="e">
        <v>#N/A</v>
      </c>
      <c r="AZ142" s="25" t="e">
        <v>#N/A</v>
      </c>
      <c r="BA142" s="25" t="e">
        <v>#N/A</v>
      </c>
      <c r="BB142" s="25" t="e">
        <v>#N/A</v>
      </c>
      <c r="BC142" s="25" t="e">
        <v>#N/A</v>
      </c>
      <c r="BD142" s="25" t="e">
        <v>#N/A</v>
      </c>
      <c r="BE142" s="16"/>
      <c r="BF142" s="4">
        <v>-0.34</v>
      </c>
      <c r="BG142" s="4">
        <v>0.68</v>
      </c>
      <c r="BH142" s="4">
        <v>1.26</v>
      </c>
      <c r="BI142" s="4">
        <v>-0.42</v>
      </c>
      <c r="BJ142" s="4">
        <v>0.18</v>
      </c>
      <c r="BK142" s="4">
        <v>-0.7</v>
      </c>
      <c r="BL142" s="4">
        <v>-1.81</v>
      </c>
      <c r="BM142" s="4">
        <v>-1.76</v>
      </c>
      <c r="BN142" s="4">
        <v>0.6</v>
      </c>
      <c r="BO142" s="4">
        <v>1.32</v>
      </c>
      <c r="BP142" s="4">
        <v>0.62</v>
      </c>
      <c r="BQ142" s="4">
        <v>-0.55000000000000004</v>
      </c>
      <c r="BR142" s="4">
        <v>-0.69</v>
      </c>
      <c r="BS142" s="4">
        <v>-0.13</v>
      </c>
      <c r="BT142" s="4">
        <v>-0.4</v>
      </c>
      <c r="BU142" s="4">
        <v>-0.4</v>
      </c>
      <c r="BV142" s="4">
        <v>2.2000000000000002</v>
      </c>
      <c r="BW142" s="4">
        <v>0.23</v>
      </c>
      <c r="BX142" s="4">
        <v>1.07</v>
      </c>
      <c r="BY142" s="4">
        <v>-0.2</v>
      </c>
      <c r="BZ142" s="4">
        <v>0.18</v>
      </c>
      <c r="CA142" s="4">
        <v>0.96</v>
      </c>
      <c r="CB142" s="4">
        <v>-5.21</v>
      </c>
      <c r="CC142" s="4">
        <v>0.87</v>
      </c>
      <c r="CD142" s="4">
        <v>0.68</v>
      </c>
      <c r="CE142" s="4">
        <v>0.43</v>
      </c>
      <c r="CF142" s="4">
        <v>-1.76</v>
      </c>
      <c r="CG142" s="4">
        <v>-1.36</v>
      </c>
      <c r="CH142" s="4">
        <v>2.59</v>
      </c>
      <c r="CI142" s="4">
        <v>2.3519999999999999</v>
      </c>
      <c r="CJ142" s="4">
        <v>-0.39</v>
      </c>
      <c r="CK142" s="4">
        <v>0.62</v>
      </c>
      <c r="CL142" s="4">
        <v>1.22</v>
      </c>
      <c r="CM142" s="9" t="e">
        <v>#N/A</v>
      </c>
      <c r="CN142" s="9" t="e">
        <v>#N/A</v>
      </c>
      <c r="CO142" s="9" t="e">
        <v>#N/A</v>
      </c>
      <c r="CP142" s="9" t="e">
        <v>#N/A</v>
      </c>
      <c r="CQ142" s="9" t="e">
        <v>#N/A</v>
      </c>
      <c r="CR142" s="9" t="e">
        <v>#N/A</v>
      </c>
      <c r="CS142" s="9" t="e">
        <v>#N/A</v>
      </c>
    </row>
    <row r="143" spans="1:97" ht="15" thickBot="1">
      <c r="A143" s="8">
        <v>38657</v>
      </c>
      <c r="B143" s="4">
        <v>2005</v>
      </c>
      <c r="C143" s="4">
        <v>11</v>
      </c>
      <c r="D143" s="4">
        <v>3.5000000000000003E-2</v>
      </c>
      <c r="E143" s="4">
        <v>3.1E-2</v>
      </c>
      <c r="F143" s="4">
        <v>2.1999999999999999E-2</v>
      </c>
      <c r="G143" s="4">
        <v>3.9E-2</v>
      </c>
      <c r="H143" s="4">
        <v>3.5000000000000003E-2</v>
      </c>
      <c r="I143" s="4">
        <v>3.0000000000000001E-3</v>
      </c>
      <c r="J143" s="4">
        <v>3.0000000000000001E-3</v>
      </c>
      <c r="K143" s="4">
        <v>3.5999999999999997E-2</v>
      </c>
      <c r="L143" s="4">
        <v>0.01</v>
      </c>
      <c r="M143" s="4">
        <v>-1.9E-2</v>
      </c>
      <c r="N143" s="4">
        <v>8.0800000000000002E-4</v>
      </c>
      <c r="O143" s="4">
        <v>7.9199999999999995E-4</v>
      </c>
      <c r="P143" s="6"/>
      <c r="Q143" s="9">
        <v>2.0199999999999999E-2</v>
      </c>
      <c r="R143" s="9">
        <v>-1.17E-2</v>
      </c>
      <c r="S143" s="9">
        <v>-4.2299999999999997E-2</v>
      </c>
      <c r="T143" s="9">
        <v>-2.5499999999999998E-2</v>
      </c>
      <c r="U143" s="9">
        <v>-1.5299999999999999E-2</v>
      </c>
      <c r="V143" s="9">
        <v>-2.1899999999999999E-2</v>
      </c>
      <c r="W143" s="9">
        <v>-3.4200000000000001E-2</v>
      </c>
      <c r="X143" s="9">
        <v>-1.5E-3</v>
      </c>
      <c r="Y143" s="9">
        <v>-3.7999999999999999E-2</v>
      </c>
      <c r="Z143" s="9">
        <v>-5.0000000000000001E-4</v>
      </c>
      <c r="AA143" s="9">
        <v>-2.92E-2</v>
      </c>
      <c r="AB143" s="9">
        <v>-2.29E-2</v>
      </c>
      <c r="AC143" s="9">
        <v>-1E-3</v>
      </c>
      <c r="AD143" s="9">
        <v>-9.5999999999999992E-3</v>
      </c>
      <c r="AE143" s="9">
        <v>-1.6E-2</v>
      </c>
      <c r="AF143" s="9">
        <v>-1.6E-2</v>
      </c>
      <c r="AG143" s="9">
        <v>-1.7999999999999999E-2</v>
      </c>
      <c r="AH143" s="9">
        <v>-1.0699999999999999E-2</v>
      </c>
      <c r="AI143" s="9">
        <v>1.03E-2</v>
      </c>
      <c r="AJ143" s="9">
        <v>-1.3599999999999999E-2</v>
      </c>
      <c r="AK143" s="9">
        <v>-1.29E-2</v>
      </c>
      <c r="AL143" s="9">
        <v>-2.1899999999999999E-2</v>
      </c>
      <c r="AM143" s="9">
        <v>-1.9E-2</v>
      </c>
      <c r="AN143" s="9">
        <v>-2.8000000000000001E-2</v>
      </c>
      <c r="AO143" s="9">
        <v>-7.0000000000000001E-3</v>
      </c>
      <c r="AP143" s="9">
        <v>-1.04E-2</v>
      </c>
      <c r="AQ143" s="9">
        <v>-2.4299999999999999E-2</v>
      </c>
      <c r="AR143" s="9">
        <v>-1.9699999999999999E-2</v>
      </c>
      <c r="AS143" s="9">
        <v>-2.7000000000000001E-3</v>
      </c>
      <c r="AT143" s="9">
        <v>-0.03</v>
      </c>
      <c r="AU143" s="9">
        <v>-1.18E-2</v>
      </c>
      <c r="AV143" s="9">
        <v>-1.7100000000000001E-2</v>
      </c>
      <c r="AW143" s="9">
        <v>-9.9000000000000008E-3</v>
      </c>
      <c r="AX143" s="25" t="e">
        <v>#N/A</v>
      </c>
      <c r="AY143" s="25" t="e">
        <v>#N/A</v>
      </c>
      <c r="AZ143" s="25" t="e">
        <v>#N/A</v>
      </c>
      <c r="BA143" s="25" t="e">
        <v>#N/A</v>
      </c>
      <c r="BB143" s="25" t="e">
        <v>#N/A</v>
      </c>
      <c r="BC143" s="25" t="e">
        <v>#N/A</v>
      </c>
      <c r="BD143" s="25" t="e">
        <v>#N/A</v>
      </c>
      <c r="BE143" s="16"/>
      <c r="BF143" s="4">
        <v>2.3199999999999998</v>
      </c>
      <c r="BG143" s="4">
        <v>-0.87</v>
      </c>
      <c r="BH143" s="4">
        <v>-3.93</v>
      </c>
      <c r="BI143" s="4">
        <v>-2.25</v>
      </c>
      <c r="BJ143" s="4">
        <v>-1.23</v>
      </c>
      <c r="BK143" s="4">
        <v>-1.89</v>
      </c>
      <c r="BL143" s="4">
        <v>-3.12</v>
      </c>
      <c r="BM143" s="4">
        <v>0.15</v>
      </c>
      <c r="BN143" s="4">
        <v>-3.5</v>
      </c>
      <c r="BO143" s="4">
        <v>0.25</v>
      </c>
      <c r="BP143" s="4">
        <v>-2.62</v>
      </c>
      <c r="BQ143" s="4">
        <v>-1.99</v>
      </c>
      <c r="BR143" s="4">
        <v>0.2</v>
      </c>
      <c r="BS143" s="4">
        <v>-0.66</v>
      </c>
      <c r="BT143" s="4">
        <v>-1.3</v>
      </c>
      <c r="BU143" s="4">
        <v>-1.3</v>
      </c>
      <c r="BV143" s="4">
        <v>-1.5</v>
      </c>
      <c r="BW143" s="4">
        <v>-0.77</v>
      </c>
      <c r="BX143" s="4">
        <v>1.33</v>
      </c>
      <c r="BY143" s="4">
        <v>-1.06</v>
      </c>
      <c r="BZ143" s="4">
        <v>-0.99</v>
      </c>
      <c r="CA143" s="4">
        <v>-1.89</v>
      </c>
      <c r="CB143" s="4">
        <v>-1.6</v>
      </c>
      <c r="CC143" s="4">
        <v>-2.5</v>
      </c>
      <c r="CD143" s="4">
        <v>-0.4</v>
      </c>
      <c r="CE143" s="4">
        <v>-0.74</v>
      </c>
      <c r="CF143" s="4">
        <v>-2.13</v>
      </c>
      <c r="CG143" s="4">
        <v>-1.67</v>
      </c>
      <c r="CH143" s="4">
        <v>0.03</v>
      </c>
      <c r="CI143" s="4">
        <v>-2.7</v>
      </c>
      <c r="CJ143" s="4">
        <v>-0.88</v>
      </c>
      <c r="CK143" s="4">
        <v>-1.41</v>
      </c>
      <c r="CL143" s="4">
        <v>-0.69</v>
      </c>
      <c r="CM143" s="9" t="e">
        <v>#N/A</v>
      </c>
      <c r="CN143" s="9" t="e">
        <v>#N/A</v>
      </c>
      <c r="CO143" s="9" t="e">
        <v>#N/A</v>
      </c>
      <c r="CP143" s="9" t="e">
        <v>#N/A</v>
      </c>
      <c r="CQ143" s="9" t="e">
        <v>#N/A</v>
      </c>
      <c r="CR143" s="9" t="e">
        <v>#N/A</v>
      </c>
      <c r="CS143" s="9" t="e">
        <v>#N/A</v>
      </c>
    </row>
    <row r="144" spans="1:97" ht="15" thickBot="1">
      <c r="A144" s="8">
        <v>38687</v>
      </c>
      <c r="B144" s="4">
        <v>2005</v>
      </c>
      <c r="C144" s="4">
        <v>12</v>
      </c>
      <c r="D144" s="4">
        <v>5.2999999999999999E-2</v>
      </c>
      <c r="E144" s="4">
        <v>2.1000000000000001E-2</v>
      </c>
      <c r="F144" s="4">
        <v>4.5999999999999999E-2</v>
      </c>
      <c r="G144" s="4">
        <v>1E-3</v>
      </c>
      <c r="H144" s="4">
        <v>-1E-3</v>
      </c>
      <c r="I144" s="4">
        <v>3.0000000000000001E-3</v>
      </c>
      <c r="J144" s="4">
        <v>3.0000000000000001E-3</v>
      </c>
      <c r="K144" s="4">
        <v>-3.0000000000000001E-3</v>
      </c>
      <c r="L144" s="4">
        <v>-5.0000000000000001E-3</v>
      </c>
      <c r="M144" s="4">
        <v>5.0000000000000001E-3</v>
      </c>
      <c r="N144" s="4">
        <v>7.9199999999999995E-4</v>
      </c>
      <c r="O144" s="4">
        <v>6.9999999999999999E-4</v>
      </c>
      <c r="P144" s="6"/>
      <c r="Q144" s="9">
        <v>1.24E-2</v>
      </c>
      <c r="R144" s="9">
        <v>8.6E-3</v>
      </c>
      <c r="S144" s="9">
        <v>1.34E-2</v>
      </c>
      <c r="T144" s="9">
        <v>2.2000000000000001E-3</v>
      </c>
      <c r="U144" s="9">
        <v>1.9199999999999998E-2</v>
      </c>
      <c r="V144" s="9">
        <v>1.84E-2</v>
      </c>
      <c r="W144" s="9">
        <v>-1.54E-2</v>
      </c>
      <c r="X144" s="9">
        <v>3.2800000000000003E-2</v>
      </c>
      <c r="Y144" s="9">
        <v>1.6E-2</v>
      </c>
      <c r="Z144" s="9">
        <v>1.4200000000000001E-2</v>
      </c>
      <c r="AA144" s="9">
        <v>1.9400000000000001E-2</v>
      </c>
      <c r="AB144" s="9">
        <v>-8.0000000000000004E-4</v>
      </c>
      <c r="AC144" s="9">
        <v>-1E-3</v>
      </c>
      <c r="AD144" s="9">
        <v>1.11E-2</v>
      </c>
      <c r="AE144" s="9">
        <v>1.6E-2</v>
      </c>
      <c r="AF144" s="9">
        <v>0.02</v>
      </c>
      <c r="AG144" s="9">
        <v>1.7000000000000001E-2</v>
      </c>
      <c r="AH144" s="9">
        <v>1.6500000000000001E-2</v>
      </c>
      <c r="AI144" s="9">
        <v>3.1099999999999999E-2</v>
      </c>
      <c r="AJ144" s="9">
        <v>1.6E-2</v>
      </c>
      <c r="AK144" s="9">
        <v>5.1000000000000004E-3</v>
      </c>
      <c r="AL144" s="9">
        <v>3.5000000000000003E-2</v>
      </c>
      <c r="AM144" s="9">
        <v>-2.76E-2</v>
      </c>
      <c r="AN144" s="9">
        <v>1.2E-2</v>
      </c>
      <c r="AO144" s="9">
        <v>-1.5800000000000002E-2</v>
      </c>
      <c r="AP144" s="9">
        <v>5.4999999999999997E-3</v>
      </c>
      <c r="AQ144" s="9">
        <v>2.4799999999999999E-2</v>
      </c>
      <c r="AR144" s="9">
        <v>4.5600000000000002E-2</v>
      </c>
      <c r="AS144" s="9">
        <v>-9.1999999999999998E-3</v>
      </c>
      <c r="AT144" s="9">
        <v>3.0000000000000001E-3</v>
      </c>
      <c r="AU144" s="9">
        <v>2.8E-3</v>
      </c>
      <c r="AV144" s="9">
        <v>-9.5999999999999992E-3</v>
      </c>
      <c r="AW144" s="9">
        <v>1.1599999999999999E-2</v>
      </c>
      <c r="AX144" s="25" t="e">
        <v>#N/A</v>
      </c>
      <c r="AY144" s="25" t="e">
        <v>#N/A</v>
      </c>
      <c r="AZ144" s="25" t="e">
        <v>#N/A</v>
      </c>
      <c r="BA144" s="25" t="e">
        <v>#N/A</v>
      </c>
      <c r="BB144" s="25" t="e">
        <v>#N/A</v>
      </c>
      <c r="BC144" s="25" t="e">
        <v>#N/A</v>
      </c>
      <c r="BD144" s="25" t="e">
        <v>#N/A</v>
      </c>
      <c r="BE144" s="16"/>
      <c r="BF144" s="4">
        <v>1.54</v>
      </c>
      <c r="BG144" s="4">
        <v>1.1599999999999999</v>
      </c>
      <c r="BH144" s="4">
        <v>1.64</v>
      </c>
      <c r="BI144" s="4">
        <v>0.52</v>
      </c>
      <c r="BJ144" s="4">
        <v>2.2200000000000002</v>
      </c>
      <c r="BK144" s="4">
        <v>2.14</v>
      </c>
      <c r="BL144" s="4">
        <v>-1.24</v>
      </c>
      <c r="BM144" s="4">
        <v>3.58</v>
      </c>
      <c r="BN144" s="4">
        <v>1.9</v>
      </c>
      <c r="BO144" s="4">
        <v>1.72</v>
      </c>
      <c r="BP144" s="4">
        <v>2.2400000000000002</v>
      </c>
      <c r="BQ144" s="4">
        <v>0.22</v>
      </c>
      <c r="BR144" s="4">
        <v>0.2</v>
      </c>
      <c r="BS144" s="4">
        <v>1.41</v>
      </c>
      <c r="BT144" s="4">
        <v>1.9</v>
      </c>
      <c r="BU144" s="4">
        <v>2.2999999999999998</v>
      </c>
      <c r="BV144" s="4">
        <v>2</v>
      </c>
      <c r="BW144" s="4">
        <v>1.95</v>
      </c>
      <c r="BX144" s="4">
        <v>3.41</v>
      </c>
      <c r="BY144" s="4">
        <v>1.9</v>
      </c>
      <c r="BZ144" s="4">
        <v>0.81</v>
      </c>
      <c r="CA144" s="4">
        <v>3.8</v>
      </c>
      <c r="CB144" s="4">
        <v>-2.46</v>
      </c>
      <c r="CC144" s="4">
        <v>1.5</v>
      </c>
      <c r="CD144" s="4">
        <v>-1.28</v>
      </c>
      <c r="CE144" s="4">
        <v>0.85</v>
      </c>
      <c r="CF144" s="4">
        <v>2.78</v>
      </c>
      <c r="CG144" s="4">
        <v>4.8600000000000003</v>
      </c>
      <c r="CH144" s="4">
        <v>-0.62</v>
      </c>
      <c r="CI144" s="4">
        <v>0.6</v>
      </c>
      <c r="CJ144" s="4">
        <v>0.57999999999999996</v>
      </c>
      <c r="CK144" s="4">
        <v>-0.66</v>
      </c>
      <c r="CL144" s="4">
        <v>1.46</v>
      </c>
      <c r="CM144" s="9" t="e">
        <v>#N/A</v>
      </c>
      <c r="CN144" s="9" t="e">
        <v>#N/A</v>
      </c>
      <c r="CO144" s="9" t="e">
        <v>#N/A</v>
      </c>
      <c r="CP144" s="9" t="e">
        <v>#N/A</v>
      </c>
      <c r="CQ144" s="9" t="e">
        <v>#N/A</v>
      </c>
      <c r="CR144" s="9" t="e">
        <v>#N/A</v>
      </c>
      <c r="CS144" s="9" t="e">
        <v>#N/A</v>
      </c>
    </row>
    <row r="145" spans="1:97" ht="15" thickBot="1">
      <c r="A145" s="8">
        <v>38718</v>
      </c>
      <c r="B145" s="4">
        <v>2006</v>
      </c>
      <c r="C145" s="4">
        <v>1</v>
      </c>
      <c r="D145" s="4">
        <v>7.0000000000000007E-2</v>
      </c>
      <c r="E145" s="4">
        <v>4.3999999999999997E-2</v>
      </c>
      <c r="F145" s="4">
        <v>6.0999999999999999E-2</v>
      </c>
      <c r="G145" s="4">
        <v>3.4000000000000002E-2</v>
      </c>
      <c r="H145" s="4">
        <v>2.5000000000000001E-2</v>
      </c>
      <c r="I145" s="4">
        <v>4.0000000000000001E-3</v>
      </c>
      <c r="J145" s="4">
        <v>4.0000000000000001E-3</v>
      </c>
      <c r="K145" s="4">
        <v>0.03</v>
      </c>
      <c r="L145" s="4">
        <v>5.2999999999999999E-2</v>
      </c>
      <c r="M145" s="4">
        <v>1.2E-2</v>
      </c>
      <c r="N145" s="4">
        <v>7.9199999999999995E-4</v>
      </c>
      <c r="O145" s="4">
        <v>3.4200000000000002E-4</v>
      </c>
      <c r="P145" s="6"/>
      <c r="Q145" s="9">
        <v>1.1999999999999999E-3</v>
      </c>
      <c r="R145" s="9">
        <v>8.6E-3</v>
      </c>
      <c r="S145" s="9">
        <v>2.9100000000000001E-2</v>
      </c>
      <c r="T145" s="9">
        <v>1.03E-2</v>
      </c>
      <c r="U145" s="9">
        <v>-4.0000000000000001E-3</v>
      </c>
      <c r="V145" s="9">
        <v>3.0999999999999999E-3</v>
      </c>
      <c r="W145" s="9">
        <v>5.7000000000000002E-3</v>
      </c>
      <c r="X145" s="9">
        <v>1.5299999999999999E-2</v>
      </c>
      <c r="Y145" s="9">
        <v>-2E-3</v>
      </c>
      <c r="Z145" s="9">
        <v>1.9699999999999999E-2</v>
      </c>
      <c r="AA145" s="9">
        <v>2.8500000000000001E-2</v>
      </c>
      <c r="AB145" s="9">
        <v>5.8999999999999999E-3</v>
      </c>
      <c r="AC145" s="9">
        <v>6.0000000000000001E-3</v>
      </c>
      <c r="AD145" s="9">
        <v>6.0000000000000001E-3</v>
      </c>
      <c r="AE145" s="9">
        <v>-5.0000000000000001E-3</v>
      </c>
      <c r="AF145" s="9">
        <v>-2E-3</v>
      </c>
      <c r="AG145" s="9">
        <v>6.1999999999999998E-3</v>
      </c>
      <c r="AH145" s="9">
        <v>8.8000000000000005E-3</v>
      </c>
      <c r="AI145" s="9">
        <v>-2.5100000000000001E-2</v>
      </c>
      <c r="AJ145" s="9">
        <v>8.9999999999999993E-3</v>
      </c>
      <c r="AK145" s="9">
        <v>-8.0000000000000004E-4</v>
      </c>
      <c r="AL145" s="9">
        <v>2.92E-2</v>
      </c>
      <c r="AM145" s="9">
        <v>7.3000000000000001E-3</v>
      </c>
      <c r="AN145" s="9">
        <v>2E-3</v>
      </c>
      <c r="AO145" s="9">
        <v>1.04E-2</v>
      </c>
      <c r="AP145" s="9">
        <v>1.95E-2</v>
      </c>
      <c r="AQ145" s="9">
        <v>1.1999999999999999E-3</v>
      </c>
      <c r="AR145" s="9">
        <v>1.84E-2</v>
      </c>
      <c r="AS145" s="9">
        <v>-5.7000000000000002E-3</v>
      </c>
      <c r="AT145" s="9">
        <v>7.9310000000000005E-2</v>
      </c>
      <c r="AU145" s="9">
        <v>2.3E-3</v>
      </c>
      <c r="AV145" s="9">
        <v>-2.0000000000000001E-4</v>
      </c>
      <c r="AW145" s="9">
        <v>3.8999999999999998E-3</v>
      </c>
      <c r="AX145" s="25" t="e">
        <v>#N/A</v>
      </c>
      <c r="AY145" s="25" t="e">
        <v>#N/A</v>
      </c>
      <c r="AZ145" s="25" t="e">
        <v>#N/A</v>
      </c>
      <c r="BA145" s="25" t="e">
        <v>#N/A</v>
      </c>
      <c r="BB145" s="25" t="e">
        <v>#N/A</v>
      </c>
      <c r="BC145" s="25" t="e">
        <v>#N/A</v>
      </c>
      <c r="BD145" s="25" t="e">
        <v>#N/A</v>
      </c>
      <c r="BE145" s="16"/>
      <c r="BF145" s="4">
        <v>0.52</v>
      </c>
      <c r="BG145" s="4">
        <v>1.26</v>
      </c>
      <c r="BH145" s="4">
        <v>3.31</v>
      </c>
      <c r="BI145" s="4">
        <v>1.43</v>
      </c>
      <c r="BJ145" s="4">
        <v>0</v>
      </c>
      <c r="BK145" s="4">
        <v>0.71</v>
      </c>
      <c r="BL145" s="4">
        <v>0.97</v>
      </c>
      <c r="BM145" s="4">
        <v>1.93</v>
      </c>
      <c r="BN145" s="4">
        <v>0.2</v>
      </c>
      <c r="BO145" s="4">
        <v>2.37</v>
      </c>
      <c r="BP145" s="4">
        <v>3.25</v>
      </c>
      <c r="BQ145" s="4">
        <v>0.99</v>
      </c>
      <c r="BR145" s="4">
        <v>1</v>
      </c>
      <c r="BS145" s="4">
        <v>1</v>
      </c>
      <c r="BT145" s="4">
        <v>-0.1</v>
      </c>
      <c r="BU145" s="4">
        <v>0.2</v>
      </c>
      <c r="BV145" s="4">
        <v>1.02</v>
      </c>
      <c r="BW145" s="4">
        <v>1.28</v>
      </c>
      <c r="BX145" s="4">
        <v>-2.11</v>
      </c>
      <c r="BY145" s="4">
        <v>1.3</v>
      </c>
      <c r="BZ145" s="4">
        <v>0.32</v>
      </c>
      <c r="CA145" s="4">
        <v>3.32</v>
      </c>
      <c r="CB145" s="4">
        <v>1.1299999999999999</v>
      </c>
      <c r="CC145" s="4">
        <v>0.6</v>
      </c>
      <c r="CD145" s="4">
        <v>1.44</v>
      </c>
      <c r="CE145" s="4">
        <v>2.35</v>
      </c>
      <c r="CF145" s="4">
        <v>0.52</v>
      </c>
      <c r="CG145" s="4">
        <v>2.2400000000000002</v>
      </c>
      <c r="CH145" s="4">
        <v>-0.17</v>
      </c>
      <c r="CI145" s="4">
        <v>8.3309999999999995</v>
      </c>
      <c r="CJ145" s="4">
        <v>0.63</v>
      </c>
      <c r="CK145" s="4">
        <v>0.38</v>
      </c>
      <c r="CL145" s="4">
        <v>0.79</v>
      </c>
      <c r="CM145" s="9" t="e">
        <v>#N/A</v>
      </c>
      <c r="CN145" s="9" t="e">
        <v>#N/A</v>
      </c>
      <c r="CO145" s="9" t="e">
        <v>#N/A</v>
      </c>
      <c r="CP145" s="9" t="e">
        <v>#N/A</v>
      </c>
      <c r="CQ145" s="9" t="e">
        <v>#N/A</v>
      </c>
      <c r="CR145" s="9" t="e">
        <v>#N/A</v>
      </c>
      <c r="CS145" s="9" t="e">
        <v>#N/A</v>
      </c>
    </row>
    <row r="146" spans="1:97" ht="15" thickBot="1">
      <c r="A146" s="8">
        <v>38749</v>
      </c>
      <c r="B146" s="4">
        <v>2006</v>
      </c>
      <c r="C146" s="4">
        <v>2</v>
      </c>
      <c r="D146" s="4">
        <v>-1.6E-2</v>
      </c>
      <c r="E146" s="4">
        <v>-3.0000000000000001E-3</v>
      </c>
      <c r="F146" s="4">
        <v>-3.0000000000000001E-3</v>
      </c>
      <c r="G146" s="4">
        <v>0</v>
      </c>
      <c r="H146" s="4">
        <v>0</v>
      </c>
      <c r="I146" s="4">
        <v>3.0000000000000001E-3</v>
      </c>
      <c r="J146" s="4">
        <v>4.0000000000000001E-3</v>
      </c>
      <c r="K146" s="4">
        <v>-3.0000000000000001E-3</v>
      </c>
      <c r="L146" s="4">
        <v>-3.0000000000000001E-3</v>
      </c>
      <c r="M146" s="4">
        <v>-8.9999999999999993E-3</v>
      </c>
      <c r="N146" s="4">
        <v>7.67E-4</v>
      </c>
      <c r="O146" s="4">
        <v>2.5000000000000001E-4</v>
      </c>
      <c r="P146" s="6"/>
      <c r="Q146" s="9">
        <v>4.4499999999999998E-2</v>
      </c>
      <c r="R146" s="9">
        <v>2.3800000000000002E-2</v>
      </c>
      <c r="S146" s="9">
        <v>5.2699999999999997E-2</v>
      </c>
      <c r="T146" s="9">
        <v>3.5200000000000002E-2</v>
      </c>
      <c r="U146" s="9">
        <v>2.7E-2</v>
      </c>
      <c r="V146" s="9">
        <v>1.47E-2</v>
      </c>
      <c r="W146" s="9">
        <v>2.1899999999999999E-2</v>
      </c>
      <c r="X146" s="9">
        <v>3.7699999999999997E-2</v>
      </c>
      <c r="Y146" s="9">
        <v>0.02</v>
      </c>
      <c r="Z146" s="9">
        <v>3.1399999999999997E-2</v>
      </c>
      <c r="AA146" s="9">
        <v>4.1300000000000003E-2</v>
      </c>
      <c r="AB146" s="9">
        <v>1.9300000000000001E-2</v>
      </c>
      <c r="AC146" s="9">
        <v>1.4500000000000001E-2</v>
      </c>
      <c r="AD146" s="9">
        <v>1.2999999999999999E-2</v>
      </c>
      <c r="AE146" s="9">
        <v>2.1000000000000001E-2</v>
      </c>
      <c r="AF146" s="9">
        <v>0.02</v>
      </c>
      <c r="AG146" s="9">
        <v>5.8000000000000003E-2</v>
      </c>
      <c r="AH146" s="9">
        <v>2.7699999999999999E-2</v>
      </c>
      <c r="AI146" s="9">
        <v>3.4200000000000001E-2</v>
      </c>
      <c r="AJ146" s="9">
        <v>2.0899999999999998E-2</v>
      </c>
      <c r="AK146" s="9">
        <v>7.4000000000000003E-3</v>
      </c>
      <c r="AL146" s="9">
        <v>3.73E-2</v>
      </c>
      <c r="AM146" s="9">
        <v>2.3199999999999998E-2</v>
      </c>
      <c r="AN146" s="9">
        <v>2.1999999999999999E-2</v>
      </c>
      <c r="AO146" s="9">
        <v>2.3E-2</v>
      </c>
      <c r="AP146" s="9">
        <v>3.7499999999999999E-2</v>
      </c>
      <c r="AQ146" s="9">
        <v>-3.3E-3</v>
      </c>
      <c r="AR146" s="9">
        <v>6.4899999999999999E-2</v>
      </c>
      <c r="AS146" s="9">
        <v>3.6499999999999998E-2</v>
      </c>
      <c r="AT146" s="9">
        <v>0.18229999999999999</v>
      </c>
      <c r="AU146" s="9">
        <v>1.9900000000000001E-2</v>
      </c>
      <c r="AV146" s="9">
        <v>2.4899999999999999E-2</v>
      </c>
      <c r="AW146" s="9">
        <v>1.77E-2</v>
      </c>
      <c r="AX146" s="25" t="e">
        <v>#N/A</v>
      </c>
      <c r="AY146" s="25" t="e">
        <v>#N/A</v>
      </c>
      <c r="AZ146" s="25" t="e">
        <v>#N/A</v>
      </c>
      <c r="BA146" s="25" t="e">
        <v>#N/A</v>
      </c>
      <c r="BB146" s="25" t="e">
        <v>#N/A</v>
      </c>
      <c r="BC146" s="25" t="e">
        <v>#N/A</v>
      </c>
      <c r="BD146" s="25" t="e">
        <v>#N/A</v>
      </c>
      <c r="BE146" s="16"/>
      <c r="BF146" s="4">
        <v>4.75</v>
      </c>
      <c r="BG146" s="4">
        <v>2.68</v>
      </c>
      <c r="BH146" s="4">
        <v>5.57</v>
      </c>
      <c r="BI146" s="4">
        <v>3.82</v>
      </c>
      <c r="BJ146" s="4">
        <v>3</v>
      </c>
      <c r="BK146" s="4">
        <v>1.77</v>
      </c>
      <c r="BL146" s="4">
        <v>2.4900000000000002</v>
      </c>
      <c r="BM146" s="4">
        <v>4.07</v>
      </c>
      <c r="BN146" s="4">
        <v>2.2999999999999998</v>
      </c>
      <c r="BO146" s="4">
        <v>3.44</v>
      </c>
      <c r="BP146" s="4">
        <v>4.43</v>
      </c>
      <c r="BQ146" s="4">
        <v>2.23</v>
      </c>
      <c r="BR146" s="4">
        <v>1.75</v>
      </c>
      <c r="BS146" s="4">
        <v>1.6</v>
      </c>
      <c r="BT146" s="4">
        <v>2.4</v>
      </c>
      <c r="BU146" s="4">
        <v>2.2999999999999998</v>
      </c>
      <c r="BV146" s="4">
        <v>6.1</v>
      </c>
      <c r="BW146" s="4">
        <v>3.07</v>
      </c>
      <c r="BX146" s="4">
        <v>3.72</v>
      </c>
      <c r="BY146" s="4">
        <v>2.39</v>
      </c>
      <c r="BZ146" s="4">
        <v>1.04</v>
      </c>
      <c r="CA146" s="4">
        <v>4.03</v>
      </c>
      <c r="CB146" s="4">
        <v>2.62</v>
      </c>
      <c r="CC146" s="4">
        <v>2.5</v>
      </c>
      <c r="CD146" s="4">
        <v>2.6</v>
      </c>
      <c r="CE146" s="4">
        <v>4.05</v>
      </c>
      <c r="CF146" s="4">
        <v>-0.03</v>
      </c>
      <c r="CG146" s="4">
        <v>6.79</v>
      </c>
      <c r="CH146" s="4">
        <v>3.95</v>
      </c>
      <c r="CI146" s="4">
        <v>18.53</v>
      </c>
      <c r="CJ146" s="4">
        <v>2.29</v>
      </c>
      <c r="CK146" s="4">
        <v>2.79</v>
      </c>
      <c r="CL146" s="4">
        <v>2.0699999999999998</v>
      </c>
      <c r="CM146" s="9" t="e">
        <v>#N/A</v>
      </c>
      <c r="CN146" s="9" t="e">
        <v>#N/A</v>
      </c>
      <c r="CO146" s="9" t="e">
        <v>#N/A</v>
      </c>
      <c r="CP146" s="9" t="e">
        <v>#N/A</v>
      </c>
      <c r="CQ146" s="9" t="e">
        <v>#N/A</v>
      </c>
      <c r="CR146" s="9" t="e">
        <v>#N/A</v>
      </c>
      <c r="CS146" s="9" t="e">
        <v>#N/A</v>
      </c>
    </row>
    <row r="147" spans="1:97" ht="15" thickBot="1">
      <c r="A147" s="8">
        <v>38777</v>
      </c>
      <c r="B147" s="4">
        <v>2006</v>
      </c>
      <c r="C147" s="4">
        <v>3</v>
      </c>
      <c r="D147" s="4">
        <v>0.04</v>
      </c>
      <c r="E147" s="4">
        <v>0.02</v>
      </c>
      <c r="F147" s="4">
        <v>2.9000000000000001E-2</v>
      </c>
      <c r="G147" s="4">
        <v>1.7999999999999999E-2</v>
      </c>
      <c r="H147" s="4">
        <v>1.0999999999999999E-2</v>
      </c>
      <c r="I147" s="4">
        <v>4.0000000000000001E-3</v>
      </c>
      <c r="J147" s="4">
        <v>4.0000000000000001E-3</v>
      </c>
      <c r="K147" s="4">
        <v>1.4999999999999999E-2</v>
      </c>
      <c r="L147" s="4">
        <v>3.5999999999999997E-2</v>
      </c>
      <c r="M147" s="4">
        <v>-1E-3</v>
      </c>
      <c r="N147" s="4">
        <v>7.3300000000000004E-4</v>
      </c>
      <c r="O147" s="4">
        <v>3.3300000000000002E-4</v>
      </c>
      <c r="P147" s="6"/>
      <c r="Q147" s="9">
        <v>2.0299999999999999E-2</v>
      </c>
      <c r="R147" s="9">
        <v>3.8399999999999997E-2</v>
      </c>
      <c r="S147" s="9">
        <v>-3.5999999999999999E-3</v>
      </c>
      <c r="T147" s="9">
        <v>-2.5999999999999999E-3</v>
      </c>
      <c r="U147" s="9">
        <v>1.77E-2</v>
      </c>
      <c r="V147" s="9">
        <v>-8.0000000000000004E-4</v>
      </c>
      <c r="W147" s="9">
        <v>1.3299999999999999E-2</v>
      </c>
      <c r="X147" s="9">
        <v>-3.2000000000000002E-3</v>
      </c>
      <c r="Y147" s="9">
        <v>-0.01</v>
      </c>
      <c r="Z147" s="9">
        <v>-1.11E-2</v>
      </c>
      <c r="AA147" s="9">
        <v>2.41E-2</v>
      </c>
      <c r="AB147" s="9">
        <v>3.3999999999999998E-3</v>
      </c>
      <c r="AC147" s="9">
        <v>4.7999999999999996E-3</v>
      </c>
      <c r="AD147" s="9">
        <v>3.0000000000000001E-3</v>
      </c>
      <c r="AE147" s="9">
        <v>-1.7999999999999999E-2</v>
      </c>
      <c r="AF147" s="9">
        <v>-1.9E-2</v>
      </c>
      <c r="AG147" s="9">
        <v>-1.6E-2</v>
      </c>
      <c r="AH147" s="9">
        <v>1.41E-2</v>
      </c>
      <c r="AI147" s="9">
        <v>-1.6999999999999999E-3</v>
      </c>
      <c r="AJ147" s="9">
        <v>4.7000000000000002E-3</v>
      </c>
      <c r="AK147" s="9">
        <v>-3.3999999999999998E-3</v>
      </c>
      <c r="AL147" s="9">
        <v>6.9999999999999999E-4</v>
      </c>
      <c r="AM147" s="9">
        <v>1.32E-2</v>
      </c>
      <c r="AN147" s="9">
        <v>-6.3E-3</v>
      </c>
      <c r="AO147" s="9">
        <v>-2.3999999999999998E-3</v>
      </c>
      <c r="AP147" s="9">
        <v>-4.1999999999999997E-3</v>
      </c>
      <c r="AQ147" s="9">
        <v>1.34E-2</v>
      </c>
      <c r="AR147" s="9">
        <v>-2.0999999999999999E-3</v>
      </c>
      <c r="AS147" s="9">
        <v>1.0800000000000001E-2</v>
      </c>
      <c r="AT147" s="9">
        <v>3.6600000000000001E-2</v>
      </c>
      <c r="AU147" s="9">
        <v>2E-3</v>
      </c>
      <c r="AV147" s="9">
        <v>-2.3999999999999998E-3</v>
      </c>
      <c r="AW147" s="9">
        <v>-5.1999999999999998E-3</v>
      </c>
      <c r="AX147" s="25" t="e">
        <v>#N/A</v>
      </c>
      <c r="AY147" s="25" t="e">
        <v>#N/A</v>
      </c>
      <c r="AZ147" s="25" t="e">
        <v>#N/A</v>
      </c>
      <c r="BA147" s="25" t="e">
        <v>#N/A</v>
      </c>
      <c r="BB147" s="25" t="e">
        <v>#N/A</v>
      </c>
      <c r="BC147" s="25" t="e">
        <v>#N/A</v>
      </c>
      <c r="BD147" s="25" t="e">
        <v>#N/A</v>
      </c>
      <c r="BE147" s="16"/>
      <c r="BF147" s="4">
        <v>2.4300000000000002</v>
      </c>
      <c r="BG147" s="4">
        <v>4.24</v>
      </c>
      <c r="BH147" s="4">
        <v>0.04</v>
      </c>
      <c r="BI147" s="4">
        <v>0.14000000000000001</v>
      </c>
      <c r="BJ147" s="4">
        <v>2.17</v>
      </c>
      <c r="BK147" s="4">
        <v>0.32</v>
      </c>
      <c r="BL147" s="4">
        <v>1.73</v>
      </c>
      <c r="BM147" s="4">
        <v>0.08</v>
      </c>
      <c r="BN147" s="4">
        <v>-0.6</v>
      </c>
      <c r="BO147" s="4">
        <v>-0.71</v>
      </c>
      <c r="BP147" s="4">
        <v>2.81</v>
      </c>
      <c r="BQ147" s="4">
        <v>0.74</v>
      </c>
      <c r="BR147" s="4">
        <v>0.88</v>
      </c>
      <c r="BS147" s="4">
        <v>0.7</v>
      </c>
      <c r="BT147" s="4">
        <v>-1.4</v>
      </c>
      <c r="BU147" s="4">
        <v>-1.5</v>
      </c>
      <c r="BV147" s="4">
        <v>-1.2</v>
      </c>
      <c r="BW147" s="4">
        <v>1.81</v>
      </c>
      <c r="BX147" s="4">
        <v>0.23</v>
      </c>
      <c r="BY147" s="4">
        <v>0.87</v>
      </c>
      <c r="BZ147" s="4">
        <v>0.06</v>
      </c>
      <c r="CA147" s="4">
        <v>0.47</v>
      </c>
      <c r="CB147" s="4">
        <v>1.72</v>
      </c>
      <c r="CC147" s="4">
        <v>-0.23</v>
      </c>
      <c r="CD147" s="4">
        <v>0.16</v>
      </c>
      <c r="CE147" s="4">
        <v>-0.02</v>
      </c>
      <c r="CF147" s="4">
        <v>1.74</v>
      </c>
      <c r="CG147" s="4">
        <v>0.19</v>
      </c>
      <c r="CH147" s="4">
        <v>1.48</v>
      </c>
      <c r="CI147" s="4">
        <v>4.0599999999999996</v>
      </c>
      <c r="CJ147" s="4">
        <v>0.6</v>
      </c>
      <c r="CK147" s="4">
        <v>0.16</v>
      </c>
      <c r="CL147" s="4">
        <v>-0.12</v>
      </c>
      <c r="CM147" s="9" t="e">
        <v>#N/A</v>
      </c>
      <c r="CN147" s="9" t="e">
        <v>#N/A</v>
      </c>
      <c r="CO147" s="9" t="e">
        <v>#N/A</v>
      </c>
      <c r="CP147" s="9" t="e">
        <v>#N/A</v>
      </c>
      <c r="CQ147" s="9" t="e">
        <v>#N/A</v>
      </c>
      <c r="CR147" s="9" t="e">
        <v>#N/A</v>
      </c>
      <c r="CS147" s="9" t="e">
        <v>#N/A</v>
      </c>
    </row>
    <row r="148" spans="1:97" ht="15" thickBot="1">
      <c r="A148" s="8">
        <v>38808</v>
      </c>
      <c r="B148" s="4">
        <v>2006</v>
      </c>
      <c r="C148" s="4">
        <v>4</v>
      </c>
      <c r="D148" s="4">
        <v>4.3999999999999997E-2</v>
      </c>
      <c r="E148" s="4">
        <v>2.9000000000000001E-2</v>
      </c>
      <c r="F148" s="4">
        <v>4.4999999999999998E-2</v>
      </c>
      <c r="G148" s="4">
        <v>1.0999999999999999E-2</v>
      </c>
      <c r="H148" s="4">
        <v>1.2E-2</v>
      </c>
      <c r="I148" s="4">
        <v>4.0000000000000001E-3</v>
      </c>
      <c r="J148" s="4">
        <v>4.0000000000000001E-3</v>
      </c>
      <c r="K148" s="4">
        <v>7.0000000000000001E-3</v>
      </c>
      <c r="L148" s="4">
        <v>-1.2E-2</v>
      </c>
      <c r="M148" s="4">
        <v>3.1E-2</v>
      </c>
      <c r="N148" s="4">
        <v>6.9999999999999999E-4</v>
      </c>
      <c r="O148" s="4">
        <v>5.1699999999999999E-4</v>
      </c>
      <c r="P148" s="6"/>
      <c r="Q148" s="9">
        <v>2.1499999999999998E-2</v>
      </c>
      <c r="R148" s="9">
        <v>6.2600000000000003E-2</v>
      </c>
      <c r="S148" s="9">
        <v>-1.1000000000000001E-3</v>
      </c>
      <c r="T148" s="9">
        <v>-5.0000000000000001E-4</v>
      </c>
      <c r="U148" s="9">
        <v>1.6400000000000001E-2</v>
      </c>
      <c r="V148" s="9">
        <v>2.6100000000000002E-2</v>
      </c>
      <c r="W148" s="9">
        <v>3.6200000000000003E-2</v>
      </c>
      <c r="X148" s="9">
        <v>-5.0000000000000001E-4</v>
      </c>
      <c r="Y148" s="9">
        <v>3.2000000000000001E-2</v>
      </c>
      <c r="Z148" s="9">
        <v>2.52E-2</v>
      </c>
      <c r="AA148" s="9">
        <v>4.1599999999999998E-2</v>
      </c>
      <c r="AB148" s="9">
        <v>6.1000000000000004E-3</v>
      </c>
      <c r="AC148" s="9">
        <v>6.1000000000000004E-3</v>
      </c>
      <c r="AD148" s="9">
        <v>8.8999999999999999E-3</v>
      </c>
      <c r="AE148" s="9">
        <v>4.2000000000000003E-2</v>
      </c>
      <c r="AF148" s="9">
        <v>4.2000000000000003E-2</v>
      </c>
      <c r="AG148" s="9">
        <v>2.8000000000000001E-2</v>
      </c>
      <c r="AH148" s="9">
        <v>9.1999999999999998E-3</v>
      </c>
      <c r="AI148" s="9">
        <v>1.83E-2</v>
      </c>
      <c r="AJ148" s="9">
        <v>1.5599999999999999E-2</v>
      </c>
      <c r="AK148" s="9">
        <v>1.04E-2</v>
      </c>
      <c r="AL148" s="9">
        <v>6.1999999999999998E-3</v>
      </c>
      <c r="AM148" s="9">
        <v>1.77E-2</v>
      </c>
      <c r="AN148" s="9">
        <v>1.7399999999999999E-2</v>
      </c>
      <c r="AO148" s="9">
        <v>8.0000000000000002E-3</v>
      </c>
      <c r="AP148" s="9">
        <v>2.4799999999999999E-2</v>
      </c>
      <c r="AQ148" s="9">
        <v>-7.3000000000000001E-3</v>
      </c>
      <c r="AR148" s="9">
        <v>4.6800000000000001E-2</v>
      </c>
      <c r="AS148" s="9">
        <v>1.6500000000000001E-2</v>
      </c>
      <c r="AT148" s="9">
        <v>6.8500000000000005E-2</v>
      </c>
      <c r="AU148" s="9">
        <v>3.0000000000000001E-3</v>
      </c>
      <c r="AV148" s="9">
        <v>1.8499999999999999E-2</v>
      </c>
      <c r="AW148" s="9">
        <v>-2.0000000000000001E-4</v>
      </c>
      <c r="AX148" s="25" t="e">
        <v>#N/A</v>
      </c>
      <c r="AY148" s="25" t="e">
        <v>#N/A</v>
      </c>
      <c r="AZ148" s="25" t="e">
        <v>#N/A</v>
      </c>
      <c r="BA148" s="25" t="e">
        <v>#N/A</v>
      </c>
      <c r="BB148" s="25" t="e">
        <v>#N/A</v>
      </c>
      <c r="BC148" s="25" t="e">
        <v>#N/A</v>
      </c>
      <c r="BD148" s="25" t="e">
        <v>#N/A</v>
      </c>
      <c r="BE148" s="16"/>
      <c r="BF148" s="4">
        <v>2.5499999999999998</v>
      </c>
      <c r="BG148" s="4">
        <v>6.66</v>
      </c>
      <c r="BH148" s="4">
        <v>0.28999999999999998</v>
      </c>
      <c r="BI148" s="4">
        <v>0.35</v>
      </c>
      <c r="BJ148" s="4">
        <v>2.04</v>
      </c>
      <c r="BK148" s="4">
        <v>3.01</v>
      </c>
      <c r="BL148" s="4">
        <v>4.0199999999999996</v>
      </c>
      <c r="BM148" s="4">
        <v>0.35</v>
      </c>
      <c r="BN148" s="4">
        <v>3.6</v>
      </c>
      <c r="BO148" s="4">
        <v>2.92</v>
      </c>
      <c r="BP148" s="4">
        <v>4.5599999999999996</v>
      </c>
      <c r="BQ148" s="4">
        <v>1.01</v>
      </c>
      <c r="BR148" s="4">
        <v>1.01</v>
      </c>
      <c r="BS148" s="4">
        <v>1.29</v>
      </c>
      <c r="BT148" s="4">
        <v>4.5999999999999996</v>
      </c>
      <c r="BU148" s="4">
        <v>4.5999999999999996</v>
      </c>
      <c r="BV148" s="4">
        <v>3.2</v>
      </c>
      <c r="BW148" s="4">
        <v>1.32</v>
      </c>
      <c r="BX148" s="4">
        <v>2.23</v>
      </c>
      <c r="BY148" s="4">
        <v>1.96</v>
      </c>
      <c r="BZ148" s="4">
        <v>1.44</v>
      </c>
      <c r="CA148" s="4">
        <v>1.02</v>
      </c>
      <c r="CB148" s="4">
        <v>2.17</v>
      </c>
      <c r="CC148" s="4">
        <v>2.14</v>
      </c>
      <c r="CD148" s="4">
        <v>1.2</v>
      </c>
      <c r="CE148" s="4">
        <v>2.88</v>
      </c>
      <c r="CF148" s="4">
        <v>-0.33</v>
      </c>
      <c r="CG148" s="4">
        <v>5.08</v>
      </c>
      <c r="CH148" s="4">
        <v>2.0499999999999998</v>
      </c>
      <c r="CI148" s="4">
        <v>7.25</v>
      </c>
      <c r="CJ148" s="4">
        <v>0.7</v>
      </c>
      <c r="CK148" s="4">
        <v>2.25</v>
      </c>
      <c r="CL148" s="4">
        <v>0.38</v>
      </c>
      <c r="CM148" s="9" t="e">
        <v>#N/A</v>
      </c>
      <c r="CN148" s="9" t="e">
        <v>#N/A</v>
      </c>
      <c r="CO148" s="9" t="e">
        <v>#N/A</v>
      </c>
      <c r="CP148" s="9" t="e">
        <v>#N/A</v>
      </c>
      <c r="CQ148" s="9" t="e">
        <v>#N/A</v>
      </c>
      <c r="CR148" s="9" t="e">
        <v>#N/A</v>
      </c>
      <c r="CS148" s="9" t="e">
        <v>#N/A</v>
      </c>
    </row>
    <row r="149" spans="1:97" ht="15" thickBot="1">
      <c r="A149" s="8">
        <v>38838</v>
      </c>
      <c r="B149" s="4">
        <v>2006</v>
      </c>
      <c r="C149" s="4">
        <v>5</v>
      </c>
      <c r="D149" s="4">
        <v>-4.7E-2</v>
      </c>
      <c r="E149" s="4">
        <v>-3.6999999999999998E-2</v>
      </c>
      <c r="F149" s="4">
        <v>-4.3999999999999997E-2</v>
      </c>
      <c r="G149" s="4">
        <v>-3.1E-2</v>
      </c>
      <c r="H149" s="4">
        <v>-3.1E-2</v>
      </c>
      <c r="I149" s="4">
        <v>4.0000000000000001E-3</v>
      </c>
      <c r="J149" s="4">
        <v>4.0000000000000001E-3</v>
      </c>
      <c r="K149" s="4">
        <v>-3.5999999999999997E-2</v>
      </c>
      <c r="L149" s="4">
        <v>-0.03</v>
      </c>
      <c r="M149" s="4">
        <v>2.8000000000000001E-2</v>
      </c>
      <c r="N149" s="4">
        <v>6.6699999999999995E-4</v>
      </c>
      <c r="O149" s="4">
        <v>5.2499999999999997E-4</v>
      </c>
      <c r="P149" s="6"/>
      <c r="Q149" s="9">
        <v>-3.2000000000000002E-3</v>
      </c>
      <c r="R149" s="9">
        <v>1.2999999999999999E-2</v>
      </c>
      <c r="S149" s="9">
        <v>1.5800000000000002E-2</v>
      </c>
      <c r="T149" s="9">
        <v>4.3E-3</v>
      </c>
      <c r="U149" s="9">
        <v>6.4000000000000003E-3</v>
      </c>
      <c r="V149" s="9">
        <v>-1.61E-2</v>
      </c>
      <c r="W149" s="9">
        <v>1.0800000000000001E-2</v>
      </c>
      <c r="X149" s="9">
        <v>1.37E-2</v>
      </c>
      <c r="Y149" s="9">
        <v>1.6E-2</v>
      </c>
      <c r="Z149" s="9">
        <v>2.5100000000000001E-2</v>
      </c>
      <c r="AA149" s="9">
        <v>3.2300000000000002E-2</v>
      </c>
      <c r="AB149" s="9">
        <v>3.2000000000000002E-3</v>
      </c>
      <c r="AC149" s="9">
        <v>1.34E-2</v>
      </c>
      <c r="AD149" s="9">
        <v>5.0000000000000001E-4</v>
      </c>
      <c r="AE149" s="9">
        <v>1.0999999999999999E-2</v>
      </c>
      <c r="AF149" s="9">
        <v>1.4999999999999999E-2</v>
      </c>
      <c r="AG149" s="9">
        <v>1.4999999999999999E-2</v>
      </c>
      <c r="AH149" s="9">
        <v>1.7999999999999999E-2</v>
      </c>
      <c r="AI149" s="9">
        <v>5.8299999999999998E-2</v>
      </c>
      <c r="AJ149" s="9">
        <v>1E-4</v>
      </c>
      <c r="AK149" s="9">
        <v>-2.9999999999999997E-4</v>
      </c>
      <c r="AL149" s="9">
        <v>2.4799999999999999E-2</v>
      </c>
      <c r="AM149" s="9">
        <v>7.8700000000000006E-2</v>
      </c>
      <c r="AN149" s="9">
        <v>1.89E-2</v>
      </c>
      <c r="AO149" s="9">
        <v>1.47E-2</v>
      </c>
      <c r="AP149" s="9">
        <v>9.4999999999999998E-3</v>
      </c>
      <c r="AQ149" s="9">
        <v>1.1299999999999999E-2</v>
      </c>
      <c r="AR149" s="9">
        <v>1.9E-3</v>
      </c>
      <c r="AS149" s="9">
        <v>3.0599999999999999E-2</v>
      </c>
      <c r="AT149" s="9">
        <v>9.4299999999999995E-2</v>
      </c>
      <c r="AU149" s="9">
        <v>7.9000000000000008E-3</v>
      </c>
      <c r="AV149" s="9">
        <v>3.5999999999999999E-3</v>
      </c>
      <c r="AW149" s="9">
        <v>-2.0000000000000001E-4</v>
      </c>
      <c r="AX149" s="25" t="e">
        <v>#N/A</v>
      </c>
      <c r="AY149" s="25" t="e">
        <v>#N/A</v>
      </c>
      <c r="AZ149" s="25" t="e">
        <v>#N/A</v>
      </c>
      <c r="BA149" s="25" t="e">
        <v>#N/A</v>
      </c>
      <c r="BB149" s="25" t="e">
        <v>#N/A</v>
      </c>
      <c r="BC149" s="25" t="e">
        <v>#N/A</v>
      </c>
      <c r="BD149" s="25" t="e">
        <v>#N/A</v>
      </c>
      <c r="BE149" s="16"/>
      <c r="BF149" s="4">
        <v>0.08</v>
      </c>
      <c r="BG149" s="4">
        <v>1.7</v>
      </c>
      <c r="BH149" s="4">
        <v>1.98</v>
      </c>
      <c r="BI149" s="4">
        <v>0.83</v>
      </c>
      <c r="BJ149" s="4">
        <v>1.04</v>
      </c>
      <c r="BK149" s="4">
        <v>-1.21</v>
      </c>
      <c r="BL149" s="4">
        <v>1.48</v>
      </c>
      <c r="BM149" s="4">
        <v>1.77</v>
      </c>
      <c r="BN149" s="4">
        <v>2</v>
      </c>
      <c r="BO149" s="4">
        <v>2.91</v>
      </c>
      <c r="BP149" s="4">
        <v>3.63</v>
      </c>
      <c r="BQ149" s="4">
        <v>0.72</v>
      </c>
      <c r="BR149" s="4">
        <v>1.74</v>
      </c>
      <c r="BS149" s="4">
        <v>0.45</v>
      </c>
      <c r="BT149" s="4">
        <v>1.5</v>
      </c>
      <c r="BU149" s="4">
        <v>1.9</v>
      </c>
      <c r="BV149" s="4">
        <v>1.9</v>
      </c>
      <c r="BW149" s="4">
        <v>2.2000000000000002</v>
      </c>
      <c r="BX149" s="4">
        <v>6.23</v>
      </c>
      <c r="BY149" s="4">
        <v>0.41</v>
      </c>
      <c r="BZ149" s="4">
        <v>0.37</v>
      </c>
      <c r="CA149" s="4">
        <v>2.88</v>
      </c>
      <c r="CB149" s="4">
        <v>8.27</v>
      </c>
      <c r="CC149" s="4">
        <v>2.29</v>
      </c>
      <c r="CD149" s="4">
        <v>1.87</v>
      </c>
      <c r="CE149" s="4">
        <v>1.35</v>
      </c>
      <c r="CF149" s="4">
        <v>1.53</v>
      </c>
      <c r="CG149" s="4">
        <v>0.59</v>
      </c>
      <c r="CH149" s="4">
        <v>3.46</v>
      </c>
      <c r="CI149" s="4">
        <v>9.83</v>
      </c>
      <c r="CJ149" s="4">
        <v>1.19</v>
      </c>
      <c r="CK149" s="4">
        <v>0.76</v>
      </c>
      <c r="CL149" s="4">
        <v>0.38</v>
      </c>
      <c r="CM149" s="9" t="e">
        <v>#N/A</v>
      </c>
      <c r="CN149" s="9" t="e">
        <v>#N/A</v>
      </c>
      <c r="CO149" s="9" t="e">
        <v>#N/A</v>
      </c>
      <c r="CP149" s="9" t="e">
        <v>#N/A</v>
      </c>
      <c r="CQ149" s="9" t="e">
        <v>#N/A</v>
      </c>
      <c r="CR149" s="9" t="e">
        <v>#N/A</v>
      </c>
      <c r="CS149" s="9" t="e">
        <v>#N/A</v>
      </c>
    </row>
    <row r="150" spans="1:97" ht="15" thickBot="1">
      <c r="A150" s="8">
        <v>38869</v>
      </c>
      <c r="B150" s="4">
        <v>2006</v>
      </c>
      <c r="C150" s="4">
        <v>6</v>
      </c>
      <c r="D150" s="4">
        <v>-7.0000000000000001E-3</v>
      </c>
      <c r="E150" s="4">
        <v>-2E-3</v>
      </c>
      <c r="F150" s="4">
        <v>-2E-3</v>
      </c>
      <c r="G150" s="4">
        <v>1E-3</v>
      </c>
      <c r="H150" s="4">
        <v>0</v>
      </c>
      <c r="I150" s="4">
        <v>4.0000000000000001E-3</v>
      </c>
      <c r="J150" s="4">
        <v>4.0000000000000001E-3</v>
      </c>
      <c r="K150" s="4">
        <v>-4.0000000000000001E-3</v>
      </c>
      <c r="L150" s="4">
        <v>-5.0000000000000001E-3</v>
      </c>
      <c r="M150" s="4">
        <v>1.4999999999999999E-2</v>
      </c>
      <c r="N150" s="4">
        <v>7.4200000000000004E-4</v>
      </c>
      <c r="O150" s="4">
        <v>4.17E-4</v>
      </c>
      <c r="P150" s="6"/>
      <c r="Q150" s="9">
        <v>3.3999999999999998E-3</v>
      </c>
      <c r="R150" s="9">
        <v>-2.2599999999999999E-2</v>
      </c>
      <c r="S150" s="9">
        <v>-3.1800000000000002E-2</v>
      </c>
      <c r="T150" s="9">
        <v>-1.5100000000000001E-2</v>
      </c>
      <c r="U150" s="9">
        <v>1.03E-2</v>
      </c>
      <c r="V150" s="9">
        <v>-4.3E-3</v>
      </c>
      <c r="W150" s="9">
        <v>1.6799999999999999E-2</v>
      </c>
      <c r="X150" s="9">
        <v>-1.37E-2</v>
      </c>
      <c r="Y150" s="9">
        <v>-1.4E-2</v>
      </c>
      <c r="Z150" s="9">
        <v>3.61E-2</v>
      </c>
      <c r="AA150" s="9">
        <v>1.9699999999999999E-2</v>
      </c>
      <c r="AB150" s="9">
        <v>-4.5999999999999999E-3</v>
      </c>
      <c r="AC150" s="9">
        <v>4.1999999999999997E-3</v>
      </c>
      <c r="AD150" s="9">
        <v>-1.9E-2</v>
      </c>
      <c r="AE150" s="9">
        <v>-1.0999999999999999E-2</v>
      </c>
      <c r="AF150" s="9">
        <v>-1.0999999999999999E-2</v>
      </c>
      <c r="AG150" s="9">
        <v>-2E-3</v>
      </c>
      <c r="AH150" s="9">
        <v>1.4E-3</v>
      </c>
      <c r="AI150" s="9">
        <v>-4.1099999999999998E-2</v>
      </c>
      <c r="AJ150" s="9">
        <v>-2.81E-2</v>
      </c>
      <c r="AK150" s="9">
        <v>-9.1000000000000004E-3</v>
      </c>
      <c r="AL150" s="9">
        <v>-1.44E-2</v>
      </c>
      <c r="AM150" s="9">
        <v>1.9300000000000001E-2</v>
      </c>
      <c r="AN150" s="9">
        <v>-2.8299999999999999E-2</v>
      </c>
      <c r="AO150" s="9">
        <v>-2.8E-3</v>
      </c>
      <c r="AP150" s="9">
        <v>7.3000000000000001E-3</v>
      </c>
      <c r="AQ150" s="9">
        <v>-2.2100000000000002E-2</v>
      </c>
      <c r="AR150" s="9">
        <v>-3.5299999999999998E-2</v>
      </c>
      <c r="AS150" s="9">
        <v>1.41E-2</v>
      </c>
      <c r="AT150" s="9">
        <v>-4.4999999999999997E-3</v>
      </c>
      <c r="AU150" s="9">
        <v>-1E-4</v>
      </c>
      <c r="AV150" s="9">
        <v>6.4999999999999997E-3</v>
      </c>
      <c r="AW150" s="9">
        <v>-9.1999999999999998E-3</v>
      </c>
      <c r="AX150" s="25" t="e">
        <v>#N/A</v>
      </c>
      <c r="AY150" s="25" t="e">
        <v>#N/A</v>
      </c>
      <c r="AZ150" s="25" t="e">
        <v>#N/A</v>
      </c>
      <c r="BA150" s="25" t="e">
        <v>#N/A</v>
      </c>
      <c r="BB150" s="25" t="e">
        <v>#N/A</v>
      </c>
      <c r="BC150" s="25" t="e">
        <v>#N/A</v>
      </c>
      <c r="BD150" s="25" t="e">
        <v>#N/A</v>
      </c>
      <c r="BE150" s="16"/>
      <c r="BF150" s="4">
        <v>0.74</v>
      </c>
      <c r="BG150" s="4">
        <v>-1.86</v>
      </c>
      <c r="BH150" s="4">
        <v>-2.78</v>
      </c>
      <c r="BI150" s="4">
        <v>-1.1100000000000001</v>
      </c>
      <c r="BJ150" s="4">
        <v>1.43</v>
      </c>
      <c r="BK150" s="4">
        <v>-0.03</v>
      </c>
      <c r="BL150" s="4">
        <v>2.08</v>
      </c>
      <c r="BM150" s="4">
        <v>-0.97</v>
      </c>
      <c r="BN150" s="4">
        <v>-1</v>
      </c>
      <c r="BO150" s="4">
        <v>4.01</v>
      </c>
      <c r="BP150" s="4">
        <v>2.37</v>
      </c>
      <c r="BQ150" s="4">
        <v>-0.06</v>
      </c>
      <c r="BR150" s="4">
        <v>0.82</v>
      </c>
      <c r="BS150" s="4">
        <v>-1.5</v>
      </c>
      <c r="BT150" s="4">
        <v>-0.7</v>
      </c>
      <c r="BU150" s="4">
        <v>-0.7</v>
      </c>
      <c r="BV150" s="4">
        <v>0.2</v>
      </c>
      <c r="BW150" s="4">
        <v>0.54</v>
      </c>
      <c r="BX150" s="4">
        <v>-3.71</v>
      </c>
      <c r="BY150" s="4">
        <v>-2.41</v>
      </c>
      <c r="BZ150" s="4">
        <v>-0.51</v>
      </c>
      <c r="CA150" s="4">
        <v>-1.04</v>
      </c>
      <c r="CB150" s="4">
        <v>2.33</v>
      </c>
      <c r="CC150" s="4">
        <v>-2.4300000000000002</v>
      </c>
      <c r="CD150" s="4">
        <v>0.12</v>
      </c>
      <c r="CE150" s="4">
        <v>1.1299999999999999</v>
      </c>
      <c r="CF150" s="4">
        <v>-1.81</v>
      </c>
      <c r="CG150" s="4">
        <v>-3.13</v>
      </c>
      <c r="CH150" s="4">
        <v>1.81</v>
      </c>
      <c r="CI150" s="4">
        <v>-0.05</v>
      </c>
      <c r="CJ150" s="4">
        <v>0.39</v>
      </c>
      <c r="CK150" s="4">
        <v>1.05</v>
      </c>
      <c r="CL150" s="4">
        <v>-0.52</v>
      </c>
      <c r="CM150" s="9" t="e">
        <v>#N/A</v>
      </c>
      <c r="CN150" s="9" t="e">
        <v>#N/A</v>
      </c>
      <c r="CO150" s="9" t="e">
        <v>#N/A</v>
      </c>
      <c r="CP150" s="9" t="e">
        <v>#N/A</v>
      </c>
      <c r="CQ150" s="9" t="e">
        <v>#N/A</v>
      </c>
      <c r="CR150" s="9" t="e">
        <v>#N/A</v>
      </c>
      <c r="CS150" s="9" t="e">
        <v>#N/A</v>
      </c>
    </row>
    <row r="151" spans="1:97" ht="15" thickBot="1">
      <c r="A151" s="8">
        <v>38899</v>
      </c>
      <c r="B151" s="4">
        <v>2006</v>
      </c>
      <c r="C151" s="4">
        <v>7</v>
      </c>
      <c r="D151" s="4">
        <v>5.0000000000000001E-3</v>
      </c>
      <c r="E151" s="4">
        <v>6.0000000000000001E-3</v>
      </c>
      <c r="F151" s="4">
        <v>8.9999999999999993E-3</v>
      </c>
      <c r="G151" s="4">
        <v>-4.0000000000000001E-3</v>
      </c>
      <c r="H151" s="4">
        <v>5.0000000000000001E-3</v>
      </c>
      <c r="I151" s="4">
        <v>4.0000000000000001E-3</v>
      </c>
      <c r="J151" s="4">
        <v>4.0000000000000001E-3</v>
      </c>
      <c r="K151" s="4">
        <v>-8.0000000000000002E-3</v>
      </c>
      <c r="L151" s="4">
        <v>-0.04</v>
      </c>
      <c r="M151" s="4">
        <v>3.3000000000000002E-2</v>
      </c>
      <c r="N151" s="4">
        <v>7.5799999999999999E-4</v>
      </c>
      <c r="O151" s="4">
        <v>2.5000000000000001E-4</v>
      </c>
      <c r="P151" s="6"/>
      <c r="Q151" s="9">
        <v>-2.1000000000000001E-2</v>
      </c>
      <c r="R151" s="9">
        <v>-2.5600000000000001E-2</v>
      </c>
      <c r="S151" s="9">
        <v>-1.9699999999999999E-2</v>
      </c>
      <c r="T151" s="9">
        <v>-1.1000000000000001E-3</v>
      </c>
      <c r="U151" s="9">
        <v>-1.8200000000000001E-2</v>
      </c>
      <c r="V151" s="9">
        <v>-2.8E-3</v>
      </c>
      <c r="W151" s="9">
        <v>-3.0999999999999999E-3</v>
      </c>
      <c r="X151" s="9">
        <v>-2.2200000000000001E-2</v>
      </c>
      <c r="Y151" s="9">
        <v>-3.1E-2</v>
      </c>
      <c r="Z151" s="9">
        <v>-2.8E-3</v>
      </c>
      <c r="AA151" s="9">
        <v>-4.8999999999999998E-3</v>
      </c>
      <c r="AB151" s="9">
        <v>3.5999999999999999E-3</v>
      </c>
      <c r="AC151" s="9">
        <v>1.5E-3</v>
      </c>
      <c r="AD151" s="9">
        <v>1.2999999999999999E-3</v>
      </c>
      <c r="AE151" s="9">
        <v>-4.0000000000000001E-3</v>
      </c>
      <c r="AF151" s="9">
        <v>-4.0000000000000001E-3</v>
      </c>
      <c r="AG151" s="9">
        <v>-4.0000000000000001E-3</v>
      </c>
      <c r="AH151" s="9">
        <v>3.3999999999999998E-3</v>
      </c>
      <c r="AI151" s="9">
        <v>5.7999999999999996E-3</v>
      </c>
      <c r="AJ151" s="9">
        <v>2.7000000000000001E-3</v>
      </c>
      <c r="AK151" s="9">
        <v>-3.3999999999999998E-3</v>
      </c>
      <c r="AL151" s="9">
        <v>-1.54E-2</v>
      </c>
      <c r="AM151" s="9">
        <v>-2.2000000000000001E-3</v>
      </c>
      <c r="AN151" s="9">
        <v>-9.9000000000000008E-3</v>
      </c>
      <c r="AO151" s="9">
        <v>8.3000000000000001E-3</v>
      </c>
      <c r="AP151" s="9">
        <v>2.3E-3</v>
      </c>
      <c r="AQ151" s="9">
        <v>-6.1999999999999998E-3</v>
      </c>
      <c r="AR151" s="9">
        <v>-2.0400000000000001E-2</v>
      </c>
      <c r="AS151" s="9">
        <v>-8.2000000000000007E-3</v>
      </c>
      <c r="AT151" s="9">
        <v>3.8E-3</v>
      </c>
      <c r="AU151" s="9">
        <v>2E-3</v>
      </c>
      <c r="AV151" s="9">
        <v>-1.23E-2</v>
      </c>
      <c r="AW151" s="9">
        <v>-1.8E-3</v>
      </c>
      <c r="AX151" s="25" t="e">
        <v>#N/A</v>
      </c>
      <c r="AY151" s="25" t="e">
        <v>#N/A</v>
      </c>
      <c r="AZ151" s="25" t="e">
        <v>#N/A</v>
      </c>
      <c r="BA151" s="25" t="e">
        <v>#N/A</v>
      </c>
      <c r="BB151" s="25" t="e">
        <v>#N/A</v>
      </c>
      <c r="BC151" s="25" t="e">
        <v>#N/A</v>
      </c>
      <c r="BD151" s="25" t="e">
        <v>#N/A</v>
      </c>
      <c r="BE151" s="16"/>
      <c r="BF151" s="4">
        <v>-1.7</v>
      </c>
      <c r="BG151" s="4">
        <v>-2.16</v>
      </c>
      <c r="BH151" s="4">
        <v>-1.57</v>
      </c>
      <c r="BI151" s="4">
        <v>0.28999999999999998</v>
      </c>
      <c r="BJ151" s="4">
        <v>-1.42</v>
      </c>
      <c r="BK151" s="4">
        <v>0.12</v>
      </c>
      <c r="BL151" s="4">
        <v>0.09</v>
      </c>
      <c r="BM151" s="4">
        <v>-1.82</v>
      </c>
      <c r="BN151" s="4">
        <v>-2.7</v>
      </c>
      <c r="BO151" s="4">
        <v>0.12</v>
      </c>
      <c r="BP151" s="4">
        <v>-0.09</v>
      </c>
      <c r="BQ151" s="4">
        <v>0.76</v>
      </c>
      <c r="BR151" s="4">
        <v>0.55000000000000004</v>
      </c>
      <c r="BS151" s="4">
        <v>0.53</v>
      </c>
      <c r="BT151" s="4">
        <v>0</v>
      </c>
      <c r="BU151" s="4">
        <v>0</v>
      </c>
      <c r="BV151" s="4">
        <v>0</v>
      </c>
      <c r="BW151" s="4">
        <v>0.74</v>
      </c>
      <c r="BX151" s="4">
        <v>0.98</v>
      </c>
      <c r="BY151" s="4">
        <v>0.67</v>
      </c>
      <c r="BZ151" s="4">
        <v>0.06</v>
      </c>
      <c r="CA151" s="4">
        <v>-1.1399999999999999</v>
      </c>
      <c r="CB151" s="4">
        <v>0.18</v>
      </c>
      <c r="CC151" s="4">
        <v>-0.59</v>
      </c>
      <c r="CD151" s="4">
        <v>1.23</v>
      </c>
      <c r="CE151" s="4">
        <v>0.63</v>
      </c>
      <c r="CF151" s="4">
        <v>-0.22</v>
      </c>
      <c r="CG151" s="4">
        <v>-1.64</v>
      </c>
      <c r="CH151" s="4">
        <v>-0.42</v>
      </c>
      <c r="CI151" s="4">
        <v>0.78</v>
      </c>
      <c r="CJ151" s="4">
        <v>0.6</v>
      </c>
      <c r="CK151" s="4">
        <v>-0.83</v>
      </c>
      <c r="CL151" s="4">
        <v>0.22</v>
      </c>
      <c r="CM151" s="9" t="e">
        <v>#N/A</v>
      </c>
      <c r="CN151" s="9" t="e">
        <v>#N/A</v>
      </c>
      <c r="CO151" s="9" t="e">
        <v>#N/A</v>
      </c>
      <c r="CP151" s="9" t="e">
        <v>#N/A</v>
      </c>
      <c r="CQ151" s="9" t="e">
        <v>#N/A</v>
      </c>
      <c r="CR151" s="9" t="e">
        <v>#N/A</v>
      </c>
      <c r="CS151" s="9" t="e">
        <v>#N/A</v>
      </c>
    </row>
    <row r="152" spans="1:97" ht="15" thickBot="1">
      <c r="A152" s="8">
        <v>38930</v>
      </c>
      <c r="B152" s="4">
        <v>2006</v>
      </c>
      <c r="C152" s="4">
        <v>8</v>
      </c>
      <c r="D152" s="4">
        <v>2.5999999999999999E-2</v>
      </c>
      <c r="E152" s="4">
        <v>2.4E-2</v>
      </c>
      <c r="F152" s="4">
        <v>2.5000000000000001E-2</v>
      </c>
      <c r="G152" s="4">
        <v>2.5000000000000001E-2</v>
      </c>
      <c r="H152" s="4">
        <v>2.1000000000000001E-2</v>
      </c>
      <c r="I152" s="4">
        <v>4.0000000000000001E-3</v>
      </c>
      <c r="J152" s="4">
        <v>4.0000000000000001E-3</v>
      </c>
      <c r="K152" s="4">
        <v>0.02</v>
      </c>
      <c r="L152" s="4">
        <v>8.0000000000000002E-3</v>
      </c>
      <c r="M152" s="4">
        <v>-1.7999999999999999E-2</v>
      </c>
      <c r="N152" s="4">
        <v>7.5799999999999999E-4</v>
      </c>
      <c r="O152" s="4">
        <v>1E-4</v>
      </c>
      <c r="P152" s="6"/>
      <c r="Q152" s="9">
        <v>-3.0700000000000002E-2</v>
      </c>
      <c r="R152" s="9">
        <v>-2.8799999999999999E-2</v>
      </c>
      <c r="S152" s="9">
        <v>-1.0800000000000001E-2</v>
      </c>
      <c r="T152" s="9">
        <v>-3.0999999999999999E-3</v>
      </c>
      <c r="U152" s="9">
        <v>-8.3999999999999995E-3</v>
      </c>
      <c r="V152" s="9">
        <v>-9.5999999999999992E-3</v>
      </c>
      <c r="W152" s="9">
        <v>6.4999999999999997E-3</v>
      </c>
      <c r="X152" s="9">
        <v>-1.66E-2</v>
      </c>
      <c r="Y152" s="9">
        <v>-2.4E-2</v>
      </c>
      <c r="Z152" s="9">
        <v>-1.1299999999999999E-2</v>
      </c>
      <c r="AA152" s="9">
        <v>-3.0000000000000001E-3</v>
      </c>
      <c r="AB152" s="9">
        <v>-6.0000000000000001E-3</v>
      </c>
      <c r="AC152" s="9">
        <v>-2.3E-3</v>
      </c>
      <c r="AD152" s="9">
        <v>-1.1999999999999999E-3</v>
      </c>
      <c r="AE152" s="9">
        <v>-3.5999999999999997E-2</v>
      </c>
      <c r="AF152" s="9">
        <v>-3.6999999999999998E-2</v>
      </c>
      <c r="AG152" s="9">
        <v>-1.61E-2</v>
      </c>
      <c r="AH152" s="9">
        <v>-4.4000000000000003E-3</v>
      </c>
      <c r="AI152" s="9">
        <v>2.4400000000000002E-2</v>
      </c>
      <c r="AJ152" s="9">
        <v>-3.3999999999999998E-3</v>
      </c>
      <c r="AK152" s="9">
        <v>1.5E-3</v>
      </c>
      <c r="AL152" s="9">
        <v>-2.3699999999999999E-2</v>
      </c>
      <c r="AM152" s="9">
        <v>5.4999999999999997E-3</v>
      </c>
      <c r="AN152" s="9">
        <v>-8.8000000000000005E-3</v>
      </c>
      <c r="AO152" s="9">
        <v>1.47E-2</v>
      </c>
      <c r="AP152" s="9">
        <v>9.7000000000000003E-3</v>
      </c>
      <c r="AQ152" s="9">
        <v>-8.7599999999999997E-2</v>
      </c>
      <c r="AR152" s="9">
        <v>1.2999999999999999E-3</v>
      </c>
      <c r="AS152" s="9">
        <v>-9.2999999999999992E-3</v>
      </c>
      <c r="AT152" s="9">
        <v>-3.2199999999999999E-2</v>
      </c>
      <c r="AU152" s="9">
        <v>3.3999999999999998E-3</v>
      </c>
      <c r="AV152" s="9">
        <v>5.0000000000000001E-3</v>
      </c>
      <c r="AW152" s="9">
        <v>-1.1000000000000001E-3</v>
      </c>
      <c r="AX152" s="25" t="e">
        <v>#N/A</v>
      </c>
      <c r="AY152" s="25" t="e">
        <v>#N/A</v>
      </c>
      <c r="AZ152" s="25" t="e">
        <v>#N/A</v>
      </c>
      <c r="BA152" s="25" t="e">
        <v>#N/A</v>
      </c>
      <c r="BB152" s="25" t="e">
        <v>#N/A</v>
      </c>
      <c r="BC152" s="25" t="e">
        <v>#N/A</v>
      </c>
      <c r="BD152" s="25" t="e">
        <v>#N/A</v>
      </c>
      <c r="BE152" s="16"/>
      <c r="BF152" s="4">
        <v>-2.67</v>
      </c>
      <c r="BG152" s="4">
        <v>-2.48</v>
      </c>
      <c r="BH152" s="4">
        <v>-0.68</v>
      </c>
      <c r="BI152" s="4">
        <v>0.09</v>
      </c>
      <c r="BJ152" s="4">
        <v>-0.44</v>
      </c>
      <c r="BK152" s="4">
        <v>-0.56000000000000005</v>
      </c>
      <c r="BL152" s="4">
        <v>1.05</v>
      </c>
      <c r="BM152" s="4">
        <v>-1.26</v>
      </c>
      <c r="BN152" s="4">
        <v>-2</v>
      </c>
      <c r="BO152" s="4">
        <v>-0.73</v>
      </c>
      <c r="BP152" s="4">
        <v>0.1</v>
      </c>
      <c r="BQ152" s="4">
        <v>-0.2</v>
      </c>
      <c r="BR152" s="4">
        <v>0.17</v>
      </c>
      <c r="BS152" s="4">
        <v>0.28000000000000003</v>
      </c>
      <c r="BT152" s="4">
        <v>-3.2</v>
      </c>
      <c r="BU152" s="4">
        <v>-3.3</v>
      </c>
      <c r="BV152" s="4">
        <v>-1.21</v>
      </c>
      <c r="BW152" s="4">
        <v>-0.04</v>
      </c>
      <c r="BX152" s="4">
        <v>2.84</v>
      </c>
      <c r="BY152" s="4">
        <v>0.06</v>
      </c>
      <c r="BZ152" s="4">
        <v>0.55000000000000004</v>
      </c>
      <c r="CA152" s="4">
        <v>-1.97</v>
      </c>
      <c r="CB152" s="4">
        <v>0.95</v>
      </c>
      <c r="CC152" s="4">
        <v>-0.48</v>
      </c>
      <c r="CD152" s="4">
        <v>1.87</v>
      </c>
      <c r="CE152" s="4">
        <v>1.37</v>
      </c>
      <c r="CF152" s="4">
        <v>-8.36</v>
      </c>
      <c r="CG152" s="4">
        <v>0.53</v>
      </c>
      <c r="CH152" s="4">
        <v>-0.53</v>
      </c>
      <c r="CI152" s="4">
        <v>-2.82</v>
      </c>
      <c r="CJ152" s="4">
        <v>0.74</v>
      </c>
      <c r="CK152" s="4">
        <v>0.9</v>
      </c>
      <c r="CL152" s="4">
        <v>0.28999999999999998</v>
      </c>
      <c r="CM152" s="9" t="e">
        <v>#N/A</v>
      </c>
      <c r="CN152" s="9" t="e">
        <v>#N/A</v>
      </c>
      <c r="CO152" s="9" t="e">
        <v>#N/A</v>
      </c>
      <c r="CP152" s="9" t="e">
        <v>#N/A</v>
      </c>
      <c r="CQ152" s="9" t="e">
        <v>#N/A</v>
      </c>
      <c r="CR152" s="9" t="e">
        <v>#N/A</v>
      </c>
      <c r="CS152" s="9" t="e">
        <v>#N/A</v>
      </c>
    </row>
    <row r="153" spans="1:97" ht="15" thickBot="1">
      <c r="A153" s="8">
        <v>38961</v>
      </c>
      <c r="B153" s="4">
        <v>2006</v>
      </c>
      <c r="C153" s="4">
        <v>9</v>
      </c>
      <c r="D153" s="4">
        <v>-1E-3</v>
      </c>
      <c r="E153" s="4">
        <v>1.0999999999999999E-2</v>
      </c>
      <c r="F153" s="4">
        <v>0</v>
      </c>
      <c r="G153" s="4">
        <v>2.3E-2</v>
      </c>
      <c r="H153" s="4">
        <v>2.5000000000000001E-2</v>
      </c>
      <c r="I153" s="4">
        <v>4.0000000000000001E-3</v>
      </c>
      <c r="J153" s="4">
        <v>4.0000000000000001E-3</v>
      </c>
      <c r="K153" s="4">
        <v>1.7999999999999999E-2</v>
      </c>
      <c r="L153" s="4">
        <v>-1.2E-2</v>
      </c>
      <c r="M153" s="4">
        <v>-4.0000000000000001E-3</v>
      </c>
      <c r="N153" s="4">
        <v>7.67E-4</v>
      </c>
      <c r="O153" s="4">
        <v>1E-4</v>
      </c>
      <c r="P153" s="6"/>
      <c r="Q153" s="9">
        <v>5.5399999999999998E-2</v>
      </c>
      <c r="R153" s="9">
        <v>4.0000000000000001E-3</v>
      </c>
      <c r="S153" s="9">
        <v>5.1000000000000004E-3</v>
      </c>
      <c r="T153" s="9">
        <v>-3.5000000000000001E-3</v>
      </c>
      <c r="U153" s="9">
        <v>7.9000000000000008E-3</v>
      </c>
      <c r="V153" s="9">
        <v>1.0999999999999999E-2</v>
      </c>
      <c r="W153" s="9">
        <v>3.0999999999999999E-3</v>
      </c>
      <c r="X153" s="9">
        <v>2.3300000000000001E-2</v>
      </c>
      <c r="Y153" s="9">
        <v>-8.9999999999999993E-3</v>
      </c>
      <c r="Z153" s="9">
        <v>6.6E-3</v>
      </c>
      <c r="AA153" s="9">
        <v>4.4999999999999997E-3</v>
      </c>
      <c r="AB153" s="9">
        <v>-4.0000000000000002E-4</v>
      </c>
      <c r="AC153" s="9">
        <v>-3.5000000000000001E-3</v>
      </c>
      <c r="AD153" s="9">
        <v>9.1999999999999998E-3</v>
      </c>
      <c r="AE153" s="9">
        <v>-1E-3</v>
      </c>
      <c r="AF153" s="9">
        <v>-1E-3</v>
      </c>
      <c r="AG153" s="9">
        <v>-3.8E-3</v>
      </c>
      <c r="AH153" s="9">
        <v>1E-3</v>
      </c>
      <c r="AI153" s="9">
        <v>2.7900000000000001E-2</v>
      </c>
      <c r="AJ153" s="9">
        <v>1.5100000000000001E-2</v>
      </c>
      <c r="AK153" s="9">
        <v>3.3999999999999998E-3</v>
      </c>
      <c r="AL153" s="9">
        <v>3.32E-2</v>
      </c>
      <c r="AM153" s="9">
        <v>7.1999999999999998E-3</v>
      </c>
      <c r="AN153" s="9">
        <v>1.4999999999999999E-2</v>
      </c>
      <c r="AO153" s="9">
        <v>-1.0699999999999999E-2</v>
      </c>
      <c r="AP153" s="9">
        <v>-1.21E-2</v>
      </c>
      <c r="AQ153" s="9">
        <v>3.8300000000000001E-2</v>
      </c>
      <c r="AR153" s="9">
        <v>1.37E-2</v>
      </c>
      <c r="AS153" s="9">
        <v>1.06E-2</v>
      </c>
      <c r="AT153" s="9">
        <v>-2.0400000000000001E-2</v>
      </c>
      <c r="AU153" s="9">
        <v>-8.6999999999999994E-3</v>
      </c>
      <c r="AV153" s="9">
        <v>1.8599999999999998E-2</v>
      </c>
      <c r="AW153" s="9">
        <v>5.3E-3</v>
      </c>
      <c r="AX153" s="25" t="e">
        <v>#N/A</v>
      </c>
      <c r="AY153" s="25" t="e">
        <v>#N/A</v>
      </c>
      <c r="AZ153" s="25" t="e">
        <v>#N/A</v>
      </c>
      <c r="BA153" s="25" t="e">
        <v>#N/A</v>
      </c>
      <c r="BB153" s="25" t="e">
        <v>#N/A</v>
      </c>
      <c r="BC153" s="25" t="e">
        <v>#N/A</v>
      </c>
      <c r="BD153" s="25" t="e">
        <v>#N/A</v>
      </c>
      <c r="BE153" s="16"/>
      <c r="BF153" s="4">
        <v>5.94</v>
      </c>
      <c r="BG153" s="4">
        <v>0.8</v>
      </c>
      <c r="BH153" s="4">
        <v>0.91</v>
      </c>
      <c r="BI153" s="4">
        <v>0.05</v>
      </c>
      <c r="BJ153" s="4">
        <v>1.19</v>
      </c>
      <c r="BK153" s="4">
        <v>1.5</v>
      </c>
      <c r="BL153" s="4">
        <v>0.71</v>
      </c>
      <c r="BM153" s="4">
        <v>2.73</v>
      </c>
      <c r="BN153" s="4">
        <v>-0.5</v>
      </c>
      <c r="BO153" s="4">
        <v>1.06</v>
      </c>
      <c r="BP153" s="4">
        <v>0.85</v>
      </c>
      <c r="BQ153" s="4">
        <v>0.36</v>
      </c>
      <c r="BR153" s="4">
        <v>0.05</v>
      </c>
      <c r="BS153" s="4">
        <v>1.32</v>
      </c>
      <c r="BT153" s="4">
        <v>0.3</v>
      </c>
      <c r="BU153" s="4">
        <v>0.3</v>
      </c>
      <c r="BV153" s="4">
        <v>0.02</v>
      </c>
      <c r="BW153" s="4">
        <v>0.5</v>
      </c>
      <c r="BX153" s="4">
        <v>3.19</v>
      </c>
      <c r="BY153" s="4">
        <v>1.91</v>
      </c>
      <c r="BZ153" s="4">
        <v>0.74</v>
      </c>
      <c r="CA153" s="4">
        <v>3.72</v>
      </c>
      <c r="CB153" s="4">
        <v>1.1200000000000001</v>
      </c>
      <c r="CC153" s="4">
        <v>1.9</v>
      </c>
      <c r="CD153" s="4">
        <v>-0.67</v>
      </c>
      <c r="CE153" s="4">
        <v>-0.81</v>
      </c>
      <c r="CF153" s="4">
        <v>4.2300000000000004</v>
      </c>
      <c r="CG153" s="4">
        <v>1.77</v>
      </c>
      <c r="CH153" s="4">
        <v>1.46</v>
      </c>
      <c r="CI153" s="4">
        <v>-1.64</v>
      </c>
      <c r="CJ153" s="4">
        <v>-0.47</v>
      </c>
      <c r="CK153" s="4">
        <v>2.2599999999999998</v>
      </c>
      <c r="CL153" s="4">
        <v>0.93</v>
      </c>
      <c r="CM153" s="9" t="e">
        <v>#N/A</v>
      </c>
      <c r="CN153" s="9" t="e">
        <v>#N/A</v>
      </c>
      <c r="CO153" s="9" t="e">
        <v>#N/A</v>
      </c>
      <c r="CP153" s="9" t="e">
        <v>#N/A</v>
      </c>
      <c r="CQ153" s="9" t="e">
        <v>#N/A</v>
      </c>
      <c r="CR153" s="9" t="e">
        <v>#N/A</v>
      </c>
      <c r="CS153" s="9" t="e">
        <v>#N/A</v>
      </c>
    </row>
    <row r="154" spans="1:97" ht="15" thickBot="1">
      <c r="A154" s="8">
        <v>38991</v>
      </c>
      <c r="B154" s="4">
        <v>2006</v>
      </c>
      <c r="C154" s="4">
        <v>10</v>
      </c>
      <c r="D154" s="4">
        <v>3.5000000000000003E-2</v>
      </c>
      <c r="E154" s="4">
        <v>3.5999999999999997E-2</v>
      </c>
      <c r="F154" s="4">
        <v>3.7999999999999999E-2</v>
      </c>
      <c r="G154" s="4">
        <v>3.5999999999999997E-2</v>
      </c>
      <c r="H154" s="4">
        <v>3.2000000000000001E-2</v>
      </c>
      <c r="I154" s="4">
        <v>4.0000000000000001E-3</v>
      </c>
      <c r="J154" s="4">
        <v>4.0000000000000001E-3</v>
      </c>
      <c r="K154" s="4">
        <v>3.2000000000000001E-2</v>
      </c>
      <c r="L154" s="4">
        <v>1.6E-2</v>
      </c>
      <c r="M154" s="4">
        <v>5.0000000000000001E-3</v>
      </c>
      <c r="N154" s="10"/>
      <c r="O154" s="10"/>
      <c r="P154" s="6"/>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9"/>
      <c r="AX154" s="20"/>
      <c r="AY154" s="20"/>
      <c r="AZ154" s="20"/>
      <c r="BA154" s="20"/>
      <c r="BB154" s="20"/>
      <c r="BC154" s="20"/>
      <c r="BD154" s="20"/>
      <c r="BE154" s="16"/>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row>
    <row r="155" spans="1:97" ht="28.5" thickBot="1">
      <c r="A155" s="8">
        <v>39022</v>
      </c>
      <c r="B155" s="4">
        <v>2006</v>
      </c>
      <c r="C155" s="4">
        <v>11</v>
      </c>
      <c r="D155" s="4">
        <v>3.4000000000000002E-2</v>
      </c>
      <c r="E155" s="4">
        <v>2.3E-2</v>
      </c>
      <c r="F155" s="4">
        <v>2.8000000000000001E-2</v>
      </c>
      <c r="G155" s="4">
        <v>2.1000000000000001E-2</v>
      </c>
      <c r="H155" s="4">
        <v>1.6E-2</v>
      </c>
      <c r="I155" s="4">
        <v>4.0000000000000001E-3</v>
      </c>
      <c r="J155" s="4">
        <v>4.0000000000000001E-3</v>
      </c>
      <c r="K155" s="4">
        <v>1.7000000000000001E-2</v>
      </c>
      <c r="L155" s="4">
        <v>8.0000000000000002E-3</v>
      </c>
      <c r="M155" s="4">
        <v>5.0000000000000001E-3</v>
      </c>
      <c r="N155" s="10"/>
      <c r="O155" s="10"/>
      <c r="P155" s="21" t="s">
        <v>4016</v>
      </c>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9"/>
      <c r="AX155" s="20"/>
      <c r="AY155" s="20"/>
      <c r="AZ155" s="20"/>
      <c r="BA155" s="20"/>
      <c r="BB155" s="20"/>
      <c r="BC155" s="20"/>
      <c r="BD155" s="20"/>
      <c r="BE155" s="16"/>
      <c r="BF155" s="10">
        <f>AVERAGEIF(BF2:BF153,"&gt;-100")</f>
        <v>1.63825</v>
      </c>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row>
    <row r="156" spans="1:97" ht="15" thickBot="1">
      <c r="A156" s="8">
        <v>39052</v>
      </c>
      <c r="B156" s="4">
        <v>2006</v>
      </c>
      <c r="C156" s="4">
        <v>12</v>
      </c>
      <c r="D156" s="4">
        <v>2.5999999999999999E-2</v>
      </c>
      <c r="E156" s="4">
        <v>0.02</v>
      </c>
      <c r="F156" s="4">
        <v>3.1E-2</v>
      </c>
      <c r="G156" s="4">
        <v>1.2999999999999999E-2</v>
      </c>
      <c r="H156" s="4">
        <v>1.2999999999999999E-2</v>
      </c>
      <c r="I156" s="4">
        <v>4.0000000000000001E-3</v>
      </c>
      <c r="J156" s="4">
        <v>4.0000000000000001E-3</v>
      </c>
      <c r="K156" s="4">
        <v>8.9999999999999993E-3</v>
      </c>
      <c r="L156" s="4">
        <v>-8.9999999999999993E-3</v>
      </c>
      <c r="M156" s="4">
        <v>2.5000000000000001E-2</v>
      </c>
      <c r="N156" s="10"/>
      <c r="O156" s="10"/>
      <c r="P156" s="6" t="s">
        <v>4017</v>
      </c>
      <c r="Q156" s="4">
        <v>74</v>
      </c>
      <c r="R156" s="4">
        <v>93</v>
      </c>
      <c r="S156" s="4">
        <v>18</v>
      </c>
      <c r="T156" s="4">
        <v>2</v>
      </c>
      <c r="U156" s="4">
        <v>77</v>
      </c>
      <c r="V156" s="4">
        <v>58</v>
      </c>
      <c r="W156" s="4">
        <v>87</v>
      </c>
      <c r="X156" s="4">
        <v>31</v>
      </c>
      <c r="Y156" s="4">
        <v>70</v>
      </c>
      <c r="Z156" s="4">
        <v>91</v>
      </c>
      <c r="AA156" s="4">
        <v>80</v>
      </c>
      <c r="AB156" s="4">
        <v>2</v>
      </c>
      <c r="AC156" s="4">
        <v>2</v>
      </c>
      <c r="AD156" s="4">
        <v>2</v>
      </c>
      <c r="AE156" s="4">
        <v>54</v>
      </c>
      <c r="AF156" s="4">
        <v>30</v>
      </c>
      <c r="AG156" s="4">
        <v>83</v>
      </c>
      <c r="AH156" s="4">
        <v>2</v>
      </c>
      <c r="AI156" s="4">
        <v>28</v>
      </c>
      <c r="AJ156" s="4">
        <v>14</v>
      </c>
      <c r="AK156" s="4">
        <v>87</v>
      </c>
      <c r="AL156" s="4">
        <v>2</v>
      </c>
      <c r="AM156" s="4">
        <v>86</v>
      </c>
      <c r="AN156" s="4">
        <v>2</v>
      </c>
      <c r="AO156" s="4">
        <v>8</v>
      </c>
      <c r="AP156" s="4">
        <v>55</v>
      </c>
      <c r="AQ156" s="4">
        <v>3</v>
      </c>
      <c r="AR156" s="4">
        <v>71</v>
      </c>
      <c r="AS156" s="4">
        <v>77</v>
      </c>
      <c r="AT156" s="4">
        <v>82</v>
      </c>
      <c r="AU156" s="4">
        <v>68</v>
      </c>
      <c r="AV156" s="4">
        <v>74</v>
      </c>
      <c r="AW156" s="17">
        <v>73</v>
      </c>
      <c r="AX156" s="20"/>
      <c r="AY156" s="20"/>
      <c r="AZ156" s="20"/>
      <c r="BA156" s="20"/>
      <c r="BB156" s="20"/>
      <c r="BC156" s="20"/>
      <c r="BD156" s="20"/>
      <c r="BE156" s="16"/>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row>
    <row r="157" spans="1:97" ht="15" thickBot="1">
      <c r="A157" s="8">
        <v>39083</v>
      </c>
      <c r="B157" s="4">
        <v>2007</v>
      </c>
      <c r="C157" s="4">
        <v>1</v>
      </c>
      <c r="D157" s="4">
        <v>8.9999999999999993E-3</v>
      </c>
      <c r="E157" s="4">
        <v>1.0999999999999999E-2</v>
      </c>
      <c r="F157" s="4">
        <v>6.0000000000000001E-3</v>
      </c>
      <c r="G157" s="4">
        <v>1.9E-2</v>
      </c>
      <c r="H157" s="4">
        <v>1.4E-2</v>
      </c>
      <c r="I157" s="4">
        <v>4.0000000000000001E-3</v>
      </c>
      <c r="J157" s="4">
        <v>4.0000000000000001E-3</v>
      </c>
      <c r="K157" s="4">
        <v>1.4E-2</v>
      </c>
      <c r="L157" s="4">
        <v>1E-3</v>
      </c>
      <c r="M157" s="4">
        <v>0</v>
      </c>
      <c r="N157" s="10"/>
      <c r="O157" s="10"/>
      <c r="P157" s="6" t="s">
        <v>4018</v>
      </c>
      <c r="Q157" s="4">
        <v>153</v>
      </c>
      <c r="R157" s="4">
        <v>153</v>
      </c>
      <c r="S157" s="4">
        <v>153</v>
      </c>
      <c r="T157" s="4">
        <v>153</v>
      </c>
      <c r="U157" s="4">
        <v>153</v>
      </c>
      <c r="V157" s="4">
        <v>153</v>
      </c>
      <c r="W157" s="4">
        <v>153</v>
      </c>
      <c r="X157" s="4">
        <v>153</v>
      </c>
      <c r="Y157" s="4">
        <v>153</v>
      </c>
      <c r="Z157" s="4">
        <v>153</v>
      </c>
      <c r="AA157" s="4">
        <v>153</v>
      </c>
      <c r="AB157" s="4">
        <v>153</v>
      </c>
      <c r="AC157" s="4">
        <v>153</v>
      </c>
      <c r="AD157" s="4">
        <v>153</v>
      </c>
      <c r="AE157" s="4">
        <v>153</v>
      </c>
      <c r="AF157" s="4">
        <v>153</v>
      </c>
      <c r="AG157" s="4">
        <v>153</v>
      </c>
      <c r="AH157" s="4">
        <v>153</v>
      </c>
      <c r="AI157" s="4">
        <v>153</v>
      </c>
      <c r="AJ157" s="4">
        <v>153</v>
      </c>
      <c r="AK157" s="4">
        <v>153</v>
      </c>
      <c r="AL157" s="4">
        <v>153</v>
      </c>
      <c r="AM157" s="4">
        <v>153</v>
      </c>
      <c r="AN157" s="4">
        <v>153</v>
      </c>
      <c r="AO157" s="4">
        <v>153</v>
      </c>
      <c r="AP157" s="4">
        <v>153</v>
      </c>
      <c r="AQ157" s="4">
        <v>153</v>
      </c>
      <c r="AR157" s="4">
        <v>153</v>
      </c>
      <c r="AS157" s="4">
        <v>153</v>
      </c>
      <c r="AT157" s="4">
        <v>153</v>
      </c>
      <c r="AU157" s="4">
        <v>153</v>
      </c>
      <c r="AV157" s="4">
        <v>153</v>
      </c>
      <c r="AW157" s="17">
        <v>153</v>
      </c>
      <c r="AX157" s="20"/>
      <c r="AY157" s="20"/>
      <c r="AZ157" s="20"/>
      <c r="BA157" s="20"/>
      <c r="BB157" s="20"/>
      <c r="BC157" s="20"/>
      <c r="BD157" s="20"/>
      <c r="BE157" s="16"/>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row>
    <row r="158" spans="1:97" ht="15" thickBot="1">
      <c r="A158" s="8">
        <v>39114</v>
      </c>
      <c r="B158" s="4">
        <v>2007</v>
      </c>
      <c r="C158" s="4">
        <v>2</v>
      </c>
      <c r="D158" s="4">
        <v>-7.0000000000000001E-3</v>
      </c>
      <c r="E158" s="4">
        <v>-7.0000000000000001E-3</v>
      </c>
      <c r="F158" s="4">
        <v>7.0000000000000001E-3</v>
      </c>
      <c r="G158" s="4">
        <v>-1.6E-2</v>
      </c>
      <c r="H158" s="4">
        <v>-2.1999999999999999E-2</v>
      </c>
      <c r="I158" s="4">
        <v>4.0000000000000001E-3</v>
      </c>
      <c r="J158" s="4">
        <v>4.0000000000000001E-3</v>
      </c>
      <c r="K158" s="4">
        <v>-0.02</v>
      </c>
      <c r="L158" s="4">
        <v>1.4E-2</v>
      </c>
      <c r="M158" s="4">
        <v>2E-3</v>
      </c>
      <c r="N158" s="10"/>
      <c r="O158" s="10"/>
      <c r="P158" s="6" t="s">
        <v>4019</v>
      </c>
      <c r="Q158" s="5" t="s">
        <v>4020</v>
      </c>
      <c r="R158" s="5" t="s">
        <v>4021</v>
      </c>
      <c r="S158" s="5" t="s">
        <v>4022</v>
      </c>
      <c r="T158" s="5" t="s">
        <v>4023</v>
      </c>
      <c r="U158" s="5" t="s">
        <v>4024</v>
      </c>
      <c r="V158" s="5" t="s">
        <v>4025</v>
      </c>
      <c r="W158" s="5" t="s">
        <v>4026</v>
      </c>
      <c r="X158" s="5" t="s">
        <v>4027</v>
      </c>
      <c r="Y158" s="5" t="s">
        <v>4028</v>
      </c>
      <c r="Z158" s="5" t="s">
        <v>4029</v>
      </c>
      <c r="AA158" s="5" t="s">
        <v>4030</v>
      </c>
      <c r="AB158" s="5" t="s">
        <v>4031</v>
      </c>
      <c r="AC158" s="5" t="s">
        <v>4032</v>
      </c>
      <c r="AD158" s="5" t="s">
        <v>4033</v>
      </c>
      <c r="AE158" s="5" t="s">
        <v>4034</v>
      </c>
      <c r="AF158" s="5" t="s">
        <v>4035</v>
      </c>
      <c r="AG158" s="5" t="s">
        <v>4036</v>
      </c>
      <c r="AH158" s="5" t="s">
        <v>4037</v>
      </c>
      <c r="AI158" s="5" t="s">
        <v>4038</v>
      </c>
      <c r="AJ158" s="5" t="s">
        <v>4039</v>
      </c>
      <c r="AK158" s="5" t="s">
        <v>4040</v>
      </c>
      <c r="AL158" s="5" t="s">
        <v>1505</v>
      </c>
      <c r="AM158" s="5" t="s">
        <v>4041</v>
      </c>
      <c r="AN158" s="5" t="s">
        <v>4042</v>
      </c>
      <c r="AO158" s="5" t="s">
        <v>4043</v>
      </c>
      <c r="AP158" s="5" t="s">
        <v>4044</v>
      </c>
      <c r="AQ158" s="5" t="s">
        <v>4045</v>
      </c>
      <c r="AR158" s="5" t="s">
        <v>4046</v>
      </c>
      <c r="AS158" s="5" t="s">
        <v>4047</v>
      </c>
      <c r="AT158" s="5" t="s">
        <v>4048</v>
      </c>
      <c r="AU158" s="5" t="s">
        <v>4049</v>
      </c>
      <c r="AV158" s="5" t="s">
        <v>4050</v>
      </c>
      <c r="AW158" s="22" t="s">
        <v>4051</v>
      </c>
      <c r="AX158" s="20"/>
      <c r="AY158" s="20"/>
      <c r="AZ158" s="20"/>
      <c r="BA158" s="20"/>
      <c r="BB158" s="20"/>
      <c r="BC158" s="20"/>
      <c r="BD158" s="20"/>
      <c r="BE158" s="16"/>
      <c r="BF158" s="10">
        <f t="array" ref="BF158">_xlfn.STDEV.P(IF(ISNUMBER(BF2:BF153),BF2:BF153))</f>
        <v>4.4625202450521169</v>
      </c>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row>
    <row r="159" spans="1:97" ht="26" thickBot="1">
      <c r="A159" s="8">
        <v>39142</v>
      </c>
      <c r="B159" s="4">
        <v>2007</v>
      </c>
      <c r="C159" s="4">
        <v>3</v>
      </c>
      <c r="D159" s="4">
        <v>2.8000000000000001E-2</v>
      </c>
      <c r="E159" s="4">
        <v>1.6E-2</v>
      </c>
      <c r="F159" s="4">
        <v>2.1999999999999999E-2</v>
      </c>
      <c r="G159" s="4">
        <v>1.0999999999999999E-2</v>
      </c>
      <c r="H159" s="4">
        <v>0.01</v>
      </c>
      <c r="I159" s="4">
        <v>4.0000000000000001E-3</v>
      </c>
      <c r="J159" s="4">
        <v>4.0000000000000001E-3</v>
      </c>
      <c r="K159" s="4">
        <v>7.0000000000000001E-3</v>
      </c>
      <c r="L159" s="4">
        <v>-3.0000000000000001E-3</v>
      </c>
      <c r="M159" s="4">
        <v>4.0000000000000001E-3</v>
      </c>
      <c r="N159" s="10"/>
      <c r="O159" s="10"/>
      <c r="P159" s="6" t="s">
        <v>4052</v>
      </c>
      <c r="Q159" s="5" t="s">
        <v>4053</v>
      </c>
      <c r="R159" s="5" t="s">
        <v>4054</v>
      </c>
      <c r="S159" s="5" t="s">
        <v>4055</v>
      </c>
      <c r="T159" s="5" t="s">
        <v>4056</v>
      </c>
      <c r="U159" s="5" t="s">
        <v>4057</v>
      </c>
      <c r="V159" s="5" t="s">
        <v>4058</v>
      </c>
      <c r="W159" s="5" t="s">
        <v>4059</v>
      </c>
      <c r="X159" s="5" t="s">
        <v>4060</v>
      </c>
      <c r="Y159" s="5" t="s">
        <v>4061</v>
      </c>
      <c r="Z159" s="5" t="s">
        <v>4062</v>
      </c>
      <c r="AA159" s="5" t="s">
        <v>4063</v>
      </c>
      <c r="AB159" s="5" t="s">
        <v>4064</v>
      </c>
      <c r="AC159" s="5" t="s">
        <v>4065</v>
      </c>
      <c r="AD159" s="5" t="s">
        <v>4066</v>
      </c>
      <c r="AE159" s="5" t="s">
        <v>4067</v>
      </c>
      <c r="AF159" s="5" t="s">
        <v>4068</v>
      </c>
      <c r="AG159" s="5" t="s">
        <v>4069</v>
      </c>
      <c r="AH159" s="5" t="s">
        <v>4070</v>
      </c>
      <c r="AI159" s="5" t="s">
        <v>4071</v>
      </c>
      <c r="AJ159" s="5" t="s">
        <v>4072</v>
      </c>
      <c r="AK159" s="5" t="s">
        <v>4073</v>
      </c>
      <c r="AL159" s="5" t="s">
        <v>4074</v>
      </c>
      <c r="AM159" s="5" t="s">
        <v>4075</v>
      </c>
      <c r="AN159" s="5" t="s">
        <v>4076</v>
      </c>
      <c r="AO159" s="5" t="s">
        <v>4077</v>
      </c>
      <c r="AP159" s="5" t="s">
        <v>4078</v>
      </c>
      <c r="AQ159" s="5" t="s">
        <v>4079</v>
      </c>
      <c r="AR159" s="5" t="s">
        <v>4080</v>
      </c>
      <c r="AS159" s="5" t="s">
        <v>4081</v>
      </c>
      <c r="AT159" s="5" t="s">
        <v>4082</v>
      </c>
      <c r="AU159" s="5" t="s">
        <v>4083</v>
      </c>
      <c r="AV159" s="5" t="s">
        <v>4084</v>
      </c>
      <c r="AW159" s="22" t="s">
        <v>4085</v>
      </c>
      <c r="AX159" s="20"/>
      <c r="AY159" s="20"/>
      <c r="AZ159" s="20"/>
      <c r="BA159" s="20"/>
      <c r="BB159" s="20"/>
      <c r="BC159" s="20"/>
      <c r="BD159" s="20"/>
      <c r="BE159" s="16"/>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row>
    <row r="160" spans="1:97" ht="15" thickBot="1">
      <c r="A160" s="8">
        <v>39173</v>
      </c>
      <c r="B160" s="4">
        <v>2007</v>
      </c>
      <c r="C160" s="4">
        <v>4</v>
      </c>
      <c r="D160" s="4">
        <v>5.1999999999999998E-2</v>
      </c>
      <c r="E160" s="4">
        <v>4.2000000000000003E-2</v>
      </c>
      <c r="F160" s="4">
        <v>4.1000000000000002E-2</v>
      </c>
      <c r="G160" s="4">
        <v>3.9E-2</v>
      </c>
      <c r="H160" s="4">
        <v>4.2999999999999997E-2</v>
      </c>
      <c r="I160" s="4">
        <v>4.0000000000000001E-3</v>
      </c>
      <c r="J160" s="4">
        <v>4.0000000000000001E-3</v>
      </c>
      <c r="K160" s="4">
        <v>3.5000000000000003E-2</v>
      </c>
      <c r="L160" s="4">
        <v>-2.1000000000000001E-2</v>
      </c>
      <c r="M160" s="4">
        <v>-0.01</v>
      </c>
      <c r="N160" s="10"/>
      <c r="O160" s="10"/>
      <c r="P160" s="6" t="s">
        <v>4086</v>
      </c>
      <c r="Q160" s="5" t="s">
        <v>4087</v>
      </c>
      <c r="R160" s="5" t="s">
        <v>4087</v>
      </c>
      <c r="S160" s="5" t="s">
        <v>4087</v>
      </c>
      <c r="T160" s="5" t="s">
        <v>4087</v>
      </c>
      <c r="U160" s="5" t="s">
        <v>4087</v>
      </c>
      <c r="V160" s="5" t="s">
        <v>4087</v>
      </c>
      <c r="W160" s="5" t="s">
        <v>4087</v>
      </c>
      <c r="X160" s="5" t="s">
        <v>4087</v>
      </c>
      <c r="Y160" s="5" t="s">
        <v>4087</v>
      </c>
      <c r="Z160" s="5" t="s">
        <v>4087</v>
      </c>
      <c r="AA160" s="5" t="s">
        <v>4087</v>
      </c>
      <c r="AB160" s="5" t="s">
        <v>4087</v>
      </c>
      <c r="AC160" s="5" t="s">
        <v>4087</v>
      </c>
      <c r="AD160" s="5" t="s">
        <v>4087</v>
      </c>
      <c r="AE160" s="5" t="s">
        <v>4087</v>
      </c>
      <c r="AF160" s="5" t="s">
        <v>4087</v>
      </c>
      <c r="AG160" s="5" t="s">
        <v>4087</v>
      </c>
      <c r="AH160" s="5" t="s">
        <v>4087</v>
      </c>
      <c r="AI160" s="5" t="s">
        <v>4087</v>
      </c>
      <c r="AJ160" s="5" t="s">
        <v>4087</v>
      </c>
      <c r="AK160" s="5" t="s">
        <v>4087</v>
      </c>
      <c r="AL160" s="5" t="s">
        <v>4087</v>
      </c>
      <c r="AM160" s="5" t="s">
        <v>4087</v>
      </c>
      <c r="AN160" s="5" t="s">
        <v>4087</v>
      </c>
      <c r="AO160" s="5" t="s">
        <v>4087</v>
      </c>
      <c r="AP160" s="5" t="s">
        <v>4087</v>
      </c>
      <c r="AQ160" s="5" t="s">
        <v>4087</v>
      </c>
      <c r="AR160" s="5" t="s">
        <v>4087</v>
      </c>
      <c r="AS160" s="5" t="s">
        <v>4087</v>
      </c>
      <c r="AT160" s="5" t="s">
        <v>4087</v>
      </c>
      <c r="AU160" s="5" t="s">
        <v>4087</v>
      </c>
      <c r="AV160" s="5" t="s">
        <v>4087</v>
      </c>
      <c r="AW160" s="22" t="s">
        <v>4087</v>
      </c>
      <c r="AX160" s="20"/>
      <c r="AY160" s="20"/>
      <c r="AZ160" s="20"/>
      <c r="BA160" s="20"/>
      <c r="BB160" s="20"/>
      <c r="BC160" s="20"/>
      <c r="BD160" s="20"/>
      <c r="BE160" s="16"/>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row>
    <row r="161" spans="1:97" ht="26" thickBot="1">
      <c r="A161" s="8">
        <v>39203</v>
      </c>
      <c r="B161" s="4">
        <v>2007</v>
      </c>
      <c r="C161" s="4">
        <v>5</v>
      </c>
      <c r="D161" s="4">
        <v>2.8000000000000001E-2</v>
      </c>
      <c r="E161" s="4">
        <v>2.5000000000000001E-2</v>
      </c>
      <c r="F161" s="4">
        <v>1.2E-2</v>
      </c>
      <c r="G161" s="4">
        <v>3.6999999999999998E-2</v>
      </c>
      <c r="H161" s="4">
        <v>3.3000000000000002E-2</v>
      </c>
      <c r="I161" s="4">
        <v>4.0000000000000001E-3</v>
      </c>
      <c r="J161" s="4">
        <v>4.0000000000000001E-3</v>
      </c>
      <c r="K161" s="4">
        <v>3.2000000000000001E-2</v>
      </c>
      <c r="L161" s="4">
        <v>0</v>
      </c>
      <c r="M161" s="4">
        <v>-1E-3</v>
      </c>
      <c r="N161" s="10"/>
      <c r="O161" s="10"/>
      <c r="P161" s="6" t="s">
        <v>4088</v>
      </c>
      <c r="Q161" s="5" t="s">
        <v>4089</v>
      </c>
      <c r="R161" s="5" t="s">
        <v>4090</v>
      </c>
      <c r="S161" s="5" t="s">
        <v>4091</v>
      </c>
      <c r="T161" s="5" t="s">
        <v>4092</v>
      </c>
      <c r="U161" s="5" t="s">
        <v>4093</v>
      </c>
      <c r="V161" s="5" t="s">
        <v>4094</v>
      </c>
      <c r="W161" s="5" t="s">
        <v>4095</v>
      </c>
      <c r="X161" s="5" t="s">
        <v>4096</v>
      </c>
      <c r="Y161" s="5" t="s">
        <v>4097</v>
      </c>
      <c r="Z161" s="5" t="s">
        <v>4098</v>
      </c>
      <c r="AA161" s="5" t="s">
        <v>4099</v>
      </c>
      <c r="AB161" s="5" t="s">
        <v>4092</v>
      </c>
      <c r="AC161" s="5" t="s">
        <v>4092</v>
      </c>
      <c r="AD161" s="5" t="s">
        <v>4092</v>
      </c>
      <c r="AE161" s="5" t="s">
        <v>4100</v>
      </c>
      <c r="AF161" s="5" t="s">
        <v>4101</v>
      </c>
      <c r="AG161" s="5" t="s">
        <v>4102</v>
      </c>
      <c r="AH161" s="5" t="s">
        <v>4092</v>
      </c>
      <c r="AI161" s="5" t="s">
        <v>4103</v>
      </c>
      <c r="AJ161" s="5" t="s">
        <v>4104</v>
      </c>
      <c r="AK161" s="5" t="s">
        <v>4095</v>
      </c>
      <c r="AL161" s="5" t="s">
        <v>4092</v>
      </c>
      <c r="AM161" s="5" t="s">
        <v>4105</v>
      </c>
      <c r="AN161" s="5" t="s">
        <v>4092</v>
      </c>
      <c r="AO161" s="5" t="s">
        <v>4106</v>
      </c>
      <c r="AP161" s="5" t="s">
        <v>4107</v>
      </c>
      <c r="AQ161" s="5" t="s">
        <v>4108</v>
      </c>
      <c r="AR161" s="5" t="s">
        <v>4109</v>
      </c>
      <c r="AS161" s="5" t="s">
        <v>4093</v>
      </c>
      <c r="AT161" s="5" t="s">
        <v>4110</v>
      </c>
      <c r="AU161" s="5" t="s">
        <v>4111</v>
      </c>
      <c r="AV161" s="5" t="s">
        <v>4089</v>
      </c>
      <c r="AW161" s="22" t="s">
        <v>4112</v>
      </c>
      <c r="AX161" s="20"/>
      <c r="AY161" s="20"/>
      <c r="AZ161" s="20"/>
      <c r="BA161" s="20"/>
      <c r="BB161" s="20"/>
      <c r="BC161" s="20"/>
      <c r="BD161" s="20"/>
      <c r="BE161" s="16"/>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row>
    <row r="162" spans="1:97" ht="15" thickBot="1">
      <c r="A162" s="8">
        <v>39234</v>
      </c>
      <c r="B162" s="4">
        <v>2007</v>
      </c>
      <c r="C162" s="4">
        <v>6</v>
      </c>
      <c r="D162" s="4">
        <v>-3.0000000000000001E-3</v>
      </c>
      <c r="E162" s="4">
        <v>-8.9999999999999993E-3</v>
      </c>
      <c r="F162" s="4">
        <v>0</v>
      </c>
      <c r="G162" s="4">
        <v>-1.6E-2</v>
      </c>
      <c r="H162" s="4">
        <v>-1.7999999999999999E-2</v>
      </c>
      <c r="I162" s="4">
        <v>4.0000000000000001E-3</v>
      </c>
      <c r="J162" s="4">
        <v>4.0000000000000001E-3</v>
      </c>
      <c r="K162" s="4">
        <v>-0.02</v>
      </c>
      <c r="L162" s="4">
        <v>8.0000000000000002E-3</v>
      </c>
      <c r="M162" s="4">
        <v>-1.0999999999999999E-2</v>
      </c>
      <c r="N162" s="10"/>
      <c r="O162" s="10"/>
      <c r="P162" s="6" t="s">
        <v>4113</v>
      </c>
      <c r="Q162" s="10">
        <v>1.3842935089999999E-2</v>
      </c>
      <c r="R162" s="10">
        <v>4.4709739890000004E-3</v>
      </c>
      <c r="S162" s="10">
        <v>8.446468964E-3</v>
      </c>
      <c r="T162" s="10">
        <v>2.9716631250000002E-3</v>
      </c>
      <c r="U162" s="10">
        <v>2.072687798E-3</v>
      </c>
      <c r="V162" s="10">
        <v>8.9089058770000003E-3</v>
      </c>
      <c r="W162" s="10">
        <v>1.007732985E-2</v>
      </c>
      <c r="X162" s="10">
        <v>1.101948985E-2</v>
      </c>
      <c r="Y162" s="10">
        <v>6.1218230939999998E-3</v>
      </c>
      <c r="Z162" s="10">
        <v>1.2451389570000001E-2</v>
      </c>
      <c r="AA162" s="10">
        <v>1.7461806390000001E-2</v>
      </c>
      <c r="AB162" s="10">
        <v>3.9816673570000002E-3</v>
      </c>
      <c r="AC162" s="10">
        <v>6.1249963169999998E-3</v>
      </c>
      <c r="AD162" s="10">
        <v>3.5836691979999999E-3</v>
      </c>
      <c r="AE162" s="10">
        <v>4.1050745510000002E-3</v>
      </c>
      <c r="AF162" s="10">
        <v>1.008109794E-2</v>
      </c>
      <c r="AG162" s="10">
        <v>1.0681622300000001E-2</v>
      </c>
      <c r="AH162" s="10">
        <v>4.0672124350000002E-3</v>
      </c>
      <c r="AI162" s="10">
        <v>8.3150080200000004E-3</v>
      </c>
      <c r="AJ162" s="10">
        <v>6.7759658569999997E-3</v>
      </c>
      <c r="AK162" s="10">
        <v>4.3876447820000001E-4</v>
      </c>
      <c r="AL162" s="10">
        <v>6.5976796680000003E-3</v>
      </c>
      <c r="AM162" s="10">
        <v>1.2446549919999999E-2</v>
      </c>
      <c r="AN162" s="10">
        <v>5.6276304139999999E-3</v>
      </c>
      <c r="AO162" s="10">
        <v>9.1592272039999999E-3</v>
      </c>
      <c r="AP162" s="10">
        <v>5.9398146850000002E-3</v>
      </c>
      <c r="AQ162" s="10">
        <v>1.1166722279999999E-2</v>
      </c>
      <c r="AR162" s="10">
        <v>4.9052729060000003E-3</v>
      </c>
      <c r="AS162" s="10">
        <v>7.4126351740000001E-3</v>
      </c>
      <c r="AT162" s="10">
        <v>2.8108947700000001E-2</v>
      </c>
      <c r="AU162" s="10">
        <v>5.8216003040000002E-3</v>
      </c>
      <c r="AV162" s="10">
        <v>9.4179671949999998E-3</v>
      </c>
      <c r="AW162" s="23">
        <v>1.5611829259999999E-3</v>
      </c>
      <c r="AX162" s="20"/>
      <c r="AY162" s="20"/>
      <c r="AZ162" s="20"/>
      <c r="BA162" s="20"/>
      <c r="BB162" s="20"/>
      <c r="BC162" s="20"/>
      <c r="BD162" s="20"/>
      <c r="BE162" s="16"/>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row>
    <row r="163" spans="1:97" ht="15" thickBot="1">
      <c r="A163" s="8">
        <v>39264</v>
      </c>
      <c r="B163" s="4">
        <v>2007</v>
      </c>
      <c r="C163" s="4">
        <v>7</v>
      </c>
      <c r="D163" s="4">
        <v>-8.0000000000000002E-3</v>
      </c>
      <c r="E163" s="4">
        <v>-2.3E-2</v>
      </c>
      <c r="F163" s="4">
        <v>-1.4999999999999999E-2</v>
      </c>
      <c r="G163" s="4">
        <v>-3.3000000000000002E-2</v>
      </c>
      <c r="H163" s="4">
        <v>-3.2000000000000001E-2</v>
      </c>
      <c r="I163" s="4">
        <v>4.0000000000000001E-3</v>
      </c>
      <c r="J163" s="4">
        <v>4.0000000000000001E-3</v>
      </c>
      <c r="K163" s="4">
        <v>-3.6999999999999998E-2</v>
      </c>
      <c r="L163" s="4">
        <v>-2.7E-2</v>
      </c>
      <c r="M163" s="4">
        <v>-0.03</v>
      </c>
      <c r="N163" s="10"/>
      <c r="O163" s="10"/>
      <c r="P163" s="6" t="s">
        <v>4114</v>
      </c>
      <c r="Q163" s="10">
        <v>4.9456030259999997E-3</v>
      </c>
      <c r="R163" s="10">
        <v>2.2427618369999999E-3</v>
      </c>
      <c r="S163" s="10">
        <v>2.3628360569999999E-3</v>
      </c>
      <c r="T163" s="10">
        <v>7.6593928479999998E-4</v>
      </c>
      <c r="U163" s="10">
        <v>1.130458313E-3</v>
      </c>
      <c r="V163" s="10">
        <v>2.3237522639999999E-3</v>
      </c>
      <c r="W163" s="10">
        <v>3.8474906679999998E-3</v>
      </c>
      <c r="X163" s="10">
        <v>3.0625948750000001E-3</v>
      </c>
      <c r="Y163" s="10">
        <v>2.1323998359999998E-3</v>
      </c>
      <c r="Z163" s="10">
        <v>1.4130599269999999E-3</v>
      </c>
      <c r="AA163" s="10">
        <v>4.4472105210000001E-3</v>
      </c>
      <c r="AB163" s="10">
        <v>1.1904905069999999E-3</v>
      </c>
      <c r="AC163" s="10">
        <v>1.1721412090000001E-3</v>
      </c>
      <c r="AD163" s="10">
        <v>8.8933760980000002E-4</v>
      </c>
      <c r="AE163" s="10">
        <v>3.740996078E-3</v>
      </c>
      <c r="AF163" s="10">
        <v>3.4180772660000001E-3</v>
      </c>
      <c r="AG163" s="10">
        <v>3.0435778400000001E-3</v>
      </c>
      <c r="AH163" s="10">
        <v>1.0317577539999999E-3</v>
      </c>
      <c r="AI163" s="10">
        <v>3.9101609250000004E-3</v>
      </c>
      <c r="AJ163" s="10">
        <v>1.6222426339999999E-3</v>
      </c>
      <c r="AK163" s="10">
        <v>1.3330290429999999E-3</v>
      </c>
      <c r="AL163" s="10">
        <v>2.1385475019999999E-3</v>
      </c>
      <c r="AM163" s="10">
        <v>4.2733399519999998E-3</v>
      </c>
      <c r="AN163" s="10">
        <v>1.4056103750000001E-3</v>
      </c>
      <c r="AO163" s="10">
        <v>2.122929864E-3</v>
      </c>
      <c r="AP163" s="10">
        <v>1.5073569670000001E-3</v>
      </c>
      <c r="AQ163" s="10">
        <v>4.617591953E-3</v>
      </c>
      <c r="AR163" s="10">
        <v>1.6542965639999999E-3</v>
      </c>
      <c r="AS163" s="10">
        <v>1.855993589E-3</v>
      </c>
      <c r="AT163" s="10">
        <v>1.6993289049999999E-2</v>
      </c>
      <c r="AU163" s="10">
        <v>1.240894706E-3</v>
      </c>
      <c r="AV163" s="10">
        <v>5.1240518200000003E-3</v>
      </c>
      <c r="AW163" s="23">
        <v>1.0960880960000001E-3</v>
      </c>
      <c r="AX163" s="20"/>
      <c r="AY163" s="20"/>
      <c r="AZ163" s="20"/>
      <c r="BA163" s="20"/>
      <c r="BB163" s="20"/>
      <c r="BC163" s="20"/>
      <c r="BD163" s="20"/>
      <c r="BE163" s="16"/>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row>
    <row r="164" spans="1:97" ht="15" thickBot="1">
      <c r="A164" s="8">
        <v>39295</v>
      </c>
      <c r="B164" s="4">
        <v>2007</v>
      </c>
      <c r="C164" s="4">
        <v>8</v>
      </c>
      <c r="D164" s="4">
        <v>-0.01</v>
      </c>
      <c r="E164" s="4">
        <v>-3.0000000000000001E-3</v>
      </c>
      <c r="F164" s="4">
        <v>-1.7999999999999999E-2</v>
      </c>
      <c r="G164" s="4">
        <v>1.2999999999999999E-2</v>
      </c>
      <c r="H164" s="4">
        <v>1.2999999999999999E-2</v>
      </c>
      <c r="I164" s="4">
        <v>4.0000000000000001E-3</v>
      </c>
      <c r="J164" s="4">
        <v>4.0000000000000001E-3</v>
      </c>
      <c r="K164" s="4">
        <v>8.9999999999999993E-3</v>
      </c>
      <c r="L164" s="4">
        <v>-1E-3</v>
      </c>
      <c r="M164" s="4">
        <v>-2.4E-2</v>
      </c>
      <c r="N164" s="10"/>
      <c r="O164" s="10"/>
      <c r="P164" s="6" t="s">
        <v>4115</v>
      </c>
      <c r="Q164" s="10">
        <v>2.7990388670000002</v>
      </c>
      <c r="R164" s="10">
        <v>1.993512604</v>
      </c>
      <c r="S164" s="10">
        <v>3.574716467</v>
      </c>
      <c r="T164" s="10">
        <v>3.8797632979999999</v>
      </c>
      <c r="U164" s="10">
        <v>1.833493348</v>
      </c>
      <c r="V164" s="10">
        <v>3.8338449479999999</v>
      </c>
      <c r="W164" s="10">
        <v>2.619195398</v>
      </c>
      <c r="X164" s="10">
        <v>3.5980893009999999</v>
      </c>
      <c r="Y164" s="10">
        <v>2.8708607970000002</v>
      </c>
      <c r="Z164" s="10">
        <v>8.8116500450000004</v>
      </c>
      <c r="AA164" s="10">
        <v>3.9264627349999999</v>
      </c>
      <c r="AB164" s="10">
        <v>3.34456036</v>
      </c>
      <c r="AC164" s="10">
        <v>5.225476478</v>
      </c>
      <c r="AD164" s="10">
        <v>4.0295936650000002</v>
      </c>
      <c r="AE164" s="10">
        <v>1.097321266</v>
      </c>
      <c r="AF164" s="10">
        <v>2.9493475880000002</v>
      </c>
      <c r="AG164" s="10">
        <v>3.5095610690000001</v>
      </c>
      <c r="AH164" s="10">
        <v>3.9420226490000001</v>
      </c>
      <c r="AI164" s="10">
        <v>2.1265129950000001</v>
      </c>
      <c r="AJ164" s="10">
        <v>4.1769126969999997</v>
      </c>
      <c r="AK164" s="10">
        <v>0.32914847609999998</v>
      </c>
      <c r="AL164" s="10">
        <v>3.08512187</v>
      </c>
      <c r="AM164" s="10">
        <v>2.9126046749999999</v>
      </c>
      <c r="AN164" s="10">
        <v>4.0036915740000003</v>
      </c>
      <c r="AO164" s="10">
        <v>4.3144276020000003</v>
      </c>
      <c r="AP164" s="10">
        <v>3.940549463</v>
      </c>
      <c r="AQ164" s="10">
        <v>2.4182999270000001</v>
      </c>
      <c r="AR164" s="10">
        <v>2.9651714290000002</v>
      </c>
      <c r="AS164" s="10">
        <v>3.9938905060000001</v>
      </c>
      <c r="AT164" s="10">
        <v>1.654120496</v>
      </c>
      <c r="AU164" s="10">
        <v>4.6914538959999996</v>
      </c>
      <c r="AV164" s="10">
        <v>1.837992184</v>
      </c>
      <c r="AW164" s="23">
        <v>1.4243224910000001</v>
      </c>
      <c r="AX164" s="20"/>
      <c r="AY164" s="20"/>
      <c r="AZ164" s="20"/>
      <c r="BA164" s="20"/>
      <c r="BB164" s="20"/>
      <c r="BC164" s="20"/>
      <c r="BD164" s="20"/>
      <c r="BE164" s="16"/>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row>
    <row r="165" spans="1:97" ht="15" thickBot="1">
      <c r="A165" s="8">
        <v>39326</v>
      </c>
      <c r="B165" s="4">
        <v>2007</v>
      </c>
      <c r="C165" s="4">
        <v>9</v>
      </c>
      <c r="D165" s="4">
        <v>6.8000000000000005E-2</v>
      </c>
      <c r="E165" s="4">
        <v>4.5999999999999999E-2</v>
      </c>
      <c r="F165" s="4">
        <v>5.1999999999999998E-2</v>
      </c>
      <c r="G165" s="4">
        <v>3.5999999999999997E-2</v>
      </c>
      <c r="H165" s="4">
        <v>3.5999999999999997E-2</v>
      </c>
      <c r="I165" s="4">
        <v>3.0000000000000001E-3</v>
      </c>
      <c r="J165" s="4">
        <v>3.0000000000000001E-3</v>
      </c>
      <c r="K165" s="4">
        <v>3.2000000000000001E-2</v>
      </c>
      <c r="L165" s="4">
        <v>-2.5000000000000001E-2</v>
      </c>
      <c r="M165" s="4">
        <v>-2.1000000000000001E-2</v>
      </c>
      <c r="N165" s="10"/>
      <c r="O165" s="10"/>
      <c r="P165" s="6" t="s">
        <v>4116</v>
      </c>
      <c r="Q165" s="11">
        <v>3.8148862929999999E-2</v>
      </c>
      <c r="R165" s="11">
        <v>9.5365538320000005E-6</v>
      </c>
      <c r="S165" s="11">
        <v>8.4045711520000007E-3</v>
      </c>
      <c r="T165" s="11">
        <v>3.8795229609999999E-3</v>
      </c>
      <c r="U165" s="11">
        <v>4.2399238640000003E-2</v>
      </c>
      <c r="V165" s="11">
        <v>7.9417157899999997E-3</v>
      </c>
      <c r="W165" s="11">
        <v>3.5522770189999999E-3</v>
      </c>
      <c r="X165" s="11">
        <v>2.0760401550000002E-2</v>
      </c>
      <c r="Y165" s="11">
        <v>5.0908716289999999E-3</v>
      </c>
      <c r="Z165" s="11">
        <v>5.2384501610000002E-3</v>
      </c>
      <c r="AA165" s="11">
        <v>8.8516705189999999E-3</v>
      </c>
      <c r="AB165" s="11">
        <v>5.6357095130000001E-3</v>
      </c>
      <c r="AC165" s="11">
        <v>9.3315107370000007E-6</v>
      </c>
      <c r="AD165" s="11">
        <v>1.126510444E-3</v>
      </c>
      <c r="AE165" s="11">
        <v>2.0744274590000001E-3</v>
      </c>
      <c r="AF165" s="11">
        <v>2.8378932170000002E-3</v>
      </c>
      <c r="AG165" s="11">
        <v>1.124850413E-3</v>
      </c>
      <c r="AH165" s="11">
        <v>1.242874048E-5</v>
      </c>
      <c r="AI165" s="11">
        <v>2.409569213E-5</v>
      </c>
      <c r="AJ165" s="11">
        <v>1.724359923E-3</v>
      </c>
      <c r="AK165" s="11">
        <v>4.9883840140000002E-3</v>
      </c>
      <c r="AL165" s="11">
        <v>2.4139134180000001E-4</v>
      </c>
      <c r="AM165" s="11">
        <v>1.249000559E-2</v>
      </c>
      <c r="AN165" s="11">
        <v>9.7142195920000001E-4</v>
      </c>
      <c r="AO165" s="11">
        <v>4.5639012340000003E-3</v>
      </c>
      <c r="AP165" s="11">
        <v>3.369551798E-3</v>
      </c>
      <c r="AQ165" s="11">
        <v>4.8014105480000003E-3</v>
      </c>
      <c r="AR165" s="11">
        <v>6.3428860910000003E-4</v>
      </c>
      <c r="AS165" s="11">
        <v>1.235279224E-2</v>
      </c>
      <c r="AT165" s="11">
        <v>1.2849633609999999E-2</v>
      </c>
      <c r="AU165" s="11">
        <v>6.1866757010000002E-3</v>
      </c>
      <c r="AV165" s="11">
        <v>2.0276260890000002E-2</v>
      </c>
      <c r="AW165" s="11">
        <v>3.4661575309999999E-4</v>
      </c>
      <c r="AX165" s="20"/>
      <c r="AY165" s="20"/>
      <c r="AZ165" s="20"/>
      <c r="BA165" s="20"/>
      <c r="BB165" s="20"/>
      <c r="BC165" s="20"/>
      <c r="BD165" s="20"/>
      <c r="BE165" s="16"/>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row>
    <row r="166" spans="1:97" ht="26" thickBot="1">
      <c r="A166" s="8">
        <v>39356</v>
      </c>
      <c r="B166" s="4">
        <v>2007</v>
      </c>
      <c r="C166" s="4">
        <v>10</v>
      </c>
      <c r="D166" s="4">
        <v>5.5E-2</v>
      </c>
      <c r="E166" s="4">
        <v>0.03</v>
      </c>
      <c r="F166" s="4">
        <v>3.7999999999999999E-2</v>
      </c>
      <c r="G166" s="4">
        <v>2.1000000000000001E-2</v>
      </c>
      <c r="H166" s="4">
        <v>1.4999999999999999E-2</v>
      </c>
      <c r="I166" s="4">
        <v>3.0000000000000001E-3</v>
      </c>
      <c r="J166" s="4">
        <v>3.0000000000000001E-3</v>
      </c>
      <c r="K166" s="4">
        <v>1.7999999999999999E-2</v>
      </c>
      <c r="L166" s="4">
        <v>2E-3</v>
      </c>
      <c r="M166" s="4">
        <v>-0.02</v>
      </c>
      <c r="N166" s="10"/>
      <c r="O166" s="10"/>
      <c r="P166" s="6" t="s">
        <v>4117</v>
      </c>
      <c r="Q166" s="4">
        <v>2.5817438089999999E-2</v>
      </c>
      <c r="R166" s="4">
        <v>-1.6939454350000001E-2</v>
      </c>
      <c r="S166" s="4">
        <v>1.004605265E-3</v>
      </c>
      <c r="T166" s="4">
        <v>-2.7612802190000001E-3</v>
      </c>
      <c r="U166" s="4">
        <v>2.9631228490000001E-2</v>
      </c>
      <c r="V166" s="4">
        <v>-2.6120957440000001E-3</v>
      </c>
      <c r="W166" s="4">
        <v>-1.1777687950000001E-2</v>
      </c>
      <c r="X166" s="4">
        <v>1.2667512299999999E-2</v>
      </c>
      <c r="Y166" s="4">
        <v>-7.0421665220000004E-3</v>
      </c>
      <c r="Z166" s="4">
        <v>-1.106911623E-2</v>
      </c>
      <c r="AA166" s="4">
        <v>-4.914278502E-3</v>
      </c>
      <c r="AB166" s="4">
        <v>-9.9338575659999994E-4</v>
      </c>
      <c r="AC166" s="4">
        <v>-6.6572729460000002E-3</v>
      </c>
      <c r="AD166" s="4">
        <v>-5.5326461530000003E-3</v>
      </c>
      <c r="AE166" s="4">
        <v>-8.1084865470000007E-3</v>
      </c>
      <c r="AF166" s="4">
        <v>-5.3355666739999998E-3</v>
      </c>
      <c r="AG166" s="4">
        <v>-1.335160103E-2</v>
      </c>
      <c r="AH166" s="4">
        <v>-6.6541550679999999E-3</v>
      </c>
      <c r="AI166" s="4">
        <v>-8.0402261169999992E-3</v>
      </c>
      <c r="AJ166" s="4">
        <v>-5.5095215269999999E-3</v>
      </c>
      <c r="AK166" s="4">
        <v>-1.0319487E-2</v>
      </c>
      <c r="AL166" s="4">
        <v>-6.423666049E-3</v>
      </c>
      <c r="AM166" s="4">
        <v>-2.472267053E-3</v>
      </c>
      <c r="AN166" s="4">
        <v>-5.6887685610000002E-3</v>
      </c>
      <c r="AO166" s="4">
        <v>-2.348849452E-3</v>
      </c>
      <c r="AP166" s="4">
        <v>-6.9049889050000002E-3</v>
      </c>
      <c r="AQ166" s="4">
        <v>-1.8777746159999999E-3</v>
      </c>
      <c r="AR166" s="4">
        <v>-1.170355968E-2</v>
      </c>
      <c r="AS166" s="4">
        <v>-8.1583720070000005E-4</v>
      </c>
      <c r="AT166" s="4">
        <v>-1.252514482E-3</v>
      </c>
      <c r="AU166" s="4">
        <v>-5.6444353029999998E-3</v>
      </c>
      <c r="AV166" s="4">
        <v>7.7157001349999997E-3</v>
      </c>
      <c r="AW166" s="4">
        <v>-1.2307224550000001E-2</v>
      </c>
      <c r="AX166" s="20"/>
      <c r="AY166" s="20"/>
      <c r="AZ166" s="20"/>
      <c r="BA166" s="20"/>
      <c r="BB166" s="20"/>
      <c r="BC166" s="20"/>
      <c r="BD166" s="20"/>
      <c r="BE166" s="16"/>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row>
    <row r="167" spans="1:97" ht="28.5" thickBot="1">
      <c r="A167" s="8">
        <v>39387</v>
      </c>
      <c r="B167" s="4">
        <v>2007</v>
      </c>
      <c r="C167" s="4">
        <v>11</v>
      </c>
      <c r="D167" s="4">
        <v>-4.3999999999999997E-2</v>
      </c>
      <c r="E167" s="4">
        <v>-4.2000000000000003E-2</v>
      </c>
      <c r="F167" s="4">
        <v>-3.5000000000000003E-2</v>
      </c>
      <c r="G167" s="4">
        <v>-4.4999999999999998E-2</v>
      </c>
      <c r="H167" s="4">
        <v>-4.3999999999999997E-2</v>
      </c>
      <c r="I167" s="4">
        <v>3.0000000000000001E-3</v>
      </c>
      <c r="J167" s="4">
        <v>3.0000000000000001E-3</v>
      </c>
      <c r="K167" s="4">
        <v>-4.8000000000000001E-2</v>
      </c>
      <c r="L167" s="4">
        <v>-2.8000000000000001E-2</v>
      </c>
      <c r="M167" s="4">
        <v>-1.0999999999999999E-2</v>
      </c>
      <c r="N167" s="10"/>
      <c r="O167" s="10"/>
      <c r="P167" s="21" t="s">
        <v>4118</v>
      </c>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9"/>
      <c r="AX167" s="20"/>
      <c r="AY167" s="20"/>
      <c r="AZ167" s="20"/>
      <c r="BA167" s="20"/>
      <c r="BB167" s="20"/>
      <c r="BC167" s="20"/>
      <c r="BD167" s="20"/>
      <c r="BE167" s="16"/>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row>
    <row r="168" spans="1:97" ht="15" thickBot="1">
      <c r="A168" s="8">
        <v>39417</v>
      </c>
      <c r="B168" s="4">
        <v>2007</v>
      </c>
      <c r="C168" s="4">
        <v>12</v>
      </c>
      <c r="D168" s="4">
        <v>-1.2999999999999999E-2</v>
      </c>
      <c r="E168" s="4">
        <v>-1.4E-2</v>
      </c>
      <c r="F168" s="4">
        <v>-2.3E-2</v>
      </c>
      <c r="G168" s="4">
        <v>-6.0000000000000001E-3</v>
      </c>
      <c r="H168" s="4">
        <v>-8.9999999999999993E-3</v>
      </c>
      <c r="I168" s="4">
        <v>3.0000000000000001E-3</v>
      </c>
      <c r="J168" s="4">
        <v>3.0000000000000001E-3</v>
      </c>
      <c r="K168" s="4">
        <v>-8.9999999999999993E-3</v>
      </c>
      <c r="L168" s="4">
        <v>1E-3</v>
      </c>
      <c r="M168" s="4">
        <v>0</v>
      </c>
      <c r="N168" s="10"/>
      <c r="O168" s="10"/>
      <c r="P168" s="6" t="s">
        <v>4017</v>
      </c>
      <c r="Q168" s="4">
        <v>74</v>
      </c>
      <c r="R168" s="4">
        <v>93</v>
      </c>
      <c r="S168" s="4">
        <v>18</v>
      </c>
      <c r="T168" s="4">
        <v>2</v>
      </c>
      <c r="U168" s="4">
        <v>77</v>
      </c>
      <c r="V168" s="4">
        <v>58</v>
      </c>
      <c r="W168" s="4">
        <v>87</v>
      </c>
      <c r="X168" s="4">
        <v>31</v>
      </c>
      <c r="Y168" s="4">
        <v>70</v>
      </c>
      <c r="Z168" s="4">
        <v>91</v>
      </c>
      <c r="AA168" s="4">
        <v>80</v>
      </c>
      <c r="AB168" s="4">
        <v>2</v>
      </c>
      <c r="AC168" s="4">
        <v>2</v>
      </c>
      <c r="AD168" s="4">
        <v>2</v>
      </c>
      <c r="AE168" s="4">
        <v>54</v>
      </c>
      <c r="AF168" s="4">
        <v>30</v>
      </c>
      <c r="AG168" s="4">
        <v>83</v>
      </c>
      <c r="AH168" s="4">
        <v>2</v>
      </c>
      <c r="AI168" s="4">
        <v>28</v>
      </c>
      <c r="AJ168" s="4">
        <v>14</v>
      </c>
      <c r="AK168" s="4">
        <v>87</v>
      </c>
      <c r="AL168" s="4">
        <v>2</v>
      </c>
      <c r="AM168" s="4">
        <v>86</v>
      </c>
      <c r="AN168" s="4">
        <v>2</v>
      </c>
      <c r="AO168" s="4">
        <v>8</v>
      </c>
      <c r="AP168" s="4">
        <v>55</v>
      </c>
      <c r="AQ168" s="4">
        <v>3</v>
      </c>
      <c r="AR168" s="4">
        <v>71</v>
      </c>
      <c r="AS168" s="4">
        <v>77</v>
      </c>
      <c r="AT168" s="4">
        <v>82</v>
      </c>
      <c r="AU168" s="4">
        <v>68</v>
      </c>
      <c r="AV168" s="4">
        <v>74</v>
      </c>
      <c r="AW168" s="17">
        <v>73</v>
      </c>
      <c r="AX168" s="20"/>
      <c r="AY168" s="20"/>
      <c r="AZ168" s="20"/>
      <c r="BA168" s="20"/>
      <c r="BB168" s="20"/>
      <c r="BC168" s="20"/>
      <c r="BD168" s="20"/>
      <c r="BE168" s="16"/>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row>
    <row r="169" spans="1:97" ht="15" thickBot="1">
      <c r="A169" s="8">
        <v>39448</v>
      </c>
      <c r="B169" s="4">
        <v>2008</v>
      </c>
      <c r="C169" s="4">
        <v>1</v>
      </c>
      <c r="D169" s="4">
        <v>-9.2999999999999999E-2</v>
      </c>
      <c r="E169" s="4">
        <v>-7.6999999999999999E-2</v>
      </c>
      <c r="F169" s="4">
        <v>-9.2999999999999999E-2</v>
      </c>
      <c r="G169" s="4">
        <v>-6.0999999999999999E-2</v>
      </c>
      <c r="H169" s="4">
        <v>-6.0999999999999999E-2</v>
      </c>
      <c r="I169" s="4">
        <v>2E-3</v>
      </c>
      <c r="J169" s="4">
        <v>2E-3</v>
      </c>
      <c r="K169" s="4">
        <v>-6.4000000000000001E-2</v>
      </c>
      <c r="L169" s="4">
        <v>-8.0000000000000002E-3</v>
      </c>
      <c r="M169" s="4">
        <v>3.1E-2</v>
      </c>
      <c r="N169" s="10"/>
      <c r="O169" s="10"/>
      <c r="P169" s="6" t="s">
        <v>4018</v>
      </c>
      <c r="Q169" s="4">
        <v>153</v>
      </c>
      <c r="R169" s="4">
        <v>153</v>
      </c>
      <c r="S169" s="4">
        <v>153</v>
      </c>
      <c r="T169" s="4">
        <v>153</v>
      </c>
      <c r="U169" s="4">
        <v>153</v>
      </c>
      <c r="V169" s="4">
        <v>153</v>
      </c>
      <c r="W169" s="4">
        <v>153</v>
      </c>
      <c r="X169" s="4">
        <v>153</v>
      </c>
      <c r="Y169" s="4">
        <v>153</v>
      </c>
      <c r="Z169" s="4">
        <v>153</v>
      </c>
      <c r="AA169" s="4">
        <v>153</v>
      </c>
      <c r="AB169" s="4">
        <v>153</v>
      </c>
      <c r="AC169" s="4">
        <v>153</v>
      </c>
      <c r="AD169" s="4">
        <v>153</v>
      </c>
      <c r="AE169" s="4">
        <v>153</v>
      </c>
      <c r="AF169" s="4">
        <v>153</v>
      </c>
      <c r="AG169" s="4">
        <v>153</v>
      </c>
      <c r="AH169" s="4">
        <v>153</v>
      </c>
      <c r="AI169" s="4">
        <v>153</v>
      </c>
      <c r="AJ169" s="4">
        <v>153</v>
      </c>
      <c r="AK169" s="4">
        <v>153</v>
      </c>
      <c r="AL169" s="4">
        <v>153</v>
      </c>
      <c r="AM169" s="4">
        <v>153</v>
      </c>
      <c r="AN169" s="4">
        <v>153</v>
      </c>
      <c r="AO169" s="4">
        <v>153</v>
      </c>
      <c r="AP169" s="4">
        <v>153</v>
      </c>
      <c r="AQ169" s="4">
        <v>153</v>
      </c>
      <c r="AR169" s="4">
        <v>153</v>
      </c>
      <c r="AS169" s="4">
        <v>153</v>
      </c>
      <c r="AT169" s="4">
        <v>153</v>
      </c>
      <c r="AU169" s="4">
        <v>153</v>
      </c>
      <c r="AV169" s="4">
        <v>153</v>
      </c>
      <c r="AW169" s="17">
        <v>153</v>
      </c>
      <c r="AX169" s="20"/>
      <c r="AY169" s="20"/>
      <c r="AZ169" s="20"/>
      <c r="BA169" s="20"/>
      <c r="BB169" s="20"/>
      <c r="BC169" s="20"/>
      <c r="BD169" s="20"/>
      <c r="BE169" s="16"/>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row>
    <row r="170" spans="1:97" ht="15" thickBot="1">
      <c r="A170" s="8">
        <v>39479</v>
      </c>
      <c r="B170" s="4">
        <v>2008</v>
      </c>
      <c r="C170" s="4">
        <v>2</v>
      </c>
      <c r="D170" s="4">
        <v>8.9999999999999993E-3</v>
      </c>
      <c r="E170" s="4">
        <v>-7.0000000000000001E-3</v>
      </c>
      <c r="F170" s="4">
        <v>1.2999999999999999E-2</v>
      </c>
      <c r="G170" s="4">
        <v>-0.03</v>
      </c>
      <c r="H170" s="4">
        <v>-3.5000000000000003E-2</v>
      </c>
      <c r="I170" s="4">
        <v>1E-3</v>
      </c>
      <c r="J170" s="4">
        <v>2E-3</v>
      </c>
      <c r="K170" s="4">
        <v>-3.1E-2</v>
      </c>
      <c r="L170" s="4">
        <v>-6.0000000000000001E-3</v>
      </c>
      <c r="M170" s="4">
        <v>0</v>
      </c>
      <c r="N170" s="10"/>
      <c r="O170" s="10"/>
      <c r="P170" s="6" t="s">
        <v>4019</v>
      </c>
      <c r="Q170" s="10" t="s">
        <v>4020</v>
      </c>
      <c r="R170" s="10" t="s">
        <v>4021</v>
      </c>
      <c r="S170" s="10" t="s">
        <v>4022</v>
      </c>
      <c r="T170" s="10" t="s">
        <v>4023</v>
      </c>
      <c r="U170" s="10" t="s">
        <v>4024</v>
      </c>
      <c r="V170" s="10" t="s">
        <v>4025</v>
      </c>
      <c r="W170" s="10" t="s">
        <v>4026</v>
      </c>
      <c r="X170" s="10" t="s">
        <v>4027</v>
      </c>
      <c r="Y170" s="10" t="s">
        <v>4028</v>
      </c>
      <c r="Z170" s="10" t="s">
        <v>4029</v>
      </c>
      <c r="AA170" s="10" t="s">
        <v>4030</v>
      </c>
      <c r="AB170" s="10" t="s">
        <v>4031</v>
      </c>
      <c r="AC170" s="10" t="s">
        <v>4032</v>
      </c>
      <c r="AD170" s="10" t="s">
        <v>4033</v>
      </c>
      <c r="AE170" s="10" t="s">
        <v>4034</v>
      </c>
      <c r="AF170" s="10" t="s">
        <v>4035</v>
      </c>
      <c r="AG170" s="10" t="s">
        <v>4036</v>
      </c>
      <c r="AH170" s="10" t="s">
        <v>4037</v>
      </c>
      <c r="AI170" s="10" t="s">
        <v>4038</v>
      </c>
      <c r="AJ170" s="10" t="s">
        <v>4039</v>
      </c>
      <c r="AK170" s="10" t="s">
        <v>4040</v>
      </c>
      <c r="AL170" s="10" t="s">
        <v>1505</v>
      </c>
      <c r="AM170" s="10" t="s">
        <v>4041</v>
      </c>
      <c r="AN170" s="10" t="s">
        <v>4042</v>
      </c>
      <c r="AO170" s="10" t="s">
        <v>4043</v>
      </c>
      <c r="AP170" s="10" t="s">
        <v>4044</v>
      </c>
      <c r="AQ170" s="10" t="s">
        <v>4045</v>
      </c>
      <c r="AR170" s="10" t="s">
        <v>4046</v>
      </c>
      <c r="AS170" s="10" t="s">
        <v>4047</v>
      </c>
      <c r="AT170" s="10" t="s">
        <v>4048</v>
      </c>
      <c r="AU170" s="10" t="s">
        <v>4049</v>
      </c>
      <c r="AV170" s="10" t="s">
        <v>4050</v>
      </c>
      <c r="AW170" s="19" t="s">
        <v>4051</v>
      </c>
      <c r="AX170" s="20"/>
      <c r="AY170" s="20"/>
      <c r="AZ170" s="20"/>
      <c r="BA170" s="20"/>
      <c r="BB170" s="20"/>
      <c r="BC170" s="20"/>
      <c r="BD170" s="20"/>
      <c r="BE170" s="16"/>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row>
    <row r="171" spans="1:97" ht="26" thickBot="1">
      <c r="A171" s="8">
        <v>39508</v>
      </c>
      <c r="B171" s="4">
        <v>2008</v>
      </c>
      <c r="C171" s="4">
        <v>3</v>
      </c>
      <c r="D171" s="4">
        <v>-1.2999999999999999E-2</v>
      </c>
      <c r="E171" s="4">
        <v>-1.2E-2</v>
      </c>
      <c r="F171" s="4">
        <v>-1.4999999999999999E-2</v>
      </c>
      <c r="G171" s="4">
        <v>-8.0000000000000002E-3</v>
      </c>
      <c r="H171" s="4">
        <v>-6.0000000000000001E-3</v>
      </c>
      <c r="I171" s="4">
        <v>2E-3</v>
      </c>
      <c r="J171" s="4">
        <v>1E-3</v>
      </c>
      <c r="K171" s="4">
        <v>-8.9999999999999993E-3</v>
      </c>
      <c r="L171" s="4">
        <v>8.0000000000000002E-3</v>
      </c>
      <c r="M171" s="4">
        <v>3.0000000000000001E-3</v>
      </c>
      <c r="N171" s="10"/>
      <c r="O171" s="10"/>
      <c r="P171" s="6" t="s">
        <v>4052</v>
      </c>
      <c r="Q171" s="10" t="s">
        <v>4053</v>
      </c>
      <c r="R171" s="10" t="s">
        <v>4054</v>
      </c>
      <c r="S171" s="10" t="s">
        <v>4055</v>
      </c>
      <c r="T171" s="10" t="s">
        <v>4056</v>
      </c>
      <c r="U171" s="10" t="s">
        <v>4057</v>
      </c>
      <c r="V171" s="10" t="s">
        <v>4058</v>
      </c>
      <c r="W171" s="10" t="s">
        <v>4059</v>
      </c>
      <c r="X171" s="10" t="s">
        <v>4060</v>
      </c>
      <c r="Y171" s="10" t="s">
        <v>4061</v>
      </c>
      <c r="Z171" s="10" t="s">
        <v>4062</v>
      </c>
      <c r="AA171" s="10" t="s">
        <v>4063</v>
      </c>
      <c r="AB171" s="10" t="s">
        <v>4064</v>
      </c>
      <c r="AC171" s="10" t="s">
        <v>4065</v>
      </c>
      <c r="AD171" s="10" t="s">
        <v>4066</v>
      </c>
      <c r="AE171" s="10" t="s">
        <v>4067</v>
      </c>
      <c r="AF171" s="10" t="s">
        <v>4068</v>
      </c>
      <c r="AG171" s="10" t="s">
        <v>4069</v>
      </c>
      <c r="AH171" s="10" t="s">
        <v>4070</v>
      </c>
      <c r="AI171" s="10" t="s">
        <v>4071</v>
      </c>
      <c r="AJ171" s="10" t="s">
        <v>4072</v>
      </c>
      <c r="AK171" s="10" t="s">
        <v>4073</v>
      </c>
      <c r="AL171" s="10" t="s">
        <v>4074</v>
      </c>
      <c r="AM171" s="10" t="s">
        <v>4075</v>
      </c>
      <c r="AN171" s="10" t="s">
        <v>4076</v>
      </c>
      <c r="AO171" s="10" t="s">
        <v>4077</v>
      </c>
      <c r="AP171" s="10" t="s">
        <v>4078</v>
      </c>
      <c r="AQ171" s="10" t="s">
        <v>4079</v>
      </c>
      <c r="AR171" s="10" t="s">
        <v>4080</v>
      </c>
      <c r="AS171" s="10" t="s">
        <v>4081</v>
      </c>
      <c r="AT171" s="10" t="s">
        <v>4082</v>
      </c>
      <c r="AU171" s="10" t="s">
        <v>4083</v>
      </c>
      <c r="AV171" s="10" t="s">
        <v>4084</v>
      </c>
      <c r="AW171" s="19" t="s">
        <v>4085</v>
      </c>
      <c r="AX171" s="20"/>
      <c r="AY171" s="20"/>
      <c r="AZ171" s="20"/>
      <c r="BA171" s="20"/>
      <c r="BB171" s="20"/>
      <c r="BC171" s="20"/>
      <c r="BD171" s="20"/>
      <c r="BE171" s="16"/>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row>
    <row r="172" spans="1:97" ht="15" thickBot="1">
      <c r="A172" s="8">
        <v>39539</v>
      </c>
      <c r="B172" s="4">
        <v>2008</v>
      </c>
      <c r="C172" s="4">
        <v>4</v>
      </c>
      <c r="D172" s="4">
        <v>5.8999999999999997E-2</v>
      </c>
      <c r="E172" s="4">
        <v>0.05</v>
      </c>
      <c r="F172" s="4">
        <v>4.9000000000000002E-2</v>
      </c>
      <c r="G172" s="4">
        <v>4.8000000000000001E-2</v>
      </c>
      <c r="H172" s="4">
        <v>4.8000000000000001E-2</v>
      </c>
      <c r="I172" s="4">
        <v>2E-3</v>
      </c>
      <c r="J172" s="4">
        <v>1E-3</v>
      </c>
      <c r="K172" s="4">
        <v>4.5999999999999999E-2</v>
      </c>
      <c r="L172" s="4">
        <v>-1.4999999999999999E-2</v>
      </c>
      <c r="M172" s="4">
        <v>0</v>
      </c>
      <c r="N172" s="10"/>
      <c r="O172" s="10"/>
      <c r="P172" s="6" t="s">
        <v>4119</v>
      </c>
      <c r="Q172" s="5" t="s">
        <v>4087</v>
      </c>
      <c r="R172" s="5" t="s">
        <v>4087</v>
      </c>
      <c r="S172" s="5" t="s">
        <v>4087</v>
      </c>
      <c r="T172" s="5" t="s">
        <v>4087</v>
      </c>
      <c r="U172" s="5" t="s">
        <v>4087</v>
      </c>
      <c r="V172" s="5" t="s">
        <v>4087</v>
      </c>
      <c r="W172" s="5" t="s">
        <v>4087</v>
      </c>
      <c r="X172" s="5" t="s">
        <v>4087</v>
      </c>
      <c r="Y172" s="5" t="s">
        <v>4087</v>
      </c>
      <c r="Z172" s="5" t="s">
        <v>4087</v>
      </c>
      <c r="AA172" s="5" t="s">
        <v>4087</v>
      </c>
      <c r="AB172" s="5" t="s">
        <v>4087</v>
      </c>
      <c r="AC172" s="5" t="s">
        <v>4087</v>
      </c>
      <c r="AD172" s="5" t="s">
        <v>4087</v>
      </c>
      <c r="AE172" s="5" t="s">
        <v>4087</v>
      </c>
      <c r="AF172" s="5" t="s">
        <v>4087</v>
      </c>
      <c r="AG172" s="5" t="s">
        <v>4087</v>
      </c>
      <c r="AH172" s="5" t="s">
        <v>4087</v>
      </c>
      <c r="AI172" s="5" t="s">
        <v>4087</v>
      </c>
      <c r="AJ172" s="5" t="s">
        <v>4087</v>
      </c>
      <c r="AK172" s="5" t="s">
        <v>4087</v>
      </c>
      <c r="AL172" s="5" t="s">
        <v>4087</v>
      </c>
      <c r="AM172" s="5" t="s">
        <v>4087</v>
      </c>
      <c r="AN172" s="5" t="s">
        <v>4087</v>
      </c>
      <c r="AO172" s="5" t="s">
        <v>4087</v>
      </c>
      <c r="AP172" s="5" t="s">
        <v>4087</v>
      </c>
      <c r="AQ172" s="5" t="s">
        <v>4087</v>
      </c>
      <c r="AR172" s="5" t="s">
        <v>4087</v>
      </c>
      <c r="AS172" s="5" t="s">
        <v>4087</v>
      </c>
      <c r="AT172" s="5" t="s">
        <v>4087</v>
      </c>
      <c r="AU172" s="5" t="s">
        <v>4087</v>
      </c>
      <c r="AV172" s="5" t="s">
        <v>4087</v>
      </c>
      <c r="AW172" s="22" t="s">
        <v>4087</v>
      </c>
      <c r="AX172" s="20"/>
      <c r="AY172" s="20"/>
      <c r="AZ172" s="20"/>
      <c r="BA172" s="20"/>
      <c r="BB172" s="20"/>
      <c r="BC172" s="20"/>
      <c r="BD172" s="20"/>
      <c r="BE172" s="16"/>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row>
    <row r="173" spans="1:97" ht="15" thickBot="1">
      <c r="A173" s="8">
        <v>39569</v>
      </c>
      <c r="B173" s="4">
        <v>2008</v>
      </c>
      <c r="C173" s="4">
        <v>5</v>
      </c>
      <c r="D173" s="4">
        <v>0.02</v>
      </c>
      <c r="E173" s="4">
        <v>1.0999999999999999E-2</v>
      </c>
      <c r="F173" s="4">
        <v>3.0000000000000001E-3</v>
      </c>
      <c r="G173" s="4">
        <v>0.02</v>
      </c>
      <c r="H173" s="4">
        <v>1.0999999999999999E-2</v>
      </c>
      <c r="I173" s="4">
        <v>2E-3</v>
      </c>
      <c r="J173" s="4">
        <v>1E-3</v>
      </c>
      <c r="K173" s="4">
        <v>1.9E-2</v>
      </c>
      <c r="L173" s="4">
        <v>0.03</v>
      </c>
      <c r="M173" s="4">
        <v>-3.0000000000000001E-3</v>
      </c>
      <c r="N173" s="10"/>
      <c r="O173" s="10"/>
      <c r="P173" s="6" t="s">
        <v>4120</v>
      </c>
      <c r="Q173" s="5" t="s">
        <v>4121</v>
      </c>
      <c r="R173" s="5" t="s">
        <v>4121</v>
      </c>
      <c r="S173" s="5" t="s">
        <v>4121</v>
      </c>
      <c r="T173" s="5" t="s">
        <v>4121</v>
      </c>
      <c r="U173" s="5" t="s">
        <v>4121</v>
      </c>
      <c r="V173" s="5" t="s">
        <v>4121</v>
      </c>
      <c r="W173" s="5" t="s">
        <v>4121</v>
      </c>
      <c r="X173" s="5" t="s">
        <v>4121</v>
      </c>
      <c r="Y173" s="5" t="s">
        <v>4121</v>
      </c>
      <c r="Z173" s="5" t="s">
        <v>4121</v>
      </c>
      <c r="AA173" s="5" t="s">
        <v>4121</v>
      </c>
      <c r="AB173" s="5" t="s">
        <v>4121</v>
      </c>
      <c r="AC173" s="5" t="s">
        <v>4121</v>
      </c>
      <c r="AD173" s="5" t="s">
        <v>4121</v>
      </c>
      <c r="AE173" s="5" t="s">
        <v>4121</v>
      </c>
      <c r="AF173" s="5" t="s">
        <v>4121</v>
      </c>
      <c r="AG173" s="5" t="s">
        <v>4121</v>
      </c>
      <c r="AH173" s="5" t="s">
        <v>4121</v>
      </c>
      <c r="AI173" s="5" t="s">
        <v>4121</v>
      </c>
      <c r="AJ173" s="5" t="s">
        <v>4121</v>
      </c>
      <c r="AK173" s="5" t="s">
        <v>4121</v>
      </c>
      <c r="AL173" s="5" t="s">
        <v>4121</v>
      </c>
      <c r="AM173" s="5" t="s">
        <v>4121</v>
      </c>
      <c r="AN173" s="5" t="s">
        <v>4121</v>
      </c>
      <c r="AO173" s="5" t="s">
        <v>4121</v>
      </c>
      <c r="AP173" s="5" t="s">
        <v>4121</v>
      </c>
      <c r="AQ173" s="5" t="s">
        <v>4121</v>
      </c>
      <c r="AR173" s="5" t="s">
        <v>4121</v>
      </c>
      <c r="AS173" s="5" t="s">
        <v>4121</v>
      </c>
      <c r="AT173" s="5" t="s">
        <v>4121</v>
      </c>
      <c r="AU173" s="5" t="s">
        <v>4121</v>
      </c>
      <c r="AV173" s="5" t="s">
        <v>4121</v>
      </c>
      <c r="AW173" s="22" t="s">
        <v>4121</v>
      </c>
      <c r="AX173" s="20"/>
      <c r="AY173" s="20"/>
      <c r="AZ173" s="20"/>
      <c r="BA173" s="20"/>
      <c r="BB173" s="20"/>
      <c r="BC173" s="20"/>
      <c r="BD173" s="20"/>
      <c r="BE173" s="16"/>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row>
    <row r="174" spans="1:97" ht="15" thickBot="1">
      <c r="A174" s="8">
        <v>39600</v>
      </c>
      <c r="B174" s="4">
        <v>2008</v>
      </c>
      <c r="C174" s="4">
        <v>6</v>
      </c>
      <c r="D174" s="4">
        <v>-7.4999999999999997E-2</v>
      </c>
      <c r="E174" s="4">
        <v>-8.1000000000000003E-2</v>
      </c>
      <c r="F174" s="4">
        <v>-8.3000000000000004E-2</v>
      </c>
      <c r="G174" s="4">
        <v>-8.3000000000000004E-2</v>
      </c>
      <c r="H174" s="4">
        <v>-8.5999999999999993E-2</v>
      </c>
      <c r="I174" s="4">
        <v>2E-3</v>
      </c>
      <c r="J174" s="4">
        <v>2E-3</v>
      </c>
      <c r="K174" s="4">
        <v>-8.4000000000000005E-2</v>
      </c>
      <c r="L174" s="4">
        <v>1.0999999999999999E-2</v>
      </c>
      <c r="M174" s="4">
        <v>-0.01</v>
      </c>
      <c r="N174" s="10"/>
      <c r="O174" s="10"/>
      <c r="P174" s="6" t="s">
        <v>4122</v>
      </c>
      <c r="Q174" s="5" t="s">
        <v>4123</v>
      </c>
      <c r="R174" s="5" t="s">
        <v>4123</v>
      </c>
      <c r="S174" s="5" t="s">
        <v>4123</v>
      </c>
      <c r="T174" s="5" t="s">
        <v>4123</v>
      </c>
      <c r="U174" s="5" t="s">
        <v>4123</v>
      </c>
      <c r="V174" s="5" t="s">
        <v>4123</v>
      </c>
      <c r="W174" s="5" t="s">
        <v>4123</v>
      </c>
      <c r="X174" s="5" t="s">
        <v>4123</v>
      </c>
      <c r="Y174" s="5" t="s">
        <v>4123</v>
      </c>
      <c r="Z174" s="5" t="s">
        <v>4123</v>
      </c>
      <c r="AA174" s="5" t="s">
        <v>4123</v>
      </c>
      <c r="AB174" s="5" t="s">
        <v>4123</v>
      </c>
      <c r="AC174" s="5" t="s">
        <v>4123</v>
      </c>
      <c r="AD174" s="5" t="s">
        <v>4123</v>
      </c>
      <c r="AE174" s="5" t="s">
        <v>4123</v>
      </c>
      <c r="AF174" s="5" t="s">
        <v>4123</v>
      </c>
      <c r="AG174" s="5" t="s">
        <v>4123</v>
      </c>
      <c r="AH174" s="5" t="s">
        <v>4123</v>
      </c>
      <c r="AI174" s="5" t="s">
        <v>4123</v>
      </c>
      <c r="AJ174" s="5" t="s">
        <v>4123</v>
      </c>
      <c r="AK174" s="5" t="s">
        <v>4123</v>
      </c>
      <c r="AL174" s="5" t="s">
        <v>4123</v>
      </c>
      <c r="AM174" s="5" t="s">
        <v>4123</v>
      </c>
      <c r="AN174" s="5" t="s">
        <v>4123</v>
      </c>
      <c r="AO174" s="5" t="s">
        <v>4123</v>
      </c>
      <c r="AP174" s="5" t="s">
        <v>4123</v>
      </c>
      <c r="AQ174" s="5" t="s">
        <v>4123</v>
      </c>
      <c r="AR174" s="5" t="s">
        <v>4123</v>
      </c>
      <c r="AS174" s="5" t="s">
        <v>4123</v>
      </c>
      <c r="AT174" s="5" t="s">
        <v>4123</v>
      </c>
      <c r="AU174" s="5" t="s">
        <v>4123</v>
      </c>
      <c r="AV174" s="5" t="s">
        <v>4123</v>
      </c>
      <c r="AW174" s="22" t="s">
        <v>4123</v>
      </c>
      <c r="AX174" s="20"/>
      <c r="AY174" s="20"/>
      <c r="AZ174" s="20"/>
      <c r="BA174" s="20"/>
      <c r="BB174" s="20"/>
      <c r="BC174" s="20"/>
      <c r="BD174" s="20"/>
      <c r="BE174" s="16"/>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row>
    <row r="175" spans="1:97" ht="26" thickBot="1">
      <c r="A175" s="8">
        <v>39630</v>
      </c>
      <c r="B175" s="4">
        <v>2008</v>
      </c>
      <c r="C175" s="4">
        <v>7</v>
      </c>
      <c r="D175" s="4">
        <v>-4.2999999999999997E-2</v>
      </c>
      <c r="E175" s="4">
        <v>-2.5000000000000001E-2</v>
      </c>
      <c r="F175" s="4">
        <v>-3.3000000000000002E-2</v>
      </c>
      <c r="G175" s="4">
        <v>-6.0000000000000001E-3</v>
      </c>
      <c r="H175" s="4">
        <v>-0.01</v>
      </c>
      <c r="I175" s="4">
        <v>2E-3</v>
      </c>
      <c r="J175" s="4">
        <v>1E-3</v>
      </c>
      <c r="K175" s="4">
        <v>-8.0000000000000002E-3</v>
      </c>
      <c r="L175" s="4">
        <v>3.5999999999999997E-2</v>
      </c>
      <c r="M175" s="4">
        <v>3.6999999999999998E-2</v>
      </c>
      <c r="N175" s="10"/>
      <c r="O175" s="10"/>
      <c r="P175" s="6" t="s">
        <v>4124</v>
      </c>
      <c r="Q175" s="10" t="s">
        <v>4089</v>
      </c>
      <c r="R175" s="10" t="s">
        <v>4090</v>
      </c>
      <c r="S175" s="10" t="s">
        <v>4091</v>
      </c>
      <c r="T175" s="10" t="s">
        <v>4092</v>
      </c>
      <c r="U175" s="10" t="s">
        <v>4093</v>
      </c>
      <c r="V175" s="10" t="s">
        <v>4094</v>
      </c>
      <c r="W175" s="10" t="s">
        <v>4095</v>
      </c>
      <c r="X175" s="10" t="s">
        <v>4096</v>
      </c>
      <c r="Y175" s="10" t="s">
        <v>4097</v>
      </c>
      <c r="Z175" s="10" t="s">
        <v>4098</v>
      </c>
      <c r="AA175" s="10" t="s">
        <v>4099</v>
      </c>
      <c r="AB175" s="10" t="s">
        <v>4092</v>
      </c>
      <c r="AC175" s="10" t="s">
        <v>4092</v>
      </c>
      <c r="AD175" s="10" t="s">
        <v>4092</v>
      </c>
      <c r="AE175" s="10" t="s">
        <v>4100</v>
      </c>
      <c r="AF175" s="10" t="s">
        <v>4101</v>
      </c>
      <c r="AG175" s="10" t="s">
        <v>4102</v>
      </c>
      <c r="AH175" s="10" t="s">
        <v>4092</v>
      </c>
      <c r="AI175" s="10" t="s">
        <v>4103</v>
      </c>
      <c r="AJ175" s="10" t="s">
        <v>4104</v>
      </c>
      <c r="AK175" s="10" t="s">
        <v>4095</v>
      </c>
      <c r="AL175" s="10" t="s">
        <v>4092</v>
      </c>
      <c r="AM175" s="10" t="s">
        <v>4105</v>
      </c>
      <c r="AN175" s="10" t="s">
        <v>4092</v>
      </c>
      <c r="AO175" s="10" t="s">
        <v>4106</v>
      </c>
      <c r="AP175" s="10" t="s">
        <v>4107</v>
      </c>
      <c r="AQ175" s="10" t="s">
        <v>4108</v>
      </c>
      <c r="AR175" s="10" t="s">
        <v>4109</v>
      </c>
      <c r="AS175" s="10" t="s">
        <v>4093</v>
      </c>
      <c r="AT175" s="10" t="s">
        <v>4110</v>
      </c>
      <c r="AU175" s="10" t="s">
        <v>4111</v>
      </c>
      <c r="AV175" s="10" t="s">
        <v>4089</v>
      </c>
      <c r="AW175" s="19" t="s">
        <v>4112</v>
      </c>
      <c r="AX175" s="20"/>
      <c r="AY175" s="20"/>
      <c r="AZ175" s="20"/>
      <c r="BA175" s="20"/>
      <c r="BB175" s="20"/>
      <c r="BC175" s="20"/>
      <c r="BD175" s="20"/>
      <c r="BE175" s="16"/>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row>
    <row r="176" spans="1:97" ht="26" thickBot="1">
      <c r="A176" s="8">
        <v>39661</v>
      </c>
      <c r="B176" s="4">
        <v>2008</v>
      </c>
      <c r="C176" s="4">
        <v>8</v>
      </c>
      <c r="D176" s="4">
        <v>-4.2000000000000003E-2</v>
      </c>
      <c r="E176" s="4">
        <v>-1.6E-2</v>
      </c>
      <c r="F176" s="4">
        <v>-4.2999999999999997E-2</v>
      </c>
      <c r="G176" s="4">
        <v>1.7000000000000001E-2</v>
      </c>
      <c r="H176" s="4">
        <v>1.2E-2</v>
      </c>
      <c r="I176" s="4">
        <v>1E-3</v>
      </c>
      <c r="J176" s="4">
        <v>1E-3</v>
      </c>
      <c r="K176" s="4">
        <v>1.4999999999999999E-2</v>
      </c>
      <c r="L176" s="4">
        <v>3.7999999999999999E-2</v>
      </c>
      <c r="M176" s="4">
        <v>1.4999999999999999E-2</v>
      </c>
      <c r="N176" s="10"/>
      <c r="O176" s="10"/>
      <c r="P176" s="6" t="s">
        <v>4125</v>
      </c>
      <c r="Q176" s="10" t="s">
        <v>4126</v>
      </c>
      <c r="R176" s="10" t="s">
        <v>4127</v>
      </c>
      <c r="S176" s="10" t="s">
        <v>4128</v>
      </c>
      <c r="T176" s="10" t="s">
        <v>4129</v>
      </c>
      <c r="U176" s="10" t="s">
        <v>4130</v>
      </c>
      <c r="V176" s="10" t="s">
        <v>4131</v>
      </c>
      <c r="W176" s="10" t="s">
        <v>4132</v>
      </c>
      <c r="X176" s="10" t="s">
        <v>4133</v>
      </c>
      <c r="Y176" s="10" t="s">
        <v>4134</v>
      </c>
      <c r="Z176" s="10" t="s">
        <v>4135</v>
      </c>
      <c r="AA176" s="10" t="s">
        <v>4136</v>
      </c>
      <c r="AB176" s="10" t="s">
        <v>4129</v>
      </c>
      <c r="AC176" s="10" t="s">
        <v>4129</v>
      </c>
      <c r="AD176" s="10" t="s">
        <v>4129</v>
      </c>
      <c r="AE176" s="10" t="s">
        <v>4137</v>
      </c>
      <c r="AF176" s="10" t="s">
        <v>4138</v>
      </c>
      <c r="AG176" s="10" t="s">
        <v>4139</v>
      </c>
      <c r="AH176" s="10" t="s">
        <v>4129</v>
      </c>
      <c r="AI176" s="10" t="s">
        <v>4140</v>
      </c>
      <c r="AJ176" s="10" t="s">
        <v>4141</v>
      </c>
      <c r="AK176" s="10" t="s">
        <v>4132</v>
      </c>
      <c r="AL176" s="10" t="s">
        <v>4129</v>
      </c>
      <c r="AM176" s="10" t="s">
        <v>4142</v>
      </c>
      <c r="AN176" s="10" t="s">
        <v>4129</v>
      </c>
      <c r="AO176" s="10" t="s">
        <v>4143</v>
      </c>
      <c r="AP176" s="10" t="s">
        <v>4144</v>
      </c>
      <c r="AQ176" s="10" t="s">
        <v>4145</v>
      </c>
      <c r="AR176" s="10" t="s">
        <v>4146</v>
      </c>
      <c r="AS176" s="10" t="s">
        <v>4130</v>
      </c>
      <c r="AT176" s="10" t="s">
        <v>4147</v>
      </c>
      <c r="AU176" s="10" t="s">
        <v>4148</v>
      </c>
      <c r="AV176" s="10" t="s">
        <v>4126</v>
      </c>
      <c r="AW176" s="19" t="s">
        <v>4149</v>
      </c>
      <c r="AX176" s="20"/>
      <c r="AY176" s="20"/>
      <c r="AZ176" s="20"/>
      <c r="BA176" s="20"/>
      <c r="BB176" s="20"/>
      <c r="BC176" s="20"/>
      <c r="BD176" s="20"/>
      <c r="BE176" s="16"/>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row>
    <row r="177" spans="1:97" ht="26" thickBot="1">
      <c r="A177" s="8">
        <v>39692</v>
      </c>
      <c r="B177" s="4">
        <v>2008</v>
      </c>
      <c r="C177" s="4">
        <v>9</v>
      </c>
      <c r="D177" s="4">
        <v>-0.13700000000000001</v>
      </c>
      <c r="E177" s="4">
        <v>-0.121</v>
      </c>
      <c r="F177" s="4">
        <v>-0.14699999999999999</v>
      </c>
      <c r="G177" s="4">
        <v>-9.0999999999999998E-2</v>
      </c>
      <c r="H177" s="4">
        <v>-9.0999999999999998E-2</v>
      </c>
      <c r="I177" s="4">
        <v>2E-3</v>
      </c>
      <c r="J177" s="4">
        <v>1E-3</v>
      </c>
      <c r="K177" s="4">
        <v>-9.1999999999999998E-2</v>
      </c>
      <c r="L177" s="4">
        <v>-3.0000000000000001E-3</v>
      </c>
      <c r="M177" s="4">
        <v>4.3999999999999997E-2</v>
      </c>
      <c r="N177" s="10"/>
      <c r="O177" s="10"/>
      <c r="P177" s="6" t="s">
        <v>4150</v>
      </c>
      <c r="Q177" s="10" t="s">
        <v>4151</v>
      </c>
      <c r="R177" s="10" t="s">
        <v>4152</v>
      </c>
      <c r="S177" s="10" t="s">
        <v>4153</v>
      </c>
      <c r="T177" s="10" t="s">
        <v>4154</v>
      </c>
      <c r="U177" s="10" t="s">
        <v>4155</v>
      </c>
      <c r="V177" s="10" t="s">
        <v>4156</v>
      </c>
      <c r="W177" s="10" t="s">
        <v>4157</v>
      </c>
      <c r="X177" s="10" t="s">
        <v>4158</v>
      </c>
      <c r="Y177" s="10" t="s">
        <v>4159</v>
      </c>
      <c r="Z177" s="10" t="s">
        <v>4160</v>
      </c>
      <c r="AA177" s="10" t="s">
        <v>4161</v>
      </c>
      <c r="AB177" s="10" t="s">
        <v>4154</v>
      </c>
      <c r="AC177" s="10" t="s">
        <v>4154</v>
      </c>
      <c r="AD177" s="10" t="s">
        <v>4154</v>
      </c>
      <c r="AE177" s="10" t="s">
        <v>4162</v>
      </c>
      <c r="AF177" s="10" t="s">
        <v>4163</v>
      </c>
      <c r="AG177" s="10" t="s">
        <v>4164</v>
      </c>
      <c r="AH177" s="10" t="s">
        <v>4154</v>
      </c>
      <c r="AI177" s="10" t="s">
        <v>4165</v>
      </c>
      <c r="AJ177" s="10" t="s">
        <v>4166</v>
      </c>
      <c r="AK177" s="10" t="s">
        <v>4157</v>
      </c>
      <c r="AL177" s="10" t="s">
        <v>4154</v>
      </c>
      <c r="AM177" s="10" t="s">
        <v>4167</v>
      </c>
      <c r="AN177" s="10" t="s">
        <v>4154</v>
      </c>
      <c r="AO177" s="10" t="s">
        <v>4168</v>
      </c>
      <c r="AP177" s="10" t="s">
        <v>4169</v>
      </c>
      <c r="AQ177" s="10" t="s">
        <v>4170</v>
      </c>
      <c r="AR177" s="10" t="s">
        <v>4171</v>
      </c>
      <c r="AS177" s="10" t="s">
        <v>4155</v>
      </c>
      <c r="AT177" s="10" t="s">
        <v>4172</v>
      </c>
      <c r="AU177" s="10" t="s">
        <v>4173</v>
      </c>
      <c r="AV177" s="10" t="s">
        <v>4151</v>
      </c>
      <c r="AW177" s="19" t="s">
        <v>4174</v>
      </c>
      <c r="AX177" s="20"/>
      <c r="AY177" s="20"/>
      <c r="AZ177" s="20"/>
      <c r="BA177" s="20"/>
      <c r="BB177" s="20"/>
      <c r="BC177" s="20"/>
      <c r="BD177" s="20"/>
      <c r="BE177" s="16"/>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row>
    <row r="178" spans="1:97" ht="15" thickBot="1">
      <c r="A178" s="8">
        <v>39722</v>
      </c>
      <c r="B178" s="4">
        <v>2008</v>
      </c>
      <c r="C178" s="4">
        <v>10</v>
      </c>
      <c r="D178" s="4">
        <v>-0.23</v>
      </c>
      <c r="E178" s="4">
        <v>-0.19</v>
      </c>
      <c r="F178" s="4">
        <v>-0.20200000000000001</v>
      </c>
      <c r="G178" s="4">
        <v>-0.17199999999999999</v>
      </c>
      <c r="H178" s="4">
        <v>-0.16900000000000001</v>
      </c>
      <c r="I178" s="4">
        <v>1E-3</v>
      </c>
      <c r="J178" s="4">
        <v>1E-3</v>
      </c>
      <c r="K178" s="4">
        <v>-0.17199999999999999</v>
      </c>
      <c r="L178" s="4">
        <v>-2.3E-2</v>
      </c>
      <c r="M178" s="4">
        <v>-0.03</v>
      </c>
      <c r="N178" s="10"/>
      <c r="O178" s="10"/>
      <c r="P178" s="6" t="s">
        <v>4113</v>
      </c>
      <c r="Q178" s="11">
        <v>5.7491568540000001E-3</v>
      </c>
      <c r="R178" s="11">
        <v>4.065649702E-3</v>
      </c>
      <c r="S178" s="11">
        <v>6.8194020100000004E-3</v>
      </c>
      <c r="T178" s="11">
        <v>2.7415801529999998E-3</v>
      </c>
      <c r="U178" s="11">
        <v>1.532251407E-3</v>
      </c>
      <c r="V178" s="11">
        <v>6.2410750280000003E-3</v>
      </c>
      <c r="W178" s="11">
        <v>6.9657199509999997E-3</v>
      </c>
      <c r="X178" s="11">
        <v>7.625810718E-3</v>
      </c>
      <c r="Y178" s="11">
        <v>4.2282816609999999E-3</v>
      </c>
      <c r="Z178" s="11">
        <v>1.1419969130000001E-2</v>
      </c>
      <c r="AA178" s="11">
        <v>2.0433643549999998E-2</v>
      </c>
      <c r="AB178" s="11">
        <v>3.7602346659999998E-3</v>
      </c>
      <c r="AC178" s="11">
        <v>5.6205538680000004E-3</v>
      </c>
      <c r="AD178" s="11">
        <v>3.2875639809999998E-3</v>
      </c>
      <c r="AE178" s="11">
        <v>1.742957931E-3</v>
      </c>
      <c r="AF178" s="11">
        <v>7.6133631429999996E-3</v>
      </c>
      <c r="AG178" s="11">
        <v>8.6578400349999994E-3</v>
      </c>
      <c r="AH178" s="11">
        <v>4.0200183219999998E-3</v>
      </c>
      <c r="AI178" s="11">
        <v>7.399141576E-3</v>
      </c>
      <c r="AJ178" s="11">
        <v>6.20176275E-3</v>
      </c>
      <c r="AK178" s="11">
        <v>-8.4116430179999996E-4</v>
      </c>
      <c r="AL178" s="11">
        <v>4.7883746279999998E-3</v>
      </c>
      <c r="AM178" s="11">
        <v>6.9343511380000004E-3</v>
      </c>
      <c r="AN178" s="11">
        <v>4.447409381E-3</v>
      </c>
      <c r="AO178" s="11">
        <v>8.9781697890000001E-3</v>
      </c>
      <c r="AP178" s="11">
        <v>5.3025773359999997E-3</v>
      </c>
      <c r="AQ178" s="11">
        <v>8.0864970940000003E-3</v>
      </c>
      <c r="AR178" s="11">
        <v>5.0810902630000002E-3</v>
      </c>
      <c r="AS178" s="11">
        <v>7.6349502580000004E-3</v>
      </c>
      <c r="AT178" s="11">
        <v>2.0425146849999999E-3</v>
      </c>
      <c r="AU178" s="11">
        <v>6.2378704090000001E-3</v>
      </c>
      <c r="AV178" s="11">
        <v>1.9376369829999999E-3</v>
      </c>
      <c r="AW178" s="11">
        <v>8.6704272220000005E-4</v>
      </c>
      <c r="AX178" s="20"/>
      <c r="AY178" s="20"/>
      <c r="AZ178" s="20"/>
      <c r="BA178" s="20"/>
      <c r="BB178" s="20"/>
      <c r="BC178" s="20"/>
      <c r="BD178" s="20"/>
      <c r="BE178" s="16"/>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row>
    <row r="179" spans="1:97" ht="15" thickBot="1">
      <c r="A179" s="8">
        <v>39753</v>
      </c>
      <c r="B179" s="4">
        <v>2008</v>
      </c>
      <c r="C179" s="4">
        <v>11</v>
      </c>
      <c r="D179" s="4">
        <v>-7.9000000000000001E-2</v>
      </c>
      <c r="E179" s="4">
        <v>-6.7000000000000004E-2</v>
      </c>
      <c r="F179" s="4">
        <v>-5.7000000000000002E-2</v>
      </c>
      <c r="G179" s="4">
        <v>-7.8E-2</v>
      </c>
      <c r="H179" s="4">
        <v>-7.4999999999999997E-2</v>
      </c>
      <c r="I179" s="4">
        <v>0</v>
      </c>
      <c r="J179" s="4">
        <v>0</v>
      </c>
      <c r="K179" s="4">
        <v>-7.9000000000000001E-2</v>
      </c>
      <c r="L179" s="4">
        <v>-3.5999999999999997E-2</v>
      </c>
      <c r="M179" s="4">
        <v>-4.9000000000000002E-2</v>
      </c>
      <c r="N179" s="10"/>
      <c r="O179" s="10"/>
      <c r="P179" s="6" t="s">
        <v>4114</v>
      </c>
      <c r="Q179" s="11">
        <v>5.125917069E-3</v>
      </c>
      <c r="R179" s="11">
        <v>2.38744451E-3</v>
      </c>
      <c r="S179" s="11">
        <v>2.4049715460000001E-3</v>
      </c>
      <c r="T179" s="11">
        <v>7.9330120530000004E-4</v>
      </c>
      <c r="U179" s="11">
        <v>1.2590103659999999E-3</v>
      </c>
      <c r="V179" s="11">
        <v>2.225608008E-3</v>
      </c>
      <c r="W179" s="11">
        <v>4.096280723E-3</v>
      </c>
      <c r="X179" s="11">
        <v>3.0109440300000001E-3</v>
      </c>
      <c r="Y179" s="11">
        <v>2.272610115E-3</v>
      </c>
      <c r="Z179" s="11">
        <v>1.509527246E-3</v>
      </c>
      <c r="AA179" s="11">
        <v>4.9266291159999996E-3</v>
      </c>
      <c r="AB179" s="11">
        <v>1.236429384E-3</v>
      </c>
      <c r="AC179" s="11">
        <v>1.20734834E-3</v>
      </c>
      <c r="AD179" s="11">
        <v>9.1780141699999995E-4</v>
      </c>
      <c r="AE179" s="11">
        <v>3.7848556019999999E-3</v>
      </c>
      <c r="AF179" s="11">
        <v>3.4918560759999999E-3</v>
      </c>
      <c r="AG179" s="11">
        <v>3.3571043220000001E-3</v>
      </c>
      <c r="AH179" s="11">
        <v>1.0711108E-3</v>
      </c>
      <c r="AI179" s="11">
        <v>4.0737931180000004E-3</v>
      </c>
      <c r="AJ179" s="11">
        <v>1.6856065430000001E-3</v>
      </c>
      <c r="AK179" s="11">
        <v>1.4070252649999999E-3</v>
      </c>
      <c r="AL179" s="11">
        <v>2.121393442E-3</v>
      </c>
      <c r="AM179" s="11">
        <v>4.4073794240000004E-3</v>
      </c>
      <c r="AN179" s="11">
        <v>1.3950134719999999E-3</v>
      </c>
      <c r="AO179" s="11">
        <v>2.2017051179999999E-3</v>
      </c>
      <c r="AP179" s="11">
        <v>1.558717444E-3</v>
      </c>
      <c r="AQ179" s="11">
        <v>4.7060307840000003E-3</v>
      </c>
      <c r="AR179" s="11">
        <v>1.8273890719999999E-3</v>
      </c>
      <c r="AS179" s="11">
        <v>2.064229305E-3</v>
      </c>
      <c r="AT179" s="11">
        <v>1.758140117E-2</v>
      </c>
      <c r="AU179" s="11">
        <v>1.3446269529999999E-3</v>
      </c>
      <c r="AV179" s="11">
        <v>5.3893040109999997E-3</v>
      </c>
      <c r="AW179" s="11">
        <v>1.219852432E-3</v>
      </c>
      <c r="AX179" s="20"/>
      <c r="AY179" s="20"/>
      <c r="AZ179" s="20"/>
      <c r="BA179" s="20"/>
      <c r="BB179" s="20"/>
      <c r="BC179" s="20"/>
      <c r="BD179" s="20"/>
      <c r="BE179" s="16"/>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row>
    <row r="180" spans="1:97" ht="15" thickBot="1">
      <c r="A180" s="8">
        <v>39783</v>
      </c>
      <c r="B180" s="4">
        <v>2008</v>
      </c>
      <c r="C180" s="4">
        <v>12</v>
      </c>
      <c r="D180" s="4">
        <v>8.1000000000000003E-2</v>
      </c>
      <c r="E180" s="4">
        <v>3.1E-2</v>
      </c>
      <c r="F180" s="4">
        <v>5.8999999999999997E-2</v>
      </c>
      <c r="G180" s="4">
        <v>1.7999999999999999E-2</v>
      </c>
      <c r="H180" s="4">
        <v>8.0000000000000002E-3</v>
      </c>
      <c r="I180" s="4">
        <v>1E-3</v>
      </c>
      <c r="J180" s="4">
        <v>0</v>
      </c>
      <c r="K180" s="4">
        <v>1.7000000000000001E-2</v>
      </c>
      <c r="L180" s="4">
        <v>0.04</v>
      </c>
      <c r="M180" s="4">
        <v>-1.2E-2</v>
      </c>
      <c r="N180" s="10"/>
      <c r="O180" s="10"/>
      <c r="P180" s="6" t="s">
        <v>4115</v>
      </c>
      <c r="Q180" s="4">
        <v>1.121586006</v>
      </c>
      <c r="R180" s="4">
        <v>1.7029295069999999</v>
      </c>
      <c r="S180" s="4">
        <v>2.8355437389999998</v>
      </c>
      <c r="T180" s="4">
        <v>3.4559132579999998</v>
      </c>
      <c r="U180" s="4">
        <v>1.2170284280000001</v>
      </c>
      <c r="V180" s="4">
        <v>2.8042112559999999</v>
      </c>
      <c r="W180" s="4">
        <v>1.7004986769999999</v>
      </c>
      <c r="X180" s="4">
        <v>2.5326976000000001</v>
      </c>
      <c r="Y180" s="4">
        <v>1.860539841</v>
      </c>
      <c r="Z180" s="4">
        <v>7.5652620119999998</v>
      </c>
      <c r="AA180" s="4">
        <v>4.1475911979999998</v>
      </c>
      <c r="AB180" s="4">
        <v>3.0412045490000001</v>
      </c>
      <c r="AC180" s="4">
        <v>4.6552876919999999</v>
      </c>
      <c r="AD180" s="4">
        <v>3.5819992429999998</v>
      </c>
      <c r="AE180" s="4">
        <v>0.46050843530000002</v>
      </c>
      <c r="AF180" s="4">
        <v>2.1803198579999998</v>
      </c>
      <c r="AG180" s="4">
        <v>2.578960677</v>
      </c>
      <c r="AH180" s="4">
        <v>3.75313023</v>
      </c>
      <c r="AI180" s="4">
        <v>1.8162781859999999</v>
      </c>
      <c r="AJ180" s="4">
        <v>3.679246961</v>
      </c>
      <c r="AK180" s="4">
        <v>-0.59783169709999995</v>
      </c>
      <c r="AL180" s="4">
        <v>2.257183666</v>
      </c>
      <c r="AM180" s="4">
        <v>1.5733501640000001</v>
      </c>
      <c r="AN180" s="4">
        <v>3.188076294</v>
      </c>
      <c r="AO180" s="4">
        <v>4.0778257340000001</v>
      </c>
      <c r="AP180" s="4">
        <v>3.4018849000000002</v>
      </c>
      <c r="AQ180" s="4">
        <v>1.718326434</v>
      </c>
      <c r="AR180" s="4">
        <v>2.780519124</v>
      </c>
      <c r="AS180" s="4">
        <v>3.6986928909999999</v>
      </c>
      <c r="AT180" s="4">
        <v>0.11617473859999999</v>
      </c>
      <c r="AU180" s="4">
        <v>4.6391085619999997</v>
      </c>
      <c r="AV180" s="4">
        <v>0.3595338059</v>
      </c>
      <c r="AW180" s="17">
        <v>0.71077672940000003</v>
      </c>
      <c r="AX180" s="20"/>
      <c r="AY180" s="20"/>
      <c r="AZ180" s="20"/>
      <c r="BA180" s="20"/>
      <c r="BB180" s="20"/>
      <c r="BC180" s="20"/>
      <c r="BD180" s="20"/>
      <c r="BE180" s="16"/>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row>
    <row r="181" spans="1:97" ht="15" thickBot="1">
      <c r="A181" s="8">
        <v>39814</v>
      </c>
      <c r="B181" s="4">
        <v>2009</v>
      </c>
      <c r="C181" s="4">
        <v>1</v>
      </c>
      <c r="D181" s="4">
        <v>-0.10199999999999999</v>
      </c>
      <c r="E181" s="4">
        <v>-8.7999999999999995E-2</v>
      </c>
      <c r="F181" s="4">
        <v>-9.9000000000000005E-2</v>
      </c>
      <c r="G181" s="4">
        <v>-8.1000000000000003E-2</v>
      </c>
      <c r="H181" s="4">
        <v>-8.5999999999999993E-2</v>
      </c>
      <c r="I181" s="4">
        <v>0</v>
      </c>
      <c r="J181" s="4">
        <v>0</v>
      </c>
      <c r="K181" s="4">
        <v>-8.1000000000000003E-2</v>
      </c>
      <c r="L181" s="4">
        <v>-0.01</v>
      </c>
      <c r="M181" s="4">
        <v>-9.9000000000000005E-2</v>
      </c>
      <c r="N181" s="10"/>
      <c r="O181" s="10"/>
      <c r="P181" s="6" t="s">
        <v>4116</v>
      </c>
      <c r="Q181" s="11">
        <v>0.18565191589999999</v>
      </c>
      <c r="R181" s="11">
        <v>3.4600349000000002E-2</v>
      </c>
      <c r="S181" s="11">
        <v>6.4579488830000004E-2</v>
      </c>
      <c r="T181" s="11">
        <v>1.283875906E-2</v>
      </c>
      <c r="U181" s="11">
        <v>6.4513718449999993E-2</v>
      </c>
      <c r="V181" s="11">
        <v>0.19561841620000001</v>
      </c>
      <c r="W181" s="11">
        <v>6.8499633409999997E-2</v>
      </c>
      <c r="X181" s="11">
        <v>0.14332414369999999</v>
      </c>
      <c r="Y181" s="11">
        <v>6.35624038E-2</v>
      </c>
      <c r="Z181" s="11">
        <v>5.8122609989999997E-2</v>
      </c>
      <c r="AA181" s="11">
        <v>4.0486579020000003E-2</v>
      </c>
      <c r="AB181" s="11">
        <v>9.1202102070000006E-3</v>
      </c>
      <c r="AC181" s="11">
        <v>1.985586483E-2</v>
      </c>
      <c r="AD181" s="11">
        <v>1.7204167909999998E-2</v>
      </c>
      <c r="AE181" s="11">
        <v>6.3328825529999994E-2</v>
      </c>
      <c r="AF181" s="11">
        <v>5.7110457890000001E-2</v>
      </c>
      <c r="AG181" s="11">
        <v>3.2673736359999997E-2</v>
      </c>
      <c r="AH181" s="11">
        <v>4.3731391209999998E-3</v>
      </c>
      <c r="AI181" s="11">
        <v>1.457362006E-2</v>
      </c>
      <c r="AJ181" s="11">
        <v>2.104882156E-2</v>
      </c>
      <c r="AK181" s="11">
        <v>8.5766866420000004E-2</v>
      </c>
      <c r="AL181" s="11">
        <v>9.1157803080000002E-2</v>
      </c>
      <c r="AM181" s="11">
        <v>0.1454279537</v>
      </c>
      <c r="AN181" s="11">
        <v>9.0938015849999998E-2</v>
      </c>
      <c r="AO181" s="11">
        <v>1.429750982E-2</v>
      </c>
      <c r="AP181" s="11">
        <v>2.9292592360000001E-2</v>
      </c>
      <c r="AQ181" s="11">
        <v>4.7386927250000002E-2</v>
      </c>
      <c r="AR181" s="11">
        <v>1.8591727740000001E-2</v>
      </c>
      <c r="AS181" s="11">
        <v>3.7793672229999999E-2</v>
      </c>
      <c r="AT181" s="11">
        <v>0.16117820899999999</v>
      </c>
      <c r="AU181" s="11">
        <v>1.5331003249999999E-2</v>
      </c>
      <c r="AV181" s="11">
        <v>0.1458393845</v>
      </c>
      <c r="AW181" s="11">
        <v>2.6272986259999999E-2</v>
      </c>
      <c r="AX181" s="20"/>
      <c r="AY181" s="20"/>
      <c r="AZ181" s="20"/>
      <c r="BA181" s="20"/>
      <c r="BB181" s="20"/>
      <c r="BC181" s="20"/>
      <c r="BD181" s="20"/>
      <c r="BE181" s="16"/>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row>
    <row r="182" spans="1:97" ht="26" thickBot="1">
      <c r="A182" s="8">
        <v>39845</v>
      </c>
      <c r="B182" s="4">
        <v>2009</v>
      </c>
      <c r="C182" s="4">
        <v>2</v>
      </c>
      <c r="D182" s="4">
        <v>-8.5999999999999993E-2</v>
      </c>
      <c r="E182" s="4">
        <v>-0.105</v>
      </c>
      <c r="F182" s="4">
        <v>-0.105</v>
      </c>
      <c r="G182" s="4">
        <v>-0.10100000000000001</v>
      </c>
      <c r="H182" s="4">
        <v>-0.11</v>
      </c>
      <c r="I182" s="4">
        <v>0</v>
      </c>
      <c r="J182" s="4">
        <v>0</v>
      </c>
      <c r="K182" s="4">
        <v>-0.10100000000000001</v>
      </c>
      <c r="L182" s="4">
        <v>-4.0000000000000001E-3</v>
      </c>
      <c r="M182" s="4">
        <v>-6.9000000000000006E-2</v>
      </c>
      <c r="N182" s="10"/>
      <c r="O182" s="10"/>
      <c r="P182" s="6" t="s">
        <v>4117</v>
      </c>
      <c r="Q182" s="4">
        <v>0.15350659680000001</v>
      </c>
      <c r="R182" s="4">
        <v>-1.621015894E-2</v>
      </c>
      <c r="S182" s="4">
        <v>4.3319931759999999E-2</v>
      </c>
      <c r="T182" s="4">
        <v>-7.1712660980000004E-3</v>
      </c>
      <c r="U182" s="4">
        <v>2.606907675E-2</v>
      </c>
      <c r="V182" s="4">
        <v>0.16938858200000001</v>
      </c>
      <c r="W182" s="4">
        <v>2.4142473099999999E-2</v>
      </c>
      <c r="X182" s="4">
        <v>0.1217272734</v>
      </c>
      <c r="Y182" s="4">
        <v>2.8445993950000002E-2</v>
      </c>
      <c r="Z182" s="4">
        <v>1.023053931E-2</v>
      </c>
      <c r="AA182" s="4">
        <v>-6.3542473240000002E-4</v>
      </c>
      <c r="AB182" s="4">
        <v>-1.0965190939999999E-2</v>
      </c>
      <c r="AC182" s="4">
        <v>-1.1921689889999999E-5</v>
      </c>
      <c r="AD182" s="4">
        <v>-2.7173692279999998E-3</v>
      </c>
      <c r="AE182" s="4">
        <v>3.4057851319999999E-2</v>
      </c>
      <c r="AF182" s="4">
        <v>3.3538219340000001E-2</v>
      </c>
      <c r="AG182" s="4">
        <v>-1.0639379920000001E-2</v>
      </c>
      <c r="AH182" s="4">
        <v>-1.5808486439999998E-2</v>
      </c>
      <c r="AI182" s="4">
        <v>-9.6581761650000007E-3</v>
      </c>
      <c r="AJ182" s="4">
        <v>-5.4568973039999995E-4</v>
      </c>
      <c r="AK182" s="4">
        <v>4.2231955299999999E-2</v>
      </c>
      <c r="AL182" s="4">
        <v>7.2735326119999999E-2</v>
      </c>
      <c r="AM182" s="4">
        <v>0.1053698891</v>
      </c>
      <c r="AN182" s="4">
        <v>7.2511083739999996E-2</v>
      </c>
      <c r="AO182" s="4">
        <v>-6.5271906749999999E-3</v>
      </c>
      <c r="AP182" s="4">
        <v>-1.361325772E-3</v>
      </c>
      <c r="AQ182" s="4">
        <v>2.7945844130000001E-2</v>
      </c>
      <c r="AR182" s="4">
        <v>-1.8676940829999999E-2</v>
      </c>
      <c r="AS182" s="4">
        <v>-1.7490535670000001E-3</v>
      </c>
      <c r="AT182" s="4">
        <v>0.1241713653</v>
      </c>
      <c r="AU182" s="4">
        <v>-2.069347224E-2</v>
      </c>
      <c r="AV182" s="4">
        <v>0.1121225181</v>
      </c>
      <c r="AW182" s="4">
        <v>-1.166442986E-2</v>
      </c>
      <c r="AX182" s="20"/>
      <c r="AY182" s="20"/>
      <c r="AZ182" s="20"/>
      <c r="BA182" s="20"/>
      <c r="BB182" s="20"/>
      <c r="BC182" s="20"/>
      <c r="BD182" s="20"/>
      <c r="BE182" s="16"/>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row>
    <row r="183" spans="1:97" ht="28.5" thickBot="1">
      <c r="A183" s="8">
        <v>39873</v>
      </c>
      <c r="B183" s="4">
        <v>2009</v>
      </c>
      <c r="C183" s="4">
        <v>3</v>
      </c>
      <c r="D183" s="4">
        <v>7.5999999999999998E-2</v>
      </c>
      <c r="E183" s="4">
        <v>7.1999999999999995E-2</v>
      </c>
      <c r="F183" s="4">
        <v>5.8999999999999997E-2</v>
      </c>
      <c r="G183" s="4">
        <v>0.09</v>
      </c>
      <c r="H183" s="4">
        <v>8.5000000000000006E-2</v>
      </c>
      <c r="I183" s="4">
        <v>0</v>
      </c>
      <c r="J183" s="4">
        <v>0</v>
      </c>
      <c r="K183" s="4">
        <v>0.09</v>
      </c>
      <c r="L183" s="4">
        <v>7.0000000000000001E-3</v>
      </c>
      <c r="M183" s="4">
        <v>2.5999999999999999E-2</v>
      </c>
      <c r="N183" s="10"/>
      <c r="O183" s="10"/>
      <c r="P183" s="21" t="s">
        <v>4175</v>
      </c>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c r="AW183" s="19"/>
      <c r="AX183" s="20"/>
      <c r="AY183" s="20"/>
      <c r="AZ183" s="20"/>
      <c r="BA183" s="20"/>
      <c r="BB183" s="20"/>
      <c r="BC183" s="20"/>
      <c r="BD183" s="20"/>
      <c r="BE183" s="16"/>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row>
    <row r="184" spans="1:97" ht="15" thickBot="1">
      <c r="A184" s="8">
        <v>39904</v>
      </c>
      <c r="B184" s="4">
        <v>2009</v>
      </c>
      <c r="C184" s="4">
        <v>4</v>
      </c>
      <c r="D184" s="4">
        <v>0.106</v>
      </c>
      <c r="E184" s="4">
        <v>0.109</v>
      </c>
      <c r="F184" s="4">
        <v>0.123</v>
      </c>
      <c r="G184" s="4">
        <v>0.10199999999999999</v>
      </c>
      <c r="H184" s="4">
        <v>9.4E-2</v>
      </c>
      <c r="I184" s="4">
        <v>0</v>
      </c>
      <c r="J184" s="4">
        <v>0</v>
      </c>
      <c r="K184" s="4">
        <v>0.10199999999999999</v>
      </c>
      <c r="L184" s="4">
        <v>5.3999999999999999E-2</v>
      </c>
      <c r="M184" s="4">
        <v>5.3999999999999999E-2</v>
      </c>
      <c r="N184" s="10"/>
      <c r="O184" s="10"/>
      <c r="P184" s="6" t="s">
        <v>4017</v>
      </c>
      <c r="Q184" s="4">
        <v>74</v>
      </c>
      <c r="R184" s="4">
        <v>93</v>
      </c>
      <c r="S184" s="4">
        <v>18</v>
      </c>
      <c r="T184" s="4">
        <v>2</v>
      </c>
      <c r="U184" s="4">
        <v>77</v>
      </c>
      <c r="V184" s="4">
        <v>58</v>
      </c>
      <c r="W184" s="4">
        <v>87</v>
      </c>
      <c r="X184" s="4">
        <v>31</v>
      </c>
      <c r="Y184" s="4">
        <v>70</v>
      </c>
      <c r="Z184" s="4">
        <v>91</v>
      </c>
      <c r="AA184" s="4">
        <v>80</v>
      </c>
      <c r="AB184" s="4">
        <v>2</v>
      </c>
      <c r="AC184" s="4">
        <v>2</v>
      </c>
      <c r="AD184" s="4">
        <v>2</v>
      </c>
      <c r="AE184" s="4">
        <v>54</v>
      </c>
      <c r="AF184" s="4">
        <v>30</v>
      </c>
      <c r="AG184" s="4">
        <v>83</v>
      </c>
      <c r="AH184" s="4">
        <v>2</v>
      </c>
      <c r="AI184" s="4">
        <v>28</v>
      </c>
      <c r="AJ184" s="4">
        <v>14</v>
      </c>
      <c r="AK184" s="4">
        <v>87</v>
      </c>
      <c r="AL184" s="4">
        <v>2</v>
      </c>
      <c r="AM184" s="4">
        <v>86</v>
      </c>
      <c r="AN184" s="4">
        <v>2</v>
      </c>
      <c r="AO184" s="4">
        <v>8</v>
      </c>
      <c r="AP184" s="4">
        <v>55</v>
      </c>
      <c r="AQ184" s="4">
        <v>3</v>
      </c>
      <c r="AR184" s="4">
        <v>71</v>
      </c>
      <c r="AS184" s="4">
        <v>77</v>
      </c>
      <c r="AT184" s="4">
        <v>82</v>
      </c>
      <c r="AU184" s="4">
        <v>68</v>
      </c>
      <c r="AV184" s="4">
        <v>74</v>
      </c>
      <c r="AW184" s="4">
        <v>73</v>
      </c>
      <c r="AX184" s="20"/>
      <c r="AY184" s="20"/>
      <c r="AZ184" s="20"/>
      <c r="BA184" s="20"/>
      <c r="BB184" s="20"/>
      <c r="BC184" s="20"/>
      <c r="BD184" s="20"/>
      <c r="BE184" s="16"/>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row>
    <row r="185" spans="1:97" ht="15" thickBot="1">
      <c r="A185" s="8">
        <v>39934</v>
      </c>
      <c r="B185" s="4">
        <v>2009</v>
      </c>
      <c r="C185" s="4">
        <v>5</v>
      </c>
      <c r="D185" s="4">
        <v>0.13100000000000001</v>
      </c>
      <c r="E185" s="4">
        <v>8.5999999999999993E-2</v>
      </c>
      <c r="F185" s="4">
        <v>0.111</v>
      </c>
      <c r="G185" s="4">
        <v>5.1999999999999998E-2</v>
      </c>
      <c r="H185" s="4">
        <v>5.2999999999999999E-2</v>
      </c>
      <c r="I185" s="4">
        <v>0</v>
      </c>
      <c r="J185" s="4">
        <v>0</v>
      </c>
      <c r="K185" s="4">
        <v>5.1999999999999998E-2</v>
      </c>
      <c r="L185" s="4">
        <v>-2.7E-2</v>
      </c>
      <c r="M185" s="4">
        <v>6.0000000000000001E-3</v>
      </c>
      <c r="N185" s="10"/>
      <c r="O185" s="10"/>
      <c r="P185" s="6" t="s">
        <v>4018</v>
      </c>
      <c r="Q185" s="4">
        <v>153</v>
      </c>
      <c r="R185" s="4">
        <v>153</v>
      </c>
      <c r="S185" s="4">
        <v>153</v>
      </c>
      <c r="T185" s="4">
        <v>153</v>
      </c>
      <c r="U185" s="4">
        <v>153</v>
      </c>
      <c r="V185" s="4">
        <v>153</v>
      </c>
      <c r="W185" s="4">
        <v>153</v>
      </c>
      <c r="X185" s="4">
        <v>153</v>
      </c>
      <c r="Y185" s="4">
        <v>153</v>
      </c>
      <c r="Z185" s="4">
        <v>153</v>
      </c>
      <c r="AA185" s="4">
        <v>153</v>
      </c>
      <c r="AB185" s="4">
        <v>153</v>
      </c>
      <c r="AC185" s="4">
        <v>153</v>
      </c>
      <c r="AD185" s="4">
        <v>153</v>
      </c>
      <c r="AE185" s="4">
        <v>153</v>
      </c>
      <c r="AF185" s="4">
        <v>153</v>
      </c>
      <c r="AG185" s="4">
        <v>153</v>
      </c>
      <c r="AH185" s="4">
        <v>153</v>
      </c>
      <c r="AI185" s="4">
        <v>153</v>
      </c>
      <c r="AJ185" s="4">
        <v>153</v>
      </c>
      <c r="AK185" s="4">
        <v>153</v>
      </c>
      <c r="AL185" s="4">
        <v>153</v>
      </c>
      <c r="AM185" s="4">
        <v>153</v>
      </c>
      <c r="AN185" s="4">
        <v>153</v>
      </c>
      <c r="AO185" s="4">
        <v>153</v>
      </c>
      <c r="AP185" s="4">
        <v>153</v>
      </c>
      <c r="AQ185" s="4">
        <v>153</v>
      </c>
      <c r="AR185" s="4">
        <v>153</v>
      </c>
      <c r="AS185" s="4">
        <v>153</v>
      </c>
      <c r="AT185" s="4">
        <v>153</v>
      </c>
      <c r="AU185" s="4">
        <v>153</v>
      </c>
      <c r="AV185" s="4">
        <v>153</v>
      </c>
      <c r="AW185" s="4">
        <v>153</v>
      </c>
      <c r="AX185" s="20"/>
      <c r="AY185" s="20"/>
      <c r="AZ185" s="20"/>
      <c r="BA185" s="20"/>
      <c r="BB185" s="20"/>
      <c r="BC185" s="20"/>
      <c r="BD185" s="20"/>
      <c r="BE185" s="16"/>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row>
    <row r="186" spans="1:97" ht="15" thickBot="1">
      <c r="A186" s="8">
        <v>39965</v>
      </c>
      <c r="B186" s="4">
        <v>2009</v>
      </c>
      <c r="C186" s="4">
        <v>6</v>
      </c>
      <c r="D186" s="4">
        <v>-1.9E-2</v>
      </c>
      <c r="E186" s="4">
        <v>-6.0000000000000001E-3</v>
      </c>
      <c r="F186" s="4">
        <v>-8.0000000000000002E-3</v>
      </c>
      <c r="G186" s="4">
        <v>4.0000000000000001E-3</v>
      </c>
      <c r="H186" s="4">
        <v>0</v>
      </c>
      <c r="I186" s="4">
        <v>0</v>
      </c>
      <c r="J186" s="4">
        <v>0</v>
      </c>
      <c r="K186" s="4">
        <v>4.0000000000000001E-3</v>
      </c>
      <c r="L186" s="4">
        <v>2.7E-2</v>
      </c>
      <c r="M186" s="4">
        <v>-2.4E-2</v>
      </c>
      <c r="N186" s="10"/>
      <c r="O186" s="10"/>
      <c r="P186" s="6" t="s">
        <v>4019</v>
      </c>
      <c r="Q186" s="10" t="s">
        <v>4020</v>
      </c>
      <c r="R186" s="10" t="s">
        <v>4021</v>
      </c>
      <c r="S186" s="10" t="s">
        <v>4022</v>
      </c>
      <c r="T186" s="10" t="s">
        <v>4023</v>
      </c>
      <c r="U186" s="10" t="s">
        <v>4024</v>
      </c>
      <c r="V186" s="10" t="s">
        <v>4025</v>
      </c>
      <c r="W186" s="10" t="s">
        <v>4026</v>
      </c>
      <c r="X186" s="10" t="s">
        <v>4027</v>
      </c>
      <c r="Y186" s="10" t="s">
        <v>4028</v>
      </c>
      <c r="Z186" s="10" t="s">
        <v>4029</v>
      </c>
      <c r="AA186" s="10" t="s">
        <v>4030</v>
      </c>
      <c r="AB186" s="10" t="s">
        <v>4031</v>
      </c>
      <c r="AC186" s="10" t="s">
        <v>4032</v>
      </c>
      <c r="AD186" s="10" t="s">
        <v>4033</v>
      </c>
      <c r="AE186" s="10" t="s">
        <v>4034</v>
      </c>
      <c r="AF186" s="10" t="s">
        <v>4035</v>
      </c>
      <c r="AG186" s="10" t="s">
        <v>4036</v>
      </c>
      <c r="AH186" s="10" t="s">
        <v>4037</v>
      </c>
      <c r="AI186" s="10" t="s">
        <v>4038</v>
      </c>
      <c r="AJ186" s="10" t="s">
        <v>4039</v>
      </c>
      <c r="AK186" s="10" t="s">
        <v>4040</v>
      </c>
      <c r="AL186" s="10" t="s">
        <v>1505</v>
      </c>
      <c r="AM186" s="10" t="s">
        <v>4041</v>
      </c>
      <c r="AN186" s="10" t="s">
        <v>4042</v>
      </c>
      <c r="AO186" s="10" t="s">
        <v>4043</v>
      </c>
      <c r="AP186" s="10" t="s">
        <v>4044</v>
      </c>
      <c r="AQ186" s="10" t="s">
        <v>4045</v>
      </c>
      <c r="AR186" s="10" t="s">
        <v>4046</v>
      </c>
      <c r="AS186" s="10" t="s">
        <v>4047</v>
      </c>
      <c r="AT186" s="10" t="s">
        <v>4048</v>
      </c>
      <c r="AU186" s="10" t="s">
        <v>4049</v>
      </c>
      <c r="AV186" s="10" t="s">
        <v>4050</v>
      </c>
      <c r="AW186" s="10" t="s">
        <v>4051</v>
      </c>
      <c r="AX186" s="20"/>
      <c r="AY186" s="20"/>
      <c r="AZ186" s="20"/>
      <c r="BA186" s="20"/>
      <c r="BB186" s="20"/>
      <c r="BC186" s="20"/>
      <c r="BD186" s="20"/>
      <c r="BE186" s="16"/>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row>
    <row r="187" spans="1:97" ht="26" thickBot="1">
      <c r="A187" s="8">
        <v>39995</v>
      </c>
      <c r="B187" s="4">
        <v>2009</v>
      </c>
      <c r="C187" s="4">
        <v>7</v>
      </c>
      <c r="D187" s="4">
        <v>8.7999999999999995E-2</v>
      </c>
      <c r="E187" s="4">
        <v>8.4000000000000005E-2</v>
      </c>
      <c r="F187" s="4">
        <v>0.09</v>
      </c>
      <c r="G187" s="4">
        <v>7.6999999999999999E-2</v>
      </c>
      <c r="H187" s="4">
        <v>7.3999999999999996E-2</v>
      </c>
      <c r="I187" s="4">
        <v>0</v>
      </c>
      <c r="J187" s="4">
        <v>0</v>
      </c>
      <c r="K187" s="4">
        <v>7.6999999999999999E-2</v>
      </c>
      <c r="L187" s="4">
        <v>2.5000000000000001E-2</v>
      </c>
      <c r="M187" s="4">
        <v>4.7E-2</v>
      </c>
      <c r="N187" s="10"/>
      <c r="O187" s="10"/>
      <c r="P187" s="6" t="s">
        <v>4052</v>
      </c>
      <c r="Q187" s="10" t="s">
        <v>4053</v>
      </c>
      <c r="R187" s="10" t="s">
        <v>4054</v>
      </c>
      <c r="S187" s="10" t="s">
        <v>4055</v>
      </c>
      <c r="T187" s="10" t="s">
        <v>4056</v>
      </c>
      <c r="U187" s="10" t="s">
        <v>4057</v>
      </c>
      <c r="V187" s="10" t="s">
        <v>4058</v>
      </c>
      <c r="W187" s="10" t="s">
        <v>4059</v>
      </c>
      <c r="X187" s="10" t="s">
        <v>4060</v>
      </c>
      <c r="Y187" s="10" t="s">
        <v>4061</v>
      </c>
      <c r="Z187" s="10" t="s">
        <v>4062</v>
      </c>
      <c r="AA187" s="10" t="s">
        <v>4063</v>
      </c>
      <c r="AB187" s="10" t="s">
        <v>4064</v>
      </c>
      <c r="AC187" s="10" t="s">
        <v>4065</v>
      </c>
      <c r="AD187" s="10" t="s">
        <v>4066</v>
      </c>
      <c r="AE187" s="10" t="s">
        <v>4067</v>
      </c>
      <c r="AF187" s="10" t="s">
        <v>4068</v>
      </c>
      <c r="AG187" s="10" t="s">
        <v>4069</v>
      </c>
      <c r="AH187" s="10" t="s">
        <v>4070</v>
      </c>
      <c r="AI187" s="10" t="s">
        <v>4071</v>
      </c>
      <c r="AJ187" s="10" t="s">
        <v>4072</v>
      </c>
      <c r="AK187" s="10" t="s">
        <v>4073</v>
      </c>
      <c r="AL187" s="10" t="s">
        <v>4074</v>
      </c>
      <c r="AM187" s="10" t="s">
        <v>4075</v>
      </c>
      <c r="AN187" s="10" t="s">
        <v>4076</v>
      </c>
      <c r="AO187" s="10" t="s">
        <v>4077</v>
      </c>
      <c r="AP187" s="10" t="s">
        <v>4078</v>
      </c>
      <c r="AQ187" s="10" t="s">
        <v>4079</v>
      </c>
      <c r="AR187" s="10" t="s">
        <v>4080</v>
      </c>
      <c r="AS187" s="10" t="s">
        <v>4081</v>
      </c>
      <c r="AT187" s="10" t="s">
        <v>4082</v>
      </c>
      <c r="AU187" s="10" t="s">
        <v>4083</v>
      </c>
      <c r="AV187" s="10" t="s">
        <v>4084</v>
      </c>
      <c r="AW187" s="10" t="s">
        <v>4085</v>
      </c>
      <c r="AX187" s="20"/>
      <c r="AY187" s="20"/>
      <c r="AZ187" s="20"/>
      <c r="BA187" s="20"/>
      <c r="BB187" s="20"/>
      <c r="BC187" s="20"/>
      <c r="BD187" s="20"/>
      <c r="BE187" s="16"/>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row>
    <row r="188" spans="1:97" ht="15" thickBot="1">
      <c r="A188" s="8">
        <v>40026</v>
      </c>
      <c r="B188" s="4">
        <v>2009</v>
      </c>
      <c r="C188" s="4">
        <v>8</v>
      </c>
      <c r="D188" s="4">
        <v>3.3000000000000002E-2</v>
      </c>
      <c r="E188" s="4">
        <v>3.9E-2</v>
      </c>
      <c r="F188" s="4">
        <v>5.1999999999999998E-2</v>
      </c>
      <c r="G188" s="4">
        <v>3.3000000000000002E-2</v>
      </c>
      <c r="H188" s="4">
        <v>3.4000000000000002E-2</v>
      </c>
      <c r="I188" s="4">
        <v>0</v>
      </c>
      <c r="J188" s="4">
        <v>0</v>
      </c>
      <c r="K188" s="4">
        <v>3.3000000000000002E-2</v>
      </c>
      <c r="L188" s="4">
        <v>-5.0000000000000001E-3</v>
      </c>
      <c r="M188" s="4">
        <v>7.5999999999999998E-2</v>
      </c>
      <c r="N188" s="10"/>
      <c r="O188" s="10"/>
      <c r="P188" s="6" t="s">
        <v>4119</v>
      </c>
      <c r="Q188" s="10" t="s">
        <v>4087</v>
      </c>
      <c r="R188" s="10" t="s">
        <v>4087</v>
      </c>
      <c r="S188" s="10" t="s">
        <v>4087</v>
      </c>
      <c r="T188" s="10" t="s">
        <v>4087</v>
      </c>
      <c r="U188" s="10" t="s">
        <v>4087</v>
      </c>
      <c r="V188" s="10" t="s">
        <v>4087</v>
      </c>
      <c r="W188" s="10" t="s">
        <v>4087</v>
      </c>
      <c r="X188" s="10" t="s">
        <v>4087</v>
      </c>
      <c r="Y188" s="10" t="s">
        <v>4087</v>
      </c>
      <c r="Z188" s="10" t="s">
        <v>4087</v>
      </c>
      <c r="AA188" s="10" t="s">
        <v>4087</v>
      </c>
      <c r="AB188" s="10" t="s">
        <v>4087</v>
      </c>
      <c r="AC188" s="10" t="s">
        <v>4087</v>
      </c>
      <c r="AD188" s="10" t="s">
        <v>4087</v>
      </c>
      <c r="AE188" s="10" t="s">
        <v>4087</v>
      </c>
      <c r="AF188" s="10" t="s">
        <v>4087</v>
      </c>
      <c r="AG188" s="10" t="s">
        <v>4087</v>
      </c>
      <c r="AH188" s="10" t="s">
        <v>4087</v>
      </c>
      <c r="AI188" s="10" t="s">
        <v>4087</v>
      </c>
      <c r="AJ188" s="10" t="s">
        <v>4087</v>
      </c>
      <c r="AK188" s="10" t="s">
        <v>4087</v>
      </c>
      <c r="AL188" s="10" t="s">
        <v>4087</v>
      </c>
      <c r="AM188" s="10" t="s">
        <v>4087</v>
      </c>
      <c r="AN188" s="10" t="s">
        <v>4087</v>
      </c>
      <c r="AO188" s="10" t="s">
        <v>4087</v>
      </c>
      <c r="AP188" s="10" t="s">
        <v>4087</v>
      </c>
      <c r="AQ188" s="10" t="s">
        <v>4087</v>
      </c>
      <c r="AR188" s="10" t="s">
        <v>4087</v>
      </c>
      <c r="AS188" s="10" t="s">
        <v>4087</v>
      </c>
      <c r="AT188" s="10" t="s">
        <v>4087</v>
      </c>
      <c r="AU188" s="10" t="s">
        <v>4087</v>
      </c>
      <c r="AV188" s="10" t="s">
        <v>4087</v>
      </c>
      <c r="AW188" s="10" t="s">
        <v>4087</v>
      </c>
      <c r="AX188" s="20"/>
      <c r="AY188" s="20"/>
      <c r="AZ188" s="20"/>
      <c r="BA188" s="20"/>
      <c r="BB188" s="20"/>
      <c r="BC188" s="20"/>
      <c r="BD188" s="20"/>
      <c r="BE188" s="16"/>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row>
    <row r="189" spans="1:97" ht="15" thickBot="1">
      <c r="A189" s="8">
        <v>40057</v>
      </c>
      <c r="B189" s="4">
        <v>2009</v>
      </c>
      <c r="C189" s="4">
        <v>9</v>
      </c>
      <c r="D189" s="4">
        <v>4.7E-2</v>
      </c>
      <c r="E189" s="4">
        <v>3.7999999999999999E-2</v>
      </c>
      <c r="F189" s="4">
        <v>3.5999999999999997E-2</v>
      </c>
      <c r="G189" s="4">
        <v>4.1000000000000002E-2</v>
      </c>
      <c r="H189" s="4">
        <v>3.5999999999999997E-2</v>
      </c>
      <c r="I189" s="4">
        <v>0</v>
      </c>
      <c r="J189" s="4">
        <v>0</v>
      </c>
      <c r="K189" s="4">
        <v>4.1000000000000002E-2</v>
      </c>
      <c r="L189" s="4">
        <v>2.5000000000000001E-2</v>
      </c>
      <c r="M189" s="4">
        <v>1.4E-2</v>
      </c>
      <c r="N189" s="10"/>
      <c r="O189" s="10"/>
      <c r="P189" s="6" t="s">
        <v>4176</v>
      </c>
      <c r="Q189" s="5" t="s">
        <v>4177</v>
      </c>
      <c r="R189" s="5" t="s">
        <v>4177</v>
      </c>
      <c r="S189" s="5" t="s">
        <v>4177</v>
      </c>
      <c r="T189" s="5" t="s">
        <v>4177</v>
      </c>
      <c r="U189" s="5" t="s">
        <v>4177</v>
      </c>
      <c r="V189" s="5" t="s">
        <v>4177</v>
      </c>
      <c r="W189" s="5" t="s">
        <v>4177</v>
      </c>
      <c r="X189" s="5" t="s">
        <v>4177</v>
      </c>
      <c r="Y189" s="5" t="s">
        <v>4177</v>
      </c>
      <c r="Z189" s="5" t="s">
        <v>4177</v>
      </c>
      <c r="AA189" s="5" t="s">
        <v>4177</v>
      </c>
      <c r="AB189" s="5" t="s">
        <v>4177</v>
      </c>
      <c r="AC189" s="5" t="s">
        <v>4177</v>
      </c>
      <c r="AD189" s="5" t="s">
        <v>4177</v>
      </c>
      <c r="AE189" s="5" t="s">
        <v>4177</v>
      </c>
      <c r="AF189" s="5" t="s">
        <v>4177</v>
      </c>
      <c r="AG189" s="5" t="s">
        <v>4177</v>
      </c>
      <c r="AH189" s="5" t="s">
        <v>4177</v>
      </c>
      <c r="AI189" s="5" t="s">
        <v>4177</v>
      </c>
      <c r="AJ189" s="5" t="s">
        <v>4177</v>
      </c>
      <c r="AK189" s="5" t="s">
        <v>4177</v>
      </c>
      <c r="AL189" s="5" t="s">
        <v>4177</v>
      </c>
      <c r="AM189" s="5" t="s">
        <v>4177</v>
      </c>
      <c r="AN189" s="5" t="s">
        <v>4177</v>
      </c>
      <c r="AO189" s="5" t="s">
        <v>4177</v>
      </c>
      <c r="AP189" s="5" t="s">
        <v>4177</v>
      </c>
      <c r="AQ189" s="5" t="s">
        <v>4177</v>
      </c>
      <c r="AR189" s="5" t="s">
        <v>4177</v>
      </c>
      <c r="AS189" s="5" t="s">
        <v>4177</v>
      </c>
      <c r="AT189" s="5" t="s">
        <v>4177</v>
      </c>
      <c r="AU189" s="5" t="s">
        <v>4177</v>
      </c>
      <c r="AV189" s="5" t="s">
        <v>4177</v>
      </c>
      <c r="AW189" s="5" t="s">
        <v>4177</v>
      </c>
      <c r="AX189" s="20"/>
      <c r="AY189" s="20"/>
      <c r="AZ189" s="20"/>
      <c r="BA189" s="20"/>
      <c r="BB189" s="20"/>
      <c r="BC189" s="20"/>
      <c r="BD189" s="20"/>
      <c r="BE189" s="16"/>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row>
    <row r="190" spans="1:97" ht="26" thickBot="1">
      <c r="A190" s="8">
        <v>40087</v>
      </c>
      <c r="B190" s="4">
        <v>2009</v>
      </c>
      <c r="C190" s="4">
        <v>10</v>
      </c>
      <c r="D190" s="4">
        <v>-0.02</v>
      </c>
      <c r="E190" s="4">
        <v>-1.7999999999999999E-2</v>
      </c>
      <c r="F190" s="4">
        <v>-1.2999999999999999E-2</v>
      </c>
      <c r="G190" s="4">
        <v>-2.5999999999999999E-2</v>
      </c>
      <c r="H190" s="4">
        <v>-0.02</v>
      </c>
      <c r="I190" s="4">
        <v>0</v>
      </c>
      <c r="J190" s="4">
        <v>0</v>
      </c>
      <c r="K190" s="4">
        <v>-2.5999999999999999E-2</v>
      </c>
      <c r="L190" s="4">
        <v>-4.2000000000000003E-2</v>
      </c>
      <c r="M190" s="4">
        <v>-4.3999999999999997E-2</v>
      </c>
      <c r="N190" s="10"/>
      <c r="O190" s="10"/>
      <c r="P190" s="6" t="s">
        <v>4124</v>
      </c>
      <c r="Q190" s="10" t="s">
        <v>4089</v>
      </c>
      <c r="R190" s="10" t="s">
        <v>4090</v>
      </c>
      <c r="S190" s="10" t="s">
        <v>4091</v>
      </c>
      <c r="T190" s="10" t="s">
        <v>4092</v>
      </c>
      <c r="U190" s="10" t="s">
        <v>4093</v>
      </c>
      <c r="V190" s="10" t="s">
        <v>4094</v>
      </c>
      <c r="W190" s="10" t="s">
        <v>4095</v>
      </c>
      <c r="X190" s="10" t="s">
        <v>4096</v>
      </c>
      <c r="Y190" s="10" t="s">
        <v>4097</v>
      </c>
      <c r="Z190" s="10" t="s">
        <v>4098</v>
      </c>
      <c r="AA190" s="10" t="s">
        <v>4099</v>
      </c>
      <c r="AB190" s="10" t="s">
        <v>4092</v>
      </c>
      <c r="AC190" s="10" t="s">
        <v>4092</v>
      </c>
      <c r="AD190" s="10" t="s">
        <v>4092</v>
      </c>
      <c r="AE190" s="10" t="s">
        <v>4100</v>
      </c>
      <c r="AF190" s="10" t="s">
        <v>4101</v>
      </c>
      <c r="AG190" s="10" t="s">
        <v>4102</v>
      </c>
      <c r="AH190" s="10" t="s">
        <v>4092</v>
      </c>
      <c r="AI190" s="10" t="s">
        <v>4103</v>
      </c>
      <c r="AJ190" s="10" t="s">
        <v>4104</v>
      </c>
      <c r="AK190" s="10" t="s">
        <v>4095</v>
      </c>
      <c r="AL190" s="10" t="s">
        <v>4092</v>
      </c>
      <c r="AM190" s="10" t="s">
        <v>4105</v>
      </c>
      <c r="AN190" s="10" t="s">
        <v>4092</v>
      </c>
      <c r="AO190" s="10" t="s">
        <v>4106</v>
      </c>
      <c r="AP190" s="10" t="s">
        <v>4107</v>
      </c>
      <c r="AQ190" s="10" t="s">
        <v>4108</v>
      </c>
      <c r="AR190" s="10" t="s">
        <v>4109</v>
      </c>
      <c r="AS190" s="10" t="s">
        <v>4093</v>
      </c>
      <c r="AT190" s="10" t="s">
        <v>4110</v>
      </c>
      <c r="AU190" s="10" t="s">
        <v>4111</v>
      </c>
      <c r="AV190" s="10" t="s">
        <v>4089</v>
      </c>
      <c r="AW190" s="10" t="s">
        <v>4112</v>
      </c>
      <c r="AX190" s="20"/>
      <c r="AY190" s="20"/>
      <c r="AZ190" s="20"/>
      <c r="BA190" s="20"/>
      <c r="BB190" s="20"/>
      <c r="BC190" s="20"/>
      <c r="BD190" s="20"/>
      <c r="BE190" s="16"/>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row>
    <row r="191" spans="1:97" ht="26" thickBot="1">
      <c r="A191" s="8">
        <v>40118</v>
      </c>
      <c r="B191" s="4">
        <v>2009</v>
      </c>
      <c r="C191" s="4">
        <v>11</v>
      </c>
      <c r="D191" s="4">
        <v>3.6999999999999998E-2</v>
      </c>
      <c r="E191" s="4">
        <v>3.9E-2</v>
      </c>
      <c r="F191" s="4">
        <v>1.7999999999999999E-2</v>
      </c>
      <c r="G191" s="4">
        <v>5.6000000000000001E-2</v>
      </c>
      <c r="H191" s="4">
        <v>5.7000000000000002E-2</v>
      </c>
      <c r="I191" s="4">
        <v>0</v>
      </c>
      <c r="J191" s="4">
        <v>0</v>
      </c>
      <c r="K191" s="4">
        <v>5.6000000000000001E-2</v>
      </c>
      <c r="L191" s="4">
        <v>-2.7E-2</v>
      </c>
      <c r="M191" s="4">
        <v>2E-3</v>
      </c>
      <c r="N191" s="10"/>
      <c r="O191" s="10"/>
      <c r="P191" s="6" t="s">
        <v>4178</v>
      </c>
      <c r="Q191" s="10" t="s">
        <v>4179</v>
      </c>
      <c r="R191" s="10" t="s">
        <v>4180</v>
      </c>
      <c r="S191" s="10" t="s">
        <v>4181</v>
      </c>
      <c r="T191" s="10" t="s">
        <v>4182</v>
      </c>
      <c r="U191" s="10" t="s">
        <v>4183</v>
      </c>
      <c r="V191" s="10" t="s">
        <v>4184</v>
      </c>
      <c r="W191" s="10" t="s">
        <v>4185</v>
      </c>
      <c r="X191" s="10" t="s">
        <v>4186</v>
      </c>
      <c r="Y191" s="10" t="s">
        <v>4187</v>
      </c>
      <c r="Z191" s="10" t="s">
        <v>4188</v>
      </c>
      <c r="AA191" s="10" t="s">
        <v>4189</v>
      </c>
      <c r="AB191" s="10" t="s">
        <v>4182</v>
      </c>
      <c r="AC191" s="10" t="s">
        <v>4182</v>
      </c>
      <c r="AD191" s="10" t="s">
        <v>4182</v>
      </c>
      <c r="AE191" s="10" t="s">
        <v>4190</v>
      </c>
      <c r="AF191" s="10" t="s">
        <v>4191</v>
      </c>
      <c r="AG191" s="10" t="s">
        <v>4192</v>
      </c>
      <c r="AH191" s="10" t="s">
        <v>4182</v>
      </c>
      <c r="AI191" s="10" t="s">
        <v>4193</v>
      </c>
      <c r="AJ191" s="10" t="s">
        <v>4194</v>
      </c>
      <c r="AK191" s="10" t="s">
        <v>4185</v>
      </c>
      <c r="AL191" s="10" t="s">
        <v>4182</v>
      </c>
      <c r="AM191" s="10" t="s">
        <v>4195</v>
      </c>
      <c r="AN191" s="10" t="s">
        <v>4182</v>
      </c>
      <c r="AO191" s="10" t="s">
        <v>4196</v>
      </c>
      <c r="AP191" s="10" t="s">
        <v>4197</v>
      </c>
      <c r="AQ191" s="10" t="s">
        <v>4198</v>
      </c>
      <c r="AR191" s="10" t="s">
        <v>4199</v>
      </c>
      <c r="AS191" s="10" t="s">
        <v>4183</v>
      </c>
      <c r="AT191" s="10" t="s">
        <v>4200</v>
      </c>
      <c r="AU191" s="10" t="s">
        <v>4201</v>
      </c>
      <c r="AV191" s="10" t="s">
        <v>4179</v>
      </c>
      <c r="AW191" s="10" t="s">
        <v>4202</v>
      </c>
      <c r="AX191" s="20"/>
      <c r="AY191" s="20"/>
      <c r="AZ191" s="20"/>
      <c r="BA191" s="20"/>
      <c r="BB191" s="20"/>
      <c r="BC191" s="20"/>
      <c r="BD191" s="20"/>
      <c r="BE191" s="16"/>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row>
    <row r="192" spans="1:97" ht="15" thickBot="1">
      <c r="A192" s="8">
        <v>40148</v>
      </c>
      <c r="B192" s="4">
        <v>2009</v>
      </c>
      <c r="C192" s="4">
        <v>12</v>
      </c>
      <c r="D192" s="4">
        <v>1.7000000000000001E-2</v>
      </c>
      <c r="E192" s="4">
        <v>1.7000000000000001E-2</v>
      </c>
      <c r="F192" s="4">
        <v>1.4E-2</v>
      </c>
      <c r="G192" s="4">
        <v>2.8000000000000001E-2</v>
      </c>
      <c r="H192" s="4">
        <v>1.7999999999999999E-2</v>
      </c>
      <c r="I192" s="4">
        <v>0</v>
      </c>
      <c r="J192" s="4">
        <v>0</v>
      </c>
      <c r="K192" s="4">
        <v>2.8000000000000001E-2</v>
      </c>
      <c r="L192" s="4">
        <v>5.8000000000000003E-2</v>
      </c>
      <c r="M192" s="4">
        <v>7.0000000000000001E-3</v>
      </c>
      <c r="N192" s="10"/>
      <c r="O192" s="10"/>
      <c r="P192" s="6" t="s">
        <v>4113</v>
      </c>
      <c r="Q192" s="11">
        <v>2.584471123E-4</v>
      </c>
      <c r="R192" s="11">
        <v>1.075166652E-2</v>
      </c>
      <c r="S192" s="11">
        <v>3.1968494629999997E-2</v>
      </c>
      <c r="T192" s="11">
        <v>8.5396205840000006E-3</v>
      </c>
      <c r="U192" s="11">
        <v>7.8383395929999995E-3</v>
      </c>
      <c r="V192" s="11">
        <v>1.691956251E-2</v>
      </c>
      <c r="W192" s="11">
        <v>-4.9117380130000001E-3</v>
      </c>
      <c r="X192" s="11">
        <v>-1.7430316639999999E-2</v>
      </c>
      <c r="Y192" s="11">
        <v>5.5643384580000002E-3</v>
      </c>
      <c r="Z192" s="11">
        <v>-2.3184042930000002E-3</v>
      </c>
      <c r="AA192" s="11">
        <v>9.1985981359999996E-2</v>
      </c>
      <c r="AB192" s="11">
        <v>1.2506563700000001E-2</v>
      </c>
      <c r="AC192" s="11">
        <v>4.2406433859999999E-3</v>
      </c>
      <c r="AD192" s="11">
        <v>1.101072388E-2</v>
      </c>
      <c r="AE192" s="11">
        <v>-7.289340567E-3</v>
      </c>
      <c r="AF192" s="11">
        <v>2.0693393979999999E-2</v>
      </c>
      <c r="AG192" s="11">
        <v>7.6100321259999996E-3</v>
      </c>
      <c r="AH192" s="11">
        <v>6.6256109620000002E-3</v>
      </c>
      <c r="AI192" s="11">
        <v>1.488509528E-2</v>
      </c>
      <c r="AJ192" s="11">
        <v>2.1469674040000001E-2</v>
      </c>
      <c r="AK192" s="11">
        <v>9.1670450640000001E-4</v>
      </c>
      <c r="AL192" s="11">
        <v>1.8843889280000001E-2</v>
      </c>
      <c r="AM192" s="11">
        <v>1.3857372539999999E-2</v>
      </c>
      <c r="AN192" s="11">
        <v>1.3913772729999999E-2</v>
      </c>
      <c r="AO192" s="11">
        <v>1.8743047249999999E-2</v>
      </c>
      <c r="AP192" s="11">
        <v>1.1477023500000001E-2</v>
      </c>
      <c r="AQ192" s="11">
        <v>1.9172762320000002E-2</v>
      </c>
      <c r="AR192" s="11">
        <v>1.280154205E-2</v>
      </c>
      <c r="AS192" s="11">
        <v>1.3017276980000001E-2</v>
      </c>
      <c r="AT192" s="11">
        <v>2.8257882089999999E-2</v>
      </c>
      <c r="AU192" s="11">
        <v>2.45124917E-2</v>
      </c>
      <c r="AV192" s="11">
        <v>2.8994369549999999E-2</v>
      </c>
      <c r="AW192" s="11">
        <v>6.2354229929999999E-3</v>
      </c>
      <c r="AX192" s="20"/>
      <c r="AY192" s="20"/>
      <c r="AZ192" s="20"/>
      <c r="BA192" s="20"/>
      <c r="BB192" s="20"/>
      <c r="BC192" s="20"/>
      <c r="BD192" s="20"/>
      <c r="BE192" s="16"/>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row>
    <row r="193" spans="1:97" ht="15" thickBot="1">
      <c r="A193" s="8">
        <v>40179</v>
      </c>
      <c r="B193" s="4">
        <v>2010</v>
      </c>
      <c r="C193" s="4">
        <v>1</v>
      </c>
      <c r="D193" s="4">
        <v>-5.1999999999999998E-2</v>
      </c>
      <c r="E193" s="4">
        <v>-4.2000000000000003E-2</v>
      </c>
      <c r="F193" s="4">
        <v>-4.3999999999999997E-2</v>
      </c>
      <c r="G193" s="4">
        <v>-3.4000000000000002E-2</v>
      </c>
      <c r="H193" s="4">
        <v>-3.6999999999999998E-2</v>
      </c>
      <c r="I193" s="4">
        <v>0</v>
      </c>
      <c r="J193" s="4">
        <v>0</v>
      </c>
      <c r="K193" s="4">
        <v>-3.4000000000000002E-2</v>
      </c>
      <c r="L193" s="4">
        <v>2E-3</v>
      </c>
      <c r="M193" s="4">
        <v>6.0000000000000001E-3</v>
      </c>
      <c r="N193" s="10"/>
      <c r="O193" s="10"/>
      <c r="P193" s="6" t="s">
        <v>4114</v>
      </c>
      <c r="Q193" s="4">
        <v>2.2173482719999998E-2</v>
      </c>
      <c r="R193" s="4">
        <v>1.095428843E-2</v>
      </c>
      <c r="S193" s="4">
        <v>9.2502676880000002E-3</v>
      </c>
      <c r="T193" s="4">
        <v>3.0177168239999999E-3</v>
      </c>
      <c r="U193" s="4">
        <v>5.3204787399999997E-3</v>
      </c>
      <c r="V193" s="4">
        <v>1.004115043E-2</v>
      </c>
      <c r="W193" s="4">
        <v>1.8251076240000001E-2</v>
      </c>
      <c r="X193" s="4">
        <v>1.148180279E-2</v>
      </c>
      <c r="Y193" s="4">
        <v>9.5291493939999999E-3</v>
      </c>
      <c r="Z193" s="4">
        <v>6.6441974970000003E-3</v>
      </c>
      <c r="AA193" s="4">
        <v>1.9995434270000001E-2</v>
      </c>
      <c r="AB193" s="4">
        <v>4.672982325E-3</v>
      </c>
      <c r="AC193" s="4">
        <v>4.6314194340000003E-3</v>
      </c>
      <c r="AD193" s="4">
        <v>3.4557504729999999E-3</v>
      </c>
      <c r="AE193" s="4">
        <v>1.690698752E-2</v>
      </c>
      <c r="AF193" s="4">
        <v>1.388321725E-2</v>
      </c>
      <c r="AG193" s="4">
        <v>1.4628701609999999E-2</v>
      </c>
      <c r="AH193" s="4">
        <v>4.0016498580000004E-3</v>
      </c>
      <c r="AI193" s="4">
        <v>1.629480296E-2</v>
      </c>
      <c r="AJ193" s="4">
        <v>6.4051338809999999E-3</v>
      </c>
      <c r="AK193" s="4">
        <v>6.3467296619999997E-3</v>
      </c>
      <c r="AL193" s="4">
        <v>8.1006598879999996E-3</v>
      </c>
      <c r="AM193" s="4">
        <v>1.982356695E-2</v>
      </c>
      <c r="AN193" s="4">
        <v>5.3158780809999997E-3</v>
      </c>
      <c r="AO193" s="4">
        <v>8.446786312E-3</v>
      </c>
      <c r="AP193" s="4">
        <v>7.0026654310000004E-3</v>
      </c>
      <c r="AQ193" s="4">
        <v>1.8120165170000001E-2</v>
      </c>
      <c r="AR193" s="4">
        <v>7.5920339449999999E-3</v>
      </c>
      <c r="AS193" s="4">
        <v>9.0736214409999991E-3</v>
      </c>
      <c r="AT193" s="4">
        <v>7.8472983169999996E-2</v>
      </c>
      <c r="AU193" s="4">
        <v>5.2328483179999996E-3</v>
      </c>
      <c r="AV193" s="4">
        <v>2.309793278E-2</v>
      </c>
      <c r="AW193" s="4">
        <v>5.0998795649999998E-3</v>
      </c>
      <c r="AX193" s="20"/>
      <c r="AY193" s="20"/>
      <c r="AZ193" s="20"/>
      <c r="BA193" s="20"/>
      <c r="BB193" s="20"/>
      <c r="BC193" s="20"/>
      <c r="BD193" s="20"/>
      <c r="BE193" s="16"/>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row>
    <row r="194" spans="1:97" ht="15" thickBot="1">
      <c r="A194" s="8">
        <v>40210</v>
      </c>
      <c r="B194" s="4">
        <v>2010</v>
      </c>
      <c r="C194" s="4">
        <v>2</v>
      </c>
      <c r="D194" s="4">
        <v>-2E-3</v>
      </c>
      <c r="E194" s="4">
        <v>1.2E-2</v>
      </c>
      <c r="F194" s="4">
        <v>-8.9999999999999993E-3</v>
      </c>
      <c r="G194" s="4">
        <v>3.4000000000000002E-2</v>
      </c>
      <c r="H194" s="4">
        <v>2.9000000000000001E-2</v>
      </c>
      <c r="I194" s="4">
        <v>0</v>
      </c>
      <c r="J194" s="4">
        <v>0</v>
      </c>
      <c r="K194" s="4">
        <v>3.4000000000000002E-2</v>
      </c>
      <c r="L194" s="4">
        <v>1.4E-2</v>
      </c>
      <c r="M194" s="4">
        <v>2.7E-2</v>
      </c>
      <c r="N194" s="10"/>
      <c r="O194" s="10"/>
      <c r="P194" s="6" t="s">
        <v>4115</v>
      </c>
      <c r="Q194" s="4">
        <v>1.16556842E-2</v>
      </c>
      <c r="R194" s="4">
        <v>0.98150295990000003</v>
      </c>
      <c r="S194" s="4">
        <v>3.455953461</v>
      </c>
      <c r="T194" s="4">
        <v>2.829828338</v>
      </c>
      <c r="U194" s="4">
        <v>1.473239529</v>
      </c>
      <c r="V194" s="4">
        <v>1.6850223120000001</v>
      </c>
      <c r="W194" s="4">
        <v>-0.26912045890000003</v>
      </c>
      <c r="X194" s="4">
        <v>-1.518081869</v>
      </c>
      <c r="Y194" s="4">
        <v>0.58392813759999995</v>
      </c>
      <c r="Z194" s="4">
        <v>-0.34893669160000002</v>
      </c>
      <c r="AA194" s="4">
        <v>4.6003492660000003</v>
      </c>
      <c r="AB194" s="4">
        <v>2.6763558760000001</v>
      </c>
      <c r="AC194" s="4">
        <v>0.91562499279999998</v>
      </c>
      <c r="AD194" s="4">
        <v>3.186203393</v>
      </c>
      <c r="AE194" s="4">
        <v>-0.43114366529999998</v>
      </c>
      <c r="AF194" s="4">
        <v>1.4905330370000001</v>
      </c>
      <c r="AG194" s="4">
        <v>0.52021241029999998</v>
      </c>
      <c r="AH194" s="4">
        <v>1.6557198150000001</v>
      </c>
      <c r="AI194" s="4">
        <v>0.91348728260000001</v>
      </c>
      <c r="AJ194" s="4">
        <v>3.351947741</v>
      </c>
      <c r="AK194" s="4">
        <v>0.14443730160000001</v>
      </c>
      <c r="AL194" s="4">
        <v>2.326216573</v>
      </c>
      <c r="AM194" s="4">
        <v>0.69903527320000003</v>
      </c>
      <c r="AN194" s="4">
        <v>2.617398766</v>
      </c>
      <c r="AO194" s="4">
        <v>2.2189560089999998</v>
      </c>
      <c r="AP194" s="4">
        <v>1.6389507130000001</v>
      </c>
      <c r="AQ194" s="4">
        <v>1.058089821</v>
      </c>
      <c r="AR194" s="4">
        <v>1.6861808229999999</v>
      </c>
      <c r="AS194" s="4">
        <v>1.434628617</v>
      </c>
      <c r="AT194" s="4">
        <v>0.36009695250000001</v>
      </c>
      <c r="AU194" s="4">
        <v>4.6843497469999997</v>
      </c>
      <c r="AV194" s="4">
        <v>1.255279848</v>
      </c>
      <c r="AW194" s="4">
        <v>1.2226608320000001</v>
      </c>
      <c r="AX194" s="20"/>
      <c r="AY194" s="20"/>
      <c r="AZ194" s="20"/>
      <c r="BA194" s="20"/>
      <c r="BB194" s="20"/>
      <c r="BC194" s="20"/>
      <c r="BD194" s="20"/>
      <c r="BE194" s="16"/>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row>
    <row r="195" spans="1:97" ht="15" thickBot="1">
      <c r="A195" s="8">
        <v>40238</v>
      </c>
      <c r="B195" s="4">
        <v>2010</v>
      </c>
      <c r="C195" s="4">
        <v>3</v>
      </c>
      <c r="D195" s="4">
        <v>6.3E-2</v>
      </c>
      <c r="E195" s="4">
        <v>5.8999999999999997E-2</v>
      </c>
      <c r="F195" s="4">
        <v>5.8000000000000003E-2</v>
      </c>
      <c r="G195" s="4">
        <v>6.3E-2</v>
      </c>
      <c r="H195" s="4">
        <v>5.8999999999999997E-2</v>
      </c>
      <c r="I195" s="4">
        <v>0</v>
      </c>
      <c r="J195" s="4">
        <v>0</v>
      </c>
      <c r="K195" s="4">
        <v>6.3E-2</v>
      </c>
      <c r="L195" s="4">
        <v>1.6E-2</v>
      </c>
      <c r="M195" s="4">
        <v>0.02</v>
      </c>
      <c r="N195" s="10"/>
      <c r="O195" s="10"/>
      <c r="P195" s="6" t="s">
        <v>4116</v>
      </c>
      <c r="Q195" s="4">
        <v>0.1867877181</v>
      </c>
      <c r="R195" s="4">
        <v>4.22395141E-2</v>
      </c>
      <c r="S195" s="4">
        <v>0.1182774206</v>
      </c>
      <c r="T195" s="4">
        <v>4.1639964090000002E-2</v>
      </c>
      <c r="U195" s="4">
        <v>0.15067547740000001</v>
      </c>
      <c r="V195" s="4">
        <v>0.21660093320000001</v>
      </c>
      <c r="W195" s="4">
        <v>9.3667867220000006E-2</v>
      </c>
      <c r="X195" s="4">
        <v>0.22787932259999999</v>
      </c>
      <c r="Y195" s="4">
        <v>0.1059425809</v>
      </c>
      <c r="Z195" s="4">
        <v>0.12701964860000001</v>
      </c>
      <c r="AA195" s="4">
        <v>0.20258252139999999</v>
      </c>
      <c r="AB195" s="4">
        <v>5.0422376210000001E-2</v>
      </c>
      <c r="AC195" s="4">
        <v>3.2362135710000003E-2</v>
      </c>
      <c r="AD195" s="4">
        <v>6.5217721349999994E-2</v>
      </c>
      <c r="AE195" s="4">
        <v>7.8337812229999998E-2</v>
      </c>
      <c r="AF195" s="4">
        <v>7.6679463510000004E-2</v>
      </c>
      <c r="AG195" s="4">
        <v>7.7136823260000001E-2</v>
      </c>
      <c r="AH195" s="4">
        <v>6.7678199620000004E-2</v>
      </c>
      <c r="AI195" s="4">
        <v>1.932290847E-2</v>
      </c>
      <c r="AJ195" s="4">
        <v>6.8219257300000002E-2</v>
      </c>
      <c r="AK195" s="4">
        <v>8.8283158170000001E-2</v>
      </c>
      <c r="AL195" s="4">
        <v>0.1109080144</v>
      </c>
      <c r="AM195" s="4">
        <v>0.15305005360000001</v>
      </c>
      <c r="AN195" s="4">
        <v>0.1143817112</v>
      </c>
      <c r="AO195" s="4">
        <v>2.9100079040000001E-2</v>
      </c>
      <c r="AP195" s="4">
        <v>4.4824013730000001E-2</v>
      </c>
      <c r="AQ195" s="4">
        <v>5.049494333E-2</v>
      </c>
      <c r="AR195" s="4">
        <v>5.0247351879999999E-2</v>
      </c>
      <c r="AS195" s="4">
        <v>5.4836221269999999E-2</v>
      </c>
      <c r="AT195" s="4">
        <v>0.163750698</v>
      </c>
      <c r="AU195" s="4">
        <v>0.20291361990000001</v>
      </c>
      <c r="AV195" s="4">
        <v>0.16268363229999999</v>
      </c>
      <c r="AW195" s="4">
        <v>4.7150725650000003E-2</v>
      </c>
      <c r="AX195" s="20"/>
      <c r="AY195" s="20"/>
      <c r="AZ195" s="20"/>
      <c r="BA195" s="20"/>
      <c r="BB195" s="20"/>
      <c r="BC195" s="20"/>
      <c r="BD195" s="20"/>
      <c r="BE195" s="16"/>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row>
    <row r="196" spans="1:97" ht="26" thickBot="1">
      <c r="A196" s="8">
        <v>40269</v>
      </c>
      <c r="B196" s="4">
        <v>2010</v>
      </c>
      <c r="C196" s="4">
        <v>4</v>
      </c>
      <c r="D196" s="4">
        <v>-1.4999999999999999E-2</v>
      </c>
      <c r="E196" s="4">
        <v>-2E-3</v>
      </c>
      <c r="F196" s="4">
        <v>-2.1000000000000001E-2</v>
      </c>
      <c r="G196" s="4">
        <v>0.02</v>
      </c>
      <c r="H196" s="4">
        <v>1.4999999999999999E-2</v>
      </c>
      <c r="I196" s="4">
        <v>0</v>
      </c>
      <c r="J196" s="4">
        <v>0</v>
      </c>
      <c r="K196" s="4">
        <v>0.02</v>
      </c>
      <c r="L196" s="4">
        <v>4.9000000000000002E-2</v>
      </c>
      <c r="M196" s="4">
        <v>3.2000000000000001E-2</v>
      </c>
      <c r="N196" s="10"/>
      <c r="O196" s="10"/>
      <c r="P196" s="6" t="s">
        <v>4117</v>
      </c>
      <c r="Q196" s="4">
        <v>0.13184094230000001</v>
      </c>
      <c r="R196" s="4">
        <v>-4.4829620979999998E-2</v>
      </c>
      <c r="S196" s="4">
        <v>8.4365013739999994E-2</v>
      </c>
      <c r="T196" s="4">
        <v>8.8194149199999992E-3</v>
      </c>
      <c r="U196" s="4">
        <v>9.0863891340000003E-2</v>
      </c>
      <c r="V196" s="4">
        <v>0.17307876289999999</v>
      </c>
      <c r="W196" s="4">
        <v>1.9378348140000001E-2</v>
      </c>
      <c r="X196" s="4">
        <v>0.19488271239999999</v>
      </c>
      <c r="Y196" s="4">
        <v>4.8631207900000001E-2</v>
      </c>
      <c r="Z196" s="4">
        <v>5.044242484E-2</v>
      </c>
      <c r="AA196" s="4">
        <v>0.1439488833</v>
      </c>
      <c r="AB196" s="4">
        <v>1.7902594569999999E-2</v>
      </c>
      <c r="AC196" s="4">
        <v>-7.7614730940000001E-4</v>
      </c>
      <c r="AD196" s="4">
        <v>3.3204629620000002E-2</v>
      </c>
      <c r="AE196" s="4">
        <v>2.9313227779999999E-2</v>
      </c>
      <c r="AF196" s="4">
        <v>3.7555711960000002E-2</v>
      </c>
      <c r="AG196" s="4">
        <v>6.1473481230000003E-3</v>
      </c>
      <c r="AH196" s="4">
        <v>3.5749370840000003E-2</v>
      </c>
      <c r="AI196" s="4">
        <v>-2.153863701E-2</v>
      </c>
      <c r="AJ196" s="4">
        <v>3.3451319139999998E-2</v>
      </c>
      <c r="AK196" s="4">
        <v>1.3552269489999999E-2</v>
      </c>
      <c r="AL196" s="4">
        <v>8.0459658749999996E-2</v>
      </c>
      <c r="AM196" s="4">
        <v>8.4747638609999995E-2</v>
      </c>
      <c r="AN196" s="4">
        <v>8.4052317730000006E-2</v>
      </c>
      <c r="AO196" s="4">
        <v>-5.5749181389999998E-3</v>
      </c>
      <c r="AP196" s="4">
        <v>-6.5295339180000004E-3</v>
      </c>
      <c r="AQ196" s="4">
        <v>1.775338965E-2</v>
      </c>
      <c r="AR196" s="4">
        <v>-1.1424897999999999E-2</v>
      </c>
      <c r="AS196" s="4">
        <v>-1.1724608209999999E-2</v>
      </c>
      <c r="AT196" s="4">
        <v>0.10039847809999999</v>
      </c>
      <c r="AU196" s="4">
        <v>0.1530957211</v>
      </c>
      <c r="AV196" s="4">
        <v>0.10610820209999999</v>
      </c>
      <c r="AW196" s="4">
        <v>-1.6372559299999999E-2</v>
      </c>
      <c r="AX196" s="20"/>
      <c r="AY196" s="20"/>
      <c r="AZ196" s="20"/>
      <c r="BA196" s="20"/>
      <c r="BB196" s="20"/>
      <c r="BC196" s="20"/>
      <c r="BD196" s="20"/>
      <c r="BE196" s="16"/>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row>
    <row r="197" spans="1:97" ht="15" thickBot="1">
      <c r="A197" s="8">
        <v>40299</v>
      </c>
      <c r="B197" s="4">
        <v>2010</v>
      </c>
      <c r="C197" s="4">
        <v>5</v>
      </c>
      <c r="D197" s="4">
        <v>-0.106</v>
      </c>
      <c r="E197" s="4">
        <v>-9.9000000000000005E-2</v>
      </c>
      <c r="F197" s="4">
        <v>-0.121</v>
      </c>
      <c r="G197" s="4">
        <v>-7.9000000000000001E-2</v>
      </c>
      <c r="H197" s="4">
        <v>-8.2000000000000003E-2</v>
      </c>
      <c r="I197" s="4">
        <v>0</v>
      </c>
      <c r="J197" s="4">
        <v>0</v>
      </c>
      <c r="K197" s="4">
        <v>-7.9000000000000001E-2</v>
      </c>
      <c r="L197" s="4">
        <v>-1E-3</v>
      </c>
      <c r="M197" s="4">
        <v>-2.3E-2</v>
      </c>
      <c r="N197" s="10"/>
      <c r="O197" s="10"/>
      <c r="P197" s="6"/>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9"/>
      <c r="AX197" s="20"/>
      <c r="AY197" s="20"/>
      <c r="AZ197" s="20"/>
      <c r="BA197" s="20"/>
      <c r="BB197" s="20"/>
      <c r="BC197" s="20"/>
      <c r="BD197" s="20"/>
      <c r="BE197" s="16"/>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row>
    <row r="198" spans="1:97" ht="15" thickBot="1">
      <c r="A198" s="8">
        <v>40330</v>
      </c>
      <c r="B198" s="4">
        <v>2010</v>
      </c>
      <c r="C198" s="4">
        <v>6</v>
      </c>
      <c r="D198" s="4">
        <v>-2.1000000000000001E-2</v>
      </c>
      <c r="E198" s="4">
        <v>-3.5999999999999997E-2</v>
      </c>
      <c r="F198" s="4">
        <v>-1.2E-2</v>
      </c>
      <c r="G198" s="4">
        <v>-5.6000000000000001E-2</v>
      </c>
      <c r="H198" s="4">
        <v>-5.3999999999999999E-2</v>
      </c>
      <c r="I198" s="4">
        <v>0</v>
      </c>
      <c r="J198" s="4">
        <v>0</v>
      </c>
      <c r="K198" s="4">
        <v>-5.6000000000000001E-2</v>
      </c>
      <c r="L198" s="4">
        <v>-2.1000000000000001E-2</v>
      </c>
      <c r="M198" s="4">
        <v>-4.2999999999999997E-2</v>
      </c>
      <c r="N198" s="10"/>
      <c r="O198" s="10"/>
      <c r="P198" s="6"/>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c r="AW198" s="19"/>
      <c r="AX198" s="20"/>
      <c r="AY198" s="20"/>
      <c r="AZ198" s="20"/>
      <c r="BA198" s="20"/>
      <c r="BB198" s="20"/>
      <c r="BC198" s="20"/>
      <c r="BD198" s="20"/>
      <c r="BE198" s="16"/>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row>
    <row r="199" spans="1:97" ht="15" thickBot="1">
      <c r="A199" s="8">
        <v>40360</v>
      </c>
      <c r="B199" s="4">
        <v>2010</v>
      </c>
      <c r="C199" s="4">
        <v>7</v>
      </c>
      <c r="D199" s="4">
        <v>9.4E-2</v>
      </c>
      <c r="E199" s="4">
        <v>0.08</v>
      </c>
      <c r="F199" s="4">
        <v>9.4E-2</v>
      </c>
      <c r="G199" s="4">
        <v>6.9000000000000006E-2</v>
      </c>
      <c r="H199" s="4">
        <v>6.9000000000000006E-2</v>
      </c>
      <c r="I199" s="4">
        <v>0</v>
      </c>
      <c r="J199" s="4">
        <v>0</v>
      </c>
      <c r="K199" s="4">
        <v>6.9000000000000006E-2</v>
      </c>
      <c r="L199" s="4">
        <v>2E-3</v>
      </c>
      <c r="M199" s="4">
        <v>2E-3</v>
      </c>
      <c r="N199" s="10"/>
      <c r="O199" s="10"/>
      <c r="P199" s="6"/>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9"/>
      <c r="AX199" s="20"/>
      <c r="AY199" s="20"/>
      <c r="AZ199" s="20"/>
      <c r="BA199" s="20"/>
      <c r="BB199" s="20"/>
      <c r="BC199" s="20"/>
      <c r="BD199" s="20"/>
      <c r="BE199" s="16"/>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row>
    <row r="200" spans="1:97" ht="15" thickBot="1">
      <c r="A200" s="8">
        <v>40391</v>
      </c>
      <c r="B200" s="4">
        <v>2010</v>
      </c>
      <c r="C200" s="4">
        <v>8</v>
      </c>
      <c r="D200" s="4">
        <v>-3.6999999999999998E-2</v>
      </c>
      <c r="E200" s="4">
        <v>-3.9E-2</v>
      </c>
      <c r="F200" s="4">
        <v>-3.3000000000000002E-2</v>
      </c>
      <c r="G200" s="4">
        <v>-4.8000000000000001E-2</v>
      </c>
      <c r="H200" s="4">
        <v>-4.7E-2</v>
      </c>
      <c r="I200" s="4">
        <v>0</v>
      </c>
      <c r="J200" s="4">
        <v>0</v>
      </c>
      <c r="K200" s="4">
        <v>-4.8000000000000001E-2</v>
      </c>
      <c r="L200" s="4">
        <v>-2.9000000000000001E-2</v>
      </c>
      <c r="M200" s="4">
        <v>-1.6E-2</v>
      </c>
      <c r="N200" s="10"/>
      <c r="O200" s="10"/>
      <c r="P200" s="6"/>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9"/>
      <c r="AX200" s="20"/>
      <c r="AY200" s="20"/>
      <c r="AZ200" s="20"/>
      <c r="BA200" s="20"/>
      <c r="BB200" s="20"/>
      <c r="BC200" s="20"/>
      <c r="BD200" s="20"/>
      <c r="BE200" s="16"/>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row>
    <row r="201" spans="1:97" ht="15" thickBot="1">
      <c r="A201" s="8">
        <v>40422</v>
      </c>
      <c r="B201" s="4">
        <v>2010</v>
      </c>
      <c r="C201" s="4">
        <v>9</v>
      </c>
      <c r="D201" s="4">
        <v>0.108</v>
      </c>
      <c r="E201" s="4">
        <v>9.0999999999999998E-2</v>
      </c>
      <c r="F201" s="4">
        <v>9.5000000000000001E-2</v>
      </c>
      <c r="G201" s="4">
        <v>9.6000000000000002E-2</v>
      </c>
      <c r="H201" s="4">
        <v>8.7999999999999995E-2</v>
      </c>
      <c r="I201" s="4">
        <v>0</v>
      </c>
      <c r="J201" s="4">
        <v>0</v>
      </c>
      <c r="K201" s="4">
        <v>9.5000000000000001E-2</v>
      </c>
      <c r="L201" s="4">
        <v>3.7999999999999999E-2</v>
      </c>
      <c r="M201" s="4">
        <v>-0.03</v>
      </c>
      <c r="N201" s="10"/>
      <c r="O201" s="10"/>
      <c r="P201" s="6"/>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9"/>
      <c r="AX201" s="20"/>
      <c r="AY201" s="20"/>
      <c r="AZ201" s="20"/>
      <c r="BA201" s="20"/>
      <c r="BB201" s="20"/>
      <c r="BC201" s="20"/>
      <c r="BD201" s="20"/>
      <c r="BE201" s="16"/>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row>
    <row r="202" spans="1:97" ht="15" thickBot="1">
      <c r="A202" s="8">
        <v>40452</v>
      </c>
      <c r="B202" s="4">
        <v>2010</v>
      </c>
      <c r="C202" s="4">
        <v>10</v>
      </c>
      <c r="D202" s="4">
        <v>0.04</v>
      </c>
      <c r="E202" s="4">
        <v>3.5999999999999997E-2</v>
      </c>
      <c r="F202" s="4">
        <v>3.5000000000000003E-2</v>
      </c>
      <c r="G202" s="4">
        <v>3.9E-2</v>
      </c>
      <c r="H202" s="4">
        <v>3.6999999999999998E-2</v>
      </c>
      <c r="I202" s="4">
        <v>0</v>
      </c>
      <c r="J202" s="4">
        <v>0</v>
      </c>
      <c r="K202" s="4">
        <v>3.9E-2</v>
      </c>
      <c r="L202" s="4">
        <v>0.01</v>
      </c>
      <c r="M202" s="4">
        <v>-2.3E-2</v>
      </c>
      <c r="N202" s="10"/>
      <c r="O202" s="10"/>
      <c r="P202" s="6"/>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9"/>
      <c r="AX202" s="20"/>
      <c r="AY202" s="20"/>
      <c r="AZ202" s="20"/>
      <c r="BA202" s="20"/>
      <c r="BB202" s="20"/>
      <c r="BC202" s="20"/>
      <c r="BD202" s="20"/>
      <c r="BE202" s="16"/>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row>
    <row r="203" spans="1:97" ht="15" thickBot="1">
      <c r="A203" s="8">
        <v>40483</v>
      </c>
      <c r="B203" s="4">
        <v>2010</v>
      </c>
      <c r="C203" s="4">
        <v>11</v>
      </c>
      <c r="D203" s="4">
        <v>-3.3000000000000002E-2</v>
      </c>
      <c r="E203" s="4">
        <v>-2.3E-2</v>
      </c>
      <c r="F203" s="4">
        <v>-0.05</v>
      </c>
      <c r="G203" s="4">
        <v>6.0000000000000001E-3</v>
      </c>
      <c r="H203" s="4">
        <v>-2E-3</v>
      </c>
      <c r="I203" s="4">
        <v>0</v>
      </c>
      <c r="J203" s="4">
        <v>0</v>
      </c>
      <c r="K203" s="4">
        <v>6.0000000000000001E-3</v>
      </c>
      <c r="L203" s="4">
        <v>3.6999999999999998E-2</v>
      </c>
      <c r="M203" s="4">
        <v>-5.0000000000000001E-3</v>
      </c>
      <c r="N203" s="10"/>
      <c r="O203" s="10"/>
      <c r="P203" s="6"/>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9"/>
      <c r="AX203" s="20"/>
      <c r="AY203" s="20"/>
      <c r="AZ203" s="20"/>
      <c r="BA203" s="20"/>
      <c r="BB203" s="20"/>
      <c r="BC203" s="20"/>
      <c r="BD203" s="20"/>
      <c r="BE203" s="16"/>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row>
    <row r="204" spans="1:97" ht="15" thickBot="1">
      <c r="A204" s="8">
        <v>40513</v>
      </c>
      <c r="B204" s="4">
        <v>2010</v>
      </c>
      <c r="C204" s="4">
        <v>12</v>
      </c>
      <c r="D204" s="4">
        <v>7.6999999999999999E-2</v>
      </c>
      <c r="E204" s="4">
        <v>7.1999999999999995E-2</v>
      </c>
      <c r="F204" s="4">
        <v>0.08</v>
      </c>
      <c r="G204" s="4">
        <v>6.8000000000000005E-2</v>
      </c>
      <c r="H204" s="4">
        <v>6.5000000000000002E-2</v>
      </c>
      <c r="I204" s="4">
        <v>0</v>
      </c>
      <c r="J204" s="4">
        <v>0</v>
      </c>
      <c r="K204" s="4">
        <v>6.8000000000000005E-2</v>
      </c>
      <c r="L204" s="4">
        <v>8.0000000000000002E-3</v>
      </c>
      <c r="M204" s="4">
        <v>3.5999999999999997E-2</v>
      </c>
      <c r="N204" s="10"/>
      <c r="O204" s="10"/>
      <c r="P204" s="6"/>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c r="AV204" s="10"/>
      <c r="AW204" s="19"/>
      <c r="AX204" s="20"/>
      <c r="AY204" s="20"/>
      <c r="AZ204" s="20"/>
      <c r="BA204" s="20"/>
      <c r="BB204" s="20"/>
      <c r="BC204" s="20"/>
      <c r="BD204" s="20"/>
      <c r="BE204" s="16"/>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row>
    <row r="205" spans="1:97" ht="15" thickBot="1">
      <c r="A205" s="8">
        <v>40544</v>
      </c>
      <c r="B205" s="4">
        <v>2011</v>
      </c>
      <c r="C205" s="4">
        <v>1</v>
      </c>
      <c r="D205" s="4">
        <v>1.0999999999999999E-2</v>
      </c>
      <c r="E205" s="4">
        <v>2.1999999999999999E-2</v>
      </c>
      <c r="F205" s="4">
        <v>2.3E-2</v>
      </c>
      <c r="G205" s="4">
        <v>0.02</v>
      </c>
      <c r="H205" s="4">
        <v>2.3E-2</v>
      </c>
      <c r="I205" s="4">
        <v>0</v>
      </c>
      <c r="J205" s="4">
        <v>0</v>
      </c>
      <c r="K205" s="4">
        <v>0.02</v>
      </c>
      <c r="L205" s="4">
        <v>-2.5000000000000001E-2</v>
      </c>
      <c r="M205" s="4">
        <v>8.9999999999999993E-3</v>
      </c>
      <c r="N205" s="10"/>
      <c r="O205" s="10"/>
      <c r="P205" s="6"/>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9"/>
      <c r="AX205" s="20"/>
      <c r="AY205" s="20"/>
      <c r="AZ205" s="20"/>
      <c r="BA205" s="20"/>
      <c r="BB205" s="20"/>
      <c r="BC205" s="20"/>
      <c r="BD205" s="20"/>
      <c r="BE205" s="16"/>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row>
    <row r="206" spans="1:97" ht="15" thickBot="1">
      <c r="A206" s="8">
        <v>40575</v>
      </c>
      <c r="B206" s="4">
        <v>2011</v>
      </c>
      <c r="C206" s="4">
        <v>2</v>
      </c>
      <c r="D206" s="4">
        <v>3.3000000000000002E-2</v>
      </c>
      <c r="E206" s="4">
        <v>3.3000000000000002E-2</v>
      </c>
      <c r="F206" s="4">
        <v>3.1E-2</v>
      </c>
      <c r="G206" s="4">
        <v>3.5000000000000003E-2</v>
      </c>
      <c r="H206" s="4">
        <v>3.2000000000000001E-2</v>
      </c>
      <c r="I206" s="4">
        <v>0</v>
      </c>
      <c r="J206" s="4">
        <v>0</v>
      </c>
      <c r="K206" s="4">
        <v>3.5000000000000003E-2</v>
      </c>
      <c r="L206" s="4">
        <v>1.6E-2</v>
      </c>
      <c r="M206" s="4">
        <v>1.7000000000000001E-2</v>
      </c>
      <c r="N206" s="10"/>
      <c r="O206" s="10"/>
      <c r="P206" s="6"/>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9"/>
      <c r="AX206" s="20"/>
      <c r="AY206" s="20"/>
      <c r="AZ206" s="20"/>
      <c r="BA206" s="20"/>
      <c r="BB206" s="20"/>
      <c r="BC206" s="20"/>
      <c r="BD206" s="20"/>
      <c r="BE206" s="16"/>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row>
    <row r="207" spans="1:97" ht="15" thickBot="1">
      <c r="A207" s="8">
        <v>40603</v>
      </c>
      <c r="B207" s="4">
        <v>2011</v>
      </c>
      <c r="C207" s="4">
        <v>3</v>
      </c>
      <c r="D207" s="4">
        <v>-1.2E-2</v>
      </c>
      <c r="E207" s="4">
        <v>-1.2E-2</v>
      </c>
      <c r="F207" s="4">
        <v>-2.7E-2</v>
      </c>
      <c r="G207" s="4">
        <v>5.0000000000000001E-3</v>
      </c>
      <c r="H207" s="4">
        <v>-1E-3</v>
      </c>
      <c r="I207" s="4">
        <v>0</v>
      </c>
      <c r="J207" s="4">
        <v>0</v>
      </c>
      <c r="K207" s="4">
        <v>5.0000000000000001E-3</v>
      </c>
      <c r="L207" s="4">
        <v>2.5999999999999999E-2</v>
      </c>
      <c r="M207" s="4">
        <v>-1.2E-2</v>
      </c>
      <c r="N207" s="10"/>
      <c r="O207" s="10"/>
      <c r="P207" s="6"/>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c r="AV207" s="10"/>
      <c r="AW207" s="19"/>
      <c r="AX207" s="20"/>
      <c r="AY207" s="20"/>
      <c r="AZ207" s="20"/>
      <c r="BA207" s="20"/>
      <c r="BB207" s="20"/>
      <c r="BC207" s="20"/>
      <c r="BD207" s="20"/>
      <c r="BE207" s="16"/>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row>
    <row r="208" spans="1:97" ht="15" thickBot="1">
      <c r="A208" s="8">
        <v>40634</v>
      </c>
      <c r="B208" s="4">
        <v>2011</v>
      </c>
      <c r="C208" s="4">
        <v>4</v>
      </c>
      <c r="D208" s="4">
        <v>5.6000000000000001E-2</v>
      </c>
      <c r="E208" s="4">
        <v>0.04</v>
      </c>
      <c r="F208" s="4">
        <v>5.6000000000000001E-2</v>
      </c>
      <c r="G208" s="4">
        <v>2.9000000000000001E-2</v>
      </c>
      <c r="H208" s="4">
        <v>2.8000000000000001E-2</v>
      </c>
      <c r="I208" s="4">
        <v>0</v>
      </c>
      <c r="J208" s="4">
        <v>0</v>
      </c>
      <c r="K208" s="4">
        <v>2.9000000000000001E-2</v>
      </c>
      <c r="L208" s="4">
        <v>-3.0000000000000001E-3</v>
      </c>
      <c r="M208" s="4">
        <v>-2.3E-2</v>
      </c>
      <c r="N208" s="10"/>
      <c r="O208" s="10"/>
      <c r="P208" s="6"/>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9"/>
      <c r="AX208" s="20"/>
      <c r="AY208" s="20"/>
      <c r="AZ208" s="20"/>
      <c r="BA208" s="20"/>
      <c r="BB208" s="20"/>
      <c r="BC208" s="20"/>
      <c r="BD208" s="20"/>
      <c r="BE208" s="16"/>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row>
    <row r="209" spans="1:97" ht="15" thickBot="1">
      <c r="A209" s="8">
        <v>40664</v>
      </c>
      <c r="B209" s="4">
        <v>2011</v>
      </c>
      <c r="C209" s="4">
        <v>5</v>
      </c>
      <c r="D209" s="4">
        <v>-3.5000000000000003E-2</v>
      </c>
      <c r="E209" s="4">
        <v>-2.4E-2</v>
      </c>
      <c r="F209" s="4">
        <v>-3.5999999999999997E-2</v>
      </c>
      <c r="G209" s="4">
        <v>-1.2999999999999999E-2</v>
      </c>
      <c r="H209" s="4">
        <v>-1.4E-2</v>
      </c>
      <c r="I209" s="4">
        <v>0</v>
      </c>
      <c r="J209" s="4">
        <v>0</v>
      </c>
      <c r="K209" s="4">
        <v>-1.2999999999999999E-2</v>
      </c>
      <c r="L209" s="4">
        <v>-7.0000000000000001E-3</v>
      </c>
      <c r="M209" s="4">
        <v>-2.1999999999999999E-2</v>
      </c>
      <c r="N209" s="10"/>
      <c r="O209" s="10"/>
      <c r="P209" s="6"/>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c r="AV209" s="10"/>
      <c r="AW209" s="19"/>
      <c r="AX209" s="20"/>
      <c r="AY209" s="20"/>
      <c r="AZ209" s="20"/>
      <c r="BA209" s="20"/>
      <c r="BB209" s="20"/>
      <c r="BC209" s="20"/>
      <c r="BD209" s="20"/>
      <c r="BE209" s="16"/>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row>
    <row r="210" spans="1:97" ht="15" thickBot="1">
      <c r="A210" s="8">
        <v>40695</v>
      </c>
      <c r="B210" s="4">
        <v>2011</v>
      </c>
      <c r="C210" s="4">
        <v>6</v>
      </c>
      <c r="D210" s="4">
        <v>-1.7999999999999999E-2</v>
      </c>
      <c r="E210" s="4">
        <v>-1.7000000000000001E-2</v>
      </c>
      <c r="F210" s="4">
        <v>-1.4E-2</v>
      </c>
      <c r="G210" s="4">
        <v>-1.7999999999999999E-2</v>
      </c>
      <c r="H210" s="4">
        <v>-1.7999999999999999E-2</v>
      </c>
      <c r="I210" s="4">
        <v>0</v>
      </c>
      <c r="J210" s="4">
        <v>0</v>
      </c>
      <c r="K210" s="4">
        <v>-1.7999999999999999E-2</v>
      </c>
      <c r="L210" s="4">
        <v>-1E-3</v>
      </c>
      <c r="M210" s="4">
        <v>-4.0000000000000001E-3</v>
      </c>
      <c r="N210" s="10"/>
      <c r="O210" s="10"/>
      <c r="P210" s="6"/>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c r="AV210" s="10"/>
      <c r="AW210" s="19"/>
      <c r="AX210" s="20"/>
      <c r="AY210" s="20"/>
      <c r="AZ210" s="20"/>
      <c r="BA210" s="20"/>
      <c r="BB210" s="20"/>
      <c r="BC210" s="20"/>
      <c r="BD210" s="20"/>
      <c r="BE210" s="16"/>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row>
    <row r="211" spans="1:97" ht="15" thickBot="1">
      <c r="A211" s="8">
        <v>40725</v>
      </c>
      <c r="B211" s="4">
        <v>2011</v>
      </c>
      <c r="C211" s="4">
        <v>7</v>
      </c>
      <c r="D211" s="4">
        <v>-5.0000000000000001E-3</v>
      </c>
      <c r="E211" s="4">
        <v>-1.9E-2</v>
      </c>
      <c r="F211" s="4">
        <v>-1.7000000000000001E-2</v>
      </c>
      <c r="G211" s="4">
        <v>-2.3E-2</v>
      </c>
      <c r="H211" s="4">
        <v>-2.1000000000000001E-2</v>
      </c>
      <c r="I211" s="4">
        <v>0</v>
      </c>
      <c r="J211" s="4">
        <v>0</v>
      </c>
      <c r="K211" s="4">
        <v>-2.3E-2</v>
      </c>
      <c r="L211" s="4">
        <v>-1.4E-2</v>
      </c>
      <c r="M211" s="4">
        <v>-1.2E-2</v>
      </c>
      <c r="N211" s="10"/>
      <c r="O211" s="10"/>
      <c r="P211" s="6"/>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c r="AV211" s="10"/>
      <c r="AW211" s="19"/>
      <c r="AX211" s="20"/>
      <c r="AY211" s="20"/>
      <c r="AZ211" s="20"/>
      <c r="BA211" s="20"/>
      <c r="BB211" s="20"/>
      <c r="BC211" s="20"/>
      <c r="BD211" s="20"/>
      <c r="BE211" s="16"/>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row>
    <row r="212" spans="1:97" ht="15" thickBot="1">
      <c r="A212" s="8">
        <v>40756</v>
      </c>
      <c r="B212" s="4">
        <v>2011</v>
      </c>
      <c r="C212" s="4">
        <v>8</v>
      </c>
      <c r="D212" s="4">
        <v>-8.6999999999999994E-2</v>
      </c>
      <c r="E212" s="4">
        <v>-7.2999999999999995E-2</v>
      </c>
      <c r="F212" s="4">
        <v>-9.2999999999999999E-2</v>
      </c>
      <c r="G212" s="4">
        <v>-0.06</v>
      </c>
      <c r="H212" s="4">
        <v>-5.7000000000000002E-2</v>
      </c>
      <c r="I212" s="4">
        <v>0</v>
      </c>
      <c r="J212" s="4">
        <v>0</v>
      </c>
      <c r="K212" s="4">
        <v>-0.06</v>
      </c>
      <c r="L212" s="4">
        <v>-3.3000000000000002E-2</v>
      </c>
      <c r="M212" s="4">
        <v>-1.6E-2</v>
      </c>
      <c r="N212" s="10"/>
      <c r="O212" s="10"/>
      <c r="P212" s="6"/>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c r="AV212" s="10"/>
      <c r="AW212" s="19"/>
      <c r="AX212" s="20"/>
      <c r="AY212" s="20"/>
      <c r="AZ212" s="20"/>
      <c r="BA212" s="20"/>
      <c r="BB212" s="20"/>
      <c r="BC212" s="20"/>
      <c r="BD212" s="20"/>
      <c r="BE212" s="16"/>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row>
    <row r="213" spans="1:97" ht="15" thickBot="1">
      <c r="A213" s="8">
        <v>40787</v>
      </c>
      <c r="B213" s="4">
        <v>2011</v>
      </c>
      <c r="C213" s="4">
        <v>9</v>
      </c>
      <c r="D213" s="4">
        <v>-0.123</v>
      </c>
      <c r="E213" s="4">
        <v>-8.7999999999999995E-2</v>
      </c>
      <c r="F213" s="4">
        <v>-9.9000000000000005E-2</v>
      </c>
      <c r="G213" s="4">
        <v>-7.5999999999999998E-2</v>
      </c>
      <c r="H213" s="4">
        <v>-7.1999999999999995E-2</v>
      </c>
      <c r="I213" s="4">
        <v>0</v>
      </c>
      <c r="J213" s="4">
        <v>0</v>
      </c>
      <c r="K213" s="4">
        <v>-7.5999999999999998E-2</v>
      </c>
      <c r="L213" s="4">
        <v>-3.6999999999999998E-2</v>
      </c>
      <c r="M213" s="4">
        <v>-1.0999999999999999E-2</v>
      </c>
      <c r="N213" s="10"/>
      <c r="O213" s="10"/>
      <c r="P213" s="6"/>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9"/>
      <c r="AX213" s="20"/>
      <c r="AY213" s="20"/>
      <c r="AZ213" s="20"/>
      <c r="BA213" s="20"/>
      <c r="BB213" s="20"/>
      <c r="BC213" s="20"/>
      <c r="BD213" s="20"/>
      <c r="BE213" s="16"/>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row>
    <row r="214" spans="1:97" ht="15" thickBot="1">
      <c r="A214" s="8">
        <v>40817</v>
      </c>
      <c r="B214" s="4">
        <v>2011</v>
      </c>
      <c r="C214" s="4">
        <v>10</v>
      </c>
      <c r="D214" s="4">
        <v>0.109</v>
      </c>
      <c r="E214" s="4">
        <v>0.10299999999999999</v>
      </c>
      <c r="F214" s="4">
        <v>9.6000000000000002E-2</v>
      </c>
      <c r="G214" s="4">
        <v>0.113</v>
      </c>
      <c r="H214" s="4">
        <v>0.108</v>
      </c>
      <c r="I214" s="4">
        <v>0</v>
      </c>
      <c r="J214" s="4">
        <v>0</v>
      </c>
      <c r="K214" s="4">
        <v>0.113</v>
      </c>
      <c r="L214" s="4">
        <v>3.5999999999999997E-2</v>
      </c>
      <c r="M214" s="4">
        <v>-8.9999999999999993E-3</v>
      </c>
      <c r="N214" s="10"/>
      <c r="O214" s="10"/>
      <c r="P214" s="6"/>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9"/>
      <c r="AX214" s="20"/>
      <c r="AY214" s="20"/>
      <c r="AZ214" s="20"/>
      <c r="BA214" s="20"/>
      <c r="BB214" s="20"/>
      <c r="BC214" s="20"/>
      <c r="BD214" s="20"/>
      <c r="BE214" s="16"/>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row>
    <row r="215" spans="1:97" ht="15" thickBot="1">
      <c r="A215" s="8">
        <v>40848</v>
      </c>
      <c r="B215" s="4">
        <v>2011</v>
      </c>
      <c r="C215" s="4">
        <v>11</v>
      </c>
      <c r="D215" s="4">
        <v>-2.8000000000000001E-2</v>
      </c>
      <c r="E215" s="4">
        <v>-2.7E-2</v>
      </c>
      <c r="F215" s="4">
        <v>-5.1999999999999998E-2</v>
      </c>
      <c r="G215" s="4">
        <v>-3.0000000000000001E-3</v>
      </c>
      <c r="H215" s="4">
        <v>-5.0000000000000001E-3</v>
      </c>
      <c r="I215" s="4">
        <v>0</v>
      </c>
      <c r="J215" s="4">
        <v>0</v>
      </c>
      <c r="K215" s="4">
        <v>-3.0000000000000001E-3</v>
      </c>
      <c r="L215" s="4">
        <v>-3.0000000000000001E-3</v>
      </c>
      <c r="M215" s="4">
        <v>-2E-3</v>
      </c>
      <c r="N215" s="10"/>
      <c r="O215" s="10"/>
      <c r="P215" s="6"/>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9"/>
      <c r="AX215" s="20"/>
      <c r="AY215" s="20"/>
      <c r="AZ215" s="20"/>
      <c r="BA215" s="20"/>
      <c r="BB215" s="20"/>
      <c r="BC215" s="20"/>
      <c r="BD215" s="20"/>
      <c r="BE215" s="16"/>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row>
    <row r="216" spans="1:97" ht="15" thickBot="1">
      <c r="A216" s="8">
        <v>40878</v>
      </c>
      <c r="B216" s="4">
        <v>2011</v>
      </c>
      <c r="C216" s="4">
        <v>12</v>
      </c>
      <c r="D216" s="4">
        <v>-2.7E-2</v>
      </c>
      <c r="E216" s="4">
        <v>-2E-3</v>
      </c>
      <c r="F216" s="4">
        <v>-0.01</v>
      </c>
      <c r="G216" s="4">
        <v>7.0000000000000001E-3</v>
      </c>
      <c r="H216" s="4">
        <v>8.9999999999999993E-3</v>
      </c>
      <c r="I216" s="4">
        <v>0</v>
      </c>
      <c r="J216" s="4">
        <v>0</v>
      </c>
      <c r="K216" s="4">
        <v>7.0000000000000001E-3</v>
      </c>
      <c r="L216" s="4">
        <v>-6.0000000000000001E-3</v>
      </c>
      <c r="M216" s="4">
        <v>1.4999999999999999E-2</v>
      </c>
      <c r="N216" s="10"/>
      <c r="O216" s="10"/>
      <c r="P216" s="6"/>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c r="AV216" s="10"/>
      <c r="AW216" s="19"/>
      <c r="AX216" s="20"/>
      <c r="AY216" s="20"/>
      <c r="AZ216" s="20"/>
      <c r="BA216" s="20"/>
      <c r="BB216" s="20"/>
      <c r="BC216" s="20"/>
      <c r="BD216" s="20"/>
      <c r="BE216" s="16"/>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row>
    <row r="217" spans="1:97" ht="15" thickBot="1">
      <c r="A217" s="8">
        <v>40909</v>
      </c>
      <c r="B217" s="4">
        <v>2012</v>
      </c>
      <c r="C217" s="4">
        <v>1</v>
      </c>
      <c r="D217" s="4">
        <v>6.2E-2</v>
      </c>
      <c r="E217" s="4">
        <v>4.9000000000000002E-2</v>
      </c>
      <c r="F217" s="4">
        <v>5.2999999999999999E-2</v>
      </c>
      <c r="G217" s="4">
        <v>5.0999999999999997E-2</v>
      </c>
      <c r="H217" s="4">
        <v>4.3999999999999997E-2</v>
      </c>
      <c r="I217" s="4">
        <v>0</v>
      </c>
      <c r="J217" s="4">
        <v>0</v>
      </c>
      <c r="K217" s="4">
        <v>5.0999999999999997E-2</v>
      </c>
      <c r="L217" s="4">
        <v>2.5000000000000001E-2</v>
      </c>
      <c r="M217" s="4">
        <v>-2.1000000000000001E-2</v>
      </c>
      <c r="N217" s="10"/>
      <c r="O217" s="10"/>
      <c r="P217" s="6"/>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9"/>
      <c r="AX217" s="20"/>
      <c r="AY217" s="20"/>
      <c r="AZ217" s="20"/>
      <c r="BA217" s="20"/>
      <c r="BB217" s="20"/>
      <c r="BC217" s="20"/>
      <c r="BD217" s="20"/>
      <c r="BE217" s="16"/>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row>
    <row r="218" spans="1:97" ht="15" thickBot="1">
      <c r="A218" s="8">
        <v>40940</v>
      </c>
      <c r="B218" s="4">
        <v>2012</v>
      </c>
      <c r="C218" s="4">
        <v>2</v>
      </c>
      <c r="D218" s="4">
        <v>5.3999999999999999E-2</v>
      </c>
      <c r="E218" s="4">
        <v>4.7E-2</v>
      </c>
      <c r="F218" s="4">
        <v>5.3999999999999999E-2</v>
      </c>
      <c r="G218" s="4">
        <v>4.3999999999999997E-2</v>
      </c>
      <c r="H218" s="4">
        <v>4.1000000000000002E-2</v>
      </c>
      <c r="I218" s="4">
        <v>0</v>
      </c>
      <c r="J218" s="4">
        <v>0</v>
      </c>
      <c r="K218" s="4">
        <v>4.3999999999999997E-2</v>
      </c>
      <c r="L218" s="4">
        <v>-1.7000000000000001E-2</v>
      </c>
      <c r="M218" s="4">
        <v>0</v>
      </c>
      <c r="N218" s="10"/>
      <c r="O218" s="10"/>
      <c r="P218" s="6"/>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9"/>
      <c r="AX218" s="20"/>
      <c r="AY218" s="20"/>
      <c r="AZ218" s="20"/>
      <c r="BA218" s="20"/>
      <c r="BB218" s="20"/>
      <c r="BC218" s="20"/>
      <c r="BD218" s="20"/>
      <c r="BE218" s="16"/>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row>
    <row r="219" spans="1:97" ht="15" thickBot="1">
      <c r="A219" s="8">
        <v>40969</v>
      </c>
      <c r="B219" s="4">
        <v>2012</v>
      </c>
      <c r="C219" s="4">
        <v>3</v>
      </c>
      <c r="D219" s="4">
        <v>6.0000000000000001E-3</v>
      </c>
      <c r="E219" s="4">
        <v>0.01</v>
      </c>
      <c r="F219" s="4">
        <v>-8.9999999999999993E-3</v>
      </c>
      <c r="G219" s="4">
        <v>3.1E-2</v>
      </c>
      <c r="H219" s="4">
        <v>3.1E-2</v>
      </c>
      <c r="I219" s="4">
        <v>0</v>
      </c>
      <c r="J219" s="4">
        <v>0</v>
      </c>
      <c r="K219" s="4">
        <v>3.1E-2</v>
      </c>
      <c r="L219" s="4">
        <v>-2E-3</v>
      </c>
      <c r="M219" s="4">
        <v>-1E-3</v>
      </c>
      <c r="N219" s="10"/>
      <c r="O219" s="10"/>
      <c r="P219" s="6"/>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9"/>
      <c r="AX219" s="20"/>
      <c r="AY219" s="20"/>
      <c r="AZ219" s="20"/>
      <c r="BA219" s="20"/>
      <c r="BB219" s="20"/>
      <c r="BC219" s="20"/>
      <c r="BD219" s="20"/>
      <c r="BE219" s="16"/>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row>
    <row r="220" spans="1:97" ht="15" thickBot="1">
      <c r="A220" s="8">
        <v>41000</v>
      </c>
      <c r="B220" s="4">
        <v>2012</v>
      </c>
      <c r="C220" s="4">
        <v>4</v>
      </c>
      <c r="D220" s="4">
        <v>-1.2E-2</v>
      </c>
      <c r="E220" s="4">
        <v>-1.4E-2</v>
      </c>
      <c r="F220" s="4">
        <v>-2.4E-2</v>
      </c>
      <c r="G220" s="4">
        <v>-8.0000000000000002E-3</v>
      </c>
      <c r="H220" s="4">
        <v>-7.0000000000000001E-3</v>
      </c>
      <c r="I220" s="4">
        <v>0</v>
      </c>
      <c r="J220" s="4">
        <v>0</v>
      </c>
      <c r="K220" s="4">
        <v>-8.0000000000000002E-3</v>
      </c>
      <c r="L220" s="4">
        <v>-6.0000000000000001E-3</v>
      </c>
      <c r="M220" s="4">
        <v>-2E-3</v>
      </c>
      <c r="N220" s="10"/>
      <c r="O220" s="10"/>
      <c r="P220" s="6"/>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c r="AV220" s="10"/>
      <c r="AW220" s="19"/>
      <c r="AX220" s="20"/>
      <c r="AY220" s="20"/>
      <c r="AZ220" s="20"/>
      <c r="BA220" s="20"/>
      <c r="BB220" s="20"/>
      <c r="BC220" s="20"/>
      <c r="BD220" s="20"/>
      <c r="BE220" s="16"/>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row>
    <row r="221" spans="1:97" ht="15" thickBot="1">
      <c r="A221" s="8">
        <v>41030</v>
      </c>
      <c r="B221" s="4">
        <v>2012</v>
      </c>
      <c r="C221" s="4">
        <v>5</v>
      </c>
      <c r="D221" s="4">
        <v>-9.7000000000000003E-2</v>
      </c>
      <c r="E221" s="4">
        <v>-0.09</v>
      </c>
      <c r="F221" s="4">
        <v>-0.121</v>
      </c>
      <c r="G221" s="4">
        <v>-6.2E-2</v>
      </c>
      <c r="H221" s="4">
        <v>-6.3E-2</v>
      </c>
      <c r="I221" s="4">
        <v>0</v>
      </c>
      <c r="J221" s="4">
        <v>0</v>
      </c>
      <c r="K221" s="4">
        <v>-6.2E-2</v>
      </c>
      <c r="L221" s="4">
        <v>-1E-3</v>
      </c>
      <c r="M221" s="4">
        <v>1E-3</v>
      </c>
      <c r="N221" s="10"/>
      <c r="O221" s="10"/>
      <c r="P221" s="6"/>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c r="AW221" s="19"/>
      <c r="AX221" s="20"/>
      <c r="AY221" s="20"/>
      <c r="AZ221" s="20"/>
      <c r="BA221" s="20"/>
      <c r="BB221" s="20"/>
      <c r="BC221" s="20"/>
      <c r="BD221" s="20"/>
      <c r="BE221" s="16"/>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row>
    <row r="222" spans="1:97" ht="15" thickBot="1">
      <c r="A222" s="8">
        <v>41061</v>
      </c>
      <c r="B222" s="4">
        <v>2012</v>
      </c>
      <c r="C222" s="4">
        <v>6</v>
      </c>
      <c r="D222" s="4">
        <v>5.3999999999999999E-2</v>
      </c>
      <c r="E222" s="4">
        <v>4.9000000000000002E-2</v>
      </c>
      <c r="F222" s="4">
        <v>6.8000000000000005E-2</v>
      </c>
      <c r="G222" s="4">
        <v>3.9E-2</v>
      </c>
      <c r="H222" s="4">
        <v>0.04</v>
      </c>
      <c r="I222" s="4">
        <v>0</v>
      </c>
      <c r="J222" s="4">
        <v>0</v>
      </c>
      <c r="K222" s="4">
        <v>3.9E-2</v>
      </c>
      <c r="L222" s="4">
        <v>8.0000000000000002E-3</v>
      </c>
      <c r="M222" s="4">
        <v>5.0000000000000001E-3</v>
      </c>
      <c r="N222" s="10"/>
      <c r="O222" s="10"/>
      <c r="P222" s="6"/>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c r="AV222" s="10"/>
      <c r="AW222" s="19"/>
      <c r="AX222" s="20"/>
      <c r="AY222" s="20"/>
      <c r="AZ222" s="20"/>
      <c r="BA222" s="20"/>
      <c r="BB222" s="20"/>
      <c r="BC222" s="20"/>
      <c r="BD222" s="20"/>
      <c r="BE222" s="16"/>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row>
    <row r="223" spans="1:97" ht="15" thickBot="1">
      <c r="A223" s="8">
        <v>41091</v>
      </c>
      <c r="B223" s="4">
        <v>2012</v>
      </c>
      <c r="C223" s="4">
        <v>7</v>
      </c>
      <c r="D223" s="4">
        <v>1.2E-2</v>
      </c>
      <c r="E223" s="4">
        <v>1.2E-2</v>
      </c>
      <c r="F223" s="4">
        <v>1.0999999999999999E-2</v>
      </c>
      <c r="G223" s="4">
        <v>8.0000000000000002E-3</v>
      </c>
      <c r="H223" s="4">
        <v>1.2999999999999999E-2</v>
      </c>
      <c r="I223" s="4">
        <v>0</v>
      </c>
      <c r="J223" s="4">
        <v>0</v>
      </c>
      <c r="K223" s="4">
        <v>8.0000000000000002E-3</v>
      </c>
      <c r="L223" s="4">
        <v>-2.5999999999999999E-2</v>
      </c>
      <c r="M223" s="4">
        <v>0</v>
      </c>
      <c r="N223" s="10"/>
      <c r="O223" s="10"/>
      <c r="P223" s="6"/>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c r="AV223" s="10"/>
      <c r="AW223" s="19"/>
      <c r="AX223" s="20"/>
      <c r="AY223" s="20"/>
      <c r="AZ223" s="20"/>
      <c r="BA223" s="20"/>
      <c r="BB223" s="20"/>
      <c r="BC223" s="20"/>
      <c r="BD223" s="20"/>
      <c r="BE223" s="16"/>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row>
    <row r="224" spans="1:97" ht="15" thickBot="1">
      <c r="A224" s="8">
        <v>41122</v>
      </c>
      <c r="B224" s="4">
        <v>2012</v>
      </c>
      <c r="C224" s="4">
        <v>8</v>
      </c>
      <c r="D224" s="4">
        <v>2.5999999999999999E-2</v>
      </c>
      <c r="E224" s="4">
        <v>2.3E-2</v>
      </c>
      <c r="F224" s="4">
        <v>2.4E-2</v>
      </c>
      <c r="G224" s="4">
        <v>2.5999999999999999E-2</v>
      </c>
      <c r="H224" s="4">
        <v>0.02</v>
      </c>
      <c r="I224" s="4">
        <v>0</v>
      </c>
      <c r="J224" s="4">
        <v>0</v>
      </c>
      <c r="K224" s="4">
        <v>2.5999999999999999E-2</v>
      </c>
      <c r="L224" s="4">
        <v>7.0000000000000001E-3</v>
      </c>
      <c r="M224" s="4">
        <v>6.0000000000000001E-3</v>
      </c>
      <c r="N224" s="10"/>
      <c r="O224" s="10"/>
      <c r="P224" s="6"/>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c r="AV224" s="10"/>
      <c r="AW224" s="19"/>
      <c r="AX224" s="20"/>
      <c r="AY224" s="20"/>
      <c r="AZ224" s="20"/>
      <c r="BA224" s="20"/>
      <c r="BB224" s="20"/>
      <c r="BC224" s="20"/>
      <c r="BD224" s="20"/>
      <c r="BE224" s="16"/>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row>
    <row r="225" spans="1:97" ht="15" thickBot="1">
      <c r="A225" s="8">
        <v>41153</v>
      </c>
      <c r="B225" s="4">
        <v>2012</v>
      </c>
      <c r="C225" s="4">
        <v>9</v>
      </c>
      <c r="D225" s="4">
        <v>3.4000000000000002E-2</v>
      </c>
      <c r="E225" s="4">
        <v>2.5000000000000001E-2</v>
      </c>
      <c r="F225" s="4">
        <v>2.5999999999999999E-2</v>
      </c>
      <c r="G225" s="4">
        <v>2.8000000000000001E-2</v>
      </c>
      <c r="H225" s="4">
        <v>2.4E-2</v>
      </c>
      <c r="I225" s="4">
        <v>0</v>
      </c>
      <c r="J225" s="4">
        <v>0</v>
      </c>
      <c r="K225" s="4">
        <v>2.7E-2</v>
      </c>
      <c r="L225" s="4">
        <v>5.0000000000000001E-3</v>
      </c>
      <c r="M225" s="4">
        <v>1.6E-2</v>
      </c>
      <c r="N225" s="10"/>
      <c r="O225" s="10"/>
      <c r="P225" s="6"/>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9"/>
      <c r="AX225" s="20"/>
      <c r="AY225" s="20"/>
      <c r="AZ225" s="20"/>
      <c r="BA225" s="20"/>
      <c r="BB225" s="20"/>
      <c r="BC225" s="20"/>
      <c r="BD225" s="20"/>
      <c r="BE225" s="16"/>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row>
    <row r="226" spans="1:97" ht="15" thickBot="1">
      <c r="A226" s="8">
        <v>41183</v>
      </c>
      <c r="B226" s="4">
        <v>2012</v>
      </c>
      <c r="C226" s="4">
        <v>10</v>
      </c>
      <c r="D226" s="4">
        <v>2E-3</v>
      </c>
      <c r="E226" s="4">
        <v>-8.0000000000000002E-3</v>
      </c>
      <c r="F226" s="4">
        <v>8.0000000000000002E-3</v>
      </c>
      <c r="G226" s="4">
        <v>-1.7000000000000001E-2</v>
      </c>
      <c r="H226" s="4">
        <v>-0.02</v>
      </c>
      <c r="I226" s="4">
        <v>0</v>
      </c>
      <c r="J226" s="4">
        <v>0</v>
      </c>
      <c r="K226" s="4">
        <v>-1.7999999999999999E-2</v>
      </c>
      <c r="L226" s="4">
        <v>-1.0999999999999999E-2</v>
      </c>
      <c r="M226" s="4">
        <v>4.2000000000000003E-2</v>
      </c>
      <c r="N226" s="10"/>
      <c r="O226" s="10"/>
      <c r="P226" s="6"/>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c r="AV226" s="10"/>
      <c r="AW226" s="19"/>
      <c r="AX226" s="20"/>
      <c r="AY226" s="20"/>
      <c r="AZ226" s="20"/>
      <c r="BA226" s="20"/>
      <c r="BB226" s="20"/>
      <c r="BC226" s="20"/>
      <c r="BD226" s="20"/>
      <c r="BE226" s="16"/>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row>
    <row r="227" spans="1:97" ht="15" thickBot="1">
      <c r="A227" s="8">
        <v>41214</v>
      </c>
      <c r="B227" s="4">
        <v>2012</v>
      </c>
      <c r="C227" s="4">
        <v>11</v>
      </c>
      <c r="D227" s="4">
        <v>2.5000000000000001E-2</v>
      </c>
      <c r="E227" s="4">
        <v>1.0999999999999999E-2</v>
      </c>
      <c r="F227" s="4">
        <v>2.1999999999999999E-2</v>
      </c>
      <c r="G227" s="4">
        <v>8.0000000000000002E-3</v>
      </c>
      <c r="H227" s="4">
        <v>3.0000000000000001E-3</v>
      </c>
      <c r="I227" s="4">
        <v>0</v>
      </c>
      <c r="J227" s="4">
        <v>0</v>
      </c>
      <c r="K227" s="4">
        <v>8.0000000000000002E-3</v>
      </c>
      <c r="L227" s="4">
        <v>7.0000000000000001E-3</v>
      </c>
      <c r="M227" s="4">
        <v>-1.0999999999999999E-2</v>
      </c>
      <c r="N227" s="10"/>
      <c r="O227" s="10"/>
      <c r="P227" s="6"/>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c r="AV227" s="10"/>
      <c r="AW227" s="19"/>
      <c r="AX227" s="20"/>
      <c r="AY227" s="20"/>
      <c r="AZ227" s="20"/>
      <c r="BA227" s="20"/>
      <c r="BB227" s="20"/>
      <c r="BC227" s="20"/>
      <c r="BD227" s="20"/>
      <c r="BE227" s="16"/>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row>
    <row r="228" spans="1:97" ht="15" thickBot="1">
      <c r="A228" s="8">
        <v>41244</v>
      </c>
      <c r="B228" s="4">
        <v>2012</v>
      </c>
      <c r="C228" s="4">
        <v>12</v>
      </c>
      <c r="D228" s="4">
        <v>2.3E-2</v>
      </c>
      <c r="E228" s="4">
        <v>1.7000000000000001E-2</v>
      </c>
      <c r="F228" s="4">
        <v>3.1E-2</v>
      </c>
      <c r="G228" s="4">
        <v>1.2E-2</v>
      </c>
      <c r="H228" s="4">
        <v>7.0000000000000001E-3</v>
      </c>
      <c r="I228" s="4">
        <v>0</v>
      </c>
      <c r="J228" s="4">
        <v>0</v>
      </c>
      <c r="K228" s="4">
        <v>1.2E-2</v>
      </c>
      <c r="L228" s="4">
        <v>1.7000000000000001E-2</v>
      </c>
      <c r="M228" s="4">
        <v>3.3000000000000002E-2</v>
      </c>
      <c r="N228" s="10"/>
      <c r="O228" s="10"/>
      <c r="P228" s="6"/>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c r="AV228" s="10"/>
      <c r="AW228" s="19"/>
      <c r="AX228" s="20"/>
      <c r="AY228" s="20"/>
      <c r="AZ228" s="20"/>
      <c r="BA228" s="20"/>
      <c r="BB228" s="20"/>
      <c r="BC228" s="20"/>
      <c r="BD228" s="20"/>
      <c r="BE228" s="16"/>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row>
    <row r="229" spans="1:97" ht="15" thickBot="1">
      <c r="A229" s="8">
        <v>41275</v>
      </c>
      <c r="B229" s="4">
        <v>2013</v>
      </c>
      <c r="C229" s="4">
        <v>1</v>
      </c>
      <c r="D229" s="4">
        <v>3.6999999999999998E-2</v>
      </c>
      <c r="E229" s="4">
        <v>0.05</v>
      </c>
      <c r="F229" s="4">
        <v>5.1999999999999998E-2</v>
      </c>
      <c r="G229" s="4">
        <v>5.6000000000000001E-2</v>
      </c>
      <c r="H229" s="4">
        <v>0.05</v>
      </c>
      <c r="I229" s="4">
        <v>0</v>
      </c>
      <c r="J229" s="4">
        <v>0</v>
      </c>
      <c r="K229" s="4">
        <v>5.6000000000000001E-2</v>
      </c>
      <c r="L229" s="4">
        <v>5.0000000000000001E-3</v>
      </c>
      <c r="M229" s="4">
        <v>1.4E-2</v>
      </c>
      <c r="N229" s="10"/>
      <c r="O229" s="10"/>
      <c r="P229" s="6"/>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c r="AV229" s="10"/>
      <c r="AW229" s="19"/>
      <c r="AX229" s="20"/>
      <c r="AY229" s="20"/>
      <c r="AZ229" s="20"/>
      <c r="BA229" s="20"/>
      <c r="BB229" s="20"/>
      <c r="BC229" s="20"/>
      <c r="BD229" s="20"/>
      <c r="BE229" s="16"/>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row>
    <row r="230" spans="1:97" ht="15" thickBot="1">
      <c r="A230" s="8">
        <v>41306</v>
      </c>
      <c r="B230" s="4">
        <v>2013</v>
      </c>
      <c r="C230" s="4">
        <v>2</v>
      </c>
      <c r="D230" s="4">
        <v>-1.4999999999999999E-2</v>
      </c>
      <c r="E230" s="4">
        <v>0</v>
      </c>
      <c r="F230" s="4">
        <v>-1.2E-2</v>
      </c>
      <c r="G230" s="4">
        <v>1.2999999999999999E-2</v>
      </c>
      <c r="H230" s="4">
        <v>1.0999999999999999E-2</v>
      </c>
      <c r="I230" s="4">
        <v>0</v>
      </c>
      <c r="J230" s="4">
        <v>0</v>
      </c>
      <c r="K230" s="4">
        <v>1.2999999999999999E-2</v>
      </c>
      <c r="L230" s="4">
        <v>-4.0000000000000001E-3</v>
      </c>
      <c r="M230" s="4">
        <v>3.0000000000000001E-3</v>
      </c>
      <c r="N230" s="10"/>
      <c r="O230" s="10"/>
      <c r="P230" s="6"/>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c r="AV230" s="10"/>
      <c r="AW230" s="19"/>
      <c r="AX230" s="20"/>
      <c r="AY230" s="20"/>
      <c r="AZ230" s="20"/>
      <c r="BA230" s="20"/>
      <c r="BB230" s="20"/>
      <c r="BC230" s="20"/>
      <c r="BD230" s="20"/>
      <c r="BE230" s="16"/>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row>
    <row r="231" spans="1:97" ht="15" thickBot="1">
      <c r="A231" s="8">
        <v>41334</v>
      </c>
      <c r="B231" s="4">
        <v>2013</v>
      </c>
      <c r="C231" s="4">
        <v>3</v>
      </c>
      <c r="D231" s="4">
        <v>2.3E-2</v>
      </c>
      <c r="E231" s="4">
        <v>2.1000000000000001E-2</v>
      </c>
      <c r="F231" s="4">
        <v>4.0000000000000001E-3</v>
      </c>
      <c r="G231" s="4">
        <v>0.04</v>
      </c>
      <c r="H231" s="4">
        <v>3.5999999999999997E-2</v>
      </c>
      <c r="I231" s="4">
        <v>0</v>
      </c>
      <c r="J231" s="4">
        <v>0</v>
      </c>
      <c r="K231" s="4">
        <v>0.04</v>
      </c>
      <c r="L231" s="4">
        <v>8.0000000000000002E-3</v>
      </c>
      <c r="M231" s="4">
        <v>-1E-3</v>
      </c>
      <c r="N231" s="10"/>
      <c r="O231" s="10"/>
      <c r="P231" s="6"/>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c r="AV231" s="10"/>
      <c r="AW231" s="19"/>
      <c r="AX231" s="20"/>
      <c r="AY231" s="20"/>
      <c r="AZ231" s="20"/>
      <c r="BA231" s="20"/>
      <c r="BB231" s="20"/>
      <c r="BC231" s="20"/>
      <c r="BD231" s="20"/>
      <c r="BE231" s="16"/>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row>
    <row r="232" spans="1:97" ht="15" thickBot="1">
      <c r="A232" s="8">
        <v>41365</v>
      </c>
      <c r="B232" s="4">
        <v>2013</v>
      </c>
      <c r="C232" s="4">
        <v>4</v>
      </c>
      <c r="D232" s="4">
        <v>4.7E-2</v>
      </c>
      <c r="E232" s="4">
        <v>2.9000000000000001E-2</v>
      </c>
      <c r="F232" s="4">
        <v>4.7E-2</v>
      </c>
      <c r="G232" s="4">
        <v>1.6E-2</v>
      </c>
      <c r="H232" s="4">
        <v>1.7999999999999999E-2</v>
      </c>
      <c r="I232" s="4">
        <v>0</v>
      </c>
      <c r="J232" s="4">
        <v>0</v>
      </c>
      <c r="K232" s="4">
        <v>1.6E-2</v>
      </c>
      <c r="L232" s="4">
        <v>-2.4E-2</v>
      </c>
      <c r="M232" s="4">
        <v>4.0000000000000001E-3</v>
      </c>
      <c r="N232" s="10"/>
      <c r="O232" s="10"/>
      <c r="P232" s="6"/>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c r="AV232" s="10"/>
      <c r="AW232" s="19"/>
      <c r="AX232" s="20"/>
      <c r="AY232" s="20"/>
      <c r="AZ232" s="20"/>
      <c r="BA232" s="20"/>
      <c r="BB232" s="20"/>
      <c r="BC232" s="20"/>
      <c r="BD232" s="20"/>
      <c r="BE232" s="16"/>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row>
    <row r="233" spans="1:97" ht="15" thickBot="1">
      <c r="A233" s="8">
        <v>41395</v>
      </c>
      <c r="B233" s="4">
        <v>2013</v>
      </c>
      <c r="C233" s="4">
        <v>5</v>
      </c>
      <c r="D233" s="4">
        <v>-1.7999999999999999E-2</v>
      </c>
      <c r="E233" s="4">
        <v>-3.0000000000000001E-3</v>
      </c>
      <c r="F233" s="4">
        <v>-2.9000000000000001E-2</v>
      </c>
      <c r="G233" s="4">
        <v>2.8000000000000001E-2</v>
      </c>
      <c r="H233" s="4">
        <v>2.1000000000000001E-2</v>
      </c>
      <c r="I233" s="4">
        <v>0</v>
      </c>
      <c r="J233" s="4">
        <v>0</v>
      </c>
      <c r="K233" s="4">
        <v>2.8000000000000001E-2</v>
      </c>
      <c r="L233" s="4">
        <v>1.9E-2</v>
      </c>
      <c r="M233" s="4">
        <v>1.2999999999999999E-2</v>
      </c>
      <c r="N233" s="10"/>
      <c r="O233" s="10"/>
      <c r="P233" s="6"/>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c r="AV233" s="10"/>
      <c r="AW233" s="19"/>
      <c r="AX233" s="20"/>
      <c r="AY233" s="20"/>
      <c r="AZ233" s="20"/>
      <c r="BA233" s="20"/>
      <c r="BB233" s="20"/>
      <c r="BC233" s="20"/>
      <c r="BD233" s="20"/>
      <c r="BE233" s="16"/>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row>
    <row r="234" spans="1:97" ht="15" thickBot="1">
      <c r="A234" s="8">
        <v>41426</v>
      </c>
      <c r="B234" s="4">
        <v>2013</v>
      </c>
      <c r="C234" s="4">
        <v>6</v>
      </c>
      <c r="D234" s="4">
        <v>-2.3E-2</v>
      </c>
      <c r="E234" s="4">
        <v>-2.5999999999999999E-2</v>
      </c>
      <c r="F234" s="4">
        <v>-3.6999999999999998E-2</v>
      </c>
      <c r="G234" s="4">
        <v>-1.2E-2</v>
      </c>
      <c r="H234" s="4">
        <v>-1.4999999999999999E-2</v>
      </c>
      <c r="I234" s="4">
        <v>0</v>
      </c>
      <c r="J234" s="4">
        <v>0</v>
      </c>
      <c r="K234" s="4">
        <v>-1.2E-2</v>
      </c>
      <c r="L234" s="4">
        <v>1.2E-2</v>
      </c>
      <c r="M234" s="4">
        <v>-5.0000000000000001E-3</v>
      </c>
      <c r="N234" s="10"/>
      <c r="O234" s="10"/>
      <c r="P234" s="6"/>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c r="AV234" s="10"/>
      <c r="AW234" s="19"/>
      <c r="AX234" s="20"/>
      <c r="AY234" s="20"/>
      <c r="AZ234" s="20"/>
      <c r="BA234" s="20"/>
      <c r="BB234" s="20"/>
      <c r="BC234" s="20"/>
      <c r="BD234" s="20"/>
      <c r="BE234" s="16"/>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row>
    <row r="235" spans="1:97" ht="15" thickBot="1">
      <c r="A235" s="8">
        <v>41456</v>
      </c>
      <c r="B235" s="4">
        <v>2013</v>
      </c>
      <c r="C235" s="4">
        <v>7</v>
      </c>
      <c r="D235" s="4">
        <v>5.7000000000000002E-2</v>
      </c>
      <c r="E235" s="4">
        <v>5.1999999999999998E-2</v>
      </c>
      <c r="F235" s="4">
        <v>5.1999999999999998E-2</v>
      </c>
      <c r="G235" s="4">
        <v>5.7000000000000002E-2</v>
      </c>
      <c r="H235" s="4">
        <v>4.9000000000000002E-2</v>
      </c>
      <c r="I235" s="4">
        <v>0</v>
      </c>
      <c r="J235" s="4">
        <v>0</v>
      </c>
      <c r="K235" s="4">
        <v>5.7000000000000002E-2</v>
      </c>
      <c r="L235" s="4">
        <v>1.9E-2</v>
      </c>
      <c r="M235" s="4">
        <v>8.0000000000000002E-3</v>
      </c>
      <c r="N235" s="10"/>
      <c r="O235" s="10"/>
      <c r="P235" s="6"/>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c r="AV235" s="10"/>
      <c r="AW235" s="19"/>
      <c r="AX235" s="20"/>
      <c r="AY235" s="20"/>
      <c r="AZ235" s="20"/>
      <c r="BA235" s="20"/>
      <c r="BB235" s="20"/>
      <c r="BC235" s="20"/>
      <c r="BD235" s="20"/>
      <c r="BE235" s="16"/>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row>
    <row r="236" spans="1:97" ht="15" thickBot="1">
      <c r="A236" s="8">
        <v>41487</v>
      </c>
      <c r="B236" s="4">
        <v>2013</v>
      </c>
      <c r="C236" s="4">
        <v>8</v>
      </c>
      <c r="D236" s="4">
        <v>-2.7E-2</v>
      </c>
      <c r="E236" s="4">
        <v>-2.3E-2</v>
      </c>
      <c r="F236" s="4">
        <v>-1.6E-2</v>
      </c>
      <c r="G236" s="4">
        <v>-2.7E-2</v>
      </c>
      <c r="H236" s="4">
        <v>-3.1E-2</v>
      </c>
      <c r="I236" s="4">
        <v>0</v>
      </c>
      <c r="J236" s="4">
        <v>0</v>
      </c>
      <c r="K236" s="4">
        <v>-2.7E-2</v>
      </c>
      <c r="L236" s="4">
        <v>3.0000000000000001E-3</v>
      </c>
      <c r="M236" s="4">
        <v>-2.5000000000000001E-2</v>
      </c>
      <c r="N236" s="10"/>
      <c r="O236" s="10"/>
      <c r="P236" s="6"/>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c r="AV236" s="10"/>
      <c r="AW236" s="19"/>
      <c r="AX236" s="20"/>
      <c r="AY236" s="20"/>
      <c r="AZ236" s="20"/>
      <c r="BA236" s="20"/>
      <c r="BB236" s="20"/>
      <c r="BC236" s="20"/>
      <c r="BD236" s="20"/>
      <c r="BE236" s="16"/>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row>
    <row r="237" spans="1:97" ht="15" thickBot="1">
      <c r="A237" s="8">
        <v>41518</v>
      </c>
      <c r="B237" s="4">
        <v>2013</v>
      </c>
      <c r="C237" s="4">
        <v>9</v>
      </c>
      <c r="D237" s="4">
        <v>7.1999999999999995E-2</v>
      </c>
      <c r="E237" s="4">
        <v>4.8000000000000001E-2</v>
      </c>
      <c r="F237" s="4">
        <v>7.0999999999999994E-2</v>
      </c>
      <c r="G237" s="4">
        <v>3.7999999999999999E-2</v>
      </c>
      <c r="H237" s="4">
        <v>0.03</v>
      </c>
      <c r="I237" s="4">
        <v>0</v>
      </c>
      <c r="J237" s="4">
        <v>0</v>
      </c>
      <c r="K237" s="4">
        <v>3.7999999999999999E-2</v>
      </c>
      <c r="L237" s="4">
        <v>2.9000000000000001E-2</v>
      </c>
      <c r="M237" s="4">
        <v>-1.4999999999999999E-2</v>
      </c>
      <c r="N237" s="10"/>
      <c r="O237" s="10"/>
      <c r="P237" s="6"/>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c r="AV237" s="10"/>
      <c r="AW237" s="19"/>
      <c r="AX237" s="20"/>
      <c r="AY237" s="20"/>
      <c r="AZ237" s="20"/>
      <c r="BA237" s="20"/>
      <c r="BB237" s="20"/>
      <c r="BC237" s="20"/>
      <c r="BD237" s="20"/>
      <c r="BE237" s="16"/>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row>
    <row r="238" spans="1:97" ht="14.5" thickBo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W238" s="10"/>
    </row>
    <row r="239" spans="1:97" ht="14.5" thickBo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W239" s="10"/>
    </row>
    <row r="240" spans="1:97" ht="14.5" thickBo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W240" s="10"/>
    </row>
    <row r="241" spans="1:49" ht="14.5" thickBo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W241" s="10"/>
    </row>
    <row r="242" spans="1:49" ht="14.5" thickBo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W242" s="10"/>
    </row>
    <row r="243" spans="1:49" ht="14.5" thickBo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W243" s="10"/>
    </row>
    <row r="244" spans="1:49" ht="14.5" thickBo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W244" s="10"/>
    </row>
    <row r="245" spans="1:49" ht="14.5" thickBo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W245" s="10"/>
    </row>
    <row r="246" spans="1:49" ht="14.5" thickBo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W246" s="10"/>
    </row>
    <row r="247" spans="1:49" ht="14.5" thickBo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W247" s="10"/>
    </row>
    <row r="248" spans="1:49" ht="14.5" thickBo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W248" s="10"/>
    </row>
    <row r="249" spans="1:49" ht="14.5" thickBo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W249" s="10"/>
    </row>
    <row r="250" spans="1:49" ht="14.5" thickBo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W250" s="10"/>
    </row>
    <row r="251" spans="1:49" ht="14.5" thickBo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W251" s="10"/>
    </row>
    <row r="252" spans="1:49" ht="14.5" thickBo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W252" s="10"/>
    </row>
    <row r="253" spans="1:49" ht="14.5" thickBo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W253" s="10"/>
    </row>
    <row r="254" spans="1:49" ht="14.5" thickBo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W254" s="10"/>
    </row>
    <row r="255" spans="1:49" ht="14.5" thickBo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W255" s="10"/>
    </row>
    <row r="256" spans="1:49" ht="14.5" thickBo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W256" s="10"/>
    </row>
    <row r="257" spans="1:49" ht="14.5" thickBo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W257" s="10"/>
    </row>
    <row r="258" spans="1:49" ht="14.5" thickBo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W258" s="10"/>
    </row>
    <row r="259" spans="1:49" ht="14.5" thickBo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W259" s="10"/>
    </row>
    <row r="260" spans="1:49" ht="14.5" thickBo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W260" s="10"/>
    </row>
    <row r="261" spans="1:49" ht="14.5" thickBo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W261" s="10"/>
    </row>
    <row r="262" spans="1:49" ht="14.5" thickBo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W262" s="10"/>
    </row>
    <row r="263" spans="1:49" ht="14.5" thickBo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W263" s="10"/>
    </row>
    <row r="264" spans="1:49" ht="14.5" thickBo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W264" s="10"/>
    </row>
    <row r="265" spans="1:49" ht="14.5" thickBo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W265" s="10"/>
    </row>
    <row r="266" spans="1:49" ht="14.5" thickBo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W266" s="10"/>
    </row>
    <row r="267" spans="1:49" ht="14.5" thickBo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W267" s="10"/>
    </row>
    <row r="268" spans="1:49" ht="14.5" thickBo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W268" s="10"/>
    </row>
    <row r="269" spans="1:49" ht="14.5" thickBo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W269" s="10"/>
    </row>
    <row r="270" spans="1:49" ht="14.5" thickBo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W270" s="10"/>
    </row>
    <row r="271" spans="1:49" ht="14.5" thickBo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W271" s="10"/>
    </row>
    <row r="272" spans="1:49" ht="14.5" thickBo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W272" s="10"/>
    </row>
    <row r="273" spans="1:49" ht="14.5" thickBo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W273" s="10"/>
    </row>
    <row r="274" spans="1:49" ht="14.5" thickBo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W274" s="10"/>
    </row>
    <row r="275" spans="1:49" ht="14.5" thickBo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W275" s="10"/>
    </row>
    <row r="276" spans="1:49" ht="14.5" thickBo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W276" s="10"/>
    </row>
    <row r="277" spans="1:49" ht="14.5" thickBo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W277" s="10"/>
    </row>
    <row r="278" spans="1:49" ht="14.5" thickBo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W278" s="10"/>
    </row>
    <row r="279" spans="1:49" ht="14.5" thickBo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W279" s="10"/>
    </row>
    <row r="280" spans="1:49" ht="14.5" thickBo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W280" s="10"/>
    </row>
    <row r="281" spans="1:49" ht="14.5" thickBo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W281" s="10"/>
    </row>
    <row r="282" spans="1:49" ht="14.5" thickBo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W282" s="10"/>
    </row>
    <row r="283" spans="1:49" ht="14.5" thickBo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W283" s="10"/>
    </row>
    <row r="284" spans="1:49" ht="14.5" thickBo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W284" s="10"/>
    </row>
    <row r="285" spans="1:49" ht="14.5" thickBo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W285" s="10"/>
    </row>
    <row r="286" spans="1:49" ht="14.5" thickBo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W286" s="10"/>
    </row>
    <row r="287" spans="1:49" ht="14.5" thickBo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W287" s="10"/>
    </row>
    <row r="288" spans="1:49" ht="14.5" thickBo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W288" s="10"/>
    </row>
    <row r="289" spans="1:49" ht="14.5" thickBo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W289" s="10"/>
    </row>
    <row r="290" spans="1:49" ht="14.5" thickBo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W290" s="10"/>
    </row>
    <row r="291" spans="1:49" ht="14.5" thickBo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W291" s="10"/>
    </row>
    <row r="292" spans="1:49" ht="14.5" thickBo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W292" s="10"/>
    </row>
    <row r="293" spans="1:49" ht="14.5" thickBo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W293" s="10"/>
    </row>
    <row r="294" spans="1:49" ht="14.5" thickBo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W294" s="10"/>
    </row>
    <row r="295" spans="1:49" ht="14.5" thickBo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W295" s="10"/>
    </row>
    <row r="296" spans="1:49" ht="14.5" thickBo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W296" s="10"/>
    </row>
    <row r="297" spans="1:49" ht="14.5" thickBo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W297" s="10"/>
    </row>
    <row r="298" spans="1:49" ht="14.5" thickBo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W298" s="10"/>
    </row>
    <row r="299" spans="1:49" ht="14.5" thickBo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W299" s="10"/>
    </row>
    <row r="300" spans="1:49" ht="14.5" thickBo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W300" s="10"/>
    </row>
    <row r="301" spans="1:49" ht="14.5" thickBo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c r="AW301" s="10"/>
    </row>
    <row r="302" spans="1:49" ht="14.5" thickBo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W302" s="10"/>
    </row>
    <row r="303" spans="1:49" ht="14.5" thickBo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W303" s="10"/>
    </row>
    <row r="304" spans="1:49" ht="14.5" thickBo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W304" s="10"/>
    </row>
    <row r="305" spans="1:49" ht="14.5" thickBo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c r="AW305" s="10"/>
    </row>
    <row r="306" spans="1:49" ht="14.5" thickBo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W306" s="10"/>
    </row>
    <row r="307" spans="1:49" ht="14.5" thickBo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W307" s="10"/>
    </row>
    <row r="308" spans="1:49" ht="14.5" thickBo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W308" s="10"/>
    </row>
    <row r="309" spans="1:49" ht="14.5" thickBo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c r="AW309" s="10"/>
    </row>
    <row r="310" spans="1:49" ht="14.5" thickBo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W310" s="10"/>
    </row>
    <row r="311" spans="1:49" ht="14.5" thickBo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W311" s="10"/>
    </row>
    <row r="312" spans="1:49" ht="14.5" thickBo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W312" s="10"/>
    </row>
    <row r="313" spans="1:49" ht="14.5" thickBo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c r="AW313" s="10"/>
    </row>
    <row r="314" spans="1:49" ht="14.5" thickBo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c r="AW314" s="10"/>
    </row>
    <row r="315" spans="1:49" ht="14.5" thickBo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c r="AW315" s="10"/>
    </row>
    <row r="316" spans="1:49" ht="14.5" thickBo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c r="AW316" s="10"/>
    </row>
    <row r="317" spans="1:49" ht="14.5" thickBo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0"/>
      <c r="AW317" s="10"/>
    </row>
    <row r="318" spans="1:49" ht="14.5" thickBo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W318" s="10"/>
    </row>
    <row r="319" spans="1:49" ht="14.5" thickBo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c r="AW319" s="10"/>
    </row>
    <row r="320" spans="1:49" ht="14.5" thickBo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c r="AW320" s="10"/>
    </row>
    <row r="321" spans="1:49" ht="14.5" thickBo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0"/>
      <c r="AW321" s="10"/>
    </row>
    <row r="322" spans="1:49" ht="14.5" thickBo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c r="AW322" s="10"/>
    </row>
    <row r="323" spans="1:49" ht="14.5" thickBo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c r="AW323" s="10"/>
    </row>
    <row r="324" spans="1:49" ht="14.5" thickBo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c r="AW324" s="10"/>
    </row>
    <row r="325" spans="1:49" ht="14.5" thickBo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c r="AW325" s="10"/>
    </row>
    <row r="326" spans="1:49" ht="14.5" thickBo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W326" s="10"/>
    </row>
    <row r="327" spans="1:49" ht="14.5" thickBo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c r="AW327" s="10"/>
    </row>
    <row r="328" spans="1:49" ht="14.5" thickBo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c r="AW328" s="10"/>
    </row>
    <row r="329" spans="1:49" ht="14.5" thickBo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0"/>
      <c r="AW329" s="10"/>
    </row>
    <row r="330" spans="1:49" ht="14.5" thickBo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c r="AW330" s="10"/>
    </row>
    <row r="331" spans="1:49" ht="14.5" thickBo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c r="AW331" s="10"/>
    </row>
    <row r="332" spans="1:49" ht="14.5" thickBo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W332" s="10"/>
    </row>
    <row r="333" spans="1:49" ht="14.5" thickBo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0"/>
      <c r="AW333" s="10"/>
    </row>
    <row r="334" spans="1:49" ht="14.5" thickBo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W334" s="10"/>
    </row>
    <row r="335" spans="1:49" ht="14.5" thickBo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c r="AW335" s="10"/>
    </row>
    <row r="336" spans="1:49" ht="14.5" thickBo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c r="AW336" s="10"/>
    </row>
    <row r="337" spans="1:49" ht="14.5" thickBo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0"/>
      <c r="AW337" s="10"/>
    </row>
    <row r="338" spans="1:49" ht="14.5" thickBo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c r="AW338" s="10"/>
    </row>
    <row r="339" spans="1:49" ht="14.5" thickBo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W339" s="10"/>
    </row>
    <row r="340" spans="1:49" ht="14.5" thickBo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W340" s="10"/>
    </row>
    <row r="341" spans="1:49" ht="14.5" thickBo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c r="AW341" s="10"/>
    </row>
    <row r="342" spans="1:49" ht="14.5" thickBo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W342" s="10"/>
    </row>
    <row r="343" spans="1:49" ht="14.5" thickBo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W343" s="10"/>
    </row>
    <row r="344" spans="1:49" ht="14.5" thickBo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c r="AW344" s="10"/>
    </row>
    <row r="345" spans="1:49" ht="14.5" thickBo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0"/>
      <c r="AW345" s="10"/>
    </row>
    <row r="346" spans="1:49" ht="14.5" thickBot="1">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0"/>
      <c r="AW346" s="10"/>
    </row>
    <row r="347" spans="1:49" ht="14.5" thickBot="1">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c r="AW347" s="10"/>
    </row>
    <row r="348" spans="1:49" ht="14.5" thickBot="1">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c r="AW348" s="10"/>
    </row>
    <row r="349" spans="1:49" ht="14.5" thickBot="1">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c r="AT349" s="10"/>
      <c r="AW349" s="10"/>
    </row>
    <row r="350" spans="1:49" ht="14.5" thickBot="1">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W350" s="10"/>
    </row>
    <row r="351" spans="1:49" ht="14.5" thickBot="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c r="AW351" s="10"/>
    </row>
    <row r="352" spans="1:49" ht="14.5" thickBot="1">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W352" s="10"/>
    </row>
    <row r="353" spans="1:49" ht="14.5" thickBot="1">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c r="AT353" s="10"/>
      <c r="AW353" s="10"/>
    </row>
    <row r="354" spans="1:49" ht="14.5" thickBot="1">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0"/>
      <c r="AW354" s="10"/>
    </row>
    <row r="355" spans="1:49" ht="14.5" thickBot="1">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W355" s="10"/>
    </row>
    <row r="356" spans="1:49" ht="14.5" thickBot="1">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c r="AW356" s="10"/>
    </row>
    <row r="357" spans="1:49" ht="14.5" thickBot="1">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c r="AT357" s="10"/>
      <c r="AW357" s="10"/>
    </row>
    <row r="358" spans="1:49" ht="14.5" thickBot="1">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W358" s="10"/>
    </row>
    <row r="359" spans="1:49" ht="14.5" thickBot="1">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c r="AW359" s="10"/>
    </row>
    <row r="360" spans="1:49" ht="14.5" thickBot="1">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c r="AW360" s="10"/>
    </row>
    <row r="361" spans="1:49" ht="14.5" thickBot="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c r="AT361" s="10"/>
      <c r="AW361" s="10"/>
    </row>
    <row r="362" spans="1:49" ht="14.5" thickBot="1">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0"/>
      <c r="AW362" s="10"/>
    </row>
    <row r="363" spans="1:49" ht="14.5" thickBot="1">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c r="AW363" s="10"/>
    </row>
    <row r="364" spans="1:49" ht="14.5" thickBot="1">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W364" s="10"/>
    </row>
    <row r="365" spans="1:49" ht="14.5" thickBot="1">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c r="AW365" s="10"/>
    </row>
    <row r="366" spans="1:49" ht="14.5" thickBot="1">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W366" s="10"/>
    </row>
    <row r="367" spans="1:49" ht="14.5" thickBot="1">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W367" s="10"/>
    </row>
    <row r="368" spans="1:49" ht="14.5" thickBot="1">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c r="AW368" s="10"/>
    </row>
    <row r="369" spans="1:49" ht="14.5" thickBot="1">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0"/>
      <c r="AW369" s="10"/>
    </row>
    <row r="370" spans="1:49" ht="14.5" thickBot="1">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0"/>
      <c r="AW370" s="10"/>
    </row>
    <row r="371" spans="1:49" ht="14.5" thickBot="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W371" s="10"/>
    </row>
    <row r="372" spans="1:49" ht="14.5" thickBot="1">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c r="AW372" s="10"/>
    </row>
    <row r="373" spans="1:49" ht="14.5" thickBot="1">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c r="AT373" s="10"/>
      <c r="AW373" s="10"/>
    </row>
    <row r="374" spans="1:49" ht="14.5" thickBot="1">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W374" s="10"/>
    </row>
    <row r="375" spans="1:49" ht="14.5" thickBot="1">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c r="AW375" s="10"/>
    </row>
    <row r="376" spans="1:49" ht="14.5" thickBot="1">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W376" s="10"/>
    </row>
    <row r="377" spans="1:49" ht="14.5" thickBot="1">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c r="AT377" s="10"/>
      <c r="AW377" s="10"/>
    </row>
    <row r="378" spans="1:49" ht="14.5" thickBo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0"/>
      <c r="AW378" s="10"/>
    </row>
    <row r="379" spans="1:49" ht="14.5" thickBo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c r="AW379" s="10"/>
    </row>
    <row r="380" spans="1:49" ht="14.5" thickBo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0"/>
      <c r="AW380" s="10"/>
    </row>
    <row r="381" spans="1:49" ht="14.5" thickBo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c r="AT381" s="10"/>
      <c r="AW381" s="10"/>
    </row>
    <row r="382" spans="1:49" ht="14.5" thickBo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W382" s="10"/>
    </row>
    <row r="383" spans="1:49" ht="14.5" thickBo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W383" s="10"/>
    </row>
    <row r="384" spans="1:49" ht="14.5" thickBo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c r="AW384" s="10"/>
    </row>
    <row r="385" spans="1:49" ht="14.5" thickBo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0"/>
      <c r="AW385" s="10"/>
    </row>
    <row r="386" spans="1:49" ht="14.5" thickBo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c r="AW386" s="10"/>
    </row>
    <row r="387" spans="1:49" ht="14.5" thickBo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W387" s="10"/>
    </row>
    <row r="388" spans="1:49" ht="14.5" thickBo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0"/>
      <c r="AW388" s="10"/>
    </row>
    <row r="389" spans="1:49" ht="14.5" thickBo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c r="AT389" s="10"/>
      <c r="AW389" s="10"/>
    </row>
    <row r="390" spans="1:49" ht="14.5" thickBo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W390" s="10"/>
    </row>
    <row r="391" spans="1:49" ht="14.5" thickBo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0"/>
      <c r="AW391" s="10"/>
    </row>
    <row r="392" spans="1:49" ht="14.5" thickBo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0"/>
      <c r="AW392" s="10"/>
    </row>
    <row r="393" spans="1:49" ht="14.5" thickBo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c r="AT393" s="10"/>
      <c r="AW393" s="10"/>
    </row>
    <row r="394" spans="1:49" ht="14.5" thickBo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c r="AW394" s="10"/>
    </row>
    <row r="395" spans="1:49" ht="14.5" thickBo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0"/>
      <c r="AW395" s="10"/>
    </row>
    <row r="396" spans="1:49" ht="14.5" thickBo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0"/>
      <c r="AW396" s="10"/>
    </row>
    <row r="397" spans="1:49" ht="14.5" thickBo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c r="AT397" s="10"/>
      <c r="AW397" s="10"/>
    </row>
    <row r="398" spans="1:49" ht="14.5" thickBo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W398" s="10"/>
    </row>
    <row r="399" spans="1:49" ht="14.5" thickBo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0"/>
      <c r="AW399" s="10"/>
    </row>
    <row r="400" spans="1:49" ht="14.5" thickBo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c r="AT400" s="10"/>
      <c r="AW400" s="10"/>
    </row>
    <row r="401" spans="1:49" ht="14.5" thickBo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c r="AW401" s="10"/>
    </row>
    <row r="402" spans="1:49" ht="14.5" thickBo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W402" s="10"/>
    </row>
    <row r="403" spans="1:49" ht="14.5" thickBo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0"/>
      <c r="AW403" s="10"/>
    </row>
    <row r="404" spans="1:49" ht="14.5" thickBo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c r="AT404" s="10"/>
      <c r="AW404" s="10"/>
    </row>
    <row r="405" spans="1:49" ht="14.5" thickBo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c r="AW405" s="10"/>
    </row>
    <row r="406" spans="1:49" ht="14.5" thickBo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W406" s="10"/>
    </row>
    <row r="407" spans="1:49" ht="14.5" thickBo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c r="AT407" s="10"/>
      <c r="AW407" s="10"/>
    </row>
    <row r="408" spans="1:49" ht="14.5" thickBo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c r="AT408" s="10"/>
      <c r="AW408" s="10"/>
    </row>
    <row r="409" spans="1:49" ht="14.5" thickBo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c r="AW409" s="10"/>
    </row>
    <row r="410" spans="1:49" ht="14.5" thickBo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c r="AW410" s="10"/>
    </row>
    <row r="411" spans="1:49" ht="14.5" thickBo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c r="AT411" s="10"/>
      <c r="AW411" s="10"/>
    </row>
    <row r="412" spans="1:49" ht="14.5" thickBo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c r="AW412" s="10"/>
    </row>
    <row r="413" spans="1:49" ht="14.5" thickBo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c r="AW413" s="10"/>
    </row>
    <row r="414" spans="1:49" ht="14.5" thickBo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W414" s="10"/>
    </row>
    <row r="415" spans="1:49" ht="14.5" thickBo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c r="AT415" s="10"/>
      <c r="AW415" s="10"/>
    </row>
    <row r="416" spans="1:49" ht="14.5" thickBo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c r="AT416" s="10"/>
      <c r="AW416" s="10"/>
    </row>
    <row r="417" spans="1:49" ht="14.5" thickBo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c r="AW417" s="10"/>
    </row>
    <row r="418" spans="1:49" ht="14.5" thickBo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c r="AW418" s="10"/>
    </row>
    <row r="419" spans="1:49" ht="14.5" thickBo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c r="AT419" s="10"/>
      <c r="AW419" s="10"/>
    </row>
    <row r="420" spans="1:49" ht="14.5" thickBo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c r="AT420" s="10"/>
      <c r="AW420" s="10"/>
    </row>
    <row r="421" spans="1:49" ht="14.5" thickBo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c r="AW421" s="10"/>
    </row>
    <row r="422" spans="1:49" ht="14.5" thickBot="1">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W422" s="10"/>
    </row>
    <row r="423" spans="1:49" ht="14.5" thickBot="1">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c r="AT423" s="10"/>
      <c r="AW423" s="10"/>
    </row>
    <row r="424" spans="1:49" ht="14.5" thickBot="1">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c r="AW424" s="10"/>
    </row>
    <row r="425" spans="1:49" ht="14.5" thickBot="1">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c r="AW425" s="10"/>
    </row>
    <row r="426" spans="1:49" ht="14.5" thickBot="1">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c r="AT426" s="10"/>
      <c r="AW426" s="10"/>
    </row>
    <row r="427" spans="1:49" ht="14.5" thickBot="1">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c r="AT427" s="10"/>
      <c r="AW427" s="10"/>
    </row>
    <row r="428" spans="1:49" ht="14.5" thickBot="1">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W428" s="10"/>
    </row>
    <row r="429" spans="1:49" ht="14.5" thickBot="1">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c r="AW429" s="10"/>
    </row>
    <row r="430" spans="1:49" ht="14.5" thickBot="1">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W430" s="10"/>
    </row>
    <row r="431" spans="1:49" ht="14.5" thickBot="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c r="AT431" s="10"/>
      <c r="AW431" s="10"/>
    </row>
    <row r="432" spans="1:49" ht="14.5" thickBot="1">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c r="AW432" s="10"/>
    </row>
    <row r="433" spans="1:49" ht="14.5" thickBot="1">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0"/>
      <c r="AW433" s="10"/>
    </row>
    <row r="434" spans="1:49" ht="14.5" thickBot="1">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c r="AT434" s="10"/>
      <c r="AW434" s="10"/>
    </row>
    <row r="435" spans="1:49" ht="14.5" thickBot="1">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c r="AT435" s="10"/>
      <c r="AW435" s="10"/>
    </row>
    <row r="436" spans="1:49" ht="14.5" thickBot="1">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c r="AW436" s="10"/>
    </row>
    <row r="437" spans="1:49" ht="14.5" thickBot="1">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0"/>
      <c r="AW437" s="10"/>
    </row>
    <row r="438" spans="1:49" ht="14.5" thickBot="1">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W438" s="10"/>
    </row>
    <row r="439" spans="1:49" ht="14.5" thickBot="1">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c r="AT439" s="10"/>
      <c r="AW439" s="10"/>
    </row>
    <row r="440" spans="1:49" ht="14.5" thickBot="1">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c r="AW440" s="10"/>
    </row>
    <row r="441" spans="1:49" ht="14.5" thickBot="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0"/>
      <c r="AW441" s="10"/>
    </row>
    <row r="442" spans="1:49" ht="14.5" thickBot="1">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c r="AT442" s="10"/>
      <c r="AW442" s="10"/>
    </row>
    <row r="443" spans="1:49" ht="14.5" thickBot="1">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c r="AT443" s="10"/>
      <c r="AW443" s="10"/>
    </row>
    <row r="444" spans="1:49" ht="14.5" thickBot="1">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c r="AW444" s="10"/>
    </row>
    <row r="445" spans="1:49" ht="14.5" thickBot="1">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0"/>
      <c r="AW445" s="10"/>
    </row>
    <row r="446" spans="1:49" ht="14.5" thickBot="1">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W446" s="10"/>
    </row>
    <row r="447" spans="1:49" ht="14.5" thickBot="1">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c r="AT447" s="10"/>
      <c r="AW447" s="10"/>
    </row>
    <row r="448" spans="1:49" ht="14.5" thickBot="1">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c r="AW448" s="10"/>
    </row>
    <row r="449" spans="1:49" ht="14.5" thickBot="1">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c r="AW449" s="10"/>
    </row>
    <row r="450" spans="1:49" ht="14.5" thickBot="1">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0"/>
      <c r="AW450" s="10"/>
    </row>
    <row r="451" spans="1:49" ht="14.5" thickBot="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0"/>
      <c r="AW451" s="10"/>
    </row>
    <row r="452" spans="1:49" ht="14.5" thickBot="1">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W452" s="10"/>
    </row>
    <row r="453" spans="1:49" ht="14.5" thickBot="1">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W453" s="10"/>
    </row>
    <row r="454" spans="1:49" ht="14.5" thickBot="1">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W454" s="10"/>
    </row>
    <row r="455" spans="1:49" ht="14.5" thickBot="1">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c r="AT455" s="10"/>
      <c r="AW455" s="10"/>
    </row>
    <row r="456" spans="1:49" ht="14.5" thickBot="1">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W456" s="10"/>
    </row>
    <row r="457" spans="1:49" ht="14.5" thickBot="1">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W457" s="10"/>
    </row>
    <row r="458" spans="1:49" ht="14.5" thickBot="1">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W458" s="10"/>
    </row>
    <row r="459" spans="1:49" ht="14.5" thickBot="1">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c r="AW459" s="10"/>
    </row>
    <row r="460" spans="1:49" ht="14.5" thickBot="1">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W460" s="10"/>
    </row>
    <row r="461" spans="1:49" ht="14.5" thickBot="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W461" s="10"/>
    </row>
    <row r="462" spans="1:49" ht="14.5" thickBot="1">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W462" s="10"/>
    </row>
    <row r="463" spans="1:49" ht="14.5" thickBot="1">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c r="AT463" s="10"/>
      <c r="AW463" s="10"/>
    </row>
    <row r="464" spans="1:49" ht="14.5" thickBot="1">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W464" s="10"/>
    </row>
    <row r="465" spans="1:49" ht="14.5" thickBot="1">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c r="AW465" s="10"/>
    </row>
    <row r="466" spans="1:49" ht="14.5" thickBot="1">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0"/>
      <c r="AW466" s="10"/>
    </row>
    <row r="467" spans="1:49" ht="14.5" thickBot="1">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c r="AW467" s="10"/>
    </row>
    <row r="468" spans="1:49" ht="14.5" thickBot="1">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W468" s="10"/>
    </row>
    <row r="469" spans="1:49" ht="14.5" thickBot="1">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W469" s="10"/>
    </row>
    <row r="470" spans="1:49" ht="14.5" thickBot="1">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W470" s="10"/>
    </row>
    <row r="471" spans="1:49" ht="14.5" thickBot="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W471" s="10"/>
    </row>
    <row r="472" spans="1:49" ht="14.5" thickBot="1">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W472" s="10"/>
    </row>
    <row r="473" spans="1:49" ht="14.5" thickBot="1">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W473" s="10"/>
    </row>
    <row r="474" spans="1:49" ht="14.5" thickBot="1">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W474" s="10"/>
    </row>
    <row r="475" spans="1:49" ht="14.5" thickBot="1">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c r="AW475" s="10"/>
    </row>
    <row r="476" spans="1:49" ht="14.5" thickBot="1">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W476" s="10"/>
    </row>
    <row r="477" spans="1:49" ht="14.5" thickBot="1">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W477" s="10"/>
    </row>
    <row r="478" spans="1:49" ht="14.5" thickBot="1">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W478" s="10"/>
    </row>
    <row r="479" spans="1:49" ht="14.5" thickBot="1">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W479" s="10"/>
    </row>
    <row r="480" spans="1:49" ht="14.5" thickBot="1">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W480" s="10"/>
    </row>
    <row r="481" spans="1:49" ht="14.5" thickBot="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W481" s="10"/>
    </row>
    <row r="482" spans="1:49" ht="14.5" thickBot="1">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W482" s="10"/>
    </row>
    <row r="483" spans="1:49" ht="14.5" thickBot="1">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T483" s="10"/>
      <c r="AW483" s="10"/>
    </row>
    <row r="484" spans="1:49" ht="14.5" thickBot="1">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W484" s="10"/>
    </row>
    <row r="485" spans="1:49" ht="14.5" thickBot="1">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W485" s="10"/>
    </row>
    <row r="486" spans="1:49" ht="14.5" thickBot="1">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W486" s="10"/>
    </row>
    <row r="487" spans="1:49" ht="14.5" thickBot="1">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c r="AW487" s="10"/>
    </row>
    <row r="488" spans="1:49" ht="14.5" thickBot="1">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W488" s="10"/>
    </row>
    <row r="489" spans="1:49" ht="14.5" thickBot="1">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W489" s="10"/>
    </row>
    <row r="490" spans="1:49" ht="14.5" thickBot="1">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W490" s="10"/>
    </row>
    <row r="491" spans="1:49" ht="14.5" thickBot="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W491" s="10"/>
    </row>
    <row r="492" spans="1:49" ht="14.5" thickBot="1">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W492" s="10"/>
    </row>
    <row r="493" spans="1:49" ht="14.5" thickBot="1">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W493" s="10"/>
    </row>
    <row r="494" spans="1:49" ht="14.5" thickBot="1">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W494" s="10"/>
    </row>
    <row r="495" spans="1:49" ht="14.5" thickBot="1">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T495" s="10"/>
      <c r="AW495" s="10"/>
    </row>
    <row r="496" spans="1:49" ht="14.5" thickBot="1">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W496" s="10"/>
    </row>
    <row r="497" spans="1:49" ht="14.5" thickBot="1">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W497" s="10"/>
    </row>
    <row r="498" spans="1:49" ht="14.5" thickBot="1">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0"/>
      <c r="AW498" s="10"/>
    </row>
    <row r="499" spans="1:49" ht="14.5" thickBot="1">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0"/>
      <c r="AW499" s="10"/>
    </row>
    <row r="500" spans="1:49" ht="14.5" thickBot="1">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W500" s="10"/>
    </row>
    <row r="501" spans="1:49" ht="14.5" thickBot="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W501" s="10"/>
    </row>
    <row r="502" spans="1:49" ht="14.5" thickBot="1">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c r="AW502" s="10"/>
    </row>
    <row r="503" spans="1:49" ht="14.5" thickBot="1">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c r="AT503" s="10"/>
      <c r="AW503" s="10"/>
    </row>
    <row r="504" spans="1:49" ht="14.5" thickBot="1">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T504" s="10"/>
      <c r="AW504" s="10"/>
    </row>
    <row r="505" spans="1:49" ht="14.5" thickBot="1">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W505" s="10"/>
    </row>
    <row r="506" spans="1:49" ht="14.5" thickBot="1">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0"/>
      <c r="AW506" s="10"/>
    </row>
    <row r="507" spans="1:49" ht="14.5" thickBot="1">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c r="AT507" s="10"/>
      <c r="AW507" s="10"/>
    </row>
    <row r="508" spans="1:49" ht="14.5" thickBot="1">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c r="AT508" s="10"/>
      <c r="AW508" s="10"/>
    </row>
    <row r="509" spans="1:49" ht="14.5" thickBot="1">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c r="AT509" s="10"/>
      <c r="AW509" s="10"/>
    </row>
    <row r="510" spans="1:49" ht="14.5" thickBot="1">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10"/>
      <c r="AS510" s="10"/>
      <c r="AT510" s="10"/>
      <c r="AW510" s="10"/>
    </row>
    <row r="511" spans="1:49" ht="14.5" thickBot="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10"/>
      <c r="AS511" s="10"/>
      <c r="AT511" s="10"/>
      <c r="AW511" s="10"/>
    </row>
    <row r="512" spans="1:49" ht="14.5" thickBot="1">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c r="AT512" s="10"/>
      <c r="AW512" s="10"/>
    </row>
    <row r="513" spans="1:49" ht="14.5" thickBot="1">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10"/>
      <c r="AS513" s="10"/>
      <c r="AT513" s="10"/>
      <c r="AW513" s="10"/>
    </row>
    <row r="514" spans="1:49" ht="14.5" thickBot="1">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10"/>
      <c r="AS514" s="10"/>
      <c r="AT514" s="10"/>
      <c r="AW514" s="10"/>
    </row>
    <row r="515" spans="1:49" ht="14.5" thickBot="1">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10"/>
      <c r="AS515" s="10"/>
      <c r="AT515" s="10"/>
      <c r="AW515" s="10"/>
    </row>
    <row r="516" spans="1:49" ht="14.5" thickBot="1">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c r="AT516" s="10"/>
      <c r="AW516" s="10"/>
    </row>
    <row r="517" spans="1:49" ht="14.5" thickBot="1">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10"/>
      <c r="AS517" s="10"/>
      <c r="AT517" s="10"/>
      <c r="AW517" s="10"/>
    </row>
    <row r="518" spans="1:49" ht="14.5" thickBot="1">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10"/>
      <c r="AS518" s="10"/>
      <c r="AT518" s="10"/>
      <c r="AW518" s="10"/>
    </row>
    <row r="519" spans="1:49" ht="14.5" thickBot="1">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10"/>
      <c r="AS519" s="10"/>
      <c r="AT519" s="10"/>
      <c r="AW519" s="10"/>
    </row>
    <row r="520" spans="1:49" ht="14.5" thickBot="1">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c r="AT520" s="10"/>
      <c r="AW520" s="10"/>
    </row>
    <row r="521" spans="1:49" ht="14.5" thickBot="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10"/>
      <c r="AS521" s="10"/>
      <c r="AT521" s="10"/>
      <c r="AW521" s="10"/>
    </row>
    <row r="522" spans="1:49" ht="14.5" thickBot="1">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10"/>
      <c r="AS522" s="10"/>
      <c r="AT522" s="10"/>
      <c r="AW522" s="10"/>
    </row>
    <row r="523" spans="1:49" ht="14.5" thickBot="1">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10"/>
      <c r="AS523" s="10"/>
      <c r="AT523" s="10"/>
      <c r="AW523" s="10"/>
    </row>
    <row r="524" spans="1:49" ht="14.5" thickBot="1">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10"/>
      <c r="AS524" s="10"/>
      <c r="AT524" s="10"/>
      <c r="AW524" s="10"/>
    </row>
    <row r="525" spans="1:49" ht="14.5" thickBot="1">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c r="AJ525" s="10"/>
      <c r="AK525" s="10"/>
      <c r="AL525" s="10"/>
      <c r="AM525" s="10"/>
      <c r="AN525" s="10"/>
      <c r="AO525" s="10"/>
      <c r="AP525" s="10"/>
      <c r="AQ525" s="10"/>
      <c r="AR525" s="10"/>
      <c r="AS525" s="10"/>
      <c r="AT525" s="10"/>
      <c r="AW525" s="10"/>
    </row>
    <row r="526" spans="1:49" ht="14.5" thickBot="1">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10"/>
      <c r="AS526" s="10"/>
      <c r="AT526" s="10"/>
      <c r="AW526" s="10"/>
    </row>
    <row r="527" spans="1:49" ht="14.5" thickBot="1">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10"/>
      <c r="AS527" s="10"/>
      <c r="AT527" s="10"/>
      <c r="AW527" s="10"/>
    </row>
    <row r="528" spans="1:49" ht="14.5" thickBot="1">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c r="AT528" s="10"/>
      <c r="AW528" s="10"/>
    </row>
    <row r="529" spans="1:49" ht="14.5" thickBot="1">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10"/>
      <c r="AS529" s="10"/>
      <c r="AT529" s="10"/>
      <c r="AW529" s="10"/>
    </row>
    <row r="530" spans="1:49" ht="14.5" thickBot="1">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10"/>
      <c r="AS530" s="10"/>
      <c r="AT530" s="10"/>
      <c r="AW530" s="10"/>
    </row>
    <row r="531" spans="1:49" ht="14.5" thickBot="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10"/>
      <c r="AS531" s="10"/>
      <c r="AT531" s="10"/>
      <c r="AW531" s="10"/>
    </row>
    <row r="532" spans="1:49" ht="14.5" thickBot="1">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10"/>
      <c r="AS532" s="10"/>
      <c r="AT532" s="10"/>
      <c r="AW532" s="10"/>
    </row>
    <row r="533" spans="1:49" ht="14.5" thickBot="1">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10"/>
      <c r="AS533" s="10"/>
      <c r="AT533" s="10"/>
      <c r="AW533" s="10"/>
    </row>
    <row r="534" spans="1:49" ht="14.5" thickBot="1">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10"/>
      <c r="AS534" s="10"/>
      <c r="AT534" s="10"/>
      <c r="AW534" s="10"/>
    </row>
    <row r="535" spans="1:49" ht="14.5" thickBot="1">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10"/>
      <c r="AS535" s="10"/>
      <c r="AT535" s="10"/>
      <c r="AW535" s="10"/>
    </row>
    <row r="536" spans="1:49" ht="14.5" thickBot="1">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c r="AT536" s="10"/>
      <c r="AW536" s="10"/>
    </row>
    <row r="537" spans="1:49" ht="14.5" thickBot="1">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10"/>
      <c r="AS537" s="10"/>
      <c r="AT537" s="10"/>
      <c r="AW537" s="10"/>
    </row>
    <row r="538" spans="1:49" ht="14.5" thickBot="1">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10"/>
      <c r="AS538" s="10"/>
      <c r="AT538" s="10"/>
      <c r="AW538" s="10"/>
    </row>
    <row r="539" spans="1:49" ht="14.5" thickBot="1">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10"/>
      <c r="AS539" s="10"/>
      <c r="AT539" s="10"/>
      <c r="AW539" s="10"/>
    </row>
    <row r="540" spans="1:49" ht="14.5" thickBot="1">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10"/>
      <c r="AS540" s="10"/>
      <c r="AT540" s="10"/>
      <c r="AW540" s="10"/>
    </row>
    <row r="541" spans="1:49" ht="14.5" thickBot="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10"/>
      <c r="AS541" s="10"/>
      <c r="AT541" s="10"/>
      <c r="AW541" s="10"/>
    </row>
    <row r="542" spans="1:49" ht="14.5" thickBot="1">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10"/>
      <c r="AS542" s="10"/>
      <c r="AT542" s="10"/>
      <c r="AW542" s="10"/>
    </row>
    <row r="543" spans="1:49" ht="14.5" thickBot="1">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10"/>
      <c r="AS543" s="10"/>
      <c r="AT543" s="10"/>
      <c r="AW543" s="10"/>
    </row>
    <row r="544" spans="1:49" ht="14.5" thickBot="1">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10"/>
      <c r="AS544" s="10"/>
      <c r="AT544" s="10"/>
      <c r="AW544" s="10"/>
    </row>
    <row r="545" spans="1:49" ht="14.5" thickBot="1">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10"/>
      <c r="AS545" s="10"/>
      <c r="AT545" s="10"/>
      <c r="AW545" s="10"/>
    </row>
    <row r="546" spans="1:49" ht="14.5" thickBot="1">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10"/>
      <c r="AS546" s="10"/>
      <c r="AT546" s="10"/>
      <c r="AW546" s="10"/>
    </row>
    <row r="547" spans="1:49" ht="14.5" thickBot="1">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c r="AT547" s="10"/>
      <c r="AW547" s="10"/>
    </row>
    <row r="548" spans="1:49" ht="14.5" thickBot="1">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c r="AT548" s="10"/>
      <c r="AW548" s="10"/>
    </row>
    <row r="549" spans="1:49" ht="14.5" thickBot="1">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c r="AT549" s="10"/>
      <c r="AW549" s="10"/>
    </row>
    <row r="550" spans="1:49" ht="14.5" thickBot="1">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10"/>
      <c r="AQ550" s="10"/>
      <c r="AR550" s="10"/>
      <c r="AS550" s="10"/>
      <c r="AT550" s="10"/>
      <c r="AW550" s="10"/>
    </row>
    <row r="551" spans="1:49" ht="14.5" thickBot="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c r="AO551" s="10"/>
      <c r="AP551" s="10"/>
      <c r="AQ551" s="10"/>
      <c r="AR551" s="10"/>
      <c r="AS551" s="10"/>
      <c r="AT551" s="10"/>
      <c r="AW551" s="10"/>
    </row>
    <row r="552" spans="1:49" ht="14.5" thickBot="1">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10"/>
      <c r="AS552" s="10"/>
      <c r="AT552" s="10"/>
      <c r="AW552" s="10"/>
    </row>
    <row r="553" spans="1:49" ht="14.5" thickBot="1">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10"/>
      <c r="AS553" s="10"/>
      <c r="AT553" s="10"/>
      <c r="AW553" s="10"/>
    </row>
    <row r="554" spans="1:49" ht="14.5" thickBot="1">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10"/>
      <c r="AS554" s="10"/>
      <c r="AT554" s="10"/>
      <c r="AW554" s="10"/>
    </row>
    <row r="555" spans="1:49" ht="14.5" thickBot="1">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10"/>
      <c r="AS555" s="10"/>
      <c r="AT555" s="10"/>
      <c r="AW555" s="10"/>
    </row>
    <row r="556" spans="1:49" ht="14.5" thickBot="1">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10"/>
      <c r="AS556" s="10"/>
      <c r="AT556" s="10"/>
      <c r="AW556" s="10"/>
    </row>
    <row r="557" spans="1:49" ht="14.5" thickBot="1">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10"/>
      <c r="AS557" s="10"/>
      <c r="AT557" s="10"/>
      <c r="AW557" s="10"/>
    </row>
    <row r="558" spans="1:49" ht="14.5" thickBot="1">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10"/>
      <c r="AS558" s="10"/>
      <c r="AT558" s="10"/>
      <c r="AW558" s="10"/>
    </row>
    <row r="559" spans="1:49" ht="14.5" thickBot="1">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10"/>
      <c r="AS559" s="10"/>
      <c r="AT559" s="10"/>
      <c r="AW559" s="10"/>
    </row>
    <row r="560" spans="1:49" ht="14.5" thickBot="1">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10"/>
      <c r="AS560" s="10"/>
      <c r="AT560" s="10"/>
      <c r="AW560" s="10"/>
    </row>
    <row r="561" spans="1:49" ht="14.5" thickBot="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10"/>
      <c r="AS561" s="10"/>
      <c r="AT561" s="10"/>
      <c r="AW561" s="10"/>
    </row>
    <row r="562" spans="1:49" ht="14.5" thickBot="1">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10"/>
      <c r="AS562" s="10"/>
      <c r="AT562" s="10"/>
      <c r="AW562" s="10"/>
    </row>
    <row r="563" spans="1:49" ht="14.5" thickBot="1">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10"/>
      <c r="AS563" s="10"/>
      <c r="AT563" s="10"/>
      <c r="AW563" s="10"/>
    </row>
    <row r="564" spans="1:49" ht="14.5" thickBot="1">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10"/>
      <c r="AS564" s="10"/>
      <c r="AT564" s="10"/>
      <c r="AW564" s="10"/>
    </row>
    <row r="565" spans="1:49" ht="14.5" thickBot="1">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10"/>
      <c r="AS565" s="10"/>
      <c r="AT565" s="10"/>
      <c r="AW565" s="10"/>
    </row>
    <row r="566" spans="1:49" ht="14.5" thickBot="1">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10"/>
      <c r="AS566" s="10"/>
      <c r="AT566" s="10"/>
      <c r="AW566" s="10"/>
    </row>
    <row r="567" spans="1:49" ht="14.5" thickBot="1">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10"/>
      <c r="AS567" s="10"/>
      <c r="AT567" s="10"/>
      <c r="AW567" s="10"/>
    </row>
    <row r="568" spans="1:49" ht="14.5" thickBot="1">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10"/>
      <c r="AS568" s="10"/>
      <c r="AT568" s="10"/>
      <c r="AW568" s="10"/>
    </row>
    <row r="569" spans="1:49" ht="14.5" thickBot="1">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10"/>
      <c r="AS569" s="10"/>
      <c r="AT569" s="10"/>
      <c r="AW569" s="10"/>
    </row>
    <row r="570" spans="1:49" ht="14.5" thickBot="1">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10"/>
      <c r="AS570" s="10"/>
      <c r="AT570" s="10"/>
      <c r="AW570" s="10"/>
    </row>
    <row r="571" spans="1:49" ht="14.5" thickBot="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10"/>
      <c r="AS571" s="10"/>
      <c r="AT571" s="10"/>
      <c r="AW571" s="10"/>
    </row>
    <row r="572" spans="1:49" ht="14.5" thickBot="1">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10"/>
      <c r="AS572" s="10"/>
      <c r="AT572" s="10"/>
      <c r="AW572" s="10"/>
    </row>
    <row r="573" spans="1:49" ht="14.5" thickBot="1">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10"/>
      <c r="AS573" s="10"/>
      <c r="AT573" s="10"/>
      <c r="AW573" s="10"/>
    </row>
    <row r="574" spans="1:49" ht="14.5" thickBot="1">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10"/>
      <c r="AS574" s="10"/>
      <c r="AT574" s="10"/>
      <c r="AW574" s="10"/>
    </row>
    <row r="575" spans="1:49" ht="14.5" thickBot="1">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c r="AE575" s="10"/>
      <c r="AF575" s="10"/>
      <c r="AG575" s="10"/>
      <c r="AH575" s="10"/>
      <c r="AI575" s="10"/>
      <c r="AJ575" s="10"/>
      <c r="AK575" s="10"/>
      <c r="AL575" s="10"/>
      <c r="AM575" s="10"/>
      <c r="AN575" s="10"/>
      <c r="AO575" s="10"/>
      <c r="AP575" s="10"/>
      <c r="AQ575" s="10"/>
      <c r="AR575" s="10"/>
      <c r="AS575" s="10"/>
      <c r="AT575" s="10"/>
      <c r="AW575" s="10"/>
    </row>
    <row r="576" spans="1:49" ht="14.5" thickBot="1">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c r="AJ576" s="10"/>
      <c r="AK576" s="10"/>
      <c r="AL576" s="10"/>
      <c r="AM576" s="10"/>
      <c r="AN576" s="10"/>
      <c r="AO576" s="10"/>
      <c r="AP576" s="10"/>
      <c r="AQ576" s="10"/>
      <c r="AR576" s="10"/>
      <c r="AS576" s="10"/>
      <c r="AT576" s="10"/>
      <c r="AW576" s="10"/>
    </row>
    <row r="577" spans="1:49" ht="14.5" thickBot="1">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10"/>
      <c r="AS577" s="10"/>
      <c r="AT577" s="10"/>
      <c r="AW577" s="10"/>
    </row>
    <row r="578" spans="1:49" ht="14.5" thickBot="1">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10"/>
      <c r="AS578" s="10"/>
      <c r="AT578" s="10"/>
      <c r="AW578" s="10"/>
    </row>
    <row r="579" spans="1:49" ht="14.5" thickBot="1">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10"/>
      <c r="AS579" s="10"/>
      <c r="AT579" s="10"/>
      <c r="AW579" s="10"/>
    </row>
    <row r="580" spans="1:49" ht="14.5" thickBot="1">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10"/>
      <c r="AS580" s="10"/>
      <c r="AT580" s="10"/>
      <c r="AW580" s="10"/>
    </row>
    <row r="581" spans="1:49" ht="14.5" thickBot="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10"/>
      <c r="AS581" s="10"/>
      <c r="AT581" s="10"/>
      <c r="AW581" s="10"/>
    </row>
    <row r="582" spans="1:49" ht="14.5" thickBot="1">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10"/>
      <c r="AS582" s="10"/>
      <c r="AT582" s="10"/>
      <c r="AW582" s="10"/>
    </row>
    <row r="583" spans="1:49" ht="14.5" thickBot="1">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10"/>
      <c r="AS583" s="10"/>
      <c r="AT583" s="10"/>
      <c r="AW583" s="10"/>
    </row>
    <row r="584" spans="1:49" ht="14.5" thickBot="1">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10"/>
      <c r="AS584" s="10"/>
      <c r="AT584" s="10"/>
      <c r="AW584" s="10"/>
    </row>
    <row r="585" spans="1:49" ht="14.5" thickBot="1">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10"/>
      <c r="AS585" s="10"/>
      <c r="AT585" s="10"/>
      <c r="AW585" s="10"/>
    </row>
    <row r="586" spans="1:49" ht="14.5" thickBot="1">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W586" s="10"/>
    </row>
    <row r="587" spans="1:49" ht="14.5" thickBot="1">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10"/>
      <c r="AS587" s="10"/>
      <c r="AT587" s="10"/>
      <c r="AW587" s="10"/>
    </row>
    <row r="588" spans="1:49" ht="14.5" thickBot="1">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W588" s="10"/>
    </row>
    <row r="589" spans="1:49" ht="14.5" thickBot="1">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10"/>
      <c r="AS589" s="10"/>
      <c r="AT589" s="10"/>
      <c r="AW589" s="10"/>
    </row>
    <row r="590" spans="1:49" ht="14.5" thickBot="1">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W590" s="10"/>
    </row>
    <row r="591" spans="1:49" ht="14.5" thickBot="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10"/>
      <c r="AS591" s="10"/>
      <c r="AT591" s="10"/>
      <c r="AW591" s="10"/>
    </row>
    <row r="592" spans="1:49" ht="14.5" thickBot="1">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10"/>
      <c r="AS592" s="10"/>
      <c r="AT592" s="10"/>
      <c r="AW592" s="10"/>
    </row>
    <row r="593" spans="1:49" ht="14.5" thickBot="1">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10"/>
      <c r="AS593" s="10"/>
      <c r="AT593" s="10"/>
      <c r="AW593" s="10"/>
    </row>
    <row r="594" spans="1:49" ht="14.5" thickBot="1">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10"/>
      <c r="AS594" s="10"/>
      <c r="AT594" s="10"/>
      <c r="AW594" s="10"/>
    </row>
    <row r="595" spans="1:49" ht="14.5" thickBot="1">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10"/>
      <c r="AS595" s="10"/>
      <c r="AT595" s="10"/>
      <c r="AW595" s="10"/>
    </row>
    <row r="596" spans="1:49" ht="14.5" thickBot="1">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10"/>
      <c r="AS596" s="10"/>
      <c r="AT596" s="10"/>
      <c r="AW596" s="10"/>
    </row>
    <row r="597" spans="1:49" ht="14.5" thickBot="1">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10"/>
      <c r="AS597" s="10"/>
      <c r="AT597" s="10"/>
      <c r="AW597" s="10"/>
    </row>
    <row r="598" spans="1:49" ht="14.5" thickBot="1">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c r="AS598" s="10"/>
      <c r="AT598" s="10"/>
      <c r="AW598" s="10"/>
    </row>
    <row r="599" spans="1:49" ht="14.5" thickBot="1">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10"/>
      <c r="AS599" s="10"/>
      <c r="AT599" s="10"/>
      <c r="AW599" s="10"/>
    </row>
    <row r="600" spans="1:49" ht="14.5" thickBot="1">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c r="AE600" s="10"/>
      <c r="AF600" s="10"/>
      <c r="AG600" s="10"/>
      <c r="AH600" s="10"/>
      <c r="AI600" s="10"/>
      <c r="AJ600" s="10"/>
      <c r="AK600" s="10"/>
      <c r="AL600" s="10"/>
      <c r="AM600" s="10"/>
      <c r="AN600" s="10"/>
      <c r="AO600" s="10"/>
      <c r="AP600" s="10"/>
      <c r="AQ600" s="10"/>
      <c r="AR600" s="10"/>
      <c r="AS600" s="10"/>
      <c r="AT600" s="10"/>
      <c r="AW600" s="10"/>
    </row>
    <row r="601" spans="1:49" ht="14.5" thickBot="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c r="AE601" s="10"/>
      <c r="AF601" s="10"/>
      <c r="AG601" s="10"/>
      <c r="AH601" s="10"/>
      <c r="AI601" s="10"/>
      <c r="AJ601" s="10"/>
      <c r="AK601" s="10"/>
      <c r="AL601" s="10"/>
      <c r="AM601" s="10"/>
      <c r="AN601" s="10"/>
      <c r="AO601" s="10"/>
      <c r="AP601" s="10"/>
      <c r="AQ601" s="10"/>
      <c r="AR601" s="10"/>
      <c r="AS601" s="10"/>
      <c r="AT601" s="10"/>
      <c r="AW601" s="10"/>
    </row>
    <row r="602" spans="1:49" ht="14.5" thickBot="1">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10"/>
      <c r="AS602" s="10"/>
      <c r="AT602" s="10"/>
      <c r="AW602" s="10"/>
    </row>
    <row r="603" spans="1:49" ht="14.5" thickBot="1">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10"/>
      <c r="AS603" s="10"/>
      <c r="AT603" s="10"/>
      <c r="AW603" s="10"/>
    </row>
    <row r="604" spans="1:49" ht="14.5" thickBot="1">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10"/>
      <c r="AS604" s="10"/>
      <c r="AT604" s="10"/>
      <c r="AW604" s="10"/>
    </row>
    <row r="605" spans="1:49" ht="14.5" thickBot="1">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c r="AE605" s="10"/>
      <c r="AF605" s="10"/>
      <c r="AG605" s="10"/>
      <c r="AH605" s="10"/>
      <c r="AI605" s="10"/>
      <c r="AJ605" s="10"/>
      <c r="AK605" s="10"/>
      <c r="AL605" s="10"/>
      <c r="AM605" s="10"/>
      <c r="AN605" s="10"/>
      <c r="AO605" s="10"/>
      <c r="AP605" s="10"/>
      <c r="AQ605" s="10"/>
      <c r="AR605" s="10"/>
      <c r="AS605" s="10"/>
      <c r="AT605" s="10"/>
      <c r="AW605" s="10"/>
    </row>
    <row r="606" spans="1:49" ht="14.5" thickBot="1">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P606" s="10"/>
      <c r="AQ606" s="10"/>
      <c r="AR606" s="10"/>
      <c r="AS606" s="10"/>
      <c r="AT606" s="10"/>
      <c r="AW606" s="10"/>
    </row>
    <row r="607" spans="1:49" ht="14.5" thickBot="1">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c r="AJ607" s="10"/>
      <c r="AK607" s="10"/>
      <c r="AL607" s="10"/>
      <c r="AM607" s="10"/>
      <c r="AN607" s="10"/>
      <c r="AO607" s="10"/>
      <c r="AP607" s="10"/>
      <c r="AQ607" s="10"/>
      <c r="AR607" s="10"/>
      <c r="AS607" s="10"/>
      <c r="AT607" s="10"/>
      <c r="AW607" s="10"/>
    </row>
    <row r="608" spans="1:49" ht="14.5" thickBot="1">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10"/>
      <c r="AS608" s="10"/>
      <c r="AT608" s="10"/>
      <c r="AW608" s="10"/>
    </row>
    <row r="609" spans="1:49" ht="14.5" thickBot="1">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10"/>
      <c r="AM609" s="10"/>
      <c r="AN609" s="10"/>
      <c r="AO609" s="10"/>
      <c r="AP609" s="10"/>
      <c r="AQ609" s="10"/>
      <c r="AR609" s="10"/>
      <c r="AS609" s="10"/>
      <c r="AT609" s="10"/>
      <c r="AW609" s="10"/>
    </row>
    <row r="610" spans="1:49" ht="14.5" thickBot="1">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10"/>
      <c r="AS610" s="10"/>
      <c r="AT610" s="10"/>
      <c r="AW610" s="10"/>
    </row>
    <row r="611" spans="1:49" ht="14.5" thickBot="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P611" s="10"/>
      <c r="AQ611" s="10"/>
      <c r="AR611" s="10"/>
      <c r="AS611" s="10"/>
      <c r="AT611" s="10"/>
      <c r="AW611" s="10"/>
    </row>
    <row r="612" spans="1:49" ht="14.5" thickBot="1">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10"/>
      <c r="AS612" s="10"/>
      <c r="AT612" s="10"/>
      <c r="AW612" s="10"/>
    </row>
    <row r="613" spans="1:49" ht="14.5" thickBot="1">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10"/>
      <c r="AM613" s="10"/>
      <c r="AN613" s="10"/>
      <c r="AO613" s="10"/>
      <c r="AP613" s="10"/>
      <c r="AQ613" s="10"/>
      <c r="AR613" s="10"/>
      <c r="AS613" s="10"/>
      <c r="AT613" s="10"/>
      <c r="AW613" s="10"/>
    </row>
    <row r="614" spans="1:49" ht="14.5" thickBot="1">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c r="AG614" s="10"/>
      <c r="AH614" s="10"/>
      <c r="AI614" s="10"/>
      <c r="AJ614" s="10"/>
      <c r="AK614" s="10"/>
      <c r="AL614" s="10"/>
      <c r="AM614" s="10"/>
      <c r="AN614" s="10"/>
      <c r="AO614" s="10"/>
      <c r="AP614" s="10"/>
      <c r="AQ614" s="10"/>
      <c r="AR614" s="10"/>
      <c r="AS614" s="10"/>
      <c r="AT614" s="10"/>
      <c r="AW614" s="10"/>
    </row>
    <row r="615" spans="1:49" ht="14.5" thickBot="1">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10"/>
      <c r="AS615" s="10"/>
      <c r="AT615" s="10"/>
      <c r="AW615" s="10"/>
    </row>
    <row r="616" spans="1:49" ht="14.5" thickBot="1">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10"/>
      <c r="AS616" s="10"/>
      <c r="AT616" s="10"/>
      <c r="AW616" s="10"/>
    </row>
    <row r="617" spans="1:49" ht="14.5" thickBot="1">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10"/>
      <c r="AS617" s="10"/>
      <c r="AT617" s="10"/>
      <c r="AW617" s="10"/>
    </row>
    <row r="618" spans="1:49" ht="14.5" thickBot="1">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c r="AT618" s="10"/>
      <c r="AW618" s="10"/>
    </row>
    <row r="619" spans="1:49" ht="14.5" thickBot="1">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10"/>
      <c r="AS619" s="10"/>
      <c r="AT619" s="10"/>
      <c r="AW619" s="10"/>
    </row>
    <row r="620" spans="1:49" ht="14.5" thickBot="1">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10"/>
      <c r="AS620" s="10"/>
      <c r="AT620" s="10"/>
      <c r="AW620" s="10"/>
    </row>
    <row r="621" spans="1:49" ht="14.5" thickBot="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10"/>
      <c r="AS621" s="10"/>
      <c r="AT621" s="10"/>
      <c r="AW621" s="10"/>
    </row>
    <row r="622" spans="1:49" ht="14.5" thickBot="1">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10"/>
      <c r="AS622" s="10"/>
      <c r="AT622" s="10"/>
      <c r="AW622" s="10"/>
    </row>
    <row r="623" spans="1:49" ht="14.5" thickBot="1">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10"/>
      <c r="AS623" s="10"/>
      <c r="AT623" s="10"/>
      <c r="AW623" s="10"/>
    </row>
    <row r="624" spans="1:49" ht="14.5" thickBot="1">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10"/>
      <c r="AS624" s="10"/>
      <c r="AT624" s="10"/>
      <c r="AW624" s="10"/>
    </row>
    <row r="625" spans="1:49" ht="14.5" thickBot="1">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c r="AF625" s="10"/>
      <c r="AG625" s="10"/>
      <c r="AH625" s="10"/>
      <c r="AI625" s="10"/>
      <c r="AJ625" s="10"/>
      <c r="AK625" s="10"/>
      <c r="AL625" s="10"/>
      <c r="AM625" s="10"/>
      <c r="AN625" s="10"/>
      <c r="AO625" s="10"/>
      <c r="AP625" s="10"/>
      <c r="AQ625" s="10"/>
      <c r="AR625" s="10"/>
      <c r="AS625" s="10"/>
      <c r="AT625" s="10"/>
      <c r="AW625" s="10"/>
    </row>
    <row r="626" spans="1:49" ht="14.5" thickBot="1">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c r="AE626" s="10"/>
      <c r="AF626" s="10"/>
      <c r="AG626" s="10"/>
      <c r="AH626" s="10"/>
      <c r="AI626" s="10"/>
      <c r="AJ626" s="10"/>
      <c r="AK626" s="10"/>
      <c r="AL626" s="10"/>
      <c r="AM626" s="10"/>
      <c r="AN626" s="10"/>
      <c r="AO626" s="10"/>
      <c r="AP626" s="10"/>
      <c r="AQ626" s="10"/>
      <c r="AR626" s="10"/>
      <c r="AS626" s="10"/>
      <c r="AT626" s="10"/>
      <c r="AW626" s="10"/>
    </row>
    <row r="627" spans="1:49" ht="14.5" thickBot="1">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10"/>
      <c r="AM627" s="10"/>
      <c r="AN627" s="10"/>
      <c r="AO627" s="10"/>
      <c r="AP627" s="10"/>
      <c r="AQ627" s="10"/>
      <c r="AR627" s="10"/>
      <c r="AS627" s="10"/>
      <c r="AT627" s="10"/>
      <c r="AW627" s="10"/>
    </row>
    <row r="628" spans="1:49" ht="14.5" thickBot="1">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10"/>
      <c r="AS628" s="10"/>
      <c r="AT628" s="10"/>
      <c r="AW628" s="10"/>
    </row>
    <row r="629" spans="1:49" ht="14.5" thickBot="1">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10"/>
      <c r="AS629" s="10"/>
      <c r="AT629" s="10"/>
      <c r="AW629" s="10"/>
    </row>
    <row r="630" spans="1:49" ht="14.5" thickBot="1">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c r="AJ630" s="10"/>
      <c r="AK630" s="10"/>
      <c r="AL630" s="10"/>
      <c r="AM630" s="10"/>
      <c r="AN630" s="10"/>
      <c r="AO630" s="10"/>
      <c r="AP630" s="10"/>
      <c r="AQ630" s="10"/>
      <c r="AR630" s="10"/>
      <c r="AS630" s="10"/>
      <c r="AT630" s="10"/>
      <c r="AW630" s="10"/>
    </row>
    <row r="631" spans="1:49" ht="14.5" thickBot="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c r="AE631" s="10"/>
      <c r="AF631" s="10"/>
      <c r="AG631" s="10"/>
      <c r="AH631" s="10"/>
      <c r="AI631" s="10"/>
      <c r="AJ631" s="10"/>
      <c r="AK631" s="10"/>
      <c r="AL631" s="10"/>
      <c r="AM631" s="10"/>
      <c r="AN631" s="10"/>
      <c r="AO631" s="10"/>
      <c r="AP631" s="10"/>
      <c r="AQ631" s="10"/>
      <c r="AR631" s="10"/>
      <c r="AS631" s="10"/>
      <c r="AT631" s="10"/>
      <c r="AW631" s="10"/>
    </row>
    <row r="632" spans="1:49" ht="14.5" thickBot="1">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10"/>
      <c r="AS632" s="10"/>
      <c r="AT632" s="10"/>
      <c r="AW632" s="10"/>
    </row>
    <row r="633" spans="1:49" ht="14.5" thickBot="1">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10"/>
      <c r="AS633" s="10"/>
      <c r="AT633" s="10"/>
      <c r="AW633" s="10"/>
    </row>
    <row r="634" spans="1:49" ht="14.5" thickBot="1">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10"/>
      <c r="AS634" s="10"/>
      <c r="AT634" s="10"/>
      <c r="AW634" s="10"/>
    </row>
    <row r="635" spans="1:49" ht="14.5" thickBot="1">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c r="AE635" s="10"/>
      <c r="AF635" s="10"/>
      <c r="AG635" s="10"/>
      <c r="AH635" s="10"/>
      <c r="AI635" s="10"/>
      <c r="AJ635" s="10"/>
      <c r="AK635" s="10"/>
      <c r="AL635" s="10"/>
      <c r="AM635" s="10"/>
      <c r="AN635" s="10"/>
      <c r="AO635" s="10"/>
      <c r="AP635" s="10"/>
      <c r="AQ635" s="10"/>
      <c r="AR635" s="10"/>
      <c r="AS635" s="10"/>
      <c r="AT635" s="10"/>
      <c r="AW635" s="10"/>
    </row>
    <row r="636" spans="1:49" ht="14.5" thickBot="1">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O636" s="10"/>
      <c r="AP636" s="10"/>
      <c r="AQ636" s="10"/>
      <c r="AR636" s="10"/>
      <c r="AS636" s="10"/>
      <c r="AT636" s="10"/>
      <c r="AW636" s="10"/>
    </row>
    <row r="637" spans="1:49" ht="14.5" thickBot="1">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c r="AJ637" s="10"/>
      <c r="AK637" s="10"/>
      <c r="AL637" s="10"/>
      <c r="AM637" s="10"/>
      <c r="AN637" s="10"/>
      <c r="AO637" s="10"/>
      <c r="AP637" s="10"/>
      <c r="AQ637" s="10"/>
      <c r="AR637" s="10"/>
      <c r="AS637" s="10"/>
      <c r="AT637" s="10"/>
      <c r="AW637" s="10"/>
    </row>
    <row r="638" spans="1:49" ht="14.5" thickBot="1">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10"/>
      <c r="AS638" s="10"/>
      <c r="AT638" s="10"/>
      <c r="AW638" s="10"/>
    </row>
    <row r="639" spans="1:49" ht="14.5" thickBot="1">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c r="AJ639" s="10"/>
      <c r="AK639" s="10"/>
      <c r="AL639" s="10"/>
      <c r="AM639" s="10"/>
      <c r="AN639" s="10"/>
      <c r="AO639" s="10"/>
      <c r="AP639" s="10"/>
      <c r="AQ639" s="10"/>
      <c r="AR639" s="10"/>
      <c r="AS639" s="10"/>
      <c r="AT639" s="10"/>
      <c r="AW639" s="10"/>
    </row>
    <row r="640" spans="1:49" ht="14.5" thickBot="1">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P640" s="10"/>
      <c r="AQ640" s="10"/>
      <c r="AR640" s="10"/>
      <c r="AS640" s="10"/>
      <c r="AT640" s="10"/>
      <c r="AW640" s="10"/>
    </row>
    <row r="641" spans="1:49" ht="14.5" thickBot="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c r="AJ641" s="10"/>
      <c r="AK641" s="10"/>
      <c r="AL641" s="10"/>
      <c r="AM641" s="10"/>
      <c r="AN641" s="10"/>
      <c r="AO641" s="10"/>
      <c r="AP641" s="10"/>
      <c r="AQ641" s="10"/>
      <c r="AR641" s="10"/>
      <c r="AS641" s="10"/>
      <c r="AT641" s="10"/>
      <c r="AW641" s="10"/>
    </row>
    <row r="642" spans="1:49" ht="14.5" thickBot="1">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c r="AG642" s="10"/>
      <c r="AH642" s="10"/>
      <c r="AI642" s="10"/>
      <c r="AJ642" s="10"/>
      <c r="AK642" s="10"/>
      <c r="AL642" s="10"/>
      <c r="AM642" s="10"/>
      <c r="AN642" s="10"/>
      <c r="AO642" s="10"/>
      <c r="AP642" s="10"/>
      <c r="AQ642" s="10"/>
      <c r="AR642" s="10"/>
      <c r="AS642" s="10"/>
      <c r="AT642" s="10"/>
      <c r="AW642" s="10"/>
    </row>
    <row r="643" spans="1:49" ht="14.5" thickBot="1">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P643" s="10"/>
      <c r="AQ643" s="10"/>
      <c r="AR643" s="10"/>
      <c r="AS643" s="10"/>
      <c r="AT643" s="10"/>
      <c r="AW643" s="10"/>
    </row>
    <row r="644" spans="1:49" ht="14.5" thickBot="1">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10"/>
      <c r="AM644" s="10"/>
      <c r="AN644" s="10"/>
      <c r="AO644" s="10"/>
      <c r="AP644" s="10"/>
      <c r="AQ644" s="10"/>
      <c r="AR644" s="10"/>
      <c r="AS644" s="10"/>
      <c r="AT644" s="10"/>
      <c r="AW644" s="10"/>
    </row>
    <row r="645" spans="1:49" ht="14.5" thickBot="1">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P645" s="10"/>
      <c r="AQ645" s="10"/>
      <c r="AR645" s="10"/>
      <c r="AS645" s="10"/>
      <c r="AT645" s="10"/>
      <c r="AW645" s="10"/>
    </row>
    <row r="646" spans="1:49" ht="14.5" thickBot="1">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10"/>
      <c r="AS646" s="10"/>
      <c r="AT646" s="10"/>
      <c r="AW646" s="10"/>
    </row>
    <row r="647" spans="1:49" ht="14.5" thickBot="1">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P647" s="10"/>
      <c r="AQ647" s="10"/>
      <c r="AR647" s="10"/>
      <c r="AS647" s="10"/>
      <c r="AT647" s="10"/>
      <c r="AW647" s="10"/>
    </row>
    <row r="648" spans="1:49" ht="14.5" thickBot="1">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10"/>
      <c r="AM648" s="10"/>
      <c r="AN648" s="10"/>
      <c r="AO648" s="10"/>
      <c r="AP648" s="10"/>
      <c r="AQ648" s="10"/>
      <c r="AR648" s="10"/>
      <c r="AS648" s="10"/>
      <c r="AT648" s="10"/>
      <c r="AW648" s="10"/>
    </row>
    <row r="649" spans="1:49" ht="14.5" thickBot="1">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10"/>
      <c r="AS649" s="10"/>
      <c r="AT649" s="10"/>
      <c r="AW649" s="10"/>
    </row>
    <row r="650" spans="1:49" ht="14.5" thickBot="1">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c r="AE650" s="10"/>
      <c r="AF650" s="10"/>
      <c r="AG650" s="10"/>
      <c r="AH650" s="10"/>
      <c r="AI650" s="10"/>
      <c r="AJ650" s="10"/>
      <c r="AK650" s="10"/>
      <c r="AL650" s="10"/>
      <c r="AM650" s="10"/>
      <c r="AN650" s="10"/>
      <c r="AO650" s="10"/>
      <c r="AP650" s="10"/>
      <c r="AQ650" s="10"/>
      <c r="AR650" s="10"/>
      <c r="AS650" s="10"/>
      <c r="AT650" s="10"/>
      <c r="AW650" s="10"/>
    </row>
    <row r="651" spans="1:49" ht="14.5" thickBot="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c r="AE651" s="10"/>
      <c r="AF651" s="10"/>
      <c r="AG651" s="10"/>
      <c r="AH651" s="10"/>
      <c r="AI651" s="10"/>
      <c r="AJ651" s="10"/>
      <c r="AK651" s="10"/>
      <c r="AL651" s="10"/>
      <c r="AM651" s="10"/>
      <c r="AN651" s="10"/>
      <c r="AO651" s="10"/>
      <c r="AP651" s="10"/>
      <c r="AQ651" s="10"/>
      <c r="AR651" s="10"/>
      <c r="AS651" s="10"/>
      <c r="AT651" s="10"/>
      <c r="AW651" s="10"/>
    </row>
    <row r="652" spans="1:49" ht="14.5" thickBot="1">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10"/>
      <c r="AS652" s="10"/>
      <c r="AT652" s="10"/>
      <c r="AW652" s="10"/>
    </row>
    <row r="653" spans="1:49" ht="14.5" thickBot="1">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10"/>
      <c r="AS653" s="10"/>
      <c r="AT653" s="10"/>
      <c r="AW653" s="10"/>
    </row>
    <row r="654" spans="1:49" ht="14.5" thickBot="1">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10"/>
      <c r="AS654" s="10"/>
      <c r="AT654" s="10"/>
      <c r="AW654" s="10"/>
    </row>
    <row r="655" spans="1:49" ht="14.5" thickBot="1">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10"/>
      <c r="AS655" s="10"/>
      <c r="AT655" s="10"/>
      <c r="AW655" s="10"/>
    </row>
    <row r="656" spans="1:49" ht="14.5" thickBot="1">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10"/>
      <c r="AS656" s="10"/>
      <c r="AT656" s="10"/>
      <c r="AW656" s="10"/>
    </row>
    <row r="657" spans="1:49" ht="14.5" thickBot="1">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10"/>
      <c r="AS657" s="10"/>
      <c r="AT657" s="10"/>
      <c r="AW657" s="10"/>
    </row>
    <row r="658" spans="1:49" ht="14.5" thickBot="1">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10"/>
      <c r="AS658" s="10"/>
      <c r="AT658" s="10"/>
      <c r="AW658" s="10"/>
    </row>
    <row r="659" spans="1:49" ht="14.5" thickBot="1">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10"/>
      <c r="AS659" s="10"/>
      <c r="AT659" s="10"/>
      <c r="AW659" s="10"/>
    </row>
    <row r="660" spans="1:49" ht="14.5" thickBot="1">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0"/>
      <c r="AL660" s="10"/>
      <c r="AM660" s="10"/>
      <c r="AN660" s="10"/>
      <c r="AO660" s="10"/>
      <c r="AP660" s="10"/>
      <c r="AQ660" s="10"/>
      <c r="AR660" s="10"/>
      <c r="AS660" s="10"/>
      <c r="AT660" s="10"/>
      <c r="AW660" s="10"/>
    </row>
    <row r="661" spans="1:49" ht="14.5" thickBot="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10"/>
      <c r="AS661" s="10"/>
      <c r="AT661" s="10"/>
      <c r="AW661" s="10"/>
    </row>
    <row r="662" spans="1:49" ht="14.5" thickBot="1">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0"/>
      <c r="AL662" s="10"/>
      <c r="AM662" s="10"/>
      <c r="AN662" s="10"/>
      <c r="AO662" s="10"/>
      <c r="AP662" s="10"/>
      <c r="AQ662" s="10"/>
      <c r="AR662" s="10"/>
      <c r="AS662" s="10"/>
      <c r="AT662" s="10"/>
      <c r="AW662" s="10"/>
    </row>
    <row r="663" spans="1:49" ht="14.5" thickBot="1">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10"/>
      <c r="AS663" s="10"/>
      <c r="AT663" s="10"/>
      <c r="AW663" s="10"/>
    </row>
    <row r="664" spans="1:49" ht="14.5" thickBot="1">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0"/>
      <c r="AL664" s="10"/>
      <c r="AM664" s="10"/>
      <c r="AN664" s="10"/>
      <c r="AO664" s="10"/>
      <c r="AP664" s="10"/>
      <c r="AQ664" s="10"/>
      <c r="AR664" s="10"/>
      <c r="AS664" s="10"/>
      <c r="AT664" s="10"/>
      <c r="AW664" s="10"/>
    </row>
    <row r="665" spans="1:49" ht="14.5" thickBot="1">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10"/>
      <c r="AS665" s="10"/>
      <c r="AT665" s="10"/>
      <c r="AW665" s="10"/>
    </row>
    <row r="666" spans="1:49" ht="14.5" thickBot="1">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c r="AJ666" s="10"/>
      <c r="AK666" s="10"/>
      <c r="AL666" s="10"/>
      <c r="AM666" s="10"/>
      <c r="AN666" s="10"/>
      <c r="AO666" s="10"/>
      <c r="AP666" s="10"/>
      <c r="AQ666" s="10"/>
      <c r="AR666" s="10"/>
      <c r="AS666" s="10"/>
      <c r="AT666" s="10"/>
      <c r="AW666" s="10"/>
    </row>
    <row r="667" spans="1:49" ht="14.5" thickBot="1">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10"/>
      <c r="AS667" s="10"/>
      <c r="AT667" s="10"/>
      <c r="AW667" s="10"/>
    </row>
    <row r="668" spans="1:49" ht="14.5" thickBot="1">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10"/>
      <c r="AS668" s="10"/>
      <c r="AT668" s="10"/>
      <c r="AW668" s="10"/>
    </row>
    <row r="669" spans="1:49" ht="14.5" thickBot="1">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10"/>
      <c r="AS669" s="10"/>
      <c r="AT669" s="10"/>
      <c r="AW669" s="10"/>
    </row>
    <row r="670" spans="1:49" ht="14.5" thickBot="1">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10"/>
      <c r="AS670" s="10"/>
      <c r="AT670" s="10"/>
      <c r="AW670" s="10"/>
    </row>
    <row r="671" spans="1:49" ht="14.5" thickBot="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10"/>
      <c r="AS671" s="10"/>
      <c r="AT671" s="10"/>
      <c r="AW671" s="10"/>
    </row>
    <row r="672" spans="1:49" ht="14.5" thickBot="1">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10"/>
      <c r="AS672" s="10"/>
      <c r="AT672" s="10"/>
      <c r="AW672" s="10"/>
    </row>
    <row r="673" spans="1:49" ht="14.5" thickBot="1">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10"/>
      <c r="AS673" s="10"/>
      <c r="AT673" s="10"/>
      <c r="AW673" s="10"/>
    </row>
    <row r="674" spans="1:49" ht="14.5" thickBot="1">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10"/>
      <c r="AS674" s="10"/>
      <c r="AT674" s="10"/>
      <c r="AW674" s="10"/>
    </row>
    <row r="675" spans="1:49" ht="14.5" thickBot="1">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c r="AE675" s="10"/>
      <c r="AF675" s="10"/>
      <c r="AG675" s="10"/>
      <c r="AH675" s="10"/>
      <c r="AI675" s="10"/>
      <c r="AJ675" s="10"/>
      <c r="AK675" s="10"/>
      <c r="AL675" s="10"/>
      <c r="AM675" s="10"/>
      <c r="AN675" s="10"/>
      <c r="AO675" s="10"/>
      <c r="AP675" s="10"/>
      <c r="AQ675" s="10"/>
      <c r="AR675" s="10"/>
      <c r="AS675" s="10"/>
      <c r="AT675" s="10"/>
      <c r="AW675" s="10"/>
    </row>
    <row r="676" spans="1:49" ht="14.5" thickBot="1">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P676" s="10"/>
      <c r="AQ676" s="10"/>
      <c r="AR676" s="10"/>
      <c r="AS676" s="10"/>
      <c r="AT676" s="10"/>
      <c r="AW676" s="10"/>
    </row>
    <row r="677" spans="1:49" ht="14.5" thickBot="1">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10"/>
      <c r="AS677" s="10"/>
      <c r="AT677" s="10"/>
      <c r="AW677" s="10"/>
    </row>
    <row r="678" spans="1:49" ht="14.5" thickBot="1">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10"/>
      <c r="AS678" s="10"/>
      <c r="AT678" s="10"/>
      <c r="AW678" s="10"/>
    </row>
    <row r="679" spans="1:49" ht="14.5" thickBot="1">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10"/>
      <c r="AS679" s="10"/>
      <c r="AT679" s="10"/>
      <c r="AW679" s="10"/>
    </row>
    <row r="680" spans="1:49" ht="14.5" thickBot="1">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10"/>
      <c r="AS680" s="10"/>
      <c r="AT680" s="10"/>
      <c r="AW680" s="10"/>
    </row>
    <row r="681" spans="1:49" ht="14.5" thickBot="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10"/>
      <c r="AS681" s="10"/>
      <c r="AT681" s="10"/>
      <c r="AW681" s="10"/>
    </row>
    <row r="682" spans="1:49" ht="14.5" thickBot="1">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10"/>
      <c r="AS682" s="10"/>
      <c r="AT682" s="10"/>
      <c r="AW682" s="10"/>
    </row>
    <row r="683" spans="1:49" ht="14.5" thickBot="1">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10"/>
      <c r="AS683" s="10"/>
      <c r="AT683" s="10"/>
      <c r="AW683" s="10"/>
    </row>
    <row r="684" spans="1:49" ht="14.5" thickBot="1">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10"/>
      <c r="AS684" s="10"/>
      <c r="AT684" s="10"/>
      <c r="AW684" s="10"/>
    </row>
    <row r="685" spans="1:49" ht="14.5" thickBot="1">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10"/>
      <c r="AS685" s="10"/>
      <c r="AT685" s="10"/>
      <c r="AW685" s="10"/>
    </row>
    <row r="686" spans="1:49" ht="14.5" thickBot="1">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10"/>
      <c r="AS686" s="10"/>
      <c r="AT686" s="10"/>
      <c r="AW686" s="10"/>
    </row>
    <row r="687" spans="1:49" ht="14.5" thickBot="1">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10"/>
      <c r="AS687" s="10"/>
      <c r="AT687" s="10"/>
      <c r="AW687" s="10"/>
    </row>
    <row r="688" spans="1:49" ht="14.5" thickBot="1">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10"/>
      <c r="AS688" s="10"/>
      <c r="AT688" s="10"/>
      <c r="AW688" s="10"/>
    </row>
    <row r="689" spans="1:49" ht="14.5" thickBot="1">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10"/>
      <c r="AS689" s="10"/>
      <c r="AT689" s="10"/>
      <c r="AW689" s="10"/>
    </row>
    <row r="690" spans="1:49" ht="14.5" thickBot="1">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10"/>
      <c r="AS690" s="10"/>
      <c r="AT690" s="10"/>
      <c r="AW690" s="10"/>
    </row>
    <row r="691" spans="1:49" ht="14.5" thickBot="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10"/>
      <c r="AS691" s="10"/>
      <c r="AT691" s="10"/>
      <c r="AW691" s="10"/>
    </row>
    <row r="692" spans="1:49" ht="14.5" thickBot="1">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10"/>
      <c r="AS692" s="10"/>
      <c r="AT692" s="10"/>
      <c r="AW692" s="10"/>
    </row>
    <row r="693" spans="1:49" ht="14.5" thickBot="1">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10"/>
      <c r="AS693" s="10"/>
      <c r="AT693" s="10"/>
      <c r="AW693" s="10"/>
    </row>
    <row r="694" spans="1:49" ht="14.5" thickBot="1">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10"/>
      <c r="AS694" s="10"/>
      <c r="AT694" s="10"/>
      <c r="AW694" s="10"/>
    </row>
    <row r="695" spans="1:49" ht="14.5" thickBot="1">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10"/>
      <c r="AS695" s="10"/>
      <c r="AT695" s="10"/>
      <c r="AW695" s="10"/>
    </row>
    <row r="696" spans="1:49" ht="14.5" thickBot="1">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10"/>
      <c r="AS696" s="10"/>
      <c r="AT696" s="10"/>
      <c r="AW696" s="10"/>
    </row>
    <row r="697" spans="1:49" ht="14.5" thickBot="1">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10"/>
      <c r="AS697" s="10"/>
      <c r="AT697" s="10"/>
      <c r="AW697" s="10"/>
    </row>
    <row r="698" spans="1:49" ht="14.5" thickBot="1">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10"/>
      <c r="AS698" s="10"/>
      <c r="AT698" s="10"/>
      <c r="AW698" s="10"/>
    </row>
    <row r="699" spans="1:49" ht="14.5" thickBot="1">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10"/>
      <c r="AS699" s="10"/>
      <c r="AT699" s="10"/>
      <c r="AW699" s="10"/>
    </row>
    <row r="700" spans="1:49" ht="14.5" thickBot="1">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10"/>
      <c r="AS700" s="10"/>
      <c r="AT700" s="10"/>
      <c r="AW700" s="10"/>
    </row>
    <row r="701" spans="1:49" ht="14.5" thickBot="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c r="AE701" s="10"/>
      <c r="AF701" s="10"/>
      <c r="AG701" s="10"/>
      <c r="AH701" s="10"/>
      <c r="AI701" s="10"/>
      <c r="AJ701" s="10"/>
      <c r="AK701" s="10"/>
      <c r="AL701" s="10"/>
      <c r="AM701" s="10"/>
      <c r="AN701" s="10"/>
      <c r="AO701" s="10"/>
      <c r="AP701" s="10"/>
      <c r="AQ701" s="10"/>
      <c r="AR701" s="10"/>
      <c r="AS701" s="10"/>
      <c r="AT701" s="10"/>
      <c r="AW701" s="10"/>
    </row>
    <row r="702" spans="1:49" ht="14.5" thickBot="1">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10"/>
      <c r="AS702" s="10"/>
      <c r="AT702" s="10"/>
      <c r="AW702" s="10"/>
    </row>
    <row r="703" spans="1:49" ht="14.5" thickBot="1">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10"/>
      <c r="AS703" s="10"/>
      <c r="AT703" s="10"/>
      <c r="AW703" s="10"/>
    </row>
    <row r="704" spans="1:49" ht="14.5" thickBot="1">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10"/>
      <c r="AS704" s="10"/>
      <c r="AT704" s="10"/>
      <c r="AW704" s="10"/>
    </row>
    <row r="705" spans="1:49" ht="14.5" thickBot="1">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10"/>
      <c r="AS705" s="10"/>
      <c r="AT705" s="10"/>
      <c r="AW705" s="10"/>
    </row>
    <row r="706" spans="1:49" ht="14.5" thickBot="1">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10"/>
      <c r="AS706" s="10"/>
      <c r="AT706" s="10"/>
      <c r="AW706" s="10"/>
    </row>
    <row r="707" spans="1:49" ht="14.5" thickBot="1">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10"/>
      <c r="AS707" s="10"/>
      <c r="AT707" s="10"/>
      <c r="AW707" s="10"/>
    </row>
    <row r="708" spans="1:49" ht="14.5" thickBot="1">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c r="AG708" s="10"/>
      <c r="AH708" s="10"/>
      <c r="AI708" s="10"/>
      <c r="AJ708" s="10"/>
      <c r="AK708" s="10"/>
      <c r="AL708" s="10"/>
      <c r="AM708" s="10"/>
      <c r="AN708" s="10"/>
      <c r="AO708" s="10"/>
      <c r="AP708" s="10"/>
      <c r="AQ708" s="10"/>
      <c r="AR708" s="10"/>
      <c r="AS708" s="10"/>
      <c r="AT708" s="10"/>
      <c r="AW708" s="10"/>
    </row>
    <row r="709" spans="1:49" ht="14.5" thickBot="1">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10"/>
      <c r="AS709" s="10"/>
      <c r="AT709" s="10"/>
      <c r="AW709" s="10"/>
    </row>
    <row r="710" spans="1:49" ht="14.5" thickBot="1">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10"/>
      <c r="AS710" s="10"/>
      <c r="AT710" s="10"/>
      <c r="AW710" s="10"/>
    </row>
    <row r="711" spans="1:49" ht="14.5" thickBot="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10"/>
      <c r="AS711" s="10"/>
      <c r="AT711" s="10"/>
      <c r="AW711" s="10"/>
    </row>
    <row r="712" spans="1:49" ht="14.5" thickBot="1">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10"/>
      <c r="AS712" s="10"/>
      <c r="AT712" s="10"/>
      <c r="AW712" s="10"/>
    </row>
    <row r="713" spans="1:49" ht="14.5" thickBot="1">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10"/>
      <c r="AS713" s="10"/>
      <c r="AT713" s="10"/>
      <c r="AW713" s="10"/>
    </row>
    <row r="714" spans="1:49" ht="14.5" thickBot="1">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c r="AJ714" s="10"/>
      <c r="AK714" s="10"/>
      <c r="AL714" s="10"/>
      <c r="AM714" s="10"/>
      <c r="AN714" s="10"/>
      <c r="AO714" s="10"/>
      <c r="AP714" s="10"/>
      <c r="AQ714" s="10"/>
      <c r="AR714" s="10"/>
      <c r="AS714" s="10"/>
      <c r="AT714" s="10"/>
      <c r="AW714" s="10"/>
    </row>
    <row r="715" spans="1:49" ht="14.5" thickBot="1">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10"/>
      <c r="AS715" s="10"/>
      <c r="AT715" s="10"/>
      <c r="AW715" s="10"/>
    </row>
    <row r="716" spans="1:49" ht="14.5" thickBot="1">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10"/>
      <c r="AS716" s="10"/>
      <c r="AT716" s="10"/>
      <c r="AW716" s="10"/>
    </row>
    <row r="717" spans="1:49" ht="14.5" thickBot="1">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10"/>
      <c r="AS717" s="10"/>
      <c r="AT717" s="10"/>
      <c r="AW717" s="10"/>
    </row>
    <row r="718" spans="1:49" ht="14.5" thickBot="1">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10"/>
      <c r="AS718" s="10"/>
      <c r="AT718" s="10"/>
      <c r="AW718" s="10"/>
    </row>
    <row r="719" spans="1:49" ht="14.5" thickBot="1">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10"/>
      <c r="AS719" s="10"/>
      <c r="AT719" s="10"/>
      <c r="AW719" s="10"/>
    </row>
    <row r="720" spans="1:49" ht="14.5" thickBot="1">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10"/>
      <c r="AS720" s="10"/>
      <c r="AT720" s="10"/>
      <c r="AW720" s="10"/>
    </row>
    <row r="721" spans="1:49" ht="14.5" thickBot="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10"/>
      <c r="AS721" s="10"/>
      <c r="AT721" s="10"/>
      <c r="AW721" s="10"/>
    </row>
    <row r="722" spans="1:49" ht="14.5" thickBot="1">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10"/>
      <c r="AS722" s="10"/>
      <c r="AT722" s="10"/>
      <c r="AW722" s="10"/>
    </row>
    <row r="723" spans="1:49" ht="14.5" thickBot="1">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P723" s="10"/>
      <c r="AQ723" s="10"/>
      <c r="AR723" s="10"/>
      <c r="AS723" s="10"/>
      <c r="AT723" s="10"/>
      <c r="AW723" s="10"/>
    </row>
    <row r="724" spans="1:49" ht="14.5" thickBot="1">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P724" s="10"/>
      <c r="AQ724" s="10"/>
      <c r="AR724" s="10"/>
      <c r="AS724" s="10"/>
      <c r="AT724" s="10"/>
      <c r="AW724" s="10"/>
    </row>
    <row r="725" spans="1:49" ht="14.5" thickBot="1">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c r="AE725" s="10"/>
      <c r="AF725" s="10"/>
      <c r="AG725" s="10"/>
      <c r="AH725" s="10"/>
      <c r="AI725" s="10"/>
      <c r="AJ725" s="10"/>
      <c r="AK725" s="10"/>
      <c r="AL725" s="10"/>
      <c r="AM725" s="10"/>
      <c r="AN725" s="10"/>
      <c r="AO725" s="10"/>
      <c r="AP725" s="10"/>
      <c r="AQ725" s="10"/>
      <c r="AR725" s="10"/>
      <c r="AS725" s="10"/>
      <c r="AT725" s="10"/>
      <c r="AW725" s="10"/>
    </row>
    <row r="726" spans="1:49" ht="14.5" thickBot="1">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c r="AG726" s="10"/>
      <c r="AH726" s="10"/>
      <c r="AI726" s="10"/>
      <c r="AJ726" s="10"/>
      <c r="AK726" s="10"/>
      <c r="AL726" s="10"/>
      <c r="AM726" s="10"/>
      <c r="AN726" s="10"/>
      <c r="AO726" s="10"/>
      <c r="AP726" s="10"/>
      <c r="AQ726" s="10"/>
      <c r="AR726" s="10"/>
      <c r="AS726" s="10"/>
      <c r="AT726" s="10"/>
      <c r="AW726" s="10"/>
    </row>
    <row r="727" spans="1:49" ht="14.5" thickBot="1">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10"/>
      <c r="AS727" s="10"/>
      <c r="AT727" s="10"/>
      <c r="AW727" s="10"/>
    </row>
    <row r="728" spans="1:49" ht="14.5" thickBot="1">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10"/>
      <c r="AS728" s="10"/>
      <c r="AT728" s="10"/>
      <c r="AW728" s="10"/>
    </row>
    <row r="729" spans="1:49" ht="14.5" thickBot="1">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10"/>
      <c r="AS729" s="10"/>
      <c r="AT729" s="10"/>
      <c r="AW729" s="10"/>
    </row>
    <row r="730" spans="1:49" ht="14.5" thickBot="1">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10"/>
      <c r="AS730" s="10"/>
      <c r="AT730" s="10"/>
      <c r="AW730" s="10"/>
    </row>
    <row r="731" spans="1:49" ht="14.5" thickBot="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c r="AG731" s="10"/>
      <c r="AH731" s="10"/>
      <c r="AI731" s="10"/>
      <c r="AJ731" s="10"/>
      <c r="AK731" s="10"/>
      <c r="AL731" s="10"/>
      <c r="AM731" s="10"/>
      <c r="AN731" s="10"/>
      <c r="AO731" s="10"/>
      <c r="AP731" s="10"/>
      <c r="AQ731" s="10"/>
      <c r="AR731" s="10"/>
      <c r="AS731" s="10"/>
      <c r="AT731" s="10"/>
      <c r="AW731" s="10"/>
    </row>
    <row r="732" spans="1:49" ht="14.5" thickBot="1">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c r="AG732" s="10"/>
      <c r="AH732" s="10"/>
      <c r="AI732" s="10"/>
      <c r="AJ732" s="10"/>
      <c r="AK732" s="10"/>
      <c r="AL732" s="10"/>
      <c r="AM732" s="10"/>
      <c r="AN732" s="10"/>
      <c r="AO732" s="10"/>
      <c r="AP732" s="10"/>
      <c r="AQ732" s="10"/>
      <c r="AR732" s="10"/>
      <c r="AS732" s="10"/>
      <c r="AT732" s="10"/>
      <c r="AW732" s="10"/>
    </row>
    <row r="733" spans="1:49" ht="14.5" thickBot="1">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10"/>
      <c r="AS733" s="10"/>
      <c r="AT733" s="10"/>
      <c r="AW733" s="10"/>
    </row>
    <row r="734" spans="1:49" ht="14.5" thickBot="1">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10"/>
      <c r="AS734" s="10"/>
      <c r="AT734" s="10"/>
      <c r="AW734" s="10"/>
    </row>
    <row r="735" spans="1:49" ht="14.5" thickBot="1">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c r="AG735" s="10"/>
      <c r="AH735" s="10"/>
      <c r="AI735" s="10"/>
      <c r="AJ735" s="10"/>
      <c r="AK735" s="10"/>
      <c r="AL735" s="10"/>
      <c r="AM735" s="10"/>
      <c r="AN735" s="10"/>
      <c r="AO735" s="10"/>
      <c r="AP735" s="10"/>
      <c r="AQ735" s="10"/>
      <c r="AR735" s="10"/>
      <c r="AS735" s="10"/>
      <c r="AT735" s="10"/>
      <c r="AW735" s="10"/>
    </row>
    <row r="736" spans="1:49" ht="14.5" thickBot="1">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c r="AG736" s="10"/>
      <c r="AH736" s="10"/>
      <c r="AI736" s="10"/>
      <c r="AJ736" s="10"/>
      <c r="AK736" s="10"/>
      <c r="AL736" s="10"/>
      <c r="AM736" s="10"/>
      <c r="AN736" s="10"/>
      <c r="AO736" s="10"/>
      <c r="AP736" s="10"/>
      <c r="AQ736" s="10"/>
      <c r="AR736" s="10"/>
      <c r="AS736" s="10"/>
      <c r="AT736" s="10"/>
      <c r="AW736" s="10"/>
    </row>
    <row r="737" spans="1:49" ht="14.5" thickBot="1">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10"/>
      <c r="AS737" s="10"/>
      <c r="AT737" s="10"/>
      <c r="AW737" s="10"/>
    </row>
    <row r="738" spans="1:49" ht="14.5" thickBot="1">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10"/>
      <c r="AS738" s="10"/>
      <c r="AT738" s="10"/>
      <c r="AW738" s="10"/>
    </row>
    <row r="739" spans="1:49" ht="14.5" thickBot="1">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10"/>
      <c r="AS739" s="10"/>
      <c r="AT739" s="10"/>
      <c r="AW739" s="10"/>
    </row>
    <row r="740" spans="1:49" ht="14.5" thickBot="1">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c r="AG740" s="10"/>
      <c r="AH740" s="10"/>
      <c r="AI740" s="10"/>
      <c r="AJ740" s="10"/>
      <c r="AK740" s="10"/>
      <c r="AL740" s="10"/>
      <c r="AM740" s="10"/>
      <c r="AN740" s="10"/>
      <c r="AO740" s="10"/>
      <c r="AP740" s="10"/>
      <c r="AQ740" s="10"/>
      <c r="AR740" s="10"/>
      <c r="AS740" s="10"/>
      <c r="AT740" s="10"/>
      <c r="AW740" s="10"/>
    </row>
    <row r="741" spans="1:49" ht="14.5" thickBot="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10"/>
      <c r="AS741" s="10"/>
      <c r="AT741" s="10"/>
      <c r="AW741" s="10"/>
    </row>
    <row r="742" spans="1:49" ht="14.5" thickBot="1">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10"/>
      <c r="AS742" s="10"/>
      <c r="AT742" s="10"/>
      <c r="AW742" s="10"/>
    </row>
    <row r="743" spans="1:49" ht="14.5" thickBot="1">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10"/>
      <c r="AS743" s="10"/>
      <c r="AT743" s="10"/>
      <c r="AW743" s="10"/>
    </row>
    <row r="744" spans="1:49" ht="14.5" thickBot="1">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c r="AG744" s="10"/>
      <c r="AH744" s="10"/>
      <c r="AI744" s="10"/>
      <c r="AJ744" s="10"/>
      <c r="AK744" s="10"/>
      <c r="AL744" s="10"/>
      <c r="AM744" s="10"/>
      <c r="AN744" s="10"/>
      <c r="AO744" s="10"/>
      <c r="AP744" s="10"/>
      <c r="AQ744" s="10"/>
      <c r="AR744" s="10"/>
      <c r="AS744" s="10"/>
      <c r="AT744" s="10"/>
      <c r="AW744" s="10"/>
    </row>
    <row r="745" spans="1:49" ht="14.5" thickBot="1">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c r="AG745" s="10"/>
      <c r="AH745" s="10"/>
      <c r="AI745" s="10"/>
      <c r="AJ745" s="10"/>
      <c r="AK745" s="10"/>
      <c r="AL745" s="10"/>
      <c r="AM745" s="10"/>
      <c r="AN745" s="10"/>
      <c r="AO745" s="10"/>
      <c r="AP745" s="10"/>
      <c r="AQ745" s="10"/>
      <c r="AR745" s="10"/>
      <c r="AS745" s="10"/>
      <c r="AT745" s="10"/>
      <c r="AW745" s="10"/>
    </row>
    <row r="746" spans="1:49" ht="14.5" thickBot="1">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10"/>
      <c r="AS746" s="10"/>
      <c r="AT746" s="10"/>
      <c r="AW746" s="10"/>
    </row>
    <row r="747" spans="1:49" ht="14.5" thickBot="1">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10"/>
      <c r="AS747" s="10"/>
      <c r="AT747" s="10"/>
      <c r="AW747" s="10"/>
    </row>
    <row r="748" spans="1:49" ht="14.5" thickBot="1">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10"/>
      <c r="AS748" s="10"/>
      <c r="AT748" s="10"/>
      <c r="AW748" s="10"/>
    </row>
    <row r="749" spans="1:49" ht="14.5" thickBot="1">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10"/>
      <c r="AS749" s="10"/>
      <c r="AT749" s="10"/>
      <c r="AW749" s="10"/>
    </row>
    <row r="750" spans="1:49" ht="14.5" thickBot="1">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c r="AG750" s="10"/>
      <c r="AH750" s="10"/>
      <c r="AI750" s="10"/>
      <c r="AJ750" s="10"/>
      <c r="AK750" s="10"/>
      <c r="AL750" s="10"/>
      <c r="AM750" s="10"/>
      <c r="AN750" s="10"/>
      <c r="AO750" s="10"/>
      <c r="AP750" s="10"/>
      <c r="AQ750" s="10"/>
      <c r="AR750" s="10"/>
      <c r="AS750" s="10"/>
      <c r="AT750" s="10"/>
      <c r="AW750" s="10"/>
    </row>
    <row r="751" spans="1:49" ht="14.5" thickBot="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10"/>
      <c r="AQ751" s="10"/>
      <c r="AR751" s="10"/>
      <c r="AS751" s="10"/>
      <c r="AT751" s="10"/>
      <c r="AW751" s="10"/>
    </row>
    <row r="752" spans="1:49" ht="14.5" thickBot="1">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10"/>
      <c r="AS752" s="10"/>
      <c r="AT752" s="10"/>
      <c r="AW752" s="10"/>
    </row>
    <row r="753" spans="1:49" ht="14.5" thickBot="1">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c r="AG753" s="10"/>
      <c r="AH753" s="10"/>
      <c r="AI753" s="10"/>
      <c r="AJ753" s="10"/>
      <c r="AK753" s="10"/>
      <c r="AL753" s="10"/>
      <c r="AM753" s="10"/>
      <c r="AN753" s="10"/>
      <c r="AO753" s="10"/>
      <c r="AP753" s="10"/>
      <c r="AQ753" s="10"/>
      <c r="AR753" s="10"/>
      <c r="AS753" s="10"/>
      <c r="AT753" s="10"/>
      <c r="AW753" s="10"/>
    </row>
    <row r="754" spans="1:49" ht="14.5" thickBot="1">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c r="AJ754" s="10"/>
      <c r="AK754" s="10"/>
      <c r="AL754" s="10"/>
      <c r="AM754" s="10"/>
      <c r="AN754" s="10"/>
      <c r="AO754" s="10"/>
      <c r="AP754" s="10"/>
      <c r="AQ754" s="10"/>
      <c r="AR754" s="10"/>
      <c r="AS754" s="10"/>
      <c r="AT754" s="10"/>
      <c r="AW754" s="10"/>
    </row>
    <row r="755" spans="1:49" ht="14.5" thickBot="1">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10"/>
      <c r="AS755" s="10"/>
      <c r="AT755" s="10"/>
      <c r="AW755" s="10"/>
    </row>
    <row r="756" spans="1:49" ht="14.5" thickBot="1">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10"/>
      <c r="AS756" s="10"/>
      <c r="AT756" s="10"/>
      <c r="AW756" s="10"/>
    </row>
    <row r="757" spans="1:49" ht="14.5" thickBot="1">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c r="AG757" s="10"/>
      <c r="AH757" s="10"/>
      <c r="AI757" s="10"/>
      <c r="AJ757" s="10"/>
      <c r="AK757" s="10"/>
      <c r="AL757" s="10"/>
      <c r="AM757" s="10"/>
      <c r="AN757" s="10"/>
      <c r="AO757" s="10"/>
      <c r="AP757" s="10"/>
      <c r="AQ757" s="10"/>
      <c r="AR757" s="10"/>
      <c r="AS757" s="10"/>
      <c r="AT757" s="10"/>
      <c r="AW757" s="10"/>
    </row>
    <row r="758" spans="1:49" ht="14.5" thickBot="1">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c r="AG758" s="10"/>
      <c r="AH758" s="10"/>
      <c r="AI758" s="10"/>
      <c r="AJ758" s="10"/>
      <c r="AK758" s="10"/>
      <c r="AL758" s="10"/>
      <c r="AM758" s="10"/>
      <c r="AN758" s="10"/>
      <c r="AO758" s="10"/>
      <c r="AP758" s="10"/>
      <c r="AQ758" s="10"/>
      <c r="AR758" s="10"/>
      <c r="AS758" s="10"/>
      <c r="AT758" s="10"/>
      <c r="AW758" s="10"/>
    </row>
    <row r="759" spans="1:49" ht="14.5" thickBot="1">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P759" s="10"/>
      <c r="AQ759" s="10"/>
      <c r="AR759" s="10"/>
      <c r="AS759" s="10"/>
      <c r="AT759" s="10"/>
      <c r="AW759" s="10"/>
    </row>
    <row r="760" spans="1:49" ht="14.5" thickBot="1">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P760" s="10"/>
      <c r="AQ760" s="10"/>
      <c r="AR760" s="10"/>
      <c r="AS760" s="10"/>
      <c r="AT760" s="10"/>
      <c r="AW760" s="10"/>
    </row>
    <row r="761" spans="1:49" ht="14.5" thickBot="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P761" s="10"/>
      <c r="AQ761" s="10"/>
      <c r="AR761" s="10"/>
      <c r="AS761" s="10"/>
      <c r="AT761" s="10"/>
      <c r="AW761" s="10"/>
    </row>
    <row r="762" spans="1:49" ht="14.5" thickBot="1">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c r="AG762" s="10"/>
      <c r="AH762" s="10"/>
      <c r="AI762" s="10"/>
      <c r="AJ762" s="10"/>
      <c r="AK762" s="10"/>
      <c r="AL762" s="10"/>
      <c r="AM762" s="10"/>
      <c r="AN762" s="10"/>
      <c r="AO762" s="10"/>
      <c r="AP762" s="10"/>
      <c r="AQ762" s="10"/>
      <c r="AR762" s="10"/>
      <c r="AS762" s="10"/>
      <c r="AT762" s="10"/>
      <c r="AW762" s="10"/>
    </row>
    <row r="763" spans="1:49" ht="14.5" thickBot="1">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P763" s="10"/>
      <c r="AQ763" s="10"/>
      <c r="AR763" s="10"/>
      <c r="AS763" s="10"/>
      <c r="AT763" s="10"/>
      <c r="AW763" s="10"/>
    </row>
    <row r="764" spans="1:49" ht="14.5" thickBot="1">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10"/>
      <c r="AS764" s="10"/>
      <c r="AT764" s="10"/>
      <c r="AW764" s="10"/>
    </row>
    <row r="765" spans="1:49" ht="14.5" thickBot="1">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P765" s="10"/>
      <c r="AQ765" s="10"/>
      <c r="AR765" s="10"/>
      <c r="AS765" s="10"/>
      <c r="AT765" s="10"/>
      <c r="AW765" s="10"/>
    </row>
    <row r="766" spans="1:49" ht="14.5" thickBot="1">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P766" s="10"/>
      <c r="AQ766" s="10"/>
      <c r="AR766" s="10"/>
      <c r="AS766" s="10"/>
      <c r="AT766" s="10"/>
      <c r="AW766" s="10"/>
    </row>
    <row r="767" spans="1:49" ht="14.5" thickBot="1">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10"/>
      <c r="AS767" s="10"/>
      <c r="AT767" s="10"/>
      <c r="AW767" s="10"/>
    </row>
    <row r="768" spans="1:49" ht="14.5" thickBot="1">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P768" s="10"/>
      <c r="AQ768" s="10"/>
      <c r="AR768" s="10"/>
      <c r="AS768" s="10"/>
      <c r="AT768" s="10"/>
      <c r="AW768" s="10"/>
    </row>
    <row r="769" spans="1:49" ht="14.5" thickBot="1">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c r="AJ769" s="10"/>
      <c r="AK769" s="10"/>
      <c r="AL769" s="10"/>
      <c r="AM769" s="10"/>
      <c r="AN769" s="10"/>
      <c r="AO769" s="10"/>
      <c r="AP769" s="10"/>
      <c r="AQ769" s="10"/>
      <c r="AR769" s="10"/>
      <c r="AS769" s="10"/>
      <c r="AT769" s="10"/>
      <c r="AW769" s="10"/>
    </row>
    <row r="770" spans="1:49" ht="14.5" thickBot="1">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c r="AG770" s="10"/>
      <c r="AH770" s="10"/>
      <c r="AI770" s="10"/>
      <c r="AJ770" s="10"/>
      <c r="AK770" s="10"/>
      <c r="AL770" s="10"/>
      <c r="AM770" s="10"/>
      <c r="AN770" s="10"/>
      <c r="AO770" s="10"/>
      <c r="AP770" s="10"/>
      <c r="AQ770" s="10"/>
      <c r="AR770" s="10"/>
      <c r="AS770" s="10"/>
      <c r="AT770" s="10"/>
      <c r="AW770" s="10"/>
    </row>
    <row r="771" spans="1:49" ht="14.5" thickBot="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P771" s="10"/>
      <c r="AQ771" s="10"/>
      <c r="AR771" s="10"/>
      <c r="AS771" s="10"/>
      <c r="AT771" s="10"/>
      <c r="AW771" s="10"/>
    </row>
    <row r="772" spans="1:49" ht="14.5" thickBot="1">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c r="AJ772" s="10"/>
      <c r="AK772" s="10"/>
      <c r="AL772" s="10"/>
      <c r="AM772" s="10"/>
      <c r="AN772" s="10"/>
      <c r="AO772" s="10"/>
      <c r="AP772" s="10"/>
      <c r="AQ772" s="10"/>
      <c r="AR772" s="10"/>
      <c r="AS772" s="10"/>
      <c r="AT772" s="10"/>
      <c r="AW772" s="10"/>
    </row>
    <row r="773" spans="1:49" ht="14.5" thickBot="1">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c r="AJ773" s="10"/>
      <c r="AK773" s="10"/>
      <c r="AL773" s="10"/>
      <c r="AM773" s="10"/>
      <c r="AN773" s="10"/>
      <c r="AO773" s="10"/>
      <c r="AP773" s="10"/>
      <c r="AQ773" s="10"/>
      <c r="AR773" s="10"/>
      <c r="AS773" s="10"/>
      <c r="AT773" s="10"/>
      <c r="AW773" s="10"/>
    </row>
    <row r="774" spans="1:49" ht="14.5" thickBot="1">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c r="AG774" s="10"/>
      <c r="AH774" s="10"/>
      <c r="AI774" s="10"/>
      <c r="AJ774" s="10"/>
      <c r="AK774" s="10"/>
      <c r="AL774" s="10"/>
      <c r="AM774" s="10"/>
      <c r="AN774" s="10"/>
      <c r="AO774" s="10"/>
      <c r="AP774" s="10"/>
      <c r="AQ774" s="10"/>
      <c r="AR774" s="10"/>
      <c r="AS774" s="10"/>
      <c r="AT774" s="10"/>
      <c r="AW774" s="10"/>
    </row>
    <row r="775" spans="1:49" ht="14.5" thickBot="1">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c r="AE775" s="10"/>
      <c r="AF775" s="10"/>
      <c r="AG775" s="10"/>
      <c r="AH775" s="10"/>
      <c r="AI775" s="10"/>
      <c r="AJ775" s="10"/>
      <c r="AK775" s="10"/>
      <c r="AL775" s="10"/>
      <c r="AM775" s="10"/>
      <c r="AN775" s="10"/>
      <c r="AO775" s="10"/>
      <c r="AP775" s="10"/>
      <c r="AQ775" s="10"/>
      <c r="AR775" s="10"/>
      <c r="AS775" s="10"/>
      <c r="AT775" s="10"/>
      <c r="AW775" s="10"/>
    </row>
    <row r="776" spans="1:49" ht="14.5" thickBot="1">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c r="AG776" s="10"/>
      <c r="AH776" s="10"/>
      <c r="AI776" s="10"/>
      <c r="AJ776" s="10"/>
      <c r="AK776" s="10"/>
      <c r="AL776" s="10"/>
      <c r="AM776" s="10"/>
      <c r="AN776" s="10"/>
      <c r="AO776" s="10"/>
      <c r="AP776" s="10"/>
      <c r="AQ776" s="10"/>
      <c r="AR776" s="10"/>
      <c r="AS776" s="10"/>
      <c r="AT776" s="10"/>
      <c r="AW776" s="10"/>
    </row>
    <row r="777" spans="1:49" ht="14.5" thickBot="1">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c r="AG777" s="10"/>
      <c r="AH777" s="10"/>
      <c r="AI777" s="10"/>
      <c r="AJ777" s="10"/>
      <c r="AK777" s="10"/>
      <c r="AL777" s="10"/>
      <c r="AM777" s="10"/>
      <c r="AN777" s="10"/>
      <c r="AO777" s="10"/>
      <c r="AP777" s="10"/>
      <c r="AQ777" s="10"/>
      <c r="AR777" s="10"/>
      <c r="AS777" s="10"/>
      <c r="AT777" s="10"/>
      <c r="AW777" s="10"/>
    </row>
    <row r="778" spans="1:49" ht="14.5" thickBot="1">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c r="AG778" s="10"/>
      <c r="AH778" s="10"/>
      <c r="AI778" s="10"/>
      <c r="AJ778" s="10"/>
      <c r="AK778" s="10"/>
      <c r="AL778" s="10"/>
      <c r="AM778" s="10"/>
      <c r="AN778" s="10"/>
      <c r="AO778" s="10"/>
      <c r="AP778" s="10"/>
      <c r="AQ778" s="10"/>
      <c r="AR778" s="10"/>
      <c r="AS778" s="10"/>
      <c r="AT778" s="10"/>
      <c r="AW778" s="10"/>
    </row>
    <row r="779" spans="1:49" ht="14.5" thickBot="1">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c r="AJ779" s="10"/>
      <c r="AK779" s="10"/>
      <c r="AL779" s="10"/>
      <c r="AM779" s="10"/>
      <c r="AN779" s="10"/>
      <c r="AO779" s="10"/>
      <c r="AP779" s="10"/>
      <c r="AQ779" s="10"/>
      <c r="AR779" s="10"/>
      <c r="AS779" s="10"/>
      <c r="AT779" s="10"/>
      <c r="AW779" s="10"/>
    </row>
    <row r="780" spans="1:49" ht="14.5" thickBot="1">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c r="AG780" s="10"/>
      <c r="AH780" s="10"/>
      <c r="AI780" s="10"/>
      <c r="AJ780" s="10"/>
      <c r="AK780" s="10"/>
      <c r="AL780" s="10"/>
      <c r="AM780" s="10"/>
      <c r="AN780" s="10"/>
      <c r="AO780" s="10"/>
      <c r="AP780" s="10"/>
      <c r="AQ780" s="10"/>
      <c r="AR780" s="10"/>
      <c r="AS780" s="10"/>
      <c r="AT780" s="10"/>
      <c r="AW780" s="10"/>
    </row>
    <row r="781" spans="1:49" ht="14.5" thickBot="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c r="AG781" s="10"/>
      <c r="AH781" s="10"/>
      <c r="AI781" s="10"/>
      <c r="AJ781" s="10"/>
      <c r="AK781" s="10"/>
      <c r="AL781" s="10"/>
      <c r="AM781" s="10"/>
      <c r="AN781" s="10"/>
      <c r="AO781" s="10"/>
      <c r="AP781" s="10"/>
      <c r="AQ781" s="10"/>
      <c r="AR781" s="10"/>
      <c r="AS781" s="10"/>
      <c r="AT781" s="10"/>
      <c r="AW781" s="10"/>
    </row>
    <row r="782" spans="1:49" ht="14.5" thickBot="1">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c r="AG782" s="10"/>
      <c r="AH782" s="10"/>
      <c r="AI782" s="10"/>
      <c r="AJ782" s="10"/>
      <c r="AK782" s="10"/>
      <c r="AL782" s="10"/>
      <c r="AM782" s="10"/>
      <c r="AN782" s="10"/>
      <c r="AO782" s="10"/>
      <c r="AP782" s="10"/>
      <c r="AQ782" s="10"/>
      <c r="AR782" s="10"/>
      <c r="AS782" s="10"/>
      <c r="AT782" s="10"/>
      <c r="AW782" s="10"/>
    </row>
    <row r="783" spans="1:49" ht="14.5" thickBot="1">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c r="AE783" s="10"/>
      <c r="AF783" s="10"/>
      <c r="AG783" s="10"/>
      <c r="AH783" s="10"/>
      <c r="AI783" s="10"/>
      <c r="AJ783" s="10"/>
      <c r="AK783" s="10"/>
      <c r="AL783" s="10"/>
      <c r="AM783" s="10"/>
      <c r="AN783" s="10"/>
      <c r="AO783" s="10"/>
      <c r="AP783" s="10"/>
      <c r="AQ783" s="10"/>
      <c r="AR783" s="10"/>
      <c r="AS783" s="10"/>
      <c r="AT783" s="10"/>
      <c r="AW783" s="10"/>
    </row>
    <row r="784" spans="1:49" ht="14.5" thickBot="1">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c r="AG784" s="10"/>
      <c r="AH784" s="10"/>
      <c r="AI784" s="10"/>
      <c r="AJ784" s="10"/>
      <c r="AK784" s="10"/>
      <c r="AL784" s="10"/>
      <c r="AM784" s="10"/>
      <c r="AN784" s="10"/>
      <c r="AO784" s="10"/>
      <c r="AP784" s="10"/>
      <c r="AQ784" s="10"/>
      <c r="AR784" s="10"/>
      <c r="AS784" s="10"/>
      <c r="AT784" s="10"/>
      <c r="AW784" s="10"/>
    </row>
    <row r="785" spans="1:49" ht="14.5" thickBot="1">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c r="AG785" s="10"/>
      <c r="AH785" s="10"/>
      <c r="AI785" s="10"/>
      <c r="AJ785" s="10"/>
      <c r="AK785" s="10"/>
      <c r="AL785" s="10"/>
      <c r="AM785" s="10"/>
      <c r="AN785" s="10"/>
      <c r="AO785" s="10"/>
      <c r="AP785" s="10"/>
      <c r="AQ785" s="10"/>
      <c r="AR785" s="10"/>
      <c r="AS785" s="10"/>
      <c r="AT785" s="10"/>
      <c r="AW785" s="10"/>
    </row>
    <row r="786" spans="1:49" ht="14.5" thickBot="1">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P786" s="10"/>
      <c r="AQ786" s="10"/>
      <c r="AR786" s="10"/>
      <c r="AS786" s="10"/>
      <c r="AT786" s="10"/>
      <c r="AW786" s="10"/>
    </row>
    <row r="787" spans="1:49" ht="14.5" thickBot="1">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10"/>
      <c r="AS787" s="10"/>
      <c r="AT787" s="10"/>
      <c r="AW787" s="10"/>
    </row>
    <row r="788" spans="1:49" ht="14.5" thickBot="1">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c r="AF788" s="10"/>
      <c r="AG788" s="10"/>
      <c r="AH788" s="10"/>
      <c r="AI788" s="10"/>
      <c r="AJ788" s="10"/>
      <c r="AK788" s="10"/>
      <c r="AL788" s="10"/>
      <c r="AM788" s="10"/>
      <c r="AN788" s="10"/>
      <c r="AO788" s="10"/>
      <c r="AP788" s="10"/>
      <c r="AQ788" s="10"/>
      <c r="AR788" s="10"/>
      <c r="AS788" s="10"/>
      <c r="AT788" s="10"/>
      <c r="AW788" s="10"/>
    </row>
    <row r="789" spans="1:49" ht="14.5" thickBot="1">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c r="AG789" s="10"/>
      <c r="AH789" s="10"/>
      <c r="AI789" s="10"/>
      <c r="AJ789" s="10"/>
      <c r="AK789" s="10"/>
      <c r="AL789" s="10"/>
      <c r="AM789" s="10"/>
      <c r="AN789" s="10"/>
      <c r="AO789" s="10"/>
      <c r="AP789" s="10"/>
      <c r="AQ789" s="10"/>
      <c r="AR789" s="10"/>
      <c r="AS789" s="10"/>
      <c r="AT789" s="10"/>
      <c r="AW789" s="10"/>
    </row>
    <row r="790" spans="1:49" ht="14.5" thickBot="1">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c r="AJ790" s="10"/>
      <c r="AK790" s="10"/>
      <c r="AL790" s="10"/>
      <c r="AM790" s="10"/>
      <c r="AN790" s="10"/>
      <c r="AO790" s="10"/>
      <c r="AP790" s="10"/>
      <c r="AQ790" s="10"/>
      <c r="AR790" s="10"/>
      <c r="AS790" s="10"/>
      <c r="AT790" s="10"/>
      <c r="AW790" s="10"/>
    </row>
    <row r="791" spans="1:49" ht="14.5" thickBot="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c r="AF791" s="10"/>
      <c r="AG791" s="10"/>
      <c r="AH791" s="10"/>
      <c r="AI791" s="10"/>
      <c r="AJ791" s="10"/>
      <c r="AK791" s="10"/>
      <c r="AL791" s="10"/>
      <c r="AM791" s="10"/>
      <c r="AN791" s="10"/>
      <c r="AO791" s="10"/>
      <c r="AP791" s="10"/>
      <c r="AQ791" s="10"/>
      <c r="AR791" s="10"/>
      <c r="AS791" s="10"/>
      <c r="AT791" s="10"/>
      <c r="AW791" s="10"/>
    </row>
    <row r="792" spans="1:49" ht="14.5" thickBot="1">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c r="AE792" s="10"/>
      <c r="AF792" s="10"/>
      <c r="AG792" s="10"/>
      <c r="AH792" s="10"/>
      <c r="AI792" s="10"/>
      <c r="AJ792" s="10"/>
      <c r="AK792" s="10"/>
      <c r="AL792" s="10"/>
      <c r="AM792" s="10"/>
      <c r="AN792" s="10"/>
      <c r="AO792" s="10"/>
      <c r="AP792" s="10"/>
      <c r="AQ792" s="10"/>
      <c r="AR792" s="10"/>
      <c r="AS792" s="10"/>
      <c r="AT792" s="10"/>
      <c r="AW792" s="10"/>
    </row>
    <row r="793" spans="1:49" ht="14.5" thickBot="1">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c r="AG793" s="10"/>
      <c r="AH793" s="10"/>
      <c r="AI793" s="10"/>
      <c r="AJ793" s="10"/>
      <c r="AK793" s="10"/>
      <c r="AL793" s="10"/>
      <c r="AM793" s="10"/>
      <c r="AN793" s="10"/>
      <c r="AO793" s="10"/>
      <c r="AP793" s="10"/>
      <c r="AQ793" s="10"/>
      <c r="AR793" s="10"/>
      <c r="AS793" s="10"/>
      <c r="AT793" s="10"/>
      <c r="AW793" s="10"/>
    </row>
    <row r="794" spans="1:49" ht="14.5" thickBot="1">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c r="AG794" s="10"/>
      <c r="AH794" s="10"/>
      <c r="AI794" s="10"/>
      <c r="AJ794" s="10"/>
      <c r="AK794" s="10"/>
      <c r="AL794" s="10"/>
      <c r="AM794" s="10"/>
      <c r="AN794" s="10"/>
      <c r="AO794" s="10"/>
      <c r="AP794" s="10"/>
      <c r="AQ794" s="10"/>
      <c r="AR794" s="10"/>
      <c r="AS794" s="10"/>
      <c r="AT794" s="10"/>
      <c r="AW794" s="10"/>
    </row>
    <row r="795" spans="1:49" ht="14.5" thickBot="1">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c r="AF795" s="10"/>
      <c r="AG795" s="10"/>
      <c r="AH795" s="10"/>
      <c r="AI795" s="10"/>
      <c r="AJ795" s="10"/>
      <c r="AK795" s="10"/>
      <c r="AL795" s="10"/>
      <c r="AM795" s="10"/>
      <c r="AN795" s="10"/>
      <c r="AO795" s="10"/>
      <c r="AP795" s="10"/>
      <c r="AQ795" s="10"/>
      <c r="AR795" s="10"/>
      <c r="AS795" s="10"/>
      <c r="AT795" s="10"/>
      <c r="AW795" s="10"/>
    </row>
    <row r="796" spans="1:49" ht="14.5" thickBot="1">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s="10"/>
      <c r="AG796" s="10"/>
      <c r="AH796" s="10"/>
      <c r="AI796" s="10"/>
      <c r="AJ796" s="10"/>
      <c r="AK796" s="10"/>
      <c r="AL796" s="10"/>
      <c r="AM796" s="10"/>
      <c r="AN796" s="10"/>
      <c r="AO796" s="10"/>
      <c r="AP796" s="10"/>
      <c r="AQ796" s="10"/>
      <c r="AR796" s="10"/>
      <c r="AS796" s="10"/>
      <c r="AT796" s="10"/>
      <c r="AW796" s="10"/>
    </row>
    <row r="797" spans="1:49" ht="14.5" thickBot="1">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c r="AG797" s="10"/>
      <c r="AH797" s="10"/>
      <c r="AI797" s="10"/>
      <c r="AJ797" s="10"/>
      <c r="AK797" s="10"/>
      <c r="AL797" s="10"/>
      <c r="AM797" s="10"/>
      <c r="AN797" s="10"/>
      <c r="AO797" s="10"/>
      <c r="AP797" s="10"/>
      <c r="AQ797" s="10"/>
      <c r="AR797" s="10"/>
      <c r="AS797" s="10"/>
      <c r="AT797" s="10"/>
      <c r="AW797" s="10"/>
    </row>
    <row r="798" spans="1:49" ht="14.5" thickBot="1">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c r="AE798" s="10"/>
      <c r="AF798" s="10"/>
      <c r="AG798" s="10"/>
      <c r="AH798" s="10"/>
      <c r="AI798" s="10"/>
      <c r="AJ798" s="10"/>
      <c r="AK798" s="10"/>
      <c r="AL798" s="10"/>
      <c r="AM798" s="10"/>
      <c r="AN798" s="10"/>
      <c r="AO798" s="10"/>
      <c r="AP798" s="10"/>
      <c r="AQ798" s="10"/>
      <c r="AR798" s="10"/>
      <c r="AS798" s="10"/>
      <c r="AT798" s="10"/>
      <c r="AW798" s="10"/>
    </row>
    <row r="799" spans="1:49" ht="14.5" thickBot="1">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10"/>
      <c r="AS799" s="10"/>
      <c r="AT799" s="10"/>
      <c r="AW799" s="10"/>
    </row>
    <row r="800" spans="1:49" ht="14.5" thickBot="1">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c r="AE800" s="10"/>
      <c r="AF800" s="10"/>
      <c r="AG800" s="10"/>
      <c r="AH800" s="10"/>
      <c r="AI800" s="10"/>
      <c r="AJ800" s="10"/>
      <c r="AK800" s="10"/>
      <c r="AL800" s="10"/>
      <c r="AM800" s="10"/>
      <c r="AN800" s="10"/>
      <c r="AO800" s="10"/>
      <c r="AP800" s="10"/>
      <c r="AQ800" s="10"/>
      <c r="AR800" s="10"/>
      <c r="AS800" s="10"/>
      <c r="AT800" s="10"/>
      <c r="AW800" s="10"/>
    </row>
    <row r="801" spans="1:49" ht="14.5" thickBot="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c r="AG801" s="10"/>
      <c r="AH801" s="10"/>
      <c r="AI801" s="10"/>
      <c r="AJ801" s="10"/>
      <c r="AK801" s="10"/>
      <c r="AL801" s="10"/>
      <c r="AM801" s="10"/>
      <c r="AN801" s="10"/>
      <c r="AO801" s="10"/>
      <c r="AP801" s="10"/>
      <c r="AQ801" s="10"/>
      <c r="AR801" s="10"/>
      <c r="AS801" s="10"/>
      <c r="AT801" s="10"/>
      <c r="AW801" s="10"/>
    </row>
    <row r="802" spans="1:49" ht="14.5" thickBot="1">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c r="AJ802" s="10"/>
      <c r="AK802" s="10"/>
      <c r="AL802" s="10"/>
      <c r="AM802" s="10"/>
      <c r="AN802" s="10"/>
      <c r="AO802" s="10"/>
      <c r="AP802" s="10"/>
      <c r="AQ802" s="10"/>
      <c r="AR802" s="10"/>
      <c r="AS802" s="10"/>
      <c r="AT802" s="10"/>
      <c r="AW802" s="10"/>
    </row>
    <row r="803" spans="1:49" ht="14.5" thickBot="1">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10"/>
      <c r="AS803" s="10"/>
      <c r="AT803" s="10"/>
      <c r="AW803" s="10"/>
    </row>
    <row r="804" spans="1:49" ht="14.5" thickBot="1">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c r="AJ804" s="10"/>
      <c r="AK804" s="10"/>
      <c r="AL804" s="10"/>
      <c r="AM804" s="10"/>
      <c r="AN804" s="10"/>
      <c r="AO804" s="10"/>
      <c r="AP804" s="10"/>
      <c r="AQ804" s="10"/>
      <c r="AR804" s="10"/>
      <c r="AS804" s="10"/>
      <c r="AT804" s="10"/>
      <c r="AW804" s="10"/>
    </row>
    <row r="805" spans="1:49" ht="14.5" thickBot="1">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c r="AO805" s="10"/>
      <c r="AP805" s="10"/>
      <c r="AQ805" s="10"/>
      <c r="AR805" s="10"/>
      <c r="AS805" s="10"/>
      <c r="AT805" s="10"/>
      <c r="AW805" s="10"/>
    </row>
    <row r="806" spans="1:49" ht="14.5" thickBot="1">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c r="AG806" s="10"/>
      <c r="AH806" s="10"/>
      <c r="AI806" s="10"/>
      <c r="AJ806" s="10"/>
      <c r="AK806" s="10"/>
      <c r="AL806" s="10"/>
      <c r="AM806" s="10"/>
      <c r="AN806" s="10"/>
      <c r="AO806" s="10"/>
      <c r="AP806" s="10"/>
      <c r="AQ806" s="10"/>
      <c r="AR806" s="10"/>
      <c r="AS806" s="10"/>
      <c r="AT806" s="10"/>
      <c r="AW806" s="10"/>
    </row>
    <row r="807" spans="1:49" ht="14.5" thickBot="1">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c r="AF807" s="10"/>
      <c r="AG807" s="10"/>
      <c r="AH807" s="10"/>
      <c r="AI807" s="10"/>
      <c r="AJ807" s="10"/>
      <c r="AK807" s="10"/>
      <c r="AL807" s="10"/>
      <c r="AM807" s="10"/>
      <c r="AN807" s="10"/>
      <c r="AO807" s="10"/>
      <c r="AP807" s="10"/>
      <c r="AQ807" s="10"/>
      <c r="AR807" s="10"/>
      <c r="AS807" s="10"/>
      <c r="AT807" s="10"/>
      <c r="AW807" s="10"/>
    </row>
    <row r="808" spans="1:49" ht="14.5" thickBot="1">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c r="AE808" s="10"/>
      <c r="AF808" s="10"/>
      <c r="AG808" s="10"/>
      <c r="AH808" s="10"/>
      <c r="AI808" s="10"/>
      <c r="AJ808" s="10"/>
      <c r="AK808" s="10"/>
      <c r="AL808" s="10"/>
      <c r="AM808" s="10"/>
      <c r="AN808" s="10"/>
      <c r="AO808" s="10"/>
      <c r="AP808" s="10"/>
      <c r="AQ808" s="10"/>
      <c r="AR808" s="10"/>
      <c r="AS808" s="10"/>
      <c r="AT808" s="10"/>
      <c r="AW808" s="10"/>
    </row>
    <row r="809" spans="1:49" ht="14.5" thickBot="1">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c r="AG809" s="10"/>
      <c r="AH809" s="10"/>
      <c r="AI809" s="10"/>
      <c r="AJ809" s="10"/>
      <c r="AK809" s="10"/>
      <c r="AL809" s="10"/>
      <c r="AM809" s="10"/>
      <c r="AN809" s="10"/>
      <c r="AO809" s="10"/>
      <c r="AP809" s="10"/>
      <c r="AQ809" s="10"/>
      <c r="AR809" s="10"/>
      <c r="AS809" s="10"/>
      <c r="AT809" s="10"/>
      <c r="AW809" s="10"/>
    </row>
    <row r="810" spans="1:49" ht="14.5" thickBot="1">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c r="AE810" s="10"/>
      <c r="AF810" s="10"/>
      <c r="AG810" s="10"/>
      <c r="AH810" s="10"/>
      <c r="AI810" s="10"/>
      <c r="AJ810" s="10"/>
      <c r="AK810" s="10"/>
      <c r="AL810" s="10"/>
      <c r="AM810" s="10"/>
      <c r="AN810" s="10"/>
      <c r="AO810" s="10"/>
      <c r="AP810" s="10"/>
      <c r="AQ810" s="10"/>
      <c r="AR810" s="10"/>
      <c r="AS810" s="10"/>
      <c r="AT810" s="10"/>
      <c r="AW810" s="10"/>
    </row>
    <row r="811" spans="1:49" ht="14.5" thickBot="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c r="AG811" s="10"/>
      <c r="AH811" s="10"/>
      <c r="AI811" s="10"/>
      <c r="AJ811" s="10"/>
      <c r="AK811" s="10"/>
      <c r="AL811" s="10"/>
      <c r="AM811" s="10"/>
      <c r="AN811" s="10"/>
      <c r="AO811" s="10"/>
      <c r="AP811" s="10"/>
      <c r="AQ811" s="10"/>
      <c r="AR811" s="10"/>
      <c r="AS811" s="10"/>
      <c r="AT811" s="10"/>
      <c r="AW811" s="10"/>
    </row>
    <row r="812" spans="1:49" ht="14.5" thickBot="1">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10"/>
      <c r="AS812" s="10"/>
      <c r="AT812" s="10"/>
      <c r="AW812" s="10"/>
    </row>
    <row r="813" spans="1:49" ht="14.5" thickBot="1">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10"/>
      <c r="AS813" s="10"/>
      <c r="AT813" s="10"/>
      <c r="AW813" s="10"/>
    </row>
    <row r="814" spans="1:49" ht="14.5" thickBot="1">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10"/>
      <c r="AS814" s="10"/>
      <c r="AT814" s="10"/>
      <c r="AW814" s="10"/>
    </row>
    <row r="815" spans="1:49" ht="14.5" thickBot="1">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10"/>
      <c r="AS815" s="10"/>
      <c r="AT815" s="10"/>
      <c r="AW815" s="10"/>
    </row>
    <row r="816" spans="1:49" ht="14.5" thickBot="1">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10"/>
      <c r="AS816" s="10"/>
      <c r="AT816" s="10"/>
      <c r="AW816" s="10"/>
    </row>
    <row r="817" spans="1:49" ht="14.5" thickBot="1">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10"/>
      <c r="AS817" s="10"/>
      <c r="AT817" s="10"/>
      <c r="AW817" s="10"/>
    </row>
    <row r="818" spans="1:49" ht="14.5" thickBot="1">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10"/>
      <c r="AS818" s="10"/>
      <c r="AT818" s="10"/>
      <c r="AW818" s="10"/>
    </row>
    <row r="819" spans="1:49" ht="14.5" thickBot="1">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10"/>
      <c r="AS819" s="10"/>
      <c r="AT819" s="10"/>
      <c r="AW819" s="10"/>
    </row>
    <row r="820" spans="1:49" ht="14.5" thickBot="1">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10"/>
      <c r="AS820" s="10"/>
      <c r="AT820" s="10"/>
      <c r="AW820" s="10"/>
    </row>
    <row r="821" spans="1:49" ht="14.5" thickBot="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10"/>
      <c r="AS821" s="10"/>
      <c r="AT821" s="10"/>
      <c r="AW821" s="10"/>
    </row>
    <row r="822" spans="1:49" ht="14.5" thickBot="1">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10"/>
      <c r="AS822" s="10"/>
      <c r="AT822" s="10"/>
      <c r="AW822" s="10"/>
    </row>
    <row r="823" spans="1:49" ht="14.5" thickBot="1">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10"/>
      <c r="AS823" s="10"/>
      <c r="AT823" s="10"/>
      <c r="AW823" s="10"/>
    </row>
    <row r="824" spans="1:49" ht="14.5" thickBot="1">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10"/>
      <c r="AS824" s="10"/>
      <c r="AT824" s="10"/>
      <c r="AW824" s="10"/>
    </row>
    <row r="825" spans="1:49" ht="14.5" thickBot="1">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10"/>
      <c r="AS825" s="10"/>
      <c r="AT825" s="10"/>
      <c r="AW825" s="10"/>
    </row>
    <row r="826" spans="1:49" ht="14.5" thickBot="1">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c r="AF826" s="10"/>
      <c r="AG826" s="10"/>
      <c r="AH826" s="10"/>
      <c r="AI826" s="10"/>
      <c r="AJ826" s="10"/>
      <c r="AK826" s="10"/>
      <c r="AL826" s="10"/>
      <c r="AM826" s="10"/>
      <c r="AN826" s="10"/>
      <c r="AO826" s="10"/>
      <c r="AP826" s="10"/>
      <c r="AQ826" s="10"/>
      <c r="AR826" s="10"/>
      <c r="AS826" s="10"/>
      <c r="AT826" s="10"/>
      <c r="AW826" s="10"/>
    </row>
    <row r="827" spans="1:49" ht="14.5" thickBot="1">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c r="AE827" s="10"/>
      <c r="AF827" s="10"/>
      <c r="AG827" s="10"/>
      <c r="AH827" s="10"/>
      <c r="AI827" s="10"/>
      <c r="AJ827" s="10"/>
      <c r="AK827" s="10"/>
      <c r="AL827" s="10"/>
      <c r="AM827" s="10"/>
      <c r="AN827" s="10"/>
      <c r="AO827" s="10"/>
      <c r="AP827" s="10"/>
      <c r="AQ827" s="10"/>
      <c r="AR827" s="10"/>
      <c r="AS827" s="10"/>
      <c r="AT827" s="10"/>
      <c r="AW827" s="10"/>
    </row>
    <row r="828" spans="1:49" ht="14.5" thickBot="1">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c r="AF828" s="10"/>
      <c r="AG828" s="10"/>
      <c r="AH828" s="10"/>
      <c r="AI828" s="10"/>
      <c r="AJ828" s="10"/>
      <c r="AK828" s="10"/>
      <c r="AL828" s="10"/>
      <c r="AM828" s="10"/>
      <c r="AN828" s="10"/>
      <c r="AO828" s="10"/>
      <c r="AP828" s="10"/>
      <c r="AQ828" s="10"/>
      <c r="AR828" s="10"/>
      <c r="AS828" s="10"/>
      <c r="AT828" s="10"/>
      <c r="AW828" s="10"/>
    </row>
    <row r="829" spans="1:49" ht="14.5" thickBot="1">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c r="AG829" s="10"/>
      <c r="AH829" s="10"/>
      <c r="AI829" s="10"/>
      <c r="AJ829" s="10"/>
      <c r="AK829" s="10"/>
      <c r="AL829" s="10"/>
      <c r="AM829" s="10"/>
      <c r="AN829" s="10"/>
      <c r="AO829" s="10"/>
      <c r="AP829" s="10"/>
      <c r="AQ829" s="10"/>
      <c r="AR829" s="10"/>
      <c r="AS829" s="10"/>
      <c r="AT829" s="10"/>
      <c r="AW829" s="10"/>
    </row>
    <row r="830" spans="1:49" ht="14.5" thickBot="1">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c r="AE830" s="10"/>
      <c r="AF830" s="10"/>
      <c r="AG830" s="10"/>
      <c r="AH830" s="10"/>
      <c r="AI830" s="10"/>
      <c r="AJ830" s="10"/>
      <c r="AK830" s="10"/>
      <c r="AL830" s="10"/>
      <c r="AM830" s="10"/>
      <c r="AN830" s="10"/>
      <c r="AO830" s="10"/>
      <c r="AP830" s="10"/>
      <c r="AQ830" s="10"/>
      <c r="AR830" s="10"/>
      <c r="AS830" s="10"/>
      <c r="AT830" s="10"/>
      <c r="AW830" s="10"/>
    </row>
    <row r="831" spans="1:49" ht="14.5" thickBot="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c r="AG831" s="10"/>
      <c r="AH831" s="10"/>
      <c r="AI831" s="10"/>
      <c r="AJ831" s="10"/>
      <c r="AK831" s="10"/>
      <c r="AL831" s="10"/>
      <c r="AM831" s="10"/>
      <c r="AN831" s="10"/>
      <c r="AO831" s="10"/>
      <c r="AP831" s="10"/>
      <c r="AQ831" s="10"/>
      <c r="AR831" s="10"/>
      <c r="AS831" s="10"/>
      <c r="AT831" s="10"/>
      <c r="AW831" s="10"/>
    </row>
    <row r="832" spans="1:49" ht="14.5" thickBot="1">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c r="AE832" s="10"/>
      <c r="AF832" s="10"/>
      <c r="AG832" s="10"/>
      <c r="AH832" s="10"/>
      <c r="AI832" s="10"/>
      <c r="AJ832" s="10"/>
      <c r="AK832" s="10"/>
      <c r="AL832" s="10"/>
      <c r="AM832" s="10"/>
      <c r="AN832" s="10"/>
      <c r="AO832" s="10"/>
      <c r="AP832" s="10"/>
      <c r="AQ832" s="10"/>
      <c r="AR832" s="10"/>
      <c r="AS832" s="10"/>
      <c r="AT832" s="10"/>
      <c r="AW832" s="10"/>
    </row>
    <row r="833" spans="1:49" ht="14.5" thickBot="1">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c r="AE833" s="10"/>
      <c r="AF833" s="10"/>
      <c r="AG833" s="10"/>
      <c r="AH833" s="10"/>
      <c r="AI833" s="10"/>
      <c r="AJ833" s="10"/>
      <c r="AK833" s="10"/>
      <c r="AL833" s="10"/>
      <c r="AM833" s="10"/>
      <c r="AN833" s="10"/>
      <c r="AO833" s="10"/>
      <c r="AP833" s="10"/>
      <c r="AQ833" s="10"/>
      <c r="AR833" s="10"/>
      <c r="AS833" s="10"/>
      <c r="AT833" s="10"/>
      <c r="AW833" s="10"/>
    </row>
    <row r="834" spans="1:49" ht="14.5" thickBot="1">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P834" s="10"/>
      <c r="AQ834" s="10"/>
      <c r="AR834" s="10"/>
      <c r="AS834" s="10"/>
      <c r="AT834" s="10"/>
      <c r="AW834" s="10"/>
    </row>
    <row r="835" spans="1:49" ht="14.5" thickBot="1">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c r="AG835" s="10"/>
      <c r="AH835" s="10"/>
      <c r="AI835" s="10"/>
      <c r="AJ835" s="10"/>
      <c r="AK835" s="10"/>
      <c r="AL835" s="10"/>
      <c r="AM835" s="10"/>
      <c r="AN835" s="10"/>
      <c r="AO835" s="10"/>
      <c r="AP835" s="10"/>
      <c r="AQ835" s="10"/>
      <c r="AR835" s="10"/>
      <c r="AS835" s="10"/>
      <c r="AT835" s="10"/>
      <c r="AW835" s="10"/>
    </row>
    <row r="836" spans="1:49" ht="14.5" thickBot="1">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c r="AE836" s="10"/>
      <c r="AF836" s="10"/>
      <c r="AG836" s="10"/>
      <c r="AH836" s="10"/>
      <c r="AI836" s="10"/>
      <c r="AJ836" s="10"/>
      <c r="AK836" s="10"/>
      <c r="AL836" s="10"/>
      <c r="AM836" s="10"/>
      <c r="AN836" s="10"/>
      <c r="AO836" s="10"/>
      <c r="AP836" s="10"/>
      <c r="AQ836" s="10"/>
      <c r="AR836" s="10"/>
      <c r="AS836" s="10"/>
      <c r="AT836" s="10"/>
      <c r="AW836" s="10"/>
    </row>
    <row r="837" spans="1:49" ht="14.5" thickBot="1">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c r="AE837" s="10"/>
      <c r="AF837" s="10"/>
      <c r="AG837" s="10"/>
      <c r="AH837" s="10"/>
      <c r="AI837" s="10"/>
      <c r="AJ837" s="10"/>
      <c r="AK837" s="10"/>
      <c r="AL837" s="10"/>
      <c r="AM837" s="10"/>
      <c r="AN837" s="10"/>
      <c r="AO837" s="10"/>
      <c r="AP837" s="10"/>
      <c r="AQ837" s="10"/>
      <c r="AR837" s="10"/>
      <c r="AS837" s="10"/>
      <c r="AT837" s="10"/>
      <c r="AW837" s="10"/>
    </row>
    <row r="838" spans="1:49" ht="14.5" thickBot="1">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c r="AE838" s="10"/>
      <c r="AF838" s="10"/>
      <c r="AG838" s="10"/>
      <c r="AH838" s="10"/>
      <c r="AI838" s="10"/>
      <c r="AJ838" s="10"/>
      <c r="AK838" s="10"/>
      <c r="AL838" s="10"/>
      <c r="AM838" s="10"/>
      <c r="AN838" s="10"/>
      <c r="AO838" s="10"/>
      <c r="AP838" s="10"/>
      <c r="AQ838" s="10"/>
      <c r="AR838" s="10"/>
      <c r="AS838" s="10"/>
      <c r="AT838" s="10"/>
      <c r="AW838" s="10"/>
    </row>
    <row r="839" spans="1:49" ht="14.5" thickBot="1">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c r="AG839" s="10"/>
      <c r="AH839" s="10"/>
      <c r="AI839" s="10"/>
      <c r="AJ839" s="10"/>
      <c r="AK839" s="10"/>
      <c r="AL839" s="10"/>
      <c r="AM839" s="10"/>
      <c r="AN839" s="10"/>
      <c r="AO839" s="10"/>
      <c r="AP839" s="10"/>
      <c r="AQ839" s="10"/>
      <c r="AR839" s="10"/>
      <c r="AS839" s="10"/>
      <c r="AT839" s="10"/>
      <c r="AW839" s="10"/>
    </row>
    <row r="840" spans="1:49" ht="14.5" thickBot="1">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c r="AE840" s="10"/>
      <c r="AF840" s="10"/>
      <c r="AG840" s="10"/>
      <c r="AH840" s="10"/>
      <c r="AI840" s="10"/>
      <c r="AJ840" s="10"/>
      <c r="AK840" s="10"/>
      <c r="AL840" s="10"/>
      <c r="AM840" s="10"/>
      <c r="AN840" s="10"/>
      <c r="AO840" s="10"/>
      <c r="AP840" s="10"/>
      <c r="AQ840" s="10"/>
      <c r="AR840" s="10"/>
      <c r="AS840" s="10"/>
      <c r="AT840" s="10"/>
      <c r="AW840" s="10"/>
    </row>
    <row r="841" spans="1:49" ht="14.5" thickBot="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c r="AE841" s="10"/>
      <c r="AF841" s="10"/>
      <c r="AG841" s="10"/>
      <c r="AH841" s="10"/>
      <c r="AI841" s="10"/>
      <c r="AJ841" s="10"/>
      <c r="AK841" s="10"/>
      <c r="AL841" s="10"/>
      <c r="AM841" s="10"/>
      <c r="AN841" s="10"/>
      <c r="AO841" s="10"/>
      <c r="AP841" s="10"/>
      <c r="AQ841" s="10"/>
      <c r="AR841" s="10"/>
      <c r="AS841" s="10"/>
      <c r="AT841" s="10"/>
      <c r="AW841" s="10"/>
    </row>
    <row r="842" spans="1:49" ht="14.5" thickBot="1">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10"/>
      <c r="AS842" s="10"/>
      <c r="AT842" s="10"/>
      <c r="AW842" s="10"/>
    </row>
    <row r="843" spans="1:49" ht="14.5" thickBot="1">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10"/>
      <c r="AS843" s="10"/>
      <c r="AT843" s="10"/>
      <c r="AW843" s="10"/>
    </row>
    <row r="844" spans="1:49" ht="14.5" thickBot="1">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10"/>
      <c r="AS844" s="10"/>
      <c r="AT844" s="10"/>
      <c r="AW844" s="10"/>
    </row>
    <row r="845" spans="1:49" ht="14.5" thickBot="1">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10"/>
      <c r="AS845" s="10"/>
      <c r="AT845" s="10"/>
      <c r="AW845" s="10"/>
    </row>
    <row r="846" spans="1:49" ht="14.5" thickBot="1">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10"/>
      <c r="AS846" s="10"/>
      <c r="AT846" s="10"/>
      <c r="AW846" s="10"/>
    </row>
    <row r="847" spans="1:49" ht="14.5" thickBot="1">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c r="AS847" s="10"/>
      <c r="AT847" s="10"/>
      <c r="AW847" s="10"/>
    </row>
    <row r="848" spans="1:49" ht="14.5" thickBot="1">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10"/>
      <c r="AS848" s="10"/>
      <c r="AT848" s="10"/>
      <c r="AW848" s="10"/>
    </row>
    <row r="849" spans="1:49" ht="14.5" thickBot="1">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10"/>
      <c r="AS849" s="10"/>
      <c r="AT849" s="10"/>
      <c r="AW849" s="10"/>
    </row>
    <row r="850" spans="1:49" ht="14.5" thickBot="1">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c r="AG850" s="10"/>
      <c r="AH850" s="10"/>
      <c r="AI850" s="10"/>
      <c r="AJ850" s="10"/>
      <c r="AK850" s="10"/>
      <c r="AL850" s="10"/>
      <c r="AM850" s="10"/>
      <c r="AN850" s="10"/>
      <c r="AO850" s="10"/>
      <c r="AP850" s="10"/>
      <c r="AQ850" s="10"/>
      <c r="AR850" s="10"/>
      <c r="AS850" s="10"/>
      <c r="AT850" s="10"/>
      <c r="AW850" s="10"/>
    </row>
    <row r="851" spans="1:49" ht="14.5" thickBot="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c r="AG851" s="10"/>
      <c r="AH851" s="10"/>
      <c r="AI851" s="10"/>
      <c r="AJ851" s="10"/>
      <c r="AK851" s="10"/>
      <c r="AL851" s="10"/>
      <c r="AM851" s="10"/>
      <c r="AN851" s="10"/>
      <c r="AO851" s="10"/>
      <c r="AP851" s="10"/>
      <c r="AQ851" s="10"/>
      <c r="AR851" s="10"/>
      <c r="AS851" s="10"/>
      <c r="AT851" s="10"/>
      <c r="AW851" s="10"/>
    </row>
    <row r="852" spans="1:49" ht="14.5" thickBot="1">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10"/>
      <c r="AS852" s="10"/>
      <c r="AT852" s="10"/>
      <c r="AW852" s="10"/>
    </row>
    <row r="853" spans="1:49" ht="14.5" thickBot="1">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10"/>
      <c r="AS853" s="10"/>
      <c r="AT853" s="10"/>
      <c r="AW853" s="10"/>
    </row>
    <row r="854" spans="1:49" ht="14.5" thickBot="1">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10"/>
      <c r="AS854" s="10"/>
      <c r="AT854" s="10"/>
      <c r="AW854" s="10"/>
    </row>
    <row r="855" spans="1:49" ht="14.5" thickBot="1">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10"/>
      <c r="AS855" s="10"/>
      <c r="AT855" s="10"/>
      <c r="AW855" s="10"/>
    </row>
    <row r="856" spans="1:49" ht="14.5" thickBot="1">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10"/>
      <c r="AS856" s="10"/>
      <c r="AT856" s="10"/>
      <c r="AW856" s="10"/>
    </row>
    <row r="857" spans="1:49" ht="14.5" thickBot="1">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c r="AE857" s="10"/>
      <c r="AF857" s="10"/>
      <c r="AG857" s="10"/>
      <c r="AH857" s="10"/>
      <c r="AI857" s="10"/>
      <c r="AJ857" s="10"/>
      <c r="AK857" s="10"/>
      <c r="AL857" s="10"/>
      <c r="AM857" s="10"/>
      <c r="AN857" s="10"/>
      <c r="AO857" s="10"/>
      <c r="AP857" s="10"/>
      <c r="AQ857" s="10"/>
      <c r="AR857" s="10"/>
      <c r="AS857" s="10"/>
      <c r="AT857" s="10"/>
      <c r="AW857" s="10"/>
    </row>
    <row r="858" spans="1:49" ht="14.5" thickBot="1">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10"/>
      <c r="AS858" s="10"/>
      <c r="AT858" s="10"/>
      <c r="AW858" s="10"/>
    </row>
    <row r="859" spans="1:49" ht="14.5" thickBot="1">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10"/>
      <c r="AS859" s="10"/>
      <c r="AT859" s="10"/>
      <c r="AW859" s="10"/>
    </row>
    <row r="860" spans="1:49" ht="14.5" thickBot="1">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10"/>
      <c r="AS860" s="10"/>
      <c r="AT860" s="10"/>
      <c r="AW860" s="10"/>
    </row>
    <row r="861" spans="1:49" ht="14.5" thickBot="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c r="AQ861" s="10"/>
      <c r="AR861" s="10"/>
      <c r="AS861" s="10"/>
      <c r="AT861" s="10"/>
      <c r="AW861" s="10"/>
    </row>
    <row r="862" spans="1:49" ht="14.5" thickBot="1">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10"/>
      <c r="AS862" s="10"/>
      <c r="AT862" s="10"/>
      <c r="AW862" s="10"/>
    </row>
    <row r="863" spans="1:49" ht="14.5" thickBot="1">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10"/>
      <c r="AS863" s="10"/>
      <c r="AT863" s="10"/>
      <c r="AW863" s="10"/>
    </row>
    <row r="864" spans="1:49" ht="14.5" thickBot="1">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c r="AG864" s="10"/>
      <c r="AH864" s="10"/>
      <c r="AI864" s="10"/>
      <c r="AJ864" s="10"/>
      <c r="AK864" s="10"/>
      <c r="AL864" s="10"/>
      <c r="AM864" s="10"/>
      <c r="AN864" s="10"/>
      <c r="AO864" s="10"/>
      <c r="AP864" s="10"/>
      <c r="AQ864" s="10"/>
      <c r="AR864" s="10"/>
      <c r="AS864" s="10"/>
      <c r="AT864" s="10"/>
      <c r="AW864" s="10"/>
    </row>
    <row r="865" spans="1:49" ht="14.5" thickBot="1">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10"/>
      <c r="AS865" s="10"/>
      <c r="AT865" s="10"/>
      <c r="AW865" s="10"/>
    </row>
    <row r="866" spans="1:49" ht="14.5" thickBot="1">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10"/>
      <c r="AS866" s="10"/>
      <c r="AT866" s="10"/>
      <c r="AW866" s="10"/>
    </row>
    <row r="867" spans="1:49" ht="14.5" thickBot="1">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c r="AO867" s="10"/>
      <c r="AP867" s="10"/>
      <c r="AQ867" s="10"/>
      <c r="AR867" s="10"/>
      <c r="AS867" s="10"/>
      <c r="AT867" s="10"/>
      <c r="AW867" s="10"/>
    </row>
    <row r="868" spans="1:49" ht="14.5" thickBot="1">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c r="AO868" s="10"/>
      <c r="AP868" s="10"/>
      <c r="AQ868" s="10"/>
      <c r="AR868" s="10"/>
      <c r="AS868" s="10"/>
      <c r="AT868" s="10"/>
      <c r="AW868" s="10"/>
    </row>
    <row r="869" spans="1:49" ht="14.5" thickBot="1">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c r="AO869" s="10"/>
      <c r="AP869" s="10"/>
      <c r="AQ869" s="10"/>
      <c r="AR869" s="10"/>
      <c r="AS869" s="10"/>
      <c r="AT869" s="10"/>
      <c r="AW869" s="10"/>
    </row>
    <row r="870" spans="1:49" ht="14.5" thickBot="1">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c r="AQ870" s="10"/>
      <c r="AR870" s="10"/>
      <c r="AS870" s="10"/>
      <c r="AT870" s="10"/>
      <c r="AW870" s="10"/>
    </row>
    <row r="871" spans="1:49" ht="14.5" thickBot="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c r="AQ871" s="10"/>
      <c r="AR871" s="10"/>
      <c r="AS871" s="10"/>
      <c r="AT871" s="10"/>
      <c r="AW871" s="10"/>
    </row>
    <row r="872" spans="1:49" ht="14.5" thickBot="1">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c r="AQ872" s="10"/>
      <c r="AR872" s="10"/>
      <c r="AS872" s="10"/>
      <c r="AT872" s="10"/>
      <c r="AW872" s="10"/>
    </row>
    <row r="873" spans="1:49" ht="14.5" thickBot="1">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10"/>
      <c r="AS873" s="10"/>
      <c r="AT873" s="10"/>
      <c r="AW873" s="10"/>
    </row>
    <row r="874" spans="1:49" ht="14.5" thickBot="1">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c r="AQ874" s="10"/>
      <c r="AR874" s="10"/>
      <c r="AS874" s="10"/>
      <c r="AT874" s="10"/>
      <c r="AW874" s="10"/>
    </row>
    <row r="875" spans="1:49" ht="14.5" thickBot="1">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c r="AO875" s="10"/>
      <c r="AP875" s="10"/>
      <c r="AQ875" s="10"/>
      <c r="AR875" s="10"/>
      <c r="AS875" s="10"/>
      <c r="AT875" s="10"/>
      <c r="AW875" s="10"/>
    </row>
    <row r="876" spans="1:49" ht="14.5" thickBot="1">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c r="AO876" s="10"/>
      <c r="AP876" s="10"/>
      <c r="AQ876" s="10"/>
      <c r="AR876" s="10"/>
      <c r="AS876" s="10"/>
      <c r="AT876" s="10"/>
      <c r="AW876" s="10"/>
    </row>
    <row r="877" spans="1:49" ht="14.5" thickBot="1">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c r="AO877" s="10"/>
      <c r="AP877" s="10"/>
      <c r="AQ877" s="10"/>
      <c r="AR877" s="10"/>
      <c r="AS877" s="10"/>
      <c r="AT877" s="10"/>
      <c r="AW877" s="10"/>
    </row>
    <row r="878" spans="1:49" ht="14.5" thickBot="1">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c r="AO878" s="10"/>
      <c r="AP878" s="10"/>
      <c r="AQ878" s="10"/>
      <c r="AR878" s="10"/>
      <c r="AS878" s="10"/>
      <c r="AT878" s="10"/>
      <c r="AW878" s="10"/>
    </row>
    <row r="879" spans="1:49" ht="14.5" thickBot="1">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c r="AO879" s="10"/>
      <c r="AP879" s="10"/>
      <c r="AQ879" s="10"/>
      <c r="AR879" s="10"/>
      <c r="AS879" s="10"/>
      <c r="AT879" s="10"/>
      <c r="AW879" s="10"/>
    </row>
    <row r="880" spans="1:49" ht="14.5" thickBot="1">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c r="AO880" s="10"/>
      <c r="AP880" s="10"/>
      <c r="AQ880" s="10"/>
      <c r="AR880" s="10"/>
      <c r="AS880" s="10"/>
      <c r="AT880" s="10"/>
      <c r="AW880" s="10"/>
    </row>
    <row r="881" spans="1:49" ht="14.5" thickBot="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c r="AO881" s="10"/>
      <c r="AP881" s="10"/>
      <c r="AQ881" s="10"/>
      <c r="AR881" s="10"/>
      <c r="AS881" s="10"/>
      <c r="AT881" s="10"/>
      <c r="AW881" s="10"/>
    </row>
    <row r="882" spans="1:49" ht="14.5" thickBot="1">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c r="AO882" s="10"/>
      <c r="AP882" s="10"/>
      <c r="AQ882" s="10"/>
      <c r="AR882" s="10"/>
      <c r="AS882" s="10"/>
      <c r="AT882" s="10"/>
      <c r="AW882" s="10"/>
    </row>
    <row r="883" spans="1:49" ht="14.5" thickBot="1">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c r="AO883" s="10"/>
      <c r="AP883" s="10"/>
      <c r="AQ883" s="10"/>
      <c r="AR883" s="10"/>
      <c r="AS883" s="10"/>
      <c r="AT883" s="10"/>
      <c r="AW883" s="10"/>
    </row>
    <row r="884" spans="1:49" ht="14.5" thickBot="1">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c r="AE884" s="10"/>
      <c r="AF884" s="10"/>
      <c r="AG884" s="10"/>
      <c r="AH884" s="10"/>
      <c r="AI884" s="10"/>
      <c r="AJ884" s="10"/>
      <c r="AK884" s="10"/>
      <c r="AL884" s="10"/>
      <c r="AM884" s="10"/>
      <c r="AN884" s="10"/>
      <c r="AO884" s="10"/>
      <c r="AP884" s="10"/>
      <c r="AQ884" s="10"/>
      <c r="AR884" s="10"/>
      <c r="AS884" s="10"/>
      <c r="AT884" s="10"/>
      <c r="AW884" s="10"/>
    </row>
    <row r="885" spans="1:49" ht="14.5" thickBot="1">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c r="AG885" s="10"/>
      <c r="AH885" s="10"/>
      <c r="AI885" s="10"/>
      <c r="AJ885" s="10"/>
      <c r="AK885" s="10"/>
      <c r="AL885" s="10"/>
      <c r="AM885" s="10"/>
      <c r="AN885" s="10"/>
      <c r="AO885" s="10"/>
      <c r="AP885" s="10"/>
      <c r="AQ885" s="10"/>
      <c r="AR885" s="10"/>
      <c r="AS885" s="10"/>
      <c r="AT885" s="10"/>
      <c r="AW885" s="10"/>
    </row>
    <row r="886" spans="1:49" ht="14.5" thickBot="1">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c r="AE886" s="10"/>
      <c r="AF886" s="10"/>
      <c r="AG886" s="10"/>
      <c r="AH886" s="10"/>
      <c r="AI886" s="10"/>
      <c r="AJ886" s="10"/>
      <c r="AK886" s="10"/>
      <c r="AL886" s="10"/>
      <c r="AM886" s="10"/>
      <c r="AN886" s="10"/>
      <c r="AO886" s="10"/>
      <c r="AP886" s="10"/>
      <c r="AQ886" s="10"/>
      <c r="AR886" s="10"/>
      <c r="AS886" s="10"/>
      <c r="AT886" s="10"/>
      <c r="AW886" s="10"/>
    </row>
    <row r="887" spans="1:49" ht="14.5" thickBot="1">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c r="AE887" s="10"/>
      <c r="AF887" s="10"/>
      <c r="AG887" s="10"/>
      <c r="AH887" s="10"/>
      <c r="AI887" s="10"/>
      <c r="AJ887" s="10"/>
      <c r="AK887" s="10"/>
      <c r="AL887" s="10"/>
      <c r="AM887" s="10"/>
      <c r="AN887" s="10"/>
      <c r="AO887" s="10"/>
      <c r="AP887" s="10"/>
      <c r="AQ887" s="10"/>
      <c r="AR887" s="10"/>
      <c r="AS887" s="10"/>
      <c r="AT887" s="10"/>
      <c r="AW887" s="10"/>
    </row>
    <row r="888" spans="1:49" ht="14.5" thickBot="1">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c r="AE888" s="10"/>
      <c r="AF888" s="10"/>
      <c r="AG888" s="10"/>
      <c r="AH888" s="10"/>
      <c r="AI888" s="10"/>
      <c r="AJ888" s="10"/>
      <c r="AK888" s="10"/>
      <c r="AL888" s="10"/>
      <c r="AM888" s="10"/>
      <c r="AN888" s="10"/>
      <c r="AO888" s="10"/>
      <c r="AP888" s="10"/>
      <c r="AQ888" s="10"/>
      <c r="AR888" s="10"/>
      <c r="AS888" s="10"/>
      <c r="AT888" s="10"/>
      <c r="AW888" s="10"/>
    </row>
    <row r="889" spans="1:49" ht="14.5" thickBot="1">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c r="AG889" s="10"/>
      <c r="AH889" s="10"/>
      <c r="AI889" s="10"/>
      <c r="AJ889" s="10"/>
      <c r="AK889" s="10"/>
      <c r="AL889" s="10"/>
      <c r="AM889" s="10"/>
      <c r="AN889" s="10"/>
      <c r="AO889" s="10"/>
      <c r="AP889" s="10"/>
      <c r="AQ889" s="10"/>
      <c r="AR889" s="10"/>
      <c r="AS889" s="10"/>
      <c r="AT889" s="10"/>
      <c r="AW889" s="10"/>
    </row>
    <row r="890" spans="1:49" ht="14.5" thickBot="1">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c r="AE890" s="10"/>
      <c r="AF890" s="10"/>
      <c r="AG890" s="10"/>
      <c r="AH890" s="10"/>
      <c r="AI890" s="10"/>
      <c r="AJ890" s="10"/>
      <c r="AK890" s="10"/>
      <c r="AL890" s="10"/>
      <c r="AM890" s="10"/>
      <c r="AN890" s="10"/>
      <c r="AO890" s="10"/>
      <c r="AP890" s="10"/>
      <c r="AQ890" s="10"/>
      <c r="AR890" s="10"/>
      <c r="AS890" s="10"/>
      <c r="AT890" s="10"/>
      <c r="AW890" s="10"/>
    </row>
    <row r="891" spans="1:49" ht="14.5" thickBot="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c r="AE891" s="10"/>
      <c r="AF891" s="10"/>
      <c r="AG891" s="10"/>
      <c r="AH891" s="10"/>
      <c r="AI891" s="10"/>
      <c r="AJ891" s="10"/>
      <c r="AK891" s="10"/>
      <c r="AL891" s="10"/>
      <c r="AM891" s="10"/>
      <c r="AN891" s="10"/>
      <c r="AO891" s="10"/>
      <c r="AP891" s="10"/>
      <c r="AQ891" s="10"/>
      <c r="AR891" s="10"/>
      <c r="AS891" s="10"/>
      <c r="AT891" s="10"/>
      <c r="AW891" s="10"/>
    </row>
    <row r="892" spans="1:49" ht="14.5" thickBot="1">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c r="AE892" s="10"/>
      <c r="AF892" s="10"/>
      <c r="AG892" s="10"/>
      <c r="AH892" s="10"/>
      <c r="AI892" s="10"/>
      <c r="AJ892" s="10"/>
      <c r="AK892" s="10"/>
      <c r="AL892" s="10"/>
      <c r="AM892" s="10"/>
      <c r="AN892" s="10"/>
      <c r="AO892" s="10"/>
      <c r="AP892" s="10"/>
      <c r="AQ892" s="10"/>
      <c r="AR892" s="10"/>
      <c r="AS892" s="10"/>
      <c r="AT892" s="10"/>
      <c r="AW892" s="10"/>
    </row>
    <row r="893" spans="1:49" ht="14.5" thickBot="1">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c r="AG893" s="10"/>
      <c r="AH893" s="10"/>
      <c r="AI893" s="10"/>
      <c r="AJ893" s="10"/>
      <c r="AK893" s="10"/>
      <c r="AL893" s="10"/>
      <c r="AM893" s="10"/>
      <c r="AN893" s="10"/>
      <c r="AO893" s="10"/>
      <c r="AP893" s="10"/>
      <c r="AQ893" s="10"/>
      <c r="AR893" s="10"/>
      <c r="AS893" s="10"/>
      <c r="AT893" s="10"/>
      <c r="AW893" s="10"/>
    </row>
    <row r="894" spans="1:49" ht="14.5" thickBot="1">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c r="AE894" s="10"/>
      <c r="AF894" s="10"/>
      <c r="AG894" s="10"/>
      <c r="AH894" s="10"/>
      <c r="AI894" s="10"/>
      <c r="AJ894" s="10"/>
      <c r="AK894" s="10"/>
      <c r="AL894" s="10"/>
      <c r="AM894" s="10"/>
      <c r="AN894" s="10"/>
      <c r="AO894" s="10"/>
      <c r="AP894" s="10"/>
      <c r="AQ894" s="10"/>
      <c r="AR894" s="10"/>
      <c r="AS894" s="10"/>
      <c r="AT894" s="10"/>
      <c r="AW894" s="10"/>
    </row>
    <row r="895" spans="1:49" ht="14.5" thickBot="1">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c r="AG895" s="10"/>
      <c r="AH895" s="10"/>
      <c r="AI895" s="10"/>
      <c r="AJ895" s="10"/>
      <c r="AK895" s="10"/>
      <c r="AL895" s="10"/>
      <c r="AM895" s="10"/>
      <c r="AN895" s="10"/>
      <c r="AO895" s="10"/>
      <c r="AP895" s="10"/>
      <c r="AQ895" s="10"/>
      <c r="AR895" s="10"/>
      <c r="AS895" s="10"/>
      <c r="AT895" s="10"/>
      <c r="AW895" s="10"/>
    </row>
    <row r="896" spans="1:49" ht="14.5" thickBot="1">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c r="AE896" s="10"/>
      <c r="AF896" s="10"/>
      <c r="AG896" s="10"/>
      <c r="AH896" s="10"/>
      <c r="AI896" s="10"/>
      <c r="AJ896" s="10"/>
      <c r="AK896" s="10"/>
      <c r="AL896" s="10"/>
      <c r="AM896" s="10"/>
      <c r="AN896" s="10"/>
      <c r="AO896" s="10"/>
      <c r="AP896" s="10"/>
      <c r="AQ896" s="10"/>
      <c r="AR896" s="10"/>
      <c r="AS896" s="10"/>
      <c r="AT896" s="10"/>
      <c r="AW896" s="10"/>
    </row>
    <row r="897" spans="1:49" ht="14.5" thickBot="1">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c r="AG897" s="10"/>
      <c r="AH897" s="10"/>
      <c r="AI897" s="10"/>
      <c r="AJ897" s="10"/>
      <c r="AK897" s="10"/>
      <c r="AL897" s="10"/>
      <c r="AM897" s="10"/>
      <c r="AN897" s="10"/>
      <c r="AO897" s="10"/>
      <c r="AP897" s="10"/>
      <c r="AQ897" s="10"/>
      <c r="AR897" s="10"/>
      <c r="AS897" s="10"/>
      <c r="AT897" s="10"/>
      <c r="AW897" s="10"/>
    </row>
    <row r="898" spans="1:49" ht="14.5" thickBot="1">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c r="AE898" s="10"/>
      <c r="AF898" s="10"/>
      <c r="AG898" s="10"/>
      <c r="AH898" s="10"/>
      <c r="AI898" s="10"/>
      <c r="AJ898" s="10"/>
      <c r="AK898" s="10"/>
      <c r="AL898" s="10"/>
      <c r="AM898" s="10"/>
      <c r="AN898" s="10"/>
      <c r="AO898" s="10"/>
      <c r="AP898" s="10"/>
      <c r="AQ898" s="10"/>
      <c r="AR898" s="10"/>
      <c r="AS898" s="10"/>
      <c r="AT898" s="10"/>
      <c r="AW898" s="10"/>
    </row>
    <row r="899" spans="1:49" ht="14.5" thickBot="1">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c r="AG899" s="10"/>
      <c r="AH899" s="10"/>
      <c r="AI899" s="10"/>
      <c r="AJ899" s="10"/>
      <c r="AK899" s="10"/>
      <c r="AL899" s="10"/>
      <c r="AM899" s="10"/>
      <c r="AN899" s="10"/>
      <c r="AO899" s="10"/>
      <c r="AP899" s="10"/>
      <c r="AQ899" s="10"/>
      <c r="AR899" s="10"/>
      <c r="AS899" s="10"/>
      <c r="AT899" s="10"/>
      <c r="AW899" s="10"/>
    </row>
    <row r="900" spans="1:49" ht="14.5" thickBot="1">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c r="AE900" s="10"/>
      <c r="AF900" s="10"/>
      <c r="AG900" s="10"/>
      <c r="AH900" s="10"/>
      <c r="AI900" s="10"/>
      <c r="AJ900" s="10"/>
      <c r="AK900" s="10"/>
      <c r="AL900" s="10"/>
      <c r="AM900" s="10"/>
      <c r="AN900" s="10"/>
      <c r="AO900" s="10"/>
      <c r="AP900" s="10"/>
      <c r="AQ900" s="10"/>
      <c r="AR900" s="10"/>
      <c r="AS900" s="10"/>
      <c r="AT900" s="10"/>
      <c r="AW900" s="10"/>
    </row>
    <row r="901" spans="1:49" ht="14.5" thickBot="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c r="AG901" s="10"/>
      <c r="AH901" s="10"/>
      <c r="AI901" s="10"/>
      <c r="AJ901" s="10"/>
      <c r="AK901" s="10"/>
      <c r="AL901" s="10"/>
      <c r="AM901" s="10"/>
      <c r="AN901" s="10"/>
      <c r="AO901" s="10"/>
      <c r="AP901" s="10"/>
      <c r="AQ901" s="10"/>
      <c r="AR901" s="10"/>
      <c r="AS901" s="10"/>
      <c r="AT901" s="10"/>
      <c r="AW901" s="10"/>
    </row>
    <row r="902" spans="1:49" ht="14.5" thickBot="1">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c r="AE902" s="10"/>
      <c r="AF902" s="10"/>
      <c r="AG902" s="10"/>
      <c r="AH902" s="10"/>
      <c r="AI902" s="10"/>
      <c r="AJ902" s="10"/>
      <c r="AK902" s="10"/>
      <c r="AL902" s="10"/>
      <c r="AM902" s="10"/>
      <c r="AN902" s="10"/>
      <c r="AO902" s="10"/>
      <c r="AP902" s="10"/>
      <c r="AQ902" s="10"/>
      <c r="AR902" s="10"/>
      <c r="AS902" s="10"/>
      <c r="AT902" s="10"/>
      <c r="AW902" s="10"/>
    </row>
    <row r="903" spans="1:49" ht="14.5" thickBot="1">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c r="AG903" s="10"/>
      <c r="AH903" s="10"/>
      <c r="AI903" s="10"/>
      <c r="AJ903" s="10"/>
      <c r="AK903" s="10"/>
      <c r="AL903" s="10"/>
      <c r="AM903" s="10"/>
      <c r="AN903" s="10"/>
      <c r="AO903" s="10"/>
      <c r="AP903" s="10"/>
      <c r="AQ903" s="10"/>
      <c r="AR903" s="10"/>
      <c r="AS903" s="10"/>
      <c r="AT903" s="10"/>
      <c r="AW903" s="10"/>
    </row>
    <row r="904" spans="1:49" ht="14.5" thickBot="1">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c r="AL904" s="10"/>
      <c r="AM904" s="10"/>
      <c r="AN904" s="10"/>
      <c r="AO904" s="10"/>
      <c r="AP904" s="10"/>
      <c r="AQ904" s="10"/>
      <c r="AR904" s="10"/>
      <c r="AS904" s="10"/>
      <c r="AT904" s="10"/>
      <c r="AW904" s="10"/>
    </row>
    <row r="905" spans="1:49" ht="14.5" thickBot="1">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P905" s="10"/>
      <c r="AQ905" s="10"/>
      <c r="AR905" s="10"/>
      <c r="AS905" s="10"/>
      <c r="AT905" s="10"/>
      <c r="AW905" s="10"/>
    </row>
    <row r="906" spans="1:49" ht="14.5" thickBot="1">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c r="AE906" s="10"/>
      <c r="AF906" s="10"/>
      <c r="AG906" s="10"/>
      <c r="AH906" s="10"/>
      <c r="AI906" s="10"/>
      <c r="AJ906" s="10"/>
      <c r="AK906" s="10"/>
      <c r="AL906" s="10"/>
      <c r="AM906" s="10"/>
      <c r="AN906" s="10"/>
      <c r="AO906" s="10"/>
      <c r="AP906" s="10"/>
      <c r="AQ906" s="10"/>
      <c r="AR906" s="10"/>
      <c r="AS906" s="10"/>
      <c r="AT906" s="10"/>
      <c r="AW906" s="10"/>
    </row>
    <row r="907" spans="1:49" ht="14.5" thickBot="1">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c r="AG907" s="10"/>
      <c r="AH907" s="10"/>
      <c r="AI907" s="10"/>
      <c r="AJ907" s="10"/>
      <c r="AK907" s="10"/>
      <c r="AL907" s="10"/>
      <c r="AM907" s="10"/>
      <c r="AN907" s="10"/>
      <c r="AO907" s="10"/>
      <c r="AP907" s="10"/>
      <c r="AQ907" s="10"/>
      <c r="AR907" s="10"/>
      <c r="AS907" s="10"/>
      <c r="AT907" s="10"/>
      <c r="AW907" s="10"/>
    </row>
    <row r="908" spans="1:49" ht="14.5" thickBot="1">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c r="AE908" s="10"/>
      <c r="AF908" s="10"/>
      <c r="AG908" s="10"/>
      <c r="AH908" s="10"/>
      <c r="AI908" s="10"/>
      <c r="AJ908" s="10"/>
      <c r="AK908" s="10"/>
      <c r="AL908" s="10"/>
      <c r="AM908" s="10"/>
      <c r="AN908" s="10"/>
      <c r="AO908" s="10"/>
      <c r="AP908" s="10"/>
      <c r="AQ908" s="10"/>
      <c r="AR908" s="10"/>
      <c r="AS908" s="10"/>
      <c r="AT908" s="10"/>
      <c r="AW908" s="10"/>
    </row>
    <row r="909" spans="1:49" ht="14.5" thickBot="1">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c r="AG909" s="10"/>
      <c r="AH909" s="10"/>
      <c r="AI909" s="10"/>
      <c r="AJ909" s="10"/>
      <c r="AK909" s="10"/>
      <c r="AL909" s="10"/>
      <c r="AM909" s="10"/>
      <c r="AN909" s="10"/>
      <c r="AO909" s="10"/>
      <c r="AP909" s="10"/>
      <c r="AQ909" s="10"/>
      <c r="AR909" s="10"/>
      <c r="AS909" s="10"/>
      <c r="AT909" s="10"/>
      <c r="AW909" s="10"/>
    </row>
    <row r="910" spans="1:49" ht="14.5" thickBot="1">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c r="AE910" s="10"/>
      <c r="AF910" s="10"/>
      <c r="AG910" s="10"/>
      <c r="AH910" s="10"/>
      <c r="AI910" s="10"/>
      <c r="AJ910" s="10"/>
      <c r="AK910" s="10"/>
      <c r="AL910" s="10"/>
      <c r="AM910" s="10"/>
      <c r="AN910" s="10"/>
      <c r="AO910" s="10"/>
      <c r="AP910" s="10"/>
      <c r="AQ910" s="10"/>
      <c r="AR910" s="10"/>
      <c r="AS910" s="10"/>
      <c r="AT910" s="10"/>
      <c r="AW910" s="10"/>
    </row>
    <row r="911" spans="1:49" ht="14.5" thickBot="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c r="AG911" s="10"/>
      <c r="AH911" s="10"/>
      <c r="AI911" s="10"/>
      <c r="AJ911" s="10"/>
      <c r="AK911" s="10"/>
      <c r="AL911" s="10"/>
      <c r="AM911" s="10"/>
      <c r="AN911" s="10"/>
      <c r="AO911" s="10"/>
      <c r="AP911" s="10"/>
      <c r="AQ911" s="10"/>
      <c r="AR911" s="10"/>
      <c r="AS911" s="10"/>
      <c r="AT911" s="10"/>
      <c r="AW911" s="10"/>
    </row>
    <row r="912" spans="1:49" ht="14.5" thickBot="1">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c r="AE912" s="10"/>
      <c r="AF912" s="10"/>
      <c r="AG912" s="10"/>
      <c r="AH912" s="10"/>
      <c r="AI912" s="10"/>
      <c r="AJ912" s="10"/>
      <c r="AK912" s="10"/>
      <c r="AL912" s="10"/>
      <c r="AM912" s="10"/>
      <c r="AN912" s="10"/>
      <c r="AO912" s="10"/>
      <c r="AP912" s="10"/>
      <c r="AQ912" s="10"/>
      <c r="AR912" s="10"/>
      <c r="AS912" s="10"/>
      <c r="AT912" s="10"/>
      <c r="AW912" s="10"/>
    </row>
    <row r="913" spans="1:49" ht="14.5" thickBot="1">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c r="AG913" s="10"/>
      <c r="AH913" s="10"/>
      <c r="AI913" s="10"/>
      <c r="AJ913" s="10"/>
      <c r="AK913" s="10"/>
      <c r="AL913" s="10"/>
      <c r="AM913" s="10"/>
      <c r="AN913" s="10"/>
      <c r="AO913" s="10"/>
      <c r="AP913" s="10"/>
      <c r="AQ913" s="10"/>
      <c r="AR913" s="10"/>
      <c r="AS913" s="10"/>
      <c r="AT913" s="10"/>
      <c r="AW913" s="10"/>
    </row>
    <row r="914" spans="1:49" ht="14.5" thickBot="1">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c r="AQ914" s="10"/>
      <c r="AR914" s="10"/>
      <c r="AS914" s="10"/>
      <c r="AT914" s="10"/>
      <c r="AW914" s="10"/>
    </row>
    <row r="915" spans="1:49" ht="14.5" thickBot="1">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c r="AE915" s="10"/>
      <c r="AF915" s="10"/>
      <c r="AG915" s="10"/>
      <c r="AH915" s="10"/>
      <c r="AI915" s="10"/>
      <c r="AJ915" s="10"/>
      <c r="AK915" s="10"/>
      <c r="AL915" s="10"/>
      <c r="AM915" s="10"/>
      <c r="AN915" s="10"/>
      <c r="AO915" s="10"/>
      <c r="AP915" s="10"/>
      <c r="AQ915" s="10"/>
      <c r="AR915" s="10"/>
      <c r="AS915" s="10"/>
      <c r="AT915" s="10"/>
      <c r="AW915" s="10"/>
    </row>
    <row r="916" spans="1:49" ht="14.5" thickBot="1">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c r="AE916" s="10"/>
      <c r="AF916" s="10"/>
      <c r="AG916" s="10"/>
      <c r="AH916" s="10"/>
      <c r="AI916" s="10"/>
      <c r="AJ916" s="10"/>
      <c r="AK916" s="10"/>
      <c r="AL916" s="10"/>
      <c r="AM916" s="10"/>
      <c r="AN916" s="10"/>
      <c r="AO916" s="10"/>
      <c r="AP916" s="10"/>
      <c r="AQ916" s="10"/>
      <c r="AR916" s="10"/>
      <c r="AS916" s="10"/>
      <c r="AT916" s="10"/>
      <c r="AW916" s="10"/>
    </row>
    <row r="917" spans="1:49" ht="14.5" thickBot="1">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c r="AE917" s="10"/>
      <c r="AF917" s="10"/>
      <c r="AG917" s="10"/>
      <c r="AH917" s="10"/>
      <c r="AI917" s="10"/>
      <c r="AJ917" s="10"/>
      <c r="AK917" s="10"/>
      <c r="AL917" s="10"/>
      <c r="AM917" s="10"/>
      <c r="AN917" s="10"/>
      <c r="AO917" s="10"/>
      <c r="AP917" s="10"/>
      <c r="AQ917" s="10"/>
      <c r="AR917" s="10"/>
      <c r="AS917" s="10"/>
      <c r="AT917" s="10"/>
      <c r="AW917" s="10"/>
    </row>
    <row r="918" spans="1:49" ht="14.5" thickBot="1">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c r="AL918" s="10"/>
      <c r="AM918" s="10"/>
      <c r="AN918" s="10"/>
      <c r="AO918" s="10"/>
      <c r="AP918" s="10"/>
      <c r="AQ918" s="10"/>
      <c r="AR918" s="10"/>
      <c r="AS918" s="10"/>
      <c r="AT918" s="10"/>
      <c r="AW918" s="10"/>
    </row>
    <row r="919" spans="1:49" ht="14.5" thickBot="1">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c r="AE919" s="10"/>
      <c r="AF919" s="10"/>
      <c r="AG919" s="10"/>
      <c r="AH919" s="10"/>
      <c r="AI919" s="10"/>
      <c r="AJ919" s="10"/>
      <c r="AK919" s="10"/>
      <c r="AL919" s="10"/>
      <c r="AM919" s="10"/>
      <c r="AN919" s="10"/>
      <c r="AO919" s="10"/>
      <c r="AP919" s="10"/>
      <c r="AQ919" s="10"/>
      <c r="AR919" s="10"/>
      <c r="AS919" s="10"/>
      <c r="AT919" s="10"/>
      <c r="AW919" s="10"/>
    </row>
    <row r="920" spans="1:49" ht="14.5" thickBot="1">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c r="AQ920" s="10"/>
      <c r="AR920" s="10"/>
      <c r="AS920" s="10"/>
      <c r="AT920" s="10"/>
      <c r="AW920" s="10"/>
    </row>
    <row r="921" spans="1:49" ht="14.5" thickBot="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c r="AE921" s="10"/>
      <c r="AF921" s="10"/>
      <c r="AG921" s="10"/>
      <c r="AH921" s="10"/>
      <c r="AI921" s="10"/>
      <c r="AJ921" s="10"/>
      <c r="AK921" s="10"/>
      <c r="AL921" s="10"/>
      <c r="AM921" s="10"/>
      <c r="AN921" s="10"/>
      <c r="AO921" s="10"/>
      <c r="AP921" s="10"/>
      <c r="AQ921" s="10"/>
      <c r="AR921" s="10"/>
      <c r="AS921" s="10"/>
      <c r="AT921" s="10"/>
      <c r="AW921" s="10"/>
    </row>
    <row r="922" spans="1:49" ht="14.5" thickBot="1">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10"/>
      <c r="AS922" s="10"/>
      <c r="AT922" s="10"/>
      <c r="AW922" s="10"/>
    </row>
    <row r="923" spans="1:49" ht="14.5" thickBot="1">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c r="AS923" s="10"/>
      <c r="AT923" s="10"/>
      <c r="AW923" s="10"/>
    </row>
    <row r="924" spans="1:49" ht="14.5" thickBot="1">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10"/>
      <c r="AS924" s="10"/>
      <c r="AT924" s="10"/>
      <c r="AW924" s="10"/>
    </row>
    <row r="925" spans="1:49" ht="14.5" thickBot="1">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c r="AS925" s="10"/>
      <c r="AT925" s="10"/>
      <c r="AW925" s="10"/>
    </row>
    <row r="926" spans="1:49" ht="14.5" thickBot="1">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c r="AS926" s="10"/>
      <c r="AT926" s="10"/>
      <c r="AW926" s="10"/>
    </row>
    <row r="927" spans="1:49" ht="14.5" thickBot="1">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10"/>
      <c r="AS927" s="10"/>
      <c r="AT927" s="10"/>
      <c r="AW927" s="10"/>
    </row>
    <row r="928" spans="1:49" ht="14.5" thickBot="1">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c r="AT928" s="10"/>
      <c r="AW928" s="10"/>
    </row>
    <row r="929" spans="1:49" ht="14.5" thickBot="1">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c r="AS929" s="10"/>
      <c r="AT929" s="10"/>
      <c r="AW929" s="10"/>
    </row>
    <row r="930" spans="1:49" ht="14.5" thickBot="1">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10"/>
      <c r="AS930" s="10"/>
      <c r="AT930" s="10"/>
      <c r="AW930" s="10"/>
    </row>
    <row r="931" spans="1:49" ht="14.5" thickBot="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10"/>
      <c r="AS931" s="10"/>
      <c r="AT931" s="10"/>
      <c r="AW931" s="10"/>
    </row>
    <row r="932" spans="1:49" ht="14.5" thickBot="1">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c r="AS932" s="10"/>
      <c r="AT932" s="10"/>
      <c r="AW932" s="10"/>
    </row>
    <row r="933" spans="1:49" ht="14.5" thickBot="1">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c r="AS933" s="10"/>
      <c r="AT933" s="10"/>
      <c r="AW933" s="10"/>
    </row>
    <row r="934" spans="1:49" ht="14.5" thickBot="1">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c r="AT934" s="10"/>
      <c r="AW934" s="10"/>
    </row>
    <row r="935" spans="1:49" ht="14.5" thickBot="1">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c r="AS935" s="10"/>
      <c r="AT935" s="10"/>
      <c r="AW935" s="10"/>
    </row>
    <row r="936" spans="1:49" ht="14.5" thickBot="1">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c r="AS936" s="10"/>
      <c r="AT936" s="10"/>
      <c r="AW936" s="10"/>
    </row>
    <row r="937" spans="1:49" ht="14.5" thickBot="1">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c r="AS937" s="10"/>
      <c r="AT937" s="10"/>
      <c r="AW937" s="10"/>
    </row>
    <row r="938" spans="1:49" ht="14.5" thickBot="1">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c r="AS938" s="10"/>
      <c r="AT938" s="10"/>
      <c r="AW938" s="10"/>
    </row>
    <row r="939" spans="1:49" ht="14.5" thickBot="1">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c r="AS939" s="10"/>
      <c r="AT939" s="10"/>
      <c r="AW939" s="10"/>
    </row>
    <row r="940" spans="1:49" ht="14.5" thickBot="1">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c r="AS940" s="10"/>
      <c r="AT940" s="10"/>
      <c r="AW940" s="10"/>
    </row>
    <row r="941" spans="1:49" ht="14.5" thickBot="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c r="AT941" s="10"/>
      <c r="AW941" s="10"/>
    </row>
    <row r="942" spans="1:49" ht="14.5" thickBot="1">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c r="AT942" s="10"/>
      <c r="AW942" s="10"/>
    </row>
    <row r="943" spans="1:49" ht="14.5" thickBot="1">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c r="AT943" s="10"/>
      <c r="AW943" s="10"/>
    </row>
    <row r="944" spans="1:49" ht="14.5" thickBot="1">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c r="AT944" s="10"/>
      <c r="AW944" s="10"/>
    </row>
    <row r="945" spans="1:49" ht="14.5" thickBot="1">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c r="AT945" s="10"/>
      <c r="AW945" s="10"/>
    </row>
    <row r="946" spans="1:49" ht="14.5" thickBot="1">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c r="AT946" s="10"/>
      <c r="AW946" s="10"/>
    </row>
    <row r="947" spans="1:49" ht="14.5" thickBot="1">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c r="AT947" s="10"/>
      <c r="AW947" s="10"/>
    </row>
    <row r="948" spans="1:49" ht="14.5" thickBot="1">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c r="AT948" s="10"/>
      <c r="AW948" s="10"/>
    </row>
    <row r="949" spans="1:49" ht="14.5" thickBot="1">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c r="AT949" s="10"/>
      <c r="AW949" s="10"/>
    </row>
    <row r="950" spans="1:49" ht="14.5" thickBot="1">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c r="AT950" s="10"/>
      <c r="AW950" s="10"/>
    </row>
    <row r="951" spans="1:49" ht="14.5" thickBot="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c r="AS951" s="10"/>
      <c r="AT951" s="10"/>
      <c r="AW951" s="10"/>
    </row>
    <row r="952" spans="1:49" ht="14.5" thickBot="1">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10"/>
      <c r="AS952" s="10"/>
      <c r="AT952" s="10"/>
      <c r="AW952" s="10"/>
    </row>
    <row r="953" spans="1:49" ht="14.5" thickBot="1">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c r="AS953" s="10"/>
      <c r="AT953" s="10"/>
      <c r="AW953" s="10"/>
    </row>
    <row r="954" spans="1:49" ht="14.5" thickBot="1">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10"/>
      <c r="AS954" s="10"/>
      <c r="AT954" s="10"/>
      <c r="AW954" s="10"/>
    </row>
    <row r="955" spans="1:49" ht="14.5" thickBot="1">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10"/>
      <c r="AS955" s="10"/>
      <c r="AT955" s="10"/>
      <c r="AW955" s="10"/>
    </row>
    <row r="956" spans="1:49" ht="14.5" thickBot="1">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10"/>
      <c r="AS956" s="10"/>
      <c r="AT956" s="10"/>
      <c r="AW956" s="10"/>
    </row>
    <row r="957" spans="1:49" ht="14.5" thickBot="1">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10"/>
      <c r="AS957" s="10"/>
      <c r="AT957" s="10"/>
      <c r="AW957" s="10"/>
    </row>
    <row r="958" spans="1:49" ht="14.5" thickBot="1">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10"/>
      <c r="AS958" s="10"/>
      <c r="AT958" s="10"/>
      <c r="AW958" s="10"/>
    </row>
    <row r="959" spans="1:49" ht="14.5" thickBot="1">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10"/>
      <c r="AS959" s="10"/>
      <c r="AT959" s="10"/>
      <c r="AW959" s="10"/>
    </row>
    <row r="960" spans="1:49" ht="14.5" thickBot="1">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10"/>
      <c r="AS960" s="10"/>
      <c r="AT960" s="10"/>
      <c r="AW960" s="10"/>
    </row>
    <row r="961" spans="1:49" ht="14.5" thickBot="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c r="AS961" s="10"/>
      <c r="AT961" s="10"/>
      <c r="AW961" s="10"/>
    </row>
    <row r="962" spans="1:49" ht="14.5" thickBot="1">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10"/>
      <c r="AS962" s="10"/>
      <c r="AT962" s="10"/>
      <c r="AW962" s="10"/>
    </row>
    <row r="963" spans="1:49" ht="14.5" thickBot="1">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10"/>
      <c r="AS963" s="10"/>
      <c r="AT963" s="10"/>
      <c r="AW963" s="10"/>
    </row>
    <row r="964" spans="1:49" ht="14.5" thickBot="1">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10"/>
      <c r="AS964" s="10"/>
      <c r="AT964" s="10"/>
      <c r="AW964" s="10"/>
    </row>
    <row r="965" spans="1:49" ht="14.5" thickBot="1">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10"/>
      <c r="AS965" s="10"/>
      <c r="AT965" s="10"/>
      <c r="AW965" s="10"/>
    </row>
    <row r="966" spans="1:49" ht="14.5" thickBot="1">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10"/>
      <c r="AS966" s="10"/>
      <c r="AT966" s="10"/>
      <c r="AW966" s="10"/>
    </row>
    <row r="967" spans="1:49" ht="14.5" thickBot="1">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c r="AS967" s="10"/>
      <c r="AT967" s="10"/>
      <c r="AW967" s="10"/>
    </row>
    <row r="968" spans="1:49" ht="14.5" thickBot="1">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c r="AS968" s="10"/>
      <c r="AT968" s="10"/>
      <c r="AW968" s="10"/>
    </row>
    <row r="969" spans="1:49" ht="14.5" thickBot="1">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10"/>
      <c r="AS969" s="10"/>
      <c r="AT969" s="10"/>
      <c r="AW969" s="10"/>
    </row>
    <row r="970" spans="1:49" ht="14.5" thickBot="1">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c r="AQ970" s="10"/>
      <c r="AR970" s="10"/>
      <c r="AS970" s="10"/>
      <c r="AT970" s="10"/>
      <c r="AW970" s="10"/>
    </row>
    <row r="971" spans="1:49" ht="14.5" thickBot="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c r="AE971" s="10"/>
      <c r="AF971" s="10"/>
      <c r="AG971" s="10"/>
      <c r="AH971" s="10"/>
      <c r="AI971" s="10"/>
      <c r="AJ971" s="10"/>
      <c r="AK971" s="10"/>
      <c r="AL971" s="10"/>
      <c r="AM971" s="10"/>
      <c r="AN971" s="10"/>
      <c r="AO971" s="10"/>
      <c r="AP971" s="10"/>
      <c r="AQ971" s="10"/>
      <c r="AR971" s="10"/>
      <c r="AS971" s="10"/>
      <c r="AT971" s="10"/>
      <c r="AW971" s="10"/>
    </row>
    <row r="972" spans="1:49" ht="14.5" thickBot="1">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c r="AG972" s="10"/>
      <c r="AH972" s="10"/>
      <c r="AI972" s="10"/>
      <c r="AJ972" s="10"/>
      <c r="AK972" s="10"/>
      <c r="AL972" s="10"/>
      <c r="AM972" s="10"/>
      <c r="AN972" s="10"/>
      <c r="AO972" s="10"/>
      <c r="AP972" s="10"/>
      <c r="AQ972" s="10"/>
      <c r="AR972" s="10"/>
      <c r="AS972" s="10"/>
      <c r="AT972" s="10"/>
      <c r="AW972" s="10"/>
    </row>
    <row r="973" spans="1:49" ht="14.5" thickBot="1">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c r="AE973" s="10"/>
      <c r="AF973" s="10"/>
      <c r="AG973" s="10"/>
      <c r="AH973" s="10"/>
      <c r="AI973" s="10"/>
      <c r="AJ973" s="10"/>
      <c r="AK973" s="10"/>
      <c r="AL973" s="10"/>
      <c r="AM973" s="10"/>
      <c r="AN973" s="10"/>
      <c r="AO973" s="10"/>
      <c r="AP973" s="10"/>
      <c r="AQ973" s="10"/>
      <c r="AR973" s="10"/>
      <c r="AS973" s="10"/>
      <c r="AT973" s="10"/>
      <c r="AW973" s="10"/>
    </row>
    <row r="974" spans="1:49" ht="14.5" thickBot="1">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c r="AG974" s="10"/>
      <c r="AH974" s="10"/>
      <c r="AI974" s="10"/>
      <c r="AJ974" s="10"/>
      <c r="AK974" s="10"/>
      <c r="AL974" s="10"/>
      <c r="AM974" s="10"/>
      <c r="AN974" s="10"/>
      <c r="AO974" s="10"/>
      <c r="AP974" s="10"/>
      <c r="AQ974" s="10"/>
      <c r="AR974" s="10"/>
      <c r="AS974" s="10"/>
      <c r="AT974" s="10"/>
      <c r="AW974" s="10"/>
    </row>
    <row r="975" spans="1:49" ht="14.5" thickBot="1">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c r="AE975" s="10"/>
      <c r="AF975" s="10"/>
      <c r="AG975" s="10"/>
      <c r="AH975" s="10"/>
      <c r="AI975" s="10"/>
      <c r="AJ975" s="10"/>
      <c r="AK975" s="10"/>
      <c r="AL975" s="10"/>
      <c r="AM975" s="10"/>
      <c r="AN975" s="10"/>
      <c r="AO975" s="10"/>
      <c r="AP975" s="10"/>
      <c r="AQ975" s="10"/>
      <c r="AR975" s="10"/>
      <c r="AS975" s="10"/>
      <c r="AT975" s="10"/>
      <c r="AW975" s="10"/>
    </row>
    <row r="976" spans="1:49" ht="14.5" thickBot="1">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c r="AG976" s="10"/>
      <c r="AH976" s="10"/>
      <c r="AI976" s="10"/>
      <c r="AJ976" s="10"/>
      <c r="AK976" s="10"/>
      <c r="AL976" s="10"/>
      <c r="AM976" s="10"/>
      <c r="AN976" s="10"/>
      <c r="AO976" s="10"/>
      <c r="AP976" s="10"/>
      <c r="AQ976" s="10"/>
      <c r="AR976" s="10"/>
      <c r="AS976" s="10"/>
      <c r="AT976" s="10"/>
      <c r="AW976" s="10"/>
    </row>
    <row r="977" spans="1:49" ht="14.5" thickBot="1">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c r="AE977" s="10"/>
      <c r="AF977" s="10"/>
      <c r="AG977" s="10"/>
      <c r="AH977" s="10"/>
      <c r="AI977" s="10"/>
      <c r="AJ977" s="10"/>
      <c r="AK977" s="10"/>
      <c r="AL977" s="10"/>
      <c r="AM977" s="10"/>
      <c r="AN977" s="10"/>
      <c r="AO977" s="10"/>
      <c r="AP977" s="10"/>
      <c r="AQ977" s="10"/>
      <c r="AR977" s="10"/>
      <c r="AS977" s="10"/>
      <c r="AT977" s="10"/>
      <c r="AW977" s="10"/>
    </row>
    <row r="978" spans="1:49" ht="14.5" thickBot="1">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c r="AE978" s="10"/>
      <c r="AF978" s="10"/>
      <c r="AG978" s="10"/>
      <c r="AH978" s="10"/>
      <c r="AI978" s="10"/>
      <c r="AJ978" s="10"/>
      <c r="AK978" s="10"/>
      <c r="AL978" s="10"/>
      <c r="AM978" s="10"/>
      <c r="AN978" s="10"/>
      <c r="AO978" s="10"/>
      <c r="AP978" s="10"/>
      <c r="AQ978" s="10"/>
      <c r="AR978" s="10"/>
      <c r="AS978" s="10"/>
      <c r="AT978" s="10"/>
      <c r="AW978" s="10"/>
    </row>
    <row r="979" spans="1:49" ht="14.5" thickBot="1">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c r="AE979" s="10"/>
      <c r="AF979" s="10"/>
      <c r="AG979" s="10"/>
      <c r="AH979" s="10"/>
      <c r="AI979" s="10"/>
      <c r="AJ979" s="10"/>
      <c r="AK979" s="10"/>
      <c r="AL979" s="10"/>
      <c r="AM979" s="10"/>
      <c r="AN979" s="10"/>
      <c r="AO979" s="10"/>
      <c r="AP979" s="10"/>
      <c r="AQ979" s="10"/>
      <c r="AR979" s="10"/>
      <c r="AS979" s="10"/>
      <c r="AT979" s="10"/>
      <c r="AW979" s="10"/>
    </row>
    <row r="980" spans="1:49" ht="14.5" thickBot="1">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c r="AG980" s="10"/>
      <c r="AH980" s="10"/>
      <c r="AI980" s="10"/>
      <c r="AJ980" s="10"/>
      <c r="AK980" s="10"/>
      <c r="AL980" s="10"/>
      <c r="AM980" s="10"/>
      <c r="AN980" s="10"/>
      <c r="AO980" s="10"/>
      <c r="AP980" s="10"/>
      <c r="AQ980" s="10"/>
      <c r="AR980" s="10"/>
      <c r="AS980" s="10"/>
      <c r="AT980" s="10"/>
      <c r="AW980" s="10"/>
    </row>
    <row r="981" spans="1:49" ht="14.5" thickBot="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c r="AE981" s="10"/>
      <c r="AF981" s="10"/>
      <c r="AG981" s="10"/>
      <c r="AH981" s="10"/>
      <c r="AI981" s="10"/>
      <c r="AJ981" s="10"/>
      <c r="AK981" s="10"/>
      <c r="AL981" s="10"/>
      <c r="AM981" s="10"/>
      <c r="AN981" s="10"/>
      <c r="AO981" s="10"/>
      <c r="AP981" s="10"/>
      <c r="AQ981" s="10"/>
      <c r="AR981" s="10"/>
      <c r="AS981" s="10"/>
      <c r="AT981" s="10"/>
      <c r="AW981" s="10"/>
    </row>
    <row r="982" spans="1:49" ht="14.5" thickBot="1">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c r="AE982" s="10"/>
      <c r="AF982" s="10"/>
      <c r="AG982" s="10"/>
      <c r="AH982" s="10"/>
      <c r="AI982" s="10"/>
      <c r="AJ982" s="10"/>
      <c r="AK982" s="10"/>
      <c r="AL982" s="10"/>
      <c r="AM982" s="10"/>
      <c r="AN982" s="10"/>
      <c r="AO982" s="10"/>
      <c r="AP982" s="10"/>
      <c r="AQ982" s="10"/>
      <c r="AR982" s="10"/>
      <c r="AS982" s="10"/>
      <c r="AT982" s="10"/>
      <c r="AW982" s="10"/>
    </row>
    <row r="983" spans="1:49" ht="14.5" thickBot="1">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c r="AE983" s="10"/>
      <c r="AF983" s="10"/>
      <c r="AG983" s="10"/>
      <c r="AH983" s="10"/>
      <c r="AI983" s="10"/>
      <c r="AJ983" s="10"/>
      <c r="AK983" s="10"/>
      <c r="AL983" s="10"/>
      <c r="AM983" s="10"/>
      <c r="AN983" s="10"/>
      <c r="AO983" s="10"/>
      <c r="AP983" s="10"/>
      <c r="AQ983" s="10"/>
      <c r="AR983" s="10"/>
      <c r="AS983" s="10"/>
      <c r="AT983" s="10"/>
      <c r="AW983" s="10"/>
    </row>
    <row r="984" spans="1:49" ht="14.5" thickBot="1">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c r="AG984" s="10"/>
      <c r="AH984" s="10"/>
      <c r="AI984" s="10"/>
      <c r="AJ984" s="10"/>
      <c r="AK984" s="10"/>
      <c r="AL984" s="10"/>
      <c r="AM984" s="10"/>
      <c r="AN984" s="10"/>
      <c r="AO984" s="10"/>
      <c r="AP984" s="10"/>
      <c r="AQ984" s="10"/>
      <c r="AR984" s="10"/>
      <c r="AS984" s="10"/>
      <c r="AT984" s="10"/>
      <c r="AW984" s="10"/>
    </row>
    <row r="985" spans="1:49" ht="14.5" thickBot="1">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c r="AE985" s="10"/>
      <c r="AF985" s="10"/>
      <c r="AG985" s="10"/>
      <c r="AH985" s="10"/>
      <c r="AI985" s="10"/>
      <c r="AJ985" s="10"/>
      <c r="AK985" s="10"/>
      <c r="AL985" s="10"/>
      <c r="AM985" s="10"/>
      <c r="AN985" s="10"/>
      <c r="AO985" s="10"/>
      <c r="AP985" s="10"/>
      <c r="AQ985" s="10"/>
      <c r="AR985" s="10"/>
      <c r="AS985" s="10"/>
      <c r="AT985" s="10"/>
      <c r="AW985" s="10"/>
    </row>
    <row r="986" spans="1:49" ht="14.5" thickBot="1">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c r="AE986" s="10"/>
      <c r="AF986" s="10"/>
      <c r="AG986" s="10"/>
      <c r="AH986" s="10"/>
      <c r="AI986" s="10"/>
      <c r="AJ986" s="10"/>
      <c r="AK986" s="10"/>
      <c r="AL986" s="10"/>
      <c r="AM986" s="10"/>
      <c r="AN986" s="10"/>
      <c r="AO986" s="10"/>
      <c r="AP986" s="10"/>
      <c r="AQ986" s="10"/>
      <c r="AR986" s="10"/>
      <c r="AS986" s="10"/>
      <c r="AT986" s="10"/>
      <c r="AW986" s="10"/>
    </row>
    <row r="987" spans="1:49" ht="14.5" thickBot="1">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c r="AE987" s="10"/>
      <c r="AF987" s="10"/>
      <c r="AG987" s="10"/>
      <c r="AH987" s="10"/>
      <c r="AI987" s="10"/>
      <c r="AJ987" s="10"/>
      <c r="AK987" s="10"/>
      <c r="AL987" s="10"/>
      <c r="AM987" s="10"/>
      <c r="AN987" s="10"/>
      <c r="AO987" s="10"/>
      <c r="AP987" s="10"/>
      <c r="AQ987" s="10"/>
      <c r="AR987" s="10"/>
      <c r="AS987" s="10"/>
      <c r="AT987" s="10"/>
      <c r="AW987" s="10"/>
    </row>
    <row r="988" spans="1:49" ht="14.5" thickBot="1">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c r="AG988" s="10"/>
      <c r="AH988" s="10"/>
      <c r="AI988" s="10"/>
      <c r="AJ988" s="10"/>
      <c r="AK988" s="10"/>
      <c r="AL988" s="10"/>
      <c r="AM988" s="10"/>
      <c r="AN988" s="10"/>
      <c r="AO988" s="10"/>
      <c r="AP988" s="10"/>
      <c r="AQ988" s="10"/>
      <c r="AR988" s="10"/>
      <c r="AS988" s="10"/>
      <c r="AT988" s="10"/>
      <c r="AW988" s="10"/>
    </row>
    <row r="989" spans="1:49" ht="14.5" thickBot="1">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c r="AE989" s="10"/>
      <c r="AF989" s="10"/>
      <c r="AG989" s="10"/>
      <c r="AH989" s="10"/>
      <c r="AI989" s="10"/>
      <c r="AJ989" s="10"/>
      <c r="AK989" s="10"/>
      <c r="AL989" s="10"/>
      <c r="AM989" s="10"/>
      <c r="AN989" s="10"/>
      <c r="AO989" s="10"/>
      <c r="AP989" s="10"/>
      <c r="AQ989" s="10"/>
      <c r="AR989" s="10"/>
      <c r="AS989" s="10"/>
      <c r="AT989" s="10"/>
      <c r="AW989" s="10"/>
    </row>
    <row r="990" spans="1:49" ht="14.5" thickBot="1">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c r="AE990" s="10"/>
      <c r="AF990" s="10"/>
      <c r="AG990" s="10"/>
      <c r="AH990" s="10"/>
      <c r="AI990" s="10"/>
      <c r="AJ990" s="10"/>
      <c r="AK990" s="10"/>
      <c r="AL990" s="10"/>
      <c r="AM990" s="10"/>
      <c r="AN990" s="10"/>
      <c r="AO990" s="10"/>
      <c r="AP990" s="10"/>
      <c r="AQ990" s="10"/>
      <c r="AR990" s="10"/>
      <c r="AS990" s="10"/>
      <c r="AT990" s="10"/>
      <c r="AW990" s="10"/>
    </row>
    <row r="991" spans="1:49" ht="14.5" thickBot="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c r="AE991" s="10"/>
      <c r="AF991" s="10"/>
      <c r="AG991" s="10"/>
      <c r="AH991" s="10"/>
      <c r="AI991" s="10"/>
      <c r="AJ991" s="10"/>
      <c r="AK991" s="10"/>
      <c r="AL991" s="10"/>
      <c r="AM991" s="10"/>
      <c r="AN991" s="10"/>
      <c r="AO991" s="10"/>
      <c r="AP991" s="10"/>
      <c r="AQ991" s="10"/>
      <c r="AR991" s="10"/>
      <c r="AS991" s="10"/>
      <c r="AT991" s="10"/>
      <c r="AW991" s="10"/>
    </row>
    <row r="992" spans="1:49" ht="14.5" thickBot="1">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c r="AG992" s="10"/>
      <c r="AH992" s="10"/>
      <c r="AI992" s="10"/>
      <c r="AJ992" s="10"/>
      <c r="AK992" s="10"/>
      <c r="AL992" s="10"/>
      <c r="AM992" s="10"/>
      <c r="AN992" s="10"/>
      <c r="AO992" s="10"/>
      <c r="AP992" s="10"/>
      <c r="AQ992" s="10"/>
      <c r="AR992" s="10"/>
      <c r="AS992" s="10"/>
      <c r="AT992" s="10"/>
      <c r="AW992" s="10"/>
    </row>
    <row r="993" spans="1:49" ht="14.5" thickBot="1">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c r="AE993" s="10"/>
      <c r="AF993" s="10"/>
      <c r="AG993" s="10"/>
      <c r="AH993" s="10"/>
      <c r="AI993" s="10"/>
      <c r="AJ993" s="10"/>
      <c r="AK993" s="10"/>
      <c r="AL993" s="10"/>
      <c r="AM993" s="10"/>
      <c r="AN993" s="10"/>
      <c r="AO993" s="10"/>
      <c r="AP993" s="10"/>
      <c r="AQ993" s="10"/>
      <c r="AR993" s="10"/>
      <c r="AS993" s="10"/>
      <c r="AT993" s="10"/>
      <c r="AW993" s="10"/>
    </row>
    <row r="994" spans="1:49" ht="14.5" thickBot="1">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c r="AG994" s="10"/>
      <c r="AH994" s="10"/>
      <c r="AI994" s="10"/>
      <c r="AJ994" s="10"/>
      <c r="AK994" s="10"/>
      <c r="AL994" s="10"/>
      <c r="AM994" s="10"/>
      <c r="AN994" s="10"/>
      <c r="AO994" s="10"/>
      <c r="AP994" s="10"/>
      <c r="AQ994" s="10"/>
      <c r="AR994" s="10"/>
      <c r="AS994" s="10"/>
      <c r="AT994" s="10"/>
      <c r="AW994" s="10"/>
    </row>
    <row r="995" spans="1:49" ht="14.5" thickBot="1">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c r="AE995" s="10"/>
      <c r="AF995" s="10"/>
      <c r="AG995" s="10"/>
      <c r="AH995" s="10"/>
      <c r="AI995" s="10"/>
      <c r="AJ995" s="10"/>
      <c r="AK995" s="10"/>
      <c r="AL995" s="10"/>
      <c r="AM995" s="10"/>
      <c r="AN995" s="10"/>
      <c r="AO995" s="10"/>
      <c r="AP995" s="10"/>
      <c r="AQ995" s="10"/>
      <c r="AR995" s="10"/>
      <c r="AS995" s="10"/>
      <c r="AT995" s="10"/>
      <c r="AW995" s="10"/>
    </row>
    <row r="996" spans="1:49" ht="14.5" thickBot="1">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c r="AE996" s="10"/>
      <c r="AF996" s="10"/>
      <c r="AG996" s="10"/>
      <c r="AH996" s="10"/>
      <c r="AI996" s="10"/>
      <c r="AJ996" s="10"/>
      <c r="AK996" s="10"/>
      <c r="AL996" s="10"/>
      <c r="AM996" s="10"/>
      <c r="AN996" s="10"/>
      <c r="AO996" s="10"/>
      <c r="AP996" s="10"/>
      <c r="AQ996" s="10"/>
      <c r="AR996" s="10"/>
      <c r="AS996" s="10"/>
      <c r="AT996" s="10"/>
      <c r="AW996" s="10"/>
    </row>
    <row r="997" spans="1:49" ht="14.5" thickBot="1">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c r="AE997" s="10"/>
      <c r="AF997" s="10"/>
      <c r="AG997" s="10"/>
      <c r="AH997" s="10"/>
      <c r="AI997" s="10"/>
      <c r="AJ997" s="10"/>
      <c r="AK997" s="10"/>
      <c r="AL997" s="10"/>
      <c r="AM997" s="10"/>
      <c r="AN997" s="10"/>
      <c r="AO997" s="10"/>
      <c r="AP997" s="10"/>
      <c r="AQ997" s="10"/>
      <c r="AR997" s="10"/>
      <c r="AS997" s="10"/>
      <c r="AT997" s="10"/>
      <c r="AW997" s="10"/>
    </row>
    <row r="998" spans="1:49" ht="14.5" thickBot="1">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c r="AG998" s="10"/>
      <c r="AH998" s="10"/>
      <c r="AI998" s="10"/>
      <c r="AJ998" s="10"/>
      <c r="AK998" s="10"/>
      <c r="AL998" s="10"/>
      <c r="AM998" s="10"/>
      <c r="AN998" s="10"/>
      <c r="AO998" s="10"/>
      <c r="AP998" s="10"/>
      <c r="AQ998" s="10"/>
      <c r="AR998" s="10"/>
      <c r="AS998" s="10"/>
      <c r="AT998" s="10"/>
      <c r="AW998" s="10"/>
    </row>
    <row r="999" spans="1:49" ht="14.5" thickBot="1">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c r="AE999" s="10"/>
      <c r="AF999" s="10"/>
      <c r="AG999" s="10"/>
      <c r="AH999" s="10"/>
      <c r="AI999" s="10"/>
      <c r="AJ999" s="10"/>
      <c r="AK999" s="10"/>
      <c r="AL999" s="10"/>
      <c r="AM999" s="10"/>
      <c r="AN999" s="10"/>
      <c r="AO999" s="10"/>
      <c r="AP999" s="10"/>
      <c r="AQ999" s="10"/>
      <c r="AR999" s="10"/>
      <c r="AS999" s="10"/>
      <c r="AT999" s="10"/>
      <c r="AW999" s="10"/>
    </row>
    <row r="1000" spans="1:49" ht="14.5" thickBot="1">
      <c r="A1000" s="10"/>
      <c r="B1000" s="10"/>
      <c r="C1000" s="10"/>
      <c r="D1000" s="10"/>
      <c r="E1000" s="10"/>
      <c r="F1000" s="10"/>
      <c r="G1000" s="10"/>
      <c r="H1000" s="10"/>
      <c r="I1000" s="10"/>
      <c r="J1000" s="10"/>
      <c r="K1000" s="10"/>
      <c r="L1000" s="10"/>
      <c r="M1000" s="10"/>
      <c r="N1000" s="10"/>
      <c r="P1000" s="10"/>
      <c r="Q1000" s="10"/>
      <c r="R1000" s="10"/>
      <c r="S1000" s="10"/>
      <c r="T1000" s="10"/>
      <c r="U1000" s="10"/>
      <c r="V1000" s="10"/>
      <c r="W1000" s="10"/>
      <c r="X1000" s="10"/>
      <c r="Y1000" s="10"/>
      <c r="Z1000" s="10"/>
      <c r="AA1000" s="10"/>
      <c r="AB1000" s="10"/>
      <c r="AC1000" s="10"/>
      <c r="AD1000" s="10"/>
      <c r="AE1000" s="10"/>
      <c r="AF1000" s="10"/>
      <c r="AG1000" s="10"/>
      <c r="AH1000" s="10"/>
      <c r="AI1000" s="10"/>
      <c r="AJ1000" s="10"/>
      <c r="AK1000" s="10"/>
      <c r="AL1000" s="10"/>
      <c r="AM1000" s="10"/>
      <c r="AN1000" s="10"/>
      <c r="AO1000" s="10"/>
      <c r="AP1000" s="10"/>
      <c r="AQ1000" s="10"/>
      <c r="AR1000" s="10"/>
      <c r="AS1000" s="10"/>
      <c r="AT1000" s="10"/>
      <c r="AW1000" s="10"/>
    </row>
  </sheetData>
  <phoneticPr fontId="18"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099A7-EEE4-4762-AFA3-FF4E6E262B0D}">
  <dimension ref="A1:CT1142"/>
  <sheetViews>
    <sheetView topLeftCell="H104" workbookViewId="0">
      <selection activeCell="Q202" sqref="Q202"/>
    </sheetView>
  </sheetViews>
  <sheetFormatPr defaultRowHeight="14"/>
  <sheetData>
    <row r="1" spans="1:98" ht="28.5" thickBot="1">
      <c r="A1" s="4" t="s">
        <v>3990</v>
      </c>
      <c r="B1" s="4" t="s">
        <v>3991</v>
      </c>
      <c r="C1" s="4" t="s">
        <v>3992</v>
      </c>
      <c r="D1" s="4" t="s">
        <v>3993</v>
      </c>
      <c r="E1" s="4" t="s">
        <v>3994</v>
      </c>
      <c r="F1" s="5" t="s">
        <v>3995</v>
      </c>
      <c r="G1" s="4" t="s">
        <v>3996</v>
      </c>
      <c r="H1" s="4" t="s">
        <v>3997</v>
      </c>
      <c r="I1" s="4" t="s">
        <v>3998</v>
      </c>
      <c r="J1" s="4" t="s">
        <v>3999</v>
      </c>
      <c r="K1" s="4" t="s">
        <v>4000</v>
      </c>
      <c r="L1" s="4" t="s">
        <v>4001</v>
      </c>
      <c r="M1" s="4" t="s">
        <v>4002</v>
      </c>
      <c r="N1" s="5" t="s">
        <v>4012</v>
      </c>
      <c r="O1" s="5" t="s">
        <v>4013</v>
      </c>
      <c r="P1" s="13" t="s">
        <v>4014</v>
      </c>
      <c r="Q1" s="7">
        <v>18075</v>
      </c>
      <c r="R1" s="7">
        <v>6970</v>
      </c>
      <c r="S1" s="7">
        <v>1934</v>
      </c>
      <c r="T1" s="7">
        <v>2073</v>
      </c>
      <c r="U1" s="7">
        <v>9616</v>
      </c>
      <c r="V1" s="7">
        <v>4661</v>
      </c>
      <c r="W1" s="7">
        <v>11103</v>
      </c>
      <c r="X1" s="7">
        <v>6556</v>
      </c>
      <c r="Y1" s="7">
        <v>19961</v>
      </c>
      <c r="Z1" s="7">
        <v>6685</v>
      </c>
      <c r="AA1" s="7">
        <v>7879</v>
      </c>
      <c r="AB1" s="7">
        <v>919</v>
      </c>
      <c r="AC1" s="7">
        <v>912</v>
      </c>
      <c r="AD1" s="7">
        <v>3003</v>
      </c>
      <c r="AE1" s="7">
        <v>3854</v>
      </c>
      <c r="AF1" s="7">
        <v>2438</v>
      </c>
      <c r="AG1" s="7">
        <v>6551</v>
      </c>
      <c r="AH1" s="7">
        <v>3712</v>
      </c>
      <c r="AI1" s="7">
        <v>3391</v>
      </c>
      <c r="AJ1" s="7">
        <v>3004</v>
      </c>
      <c r="AK1" s="7">
        <v>4772</v>
      </c>
      <c r="AL1" s="7">
        <v>163</v>
      </c>
      <c r="AM1" s="7">
        <v>17588</v>
      </c>
      <c r="AN1" s="7">
        <v>2170</v>
      </c>
      <c r="AO1" s="7">
        <v>1291</v>
      </c>
      <c r="AP1" s="7">
        <v>10966</v>
      </c>
      <c r="AQ1" s="7">
        <v>1349</v>
      </c>
      <c r="AR1" s="7">
        <v>10335</v>
      </c>
      <c r="AS1" s="7">
        <v>10337</v>
      </c>
      <c r="AT1" s="7">
        <v>5632</v>
      </c>
      <c r="AU1" s="7">
        <v>5172</v>
      </c>
      <c r="AV1" s="7">
        <v>5226</v>
      </c>
      <c r="AW1" s="14">
        <v>9645</v>
      </c>
      <c r="AX1" s="24">
        <v>6602</v>
      </c>
      <c r="AY1" s="24">
        <v>3518</v>
      </c>
      <c r="AZ1" s="24">
        <v>4253</v>
      </c>
      <c r="BA1" s="24">
        <v>5792</v>
      </c>
      <c r="BB1" s="24">
        <v>3006</v>
      </c>
      <c r="BC1" s="24">
        <v>1781</v>
      </c>
      <c r="BD1" s="24">
        <v>6904</v>
      </c>
      <c r="BE1" s="15" t="s">
        <v>4015</v>
      </c>
      <c r="BF1" s="7">
        <v>18075</v>
      </c>
      <c r="BG1" s="7">
        <v>6970</v>
      </c>
      <c r="BH1" s="7">
        <v>1934</v>
      </c>
      <c r="BI1" s="7">
        <v>2073</v>
      </c>
      <c r="BJ1" s="7">
        <v>9616</v>
      </c>
      <c r="BK1" s="7">
        <v>4661</v>
      </c>
      <c r="BL1" s="7">
        <v>11103</v>
      </c>
      <c r="BM1" s="7">
        <v>6556</v>
      </c>
      <c r="BN1" s="7">
        <v>19961</v>
      </c>
      <c r="BO1" s="7">
        <v>6685</v>
      </c>
      <c r="BP1" s="7">
        <v>7879</v>
      </c>
      <c r="BQ1" s="7">
        <v>919</v>
      </c>
      <c r="BR1" s="7">
        <v>912</v>
      </c>
      <c r="BS1" s="7">
        <v>3003</v>
      </c>
      <c r="BT1" s="7">
        <v>3854</v>
      </c>
      <c r="BU1" s="7">
        <v>2438</v>
      </c>
      <c r="BV1" s="7">
        <v>6551</v>
      </c>
      <c r="BW1" s="7">
        <v>3712</v>
      </c>
      <c r="BX1" s="7">
        <v>3391</v>
      </c>
      <c r="BY1" s="7">
        <v>3004</v>
      </c>
      <c r="BZ1" s="7">
        <v>4772</v>
      </c>
      <c r="CA1" s="7">
        <v>163</v>
      </c>
      <c r="CB1" s="7">
        <v>17588</v>
      </c>
      <c r="CC1" s="7">
        <v>2170</v>
      </c>
      <c r="CD1" s="7">
        <v>1291</v>
      </c>
      <c r="CE1" s="7">
        <v>10966</v>
      </c>
      <c r="CF1" s="7">
        <v>1349</v>
      </c>
      <c r="CG1" s="7">
        <v>10335</v>
      </c>
      <c r="CH1" s="7">
        <v>10337</v>
      </c>
      <c r="CI1" s="7">
        <v>5632</v>
      </c>
      <c r="CJ1" s="7">
        <v>5172</v>
      </c>
      <c r="CK1" s="7">
        <v>5226</v>
      </c>
      <c r="CL1" s="7">
        <v>9645</v>
      </c>
      <c r="CM1" s="7">
        <v>6602</v>
      </c>
      <c r="CN1" s="7">
        <v>3518</v>
      </c>
      <c r="CO1" s="7">
        <v>4253</v>
      </c>
      <c r="CP1" s="7">
        <v>5792</v>
      </c>
      <c r="CQ1" s="7">
        <v>3006</v>
      </c>
      <c r="CR1" s="7">
        <v>1781</v>
      </c>
      <c r="CS1" s="7">
        <v>6904</v>
      </c>
      <c r="CT1" s="10"/>
    </row>
    <row r="2" spans="1:98" ht="15" thickBot="1">
      <c r="A2" s="8">
        <v>34366</v>
      </c>
      <c r="B2" s="4">
        <v>1994</v>
      </c>
      <c r="C2" s="4">
        <v>2</v>
      </c>
      <c r="D2" s="4">
        <v>-0.02</v>
      </c>
      <c r="E2" s="4">
        <v>-1.4E-2</v>
      </c>
      <c r="F2" s="4">
        <v>-4.0000000000000001E-3</v>
      </c>
      <c r="G2" s="4">
        <v>-2.3E-2</v>
      </c>
      <c r="H2" s="4">
        <v>-0.03</v>
      </c>
      <c r="I2" s="4">
        <v>2E-3</v>
      </c>
      <c r="J2" s="4">
        <v>3.0000000000000001E-3</v>
      </c>
      <c r="K2" s="4">
        <v>-2.5999999999999999E-2</v>
      </c>
      <c r="L2" s="4">
        <v>2.7E-2</v>
      </c>
      <c r="M2" s="4">
        <v>-1.4E-2</v>
      </c>
      <c r="N2" s="4">
        <v>6.0800000000000003E-4</v>
      </c>
      <c r="O2" s="4">
        <v>2.8419999999999999E-3</v>
      </c>
      <c r="P2" s="6"/>
      <c r="Q2" s="9" t="e">
        <v>#N/A</v>
      </c>
      <c r="R2" s="9" t="e">
        <v>#N/A</v>
      </c>
      <c r="S2" s="9" t="e">
        <v>#N/A</v>
      </c>
      <c r="T2" s="9">
        <v>1.9E-3</v>
      </c>
      <c r="U2" s="9" t="e">
        <v>#N/A</v>
      </c>
      <c r="V2" s="9" t="e">
        <v>#N/A</v>
      </c>
      <c r="W2" s="9" t="e">
        <v>#N/A</v>
      </c>
      <c r="X2" s="9" t="e">
        <v>#N/A</v>
      </c>
      <c r="Y2" s="9" t="e">
        <v>#N/A</v>
      </c>
      <c r="Z2" s="9" t="e">
        <v>#N/A</v>
      </c>
      <c r="AA2" s="9" t="e">
        <v>#N/A</v>
      </c>
      <c r="AB2" s="9">
        <v>2.1499999999999998E-2</v>
      </c>
      <c r="AC2" s="9">
        <v>3.0499999999999999E-2</v>
      </c>
      <c r="AD2" s="9">
        <v>1.3100000000000001E-2</v>
      </c>
      <c r="AE2" s="9" t="e">
        <v>#N/A</v>
      </c>
      <c r="AF2" s="9" t="e">
        <v>#N/A</v>
      </c>
      <c r="AG2" s="9" t="e">
        <v>#N/A</v>
      </c>
      <c r="AH2" s="9">
        <v>1.6899999999999998E-2</v>
      </c>
      <c r="AI2" s="9" t="e">
        <v>#N/A</v>
      </c>
      <c r="AJ2" s="9" t="e">
        <v>#N/A</v>
      </c>
      <c r="AK2" s="9" t="e">
        <v>#N/A</v>
      </c>
      <c r="AL2" s="9">
        <v>4.4400000000000002E-2</v>
      </c>
      <c r="AM2" s="9" t="e">
        <v>#N/A</v>
      </c>
      <c r="AN2" s="9">
        <v>1.8599999999999998E-2</v>
      </c>
      <c r="AO2" s="9" t="e">
        <v>#N/A</v>
      </c>
      <c r="AP2" s="9" t="e">
        <v>#N/A</v>
      </c>
      <c r="AQ2" s="9" t="e">
        <v>#N/A</v>
      </c>
      <c r="AR2" s="9" t="e">
        <v>#N/A</v>
      </c>
      <c r="AS2" s="9" t="e">
        <v>#N/A</v>
      </c>
      <c r="AT2" s="9" t="e">
        <v>#N/A</v>
      </c>
      <c r="AU2" s="9" t="e">
        <v>#N/A</v>
      </c>
      <c r="AV2" s="9" t="e">
        <v>#N/A</v>
      </c>
      <c r="AW2" s="9" t="e">
        <v>#N/A</v>
      </c>
      <c r="AX2" s="25" t="e">
        <v>#N/A</v>
      </c>
      <c r="AY2" s="25" t="e">
        <v>#N/A</v>
      </c>
      <c r="AZ2" s="25" t="e">
        <v>#N/A</v>
      </c>
      <c r="BA2" s="25" t="e">
        <v>#N/A</v>
      </c>
      <c r="BB2" s="25" t="e">
        <v>#N/A</v>
      </c>
      <c r="BC2" s="25" t="e">
        <v>#N/A</v>
      </c>
      <c r="BD2" s="25" t="e">
        <v>#N/A</v>
      </c>
      <c r="BE2" s="16"/>
      <c r="BF2" s="9" t="e">
        <v>#N/A</v>
      </c>
      <c r="BG2" s="9" t="e">
        <v>#N/A</v>
      </c>
      <c r="BH2" s="9" t="e">
        <v>#N/A</v>
      </c>
      <c r="BI2" s="4">
        <v>0.39</v>
      </c>
      <c r="BJ2" s="9" t="e">
        <v>#N/A</v>
      </c>
      <c r="BK2" s="9" t="e">
        <v>#N/A</v>
      </c>
      <c r="BL2" s="9" t="e">
        <v>#N/A</v>
      </c>
      <c r="BM2" s="9" t="e">
        <v>#N/A</v>
      </c>
      <c r="BN2" s="9" t="e">
        <v>#N/A</v>
      </c>
      <c r="BO2" s="9" t="e">
        <v>#N/A</v>
      </c>
      <c r="BP2" s="9" t="e">
        <v>#N/A</v>
      </c>
      <c r="BQ2" s="4">
        <v>2.35</v>
      </c>
      <c r="BR2" s="4">
        <v>3.25</v>
      </c>
      <c r="BS2" s="4">
        <v>1.51</v>
      </c>
      <c r="BT2" s="9" t="e">
        <v>#N/A</v>
      </c>
      <c r="BU2" s="9" t="e">
        <v>#N/A</v>
      </c>
      <c r="BV2" s="9" t="e">
        <v>#N/A</v>
      </c>
      <c r="BW2" s="4">
        <v>1.89</v>
      </c>
      <c r="BX2" s="9" t="e">
        <v>#N/A</v>
      </c>
      <c r="BY2" s="9" t="e">
        <v>#N/A</v>
      </c>
      <c r="BZ2" s="9" t="e">
        <v>#N/A</v>
      </c>
      <c r="CA2" s="4">
        <v>4.6399999999999997</v>
      </c>
      <c r="CB2" s="9" t="e">
        <v>#N/A</v>
      </c>
      <c r="CC2" s="4">
        <v>2.06</v>
      </c>
      <c r="CD2" s="9" t="e">
        <v>#N/A</v>
      </c>
      <c r="CE2" s="9" t="e">
        <v>#N/A</v>
      </c>
      <c r="CF2" s="9" t="e">
        <v>#N/A</v>
      </c>
      <c r="CG2" s="9" t="e">
        <v>#N/A</v>
      </c>
      <c r="CH2" s="9" t="e">
        <v>#N/A</v>
      </c>
      <c r="CI2" s="9" t="e">
        <v>#N/A</v>
      </c>
      <c r="CJ2" s="9" t="e">
        <v>#N/A</v>
      </c>
      <c r="CK2" s="9" t="e">
        <v>#N/A</v>
      </c>
      <c r="CL2" s="9" t="e">
        <v>#N/A</v>
      </c>
      <c r="CM2" s="9" t="e">
        <v>#N/A</v>
      </c>
      <c r="CN2" s="9" t="e">
        <v>#N/A</v>
      </c>
      <c r="CO2" s="9" t="e">
        <v>#N/A</v>
      </c>
      <c r="CP2" s="9" t="e">
        <v>#N/A</v>
      </c>
      <c r="CQ2" s="9" t="e">
        <v>#N/A</v>
      </c>
      <c r="CR2" s="9" t="e">
        <v>#N/A</v>
      </c>
      <c r="CS2" s="9" t="e">
        <v>#N/A</v>
      </c>
      <c r="CT2" s="10"/>
    </row>
    <row r="3" spans="1:98" ht="15" thickBot="1">
      <c r="A3" s="8">
        <v>34394</v>
      </c>
      <c r="B3" s="4">
        <v>1994</v>
      </c>
      <c r="C3" s="4">
        <v>3</v>
      </c>
      <c r="D3" s="4">
        <v>-3.1E-2</v>
      </c>
      <c r="E3" s="4">
        <v>-4.4999999999999998E-2</v>
      </c>
      <c r="F3" s="4">
        <v>-4.3999999999999997E-2</v>
      </c>
      <c r="G3" s="4">
        <v>-4.4999999999999998E-2</v>
      </c>
      <c r="H3" s="4">
        <v>-4.5999999999999999E-2</v>
      </c>
      <c r="I3" s="4">
        <v>3.0000000000000001E-3</v>
      </c>
      <c r="J3" s="4">
        <v>3.0000000000000001E-3</v>
      </c>
      <c r="K3" s="4">
        <v>-4.8000000000000001E-2</v>
      </c>
      <c r="L3" s="4">
        <v>-0.01</v>
      </c>
      <c r="M3" s="4">
        <v>1.2999999999999999E-2</v>
      </c>
      <c r="N3" s="4">
        <v>5.6700000000000001E-4</v>
      </c>
      <c r="O3" s="4">
        <v>2.7669999999999999E-3</v>
      </c>
      <c r="P3" s="6"/>
      <c r="Q3" s="9" t="e">
        <v>#N/A</v>
      </c>
      <c r="R3" s="9" t="e">
        <v>#N/A</v>
      </c>
      <c r="S3" s="9" t="e">
        <v>#N/A</v>
      </c>
      <c r="T3" s="9">
        <v>3.3E-3</v>
      </c>
      <c r="U3" s="9" t="e">
        <v>#N/A</v>
      </c>
      <c r="V3" s="9" t="e">
        <v>#N/A</v>
      </c>
      <c r="W3" s="9" t="e">
        <v>#N/A</v>
      </c>
      <c r="X3" s="9" t="e">
        <v>#N/A</v>
      </c>
      <c r="Y3" s="9" t="e">
        <v>#N/A</v>
      </c>
      <c r="Z3" s="9" t="e">
        <v>#N/A</v>
      </c>
      <c r="AA3" s="9" t="e">
        <v>#N/A</v>
      </c>
      <c r="AB3" s="9">
        <v>-1.29E-2</v>
      </c>
      <c r="AC3" s="9">
        <v>1.4E-3</v>
      </c>
      <c r="AD3" s="9">
        <v>-1.67E-2</v>
      </c>
      <c r="AE3" s="9" t="e">
        <v>#N/A</v>
      </c>
      <c r="AF3" s="9" t="e">
        <v>#N/A</v>
      </c>
      <c r="AG3" s="9" t="e">
        <v>#N/A</v>
      </c>
      <c r="AH3" s="9">
        <v>-6.9999999999999999E-4</v>
      </c>
      <c r="AI3" s="9" t="e">
        <v>#N/A</v>
      </c>
      <c r="AJ3" s="9" t="e">
        <v>#N/A</v>
      </c>
      <c r="AK3" s="9" t="e">
        <v>#N/A</v>
      </c>
      <c r="AL3" s="9">
        <v>-1.8E-3</v>
      </c>
      <c r="AM3" s="9" t="e">
        <v>#N/A</v>
      </c>
      <c r="AN3" s="9">
        <v>-2.12E-2</v>
      </c>
      <c r="AO3" s="9" t="e">
        <v>#N/A</v>
      </c>
      <c r="AP3" s="9" t="e">
        <v>#N/A</v>
      </c>
      <c r="AQ3" s="9">
        <v>1.4999999999999999E-2</v>
      </c>
      <c r="AR3" s="9" t="e">
        <v>#N/A</v>
      </c>
      <c r="AS3" s="9" t="e">
        <v>#N/A</v>
      </c>
      <c r="AT3" s="9" t="e">
        <v>#N/A</v>
      </c>
      <c r="AU3" s="9" t="e">
        <v>#N/A</v>
      </c>
      <c r="AV3" s="9" t="e">
        <v>#N/A</v>
      </c>
      <c r="AW3" s="9" t="e">
        <v>#N/A</v>
      </c>
      <c r="AX3" s="25" t="e">
        <v>#N/A</v>
      </c>
      <c r="AY3" s="25" t="e">
        <v>#N/A</v>
      </c>
      <c r="AZ3" s="25" t="e">
        <v>#N/A</v>
      </c>
      <c r="BA3" s="25" t="e">
        <v>#N/A</v>
      </c>
      <c r="BB3" s="25" t="e">
        <v>#N/A</v>
      </c>
      <c r="BC3" s="25" t="e">
        <v>#N/A</v>
      </c>
      <c r="BD3" s="25" t="e">
        <v>#N/A</v>
      </c>
      <c r="BE3" s="16"/>
      <c r="BF3" s="9" t="e">
        <v>#N/A</v>
      </c>
      <c r="BG3" s="9" t="e">
        <v>#N/A</v>
      </c>
      <c r="BH3" s="9" t="e">
        <v>#N/A</v>
      </c>
      <c r="BI3" s="4">
        <v>0.63</v>
      </c>
      <c r="BJ3" s="9" t="e">
        <v>#N/A</v>
      </c>
      <c r="BK3" s="9" t="e">
        <v>#N/A</v>
      </c>
      <c r="BL3" s="9" t="e">
        <v>#N/A</v>
      </c>
      <c r="BM3" s="9" t="e">
        <v>#N/A</v>
      </c>
      <c r="BN3" s="9" t="e">
        <v>#N/A</v>
      </c>
      <c r="BO3" s="9" t="e">
        <v>#N/A</v>
      </c>
      <c r="BP3" s="9" t="e">
        <v>#N/A</v>
      </c>
      <c r="BQ3" s="4">
        <v>-0.99</v>
      </c>
      <c r="BR3" s="4">
        <v>0.44</v>
      </c>
      <c r="BS3" s="4">
        <v>-1.37</v>
      </c>
      <c r="BT3" s="9" t="e">
        <v>#N/A</v>
      </c>
      <c r="BU3" s="9" t="e">
        <v>#N/A</v>
      </c>
      <c r="BV3" s="9" t="e">
        <v>#N/A</v>
      </c>
      <c r="BW3" s="4">
        <v>0.23</v>
      </c>
      <c r="BX3" s="9" t="e">
        <v>#N/A</v>
      </c>
      <c r="BY3" s="9" t="e">
        <v>#N/A</v>
      </c>
      <c r="BZ3" s="9" t="e">
        <v>#N/A</v>
      </c>
      <c r="CA3" s="4">
        <v>0.12</v>
      </c>
      <c r="CB3" s="9" t="e">
        <v>#N/A</v>
      </c>
      <c r="CC3" s="4">
        <v>-1.82</v>
      </c>
      <c r="CD3" s="9" t="e">
        <v>#N/A</v>
      </c>
      <c r="CE3" s="9" t="e">
        <v>#N/A</v>
      </c>
      <c r="CF3" s="4">
        <v>1.8</v>
      </c>
      <c r="CG3" s="9" t="e">
        <v>#N/A</v>
      </c>
      <c r="CH3" s="9" t="e">
        <v>#N/A</v>
      </c>
      <c r="CI3" s="9" t="e">
        <v>#N/A</v>
      </c>
      <c r="CJ3" s="9" t="e">
        <v>#N/A</v>
      </c>
      <c r="CK3" s="9" t="e">
        <v>#N/A</v>
      </c>
      <c r="CL3" s="9" t="e">
        <v>#N/A</v>
      </c>
      <c r="CM3" s="9" t="e">
        <v>#N/A</v>
      </c>
      <c r="CN3" s="9" t="e">
        <v>#N/A</v>
      </c>
      <c r="CO3" s="9" t="e">
        <v>#N/A</v>
      </c>
      <c r="CP3" s="9" t="e">
        <v>#N/A</v>
      </c>
      <c r="CQ3" s="9" t="e">
        <v>#N/A</v>
      </c>
      <c r="CR3" s="9" t="e">
        <v>#N/A</v>
      </c>
      <c r="CS3" s="9" t="e">
        <v>#N/A</v>
      </c>
      <c r="CT3" s="10"/>
    </row>
    <row r="4" spans="1:98" ht="15" thickBot="1">
      <c r="A4" s="8">
        <v>34425</v>
      </c>
      <c r="B4" s="4">
        <v>1994</v>
      </c>
      <c r="C4" s="4">
        <v>4</v>
      </c>
      <c r="D4" s="4">
        <v>0.02</v>
      </c>
      <c r="E4" s="4">
        <v>2.9000000000000001E-2</v>
      </c>
      <c r="F4" s="4">
        <v>4.1000000000000002E-2</v>
      </c>
      <c r="G4" s="4">
        <v>0.01</v>
      </c>
      <c r="H4" s="4">
        <v>1.2E-2</v>
      </c>
      <c r="I4" s="4">
        <v>3.0000000000000001E-3</v>
      </c>
      <c r="J4" s="4">
        <v>3.0000000000000001E-3</v>
      </c>
      <c r="K4" s="4">
        <v>7.0000000000000001E-3</v>
      </c>
      <c r="L4" s="4">
        <v>-8.9999999999999993E-3</v>
      </c>
      <c r="M4" s="4">
        <v>1.7000000000000001E-2</v>
      </c>
      <c r="N4" s="4">
        <v>5.4199999999999995E-4</v>
      </c>
      <c r="O4" s="4">
        <v>2.9169999999999999E-3</v>
      </c>
      <c r="P4" s="6"/>
      <c r="Q4" s="9" t="e">
        <v>#N/A</v>
      </c>
      <c r="R4" s="9" t="e">
        <v>#N/A</v>
      </c>
      <c r="S4" s="9" t="e">
        <v>#N/A</v>
      </c>
      <c r="T4" s="9">
        <v>-2.7400000000000001E-2</v>
      </c>
      <c r="U4" s="9" t="e">
        <v>#N/A</v>
      </c>
      <c r="V4" s="9" t="e">
        <v>#N/A</v>
      </c>
      <c r="W4" s="9" t="e">
        <v>#N/A</v>
      </c>
      <c r="X4" s="9" t="e">
        <v>#N/A</v>
      </c>
      <c r="Y4" s="9" t="e">
        <v>#N/A</v>
      </c>
      <c r="Z4" s="9" t="e">
        <v>#N/A</v>
      </c>
      <c r="AA4" s="9" t="e">
        <v>#N/A</v>
      </c>
      <c r="AB4" s="9">
        <v>-0.01</v>
      </c>
      <c r="AC4" s="9">
        <v>4.7000000000000002E-3</v>
      </c>
      <c r="AD4" s="9">
        <v>-1.06E-2</v>
      </c>
      <c r="AE4" s="9" t="e">
        <v>#N/A</v>
      </c>
      <c r="AF4" s="9" t="e">
        <v>#N/A</v>
      </c>
      <c r="AG4" s="9" t="e">
        <v>#N/A</v>
      </c>
      <c r="AH4" s="9">
        <v>8.6999999999999994E-3</v>
      </c>
      <c r="AI4" s="9" t="e">
        <v>#N/A</v>
      </c>
      <c r="AJ4" s="9" t="e">
        <v>#N/A</v>
      </c>
      <c r="AK4" s="9" t="e">
        <v>#N/A</v>
      </c>
      <c r="AL4" s="9">
        <v>-6.8999999999999999E-3</v>
      </c>
      <c r="AM4" s="9" t="e">
        <v>#N/A</v>
      </c>
      <c r="AN4" s="9">
        <v>-1.1900000000000001E-2</v>
      </c>
      <c r="AO4" s="9" t="e">
        <v>#N/A</v>
      </c>
      <c r="AP4" s="9" t="e">
        <v>#N/A</v>
      </c>
      <c r="AQ4" s="9">
        <v>-0.14349999999999999</v>
      </c>
      <c r="AR4" s="9" t="e">
        <v>#N/A</v>
      </c>
      <c r="AS4" s="9" t="e">
        <v>#N/A</v>
      </c>
      <c r="AT4" s="9" t="e">
        <v>#N/A</v>
      </c>
      <c r="AU4" s="9" t="e">
        <v>#N/A</v>
      </c>
      <c r="AV4" s="9" t="e">
        <v>#N/A</v>
      </c>
      <c r="AW4" s="9">
        <v>8.3000000000000001E-3</v>
      </c>
      <c r="AX4" s="25" t="e">
        <v>#N/A</v>
      </c>
      <c r="AY4" s="25" t="e">
        <v>#N/A</v>
      </c>
      <c r="AZ4" s="25" t="e">
        <v>#N/A</v>
      </c>
      <c r="BA4" s="25" t="e">
        <v>#N/A</v>
      </c>
      <c r="BB4" s="25" t="e">
        <v>#N/A</v>
      </c>
      <c r="BC4" s="25" t="e">
        <v>#N/A</v>
      </c>
      <c r="BD4" s="25" t="e">
        <v>#N/A</v>
      </c>
      <c r="BE4" s="16"/>
      <c r="BF4" s="9" t="e">
        <v>#N/A</v>
      </c>
      <c r="BG4" s="9" t="e">
        <v>#N/A</v>
      </c>
      <c r="BH4" s="9" t="e">
        <v>#N/A</v>
      </c>
      <c r="BI4" s="4">
        <v>-2.44</v>
      </c>
      <c r="BJ4" s="9" t="e">
        <v>#N/A</v>
      </c>
      <c r="BK4" s="9" t="e">
        <v>#N/A</v>
      </c>
      <c r="BL4" s="9" t="e">
        <v>#N/A</v>
      </c>
      <c r="BM4" s="9" t="e">
        <v>#N/A</v>
      </c>
      <c r="BN4" s="9" t="e">
        <v>#N/A</v>
      </c>
      <c r="BO4" s="9" t="e">
        <v>#N/A</v>
      </c>
      <c r="BP4" s="9" t="e">
        <v>#N/A</v>
      </c>
      <c r="BQ4" s="4">
        <v>-0.7</v>
      </c>
      <c r="BR4" s="4">
        <v>0.77</v>
      </c>
      <c r="BS4" s="4">
        <v>-0.76</v>
      </c>
      <c r="BT4" s="9" t="e">
        <v>#N/A</v>
      </c>
      <c r="BU4" s="9" t="e">
        <v>#N/A</v>
      </c>
      <c r="BV4" s="9" t="e">
        <v>#N/A</v>
      </c>
      <c r="BW4" s="4">
        <v>1.17</v>
      </c>
      <c r="BX4" s="9" t="e">
        <v>#N/A</v>
      </c>
      <c r="BY4" s="9" t="e">
        <v>#N/A</v>
      </c>
      <c r="BZ4" s="9" t="e">
        <v>#N/A</v>
      </c>
      <c r="CA4" s="4">
        <v>-0.39</v>
      </c>
      <c r="CB4" s="9" t="e">
        <v>#N/A</v>
      </c>
      <c r="CC4" s="4">
        <v>-0.89</v>
      </c>
      <c r="CD4" s="9" t="e">
        <v>#N/A</v>
      </c>
      <c r="CE4" s="9" t="e">
        <v>#N/A</v>
      </c>
      <c r="CF4" s="4">
        <v>-14.05</v>
      </c>
      <c r="CG4" s="9" t="e">
        <v>#N/A</v>
      </c>
      <c r="CH4" s="9" t="e">
        <v>#N/A</v>
      </c>
      <c r="CI4" s="9" t="e">
        <v>#N/A</v>
      </c>
      <c r="CJ4" s="9" t="e">
        <v>#N/A</v>
      </c>
      <c r="CK4" s="9" t="e">
        <v>#N/A</v>
      </c>
      <c r="CL4" s="4">
        <v>1.1299999999999999</v>
      </c>
      <c r="CM4" s="9" t="e">
        <v>#N/A</v>
      </c>
      <c r="CN4" s="9" t="e">
        <v>#N/A</v>
      </c>
      <c r="CO4" s="9" t="e">
        <v>#N/A</v>
      </c>
      <c r="CP4" s="9" t="e">
        <v>#N/A</v>
      </c>
      <c r="CQ4" s="9" t="e">
        <v>#N/A</v>
      </c>
      <c r="CR4" s="9" t="e">
        <v>#N/A</v>
      </c>
      <c r="CS4" s="9" t="e">
        <v>#N/A</v>
      </c>
      <c r="CT4" s="10"/>
    </row>
    <row r="5" spans="1:98" ht="15" thickBot="1">
      <c r="A5" s="8">
        <v>34455</v>
      </c>
      <c r="B5" s="4">
        <v>1994</v>
      </c>
      <c r="C5" s="4">
        <v>5</v>
      </c>
      <c r="D5" s="4">
        <v>-3.0000000000000001E-3</v>
      </c>
      <c r="E5" s="4">
        <v>1E-3</v>
      </c>
      <c r="F5" s="4">
        <v>-7.0000000000000001E-3</v>
      </c>
      <c r="G5" s="4">
        <v>8.9999999999999993E-3</v>
      </c>
      <c r="H5" s="4">
        <v>1.2E-2</v>
      </c>
      <c r="I5" s="4">
        <v>3.0000000000000001E-3</v>
      </c>
      <c r="J5" s="4">
        <v>3.0000000000000001E-3</v>
      </c>
      <c r="K5" s="4">
        <v>6.0000000000000001E-3</v>
      </c>
      <c r="L5" s="4">
        <v>-0.02</v>
      </c>
      <c r="M5" s="4">
        <v>2E-3</v>
      </c>
      <c r="N5" s="4">
        <v>5.3300000000000005E-4</v>
      </c>
      <c r="O5" s="4">
        <v>3.0999999999999999E-3</v>
      </c>
      <c r="P5" s="6"/>
      <c r="Q5" s="9" t="e">
        <v>#N/A</v>
      </c>
      <c r="R5" s="9" t="e">
        <v>#N/A</v>
      </c>
      <c r="S5" s="9" t="e">
        <v>#N/A</v>
      </c>
      <c r="T5" s="9">
        <v>5.3E-3</v>
      </c>
      <c r="U5" s="9" t="e">
        <v>#N/A</v>
      </c>
      <c r="V5" s="9" t="e">
        <v>#N/A</v>
      </c>
      <c r="W5" s="9" t="e">
        <v>#N/A</v>
      </c>
      <c r="X5" s="9" t="e">
        <v>#N/A</v>
      </c>
      <c r="Y5" s="9" t="e">
        <v>#N/A</v>
      </c>
      <c r="Z5" s="9" t="e">
        <v>#N/A</v>
      </c>
      <c r="AA5" s="9" t="e">
        <v>#N/A</v>
      </c>
      <c r="AB5" s="9">
        <v>-3.5400000000000001E-2</v>
      </c>
      <c r="AC5" s="9">
        <v>-2.1600000000000001E-2</v>
      </c>
      <c r="AD5" s="9">
        <v>-1.1999999999999999E-3</v>
      </c>
      <c r="AE5" s="9" t="e">
        <v>#N/A</v>
      </c>
      <c r="AF5" s="9" t="e">
        <v>#N/A</v>
      </c>
      <c r="AG5" s="9" t="e">
        <v>#N/A</v>
      </c>
      <c r="AH5" s="9">
        <v>2.5999999999999999E-3</v>
      </c>
      <c r="AI5" s="9" t="e">
        <v>#N/A</v>
      </c>
      <c r="AJ5" s="9" t="e">
        <v>#N/A</v>
      </c>
      <c r="AK5" s="9" t="e">
        <v>#N/A</v>
      </c>
      <c r="AL5" s="9">
        <v>-5.4999999999999997E-3</v>
      </c>
      <c r="AM5" s="9" t="e">
        <v>#N/A</v>
      </c>
      <c r="AN5" s="9">
        <v>-3.0499999999999999E-2</v>
      </c>
      <c r="AO5" s="9" t="e">
        <v>#N/A</v>
      </c>
      <c r="AP5" s="9" t="e">
        <v>#N/A</v>
      </c>
      <c r="AQ5" s="9">
        <v>5.7599999999999998E-2</v>
      </c>
      <c r="AR5" s="9" t="e">
        <v>#N/A</v>
      </c>
      <c r="AS5" s="9" t="e">
        <v>#N/A</v>
      </c>
      <c r="AT5" s="9" t="e">
        <v>#N/A</v>
      </c>
      <c r="AU5" s="9" t="e">
        <v>#N/A</v>
      </c>
      <c r="AV5" s="9" t="e">
        <v>#N/A</v>
      </c>
      <c r="AW5" s="9" t="e">
        <v>#N/A</v>
      </c>
      <c r="AX5" s="25" t="e">
        <v>#N/A</v>
      </c>
      <c r="AY5" s="25" t="e">
        <v>#N/A</v>
      </c>
      <c r="AZ5" s="25" t="e">
        <v>#N/A</v>
      </c>
      <c r="BA5" s="25" t="e">
        <v>#N/A</v>
      </c>
      <c r="BB5" s="25" t="e">
        <v>#N/A</v>
      </c>
      <c r="BC5" s="25" t="e">
        <v>#N/A</v>
      </c>
      <c r="BD5" s="25" t="e">
        <v>#N/A</v>
      </c>
      <c r="BE5" s="16"/>
      <c r="BF5" s="9" t="e">
        <v>#N/A</v>
      </c>
      <c r="BG5" s="9" t="e">
        <v>#N/A</v>
      </c>
      <c r="BH5" s="9" t="e">
        <v>#N/A</v>
      </c>
      <c r="BI5" s="4">
        <v>0.83</v>
      </c>
      <c r="BJ5" s="9" t="e">
        <v>#N/A</v>
      </c>
      <c r="BK5" s="9" t="e">
        <v>#N/A</v>
      </c>
      <c r="BL5" s="9" t="e">
        <v>#N/A</v>
      </c>
      <c r="BM5" s="9" t="e">
        <v>#N/A</v>
      </c>
      <c r="BN5" s="9" t="e">
        <v>#N/A</v>
      </c>
      <c r="BO5" s="9" t="e">
        <v>#N/A</v>
      </c>
      <c r="BP5" s="9" t="e">
        <v>#N/A</v>
      </c>
      <c r="BQ5" s="4">
        <v>-3.24</v>
      </c>
      <c r="BR5" s="4">
        <v>-1.86</v>
      </c>
      <c r="BS5" s="4">
        <v>0.18</v>
      </c>
      <c r="BT5" s="9" t="e">
        <v>#N/A</v>
      </c>
      <c r="BU5" s="9" t="e">
        <v>#N/A</v>
      </c>
      <c r="BV5" s="9" t="e">
        <v>#N/A</v>
      </c>
      <c r="BW5" s="4">
        <v>0.56000000000000005</v>
      </c>
      <c r="BX5" s="9" t="e">
        <v>#N/A</v>
      </c>
      <c r="BY5" s="9" t="e">
        <v>#N/A</v>
      </c>
      <c r="BZ5" s="9" t="e">
        <v>#N/A</v>
      </c>
      <c r="CA5" s="4">
        <v>-0.25</v>
      </c>
      <c r="CB5" s="9" t="e">
        <v>#N/A</v>
      </c>
      <c r="CC5" s="4">
        <v>-2.75</v>
      </c>
      <c r="CD5" s="9" t="e">
        <v>#N/A</v>
      </c>
      <c r="CE5" s="9" t="e">
        <v>#N/A</v>
      </c>
      <c r="CF5" s="4">
        <v>6.06</v>
      </c>
      <c r="CG5" s="9" t="e">
        <v>#N/A</v>
      </c>
      <c r="CH5" s="9" t="e">
        <v>#N/A</v>
      </c>
      <c r="CI5" s="9" t="e">
        <v>#N/A</v>
      </c>
      <c r="CJ5" s="9" t="e">
        <v>#N/A</v>
      </c>
      <c r="CK5" s="9" t="e">
        <v>#N/A</v>
      </c>
      <c r="CL5" s="9" t="e">
        <v>#N/A</v>
      </c>
      <c r="CM5" s="9" t="e">
        <v>#N/A</v>
      </c>
      <c r="CN5" s="9" t="e">
        <v>#N/A</v>
      </c>
      <c r="CO5" s="9" t="e">
        <v>#N/A</v>
      </c>
      <c r="CP5" s="9" t="e">
        <v>#N/A</v>
      </c>
      <c r="CQ5" s="9" t="e">
        <v>#N/A</v>
      </c>
      <c r="CR5" s="9" t="e">
        <v>#N/A</v>
      </c>
      <c r="CS5" s="9" t="e">
        <v>#N/A</v>
      </c>
      <c r="CT5" s="10"/>
    </row>
    <row r="6" spans="1:98" ht="15" thickBot="1">
      <c r="A6" s="8">
        <v>34486</v>
      </c>
      <c r="B6" s="4">
        <v>1994</v>
      </c>
      <c r="C6" s="4">
        <v>6</v>
      </c>
      <c r="D6" s="4">
        <v>-1.2E-2</v>
      </c>
      <c r="E6" s="4">
        <v>-4.0000000000000001E-3</v>
      </c>
      <c r="F6" s="4">
        <v>1.2999999999999999E-2</v>
      </c>
      <c r="G6" s="4">
        <v>-2.7E-2</v>
      </c>
      <c r="H6" s="4">
        <v>-2.7E-2</v>
      </c>
      <c r="I6" s="4">
        <v>3.0000000000000001E-3</v>
      </c>
      <c r="J6" s="4">
        <v>3.0000000000000001E-3</v>
      </c>
      <c r="K6" s="4">
        <v>-0.03</v>
      </c>
      <c r="L6" s="4">
        <v>-5.0000000000000001E-3</v>
      </c>
      <c r="M6" s="4">
        <v>1.7000000000000001E-2</v>
      </c>
      <c r="N6" s="4">
        <v>5.2499999999999997E-4</v>
      </c>
      <c r="O6" s="4">
        <v>2.833E-3</v>
      </c>
      <c r="P6" s="6"/>
      <c r="Q6" s="9" t="e">
        <v>#N/A</v>
      </c>
      <c r="R6" s="9" t="e">
        <v>#N/A</v>
      </c>
      <c r="S6" s="9" t="e">
        <v>#N/A</v>
      </c>
      <c r="T6" s="9">
        <v>1.1999999999999999E-3</v>
      </c>
      <c r="U6" s="9" t="e">
        <v>#N/A</v>
      </c>
      <c r="V6" s="9" t="e">
        <v>#N/A</v>
      </c>
      <c r="W6" s="9" t="e">
        <v>#N/A</v>
      </c>
      <c r="X6" s="9" t="e">
        <v>#N/A</v>
      </c>
      <c r="Y6" s="9" t="e">
        <v>#N/A</v>
      </c>
      <c r="Z6" s="9" t="e">
        <v>#N/A</v>
      </c>
      <c r="AA6" s="9" t="e">
        <v>#N/A</v>
      </c>
      <c r="AB6" s="9">
        <v>2.0799999999999999E-2</v>
      </c>
      <c r="AC6" s="9">
        <v>-6.4999999999999997E-3</v>
      </c>
      <c r="AD6" s="9">
        <v>1.0999999999999999E-2</v>
      </c>
      <c r="AE6" s="9" t="e">
        <v>#N/A</v>
      </c>
      <c r="AF6" s="9" t="e">
        <v>#N/A</v>
      </c>
      <c r="AG6" s="9" t="e">
        <v>#N/A</v>
      </c>
      <c r="AH6" s="9">
        <v>-6.4000000000000003E-3</v>
      </c>
      <c r="AI6" s="9" t="e">
        <v>#N/A</v>
      </c>
      <c r="AJ6" s="9" t="e">
        <v>#N/A</v>
      </c>
      <c r="AK6" s="9" t="e">
        <v>#N/A</v>
      </c>
      <c r="AL6" s="9">
        <v>2.7400000000000001E-2</v>
      </c>
      <c r="AM6" s="9" t="e">
        <v>#N/A</v>
      </c>
      <c r="AN6" s="9">
        <v>2.23E-2</v>
      </c>
      <c r="AO6" s="9" t="e">
        <v>#N/A</v>
      </c>
      <c r="AP6" s="9" t="e">
        <v>#N/A</v>
      </c>
      <c r="AQ6" s="9">
        <v>-8.0600000000000005E-2</v>
      </c>
      <c r="AR6" s="9" t="e">
        <v>#N/A</v>
      </c>
      <c r="AS6" s="9" t="e">
        <v>#N/A</v>
      </c>
      <c r="AT6" s="9" t="e">
        <v>#N/A</v>
      </c>
      <c r="AU6" s="9" t="e">
        <v>#N/A</v>
      </c>
      <c r="AV6" s="9" t="e">
        <v>#N/A</v>
      </c>
      <c r="AW6" s="9" t="e">
        <v>#N/A</v>
      </c>
      <c r="AX6" s="25" t="e">
        <v>#N/A</v>
      </c>
      <c r="AY6" s="25" t="e">
        <v>#N/A</v>
      </c>
      <c r="AZ6" s="25" t="e">
        <v>#N/A</v>
      </c>
      <c r="BA6" s="25" t="e">
        <v>#N/A</v>
      </c>
      <c r="BB6" s="25" t="e">
        <v>#N/A</v>
      </c>
      <c r="BC6" s="25" t="e">
        <v>#N/A</v>
      </c>
      <c r="BD6" s="25" t="e">
        <v>#N/A</v>
      </c>
      <c r="BE6" s="16"/>
      <c r="BF6" s="9" t="e">
        <v>#N/A</v>
      </c>
      <c r="BG6" s="9" t="e">
        <v>#N/A</v>
      </c>
      <c r="BH6" s="9" t="e">
        <v>#N/A</v>
      </c>
      <c r="BI6" s="4">
        <v>0.42</v>
      </c>
      <c r="BJ6" s="9" t="e">
        <v>#N/A</v>
      </c>
      <c r="BK6" s="9" t="e">
        <v>#N/A</v>
      </c>
      <c r="BL6" s="9" t="e">
        <v>#N/A</v>
      </c>
      <c r="BM6" s="9" t="e">
        <v>#N/A</v>
      </c>
      <c r="BN6" s="9" t="e">
        <v>#N/A</v>
      </c>
      <c r="BO6" s="9" t="e">
        <v>#N/A</v>
      </c>
      <c r="BP6" s="9" t="e">
        <v>#N/A</v>
      </c>
      <c r="BQ6" s="4">
        <v>2.38</v>
      </c>
      <c r="BR6" s="4">
        <v>-0.35</v>
      </c>
      <c r="BS6" s="4">
        <v>1.4</v>
      </c>
      <c r="BT6" s="9" t="e">
        <v>#N/A</v>
      </c>
      <c r="BU6" s="9" t="e">
        <v>#N/A</v>
      </c>
      <c r="BV6" s="9" t="e">
        <v>#N/A</v>
      </c>
      <c r="BW6" s="4">
        <v>-0.34</v>
      </c>
      <c r="BX6" s="9" t="e">
        <v>#N/A</v>
      </c>
      <c r="BY6" s="9" t="e">
        <v>#N/A</v>
      </c>
      <c r="BZ6" s="9" t="e">
        <v>#N/A</v>
      </c>
      <c r="CA6" s="4">
        <v>3.04</v>
      </c>
      <c r="CB6" s="9" t="e">
        <v>#N/A</v>
      </c>
      <c r="CC6" s="4">
        <v>2.5299999999999998</v>
      </c>
      <c r="CD6" s="9" t="e">
        <v>#N/A</v>
      </c>
      <c r="CE6" s="9" t="e">
        <v>#N/A</v>
      </c>
      <c r="CF6" s="4">
        <v>-7.76</v>
      </c>
      <c r="CG6" s="9" t="e">
        <v>#N/A</v>
      </c>
      <c r="CH6" s="9" t="e">
        <v>#N/A</v>
      </c>
      <c r="CI6" s="9" t="e">
        <v>#N/A</v>
      </c>
      <c r="CJ6" s="9" t="e">
        <v>#N/A</v>
      </c>
      <c r="CK6" s="9" t="e">
        <v>#N/A</v>
      </c>
      <c r="CL6" s="9" t="e">
        <v>#N/A</v>
      </c>
      <c r="CM6" s="9" t="e">
        <v>#N/A</v>
      </c>
      <c r="CN6" s="9" t="e">
        <v>#N/A</v>
      </c>
      <c r="CO6" s="9" t="e">
        <v>#N/A</v>
      </c>
      <c r="CP6" s="9" t="e">
        <v>#N/A</v>
      </c>
      <c r="CQ6" s="9" t="e">
        <v>#N/A</v>
      </c>
      <c r="CR6" s="9" t="e">
        <v>#N/A</v>
      </c>
      <c r="CS6" s="9" t="e">
        <v>#N/A</v>
      </c>
      <c r="CT6" s="10"/>
    </row>
    <row r="7" spans="1:98" ht="15" thickBot="1">
      <c r="A7" s="8">
        <v>34516</v>
      </c>
      <c r="B7" s="4">
        <v>1994</v>
      </c>
      <c r="C7" s="4">
        <v>7</v>
      </c>
      <c r="D7" s="4">
        <v>3.3000000000000002E-2</v>
      </c>
      <c r="E7" s="4">
        <v>1.7000000000000001E-2</v>
      </c>
      <c r="F7" s="4">
        <v>8.0000000000000002E-3</v>
      </c>
      <c r="G7" s="4">
        <v>3.1E-2</v>
      </c>
      <c r="H7" s="4">
        <v>3.1E-2</v>
      </c>
      <c r="I7" s="4">
        <v>3.0000000000000001E-3</v>
      </c>
      <c r="J7" s="4">
        <v>4.0000000000000001E-3</v>
      </c>
      <c r="K7" s="4">
        <v>2.8000000000000001E-2</v>
      </c>
      <c r="L7" s="4">
        <v>-1.7999999999999999E-2</v>
      </c>
      <c r="M7" s="4">
        <v>0.01</v>
      </c>
      <c r="N7" s="4">
        <v>5.6700000000000001E-4</v>
      </c>
      <c r="O7" s="4">
        <v>2.8080000000000002E-3</v>
      </c>
      <c r="P7" s="6"/>
      <c r="Q7" s="9" t="e">
        <v>#N/A</v>
      </c>
      <c r="R7" s="9" t="e">
        <v>#N/A</v>
      </c>
      <c r="S7" s="9" t="e">
        <v>#N/A</v>
      </c>
      <c r="T7" s="9">
        <v>3.8999999999999998E-3</v>
      </c>
      <c r="U7" s="9" t="e">
        <v>#N/A</v>
      </c>
      <c r="V7" s="9" t="e">
        <v>#N/A</v>
      </c>
      <c r="W7" s="9" t="e">
        <v>#N/A</v>
      </c>
      <c r="X7" s="9" t="e">
        <v>#N/A</v>
      </c>
      <c r="Y7" s="9" t="e">
        <v>#N/A</v>
      </c>
      <c r="Z7" s="9" t="e">
        <v>#N/A</v>
      </c>
      <c r="AA7" s="9" t="e">
        <v>#N/A</v>
      </c>
      <c r="AB7" s="9">
        <v>5.5999999999999999E-3</v>
      </c>
      <c r="AC7" s="9">
        <v>-1.9300000000000001E-2</v>
      </c>
      <c r="AD7" s="9">
        <v>1.2800000000000001E-2</v>
      </c>
      <c r="AE7" s="9" t="e">
        <v>#N/A</v>
      </c>
      <c r="AF7" s="9" t="e">
        <v>#N/A</v>
      </c>
      <c r="AG7" s="9" t="e">
        <v>#N/A</v>
      </c>
      <c r="AH7" s="9">
        <v>4.7999999999999996E-3</v>
      </c>
      <c r="AI7" s="9" t="e">
        <v>#N/A</v>
      </c>
      <c r="AJ7" s="9" t="e">
        <v>#N/A</v>
      </c>
      <c r="AK7" s="9" t="e">
        <v>#N/A</v>
      </c>
      <c r="AL7" s="9">
        <v>7.7999999999999996E-3</v>
      </c>
      <c r="AM7" s="9" t="e">
        <v>#N/A</v>
      </c>
      <c r="AN7" s="9">
        <v>-1.4999999999999999E-2</v>
      </c>
      <c r="AO7" s="9" t="e">
        <v>#N/A</v>
      </c>
      <c r="AP7" s="9" t="e">
        <v>#N/A</v>
      </c>
      <c r="AQ7" s="9">
        <v>6.3600000000000004E-2</v>
      </c>
      <c r="AR7" s="9" t="e">
        <v>#N/A</v>
      </c>
      <c r="AS7" s="9" t="e">
        <v>#N/A</v>
      </c>
      <c r="AT7" s="9" t="e">
        <v>#N/A</v>
      </c>
      <c r="AU7" s="9" t="e">
        <v>#N/A</v>
      </c>
      <c r="AV7" s="9" t="e">
        <v>#N/A</v>
      </c>
      <c r="AW7" s="9">
        <v>-1.44E-2</v>
      </c>
      <c r="AX7" s="25" t="e">
        <v>#N/A</v>
      </c>
      <c r="AY7" s="25" t="e">
        <v>#N/A</v>
      </c>
      <c r="AZ7" s="25" t="e">
        <v>#N/A</v>
      </c>
      <c r="BA7" s="25" t="e">
        <v>#N/A</v>
      </c>
      <c r="BB7" s="25" t="e">
        <v>#N/A</v>
      </c>
      <c r="BC7" s="25" t="e">
        <v>#N/A</v>
      </c>
      <c r="BD7" s="25" t="e">
        <v>#N/A</v>
      </c>
      <c r="BE7" s="16"/>
      <c r="BF7" s="9" t="e">
        <v>#N/A</v>
      </c>
      <c r="BG7" s="9" t="e">
        <v>#N/A</v>
      </c>
      <c r="BH7" s="9" t="e">
        <v>#N/A</v>
      </c>
      <c r="BI7" s="4">
        <v>0.69</v>
      </c>
      <c r="BJ7" s="9" t="e">
        <v>#N/A</v>
      </c>
      <c r="BK7" s="9" t="e">
        <v>#N/A</v>
      </c>
      <c r="BL7" s="9" t="e">
        <v>#N/A</v>
      </c>
      <c r="BM7" s="9" t="e">
        <v>#N/A</v>
      </c>
      <c r="BN7" s="9" t="e">
        <v>#N/A</v>
      </c>
      <c r="BO7" s="9" t="e">
        <v>#N/A</v>
      </c>
      <c r="BP7" s="9" t="e">
        <v>#N/A</v>
      </c>
      <c r="BQ7" s="4">
        <v>0.86</v>
      </c>
      <c r="BR7" s="4">
        <v>-1.63</v>
      </c>
      <c r="BS7" s="4">
        <v>1.58</v>
      </c>
      <c r="BT7" s="9" t="e">
        <v>#N/A</v>
      </c>
      <c r="BU7" s="9" t="e">
        <v>#N/A</v>
      </c>
      <c r="BV7" s="9" t="e">
        <v>#N/A</v>
      </c>
      <c r="BW7" s="4">
        <v>0.78</v>
      </c>
      <c r="BX7" s="9" t="e">
        <v>#N/A</v>
      </c>
      <c r="BY7" s="9" t="e">
        <v>#N/A</v>
      </c>
      <c r="BZ7" s="9" t="e">
        <v>#N/A</v>
      </c>
      <c r="CA7" s="4">
        <v>1.08</v>
      </c>
      <c r="CB7" s="9" t="e">
        <v>#N/A</v>
      </c>
      <c r="CC7" s="4">
        <v>-1.2</v>
      </c>
      <c r="CD7" s="9" t="e">
        <v>#N/A</v>
      </c>
      <c r="CE7" s="9" t="e">
        <v>#N/A</v>
      </c>
      <c r="CF7" s="4">
        <v>6.66</v>
      </c>
      <c r="CG7" s="9" t="e">
        <v>#N/A</v>
      </c>
      <c r="CH7" s="9" t="e">
        <v>#N/A</v>
      </c>
      <c r="CI7" s="9" t="e">
        <v>#N/A</v>
      </c>
      <c r="CJ7" s="9" t="e">
        <v>#N/A</v>
      </c>
      <c r="CK7" s="9" t="e">
        <v>#N/A</v>
      </c>
      <c r="CL7" s="4">
        <v>-1.1399999999999999</v>
      </c>
      <c r="CM7" s="9" t="e">
        <v>#N/A</v>
      </c>
      <c r="CN7" s="9" t="e">
        <v>#N/A</v>
      </c>
      <c r="CO7" s="9" t="e">
        <v>#N/A</v>
      </c>
      <c r="CP7" s="9" t="e">
        <v>#N/A</v>
      </c>
      <c r="CQ7" s="9" t="e">
        <v>#N/A</v>
      </c>
      <c r="CR7" s="9" t="e">
        <v>#N/A</v>
      </c>
      <c r="CS7" s="9" t="e">
        <v>#N/A</v>
      </c>
      <c r="CT7" s="10"/>
    </row>
    <row r="8" spans="1:98" ht="15" thickBot="1">
      <c r="A8" s="8">
        <v>34547</v>
      </c>
      <c r="B8" s="4">
        <v>1994</v>
      </c>
      <c r="C8" s="4">
        <v>8</v>
      </c>
      <c r="D8" s="4">
        <v>2.5000000000000001E-2</v>
      </c>
      <c r="E8" s="4">
        <v>2.9000000000000001E-2</v>
      </c>
      <c r="F8" s="4">
        <v>2.1999999999999999E-2</v>
      </c>
      <c r="G8" s="4">
        <v>4.3999999999999997E-2</v>
      </c>
      <c r="H8" s="4">
        <v>3.7999999999999999E-2</v>
      </c>
      <c r="I8" s="4">
        <v>4.0000000000000001E-3</v>
      </c>
      <c r="J8" s="4">
        <v>4.0000000000000001E-3</v>
      </c>
      <c r="K8" s="4">
        <v>0.04</v>
      </c>
      <c r="L8" s="4">
        <v>1.4999999999999999E-2</v>
      </c>
      <c r="M8" s="4">
        <v>-3.5000000000000003E-2</v>
      </c>
      <c r="N8" s="4">
        <v>5.7499999999999999E-4</v>
      </c>
      <c r="O8" s="4">
        <v>2.7829999999999999E-3</v>
      </c>
      <c r="P8" s="6"/>
      <c r="Q8" s="9" t="e">
        <v>#N/A</v>
      </c>
      <c r="R8" s="9" t="e">
        <v>#N/A</v>
      </c>
      <c r="S8" s="9" t="e">
        <v>#N/A</v>
      </c>
      <c r="T8" s="9">
        <v>1.2E-2</v>
      </c>
      <c r="U8" s="9" t="e">
        <v>#N/A</v>
      </c>
      <c r="V8" s="9" t="e">
        <v>#N/A</v>
      </c>
      <c r="W8" s="9" t="e">
        <v>#N/A</v>
      </c>
      <c r="X8" s="9" t="e">
        <v>#N/A</v>
      </c>
      <c r="Y8" s="9" t="e">
        <v>#N/A</v>
      </c>
      <c r="Z8" s="9" t="e">
        <v>#N/A</v>
      </c>
      <c r="AA8" s="9" t="e">
        <v>#N/A</v>
      </c>
      <c r="AB8" s="9">
        <v>1.7000000000000001E-2</v>
      </c>
      <c r="AC8" s="9">
        <v>7.1000000000000004E-3</v>
      </c>
      <c r="AD8" s="9">
        <v>-4.0000000000000001E-3</v>
      </c>
      <c r="AE8" s="9" t="e">
        <v>#N/A</v>
      </c>
      <c r="AF8" s="9" t="e">
        <v>#N/A</v>
      </c>
      <c r="AG8" s="9" t="e">
        <v>#N/A</v>
      </c>
      <c r="AH8" s="9">
        <v>1.4500000000000001E-2</v>
      </c>
      <c r="AI8" s="9" t="e">
        <v>#N/A</v>
      </c>
      <c r="AJ8" s="9" t="e">
        <v>#N/A</v>
      </c>
      <c r="AK8" s="9" t="e">
        <v>#N/A</v>
      </c>
      <c r="AL8" s="9">
        <v>1.6400000000000001E-2</v>
      </c>
      <c r="AM8" s="9" t="e">
        <v>#N/A</v>
      </c>
      <c r="AN8" s="9">
        <v>3.5799999999999998E-2</v>
      </c>
      <c r="AO8" s="9">
        <v>4.3999999999999997E-2</v>
      </c>
      <c r="AP8" s="9" t="e">
        <v>#N/A</v>
      </c>
      <c r="AQ8" s="9">
        <v>0.1278</v>
      </c>
      <c r="AR8" s="9" t="e">
        <v>#N/A</v>
      </c>
      <c r="AS8" s="9" t="e">
        <v>#N/A</v>
      </c>
      <c r="AT8" s="9" t="e">
        <v>#N/A</v>
      </c>
      <c r="AU8" s="9" t="e">
        <v>#N/A</v>
      </c>
      <c r="AV8" s="9" t="e">
        <v>#N/A</v>
      </c>
      <c r="AW8" s="9" t="e">
        <v>#N/A</v>
      </c>
      <c r="AX8" s="25" t="e">
        <v>#N/A</v>
      </c>
      <c r="AY8" s="25" t="e">
        <v>#N/A</v>
      </c>
      <c r="AZ8" s="25" t="e">
        <v>#N/A</v>
      </c>
      <c r="BA8" s="25" t="e">
        <v>#N/A</v>
      </c>
      <c r="BB8" s="25" t="e">
        <v>#N/A</v>
      </c>
      <c r="BC8" s="25" t="e">
        <v>#N/A</v>
      </c>
      <c r="BD8" s="25" t="e">
        <v>#N/A</v>
      </c>
      <c r="BE8" s="16"/>
      <c r="BF8" s="9" t="e">
        <v>#N/A</v>
      </c>
      <c r="BG8" s="9" t="e">
        <v>#N/A</v>
      </c>
      <c r="BH8" s="9" t="e">
        <v>#N/A</v>
      </c>
      <c r="BI8" s="4">
        <v>1.6</v>
      </c>
      <c r="BJ8" s="9" t="e">
        <v>#N/A</v>
      </c>
      <c r="BK8" s="9" t="e">
        <v>#N/A</v>
      </c>
      <c r="BL8" s="9" t="e">
        <v>#N/A</v>
      </c>
      <c r="BM8" s="9" t="e">
        <v>#N/A</v>
      </c>
      <c r="BN8" s="9" t="e">
        <v>#N/A</v>
      </c>
      <c r="BO8" s="9" t="e">
        <v>#N/A</v>
      </c>
      <c r="BP8" s="9" t="e">
        <v>#N/A</v>
      </c>
      <c r="BQ8" s="4">
        <v>2.1</v>
      </c>
      <c r="BR8" s="4">
        <v>1.1100000000000001</v>
      </c>
      <c r="BS8" s="4">
        <v>0</v>
      </c>
      <c r="BT8" s="9" t="e">
        <v>#N/A</v>
      </c>
      <c r="BU8" s="9" t="e">
        <v>#N/A</v>
      </c>
      <c r="BV8" s="9" t="e">
        <v>#N/A</v>
      </c>
      <c r="BW8" s="4">
        <v>1.85</v>
      </c>
      <c r="BX8" s="9" t="e">
        <v>#N/A</v>
      </c>
      <c r="BY8" s="9" t="e">
        <v>#N/A</v>
      </c>
      <c r="BZ8" s="9" t="e">
        <v>#N/A</v>
      </c>
      <c r="CA8" s="4">
        <v>2.04</v>
      </c>
      <c r="CB8" s="9" t="e">
        <v>#N/A</v>
      </c>
      <c r="CC8" s="4">
        <v>3.98</v>
      </c>
      <c r="CD8" s="4">
        <v>4.8</v>
      </c>
      <c r="CE8" s="9" t="e">
        <v>#N/A</v>
      </c>
      <c r="CF8" s="4">
        <v>13.18</v>
      </c>
      <c r="CG8" s="9" t="e">
        <v>#N/A</v>
      </c>
      <c r="CH8" s="9" t="e">
        <v>#N/A</v>
      </c>
      <c r="CI8" s="9" t="e">
        <v>#N/A</v>
      </c>
      <c r="CJ8" s="9" t="e">
        <v>#N/A</v>
      </c>
      <c r="CK8" s="9" t="e">
        <v>#N/A</v>
      </c>
      <c r="CL8" s="9" t="e">
        <v>#N/A</v>
      </c>
      <c r="CM8" s="9" t="e">
        <v>#N/A</v>
      </c>
      <c r="CN8" s="9" t="e">
        <v>#N/A</v>
      </c>
      <c r="CO8" s="9" t="e">
        <v>#N/A</v>
      </c>
      <c r="CP8" s="9" t="e">
        <v>#N/A</v>
      </c>
      <c r="CQ8" s="9" t="e">
        <v>#N/A</v>
      </c>
      <c r="CR8" s="9" t="e">
        <v>#N/A</v>
      </c>
      <c r="CS8" s="9" t="e">
        <v>#N/A</v>
      </c>
      <c r="CT8" s="10"/>
    </row>
    <row r="9" spans="1:98" ht="15" thickBot="1">
      <c r="A9" s="8">
        <v>34578</v>
      </c>
      <c r="B9" s="4">
        <v>1994</v>
      </c>
      <c r="C9" s="4">
        <v>9</v>
      </c>
      <c r="D9" s="4">
        <v>-2.9000000000000001E-2</v>
      </c>
      <c r="E9" s="4">
        <v>-2.8000000000000001E-2</v>
      </c>
      <c r="F9" s="4">
        <v>-3.3000000000000002E-2</v>
      </c>
      <c r="G9" s="4">
        <v>-1.9E-2</v>
      </c>
      <c r="H9" s="4">
        <v>-2.7E-2</v>
      </c>
      <c r="I9" s="4">
        <v>4.0000000000000001E-3</v>
      </c>
      <c r="J9" s="4">
        <v>4.0000000000000001E-3</v>
      </c>
      <c r="K9" s="4">
        <v>-2.3E-2</v>
      </c>
      <c r="L9" s="4">
        <v>2.7E-2</v>
      </c>
      <c r="M9" s="4">
        <v>-1.7999999999999999E-2</v>
      </c>
      <c r="N9" s="4">
        <v>5.5800000000000001E-4</v>
      </c>
      <c r="O9" s="4">
        <v>2.617E-3</v>
      </c>
      <c r="P9" s="6"/>
      <c r="Q9" s="9" t="e">
        <v>#N/A</v>
      </c>
      <c r="R9" s="9" t="e">
        <v>#N/A</v>
      </c>
      <c r="S9" s="9" t="e">
        <v>#N/A</v>
      </c>
      <c r="T9" s="9">
        <v>1.6000000000000001E-3</v>
      </c>
      <c r="U9" s="9" t="e">
        <v>#N/A</v>
      </c>
      <c r="V9" s="9" t="e">
        <v>#N/A</v>
      </c>
      <c r="W9" s="9" t="e">
        <v>#N/A</v>
      </c>
      <c r="X9" s="9" t="e">
        <v>#N/A</v>
      </c>
      <c r="Y9" s="9" t="e">
        <v>#N/A</v>
      </c>
      <c r="Z9" s="9" t="e">
        <v>#N/A</v>
      </c>
      <c r="AA9" s="9" t="e">
        <v>#N/A</v>
      </c>
      <c r="AB9" s="9">
        <v>3.6499999999999998E-2</v>
      </c>
      <c r="AC9" s="9">
        <v>3.8E-3</v>
      </c>
      <c r="AD9" s="9">
        <v>7.6E-3</v>
      </c>
      <c r="AE9" s="9" t="e">
        <v>#N/A</v>
      </c>
      <c r="AF9" s="9" t="e">
        <v>#N/A</v>
      </c>
      <c r="AG9" s="9" t="e">
        <v>#N/A</v>
      </c>
      <c r="AH9" s="9">
        <v>6.1000000000000004E-3</v>
      </c>
      <c r="AI9" s="9" t="e">
        <v>#N/A</v>
      </c>
      <c r="AJ9" s="9" t="e">
        <v>#N/A</v>
      </c>
      <c r="AK9" s="9" t="e">
        <v>#N/A</v>
      </c>
      <c r="AL9" s="9">
        <v>3.2099999999999997E-2</v>
      </c>
      <c r="AM9" s="9" t="e">
        <v>#N/A</v>
      </c>
      <c r="AN9" s="9">
        <v>2.6700000000000002E-2</v>
      </c>
      <c r="AO9" s="9">
        <v>0.13600000000000001</v>
      </c>
      <c r="AP9" s="9" t="e">
        <v>#N/A</v>
      </c>
      <c r="AQ9" s="9">
        <v>-1.4E-2</v>
      </c>
      <c r="AR9" s="9" t="e">
        <v>#N/A</v>
      </c>
      <c r="AS9" s="9" t="e">
        <v>#N/A</v>
      </c>
      <c r="AT9" s="9" t="e">
        <v>#N/A</v>
      </c>
      <c r="AU9" s="9" t="e">
        <v>#N/A</v>
      </c>
      <c r="AV9" s="9" t="e">
        <v>#N/A</v>
      </c>
      <c r="AW9" s="9" t="e">
        <v>#N/A</v>
      </c>
      <c r="AX9" s="25" t="e">
        <v>#N/A</v>
      </c>
      <c r="AY9" s="25" t="e">
        <v>#N/A</v>
      </c>
      <c r="AZ9" s="25" t="e">
        <v>#N/A</v>
      </c>
      <c r="BA9" s="25" t="e">
        <v>#N/A</v>
      </c>
      <c r="BB9" s="25" t="e">
        <v>#N/A</v>
      </c>
      <c r="BC9" s="25" t="e">
        <v>#N/A</v>
      </c>
      <c r="BD9" s="25" t="e">
        <v>#N/A</v>
      </c>
      <c r="BE9" s="16"/>
      <c r="BF9" s="9" t="e">
        <v>#N/A</v>
      </c>
      <c r="BG9" s="9" t="e">
        <v>#N/A</v>
      </c>
      <c r="BH9" s="9" t="e">
        <v>#N/A</v>
      </c>
      <c r="BI9" s="4">
        <v>0.56000000000000005</v>
      </c>
      <c r="BJ9" s="9" t="e">
        <v>#N/A</v>
      </c>
      <c r="BK9" s="9" t="e">
        <v>#N/A</v>
      </c>
      <c r="BL9" s="9" t="e">
        <v>#N/A</v>
      </c>
      <c r="BM9" s="9" t="e">
        <v>#N/A</v>
      </c>
      <c r="BN9" s="9" t="e">
        <v>#N/A</v>
      </c>
      <c r="BO9" s="9" t="e">
        <v>#N/A</v>
      </c>
      <c r="BP9" s="9" t="e">
        <v>#N/A</v>
      </c>
      <c r="BQ9" s="4">
        <v>4.05</v>
      </c>
      <c r="BR9" s="4">
        <v>0.78</v>
      </c>
      <c r="BS9" s="4">
        <v>1.1599999999999999</v>
      </c>
      <c r="BT9" s="9" t="e">
        <v>#N/A</v>
      </c>
      <c r="BU9" s="9" t="e">
        <v>#N/A</v>
      </c>
      <c r="BV9" s="9" t="e">
        <v>#N/A</v>
      </c>
      <c r="BW9" s="4">
        <v>1.01</v>
      </c>
      <c r="BX9" s="9" t="e">
        <v>#N/A</v>
      </c>
      <c r="BY9" s="9" t="e">
        <v>#N/A</v>
      </c>
      <c r="BZ9" s="9" t="e">
        <v>#N/A</v>
      </c>
      <c r="CA9" s="4">
        <v>3.61</v>
      </c>
      <c r="CB9" s="9" t="e">
        <v>#N/A</v>
      </c>
      <c r="CC9" s="4">
        <v>3.07</v>
      </c>
      <c r="CD9" s="4">
        <v>14</v>
      </c>
      <c r="CE9" s="9" t="e">
        <v>#N/A</v>
      </c>
      <c r="CF9" s="4">
        <v>-1</v>
      </c>
      <c r="CG9" s="9" t="e">
        <v>#N/A</v>
      </c>
      <c r="CH9" s="9" t="e">
        <v>#N/A</v>
      </c>
      <c r="CI9" s="9" t="e">
        <v>#N/A</v>
      </c>
      <c r="CJ9" s="9" t="e">
        <v>#N/A</v>
      </c>
      <c r="CK9" s="9" t="e">
        <v>#N/A</v>
      </c>
      <c r="CL9" s="9" t="e">
        <v>#N/A</v>
      </c>
      <c r="CM9" s="9" t="e">
        <v>#N/A</v>
      </c>
      <c r="CN9" s="9" t="e">
        <v>#N/A</v>
      </c>
      <c r="CO9" s="9" t="e">
        <v>#N/A</v>
      </c>
      <c r="CP9" s="9" t="e">
        <v>#N/A</v>
      </c>
      <c r="CQ9" s="9" t="e">
        <v>#N/A</v>
      </c>
      <c r="CR9" s="9" t="e">
        <v>#N/A</v>
      </c>
      <c r="CS9" s="9" t="e">
        <v>#N/A</v>
      </c>
      <c r="CT9" s="10"/>
    </row>
    <row r="10" spans="1:98" ht="15" thickBot="1">
      <c r="A10" s="8">
        <v>34608</v>
      </c>
      <c r="B10" s="4">
        <v>1994</v>
      </c>
      <c r="C10" s="4">
        <v>10</v>
      </c>
      <c r="D10" s="4">
        <v>1.9E-2</v>
      </c>
      <c r="E10" s="4">
        <v>2.7E-2</v>
      </c>
      <c r="F10" s="4">
        <v>3.2000000000000001E-2</v>
      </c>
      <c r="G10" s="4">
        <v>1.7000000000000001E-2</v>
      </c>
      <c r="H10" s="4">
        <v>2.1000000000000001E-2</v>
      </c>
      <c r="I10" s="4">
        <v>4.0000000000000001E-3</v>
      </c>
      <c r="J10" s="4">
        <v>4.0000000000000001E-3</v>
      </c>
      <c r="K10" s="4">
        <v>1.2999999999999999E-2</v>
      </c>
      <c r="L10" s="4">
        <v>-2.1999999999999999E-2</v>
      </c>
      <c r="M10" s="4">
        <v>-2.4E-2</v>
      </c>
      <c r="N10" s="4">
        <v>5.3300000000000005E-4</v>
      </c>
      <c r="O10" s="4">
        <v>2.7079999999999999E-3</v>
      </c>
      <c r="P10" s="6"/>
      <c r="Q10" s="9" t="e">
        <v>#N/A</v>
      </c>
      <c r="R10" s="9" t="e">
        <v>#N/A</v>
      </c>
      <c r="S10" s="9" t="e">
        <v>#N/A</v>
      </c>
      <c r="T10" s="9">
        <v>4.5999999999999999E-3</v>
      </c>
      <c r="U10" s="9" t="e">
        <v>#N/A</v>
      </c>
      <c r="V10" s="9" t="e">
        <v>#N/A</v>
      </c>
      <c r="W10" s="9" t="e">
        <v>#N/A</v>
      </c>
      <c r="X10" s="9" t="e">
        <v>#N/A</v>
      </c>
      <c r="Y10" s="9" t="e">
        <v>#N/A</v>
      </c>
      <c r="Z10" s="9" t="e">
        <v>#N/A</v>
      </c>
      <c r="AA10" s="9" t="e">
        <v>#N/A</v>
      </c>
      <c r="AB10" s="9">
        <v>5.5999999999999999E-3</v>
      </c>
      <c r="AC10" s="9">
        <v>-1.2800000000000001E-2</v>
      </c>
      <c r="AD10" s="9">
        <v>-4.3E-3</v>
      </c>
      <c r="AE10" s="9" t="e">
        <v>#N/A</v>
      </c>
      <c r="AF10" s="9" t="e">
        <v>#N/A</v>
      </c>
      <c r="AG10" s="9" t="e">
        <v>#N/A</v>
      </c>
      <c r="AH10" s="9">
        <v>2.3999999999999998E-3</v>
      </c>
      <c r="AI10" s="9" t="e">
        <v>#N/A</v>
      </c>
      <c r="AJ10" s="9" t="e">
        <v>#N/A</v>
      </c>
      <c r="AK10" s="9" t="e">
        <v>#N/A</v>
      </c>
      <c r="AL10" s="9">
        <v>3.7000000000000002E-3</v>
      </c>
      <c r="AM10" s="9" t="e">
        <v>#N/A</v>
      </c>
      <c r="AN10" s="9">
        <v>2.8E-3</v>
      </c>
      <c r="AO10" s="9">
        <v>8.0000000000000002E-3</v>
      </c>
      <c r="AP10" s="9" t="e">
        <v>#N/A</v>
      </c>
      <c r="AQ10" s="9">
        <v>7.1000000000000004E-3</v>
      </c>
      <c r="AR10" s="9" t="e">
        <v>#N/A</v>
      </c>
      <c r="AS10" s="9" t="e">
        <v>#N/A</v>
      </c>
      <c r="AT10" s="9" t="e">
        <v>#N/A</v>
      </c>
      <c r="AU10" s="9" t="e">
        <v>#N/A</v>
      </c>
      <c r="AV10" s="9" t="e">
        <v>#N/A</v>
      </c>
      <c r="AW10" s="9">
        <v>-1.6999999999999999E-3</v>
      </c>
      <c r="AX10" s="25" t="e">
        <v>#N/A</v>
      </c>
      <c r="AY10" s="25" t="e">
        <v>#N/A</v>
      </c>
      <c r="AZ10" s="25" t="e">
        <v>#N/A</v>
      </c>
      <c r="BA10" s="25" t="e">
        <v>#N/A</v>
      </c>
      <c r="BB10" s="25" t="e">
        <v>#N/A</v>
      </c>
      <c r="BC10" s="25" t="e">
        <v>#N/A</v>
      </c>
      <c r="BD10" s="25" t="e">
        <v>#N/A</v>
      </c>
      <c r="BE10" s="16"/>
      <c r="BF10" s="9" t="e">
        <v>#N/A</v>
      </c>
      <c r="BG10" s="9" t="e">
        <v>#N/A</v>
      </c>
      <c r="BH10" s="9" t="e">
        <v>#N/A</v>
      </c>
      <c r="BI10" s="4">
        <v>0.86</v>
      </c>
      <c r="BJ10" s="9" t="e">
        <v>#N/A</v>
      </c>
      <c r="BK10" s="9" t="e">
        <v>#N/A</v>
      </c>
      <c r="BL10" s="9" t="e">
        <v>#N/A</v>
      </c>
      <c r="BM10" s="9" t="e">
        <v>#N/A</v>
      </c>
      <c r="BN10" s="9" t="e">
        <v>#N/A</v>
      </c>
      <c r="BO10" s="9" t="e">
        <v>#N/A</v>
      </c>
      <c r="BP10" s="9" t="e">
        <v>#N/A</v>
      </c>
      <c r="BQ10" s="4">
        <v>0.96</v>
      </c>
      <c r="BR10" s="4">
        <v>-0.88</v>
      </c>
      <c r="BS10" s="4">
        <v>-0.03</v>
      </c>
      <c r="BT10" s="9" t="e">
        <v>#N/A</v>
      </c>
      <c r="BU10" s="9" t="e">
        <v>#N/A</v>
      </c>
      <c r="BV10" s="9" t="e">
        <v>#N/A</v>
      </c>
      <c r="BW10" s="4">
        <v>0.64</v>
      </c>
      <c r="BX10" s="9" t="e">
        <v>#N/A</v>
      </c>
      <c r="BY10" s="9" t="e">
        <v>#N/A</v>
      </c>
      <c r="BZ10" s="9" t="e">
        <v>#N/A</v>
      </c>
      <c r="CA10" s="4">
        <v>0.77</v>
      </c>
      <c r="CB10" s="9" t="e">
        <v>#N/A</v>
      </c>
      <c r="CC10" s="4">
        <v>0.68</v>
      </c>
      <c r="CD10" s="4">
        <v>1.2</v>
      </c>
      <c r="CE10" s="9" t="e">
        <v>#N/A</v>
      </c>
      <c r="CF10" s="4">
        <v>1.1100000000000001</v>
      </c>
      <c r="CG10" s="9" t="e">
        <v>#N/A</v>
      </c>
      <c r="CH10" s="9" t="e">
        <v>#N/A</v>
      </c>
      <c r="CI10" s="9" t="e">
        <v>#N/A</v>
      </c>
      <c r="CJ10" s="9" t="e">
        <v>#N/A</v>
      </c>
      <c r="CK10" s="9" t="e">
        <v>#N/A</v>
      </c>
      <c r="CL10" s="4">
        <v>0.23</v>
      </c>
      <c r="CM10" s="9" t="e">
        <v>#N/A</v>
      </c>
      <c r="CN10" s="9" t="e">
        <v>#N/A</v>
      </c>
      <c r="CO10" s="9" t="e">
        <v>#N/A</v>
      </c>
      <c r="CP10" s="9" t="e">
        <v>#N/A</v>
      </c>
      <c r="CQ10" s="9" t="e">
        <v>#N/A</v>
      </c>
      <c r="CR10" s="9" t="e">
        <v>#N/A</v>
      </c>
      <c r="CS10" s="9" t="e">
        <v>#N/A</v>
      </c>
      <c r="CT10" s="10"/>
    </row>
    <row r="11" spans="1:98" ht="15" thickBot="1">
      <c r="A11" s="8">
        <v>34639</v>
      </c>
      <c r="B11" s="4">
        <v>1994</v>
      </c>
      <c r="C11" s="4">
        <v>11</v>
      </c>
      <c r="D11" s="4">
        <v>-5.3999999999999999E-2</v>
      </c>
      <c r="E11" s="4">
        <v>-4.4999999999999998E-2</v>
      </c>
      <c r="F11" s="4">
        <v>-4.9000000000000002E-2</v>
      </c>
      <c r="G11" s="4">
        <v>-3.6999999999999998E-2</v>
      </c>
      <c r="H11" s="4">
        <v>-0.04</v>
      </c>
      <c r="I11" s="4">
        <v>4.0000000000000001E-3</v>
      </c>
      <c r="J11" s="4">
        <v>4.0000000000000001E-3</v>
      </c>
      <c r="K11" s="4">
        <v>-0.04</v>
      </c>
      <c r="L11" s="4">
        <v>-2E-3</v>
      </c>
      <c r="M11" s="4">
        <v>-1E-3</v>
      </c>
      <c r="N11" s="4">
        <v>5.2499999999999997E-4</v>
      </c>
      <c r="O11" s="4">
        <v>2.6080000000000001E-3</v>
      </c>
      <c r="P11" s="6"/>
      <c r="Q11" s="9" t="e">
        <v>#N/A</v>
      </c>
      <c r="R11" s="9" t="e">
        <v>#N/A</v>
      </c>
      <c r="S11" s="9" t="e">
        <v>#N/A</v>
      </c>
      <c r="T11" s="9">
        <v>-9.9000000000000008E-3</v>
      </c>
      <c r="U11" s="9" t="e">
        <v>#N/A</v>
      </c>
      <c r="V11" s="9" t="e">
        <v>#N/A</v>
      </c>
      <c r="W11" s="9" t="e">
        <v>#N/A</v>
      </c>
      <c r="X11" s="9" t="e">
        <v>#N/A</v>
      </c>
      <c r="Y11" s="9" t="e">
        <v>#N/A</v>
      </c>
      <c r="Z11" s="9" t="e">
        <v>#N/A</v>
      </c>
      <c r="AA11" s="9" t="e">
        <v>#N/A</v>
      </c>
      <c r="AB11" s="9">
        <v>-2.4E-2</v>
      </c>
      <c r="AC11" s="9">
        <v>-3.32E-2</v>
      </c>
      <c r="AD11" s="9">
        <v>4.5999999999999999E-3</v>
      </c>
      <c r="AE11" s="9" t="e">
        <v>#N/A</v>
      </c>
      <c r="AF11" s="9" t="e">
        <v>#N/A</v>
      </c>
      <c r="AG11" s="9" t="e">
        <v>#N/A</v>
      </c>
      <c r="AH11" s="9">
        <v>7.4999999999999997E-3</v>
      </c>
      <c r="AI11" s="9" t="e">
        <v>#N/A</v>
      </c>
      <c r="AJ11" s="9" t="e">
        <v>#N/A</v>
      </c>
      <c r="AK11" s="9" t="e">
        <v>#N/A</v>
      </c>
      <c r="AL11" s="9">
        <v>-3.3700000000000001E-2</v>
      </c>
      <c r="AM11" s="9" t="e">
        <v>#N/A</v>
      </c>
      <c r="AN11" s="9">
        <v>-1.3299999999999999E-2</v>
      </c>
      <c r="AO11" s="9">
        <v>2.7E-2</v>
      </c>
      <c r="AP11" s="9" t="e">
        <v>#N/A</v>
      </c>
      <c r="AQ11" s="9">
        <v>-1.4E-2</v>
      </c>
      <c r="AR11" s="9" t="e">
        <v>#N/A</v>
      </c>
      <c r="AS11" s="9" t="e">
        <v>#N/A</v>
      </c>
      <c r="AT11" s="9" t="e">
        <v>#N/A</v>
      </c>
      <c r="AU11" s="9" t="e">
        <v>#N/A</v>
      </c>
      <c r="AV11" s="9" t="e">
        <v>#N/A</v>
      </c>
      <c r="AW11" s="9" t="e">
        <v>#N/A</v>
      </c>
      <c r="AX11" s="25" t="e">
        <v>#N/A</v>
      </c>
      <c r="AY11" s="25" t="e">
        <v>#N/A</v>
      </c>
      <c r="AZ11" s="25" t="e">
        <v>#N/A</v>
      </c>
      <c r="BA11" s="25" t="e">
        <v>#N/A</v>
      </c>
      <c r="BB11" s="25" t="e">
        <v>#N/A</v>
      </c>
      <c r="BC11" s="25" t="e">
        <v>#N/A</v>
      </c>
      <c r="BD11" s="25" t="e">
        <v>#N/A</v>
      </c>
      <c r="BE11" s="16"/>
      <c r="BF11" s="9" t="e">
        <v>#N/A</v>
      </c>
      <c r="BG11" s="9" t="e">
        <v>#N/A</v>
      </c>
      <c r="BH11" s="9" t="e">
        <v>#N/A</v>
      </c>
      <c r="BI11" s="4">
        <v>-0.59</v>
      </c>
      <c r="BJ11" s="9" t="e">
        <v>#N/A</v>
      </c>
      <c r="BK11" s="9" t="e">
        <v>#N/A</v>
      </c>
      <c r="BL11" s="9" t="e">
        <v>#N/A</v>
      </c>
      <c r="BM11" s="9" t="e">
        <v>#N/A</v>
      </c>
      <c r="BN11" s="9" t="e">
        <v>#N/A</v>
      </c>
      <c r="BO11" s="9" t="e">
        <v>#N/A</v>
      </c>
      <c r="BP11" s="9" t="e">
        <v>#N/A</v>
      </c>
      <c r="BQ11" s="4">
        <v>-2</v>
      </c>
      <c r="BR11" s="4">
        <v>-2.92</v>
      </c>
      <c r="BS11" s="4">
        <v>0.86</v>
      </c>
      <c r="BT11" s="9" t="e">
        <v>#N/A</v>
      </c>
      <c r="BU11" s="9" t="e">
        <v>#N/A</v>
      </c>
      <c r="BV11" s="9" t="e">
        <v>#N/A</v>
      </c>
      <c r="BW11" s="4">
        <v>1.1499999999999999</v>
      </c>
      <c r="BX11" s="9" t="e">
        <v>#N/A</v>
      </c>
      <c r="BY11" s="9" t="e">
        <v>#N/A</v>
      </c>
      <c r="BZ11" s="9" t="e">
        <v>#N/A</v>
      </c>
      <c r="CA11" s="4">
        <v>-2.97</v>
      </c>
      <c r="CB11" s="9" t="e">
        <v>#N/A</v>
      </c>
      <c r="CC11" s="4">
        <v>-0.93</v>
      </c>
      <c r="CD11" s="4">
        <v>3.1</v>
      </c>
      <c r="CE11" s="9" t="e">
        <v>#N/A</v>
      </c>
      <c r="CF11" s="4">
        <v>-1</v>
      </c>
      <c r="CG11" s="9" t="e">
        <v>#N/A</v>
      </c>
      <c r="CH11" s="9" t="e">
        <v>#N/A</v>
      </c>
      <c r="CI11" s="9" t="e">
        <v>#N/A</v>
      </c>
      <c r="CJ11" s="9" t="e">
        <v>#N/A</v>
      </c>
      <c r="CK11" s="9" t="e">
        <v>#N/A</v>
      </c>
      <c r="CL11" s="9" t="e">
        <v>#N/A</v>
      </c>
      <c r="CM11" s="9" t="e">
        <v>#N/A</v>
      </c>
      <c r="CN11" s="9" t="e">
        <v>#N/A</v>
      </c>
      <c r="CO11" s="9" t="e">
        <v>#N/A</v>
      </c>
      <c r="CP11" s="9" t="e">
        <v>#N/A</v>
      </c>
      <c r="CQ11" s="9" t="e">
        <v>#N/A</v>
      </c>
      <c r="CR11" s="9" t="e">
        <v>#N/A</v>
      </c>
      <c r="CS11" s="9" t="e">
        <v>#N/A</v>
      </c>
      <c r="CT11" s="10"/>
    </row>
    <row r="12" spans="1:98" ht="15" thickBot="1">
      <c r="A12" s="8">
        <v>34669</v>
      </c>
      <c r="B12" s="4">
        <v>1994</v>
      </c>
      <c r="C12" s="4">
        <v>12</v>
      </c>
      <c r="D12" s="4">
        <v>-6.0000000000000001E-3</v>
      </c>
      <c r="E12" s="4">
        <v>8.0000000000000002E-3</v>
      </c>
      <c r="F12" s="4">
        <v>5.0000000000000001E-3</v>
      </c>
      <c r="G12" s="4">
        <v>1.2999999999999999E-2</v>
      </c>
      <c r="H12" s="4">
        <v>1.2E-2</v>
      </c>
      <c r="I12" s="4">
        <v>4.0000000000000001E-3</v>
      </c>
      <c r="J12" s="4">
        <v>5.0000000000000001E-3</v>
      </c>
      <c r="K12" s="4">
        <v>8.9999999999999993E-3</v>
      </c>
      <c r="L12" s="4">
        <v>1E-3</v>
      </c>
      <c r="M12" s="4">
        <v>3.0000000000000001E-3</v>
      </c>
      <c r="N12" s="4">
        <v>5.3300000000000005E-4</v>
      </c>
      <c r="O12" s="4">
        <v>2.4250000000000001E-3</v>
      </c>
      <c r="P12" s="6"/>
      <c r="Q12" s="9" t="e">
        <v>#N/A</v>
      </c>
      <c r="R12" s="9" t="e">
        <v>#N/A</v>
      </c>
      <c r="S12" s="9" t="e">
        <v>#N/A</v>
      </c>
      <c r="T12" s="9">
        <v>-3.2000000000000002E-3</v>
      </c>
      <c r="U12" s="9" t="e">
        <v>#N/A</v>
      </c>
      <c r="V12" s="9" t="e">
        <v>#N/A</v>
      </c>
      <c r="W12" s="9" t="e">
        <v>#N/A</v>
      </c>
      <c r="X12" s="9" t="e">
        <v>#N/A</v>
      </c>
      <c r="Y12" s="9" t="e">
        <v>#N/A</v>
      </c>
      <c r="Z12" s="9" t="e">
        <v>#N/A</v>
      </c>
      <c r="AA12" s="9" t="e">
        <v>#N/A</v>
      </c>
      <c r="AB12" s="9">
        <v>-2.52E-2</v>
      </c>
      <c r="AC12" s="9">
        <v>-2.87E-2</v>
      </c>
      <c r="AD12" s="9">
        <v>-1.9E-3</v>
      </c>
      <c r="AE12" s="9" t="e">
        <v>#N/A</v>
      </c>
      <c r="AF12" s="9" t="e">
        <v>#N/A</v>
      </c>
      <c r="AG12" s="9" t="e">
        <v>#N/A</v>
      </c>
      <c r="AH12" s="9">
        <v>-9.9000000000000008E-3</v>
      </c>
      <c r="AI12" s="9" t="e">
        <v>#N/A</v>
      </c>
      <c r="AJ12" s="9" t="e">
        <v>#N/A</v>
      </c>
      <c r="AK12" s="9" t="e">
        <v>#N/A</v>
      </c>
      <c r="AL12" s="9">
        <v>-1.4999999999999999E-2</v>
      </c>
      <c r="AM12" s="9" t="e">
        <v>#N/A</v>
      </c>
      <c r="AN12" s="9">
        <v>-1.3899999999999999E-2</v>
      </c>
      <c r="AO12" s="9">
        <v>-0.01</v>
      </c>
      <c r="AP12" s="9" t="e">
        <v>#N/A</v>
      </c>
      <c r="AQ12" s="9">
        <v>-0.08</v>
      </c>
      <c r="AR12" s="9" t="e">
        <v>#N/A</v>
      </c>
      <c r="AS12" s="9" t="e">
        <v>#N/A</v>
      </c>
      <c r="AT12" s="9" t="e">
        <v>#N/A</v>
      </c>
      <c r="AU12" s="9" t="e">
        <v>#N/A</v>
      </c>
      <c r="AV12" s="9" t="e">
        <v>#N/A</v>
      </c>
      <c r="AW12" s="9" t="e">
        <v>#N/A</v>
      </c>
      <c r="AX12" s="25" t="e">
        <v>#N/A</v>
      </c>
      <c r="AY12" s="25" t="e">
        <v>#N/A</v>
      </c>
      <c r="AZ12" s="25" t="e">
        <v>#N/A</v>
      </c>
      <c r="BA12" s="25" t="e">
        <v>#N/A</v>
      </c>
      <c r="BB12" s="25" t="e">
        <v>#N/A</v>
      </c>
      <c r="BC12" s="25" t="e">
        <v>#N/A</v>
      </c>
      <c r="BD12" s="25" t="e">
        <v>#N/A</v>
      </c>
      <c r="BE12" s="16"/>
      <c r="BF12" s="9" t="e">
        <v>#N/A</v>
      </c>
      <c r="BG12" s="9" t="e">
        <v>#N/A</v>
      </c>
      <c r="BH12" s="9" t="e">
        <v>#N/A</v>
      </c>
      <c r="BI12" s="4">
        <v>0.08</v>
      </c>
      <c r="BJ12" s="9" t="e">
        <v>#N/A</v>
      </c>
      <c r="BK12" s="9" t="e">
        <v>#N/A</v>
      </c>
      <c r="BL12" s="9" t="e">
        <v>#N/A</v>
      </c>
      <c r="BM12" s="9" t="e">
        <v>#N/A</v>
      </c>
      <c r="BN12" s="9" t="e">
        <v>#N/A</v>
      </c>
      <c r="BO12" s="9" t="e">
        <v>#N/A</v>
      </c>
      <c r="BP12" s="9" t="e">
        <v>#N/A</v>
      </c>
      <c r="BQ12" s="4">
        <v>-2.12</v>
      </c>
      <c r="BR12" s="4">
        <v>-2.4700000000000002</v>
      </c>
      <c r="BS12" s="4">
        <v>0.21</v>
      </c>
      <c r="BT12" s="9" t="e">
        <v>#N/A</v>
      </c>
      <c r="BU12" s="9" t="e">
        <v>#N/A</v>
      </c>
      <c r="BV12" s="9" t="e">
        <v>#N/A</v>
      </c>
      <c r="BW12" s="4">
        <v>-0.59</v>
      </c>
      <c r="BX12" s="9" t="e">
        <v>#N/A</v>
      </c>
      <c r="BY12" s="9" t="e">
        <v>#N/A</v>
      </c>
      <c r="BZ12" s="9" t="e">
        <v>#N/A</v>
      </c>
      <c r="CA12" s="4">
        <v>-1.1000000000000001</v>
      </c>
      <c r="CB12" s="9" t="e">
        <v>#N/A</v>
      </c>
      <c r="CC12" s="4">
        <v>-0.99</v>
      </c>
      <c r="CD12" s="4">
        <v>-0.6</v>
      </c>
      <c r="CE12" s="9" t="e">
        <v>#N/A</v>
      </c>
      <c r="CF12" s="4">
        <v>-7.6</v>
      </c>
      <c r="CG12" s="9" t="e">
        <v>#N/A</v>
      </c>
      <c r="CH12" s="9" t="e">
        <v>#N/A</v>
      </c>
      <c r="CI12" s="9" t="e">
        <v>#N/A</v>
      </c>
      <c r="CJ12" s="9" t="e">
        <v>#N/A</v>
      </c>
      <c r="CK12" s="9" t="e">
        <v>#N/A</v>
      </c>
      <c r="CL12" s="9" t="e">
        <v>#N/A</v>
      </c>
      <c r="CM12" s="9" t="e">
        <v>#N/A</v>
      </c>
      <c r="CN12" s="9" t="e">
        <v>#N/A</v>
      </c>
      <c r="CO12" s="9" t="e">
        <v>#N/A</v>
      </c>
      <c r="CP12" s="9" t="e">
        <v>#N/A</v>
      </c>
      <c r="CQ12" s="9" t="e">
        <v>#N/A</v>
      </c>
      <c r="CR12" s="9" t="e">
        <v>#N/A</v>
      </c>
      <c r="CS12" s="9" t="e">
        <v>#N/A</v>
      </c>
      <c r="CT12" s="10"/>
    </row>
    <row r="13" spans="1:98" ht="15" thickBot="1">
      <c r="A13" s="8">
        <v>34700</v>
      </c>
      <c r="B13" s="4">
        <v>1995</v>
      </c>
      <c r="C13" s="4">
        <v>1</v>
      </c>
      <c r="D13" s="4">
        <v>-4.5999999999999999E-2</v>
      </c>
      <c r="E13" s="4">
        <v>-1.7000000000000001E-2</v>
      </c>
      <c r="F13" s="4">
        <v>-0.04</v>
      </c>
      <c r="G13" s="4">
        <v>2.1999999999999999E-2</v>
      </c>
      <c r="H13" s="4">
        <v>2.4E-2</v>
      </c>
      <c r="I13" s="4">
        <v>4.0000000000000001E-3</v>
      </c>
      <c r="J13" s="4">
        <v>5.0000000000000001E-3</v>
      </c>
      <c r="K13" s="4">
        <v>1.7999999999999999E-2</v>
      </c>
      <c r="L13" s="4">
        <v>-0.03</v>
      </c>
      <c r="M13" s="4">
        <v>1.6E-2</v>
      </c>
      <c r="N13" s="4">
        <v>5.3300000000000005E-4</v>
      </c>
      <c r="O13" s="4">
        <v>1.9919999999999998E-3</v>
      </c>
      <c r="P13" s="6"/>
      <c r="Q13" s="9" t="e">
        <v>#N/A</v>
      </c>
      <c r="R13" s="9" t="e">
        <v>#N/A</v>
      </c>
      <c r="S13" s="9" t="e">
        <v>#N/A</v>
      </c>
      <c r="T13" s="9">
        <v>5.7000000000000002E-3</v>
      </c>
      <c r="U13" s="9" t="e">
        <v>#N/A</v>
      </c>
      <c r="V13" s="9" t="e">
        <v>#N/A</v>
      </c>
      <c r="W13" s="9" t="e">
        <v>#N/A</v>
      </c>
      <c r="X13" s="9" t="e">
        <v>#N/A</v>
      </c>
      <c r="Y13" s="9" t="e">
        <v>#N/A</v>
      </c>
      <c r="Z13" s="9" t="e">
        <v>#N/A</v>
      </c>
      <c r="AA13" s="9" t="e">
        <v>#N/A</v>
      </c>
      <c r="AB13" s="9">
        <v>-4.0000000000000001E-3</v>
      </c>
      <c r="AC13" s="9">
        <v>-1.54E-2</v>
      </c>
      <c r="AD13" s="9">
        <v>8.5000000000000006E-3</v>
      </c>
      <c r="AE13" s="9" t="e">
        <v>#N/A</v>
      </c>
      <c r="AF13" s="9" t="e">
        <v>#N/A</v>
      </c>
      <c r="AG13" s="9" t="e">
        <v>#N/A</v>
      </c>
      <c r="AH13" s="9">
        <v>1.4E-3</v>
      </c>
      <c r="AI13" s="9" t="e">
        <v>#N/A</v>
      </c>
      <c r="AJ13" s="9" t="e">
        <v>#N/A</v>
      </c>
      <c r="AK13" s="9" t="e">
        <v>#N/A</v>
      </c>
      <c r="AL13" s="9">
        <v>-3.3E-3</v>
      </c>
      <c r="AM13" s="9" t="e">
        <v>#N/A</v>
      </c>
      <c r="AN13" s="9">
        <v>1.5E-3</v>
      </c>
      <c r="AO13" s="9">
        <v>-8.9999999999999993E-3</v>
      </c>
      <c r="AP13" s="9" t="e">
        <v>#N/A</v>
      </c>
      <c r="AQ13" s="9">
        <v>5.5300000000000002E-2</v>
      </c>
      <c r="AR13" s="9" t="e">
        <v>#N/A</v>
      </c>
      <c r="AS13" s="9" t="e">
        <v>#N/A</v>
      </c>
      <c r="AT13" s="9" t="e">
        <v>#N/A</v>
      </c>
      <c r="AU13" s="9" t="e">
        <v>#N/A</v>
      </c>
      <c r="AV13" s="9" t="e">
        <v>#N/A</v>
      </c>
      <c r="AW13" s="9">
        <v>1.04E-2</v>
      </c>
      <c r="AX13" s="25" t="e">
        <v>#N/A</v>
      </c>
      <c r="AY13" s="25" t="e">
        <v>#N/A</v>
      </c>
      <c r="AZ13" s="25" t="e">
        <v>#N/A</v>
      </c>
      <c r="BA13" s="25" t="e">
        <v>#N/A</v>
      </c>
      <c r="BB13" s="25" t="e">
        <v>#N/A</v>
      </c>
      <c r="BC13" s="25" t="e">
        <v>#N/A</v>
      </c>
      <c r="BD13" s="25" t="e">
        <v>#N/A</v>
      </c>
      <c r="BE13" s="16"/>
      <c r="BF13" s="9" t="e">
        <v>#N/A</v>
      </c>
      <c r="BG13" s="9" t="e">
        <v>#N/A</v>
      </c>
      <c r="BH13" s="9" t="e">
        <v>#N/A</v>
      </c>
      <c r="BI13" s="4">
        <v>0.97</v>
      </c>
      <c r="BJ13" s="9" t="e">
        <v>#N/A</v>
      </c>
      <c r="BK13" s="9" t="e">
        <v>#N/A</v>
      </c>
      <c r="BL13" s="9" t="e">
        <v>#N/A</v>
      </c>
      <c r="BM13" s="9" t="e">
        <v>#N/A</v>
      </c>
      <c r="BN13" s="9" t="e">
        <v>#N/A</v>
      </c>
      <c r="BO13" s="9" t="e">
        <v>#N/A</v>
      </c>
      <c r="BP13" s="9" t="e">
        <v>#N/A</v>
      </c>
      <c r="BQ13" s="4">
        <v>0</v>
      </c>
      <c r="BR13" s="4">
        <v>-1.1399999999999999</v>
      </c>
      <c r="BS13" s="4">
        <v>1.25</v>
      </c>
      <c r="BT13" s="9" t="e">
        <v>#N/A</v>
      </c>
      <c r="BU13" s="9" t="e">
        <v>#N/A</v>
      </c>
      <c r="BV13" s="9" t="e">
        <v>#N/A</v>
      </c>
      <c r="BW13" s="4">
        <v>0.54</v>
      </c>
      <c r="BX13" s="9" t="e">
        <v>#N/A</v>
      </c>
      <c r="BY13" s="9" t="e">
        <v>#N/A</v>
      </c>
      <c r="BZ13" s="9" t="e">
        <v>#N/A</v>
      </c>
      <c r="CA13" s="4">
        <v>7.0000000000000007E-2</v>
      </c>
      <c r="CB13" s="9" t="e">
        <v>#N/A</v>
      </c>
      <c r="CC13" s="4">
        <v>0.55000000000000004</v>
      </c>
      <c r="CD13" s="4">
        <v>-0.5</v>
      </c>
      <c r="CE13" s="9" t="e">
        <v>#N/A</v>
      </c>
      <c r="CF13" s="4">
        <v>5.93</v>
      </c>
      <c r="CG13" s="9" t="e">
        <v>#N/A</v>
      </c>
      <c r="CH13" s="9" t="e">
        <v>#N/A</v>
      </c>
      <c r="CI13" s="9" t="e">
        <v>#N/A</v>
      </c>
      <c r="CJ13" s="9" t="e">
        <v>#N/A</v>
      </c>
      <c r="CK13" s="9" t="e">
        <v>#N/A</v>
      </c>
      <c r="CL13" s="4">
        <v>1.44</v>
      </c>
      <c r="CM13" s="9" t="e">
        <v>#N/A</v>
      </c>
      <c r="CN13" s="9" t="e">
        <v>#N/A</v>
      </c>
      <c r="CO13" s="9" t="e">
        <v>#N/A</v>
      </c>
      <c r="CP13" s="9" t="e">
        <v>#N/A</v>
      </c>
      <c r="CQ13" s="9" t="e">
        <v>#N/A</v>
      </c>
      <c r="CR13" s="9" t="e">
        <v>#N/A</v>
      </c>
      <c r="CS13" s="9" t="e">
        <v>#N/A</v>
      </c>
      <c r="CT13" s="10"/>
    </row>
    <row r="14" spans="1:98" ht="15" thickBot="1">
      <c r="A14" s="8">
        <v>34731</v>
      </c>
      <c r="B14" s="4">
        <v>1995</v>
      </c>
      <c r="C14" s="4">
        <v>2</v>
      </c>
      <c r="D14" s="4">
        <v>1.0999999999999999E-2</v>
      </c>
      <c r="E14" s="4">
        <v>1.2999999999999999E-2</v>
      </c>
      <c r="F14" s="4">
        <v>-4.0000000000000001E-3</v>
      </c>
      <c r="G14" s="4">
        <v>0.04</v>
      </c>
      <c r="H14" s="4">
        <v>3.5999999999999997E-2</v>
      </c>
      <c r="I14" s="4">
        <v>4.0000000000000001E-3</v>
      </c>
      <c r="J14" s="4">
        <v>5.0000000000000001E-3</v>
      </c>
      <c r="K14" s="4">
        <v>3.5999999999999997E-2</v>
      </c>
      <c r="L14" s="4">
        <v>-3.0000000000000001E-3</v>
      </c>
      <c r="M14" s="4">
        <v>4.0000000000000001E-3</v>
      </c>
      <c r="N14" s="4">
        <v>5.1699999999999999E-4</v>
      </c>
      <c r="O14" s="4">
        <v>1.8829999999999999E-3</v>
      </c>
      <c r="P14" s="6"/>
      <c r="Q14" s="9" t="e">
        <v>#N/A</v>
      </c>
      <c r="R14" s="9" t="e">
        <v>#N/A</v>
      </c>
      <c r="S14" s="9" t="e">
        <v>#N/A</v>
      </c>
      <c r="T14" s="9">
        <v>9.1999999999999998E-3</v>
      </c>
      <c r="U14" s="9" t="e">
        <v>#N/A</v>
      </c>
      <c r="V14" s="9" t="e">
        <v>#N/A</v>
      </c>
      <c r="W14" s="9" t="e">
        <v>#N/A</v>
      </c>
      <c r="X14" s="9" t="e">
        <v>#N/A</v>
      </c>
      <c r="Y14" s="9" t="e">
        <v>#N/A</v>
      </c>
      <c r="Z14" s="9" t="e">
        <v>#N/A</v>
      </c>
      <c r="AA14" s="9" t="e">
        <v>#N/A</v>
      </c>
      <c r="AB14" s="9">
        <v>1.89E-2</v>
      </c>
      <c r="AC14" s="9">
        <v>6.1000000000000004E-3</v>
      </c>
      <c r="AD14" s="9">
        <v>8.8000000000000005E-3</v>
      </c>
      <c r="AE14" s="9" t="e">
        <v>#N/A</v>
      </c>
      <c r="AF14" s="9" t="e">
        <v>#N/A</v>
      </c>
      <c r="AG14" s="9" t="e">
        <v>#N/A</v>
      </c>
      <c r="AH14" s="9">
        <v>1.1999999999999999E-3</v>
      </c>
      <c r="AI14" s="9" t="e">
        <v>#N/A</v>
      </c>
      <c r="AJ14" s="9">
        <v>1.6799999999999999E-2</v>
      </c>
      <c r="AK14" s="9" t="e">
        <v>#N/A</v>
      </c>
      <c r="AL14" s="9">
        <v>8.5000000000000006E-3</v>
      </c>
      <c r="AM14" s="9" t="e">
        <v>#N/A</v>
      </c>
      <c r="AN14" s="9">
        <v>2.3800000000000002E-2</v>
      </c>
      <c r="AO14" s="9">
        <v>1.4E-2</v>
      </c>
      <c r="AP14" s="9" t="e">
        <v>#N/A</v>
      </c>
      <c r="AQ14" s="9">
        <v>-5.6800000000000003E-2</v>
      </c>
      <c r="AR14" s="9" t="e">
        <v>#N/A</v>
      </c>
      <c r="AS14" s="9" t="e">
        <v>#N/A</v>
      </c>
      <c r="AT14" s="9" t="e">
        <v>#N/A</v>
      </c>
      <c r="AU14" s="9" t="e">
        <v>#N/A</v>
      </c>
      <c r="AV14" s="9" t="e">
        <v>#N/A</v>
      </c>
      <c r="AW14" s="9" t="e">
        <v>#N/A</v>
      </c>
      <c r="AX14" s="25" t="e">
        <v>#N/A</v>
      </c>
      <c r="AY14" s="25" t="e">
        <v>#N/A</v>
      </c>
      <c r="AZ14" s="25" t="e">
        <v>#N/A</v>
      </c>
      <c r="BA14" s="25" t="e">
        <v>#N/A</v>
      </c>
      <c r="BB14" s="25" t="e">
        <v>#N/A</v>
      </c>
      <c r="BC14" s="25" t="e">
        <v>#N/A</v>
      </c>
      <c r="BD14" s="25" t="e">
        <v>#N/A</v>
      </c>
      <c r="BE14" s="16"/>
      <c r="BF14" s="9" t="e">
        <v>#N/A</v>
      </c>
      <c r="BG14" s="9" t="e">
        <v>#N/A</v>
      </c>
      <c r="BH14" s="9" t="e">
        <v>#N/A</v>
      </c>
      <c r="BI14" s="4">
        <v>1.32</v>
      </c>
      <c r="BJ14" s="9" t="e">
        <v>#N/A</v>
      </c>
      <c r="BK14" s="9" t="e">
        <v>#N/A</v>
      </c>
      <c r="BL14" s="9" t="e">
        <v>#N/A</v>
      </c>
      <c r="BM14" s="9" t="e">
        <v>#N/A</v>
      </c>
      <c r="BN14" s="9" t="e">
        <v>#N/A</v>
      </c>
      <c r="BO14" s="9" t="e">
        <v>#N/A</v>
      </c>
      <c r="BP14" s="9" t="e">
        <v>#N/A</v>
      </c>
      <c r="BQ14" s="4">
        <v>2.29</v>
      </c>
      <c r="BR14" s="4">
        <v>1.01</v>
      </c>
      <c r="BS14" s="4">
        <v>1.28</v>
      </c>
      <c r="BT14" s="9" t="e">
        <v>#N/A</v>
      </c>
      <c r="BU14" s="9" t="e">
        <v>#N/A</v>
      </c>
      <c r="BV14" s="9" t="e">
        <v>#N/A</v>
      </c>
      <c r="BW14" s="4">
        <v>0.52</v>
      </c>
      <c r="BX14" s="9" t="e">
        <v>#N/A</v>
      </c>
      <c r="BY14" s="4">
        <v>2.08</v>
      </c>
      <c r="BZ14" s="9" t="e">
        <v>#N/A</v>
      </c>
      <c r="CA14" s="4">
        <v>1.25</v>
      </c>
      <c r="CB14" s="9" t="e">
        <v>#N/A</v>
      </c>
      <c r="CC14" s="4">
        <v>2.78</v>
      </c>
      <c r="CD14" s="4">
        <v>1.8</v>
      </c>
      <c r="CE14" s="9" t="e">
        <v>#N/A</v>
      </c>
      <c r="CF14" s="4">
        <v>-5.28</v>
      </c>
      <c r="CG14" s="9" t="e">
        <v>#N/A</v>
      </c>
      <c r="CH14" s="9" t="e">
        <v>#N/A</v>
      </c>
      <c r="CI14" s="9" t="e">
        <v>#N/A</v>
      </c>
      <c r="CJ14" s="9" t="e">
        <v>#N/A</v>
      </c>
      <c r="CK14" s="9" t="e">
        <v>#N/A</v>
      </c>
      <c r="CL14" s="9" t="e">
        <v>#N/A</v>
      </c>
      <c r="CM14" s="9" t="e">
        <v>#N/A</v>
      </c>
      <c r="CN14" s="9" t="e">
        <v>#N/A</v>
      </c>
      <c r="CO14" s="9" t="e">
        <v>#N/A</v>
      </c>
      <c r="CP14" s="9" t="e">
        <v>#N/A</v>
      </c>
      <c r="CQ14" s="9" t="e">
        <v>#N/A</v>
      </c>
      <c r="CR14" s="9" t="e">
        <v>#N/A</v>
      </c>
      <c r="CS14" s="9" t="e">
        <v>#N/A</v>
      </c>
      <c r="CT14" s="10"/>
    </row>
    <row r="15" spans="1:98" ht="15" thickBot="1">
      <c r="A15" s="8">
        <v>34759</v>
      </c>
      <c r="B15" s="4">
        <v>1995</v>
      </c>
      <c r="C15" s="4">
        <v>3</v>
      </c>
      <c r="D15" s="4">
        <v>0.05</v>
      </c>
      <c r="E15" s="4">
        <v>4.5999999999999999E-2</v>
      </c>
      <c r="F15" s="4">
        <v>6.0999999999999999E-2</v>
      </c>
      <c r="G15" s="4">
        <v>2.7E-2</v>
      </c>
      <c r="H15" s="4">
        <v>2.7E-2</v>
      </c>
      <c r="I15" s="4">
        <v>5.0000000000000001E-3</v>
      </c>
      <c r="J15" s="4">
        <v>5.0000000000000001E-3</v>
      </c>
      <c r="K15" s="4">
        <v>2.1999999999999999E-2</v>
      </c>
      <c r="L15" s="4">
        <v>-4.0000000000000001E-3</v>
      </c>
      <c r="M15" s="4">
        <v>-2.1000000000000001E-2</v>
      </c>
      <c r="N15" s="4">
        <v>4.9200000000000003E-4</v>
      </c>
      <c r="O15" s="4">
        <v>1.6329999999999999E-3</v>
      </c>
      <c r="P15" s="6"/>
      <c r="Q15" s="9" t="e">
        <v>#N/A</v>
      </c>
      <c r="R15" s="9" t="e">
        <v>#N/A</v>
      </c>
      <c r="S15" s="9" t="e">
        <v>#N/A</v>
      </c>
      <c r="T15" s="9">
        <v>8.8000000000000005E-3</v>
      </c>
      <c r="U15" s="9" t="e">
        <v>#N/A</v>
      </c>
      <c r="V15" s="9" t="e">
        <v>#N/A</v>
      </c>
      <c r="W15" s="9" t="e">
        <v>#N/A</v>
      </c>
      <c r="X15" s="9" t="e">
        <v>#N/A</v>
      </c>
      <c r="Y15" s="9" t="e">
        <v>#N/A</v>
      </c>
      <c r="Z15" s="9" t="e">
        <v>#N/A</v>
      </c>
      <c r="AA15" s="9" t="e">
        <v>#N/A</v>
      </c>
      <c r="AB15" s="9">
        <v>1.1000000000000001E-3</v>
      </c>
      <c r="AC15" s="9">
        <v>4.1399999999999999E-2</v>
      </c>
      <c r="AD15" s="9">
        <v>1.21E-2</v>
      </c>
      <c r="AE15" s="9" t="e">
        <v>#N/A</v>
      </c>
      <c r="AF15" s="9" t="e">
        <v>#N/A</v>
      </c>
      <c r="AG15" s="9" t="e">
        <v>#N/A</v>
      </c>
      <c r="AH15" s="9">
        <v>5.8999999999999999E-3</v>
      </c>
      <c r="AI15" s="9" t="e">
        <v>#N/A</v>
      </c>
      <c r="AJ15" s="9">
        <v>4.3799999999999999E-2</v>
      </c>
      <c r="AK15" s="9" t="e">
        <v>#N/A</v>
      </c>
      <c r="AL15" s="9">
        <v>7.9000000000000008E-3</v>
      </c>
      <c r="AM15" s="9" t="e">
        <v>#N/A</v>
      </c>
      <c r="AN15" s="9">
        <v>4.1999999999999997E-3</v>
      </c>
      <c r="AO15" s="9">
        <v>2.4E-2</v>
      </c>
      <c r="AP15" s="9" t="e">
        <v>#N/A</v>
      </c>
      <c r="AQ15" s="9">
        <v>5.8299999999999998E-2</v>
      </c>
      <c r="AR15" s="9" t="e">
        <v>#N/A</v>
      </c>
      <c r="AS15" s="9" t="e">
        <v>#N/A</v>
      </c>
      <c r="AT15" s="9" t="e">
        <v>#N/A</v>
      </c>
      <c r="AU15" s="9" t="e">
        <v>#N/A</v>
      </c>
      <c r="AV15" s="9" t="e">
        <v>#N/A</v>
      </c>
      <c r="AW15" s="9" t="e">
        <v>#N/A</v>
      </c>
      <c r="AX15" s="25" t="e">
        <v>#N/A</v>
      </c>
      <c r="AY15" s="25" t="e">
        <v>#N/A</v>
      </c>
      <c r="AZ15" s="25" t="e">
        <v>#N/A</v>
      </c>
      <c r="BA15" s="25" t="e">
        <v>#N/A</v>
      </c>
      <c r="BB15" s="25" t="e">
        <v>#N/A</v>
      </c>
      <c r="BC15" s="25" t="e">
        <v>#N/A</v>
      </c>
      <c r="BD15" s="25" t="e">
        <v>#N/A</v>
      </c>
      <c r="BE15" s="16"/>
      <c r="BF15" s="9" t="e">
        <v>#N/A</v>
      </c>
      <c r="BG15" s="9" t="e">
        <v>#N/A</v>
      </c>
      <c r="BH15" s="9" t="e">
        <v>#N/A</v>
      </c>
      <c r="BI15" s="4">
        <v>1.38</v>
      </c>
      <c r="BJ15" s="9" t="e">
        <v>#N/A</v>
      </c>
      <c r="BK15" s="9" t="e">
        <v>#N/A</v>
      </c>
      <c r="BL15" s="9" t="e">
        <v>#N/A</v>
      </c>
      <c r="BM15" s="9" t="e">
        <v>#N/A</v>
      </c>
      <c r="BN15" s="9" t="e">
        <v>#N/A</v>
      </c>
      <c r="BO15" s="9" t="e">
        <v>#N/A</v>
      </c>
      <c r="BP15" s="9" t="e">
        <v>#N/A</v>
      </c>
      <c r="BQ15" s="4">
        <v>0.61</v>
      </c>
      <c r="BR15" s="4">
        <v>4.6399999999999997</v>
      </c>
      <c r="BS15" s="4">
        <v>1.71</v>
      </c>
      <c r="BT15" s="9" t="e">
        <v>#N/A</v>
      </c>
      <c r="BU15" s="9" t="e">
        <v>#N/A</v>
      </c>
      <c r="BV15" s="9" t="e">
        <v>#N/A</v>
      </c>
      <c r="BW15" s="4">
        <v>1.0900000000000001</v>
      </c>
      <c r="BX15" s="9" t="e">
        <v>#N/A</v>
      </c>
      <c r="BY15" s="4">
        <v>4.88</v>
      </c>
      <c r="BZ15" s="9" t="e">
        <v>#N/A</v>
      </c>
      <c r="CA15" s="4">
        <v>1.29</v>
      </c>
      <c r="CB15" s="9" t="e">
        <v>#N/A</v>
      </c>
      <c r="CC15" s="4">
        <v>0.92</v>
      </c>
      <c r="CD15" s="4">
        <v>2.9</v>
      </c>
      <c r="CE15" s="9" t="e">
        <v>#N/A</v>
      </c>
      <c r="CF15" s="4">
        <v>6.33</v>
      </c>
      <c r="CG15" s="9" t="e">
        <v>#N/A</v>
      </c>
      <c r="CH15" s="9" t="e">
        <v>#N/A</v>
      </c>
      <c r="CI15" s="9" t="e">
        <v>#N/A</v>
      </c>
      <c r="CJ15" s="9" t="e">
        <v>#N/A</v>
      </c>
      <c r="CK15" s="9" t="e">
        <v>#N/A</v>
      </c>
      <c r="CL15" s="9" t="e">
        <v>#N/A</v>
      </c>
      <c r="CM15" s="9" t="e">
        <v>#N/A</v>
      </c>
      <c r="CN15" s="9" t="e">
        <v>#N/A</v>
      </c>
      <c r="CO15" s="9" t="e">
        <v>#N/A</v>
      </c>
      <c r="CP15" s="9" t="e">
        <v>#N/A</v>
      </c>
      <c r="CQ15" s="9" t="e">
        <v>#N/A</v>
      </c>
      <c r="CR15" s="9" t="e">
        <v>#N/A</v>
      </c>
      <c r="CS15" s="9" t="e">
        <v>#N/A</v>
      </c>
      <c r="CT15" s="10"/>
    </row>
    <row r="16" spans="1:98" ht="15" thickBot="1">
      <c r="A16" s="8">
        <v>34790</v>
      </c>
      <c r="B16" s="4">
        <v>1995</v>
      </c>
      <c r="C16" s="4">
        <v>4</v>
      </c>
      <c r="D16" s="4">
        <v>3.2000000000000001E-2</v>
      </c>
      <c r="E16" s="4">
        <v>3.3000000000000002E-2</v>
      </c>
      <c r="F16" s="4">
        <v>3.5999999999999997E-2</v>
      </c>
      <c r="G16" s="4">
        <v>2.5999999999999999E-2</v>
      </c>
      <c r="H16" s="4">
        <v>2.8000000000000001E-2</v>
      </c>
      <c r="I16" s="4">
        <v>4.0000000000000001E-3</v>
      </c>
      <c r="J16" s="4">
        <v>5.0000000000000001E-3</v>
      </c>
      <c r="K16" s="4">
        <v>2.1000000000000001E-2</v>
      </c>
      <c r="L16" s="4">
        <v>-4.0000000000000001E-3</v>
      </c>
      <c r="M16" s="4">
        <v>1.7000000000000001E-2</v>
      </c>
      <c r="N16" s="4">
        <v>4.8299999999999998E-4</v>
      </c>
      <c r="O16" s="4">
        <v>1.5330000000000001E-3</v>
      </c>
      <c r="P16" s="6"/>
      <c r="Q16" s="9" t="e">
        <v>#N/A</v>
      </c>
      <c r="R16" s="9" t="e">
        <v>#N/A</v>
      </c>
      <c r="S16" s="9" t="e">
        <v>#N/A</v>
      </c>
      <c r="T16" s="9">
        <v>6.4999999999999997E-3</v>
      </c>
      <c r="U16" s="9" t="e">
        <v>#N/A</v>
      </c>
      <c r="V16" s="9" t="e">
        <v>#N/A</v>
      </c>
      <c r="W16" s="9" t="e">
        <v>#N/A</v>
      </c>
      <c r="X16" s="9" t="e">
        <v>#N/A</v>
      </c>
      <c r="Y16" s="9" t="e">
        <v>#N/A</v>
      </c>
      <c r="Z16" s="9" t="e">
        <v>#N/A</v>
      </c>
      <c r="AA16" s="9" t="e">
        <v>#N/A</v>
      </c>
      <c r="AB16" s="9">
        <v>7.4000000000000003E-3</v>
      </c>
      <c r="AC16" s="9">
        <v>-5.9999999999999995E-4</v>
      </c>
      <c r="AD16" s="9">
        <v>4.7000000000000002E-3</v>
      </c>
      <c r="AE16" s="9" t="e">
        <v>#N/A</v>
      </c>
      <c r="AF16" s="9" t="e">
        <v>#N/A</v>
      </c>
      <c r="AG16" s="9" t="e">
        <v>#N/A</v>
      </c>
      <c r="AH16" s="9">
        <v>6.9999999999999999E-4</v>
      </c>
      <c r="AI16" s="9" t="e">
        <v>#N/A</v>
      </c>
      <c r="AJ16" s="9">
        <v>1.0200000000000001E-2</v>
      </c>
      <c r="AK16" s="9" t="e">
        <v>#N/A</v>
      </c>
      <c r="AL16" s="9">
        <v>1.03E-2</v>
      </c>
      <c r="AM16" s="9" t="e">
        <v>#N/A</v>
      </c>
      <c r="AN16" s="9">
        <v>1.5800000000000002E-2</v>
      </c>
      <c r="AO16" s="9">
        <v>-3.2000000000000001E-2</v>
      </c>
      <c r="AP16" s="9" t="e">
        <v>#N/A</v>
      </c>
      <c r="AQ16" s="9">
        <v>0.15679999999999999</v>
      </c>
      <c r="AR16" s="9" t="e">
        <v>#N/A</v>
      </c>
      <c r="AS16" s="9" t="e">
        <v>#N/A</v>
      </c>
      <c r="AT16" s="9" t="e">
        <v>#N/A</v>
      </c>
      <c r="AU16" s="9" t="e">
        <v>#N/A</v>
      </c>
      <c r="AV16" s="9" t="e">
        <v>#N/A</v>
      </c>
      <c r="AW16" s="9">
        <v>3.56E-2</v>
      </c>
      <c r="AX16" s="25" t="e">
        <v>#N/A</v>
      </c>
      <c r="AY16" s="25" t="e">
        <v>#N/A</v>
      </c>
      <c r="AZ16" s="25" t="e">
        <v>#N/A</v>
      </c>
      <c r="BA16" s="25" t="e">
        <v>#N/A</v>
      </c>
      <c r="BB16" s="25" t="e">
        <v>#N/A</v>
      </c>
      <c r="BC16" s="25" t="e">
        <v>#N/A</v>
      </c>
      <c r="BD16" s="25" t="e">
        <v>#N/A</v>
      </c>
      <c r="BE16" s="16"/>
      <c r="BF16" s="9" t="e">
        <v>#N/A</v>
      </c>
      <c r="BG16" s="9" t="e">
        <v>#N/A</v>
      </c>
      <c r="BH16" s="9" t="e">
        <v>#N/A</v>
      </c>
      <c r="BI16" s="4">
        <v>1.05</v>
      </c>
      <c r="BJ16" s="9" t="e">
        <v>#N/A</v>
      </c>
      <c r="BK16" s="9" t="e">
        <v>#N/A</v>
      </c>
      <c r="BL16" s="9" t="e">
        <v>#N/A</v>
      </c>
      <c r="BM16" s="9" t="e">
        <v>#N/A</v>
      </c>
      <c r="BN16" s="9" t="e">
        <v>#N/A</v>
      </c>
      <c r="BO16" s="9" t="e">
        <v>#N/A</v>
      </c>
      <c r="BP16" s="9" t="e">
        <v>#N/A</v>
      </c>
      <c r="BQ16" s="4">
        <v>1.1399999999999999</v>
      </c>
      <c r="BR16" s="4">
        <v>0.34</v>
      </c>
      <c r="BS16" s="4">
        <v>0.87</v>
      </c>
      <c r="BT16" s="9" t="e">
        <v>#N/A</v>
      </c>
      <c r="BU16" s="9" t="e">
        <v>#N/A</v>
      </c>
      <c r="BV16" s="9" t="e">
        <v>#N/A</v>
      </c>
      <c r="BW16" s="4">
        <v>0.47</v>
      </c>
      <c r="BX16" s="9" t="e">
        <v>#N/A</v>
      </c>
      <c r="BY16" s="4">
        <v>1.42</v>
      </c>
      <c r="BZ16" s="9" t="e">
        <v>#N/A</v>
      </c>
      <c r="CA16" s="4">
        <v>1.43</v>
      </c>
      <c r="CB16" s="9" t="e">
        <v>#N/A</v>
      </c>
      <c r="CC16" s="4">
        <v>1.98</v>
      </c>
      <c r="CD16" s="4">
        <v>-2.8</v>
      </c>
      <c r="CE16" s="9" t="e">
        <v>#N/A</v>
      </c>
      <c r="CF16" s="4">
        <v>16.079999999999998</v>
      </c>
      <c r="CG16" s="9" t="e">
        <v>#N/A</v>
      </c>
      <c r="CH16" s="9" t="e">
        <v>#N/A</v>
      </c>
      <c r="CI16" s="9" t="e">
        <v>#N/A</v>
      </c>
      <c r="CJ16" s="9" t="e">
        <v>#N/A</v>
      </c>
      <c r="CK16" s="9" t="e">
        <v>#N/A</v>
      </c>
      <c r="CL16" s="4">
        <v>3.96</v>
      </c>
      <c r="CM16" s="9" t="e">
        <v>#N/A</v>
      </c>
      <c r="CN16" s="9" t="e">
        <v>#N/A</v>
      </c>
      <c r="CO16" s="9" t="e">
        <v>#N/A</v>
      </c>
      <c r="CP16" s="9" t="e">
        <v>#N/A</v>
      </c>
      <c r="CQ16" s="9" t="e">
        <v>#N/A</v>
      </c>
      <c r="CR16" s="9" t="e">
        <v>#N/A</v>
      </c>
      <c r="CS16" s="9" t="e">
        <v>#N/A</v>
      </c>
      <c r="CT16" s="10"/>
    </row>
    <row r="17" spans="1:98" ht="15" thickBot="1">
      <c r="A17" s="8">
        <v>34820</v>
      </c>
      <c r="B17" s="4">
        <v>1995</v>
      </c>
      <c r="C17" s="4">
        <v>5</v>
      </c>
      <c r="D17" s="4">
        <v>7.0000000000000001E-3</v>
      </c>
      <c r="E17" s="4">
        <v>7.0000000000000001E-3</v>
      </c>
      <c r="F17" s="4">
        <v>-1.2999999999999999E-2</v>
      </c>
      <c r="G17" s="4">
        <v>3.4000000000000002E-2</v>
      </c>
      <c r="H17" s="4">
        <v>3.5999999999999997E-2</v>
      </c>
      <c r="I17" s="4">
        <v>5.0000000000000001E-3</v>
      </c>
      <c r="J17" s="4">
        <v>5.0000000000000001E-3</v>
      </c>
      <c r="K17" s="4">
        <v>2.9000000000000001E-2</v>
      </c>
      <c r="L17" s="4">
        <v>-2.1999999999999999E-2</v>
      </c>
      <c r="M17" s="4">
        <v>1.9E-2</v>
      </c>
      <c r="N17" s="4">
        <v>4.75E-4</v>
      </c>
      <c r="O17" s="4">
        <v>1.5E-3</v>
      </c>
      <c r="P17" s="6"/>
      <c r="Q17" s="9" t="e">
        <v>#N/A</v>
      </c>
      <c r="R17" s="9" t="e">
        <v>#N/A</v>
      </c>
      <c r="S17" s="9" t="e">
        <v>#N/A</v>
      </c>
      <c r="T17" s="9">
        <v>-4.1999999999999997E-3</v>
      </c>
      <c r="U17" s="9" t="e">
        <v>#N/A</v>
      </c>
      <c r="V17" s="9" t="e">
        <v>#N/A</v>
      </c>
      <c r="W17" s="9" t="e">
        <v>#N/A</v>
      </c>
      <c r="X17" s="9" t="e">
        <v>#N/A</v>
      </c>
      <c r="Y17" s="9" t="e">
        <v>#N/A</v>
      </c>
      <c r="Z17" s="9" t="e">
        <v>#N/A</v>
      </c>
      <c r="AA17" s="9" t="e">
        <v>#N/A</v>
      </c>
      <c r="AB17" s="9">
        <v>-2E-3</v>
      </c>
      <c r="AC17" s="9">
        <v>4.8999999999999998E-3</v>
      </c>
      <c r="AD17" s="9">
        <v>6.6E-3</v>
      </c>
      <c r="AE17" s="9" t="e">
        <v>#N/A</v>
      </c>
      <c r="AF17" s="9" t="e">
        <v>#N/A</v>
      </c>
      <c r="AG17" s="9" t="e">
        <v>#N/A</v>
      </c>
      <c r="AH17" s="9">
        <v>1.6299999999999999E-2</v>
      </c>
      <c r="AI17" s="9" t="e">
        <v>#N/A</v>
      </c>
      <c r="AJ17" s="9">
        <v>2.5600000000000001E-2</v>
      </c>
      <c r="AK17" s="9" t="e">
        <v>#N/A</v>
      </c>
      <c r="AL17" s="9">
        <v>1.6899999999999998E-2</v>
      </c>
      <c r="AM17" s="9" t="e">
        <v>#N/A</v>
      </c>
      <c r="AN17" s="9">
        <v>-1.2999999999999999E-3</v>
      </c>
      <c r="AO17" s="9">
        <v>8.7999999999999995E-2</v>
      </c>
      <c r="AP17" s="9" t="e">
        <v>#N/A</v>
      </c>
      <c r="AQ17" s="9">
        <v>-6.8099999999999994E-2</v>
      </c>
      <c r="AR17" s="9" t="e">
        <v>#N/A</v>
      </c>
      <c r="AS17" s="9" t="e">
        <v>#N/A</v>
      </c>
      <c r="AT17" s="9" t="e">
        <v>#N/A</v>
      </c>
      <c r="AU17" s="9" t="e">
        <v>#N/A</v>
      </c>
      <c r="AV17" s="9" t="e">
        <v>#N/A</v>
      </c>
      <c r="AW17" s="9" t="e">
        <v>#N/A</v>
      </c>
      <c r="AX17" s="25" t="e">
        <v>#N/A</v>
      </c>
      <c r="AY17" s="25" t="e">
        <v>#N/A</v>
      </c>
      <c r="AZ17" s="25" t="e">
        <v>#N/A</v>
      </c>
      <c r="BA17" s="25" t="e">
        <v>#N/A</v>
      </c>
      <c r="BB17" s="25" t="e">
        <v>#N/A</v>
      </c>
      <c r="BC17" s="25" t="e">
        <v>#N/A</v>
      </c>
      <c r="BD17" s="25" t="e">
        <v>#N/A</v>
      </c>
      <c r="BE17" s="16"/>
      <c r="BF17" s="9" t="e">
        <v>#N/A</v>
      </c>
      <c r="BG17" s="9" t="e">
        <v>#N/A</v>
      </c>
      <c r="BH17" s="9" t="e">
        <v>#N/A</v>
      </c>
      <c r="BI17" s="4">
        <v>0.08</v>
      </c>
      <c r="BJ17" s="9" t="e">
        <v>#N/A</v>
      </c>
      <c r="BK17" s="9" t="e">
        <v>#N/A</v>
      </c>
      <c r="BL17" s="9" t="e">
        <v>#N/A</v>
      </c>
      <c r="BM17" s="9" t="e">
        <v>#N/A</v>
      </c>
      <c r="BN17" s="9" t="e">
        <v>#N/A</v>
      </c>
      <c r="BO17" s="9" t="e">
        <v>#N/A</v>
      </c>
      <c r="BP17" s="9" t="e">
        <v>#N/A</v>
      </c>
      <c r="BQ17" s="4">
        <v>0.3</v>
      </c>
      <c r="BR17" s="4">
        <v>0.99</v>
      </c>
      <c r="BS17" s="4">
        <v>1.1599999999999999</v>
      </c>
      <c r="BT17" s="9" t="e">
        <v>#N/A</v>
      </c>
      <c r="BU17" s="9" t="e">
        <v>#N/A</v>
      </c>
      <c r="BV17" s="9" t="e">
        <v>#N/A</v>
      </c>
      <c r="BW17" s="4">
        <v>2.13</v>
      </c>
      <c r="BX17" s="9" t="e">
        <v>#N/A</v>
      </c>
      <c r="BY17" s="4">
        <v>3.06</v>
      </c>
      <c r="BZ17" s="9" t="e">
        <v>#N/A</v>
      </c>
      <c r="CA17" s="4">
        <v>2.19</v>
      </c>
      <c r="CB17" s="9" t="e">
        <v>#N/A</v>
      </c>
      <c r="CC17" s="4">
        <v>0.37</v>
      </c>
      <c r="CD17" s="4">
        <v>9.3000000000000007</v>
      </c>
      <c r="CE17" s="9" t="e">
        <v>#N/A</v>
      </c>
      <c r="CF17" s="4">
        <v>-6.31</v>
      </c>
      <c r="CG17" s="9" t="e">
        <v>#N/A</v>
      </c>
      <c r="CH17" s="9" t="e">
        <v>#N/A</v>
      </c>
      <c r="CI17" s="9" t="e">
        <v>#N/A</v>
      </c>
      <c r="CJ17" s="9" t="e">
        <v>#N/A</v>
      </c>
      <c r="CK17" s="9" t="e">
        <v>#N/A</v>
      </c>
      <c r="CL17" s="9" t="e">
        <v>#N/A</v>
      </c>
      <c r="CM17" s="9" t="e">
        <v>#N/A</v>
      </c>
      <c r="CN17" s="9" t="e">
        <v>#N/A</v>
      </c>
      <c r="CO17" s="9" t="e">
        <v>#N/A</v>
      </c>
      <c r="CP17" s="9" t="e">
        <v>#N/A</v>
      </c>
      <c r="CQ17" s="9" t="e">
        <v>#N/A</v>
      </c>
      <c r="CR17" s="9" t="e">
        <v>#N/A</v>
      </c>
      <c r="CS17" s="9" t="e">
        <v>#N/A</v>
      </c>
      <c r="CT17" s="10"/>
    </row>
    <row r="18" spans="1:98" ht="15" thickBot="1">
      <c r="A18" s="8">
        <v>34851</v>
      </c>
      <c r="B18" s="4">
        <v>1995</v>
      </c>
      <c r="C18" s="4">
        <v>6</v>
      </c>
      <c r="D18" s="4">
        <v>1.6E-2</v>
      </c>
      <c r="E18" s="4">
        <v>-2E-3</v>
      </c>
      <c r="F18" s="4">
        <v>-1.9E-2</v>
      </c>
      <c r="G18" s="4">
        <v>3.2000000000000001E-2</v>
      </c>
      <c r="H18" s="4">
        <v>2.1000000000000001E-2</v>
      </c>
      <c r="I18" s="4">
        <v>5.0000000000000001E-3</v>
      </c>
      <c r="J18" s="4">
        <v>5.0000000000000001E-3</v>
      </c>
      <c r="K18" s="4">
        <v>2.7E-2</v>
      </c>
      <c r="L18" s="4">
        <v>3.1E-2</v>
      </c>
      <c r="M18" s="4">
        <v>-0.03</v>
      </c>
      <c r="N18" s="4">
        <v>4.5800000000000002E-4</v>
      </c>
      <c r="O18" s="4">
        <v>1.1169999999999999E-3</v>
      </c>
      <c r="P18" s="6"/>
      <c r="Q18" s="9" t="e">
        <v>#N/A</v>
      </c>
      <c r="R18" s="9" t="e">
        <v>#N/A</v>
      </c>
      <c r="S18" s="9">
        <v>1.4E-2</v>
      </c>
      <c r="T18" s="9">
        <v>3.0999999999999999E-3</v>
      </c>
      <c r="U18" s="9" t="e">
        <v>#N/A</v>
      </c>
      <c r="V18" s="9" t="e">
        <v>#N/A</v>
      </c>
      <c r="W18" s="9" t="e">
        <v>#N/A</v>
      </c>
      <c r="X18" s="9" t="e">
        <v>#N/A</v>
      </c>
      <c r="Y18" s="9" t="e">
        <v>#N/A</v>
      </c>
      <c r="Z18" s="9" t="e">
        <v>#N/A</v>
      </c>
      <c r="AA18" s="9" t="e">
        <v>#N/A</v>
      </c>
      <c r="AB18" s="9">
        <v>1.01E-2</v>
      </c>
      <c r="AC18" s="9">
        <v>7.0000000000000001E-3</v>
      </c>
      <c r="AD18" s="9">
        <v>7.1000000000000004E-3</v>
      </c>
      <c r="AE18" s="9" t="e">
        <v>#N/A</v>
      </c>
      <c r="AF18" s="9" t="e">
        <v>#N/A</v>
      </c>
      <c r="AG18" s="9" t="e">
        <v>#N/A</v>
      </c>
      <c r="AH18" s="9">
        <v>7.7999999999999996E-3</v>
      </c>
      <c r="AI18" s="9" t="e">
        <v>#N/A</v>
      </c>
      <c r="AJ18" s="9">
        <v>1.5800000000000002E-2</v>
      </c>
      <c r="AK18" s="9" t="e">
        <v>#N/A</v>
      </c>
      <c r="AL18" s="9">
        <v>1.11E-2</v>
      </c>
      <c r="AM18" s="9" t="e">
        <v>#N/A</v>
      </c>
      <c r="AN18" s="9">
        <v>5.7000000000000002E-3</v>
      </c>
      <c r="AO18" s="9">
        <v>-0.01</v>
      </c>
      <c r="AP18" s="9" t="e">
        <v>#N/A</v>
      </c>
      <c r="AQ18" s="9">
        <v>-2.9100000000000001E-2</v>
      </c>
      <c r="AR18" s="9" t="e">
        <v>#N/A</v>
      </c>
      <c r="AS18" s="9" t="e">
        <v>#N/A</v>
      </c>
      <c r="AT18" s="9" t="e">
        <v>#N/A</v>
      </c>
      <c r="AU18" s="9" t="e">
        <v>#N/A</v>
      </c>
      <c r="AV18" s="9" t="e">
        <v>#N/A</v>
      </c>
      <c r="AW18" s="9" t="e">
        <v>#N/A</v>
      </c>
      <c r="AX18" s="25" t="e">
        <v>#N/A</v>
      </c>
      <c r="AY18" s="25" t="e">
        <v>#N/A</v>
      </c>
      <c r="AZ18" s="25" t="e">
        <v>#N/A</v>
      </c>
      <c r="BA18" s="25" t="e">
        <v>#N/A</v>
      </c>
      <c r="BB18" s="25" t="e">
        <v>#N/A</v>
      </c>
      <c r="BC18" s="25" t="e">
        <v>#N/A</v>
      </c>
      <c r="BD18" s="25" t="e">
        <v>#N/A</v>
      </c>
      <c r="BE18" s="16"/>
      <c r="BF18" s="9" t="e">
        <v>#N/A</v>
      </c>
      <c r="BG18" s="9" t="e">
        <v>#N/A</v>
      </c>
      <c r="BH18" s="4">
        <v>1.9</v>
      </c>
      <c r="BI18" s="4">
        <v>0.81</v>
      </c>
      <c r="BJ18" s="9" t="e">
        <v>#N/A</v>
      </c>
      <c r="BK18" s="9" t="e">
        <v>#N/A</v>
      </c>
      <c r="BL18" s="9" t="e">
        <v>#N/A</v>
      </c>
      <c r="BM18" s="9" t="e">
        <v>#N/A</v>
      </c>
      <c r="BN18" s="9" t="e">
        <v>#N/A</v>
      </c>
      <c r="BO18" s="9" t="e">
        <v>#N/A</v>
      </c>
      <c r="BP18" s="9" t="e">
        <v>#N/A</v>
      </c>
      <c r="BQ18" s="4">
        <v>1.51</v>
      </c>
      <c r="BR18" s="4">
        <v>1.2</v>
      </c>
      <c r="BS18" s="4">
        <v>1.21</v>
      </c>
      <c r="BT18" s="9" t="e">
        <v>#N/A</v>
      </c>
      <c r="BU18" s="9" t="e">
        <v>#N/A</v>
      </c>
      <c r="BV18" s="9" t="e">
        <v>#N/A</v>
      </c>
      <c r="BW18" s="4">
        <v>1.28</v>
      </c>
      <c r="BX18" s="9" t="e">
        <v>#N/A</v>
      </c>
      <c r="BY18" s="4">
        <v>2.08</v>
      </c>
      <c r="BZ18" s="9" t="e">
        <v>#N/A</v>
      </c>
      <c r="CA18" s="4">
        <v>1.61</v>
      </c>
      <c r="CB18" s="9" t="e">
        <v>#N/A</v>
      </c>
      <c r="CC18" s="4">
        <v>1.07</v>
      </c>
      <c r="CD18" s="4">
        <v>-0.5</v>
      </c>
      <c r="CE18" s="9" t="e">
        <v>#N/A</v>
      </c>
      <c r="CF18" s="4">
        <v>-2.41</v>
      </c>
      <c r="CG18" s="9" t="e">
        <v>#N/A</v>
      </c>
      <c r="CH18" s="9" t="e">
        <v>#N/A</v>
      </c>
      <c r="CI18" s="9" t="e">
        <v>#N/A</v>
      </c>
      <c r="CJ18" s="9" t="e">
        <v>#N/A</v>
      </c>
      <c r="CK18" s="9" t="e">
        <v>#N/A</v>
      </c>
      <c r="CL18" s="9" t="e">
        <v>#N/A</v>
      </c>
      <c r="CM18" s="9" t="e">
        <v>#N/A</v>
      </c>
      <c r="CN18" s="9" t="e">
        <v>#N/A</v>
      </c>
      <c r="CO18" s="9" t="e">
        <v>#N/A</v>
      </c>
      <c r="CP18" s="9" t="e">
        <v>#N/A</v>
      </c>
      <c r="CQ18" s="9" t="e">
        <v>#N/A</v>
      </c>
      <c r="CR18" s="9" t="e">
        <v>#N/A</v>
      </c>
      <c r="CS18" s="9" t="e">
        <v>#N/A</v>
      </c>
      <c r="CT18" s="10"/>
    </row>
    <row r="19" spans="1:98" ht="15" thickBot="1">
      <c r="A19" s="8">
        <v>34881</v>
      </c>
      <c r="B19" s="4">
        <v>1995</v>
      </c>
      <c r="C19" s="4">
        <v>7</v>
      </c>
      <c r="D19" s="4">
        <v>6.3E-2</v>
      </c>
      <c r="E19" s="4">
        <v>4.8000000000000001E-2</v>
      </c>
      <c r="F19" s="4">
        <v>6.0999999999999999E-2</v>
      </c>
      <c r="G19" s="4">
        <v>4.2000000000000003E-2</v>
      </c>
      <c r="H19" s="4">
        <v>3.2000000000000001E-2</v>
      </c>
      <c r="I19" s="4">
        <v>5.0000000000000001E-3</v>
      </c>
      <c r="J19" s="4">
        <v>5.0000000000000001E-3</v>
      </c>
      <c r="K19" s="4">
        <v>3.6999999999999998E-2</v>
      </c>
      <c r="L19" s="4">
        <v>2.1999999999999999E-2</v>
      </c>
      <c r="M19" s="4">
        <v>-2.1999999999999999E-2</v>
      </c>
      <c r="N19" s="4">
        <v>5.0000000000000001E-4</v>
      </c>
      <c r="O19" s="4">
        <v>9.3300000000000002E-4</v>
      </c>
      <c r="P19" s="6"/>
      <c r="Q19" s="9" t="e">
        <v>#N/A</v>
      </c>
      <c r="R19" s="9" t="e">
        <v>#N/A</v>
      </c>
      <c r="S19" s="9">
        <v>3.5799999999999998E-2</v>
      </c>
      <c r="T19" s="9">
        <v>5.0000000000000001E-3</v>
      </c>
      <c r="U19" s="9" t="e">
        <v>#N/A</v>
      </c>
      <c r="V19" s="9" t="e">
        <v>#N/A</v>
      </c>
      <c r="W19" s="9" t="e">
        <v>#N/A</v>
      </c>
      <c r="X19" s="9" t="e">
        <v>#N/A</v>
      </c>
      <c r="Y19" s="9" t="e">
        <v>#N/A</v>
      </c>
      <c r="Z19" s="9" t="e">
        <v>#N/A</v>
      </c>
      <c r="AA19" s="9" t="e">
        <v>#N/A</v>
      </c>
      <c r="AB19" s="9">
        <v>1.6400000000000001E-2</v>
      </c>
      <c r="AC19" s="9">
        <v>1.4E-2</v>
      </c>
      <c r="AD19" s="9">
        <v>1.2699999999999999E-2</v>
      </c>
      <c r="AE19" s="9" t="e">
        <v>#N/A</v>
      </c>
      <c r="AF19" s="9" t="e">
        <v>#N/A</v>
      </c>
      <c r="AG19" s="9" t="e">
        <v>#N/A</v>
      </c>
      <c r="AH19" s="9">
        <v>6.4000000000000003E-3</v>
      </c>
      <c r="AI19" s="9" t="e">
        <v>#N/A</v>
      </c>
      <c r="AJ19" s="9">
        <v>3.0800000000000001E-2</v>
      </c>
      <c r="AK19" s="9" t="e">
        <v>#N/A</v>
      </c>
      <c r="AL19" s="9">
        <v>2.5000000000000001E-2</v>
      </c>
      <c r="AM19" s="9" t="e">
        <v>#N/A</v>
      </c>
      <c r="AN19" s="9">
        <v>3.0599999999999999E-2</v>
      </c>
      <c r="AO19" s="9">
        <v>7.2999999999999995E-2</v>
      </c>
      <c r="AP19" s="9" t="e">
        <v>#N/A</v>
      </c>
      <c r="AQ19" s="9">
        <v>-2.2499999999999999E-2</v>
      </c>
      <c r="AR19" s="9" t="e">
        <v>#N/A</v>
      </c>
      <c r="AS19" s="9" t="e">
        <v>#N/A</v>
      </c>
      <c r="AT19" s="9" t="e">
        <v>#N/A</v>
      </c>
      <c r="AU19" s="9" t="e">
        <v>#N/A</v>
      </c>
      <c r="AV19" s="9" t="e">
        <v>#N/A</v>
      </c>
      <c r="AW19" s="9">
        <v>6.3200000000000006E-2</v>
      </c>
      <c r="AX19" s="25" t="e">
        <v>#N/A</v>
      </c>
      <c r="AY19" s="25" t="e">
        <v>#N/A</v>
      </c>
      <c r="AZ19" s="25" t="e">
        <v>#N/A</v>
      </c>
      <c r="BA19" s="25" t="e">
        <v>#N/A</v>
      </c>
      <c r="BB19" s="25" t="e">
        <v>#N/A</v>
      </c>
      <c r="BC19" s="25" t="e">
        <v>#N/A</v>
      </c>
      <c r="BD19" s="25" t="e">
        <v>#N/A</v>
      </c>
      <c r="BE19" s="16"/>
      <c r="BF19" s="9" t="e">
        <v>#N/A</v>
      </c>
      <c r="BG19" s="9" t="e">
        <v>#N/A</v>
      </c>
      <c r="BH19" s="4">
        <v>4.08</v>
      </c>
      <c r="BI19" s="4">
        <v>1</v>
      </c>
      <c r="BJ19" s="9" t="e">
        <v>#N/A</v>
      </c>
      <c r="BK19" s="9" t="e">
        <v>#N/A</v>
      </c>
      <c r="BL19" s="9" t="e">
        <v>#N/A</v>
      </c>
      <c r="BM19" s="9" t="e">
        <v>#N/A</v>
      </c>
      <c r="BN19" s="9" t="e">
        <v>#N/A</v>
      </c>
      <c r="BO19" s="9" t="e">
        <v>#N/A</v>
      </c>
      <c r="BP19" s="9" t="e">
        <v>#N/A</v>
      </c>
      <c r="BQ19" s="4">
        <v>2.14</v>
      </c>
      <c r="BR19" s="4">
        <v>1.9</v>
      </c>
      <c r="BS19" s="4">
        <v>1.77</v>
      </c>
      <c r="BT19" s="9" t="e">
        <v>#N/A</v>
      </c>
      <c r="BU19" s="9" t="e">
        <v>#N/A</v>
      </c>
      <c r="BV19" s="9" t="e">
        <v>#N/A</v>
      </c>
      <c r="BW19" s="4">
        <v>1.1399999999999999</v>
      </c>
      <c r="BX19" s="9" t="e">
        <v>#N/A</v>
      </c>
      <c r="BY19" s="4">
        <v>3.58</v>
      </c>
      <c r="BZ19" s="9" t="e">
        <v>#N/A</v>
      </c>
      <c r="CA19" s="4">
        <v>3</v>
      </c>
      <c r="CB19" s="9" t="e">
        <v>#N/A</v>
      </c>
      <c r="CC19" s="4">
        <v>3.56</v>
      </c>
      <c r="CD19" s="4">
        <v>7.8</v>
      </c>
      <c r="CE19" s="9" t="e">
        <v>#N/A</v>
      </c>
      <c r="CF19" s="4">
        <v>-1.75</v>
      </c>
      <c r="CG19" s="9" t="e">
        <v>#N/A</v>
      </c>
      <c r="CH19" s="9" t="e">
        <v>#N/A</v>
      </c>
      <c r="CI19" s="9" t="e">
        <v>#N/A</v>
      </c>
      <c r="CJ19" s="9" t="e">
        <v>#N/A</v>
      </c>
      <c r="CK19" s="9" t="e">
        <v>#N/A</v>
      </c>
      <c r="CL19" s="4">
        <v>6.82</v>
      </c>
      <c r="CM19" s="9" t="e">
        <v>#N/A</v>
      </c>
      <c r="CN19" s="9" t="e">
        <v>#N/A</v>
      </c>
      <c r="CO19" s="9" t="e">
        <v>#N/A</v>
      </c>
      <c r="CP19" s="9" t="e">
        <v>#N/A</v>
      </c>
      <c r="CQ19" s="9" t="e">
        <v>#N/A</v>
      </c>
      <c r="CR19" s="9" t="e">
        <v>#N/A</v>
      </c>
      <c r="CS19" s="9" t="e">
        <v>#N/A</v>
      </c>
      <c r="CT19" s="10"/>
    </row>
    <row r="20" spans="1:98" ht="15" thickBot="1">
      <c r="A20" s="8">
        <v>34912</v>
      </c>
      <c r="B20" s="4">
        <v>1995</v>
      </c>
      <c r="C20" s="4">
        <v>8</v>
      </c>
      <c r="D20" s="4">
        <v>-1.4999999999999999E-2</v>
      </c>
      <c r="E20" s="4">
        <v>-2.4E-2</v>
      </c>
      <c r="F20" s="4">
        <v>-3.9E-2</v>
      </c>
      <c r="G20" s="4">
        <v>0.01</v>
      </c>
      <c r="H20" s="4">
        <v>0</v>
      </c>
      <c r="I20" s="4">
        <v>5.0000000000000001E-3</v>
      </c>
      <c r="J20" s="4">
        <v>5.0000000000000001E-3</v>
      </c>
      <c r="K20" s="4">
        <v>6.0000000000000001E-3</v>
      </c>
      <c r="L20" s="4">
        <v>1.7999999999999999E-2</v>
      </c>
      <c r="M20" s="4">
        <v>1.9E-2</v>
      </c>
      <c r="N20" s="4">
        <v>5.2499999999999997E-4</v>
      </c>
      <c r="O20" s="4">
        <v>1.1000000000000001E-3</v>
      </c>
      <c r="P20" s="6"/>
      <c r="Q20" s="9" t="e">
        <v>#N/A</v>
      </c>
      <c r="R20" s="9" t="e">
        <v>#N/A</v>
      </c>
      <c r="S20" s="9">
        <v>1.7000000000000001E-2</v>
      </c>
      <c r="T20" s="9">
        <v>2E-3</v>
      </c>
      <c r="U20" s="9" t="e">
        <v>#N/A</v>
      </c>
      <c r="V20" s="9" t="e">
        <v>#N/A</v>
      </c>
      <c r="W20" s="9" t="e">
        <v>#N/A</v>
      </c>
      <c r="X20" s="9" t="e">
        <v>#N/A</v>
      </c>
      <c r="Y20" s="9" t="e">
        <v>#N/A</v>
      </c>
      <c r="Z20" s="9" t="e">
        <v>#N/A</v>
      </c>
      <c r="AA20" s="9" t="e">
        <v>#N/A</v>
      </c>
      <c r="AB20" s="9">
        <v>2.8E-3</v>
      </c>
      <c r="AC20" s="9">
        <v>1.2500000000000001E-2</v>
      </c>
      <c r="AD20" s="9">
        <v>8.3000000000000001E-3</v>
      </c>
      <c r="AE20" s="9" t="e">
        <v>#N/A</v>
      </c>
      <c r="AF20" s="9" t="e">
        <v>#N/A</v>
      </c>
      <c r="AG20" s="9" t="e">
        <v>#N/A</v>
      </c>
      <c r="AH20" s="9">
        <v>-2.1399999999999999E-2</v>
      </c>
      <c r="AI20" s="9" t="e">
        <v>#N/A</v>
      </c>
      <c r="AJ20" s="9">
        <v>2.9000000000000001E-2</v>
      </c>
      <c r="AK20" s="9" t="e">
        <v>#N/A</v>
      </c>
      <c r="AL20" s="9">
        <v>3.0999999999999999E-3</v>
      </c>
      <c r="AM20" s="9" t="e">
        <v>#N/A</v>
      </c>
      <c r="AN20" s="9">
        <v>2.76E-2</v>
      </c>
      <c r="AO20" s="9">
        <v>-2.3E-2</v>
      </c>
      <c r="AP20" s="9" t="e">
        <v>#N/A</v>
      </c>
      <c r="AQ20" s="9">
        <v>1.61E-2</v>
      </c>
      <c r="AR20" s="9" t="e">
        <v>#N/A</v>
      </c>
      <c r="AS20" s="9" t="e">
        <v>#N/A</v>
      </c>
      <c r="AT20" s="9" t="e">
        <v>#N/A</v>
      </c>
      <c r="AU20" s="9" t="e">
        <v>#N/A</v>
      </c>
      <c r="AV20" s="9" t="e">
        <v>#N/A</v>
      </c>
      <c r="AW20" s="9" t="e">
        <v>#N/A</v>
      </c>
      <c r="AX20" s="25" t="e">
        <v>#N/A</v>
      </c>
      <c r="AY20" s="25" t="e">
        <v>#N/A</v>
      </c>
      <c r="AZ20" s="25" t="e">
        <v>#N/A</v>
      </c>
      <c r="BA20" s="25" t="e">
        <v>#N/A</v>
      </c>
      <c r="BB20" s="25" t="e">
        <v>#N/A</v>
      </c>
      <c r="BC20" s="25" t="e">
        <v>#N/A</v>
      </c>
      <c r="BD20" s="25" t="e">
        <v>#N/A</v>
      </c>
      <c r="BE20" s="16"/>
      <c r="BF20" s="9" t="e">
        <v>#N/A</v>
      </c>
      <c r="BG20" s="9" t="e">
        <v>#N/A</v>
      </c>
      <c r="BH20" s="4">
        <v>2.2000000000000002</v>
      </c>
      <c r="BI20" s="4">
        <v>0.7</v>
      </c>
      <c r="BJ20" s="9" t="e">
        <v>#N/A</v>
      </c>
      <c r="BK20" s="9" t="e">
        <v>#N/A</v>
      </c>
      <c r="BL20" s="9" t="e">
        <v>#N/A</v>
      </c>
      <c r="BM20" s="9" t="e">
        <v>#N/A</v>
      </c>
      <c r="BN20" s="9" t="e">
        <v>#N/A</v>
      </c>
      <c r="BO20" s="9" t="e">
        <v>#N/A</v>
      </c>
      <c r="BP20" s="9" t="e">
        <v>#N/A</v>
      </c>
      <c r="BQ20" s="4">
        <v>0.78</v>
      </c>
      <c r="BR20" s="4">
        <v>1.75</v>
      </c>
      <c r="BS20" s="4">
        <v>1.33</v>
      </c>
      <c r="BT20" s="9" t="e">
        <v>#N/A</v>
      </c>
      <c r="BU20" s="9" t="e">
        <v>#N/A</v>
      </c>
      <c r="BV20" s="9" t="e">
        <v>#N/A</v>
      </c>
      <c r="BW20" s="4">
        <v>-1.64</v>
      </c>
      <c r="BX20" s="9" t="e">
        <v>#N/A</v>
      </c>
      <c r="BY20" s="4">
        <v>3.4</v>
      </c>
      <c r="BZ20" s="9" t="e">
        <v>#N/A</v>
      </c>
      <c r="CA20" s="4">
        <v>0.81</v>
      </c>
      <c r="CB20" s="9" t="e">
        <v>#N/A</v>
      </c>
      <c r="CC20" s="4">
        <v>3.26</v>
      </c>
      <c r="CD20" s="4">
        <v>-1.8</v>
      </c>
      <c r="CE20" s="9" t="e">
        <v>#N/A</v>
      </c>
      <c r="CF20" s="4">
        <v>2.11</v>
      </c>
      <c r="CG20" s="9" t="e">
        <v>#N/A</v>
      </c>
      <c r="CH20" s="9" t="e">
        <v>#N/A</v>
      </c>
      <c r="CI20" s="9" t="e">
        <v>#N/A</v>
      </c>
      <c r="CJ20" s="9" t="e">
        <v>#N/A</v>
      </c>
      <c r="CK20" s="9" t="e">
        <v>#N/A</v>
      </c>
      <c r="CL20" s="9" t="e">
        <v>#N/A</v>
      </c>
      <c r="CM20" s="9" t="e">
        <v>#N/A</v>
      </c>
      <c r="CN20" s="9" t="e">
        <v>#N/A</v>
      </c>
      <c r="CO20" s="9" t="e">
        <v>#N/A</v>
      </c>
      <c r="CP20" s="9" t="e">
        <v>#N/A</v>
      </c>
      <c r="CQ20" s="9" t="e">
        <v>#N/A</v>
      </c>
      <c r="CR20" s="9" t="e">
        <v>#N/A</v>
      </c>
      <c r="CS20" s="9" t="e">
        <v>#N/A</v>
      </c>
      <c r="CT20" s="10"/>
    </row>
    <row r="21" spans="1:98" ht="15" thickBot="1">
      <c r="A21" s="8">
        <v>34943</v>
      </c>
      <c r="B21" s="4">
        <v>1995</v>
      </c>
      <c r="C21" s="4">
        <v>9</v>
      </c>
      <c r="D21" s="4">
        <v>1.9E-2</v>
      </c>
      <c r="E21" s="4">
        <v>2.8000000000000001E-2</v>
      </c>
      <c r="F21" s="4">
        <v>1.7999999999999999E-2</v>
      </c>
      <c r="G21" s="4">
        <v>3.7999999999999999E-2</v>
      </c>
      <c r="H21" s="4">
        <v>0.04</v>
      </c>
      <c r="I21" s="4">
        <v>4.0000000000000001E-3</v>
      </c>
      <c r="J21" s="4">
        <v>4.0000000000000001E-3</v>
      </c>
      <c r="K21" s="4">
        <v>3.4000000000000002E-2</v>
      </c>
      <c r="L21" s="4">
        <v>-2.1000000000000001E-2</v>
      </c>
      <c r="M21" s="4">
        <v>-8.9999999999999993E-3</v>
      </c>
      <c r="N21" s="4">
        <v>5.1699999999999999E-4</v>
      </c>
      <c r="O21" s="4">
        <v>1.2669999999999999E-3</v>
      </c>
      <c r="P21" s="6"/>
      <c r="Q21" s="9" t="e">
        <v>#N/A</v>
      </c>
      <c r="R21" s="9" t="e">
        <v>#N/A</v>
      </c>
      <c r="S21" s="9">
        <v>2.1100000000000001E-2</v>
      </c>
      <c r="T21" s="9">
        <v>6.6E-3</v>
      </c>
      <c r="U21" s="9" t="e">
        <v>#N/A</v>
      </c>
      <c r="V21" s="9" t="e">
        <v>#N/A</v>
      </c>
      <c r="W21" s="9" t="e">
        <v>#N/A</v>
      </c>
      <c r="X21" s="9" t="e">
        <v>#N/A</v>
      </c>
      <c r="Y21" s="9" t="e">
        <v>#N/A</v>
      </c>
      <c r="Z21" s="9" t="e">
        <v>#N/A</v>
      </c>
      <c r="AA21" s="9" t="e">
        <v>#N/A</v>
      </c>
      <c r="AB21" s="9">
        <v>4.8999999999999998E-3</v>
      </c>
      <c r="AC21" s="9">
        <v>2.07E-2</v>
      </c>
      <c r="AD21" s="9">
        <v>1.6799999999999999E-2</v>
      </c>
      <c r="AE21" s="9" t="e">
        <v>#N/A</v>
      </c>
      <c r="AF21" s="9" t="e">
        <v>#N/A</v>
      </c>
      <c r="AG21" s="9" t="e">
        <v>#N/A</v>
      </c>
      <c r="AH21" s="9">
        <v>-1.9E-3</v>
      </c>
      <c r="AI21" s="9" t="e">
        <v>#N/A</v>
      </c>
      <c r="AJ21" s="9">
        <v>2.47E-2</v>
      </c>
      <c r="AK21" s="9" t="e">
        <v>#N/A</v>
      </c>
      <c r="AL21" s="9">
        <v>2.87E-2</v>
      </c>
      <c r="AM21" s="9" t="e">
        <v>#N/A</v>
      </c>
      <c r="AN21" s="9">
        <v>2.1700000000000001E-2</v>
      </c>
      <c r="AO21" s="9">
        <v>-2.9000000000000001E-2</v>
      </c>
      <c r="AP21" s="9" t="e">
        <v>#N/A</v>
      </c>
      <c r="AQ21" s="9">
        <v>2E-3</v>
      </c>
      <c r="AR21" s="9" t="e">
        <v>#N/A</v>
      </c>
      <c r="AS21" s="9" t="e">
        <v>#N/A</v>
      </c>
      <c r="AT21" s="9" t="e">
        <v>#N/A</v>
      </c>
      <c r="AU21" s="9" t="e">
        <v>#N/A</v>
      </c>
      <c r="AV21" s="9" t="e">
        <v>#N/A</v>
      </c>
      <c r="AW21" s="9" t="e">
        <v>#N/A</v>
      </c>
      <c r="AX21" s="25" t="e">
        <v>#N/A</v>
      </c>
      <c r="AY21" s="25" t="e">
        <v>#N/A</v>
      </c>
      <c r="AZ21" s="25" t="e">
        <v>#N/A</v>
      </c>
      <c r="BA21" s="25" t="e">
        <v>#N/A</v>
      </c>
      <c r="BB21" s="25" t="e">
        <v>#N/A</v>
      </c>
      <c r="BC21" s="25" t="e">
        <v>#N/A</v>
      </c>
      <c r="BD21" s="25" t="e">
        <v>#N/A</v>
      </c>
      <c r="BE21" s="16"/>
      <c r="BF21" s="9" t="e">
        <v>#N/A</v>
      </c>
      <c r="BG21" s="9" t="e">
        <v>#N/A</v>
      </c>
      <c r="BH21" s="4">
        <v>2.5099999999999998</v>
      </c>
      <c r="BI21" s="4">
        <v>1.06</v>
      </c>
      <c r="BJ21" s="9" t="e">
        <v>#N/A</v>
      </c>
      <c r="BK21" s="9" t="e">
        <v>#N/A</v>
      </c>
      <c r="BL21" s="9" t="e">
        <v>#N/A</v>
      </c>
      <c r="BM21" s="9" t="e">
        <v>#N/A</v>
      </c>
      <c r="BN21" s="9" t="e">
        <v>#N/A</v>
      </c>
      <c r="BO21" s="9" t="e">
        <v>#N/A</v>
      </c>
      <c r="BP21" s="9" t="e">
        <v>#N/A</v>
      </c>
      <c r="BQ21" s="4">
        <v>0.89</v>
      </c>
      <c r="BR21" s="4">
        <v>2.4700000000000002</v>
      </c>
      <c r="BS21" s="4">
        <v>2.08</v>
      </c>
      <c r="BT21" s="9" t="e">
        <v>#N/A</v>
      </c>
      <c r="BU21" s="9" t="e">
        <v>#N/A</v>
      </c>
      <c r="BV21" s="9" t="e">
        <v>#N/A</v>
      </c>
      <c r="BW21" s="4">
        <v>0.21</v>
      </c>
      <c r="BX21" s="9" t="e">
        <v>#N/A</v>
      </c>
      <c r="BY21" s="4">
        <v>2.87</v>
      </c>
      <c r="BZ21" s="9" t="e">
        <v>#N/A</v>
      </c>
      <c r="CA21" s="4">
        <v>3.27</v>
      </c>
      <c r="CB21" s="9" t="e">
        <v>#N/A</v>
      </c>
      <c r="CC21" s="4">
        <v>2.57</v>
      </c>
      <c r="CD21" s="4">
        <v>-2.5</v>
      </c>
      <c r="CE21" s="9" t="e">
        <v>#N/A</v>
      </c>
      <c r="CF21" s="4">
        <v>0.6</v>
      </c>
      <c r="CG21" s="9" t="e">
        <v>#N/A</v>
      </c>
      <c r="CH21" s="9" t="e">
        <v>#N/A</v>
      </c>
      <c r="CI21" s="9" t="e">
        <v>#N/A</v>
      </c>
      <c r="CJ21" s="9" t="e">
        <v>#N/A</v>
      </c>
      <c r="CK21" s="9" t="e">
        <v>#N/A</v>
      </c>
      <c r="CL21" s="9" t="e">
        <v>#N/A</v>
      </c>
      <c r="CM21" s="9" t="e">
        <v>#N/A</v>
      </c>
      <c r="CN21" s="9" t="e">
        <v>#N/A</v>
      </c>
      <c r="CO21" s="9" t="e">
        <v>#N/A</v>
      </c>
      <c r="CP21" s="9" t="e">
        <v>#N/A</v>
      </c>
      <c r="CQ21" s="9" t="e">
        <v>#N/A</v>
      </c>
      <c r="CR21" s="9" t="e">
        <v>#N/A</v>
      </c>
      <c r="CS21" s="9" t="e">
        <v>#N/A</v>
      </c>
      <c r="CT21" s="10"/>
    </row>
    <row r="22" spans="1:98" ht="15" thickBot="1">
      <c r="A22" s="8">
        <v>34973</v>
      </c>
      <c r="B22" s="4">
        <v>1995</v>
      </c>
      <c r="C22" s="4">
        <v>10</v>
      </c>
      <c r="D22" s="4">
        <v>-1.2E-2</v>
      </c>
      <c r="E22" s="4">
        <v>-1.7000000000000001E-2</v>
      </c>
      <c r="F22" s="4">
        <v>-2.8000000000000001E-2</v>
      </c>
      <c r="G22" s="4">
        <v>-1.0999999999999999E-2</v>
      </c>
      <c r="H22" s="4">
        <v>-5.0000000000000001E-3</v>
      </c>
      <c r="I22" s="4">
        <v>5.0000000000000001E-3</v>
      </c>
      <c r="J22" s="4">
        <v>4.0000000000000001E-3</v>
      </c>
      <c r="K22" s="4">
        <v>-1.4999999999999999E-2</v>
      </c>
      <c r="L22" s="4">
        <v>-3.9E-2</v>
      </c>
      <c r="M22" s="4">
        <v>-1E-3</v>
      </c>
      <c r="N22" s="4">
        <v>5.0799999999999999E-4</v>
      </c>
      <c r="O22" s="4">
        <v>1.142E-3</v>
      </c>
      <c r="P22" s="6"/>
      <c r="Q22" s="9" t="e">
        <v>#N/A</v>
      </c>
      <c r="R22" s="9" t="e">
        <v>#N/A</v>
      </c>
      <c r="S22" s="9">
        <v>2.7E-2</v>
      </c>
      <c r="T22" s="9">
        <v>5.4000000000000003E-3</v>
      </c>
      <c r="U22" s="9" t="e">
        <v>#N/A</v>
      </c>
      <c r="V22" s="9" t="e">
        <v>#N/A</v>
      </c>
      <c r="W22" s="9" t="e">
        <v>#N/A</v>
      </c>
      <c r="X22" s="9" t="e">
        <v>#N/A</v>
      </c>
      <c r="Y22" s="9" t="e">
        <v>#N/A</v>
      </c>
      <c r="Z22" s="9" t="e">
        <v>#N/A</v>
      </c>
      <c r="AA22" s="9" t="e">
        <v>#N/A</v>
      </c>
      <c r="AB22" s="9">
        <v>7.7999999999999996E-3</v>
      </c>
      <c r="AC22" s="9">
        <v>1.6400000000000001E-2</v>
      </c>
      <c r="AD22" s="9">
        <v>3.8999999999999998E-3</v>
      </c>
      <c r="AE22" s="9" t="e">
        <v>#N/A</v>
      </c>
      <c r="AF22" s="9" t="e">
        <v>#N/A</v>
      </c>
      <c r="AG22" s="9" t="e">
        <v>#N/A</v>
      </c>
      <c r="AH22" s="9">
        <v>7.7000000000000002E-3</v>
      </c>
      <c r="AI22" s="9" t="e">
        <v>#N/A</v>
      </c>
      <c r="AJ22" s="9">
        <v>8.8000000000000005E-3</v>
      </c>
      <c r="AK22" s="9" t="e">
        <v>#N/A</v>
      </c>
      <c r="AL22" s="9">
        <v>2.8199999999999999E-2</v>
      </c>
      <c r="AM22" s="9" t="e">
        <v>#N/A</v>
      </c>
      <c r="AN22" s="9">
        <v>5.9999999999999995E-4</v>
      </c>
      <c r="AO22" s="9">
        <v>4.0000000000000001E-3</v>
      </c>
      <c r="AP22" s="9" t="e">
        <v>#N/A</v>
      </c>
      <c r="AQ22" s="9">
        <v>-2.3E-3</v>
      </c>
      <c r="AR22" s="9" t="e">
        <v>#N/A</v>
      </c>
      <c r="AS22" s="9" t="e">
        <v>#N/A</v>
      </c>
      <c r="AT22" s="9" t="e">
        <v>#N/A</v>
      </c>
      <c r="AU22" s="9" t="e">
        <v>#N/A</v>
      </c>
      <c r="AV22" s="9" t="e">
        <v>#N/A</v>
      </c>
      <c r="AW22" s="9">
        <v>7.2099999999999997E-2</v>
      </c>
      <c r="AX22" s="25" t="e">
        <v>#N/A</v>
      </c>
      <c r="AY22" s="25" t="e">
        <v>#N/A</v>
      </c>
      <c r="AZ22" s="25" t="e">
        <v>#N/A</v>
      </c>
      <c r="BA22" s="25" t="e">
        <v>#N/A</v>
      </c>
      <c r="BB22" s="25" t="e">
        <v>#N/A</v>
      </c>
      <c r="BC22" s="25" t="e">
        <v>#N/A</v>
      </c>
      <c r="BD22" s="25" t="e">
        <v>#N/A</v>
      </c>
      <c r="BE22" s="16"/>
      <c r="BF22" s="9" t="e">
        <v>#N/A</v>
      </c>
      <c r="BG22" s="9" t="e">
        <v>#N/A</v>
      </c>
      <c r="BH22" s="4">
        <v>3.2</v>
      </c>
      <c r="BI22" s="4">
        <v>1.04</v>
      </c>
      <c r="BJ22" s="9" t="e">
        <v>#N/A</v>
      </c>
      <c r="BK22" s="9" t="e">
        <v>#N/A</v>
      </c>
      <c r="BL22" s="9" t="e">
        <v>#N/A</v>
      </c>
      <c r="BM22" s="9" t="e">
        <v>#N/A</v>
      </c>
      <c r="BN22" s="9" t="e">
        <v>#N/A</v>
      </c>
      <c r="BO22" s="9" t="e">
        <v>#N/A</v>
      </c>
      <c r="BP22" s="9" t="e">
        <v>#N/A</v>
      </c>
      <c r="BQ22" s="4">
        <v>1.28</v>
      </c>
      <c r="BR22" s="4">
        <v>2.14</v>
      </c>
      <c r="BS22" s="4">
        <v>0.89</v>
      </c>
      <c r="BT22" s="9" t="e">
        <v>#N/A</v>
      </c>
      <c r="BU22" s="9" t="e">
        <v>#N/A</v>
      </c>
      <c r="BV22" s="9" t="e">
        <v>#N/A</v>
      </c>
      <c r="BW22" s="4">
        <v>1.27</v>
      </c>
      <c r="BX22" s="9" t="e">
        <v>#N/A</v>
      </c>
      <c r="BY22" s="4">
        <v>1.38</v>
      </c>
      <c r="BZ22" s="9" t="e">
        <v>#N/A</v>
      </c>
      <c r="CA22" s="4">
        <v>3.32</v>
      </c>
      <c r="CB22" s="9" t="e">
        <v>#N/A</v>
      </c>
      <c r="CC22" s="4">
        <v>0.56000000000000005</v>
      </c>
      <c r="CD22" s="4">
        <v>0.9</v>
      </c>
      <c r="CE22" s="9" t="e">
        <v>#N/A</v>
      </c>
      <c r="CF22" s="4">
        <v>0.27</v>
      </c>
      <c r="CG22" s="9" t="e">
        <v>#N/A</v>
      </c>
      <c r="CH22" s="9" t="e">
        <v>#N/A</v>
      </c>
      <c r="CI22" s="9" t="e">
        <v>#N/A</v>
      </c>
      <c r="CJ22" s="9" t="e">
        <v>#N/A</v>
      </c>
      <c r="CK22" s="9" t="e">
        <v>#N/A</v>
      </c>
      <c r="CL22" s="4">
        <v>7.71</v>
      </c>
      <c r="CM22" s="9" t="e">
        <v>#N/A</v>
      </c>
      <c r="CN22" s="9" t="e">
        <v>#N/A</v>
      </c>
      <c r="CO22" s="9" t="e">
        <v>#N/A</v>
      </c>
      <c r="CP22" s="9" t="e">
        <v>#N/A</v>
      </c>
      <c r="CQ22" s="9" t="e">
        <v>#N/A</v>
      </c>
      <c r="CR22" s="9" t="e">
        <v>#N/A</v>
      </c>
      <c r="CS22" s="9" t="e">
        <v>#N/A</v>
      </c>
      <c r="CT22" s="10"/>
    </row>
    <row r="23" spans="1:98" ht="15" thickBot="1">
      <c r="A23" s="8">
        <v>35004</v>
      </c>
      <c r="B23" s="4">
        <v>1995</v>
      </c>
      <c r="C23" s="4">
        <v>11</v>
      </c>
      <c r="D23" s="4">
        <v>8.0000000000000002E-3</v>
      </c>
      <c r="E23" s="4">
        <v>3.3000000000000002E-2</v>
      </c>
      <c r="F23" s="4">
        <v>2.5999999999999999E-2</v>
      </c>
      <c r="G23" s="4">
        <v>4.3999999999999997E-2</v>
      </c>
      <c r="H23" s="4">
        <v>4.1000000000000002E-2</v>
      </c>
      <c r="I23" s="4">
        <v>4.0000000000000001E-3</v>
      </c>
      <c r="J23" s="4">
        <v>4.0000000000000001E-3</v>
      </c>
      <c r="K23" s="4">
        <v>0.04</v>
      </c>
      <c r="L23" s="4">
        <v>-8.0000000000000002E-3</v>
      </c>
      <c r="M23" s="4">
        <v>3.0000000000000001E-3</v>
      </c>
      <c r="N23" s="4">
        <v>5.2499999999999997E-4</v>
      </c>
      <c r="O23" s="4">
        <v>9.7499999999999996E-4</v>
      </c>
      <c r="P23" s="6"/>
      <c r="Q23" s="9" t="e">
        <v>#N/A</v>
      </c>
      <c r="R23" s="9" t="e">
        <v>#N/A</v>
      </c>
      <c r="S23" s="9">
        <v>2.8999999999999998E-3</v>
      </c>
      <c r="T23" s="9">
        <v>3.8E-3</v>
      </c>
      <c r="U23" s="9" t="e">
        <v>#N/A</v>
      </c>
      <c r="V23" s="9" t="e">
        <v>#N/A</v>
      </c>
      <c r="W23" s="9" t="e">
        <v>#N/A</v>
      </c>
      <c r="X23" s="9" t="e">
        <v>#N/A</v>
      </c>
      <c r="Y23" s="9" t="e">
        <v>#N/A</v>
      </c>
      <c r="Z23" s="9" t="e">
        <v>#N/A</v>
      </c>
      <c r="AA23" s="9" t="e">
        <v>#N/A</v>
      </c>
      <c r="AB23" s="9">
        <v>-3.3999999999999998E-3</v>
      </c>
      <c r="AC23" s="9">
        <v>-9.1000000000000004E-3</v>
      </c>
      <c r="AD23" s="9">
        <v>2.9999999999999997E-4</v>
      </c>
      <c r="AE23" s="9" t="e">
        <v>#N/A</v>
      </c>
      <c r="AF23" s="9" t="e">
        <v>#N/A</v>
      </c>
      <c r="AG23" s="9" t="e">
        <v>#N/A</v>
      </c>
      <c r="AH23" s="9">
        <v>-1.6999999999999999E-3</v>
      </c>
      <c r="AI23" s="9" t="e">
        <v>#N/A</v>
      </c>
      <c r="AJ23" s="9">
        <v>-2.18E-2</v>
      </c>
      <c r="AK23" s="9" t="e">
        <v>#N/A</v>
      </c>
      <c r="AL23" s="9">
        <v>2.8E-3</v>
      </c>
      <c r="AM23" s="9" t="e">
        <v>#N/A</v>
      </c>
      <c r="AN23" s="9">
        <v>-1.29E-2</v>
      </c>
      <c r="AO23" s="9">
        <v>1.4999999999999999E-2</v>
      </c>
      <c r="AP23" s="9" t="e">
        <v>#N/A</v>
      </c>
      <c r="AQ23" s="9">
        <v>8.0000000000000002E-3</v>
      </c>
      <c r="AR23" s="9" t="e">
        <v>#N/A</v>
      </c>
      <c r="AS23" s="9" t="e">
        <v>#N/A</v>
      </c>
      <c r="AT23" s="9" t="e">
        <v>#N/A</v>
      </c>
      <c r="AU23" s="9" t="e">
        <v>#N/A</v>
      </c>
      <c r="AV23" s="9" t="e">
        <v>#N/A</v>
      </c>
      <c r="AW23" s="9" t="e">
        <v>#N/A</v>
      </c>
      <c r="AX23" s="25" t="e">
        <v>#N/A</v>
      </c>
      <c r="AY23" s="25" t="e">
        <v>#N/A</v>
      </c>
      <c r="AZ23" s="25" t="e">
        <v>#N/A</v>
      </c>
      <c r="BA23" s="25" t="e">
        <v>#N/A</v>
      </c>
      <c r="BB23" s="25" t="e">
        <v>#N/A</v>
      </c>
      <c r="BC23" s="25" t="e">
        <v>#N/A</v>
      </c>
      <c r="BD23" s="25" t="e">
        <v>#N/A</v>
      </c>
      <c r="BE23" s="16"/>
      <c r="BF23" s="9" t="e">
        <v>#N/A</v>
      </c>
      <c r="BG23" s="9" t="e">
        <v>#N/A</v>
      </c>
      <c r="BH23" s="4">
        <v>0.69</v>
      </c>
      <c r="BI23" s="4">
        <v>0.78</v>
      </c>
      <c r="BJ23" s="9" t="e">
        <v>#N/A</v>
      </c>
      <c r="BK23" s="9" t="e">
        <v>#N/A</v>
      </c>
      <c r="BL23" s="9" t="e">
        <v>#N/A</v>
      </c>
      <c r="BM23" s="9" t="e">
        <v>#N/A</v>
      </c>
      <c r="BN23" s="9" t="e">
        <v>#N/A</v>
      </c>
      <c r="BO23" s="9" t="e">
        <v>#N/A</v>
      </c>
      <c r="BP23" s="9" t="e">
        <v>#N/A</v>
      </c>
      <c r="BQ23" s="4">
        <v>0.06</v>
      </c>
      <c r="BR23" s="4">
        <v>-0.51</v>
      </c>
      <c r="BS23" s="4">
        <v>0.43</v>
      </c>
      <c r="BT23" s="9" t="e">
        <v>#N/A</v>
      </c>
      <c r="BU23" s="9" t="e">
        <v>#N/A</v>
      </c>
      <c r="BV23" s="9" t="e">
        <v>#N/A</v>
      </c>
      <c r="BW23" s="4">
        <v>0.23</v>
      </c>
      <c r="BX23" s="9" t="e">
        <v>#N/A</v>
      </c>
      <c r="BY23" s="4">
        <v>-1.78</v>
      </c>
      <c r="BZ23" s="9" t="e">
        <v>#N/A</v>
      </c>
      <c r="CA23" s="4">
        <v>0.68</v>
      </c>
      <c r="CB23" s="9" t="e">
        <v>#N/A</v>
      </c>
      <c r="CC23" s="4">
        <v>-0.89</v>
      </c>
      <c r="CD23" s="4">
        <v>1.9</v>
      </c>
      <c r="CE23" s="9" t="e">
        <v>#N/A</v>
      </c>
      <c r="CF23" s="4">
        <v>1.2</v>
      </c>
      <c r="CG23" s="9" t="e">
        <v>#N/A</v>
      </c>
      <c r="CH23" s="9" t="e">
        <v>#N/A</v>
      </c>
      <c r="CI23" s="9" t="e">
        <v>#N/A</v>
      </c>
      <c r="CJ23" s="9" t="e">
        <v>#N/A</v>
      </c>
      <c r="CK23" s="9" t="e">
        <v>#N/A</v>
      </c>
      <c r="CL23" s="9" t="e">
        <v>#N/A</v>
      </c>
      <c r="CM23" s="9" t="e">
        <v>#N/A</v>
      </c>
      <c r="CN23" s="9" t="e">
        <v>#N/A</v>
      </c>
      <c r="CO23" s="9" t="e">
        <v>#N/A</v>
      </c>
      <c r="CP23" s="9" t="e">
        <v>#N/A</v>
      </c>
      <c r="CQ23" s="9" t="e">
        <v>#N/A</v>
      </c>
      <c r="CR23" s="9" t="e">
        <v>#N/A</v>
      </c>
      <c r="CS23" s="9" t="e">
        <v>#N/A</v>
      </c>
      <c r="CT23" s="10"/>
    </row>
    <row r="24" spans="1:98" ht="15" thickBot="1">
      <c r="A24" s="8">
        <v>35034</v>
      </c>
      <c r="B24" s="4">
        <v>1995</v>
      </c>
      <c r="C24" s="4">
        <v>12</v>
      </c>
      <c r="D24" s="4">
        <v>3.6999999999999998E-2</v>
      </c>
      <c r="E24" s="4">
        <v>2.8000000000000001E-2</v>
      </c>
      <c r="F24" s="4">
        <v>3.9E-2</v>
      </c>
      <c r="G24" s="4">
        <v>1.4999999999999999E-2</v>
      </c>
      <c r="H24" s="4">
        <v>1.7000000000000001E-2</v>
      </c>
      <c r="I24" s="4">
        <v>5.0000000000000001E-3</v>
      </c>
      <c r="J24" s="4">
        <v>4.0000000000000001E-3</v>
      </c>
      <c r="K24" s="4">
        <v>0.01</v>
      </c>
      <c r="L24" s="4">
        <v>4.0000000000000001E-3</v>
      </c>
      <c r="M24" s="4">
        <v>1.4E-2</v>
      </c>
      <c r="N24" s="4">
        <v>5.5000000000000003E-4</v>
      </c>
      <c r="O24" s="4">
        <v>8.0800000000000002E-4</v>
      </c>
      <c r="P24" s="6"/>
      <c r="Q24" s="9" t="e">
        <v>#N/A</v>
      </c>
      <c r="R24" s="9" t="e">
        <v>#N/A</v>
      </c>
      <c r="S24" s="9">
        <v>2.81E-2</v>
      </c>
      <c r="T24" s="9">
        <v>1.1299999999999999E-2</v>
      </c>
      <c r="U24" s="9" t="e">
        <v>#N/A</v>
      </c>
      <c r="V24" s="9" t="e">
        <v>#N/A</v>
      </c>
      <c r="W24" s="9" t="e">
        <v>#N/A</v>
      </c>
      <c r="X24" s="9" t="e">
        <v>#N/A</v>
      </c>
      <c r="Y24" s="9" t="e">
        <v>#N/A</v>
      </c>
      <c r="Z24" s="9" t="e">
        <v>#N/A</v>
      </c>
      <c r="AA24" s="9" t="e">
        <v>#N/A</v>
      </c>
      <c r="AB24" s="9">
        <v>2.1399999999999999E-2</v>
      </c>
      <c r="AC24" s="9">
        <v>7.4000000000000003E-3</v>
      </c>
      <c r="AD24" s="9">
        <v>1.01E-2</v>
      </c>
      <c r="AE24" s="9" t="e">
        <v>#N/A</v>
      </c>
      <c r="AF24" s="9" t="e">
        <v>#N/A</v>
      </c>
      <c r="AG24" s="9" t="e">
        <v>#N/A</v>
      </c>
      <c r="AH24" s="9">
        <v>2.0899999999999998E-2</v>
      </c>
      <c r="AI24" s="9" t="e">
        <v>#N/A</v>
      </c>
      <c r="AJ24" s="9">
        <v>9.5999999999999992E-3</v>
      </c>
      <c r="AK24" s="9" t="e">
        <v>#N/A</v>
      </c>
      <c r="AL24" s="9">
        <v>2.1499999999999998E-2</v>
      </c>
      <c r="AM24" s="9" t="e">
        <v>#N/A</v>
      </c>
      <c r="AN24" s="9">
        <v>8.5000000000000006E-3</v>
      </c>
      <c r="AO24" s="9">
        <v>0</v>
      </c>
      <c r="AP24" s="9" t="e">
        <v>#N/A</v>
      </c>
      <c r="AQ24" s="9">
        <v>1.95E-2</v>
      </c>
      <c r="AR24" s="9" t="e">
        <v>#N/A</v>
      </c>
      <c r="AS24" s="9" t="e">
        <v>#N/A</v>
      </c>
      <c r="AT24" s="9" t="e">
        <v>#N/A</v>
      </c>
      <c r="AU24" s="9" t="e">
        <v>#N/A</v>
      </c>
      <c r="AV24" s="9" t="e">
        <v>#N/A</v>
      </c>
      <c r="AW24" s="9" t="e">
        <v>#N/A</v>
      </c>
      <c r="AX24" s="25" t="e">
        <v>#N/A</v>
      </c>
      <c r="AY24" s="25" t="e">
        <v>#N/A</v>
      </c>
      <c r="AZ24" s="25" t="e">
        <v>#N/A</v>
      </c>
      <c r="BA24" s="25" t="e">
        <v>#N/A</v>
      </c>
      <c r="BB24" s="25" t="e">
        <v>#N/A</v>
      </c>
      <c r="BC24" s="25" t="e">
        <v>#N/A</v>
      </c>
      <c r="BD24" s="25" t="e">
        <v>#N/A</v>
      </c>
      <c r="BE24" s="16"/>
      <c r="BF24" s="9" t="e">
        <v>#N/A</v>
      </c>
      <c r="BG24" s="9" t="e">
        <v>#N/A</v>
      </c>
      <c r="BH24" s="4">
        <v>3.31</v>
      </c>
      <c r="BI24" s="4">
        <v>1.63</v>
      </c>
      <c r="BJ24" s="9" t="e">
        <v>#N/A</v>
      </c>
      <c r="BK24" s="9" t="e">
        <v>#N/A</v>
      </c>
      <c r="BL24" s="9" t="e">
        <v>#N/A</v>
      </c>
      <c r="BM24" s="9" t="e">
        <v>#N/A</v>
      </c>
      <c r="BN24" s="9" t="e">
        <v>#N/A</v>
      </c>
      <c r="BO24" s="9" t="e">
        <v>#N/A</v>
      </c>
      <c r="BP24" s="9" t="e">
        <v>#N/A</v>
      </c>
      <c r="BQ24" s="4">
        <v>2.64</v>
      </c>
      <c r="BR24" s="4">
        <v>1.24</v>
      </c>
      <c r="BS24" s="4">
        <v>1.51</v>
      </c>
      <c r="BT24" s="9" t="e">
        <v>#N/A</v>
      </c>
      <c r="BU24" s="9" t="e">
        <v>#N/A</v>
      </c>
      <c r="BV24" s="9" t="e">
        <v>#N/A</v>
      </c>
      <c r="BW24" s="4">
        <v>2.59</v>
      </c>
      <c r="BX24" s="9" t="e">
        <v>#N/A</v>
      </c>
      <c r="BY24" s="4">
        <v>1.46</v>
      </c>
      <c r="BZ24" s="9" t="e">
        <v>#N/A</v>
      </c>
      <c r="CA24" s="4">
        <v>2.65</v>
      </c>
      <c r="CB24" s="9" t="e">
        <v>#N/A</v>
      </c>
      <c r="CC24" s="4">
        <v>1.35</v>
      </c>
      <c r="CD24" s="4">
        <v>0.5</v>
      </c>
      <c r="CE24" s="9" t="e">
        <v>#N/A</v>
      </c>
      <c r="CF24" s="4">
        <v>2.4500000000000002</v>
      </c>
      <c r="CG24" s="9" t="e">
        <v>#N/A</v>
      </c>
      <c r="CH24" s="9" t="e">
        <v>#N/A</v>
      </c>
      <c r="CI24" s="9" t="e">
        <v>#N/A</v>
      </c>
      <c r="CJ24" s="9" t="e">
        <v>#N/A</v>
      </c>
      <c r="CK24" s="9" t="e">
        <v>#N/A</v>
      </c>
      <c r="CL24" s="9" t="e">
        <v>#N/A</v>
      </c>
      <c r="CM24" s="9" t="e">
        <v>#N/A</v>
      </c>
      <c r="CN24" s="9" t="e">
        <v>#N/A</v>
      </c>
      <c r="CO24" s="9" t="e">
        <v>#N/A</v>
      </c>
      <c r="CP24" s="9" t="e">
        <v>#N/A</v>
      </c>
      <c r="CQ24" s="9" t="e">
        <v>#N/A</v>
      </c>
      <c r="CR24" s="9" t="e">
        <v>#N/A</v>
      </c>
      <c r="CS24" s="9" t="e">
        <v>#N/A</v>
      </c>
      <c r="CT24" s="10"/>
    </row>
    <row r="25" spans="1:98" ht="15" thickBot="1">
      <c r="A25" s="8">
        <v>35065</v>
      </c>
      <c r="B25" s="4">
        <v>1996</v>
      </c>
      <c r="C25" s="4">
        <v>1</v>
      </c>
      <c r="D25" s="4">
        <v>0.03</v>
      </c>
      <c r="E25" s="4">
        <v>1.7000000000000001E-2</v>
      </c>
      <c r="F25" s="4">
        <v>3.0000000000000001E-3</v>
      </c>
      <c r="G25" s="4">
        <v>2.7E-2</v>
      </c>
      <c r="H25" s="4">
        <v>3.3000000000000002E-2</v>
      </c>
      <c r="I25" s="4">
        <v>4.0000000000000001E-3</v>
      </c>
      <c r="J25" s="4">
        <v>4.0000000000000001E-3</v>
      </c>
      <c r="K25" s="4">
        <v>2.3E-2</v>
      </c>
      <c r="L25" s="4">
        <v>-2.5000000000000001E-2</v>
      </c>
      <c r="M25" s="4">
        <v>4.0000000000000001E-3</v>
      </c>
      <c r="N25" s="4">
        <v>5.5800000000000001E-4</v>
      </c>
      <c r="O25" s="4">
        <v>8.1700000000000002E-4</v>
      </c>
      <c r="P25" s="6"/>
      <c r="Q25" s="9" t="e">
        <v>#N/A</v>
      </c>
      <c r="R25" s="9" t="e">
        <v>#N/A</v>
      </c>
      <c r="S25" s="9">
        <v>2.1299999999999999E-2</v>
      </c>
      <c r="T25" s="9">
        <v>2.8999999999999998E-3</v>
      </c>
      <c r="U25" s="9" t="e">
        <v>#N/A</v>
      </c>
      <c r="V25" s="9" t="e">
        <v>#N/A</v>
      </c>
      <c r="W25" s="9" t="e">
        <v>#N/A</v>
      </c>
      <c r="X25" s="9" t="e">
        <v>#N/A</v>
      </c>
      <c r="Y25" s="9" t="e">
        <v>#N/A</v>
      </c>
      <c r="Z25" s="9" t="e">
        <v>#N/A</v>
      </c>
      <c r="AA25" s="9" t="e">
        <v>#N/A</v>
      </c>
      <c r="AB25" s="9">
        <v>1.35E-2</v>
      </c>
      <c r="AC25" s="9">
        <v>1.06E-2</v>
      </c>
      <c r="AD25" s="9">
        <v>2.7000000000000001E-3</v>
      </c>
      <c r="AE25" s="9" t="e">
        <v>#N/A</v>
      </c>
      <c r="AF25" s="9" t="e">
        <v>#N/A</v>
      </c>
      <c r="AG25" s="9" t="e">
        <v>#N/A</v>
      </c>
      <c r="AH25" s="9">
        <v>2.3400000000000001E-2</v>
      </c>
      <c r="AI25" s="9" t="e">
        <v>#N/A</v>
      </c>
      <c r="AJ25" s="9">
        <v>-1.9599999999999999E-2</v>
      </c>
      <c r="AK25" s="9" t="e">
        <v>#N/A</v>
      </c>
      <c r="AL25" s="9">
        <v>3.3E-3</v>
      </c>
      <c r="AM25" s="9" t="e">
        <v>#N/A</v>
      </c>
      <c r="AN25" s="9">
        <v>0.01</v>
      </c>
      <c r="AO25" s="9">
        <v>0</v>
      </c>
      <c r="AP25" s="9" t="e">
        <v>#N/A</v>
      </c>
      <c r="AQ25" s="9">
        <v>-2.9399999999999999E-2</v>
      </c>
      <c r="AR25" s="9" t="e">
        <v>#N/A</v>
      </c>
      <c r="AS25" s="9" t="e">
        <v>#N/A</v>
      </c>
      <c r="AT25" s="9" t="e">
        <v>#N/A</v>
      </c>
      <c r="AU25" s="9" t="e">
        <v>#N/A</v>
      </c>
      <c r="AV25" s="9" t="e">
        <v>#N/A</v>
      </c>
      <c r="AW25" s="9">
        <v>7.51E-2</v>
      </c>
      <c r="AX25" s="25" t="e">
        <v>#N/A</v>
      </c>
      <c r="AY25" s="25" t="e">
        <v>#N/A</v>
      </c>
      <c r="AZ25" s="25" t="e">
        <v>#N/A</v>
      </c>
      <c r="BA25" s="25" t="e">
        <v>#N/A</v>
      </c>
      <c r="BB25" s="25" t="e">
        <v>#N/A</v>
      </c>
      <c r="BC25" s="25" t="e">
        <v>#N/A</v>
      </c>
      <c r="BD25" s="25" t="e">
        <v>#N/A</v>
      </c>
      <c r="BE25" s="16"/>
      <c r="BF25" s="9" t="e">
        <v>#N/A</v>
      </c>
      <c r="BG25" s="9" t="e">
        <v>#N/A</v>
      </c>
      <c r="BH25" s="4">
        <v>2.5299999999999998</v>
      </c>
      <c r="BI25" s="4">
        <v>0.69</v>
      </c>
      <c r="BJ25" s="9" t="e">
        <v>#N/A</v>
      </c>
      <c r="BK25" s="9" t="e">
        <v>#N/A</v>
      </c>
      <c r="BL25" s="9" t="e">
        <v>#N/A</v>
      </c>
      <c r="BM25" s="9" t="e">
        <v>#N/A</v>
      </c>
      <c r="BN25" s="9" t="e">
        <v>#N/A</v>
      </c>
      <c r="BO25" s="9" t="e">
        <v>#N/A</v>
      </c>
      <c r="BP25" s="9" t="e">
        <v>#N/A</v>
      </c>
      <c r="BQ25" s="4">
        <v>1.75</v>
      </c>
      <c r="BR25" s="4">
        <v>1.46</v>
      </c>
      <c r="BS25" s="4">
        <v>0.67</v>
      </c>
      <c r="BT25" s="9" t="e">
        <v>#N/A</v>
      </c>
      <c r="BU25" s="9" t="e">
        <v>#N/A</v>
      </c>
      <c r="BV25" s="9" t="e">
        <v>#N/A</v>
      </c>
      <c r="BW25" s="4">
        <v>2.74</v>
      </c>
      <c r="BX25" s="9" t="e">
        <v>#N/A</v>
      </c>
      <c r="BY25" s="4">
        <v>-1.56</v>
      </c>
      <c r="BZ25" s="9" t="e">
        <v>#N/A</v>
      </c>
      <c r="CA25" s="4">
        <v>0.73</v>
      </c>
      <c r="CB25" s="9" t="e">
        <v>#N/A</v>
      </c>
      <c r="CC25" s="4">
        <v>1.4</v>
      </c>
      <c r="CD25" s="4">
        <v>0.4</v>
      </c>
      <c r="CE25" s="9" t="e">
        <v>#N/A</v>
      </c>
      <c r="CF25" s="4">
        <v>-2.54</v>
      </c>
      <c r="CG25" s="9" t="e">
        <v>#N/A</v>
      </c>
      <c r="CH25" s="9" t="e">
        <v>#N/A</v>
      </c>
      <c r="CI25" s="9" t="e">
        <v>#N/A</v>
      </c>
      <c r="CJ25" s="9" t="e">
        <v>#N/A</v>
      </c>
      <c r="CK25" s="9" t="e">
        <v>#N/A</v>
      </c>
      <c r="CL25" s="4">
        <v>7.91</v>
      </c>
      <c r="CM25" s="9" t="e">
        <v>#N/A</v>
      </c>
      <c r="CN25" s="9" t="e">
        <v>#N/A</v>
      </c>
      <c r="CO25" s="9" t="e">
        <v>#N/A</v>
      </c>
      <c r="CP25" s="9" t="e">
        <v>#N/A</v>
      </c>
      <c r="CQ25" s="9" t="e">
        <v>#N/A</v>
      </c>
      <c r="CR25" s="9" t="e">
        <v>#N/A</v>
      </c>
      <c r="CS25" s="9" t="e">
        <v>#N/A</v>
      </c>
      <c r="CT25" s="10"/>
    </row>
    <row r="26" spans="1:98" ht="15" thickBot="1">
      <c r="A26" s="8">
        <v>35096</v>
      </c>
      <c r="B26" s="4">
        <v>1996</v>
      </c>
      <c r="C26" s="4">
        <v>2</v>
      </c>
      <c r="D26" s="4">
        <v>1E-3</v>
      </c>
      <c r="E26" s="4">
        <v>5.0000000000000001E-3</v>
      </c>
      <c r="F26" s="4">
        <v>2E-3</v>
      </c>
      <c r="G26" s="4">
        <v>1.7000000000000001E-2</v>
      </c>
      <c r="H26" s="4">
        <v>7.0000000000000001E-3</v>
      </c>
      <c r="I26" s="4">
        <v>4.0000000000000001E-3</v>
      </c>
      <c r="J26" s="4">
        <v>4.0000000000000001E-3</v>
      </c>
      <c r="K26" s="4">
        <v>1.2999999999999999E-2</v>
      </c>
      <c r="L26" s="4">
        <v>2.1000000000000001E-2</v>
      </c>
      <c r="M26" s="4">
        <v>-2.3E-2</v>
      </c>
      <c r="N26" s="4">
        <v>5.5000000000000003E-4</v>
      </c>
      <c r="O26" s="4">
        <v>9.2500000000000004E-4</v>
      </c>
      <c r="P26" s="6"/>
      <c r="Q26" s="9" t="e">
        <v>#N/A</v>
      </c>
      <c r="R26" s="9" t="e">
        <v>#N/A</v>
      </c>
      <c r="S26" s="9">
        <v>2.9899999999999999E-2</v>
      </c>
      <c r="T26" s="9">
        <v>1.2E-2</v>
      </c>
      <c r="U26" s="9" t="e">
        <v>#N/A</v>
      </c>
      <c r="V26" s="9" t="e">
        <v>#N/A</v>
      </c>
      <c r="W26" s="9" t="e">
        <v>#N/A</v>
      </c>
      <c r="X26" s="9" t="e">
        <v>#N/A</v>
      </c>
      <c r="Y26" s="9" t="e">
        <v>#N/A</v>
      </c>
      <c r="Z26" s="9" t="e">
        <v>#N/A</v>
      </c>
      <c r="AA26" s="9" t="e">
        <v>#N/A</v>
      </c>
      <c r="AB26" s="9">
        <v>2.12E-2</v>
      </c>
      <c r="AC26" s="9">
        <v>1.7399999999999999E-2</v>
      </c>
      <c r="AD26" s="9">
        <v>5.4999999999999997E-3</v>
      </c>
      <c r="AE26" s="9" t="e">
        <v>#N/A</v>
      </c>
      <c r="AF26" s="9" t="e">
        <v>#N/A</v>
      </c>
      <c r="AG26" s="9" t="e">
        <v>#N/A</v>
      </c>
      <c r="AH26" s="9">
        <v>5.0000000000000001E-3</v>
      </c>
      <c r="AI26" s="9" t="e">
        <v>#N/A</v>
      </c>
      <c r="AJ26" s="9">
        <v>7.0000000000000001E-3</v>
      </c>
      <c r="AK26" s="9" t="e">
        <v>#N/A</v>
      </c>
      <c r="AL26" s="9">
        <v>2.69E-2</v>
      </c>
      <c r="AM26" s="9" t="e">
        <v>#N/A</v>
      </c>
      <c r="AN26" s="9">
        <v>2.76E-2</v>
      </c>
      <c r="AO26" s="9">
        <v>0.1013</v>
      </c>
      <c r="AP26" s="9" t="e">
        <v>#N/A</v>
      </c>
      <c r="AQ26" s="9">
        <v>2.8999999999999998E-3</v>
      </c>
      <c r="AR26" s="9" t="e">
        <v>#N/A</v>
      </c>
      <c r="AS26" s="9" t="e">
        <v>#N/A</v>
      </c>
      <c r="AT26" s="9" t="e">
        <v>#N/A</v>
      </c>
      <c r="AU26" s="9" t="e">
        <v>#N/A</v>
      </c>
      <c r="AV26" s="9" t="e">
        <v>#N/A</v>
      </c>
      <c r="AW26" s="9" t="e">
        <v>#N/A</v>
      </c>
      <c r="AX26" s="25" t="e">
        <v>#N/A</v>
      </c>
      <c r="AY26" s="25" t="e">
        <v>#N/A</v>
      </c>
      <c r="AZ26" s="25" t="e">
        <v>#N/A</v>
      </c>
      <c r="BA26" s="25" t="e">
        <v>#N/A</v>
      </c>
      <c r="BB26" s="25" t="e">
        <v>#N/A</v>
      </c>
      <c r="BC26" s="25" t="e">
        <v>#N/A</v>
      </c>
      <c r="BD26" s="25" t="e">
        <v>#N/A</v>
      </c>
      <c r="BE26" s="16"/>
      <c r="BF26" s="9" t="e">
        <v>#N/A</v>
      </c>
      <c r="BG26" s="9" t="e">
        <v>#N/A</v>
      </c>
      <c r="BH26" s="4">
        <v>3.39</v>
      </c>
      <c r="BI26" s="4">
        <v>1.6</v>
      </c>
      <c r="BJ26" s="9" t="e">
        <v>#N/A</v>
      </c>
      <c r="BK26" s="9" t="e">
        <v>#N/A</v>
      </c>
      <c r="BL26" s="9" t="e">
        <v>#N/A</v>
      </c>
      <c r="BM26" s="9" t="e">
        <v>#N/A</v>
      </c>
      <c r="BN26" s="9" t="e">
        <v>#N/A</v>
      </c>
      <c r="BO26" s="9" t="e">
        <v>#N/A</v>
      </c>
      <c r="BP26" s="9" t="e">
        <v>#N/A</v>
      </c>
      <c r="BQ26" s="4">
        <v>2.52</v>
      </c>
      <c r="BR26" s="4">
        <v>2.14</v>
      </c>
      <c r="BS26" s="4">
        <v>0.95</v>
      </c>
      <c r="BT26" s="9" t="e">
        <v>#N/A</v>
      </c>
      <c r="BU26" s="9" t="e">
        <v>#N/A</v>
      </c>
      <c r="BV26" s="9" t="e">
        <v>#N/A</v>
      </c>
      <c r="BW26" s="4">
        <v>0.9</v>
      </c>
      <c r="BX26" s="9" t="e">
        <v>#N/A</v>
      </c>
      <c r="BY26" s="4">
        <v>1.1000000000000001</v>
      </c>
      <c r="BZ26" s="9" t="e">
        <v>#N/A</v>
      </c>
      <c r="CA26" s="4">
        <v>3.09</v>
      </c>
      <c r="CB26" s="9" t="e">
        <v>#N/A</v>
      </c>
      <c r="CC26" s="4">
        <v>3.16</v>
      </c>
      <c r="CD26" s="4">
        <v>10.53</v>
      </c>
      <c r="CE26" s="9" t="e">
        <v>#N/A</v>
      </c>
      <c r="CF26" s="4">
        <v>0.69</v>
      </c>
      <c r="CG26" s="9" t="e">
        <v>#N/A</v>
      </c>
      <c r="CH26" s="9" t="e">
        <v>#N/A</v>
      </c>
      <c r="CI26" s="9" t="e">
        <v>#N/A</v>
      </c>
      <c r="CJ26" s="9" t="e">
        <v>#N/A</v>
      </c>
      <c r="CK26" s="9" t="e">
        <v>#N/A</v>
      </c>
      <c r="CL26" s="9" t="e">
        <v>#N/A</v>
      </c>
      <c r="CM26" s="9" t="e">
        <v>#N/A</v>
      </c>
      <c r="CN26" s="9" t="e">
        <v>#N/A</v>
      </c>
      <c r="CO26" s="9" t="e">
        <v>#N/A</v>
      </c>
      <c r="CP26" s="9" t="e">
        <v>#N/A</v>
      </c>
      <c r="CQ26" s="9" t="e">
        <v>#N/A</v>
      </c>
      <c r="CR26" s="9" t="e">
        <v>#N/A</v>
      </c>
      <c r="CS26" s="9" t="e">
        <v>#N/A</v>
      </c>
      <c r="CT26" s="10"/>
    </row>
    <row r="27" spans="1:98" ht="15" thickBot="1">
      <c r="A27" s="8">
        <v>35125</v>
      </c>
      <c r="B27" s="4">
        <v>1996</v>
      </c>
      <c r="C27" s="4">
        <v>3</v>
      </c>
      <c r="D27" s="4">
        <v>0.02</v>
      </c>
      <c r="E27" s="4">
        <v>1.4999999999999999E-2</v>
      </c>
      <c r="F27" s="4">
        <v>0.02</v>
      </c>
      <c r="G27" s="4">
        <v>1.0999999999999999E-2</v>
      </c>
      <c r="H27" s="4">
        <v>8.0000000000000002E-3</v>
      </c>
      <c r="I27" s="4">
        <v>4.0000000000000001E-3</v>
      </c>
      <c r="J27" s="4">
        <v>4.0000000000000001E-3</v>
      </c>
      <c r="K27" s="4">
        <v>7.0000000000000001E-3</v>
      </c>
      <c r="L27" s="4">
        <v>1.2999999999999999E-2</v>
      </c>
      <c r="M27" s="4">
        <v>1.2999999999999999E-2</v>
      </c>
      <c r="N27" s="4">
        <v>5.3300000000000005E-4</v>
      </c>
      <c r="O27" s="4">
        <v>1.225E-3</v>
      </c>
      <c r="P27" s="6"/>
      <c r="Q27" s="9" t="e">
        <v>#N/A</v>
      </c>
      <c r="R27" s="9" t="e">
        <v>#N/A</v>
      </c>
      <c r="S27" s="9">
        <v>3.0099999999999998E-2</v>
      </c>
      <c r="T27" s="9">
        <v>-1.2999999999999999E-3</v>
      </c>
      <c r="U27" s="9" t="e">
        <v>#N/A</v>
      </c>
      <c r="V27" s="9" t="e">
        <v>#N/A</v>
      </c>
      <c r="W27" s="9" t="e">
        <v>#N/A</v>
      </c>
      <c r="X27" s="9" t="e">
        <v>#N/A</v>
      </c>
      <c r="Y27" s="9" t="e">
        <v>#N/A</v>
      </c>
      <c r="Z27" s="9" t="e">
        <v>#N/A</v>
      </c>
      <c r="AA27" s="9" t="e">
        <v>#N/A</v>
      </c>
      <c r="AB27" s="9">
        <v>1.18E-2</v>
      </c>
      <c r="AC27" s="9">
        <v>1.1900000000000001E-2</v>
      </c>
      <c r="AD27" s="9">
        <v>-2.0999999999999999E-3</v>
      </c>
      <c r="AE27" s="9" t="e">
        <v>#N/A</v>
      </c>
      <c r="AF27" s="9" t="e">
        <v>#N/A</v>
      </c>
      <c r="AG27" s="9" t="e">
        <v>#N/A</v>
      </c>
      <c r="AH27" s="9">
        <v>1.7999999999999999E-2</v>
      </c>
      <c r="AI27" s="9" t="e">
        <v>#N/A</v>
      </c>
      <c r="AJ27" s="9">
        <v>-5.9999999999999995E-4</v>
      </c>
      <c r="AK27" s="9" t="e">
        <v>#N/A</v>
      </c>
      <c r="AL27" s="9">
        <v>1.9099999999999999E-2</v>
      </c>
      <c r="AM27" s="9" t="e">
        <v>#N/A</v>
      </c>
      <c r="AN27" s="9">
        <v>2.3800000000000002E-2</v>
      </c>
      <c r="AO27" s="9">
        <v>1.54E-2</v>
      </c>
      <c r="AP27" s="9" t="e">
        <v>#N/A</v>
      </c>
      <c r="AQ27" s="9">
        <v>8.2600000000000007E-2</v>
      </c>
      <c r="AR27" s="9" t="e">
        <v>#N/A</v>
      </c>
      <c r="AS27" s="9" t="e">
        <v>#N/A</v>
      </c>
      <c r="AT27" s="9" t="e">
        <v>#N/A</v>
      </c>
      <c r="AU27" s="9" t="e">
        <v>#N/A</v>
      </c>
      <c r="AV27" s="9" t="e">
        <v>#N/A</v>
      </c>
      <c r="AW27" s="9" t="e">
        <v>#N/A</v>
      </c>
      <c r="AX27" s="25" t="e">
        <v>#N/A</v>
      </c>
      <c r="AY27" s="25" t="e">
        <v>#N/A</v>
      </c>
      <c r="AZ27" s="25" t="e">
        <v>#N/A</v>
      </c>
      <c r="BA27" s="25" t="e">
        <v>#N/A</v>
      </c>
      <c r="BB27" s="25" t="e">
        <v>#N/A</v>
      </c>
      <c r="BC27" s="25" t="e">
        <v>#N/A</v>
      </c>
      <c r="BD27" s="25" t="e">
        <v>#N/A</v>
      </c>
      <c r="BE27" s="16"/>
      <c r="BF27" s="9" t="e">
        <v>#N/A</v>
      </c>
      <c r="BG27" s="9" t="e">
        <v>#N/A</v>
      </c>
      <c r="BH27" s="4">
        <v>3.41</v>
      </c>
      <c r="BI27" s="4">
        <v>0.27</v>
      </c>
      <c r="BJ27" s="9" t="e">
        <v>#N/A</v>
      </c>
      <c r="BK27" s="9" t="e">
        <v>#N/A</v>
      </c>
      <c r="BL27" s="9" t="e">
        <v>#N/A</v>
      </c>
      <c r="BM27" s="9" t="e">
        <v>#N/A</v>
      </c>
      <c r="BN27" s="9" t="e">
        <v>#N/A</v>
      </c>
      <c r="BO27" s="9" t="e">
        <v>#N/A</v>
      </c>
      <c r="BP27" s="9" t="e">
        <v>#N/A</v>
      </c>
      <c r="BQ27" s="4">
        <v>1.58</v>
      </c>
      <c r="BR27" s="4">
        <v>1.59</v>
      </c>
      <c r="BS27" s="4">
        <v>0.19</v>
      </c>
      <c r="BT27" s="9" t="e">
        <v>#N/A</v>
      </c>
      <c r="BU27" s="9" t="e">
        <v>#N/A</v>
      </c>
      <c r="BV27" s="9" t="e">
        <v>#N/A</v>
      </c>
      <c r="BW27" s="4">
        <v>2.2000000000000002</v>
      </c>
      <c r="BX27" s="9" t="e">
        <v>#N/A</v>
      </c>
      <c r="BY27" s="4">
        <v>0.34</v>
      </c>
      <c r="BZ27" s="9" t="e">
        <v>#N/A</v>
      </c>
      <c r="CA27" s="4">
        <v>2.31</v>
      </c>
      <c r="CB27" s="9" t="e">
        <v>#N/A</v>
      </c>
      <c r="CC27" s="4">
        <v>2.78</v>
      </c>
      <c r="CD27" s="4">
        <v>1.94</v>
      </c>
      <c r="CE27" s="9" t="e">
        <v>#N/A</v>
      </c>
      <c r="CF27" s="4">
        <v>8.66</v>
      </c>
      <c r="CG27" s="9" t="e">
        <v>#N/A</v>
      </c>
      <c r="CH27" s="9" t="e">
        <v>#N/A</v>
      </c>
      <c r="CI27" s="9" t="e">
        <v>#N/A</v>
      </c>
      <c r="CJ27" s="9" t="e">
        <v>#N/A</v>
      </c>
      <c r="CK27" s="9" t="e">
        <v>#N/A</v>
      </c>
      <c r="CL27" s="9" t="e">
        <v>#N/A</v>
      </c>
      <c r="CM27" s="9" t="e">
        <v>#N/A</v>
      </c>
      <c r="CN27" s="9" t="e">
        <v>#N/A</v>
      </c>
      <c r="CO27" s="9" t="e">
        <v>#N/A</v>
      </c>
      <c r="CP27" s="9" t="e">
        <v>#N/A</v>
      </c>
      <c r="CQ27" s="9" t="e">
        <v>#N/A</v>
      </c>
      <c r="CR27" s="9" t="e">
        <v>#N/A</v>
      </c>
      <c r="CS27" s="9" t="e">
        <v>#N/A</v>
      </c>
      <c r="CT27" s="10"/>
    </row>
    <row r="28" spans="1:98" ht="15" thickBot="1">
      <c r="A28" s="8">
        <v>35156</v>
      </c>
      <c r="B28" s="4">
        <v>1996</v>
      </c>
      <c r="C28" s="4">
        <v>4</v>
      </c>
      <c r="D28" s="4">
        <v>3.5999999999999997E-2</v>
      </c>
      <c r="E28" s="4">
        <v>2.1999999999999999E-2</v>
      </c>
      <c r="F28" s="4">
        <v>2.8000000000000001E-2</v>
      </c>
      <c r="G28" s="4">
        <v>2.5000000000000001E-2</v>
      </c>
      <c r="H28" s="4">
        <v>1.2999999999999999E-2</v>
      </c>
      <c r="I28" s="4">
        <v>5.0000000000000001E-3</v>
      </c>
      <c r="J28" s="4">
        <v>4.0000000000000001E-3</v>
      </c>
      <c r="K28" s="4">
        <v>2.1000000000000001E-2</v>
      </c>
      <c r="L28" s="4">
        <v>4.9000000000000002E-2</v>
      </c>
      <c r="M28" s="4">
        <v>-4.1000000000000002E-2</v>
      </c>
      <c r="N28" s="4">
        <v>5.6700000000000001E-4</v>
      </c>
      <c r="O28" s="4">
        <v>1.4829999999999999E-3</v>
      </c>
      <c r="P28" s="6"/>
      <c r="Q28" s="9" t="e">
        <v>#N/A</v>
      </c>
      <c r="R28" s="9" t="e">
        <v>#N/A</v>
      </c>
      <c r="S28" s="9">
        <v>1.54E-2</v>
      </c>
      <c r="T28" s="9">
        <v>1.5E-3</v>
      </c>
      <c r="U28" s="9" t="e">
        <v>#N/A</v>
      </c>
      <c r="V28" s="9" t="e">
        <v>#N/A</v>
      </c>
      <c r="W28" s="9" t="e">
        <v>#N/A</v>
      </c>
      <c r="X28" s="9" t="e">
        <v>#N/A</v>
      </c>
      <c r="Y28" s="9" t="e">
        <v>#N/A</v>
      </c>
      <c r="Z28" s="9" t="e">
        <v>#N/A</v>
      </c>
      <c r="AA28" s="9" t="e">
        <v>#N/A</v>
      </c>
      <c r="AB28" s="9">
        <v>2.3300000000000001E-2</v>
      </c>
      <c r="AC28" s="9">
        <v>2.24E-2</v>
      </c>
      <c r="AD28" s="9">
        <v>8.0000000000000002E-3</v>
      </c>
      <c r="AE28" s="9" t="e">
        <v>#N/A</v>
      </c>
      <c r="AF28" s="9" t="e">
        <v>#N/A</v>
      </c>
      <c r="AG28" s="9" t="e">
        <v>#N/A</v>
      </c>
      <c r="AH28" s="9">
        <v>-2E-3</v>
      </c>
      <c r="AI28" s="9">
        <v>7.1000000000000004E-3</v>
      </c>
      <c r="AJ28" s="9">
        <v>2.3E-2</v>
      </c>
      <c r="AK28" s="9" t="e">
        <v>#N/A</v>
      </c>
      <c r="AL28" s="9">
        <v>1.34E-2</v>
      </c>
      <c r="AM28" s="9" t="e">
        <v>#N/A</v>
      </c>
      <c r="AN28" s="9">
        <v>1.7000000000000001E-2</v>
      </c>
      <c r="AO28" s="9">
        <v>8.6300000000000002E-2</v>
      </c>
      <c r="AP28" s="9" t="e">
        <v>#N/A</v>
      </c>
      <c r="AQ28" s="9">
        <v>1.38E-2</v>
      </c>
      <c r="AR28" s="9" t="e">
        <v>#N/A</v>
      </c>
      <c r="AS28" s="9" t="e">
        <v>#N/A</v>
      </c>
      <c r="AT28" s="9" t="e">
        <v>#N/A</v>
      </c>
      <c r="AU28" s="9" t="e">
        <v>#N/A</v>
      </c>
      <c r="AV28" s="9" t="e">
        <v>#N/A</v>
      </c>
      <c r="AW28" s="9">
        <v>4.7800000000000002E-2</v>
      </c>
      <c r="AX28" s="25" t="e">
        <v>#N/A</v>
      </c>
      <c r="AY28" s="25" t="e">
        <v>#N/A</v>
      </c>
      <c r="AZ28" s="25" t="e">
        <v>#N/A</v>
      </c>
      <c r="BA28" s="25" t="e">
        <v>#N/A</v>
      </c>
      <c r="BB28" s="25" t="e">
        <v>#N/A</v>
      </c>
      <c r="BC28" s="25" t="e">
        <v>#N/A</v>
      </c>
      <c r="BD28" s="25" t="e">
        <v>#N/A</v>
      </c>
      <c r="BE28" s="16"/>
      <c r="BF28" s="9" t="e">
        <v>#N/A</v>
      </c>
      <c r="BG28" s="9" t="e">
        <v>#N/A</v>
      </c>
      <c r="BH28" s="4">
        <v>2.04</v>
      </c>
      <c r="BI28" s="4">
        <v>0.65</v>
      </c>
      <c r="BJ28" s="9" t="e">
        <v>#N/A</v>
      </c>
      <c r="BK28" s="9" t="e">
        <v>#N/A</v>
      </c>
      <c r="BL28" s="9" t="e">
        <v>#N/A</v>
      </c>
      <c r="BM28" s="9" t="e">
        <v>#N/A</v>
      </c>
      <c r="BN28" s="9" t="e">
        <v>#N/A</v>
      </c>
      <c r="BO28" s="9" t="e">
        <v>#N/A</v>
      </c>
      <c r="BP28" s="9" t="e">
        <v>#N/A</v>
      </c>
      <c r="BQ28" s="4">
        <v>2.83</v>
      </c>
      <c r="BR28" s="4">
        <v>2.74</v>
      </c>
      <c r="BS28" s="4">
        <v>1.3</v>
      </c>
      <c r="BT28" s="9" t="e">
        <v>#N/A</v>
      </c>
      <c r="BU28" s="9" t="e">
        <v>#N/A</v>
      </c>
      <c r="BV28" s="9" t="e">
        <v>#N/A</v>
      </c>
      <c r="BW28" s="4">
        <v>0.3</v>
      </c>
      <c r="BX28" s="4">
        <v>1.21</v>
      </c>
      <c r="BY28" s="4">
        <v>2.8</v>
      </c>
      <c r="BZ28" s="9" t="e">
        <v>#N/A</v>
      </c>
      <c r="CA28" s="4">
        <v>1.84</v>
      </c>
      <c r="CB28" s="9" t="e">
        <v>#N/A</v>
      </c>
      <c r="CC28" s="4">
        <v>2.2000000000000002</v>
      </c>
      <c r="CD28" s="4">
        <v>9.1300000000000008</v>
      </c>
      <c r="CE28" s="9" t="e">
        <v>#N/A</v>
      </c>
      <c r="CF28" s="4">
        <v>1.88</v>
      </c>
      <c r="CG28" s="9" t="e">
        <v>#N/A</v>
      </c>
      <c r="CH28" s="9" t="e">
        <v>#N/A</v>
      </c>
      <c r="CI28" s="9" t="e">
        <v>#N/A</v>
      </c>
      <c r="CJ28" s="9" t="e">
        <v>#N/A</v>
      </c>
      <c r="CK28" s="9" t="e">
        <v>#N/A</v>
      </c>
      <c r="CL28" s="4">
        <v>5.28</v>
      </c>
      <c r="CM28" s="9" t="e">
        <v>#N/A</v>
      </c>
      <c r="CN28" s="9" t="e">
        <v>#N/A</v>
      </c>
      <c r="CO28" s="9" t="e">
        <v>#N/A</v>
      </c>
      <c r="CP28" s="9" t="e">
        <v>#N/A</v>
      </c>
      <c r="CQ28" s="9" t="e">
        <v>#N/A</v>
      </c>
      <c r="CR28" s="9" t="e">
        <v>#N/A</v>
      </c>
      <c r="CS28" s="9" t="e">
        <v>#N/A</v>
      </c>
      <c r="CT28" s="10"/>
    </row>
    <row r="29" spans="1:98" ht="15" thickBot="1">
      <c r="A29" s="8">
        <v>35186</v>
      </c>
      <c r="B29" s="4">
        <v>1996</v>
      </c>
      <c r="C29" s="4">
        <v>5</v>
      </c>
      <c r="D29" s="4">
        <v>0.01</v>
      </c>
      <c r="E29" s="4">
        <v>-1E-3</v>
      </c>
      <c r="F29" s="4">
        <v>-0.02</v>
      </c>
      <c r="G29" s="4">
        <v>2.8000000000000001E-2</v>
      </c>
      <c r="H29" s="4">
        <v>2.3E-2</v>
      </c>
      <c r="I29" s="4">
        <v>4.0000000000000001E-3</v>
      </c>
      <c r="J29" s="4">
        <v>4.0000000000000001E-3</v>
      </c>
      <c r="K29" s="4">
        <v>2.4E-2</v>
      </c>
      <c r="L29" s="4">
        <v>3.2000000000000001E-2</v>
      </c>
      <c r="M29" s="4">
        <v>-1.4E-2</v>
      </c>
      <c r="N29" s="4">
        <v>5.7499999999999999E-4</v>
      </c>
      <c r="O29" s="4">
        <v>1.6919999999999999E-3</v>
      </c>
      <c r="P29" s="6"/>
      <c r="Q29" s="9" t="e">
        <v>#N/A</v>
      </c>
      <c r="R29" s="9" t="e">
        <v>#N/A</v>
      </c>
      <c r="S29" s="9">
        <v>6.0100000000000001E-2</v>
      </c>
      <c r="T29" s="9">
        <v>5.4999999999999997E-3</v>
      </c>
      <c r="U29" s="9" t="e">
        <v>#N/A</v>
      </c>
      <c r="V29" s="9" t="e">
        <v>#N/A</v>
      </c>
      <c r="W29" s="9" t="e">
        <v>#N/A</v>
      </c>
      <c r="X29" s="9" t="e">
        <v>#N/A</v>
      </c>
      <c r="Y29" s="9" t="e">
        <v>#N/A</v>
      </c>
      <c r="Z29" s="9" t="e">
        <v>#N/A</v>
      </c>
      <c r="AA29" s="9" t="e">
        <v>#N/A</v>
      </c>
      <c r="AB29" s="9">
        <v>1.4E-3</v>
      </c>
      <c r="AC29" s="9">
        <v>1.8599999999999998E-2</v>
      </c>
      <c r="AD29" s="9">
        <v>1E-4</v>
      </c>
      <c r="AE29" s="9" t="e">
        <v>#N/A</v>
      </c>
      <c r="AF29" s="9" t="e">
        <v>#N/A</v>
      </c>
      <c r="AG29" s="9" t="e">
        <v>#N/A</v>
      </c>
      <c r="AH29" s="9">
        <v>-2.3999999999999998E-3</v>
      </c>
      <c r="AI29" s="9">
        <v>3.32E-2</v>
      </c>
      <c r="AJ29" s="9">
        <v>9.7999999999999997E-3</v>
      </c>
      <c r="AK29" s="9" t="e">
        <v>#N/A</v>
      </c>
      <c r="AL29" s="9">
        <v>1.5599999999999999E-2</v>
      </c>
      <c r="AM29" s="9" t="e">
        <v>#N/A</v>
      </c>
      <c r="AN29" s="9">
        <v>9.4000000000000004E-3</v>
      </c>
      <c r="AO29" s="9">
        <v>-2.4400000000000002E-2</v>
      </c>
      <c r="AP29" s="9" t="e">
        <v>#N/A</v>
      </c>
      <c r="AQ29" s="9">
        <v>3.4599999999999999E-2</v>
      </c>
      <c r="AR29" s="9" t="e">
        <v>#N/A</v>
      </c>
      <c r="AS29" s="9" t="e">
        <v>#N/A</v>
      </c>
      <c r="AT29" s="9" t="e">
        <v>#N/A</v>
      </c>
      <c r="AU29" s="9" t="e">
        <v>#N/A</v>
      </c>
      <c r="AV29" s="9" t="e">
        <v>#N/A</v>
      </c>
      <c r="AW29" s="9" t="e">
        <v>#N/A</v>
      </c>
      <c r="AX29" s="25" t="e">
        <v>#N/A</v>
      </c>
      <c r="AY29" s="25" t="e">
        <v>#N/A</v>
      </c>
      <c r="AZ29" s="25" t="e">
        <v>#N/A</v>
      </c>
      <c r="BA29" s="25" t="e">
        <v>#N/A</v>
      </c>
      <c r="BB29" s="25" t="e">
        <v>#N/A</v>
      </c>
      <c r="BC29" s="25" t="e">
        <v>#N/A</v>
      </c>
      <c r="BD29" s="25" t="e">
        <v>#N/A</v>
      </c>
      <c r="BE29" s="16"/>
      <c r="BF29" s="9" t="e">
        <v>#N/A</v>
      </c>
      <c r="BG29" s="9" t="e">
        <v>#N/A</v>
      </c>
      <c r="BH29" s="4">
        <v>6.41</v>
      </c>
      <c r="BI29" s="4">
        <v>0.95</v>
      </c>
      <c r="BJ29" s="9" t="e">
        <v>#N/A</v>
      </c>
      <c r="BK29" s="9" t="e">
        <v>#N/A</v>
      </c>
      <c r="BL29" s="9" t="e">
        <v>#N/A</v>
      </c>
      <c r="BM29" s="9" t="e">
        <v>#N/A</v>
      </c>
      <c r="BN29" s="9" t="e">
        <v>#N/A</v>
      </c>
      <c r="BO29" s="9" t="e">
        <v>#N/A</v>
      </c>
      <c r="BP29" s="9" t="e">
        <v>#N/A</v>
      </c>
      <c r="BQ29" s="4">
        <v>0.54</v>
      </c>
      <c r="BR29" s="4">
        <v>2.2599999999999998</v>
      </c>
      <c r="BS29" s="4">
        <v>0.41</v>
      </c>
      <c r="BT29" s="9" t="e">
        <v>#N/A</v>
      </c>
      <c r="BU29" s="9" t="e">
        <v>#N/A</v>
      </c>
      <c r="BV29" s="9" t="e">
        <v>#N/A</v>
      </c>
      <c r="BW29" s="4">
        <v>0.16</v>
      </c>
      <c r="BX29" s="4">
        <v>3.72</v>
      </c>
      <c r="BY29" s="4">
        <v>1.38</v>
      </c>
      <c r="BZ29" s="9" t="e">
        <v>#N/A</v>
      </c>
      <c r="CA29" s="4">
        <v>1.96</v>
      </c>
      <c r="CB29" s="9" t="e">
        <v>#N/A</v>
      </c>
      <c r="CC29" s="4">
        <v>1.34</v>
      </c>
      <c r="CD29" s="4">
        <v>-2.04</v>
      </c>
      <c r="CE29" s="9" t="e">
        <v>#N/A</v>
      </c>
      <c r="CF29" s="4">
        <v>3.86</v>
      </c>
      <c r="CG29" s="9" t="e">
        <v>#N/A</v>
      </c>
      <c r="CH29" s="9" t="e">
        <v>#N/A</v>
      </c>
      <c r="CI29" s="9" t="e">
        <v>#N/A</v>
      </c>
      <c r="CJ29" s="9" t="e">
        <v>#N/A</v>
      </c>
      <c r="CK29" s="9" t="e">
        <v>#N/A</v>
      </c>
      <c r="CL29" s="9" t="e">
        <v>#N/A</v>
      </c>
      <c r="CM29" s="9" t="e">
        <v>#N/A</v>
      </c>
      <c r="CN29" s="9" t="e">
        <v>#N/A</v>
      </c>
      <c r="CO29" s="9" t="e">
        <v>#N/A</v>
      </c>
      <c r="CP29" s="9" t="e">
        <v>#N/A</v>
      </c>
      <c r="CQ29" s="9" t="e">
        <v>#N/A</v>
      </c>
      <c r="CR29" s="9" t="e">
        <v>#N/A</v>
      </c>
      <c r="CS29" s="9" t="e">
        <v>#N/A</v>
      </c>
      <c r="CT29" s="10"/>
    </row>
    <row r="30" spans="1:98" ht="15" thickBot="1">
      <c r="A30" s="8">
        <v>35217</v>
      </c>
      <c r="B30" s="4">
        <v>1996</v>
      </c>
      <c r="C30" s="4">
        <v>6</v>
      </c>
      <c r="D30" s="4">
        <v>0.01</v>
      </c>
      <c r="E30" s="4">
        <v>4.0000000000000001E-3</v>
      </c>
      <c r="F30" s="4">
        <v>4.0000000000000001E-3</v>
      </c>
      <c r="G30" s="4">
        <v>-7.0000000000000001E-3</v>
      </c>
      <c r="H30" s="4">
        <v>2E-3</v>
      </c>
      <c r="I30" s="4">
        <v>4.0000000000000001E-3</v>
      </c>
      <c r="J30" s="4">
        <v>4.0000000000000001E-3</v>
      </c>
      <c r="K30" s="4">
        <v>-1.0999999999999999E-2</v>
      </c>
      <c r="L30" s="4">
        <v>-3.5999999999999997E-2</v>
      </c>
      <c r="M30" s="4">
        <v>1.9E-2</v>
      </c>
      <c r="N30" s="4">
        <v>5.6700000000000001E-4</v>
      </c>
      <c r="O30" s="4">
        <v>1.7420000000000001E-3</v>
      </c>
      <c r="P30" s="6"/>
      <c r="Q30" s="9" t="e">
        <v>#N/A</v>
      </c>
      <c r="R30" s="9" t="e">
        <v>#N/A</v>
      </c>
      <c r="S30" s="9">
        <v>2.1600000000000001E-2</v>
      </c>
      <c r="T30" s="9">
        <v>6.0000000000000001E-3</v>
      </c>
      <c r="U30" s="9" t="e">
        <v>#N/A</v>
      </c>
      <c r="V30" s="9" t="e">
        <v>#N/A</v>
      </c>
      <c r="W30" s="9" t="e">
        <v>#N/A</v>
      </c>
      <c r="X30" s="9" t="e">
        <v>#N/A</v>
      </c>
      <c r="Y30" s="9" t="e">
        <v>#N/A</v>
      </c>
      <c r="Z30" s="9" t="e">
        <v>#N/A</v>
      </c>
      <c r="AA30" s="9" t="e">
        <v>#N/A</v>
      </c>
      <c r="AB30" s="9">
        <v>1.61E-2</v>
      </c>
      <c r="AC30" s="9">
        <v>1.04E-2</v>
      </c>
      <c r="AD30" s="9">
        <v>8.0000000000000004E-4</v>
      </c>
      <c r="AE30" s="9" t="e">
        <v>#N/A</v>
      </c>
      <c r="AF30" s="9">
        <v>2.1999999999999999E-2</v>
      </c>
      <c r="AG30" s="9" t="e">
        <v>#N/A</v>
      </c>
      <c r="AH30" s="9">
        <v>-1.2999999999999999E-3</v>
      </c>
      <c r="AI30" s="9">
        <v>-4.7000000000000002E-3</v>
      </c>
      <c r="AJ30" s="9">
        <v>4.0000000000000002E-4</v>
      </c>
      <c r="AK30" s="9" t="e">
        <v>#N/A</v>
      </c>
      <c r="AL30" s="9">
        <v>1.04E-2</v>
      </c>
      <c r="AM30" s="9" t="e">
        <v>#N/A</v>
      </c>
      <c r="AN30" s="9">
        <v>1.5299999999999999E-2</v>
      </c>
      <c r="AO30" s="9">
        <v>3.7699999999999997E-2</v>
      </c>
      <c r="AP30" s="9" t="e">
        <v>#N/A</v>
      </c>
      <c r="AQ30" s="9">
        <v>1.5100000000000001E-2</v>
      </c>
      <c r="AR30" s="9" t="e">
        <v>#N/A</v>
      </c>
      <c r="AS30" s="9" t="e">
        <v>#N/A</v>
      </c>
      <c r="AT30" s="9" t="e">
        <v>#N/A</v>
      </c>
      <c r="AU30" s="9" t="e">
        <v>#N/A</v>
      </c>
      <c r="AV30" s="9" t="e">
        <v>#N/A</v>
      </c>
      <c r="AW30" s="9" t="e">
        <v>#N/A</v>
      </c>
      <c r="AX30" s="25" t="e">
        <v>#N/A</v>
      </c>
      <c r="AY30" s="25" t="e">
        <v>#N/A</v>
      </c>
      <c r="AZ30" s="25" t="e">
        <v>#N/A</v>
      </c>
      <c r="BA30" s="25" t="e">
        <v>#N/A</v>
      </c>
      <c r="BB30" s="25" t="e">
        <v>#N/A</v>
      </c>
      <c r="BC30" s="25" t="e">
        <v>#N/A</v>
      </c>
      <c r="BD30" s="25" t="e">
        <v>#N/A</v>
      </c>
      <c r="BE30" s="16"/>
      <c r="BF30" s="9" t="e">
        <v>#N/A</v>
      </c>
      <c r="BG30" s="9" t="e">
        <v>#N/A</v>
      </c>
      <c r="BH30" s="4">
        <v>2.56</v>
      </c>
      <c r="BI30" s="4">
        <v>1</v>
      </c>
      <c r="BJ30" s="9" t="e">
        <v>#N/A</v>
      </c>
      <c r="BK30" s="9" t="e">
        <v>#N/A</v>
      </c>
      <c r="BL30" s="9" t="e">
        <v>#N/A</v>
      </c>
      <c r="BM30" s="9" t="e">
        <v>#N/A</v>
      </c>
      <c r="BN30" s="9" t="e">
        <v>#N/A</v>
      </c>
      <c r="BO30" s="9" t="e">
        <v>#N/A</v>
      </c>
      <c r="BP30" s="9" t="e">
        <v>#N/A</v>
      </c>
      <c r="BQ30" s="4">
        <v>2.0099999999999998</v>
      </c>
      <c r="BR30" s="4">
        <v>1.44</v>
      </c>
      <c r="BS30" s="4">
        <v>0.48</v>
      </c>
      <c r="BT30" s="9" t="e">
        <v>#N/A</v>
      </c>
      <c r="BU30" s="4">
        <v>2.6</v>
      </c>
      <c r="BV30" s="9" t="e">
        <v>#N/A</v>
      </c>
      <c r="BW30" s="4">
        <v>0.27</v>
      </c>
      <c r="BX30" s="4">
        <v>-7.0000000000000007E-2</v>
      </c>
      <c r="BY30" s="4">
        <v>0.44</v>
      </c>
      <c r="BZ30" s="9" t="e">
        <v>#N/A</v>
      </c>
      <c r="CA30" s="4">
        <v>1.44</v>
      </c>
      <c r="CB30" s="9" t="e">
        <v>#N/A</v>
      </c>
      <c r="CC30" s="4">
        <v>1.93</v>
      </c>
      <c r="CD30" s="4">
        <v>4.17</v>
      </c>
      <c r="CE30" s="9" t="e">
        <v>#N/A</v>
      </c>
      <c r="CF30" s="4">
        <v>1.91</v>
      </c>
      <c r="CG30" s="9" t="e">
        <v>#N/A</v>
      </c>
      <c r="CH30" s="9" t="e">
        <v>#N/A</v>
      </c>
      <c r="CI30" s="9" t="e">
        <v>#N/A</v>
      </c>
      <c r="CJ30" s="9" t="e">
        <v>#N/A</v>
      </c>
      <c r="CK30" s="9" t="e">
        <v>#N/A</v>
      </c>
      <c r="CL30" s="9" t="e">
        <v>#N/A</v>
      </c>
      <c r="CM30" s="9" t="e">
        <v>#N/A</v>
      </c>
      <c r="CN30" s="9" t="e">
        <v>#N/A</v>
      </c>
      <c r="CO30" s="9" t="e">
        <v>#N/A</v>
      </c>
      <c r="CP30" s="9" t="e">
        <v>#N/A</v>
      </c>
      <c r="CQ30" s="9" t="e">
        <v>#N/A</v>
      </c>
      <c r="CR30" s="9" t="e">
        <v>#N/A</v>
      </c>
      <c r="CS30" s="9" t="e">
        <v>#N/A</v>
      </c>
      <c r="CT30" s="10"/>
    </row>
    <row r="31" spans="1:98" ht="15" thickBot="1">
      <c r="A31" s="8">
        <v>35247</v>
      </c>
      <c r="B31" s="4">
        <v>1996</v>
      </c>
      <c r="C31" s="4">
        <v>7</v>
      </c>
      <c r="D31" s="4">
        <v>-3.2000000000000001E-2</v>
      </c>
      <c r="E31" s="4">
        <v>-3.6999999999999998E-2</v>
      </c>
      <c r="F31" s="4">
        <v>-3.1E-2</v>
      </c>
      <c r="G31" s="4">
        <v>-5.5E-2</v>
      </c>
      <c r="H31" s="4">
        <v>-4.5999999999999999E-2</v>
      </c>
      <c r="I31" s="4">
        <v>5.0000000000000001E-3</v>
      </c>
      <c r="J31" s="4">
        <v>4.0000000000000001E-3</v>
      </c>
      <c r="K31" s="4">
        <v>-0.06</v>
      </c>
      <c r="L31" s="4">
        <v>-3.5999999999999997E-2</v>
      </c>
      <c r="M31" s="4">
        <v>4.3999999999999997E-2</v>
      </c>
      <c r="N31" s="4">
        <v>5.7499999999999999E-4</v>
      </c>
      <c r="O31" s="4">
        <v>1.7750000000000001E-3</v>
      </c>
      <c r="P31" s="6"/>
      <c r="Q31" s="9" t="e">
        <v>#N/A</v>
      </c>
      <c r="R31" s="9" t="e">
        <v>#N/A</v>
      </c>
      <c r="S31" s="9">
        <v>-1E-4</v>
      </c>
      <c r="T31" s="9">
        <v>2.0999999999999999E-3</v>
      </c>
      <c r="U31" s="9" t="e">
        <v>#N/A</v>
      </c>
      <c r="V31" s="9" t="e">
        <v>#N/A</v>
      </c>
      <c r="W31" s="9" t="e">
        <v>#N/A</v>
      </c>
      <c r="X31" s="9">
        <v>-1.9699999999999999E-2</v>
      </c>
      <c r="Y31" s="9" t="e">
        <v>#N/A</v>
      </c>
      <c r="Z31" s="9" t="e">
        <v>#N/A</v>
      </c>
      <c r="AA31" s="9" t="e">
        <v>#N/A</v>
      </c>
      <c r="AB31" s="9">
        <v>7.6E-3</v>
      </c>
      <c r="AC31" s="9">
        <v>4.5999999999999999E-3</v>
      </c>
      <c r="AD31" s="9">
        <v>-2.6499999999999999E-2</v>
      </c>
      <c r="AE31" s="9" t="e">
        <v>#N/A</v>
      </c>
      <c r="AF31" s="9">
        <v>0</v>
      </c>
      <c r="AG31" s="9" t="e">
        <v>#N/A</v>
      </c>
      <c r="AH31" s="9">
        <v>1.5900000000000001E-2</v>
      </c>
      <c r="AI31" s="9">
        <v>-2.01E-2</v>
      </c>
      <c r="AJ31" s="9">
        <v>-8.6099999999999996E-2</v>
      </c>
      <c r="AK31" s="9" t="e">
        <v>#N/A</v>
      </c>
      <c r="AL31" s="9">
        <v>-4.4999999999999997E-3</v>
      </c>
      <c r="AM31" s="9" t="e">
        <v>#N/A</v>
      </c>
      <c r="AN31" s="9">
        <v>-1.4E-3</v>
      </c>
      <c r="AO31" s="9">
        <v>1.46E-2</v>
      </c>
      <c r="AP31" s="9" t="e">
        <v>#N/A</v>
      </c>
      <c r="AQ31" s="9">
        <v>-4.7699999999999999E-2</v>
      </c>
      <c r="AR31" s="9" t="e">
        <v>#N/A</v>
      </c>
      <c r="AS31" s="9" t="e">
        <v>#N/A</v>
      </c>
      <c r="AT31" s="9" t="e">
        <v>#N/A</v>
      </c>
      <c r="AU31" s="9" t="e">
        <v>#N/A</v>
      </c>
      <c r="AV31" s="9" t="e">
        <v>#N/A</v>
      </c>
      <c r="AW31" s="9">
        <v>3.1199999999999999E-2</v>
      </c>
      <c r="AX31" s="25" t="e">
        <v>#N/A</v>
      </c>
      <c r="AY31" s="25" t="e">
        <v>#N/A</v>
      </c>
      <c r="AZ31" s="25" t="e">
        <v>#N/A</v>
      </c>
      <c r="BA31" s="25" t="e">
        <v>#N/A</v>
      </c>
      <c r="BB31" s="25" t="e">
        <v>#N/A</v>
      </c>
      <c r="BC31" s="25" t="e">
        <v>#N/A</v>
      </c>
      <c r="BD31" s="25" t="e">
        <v>#N/A</v>
      </c>
      <c r="BE31" s="16"/>
      <c r="BF31" s="9" t="e">
        <v>#N/A</v>
      </c>
      <c r="BG31" s="9" t="e">
        <v>#N/A</v>
      </c>
      <c r="BH31" s="4">
        <v>0.49</v>
      </c>
      <c r="BI31" s="4">
        <v>0.71</v>
      </c>
      <c r="BJ31" s="9" t="e">
        <v>#N/A</v>
      </c>
      <c r="BK31" s="9" t="e">
        <v>#N/A</v>
      </c>
      <c r="BL31" s="9" t="e">
        <v>#N/A</v>
      </c>
      <c r="BM31" s="4">
        <v>-1.47</v>
      </c>
      <c r="BN31" s="9" t="e">
        <v>#N/A</v>
      </c>
      <c r="BO31" s="9" t="e">
        <v>#N/A</v>
      </c>
      <c r="BP31" s="9" t="e">
        <v>#N/A</v>
      </c>
      <c r="BQ31" s="4">
        <v>1.26</v>
      </c>
      <c r="BR31" s="4">
        <v>0.96</v>
      </c>
      <c r="BS31" s="4">
        <v>-2.15</v>
      </c>
      <c r="BT31" s="9" t="e">
        <v>#N/A</v>
      </c>
      <c r="BU31" s="4">
        <v>0.5</v>
      </c>
      <c r="BV31" s="9" t="e">
        <v>#N/A</v>
      </c>
      <c r="BW31" s="4">
        <v>2.09</v>
      </c>
      <c r="BX31" s="4">
        <v>-1.51</v>
      </c>
      <c r="BY31" s="4">
        <v>-8.11</v>
      </c>
      <c r="BZ31" s="9" t="e">
        <v>#N/A</v>
      </c>
      <c r="CA31" s="4">
        <v>0.05</v>
      </c>
      <c r="CB31" s="9" t="e">
        <v>#N/A</v>
      </c>
      <c r="CC31" s="4">
        <v>0.36</v>
      </c>
      <c r="CD31" s="4">
        <v>1.96</v>
      </c>
      <c r="CE31" s="9" t="e">
        <v>#N/A</v>
      </c>
      <c r="CF31" s="4">
        <v>-4.2699999999999996</v>
      </c>
      <c r="CG31" s="9" t="e">
        <v>#N/A</v>
      </c>
      <c r="CH31" s="9" t="e">
        <v>#N/A</v>
      </c>
      <c r="CI31" s="9" t="e">
        <v>#N/A</v>
      </c>
      <c r="CJ31" s="9" t="e">
        <v>#N/A</v>
      </c>
      <c r="CK31" s="9" t="e">
        <v>#N/A</v>
      </c>
      <c r="CL31" s="4">
        <v>3.62</v>
      </c>
      <c r="CM31" s="9" t="e">
        <v>#N/A</v>
      </c>
      <c r="CN31" s="9" t="e">
        <v>#N/A</v>
      </c>
      <c r="CO31" s="9" t="e">
        <v>#N/A</v>
      </c>
      <c r="CP31" s="9" t="e">
        <v>#N/A</v>
      </c>
      <c r="CQ31" s="9" t="e">
        <v>#N/A</v>
      </c>
      <c r="CR31" s="9" t="e">
        <v>#N/A</v>
      </c>
      <c r="CS31" s="9" t="e">
        <v>#N/A</v>
      </c>
      <c r="CT31" s="10"/>
    </row>
    <row r="32" spans="1:98" ht="15" thickBot="1">
      <c r="A32" s="8">
        <v>35278</v>
      </c>
      <c r="B32" s="4">
        <v>1996</v>
      </c>
      <c r="C32" s="4">
        <v>8</v>
      </c>
      <c r="D32" s="4">
        <v>1.7000000000000001E-2</v>
      </c>
      <c r="E32" s="4">
        <v>0.01</v>
      </c>
      <c r="F32" s="4">
        <v>1E-3</v>
      </c>
      <c r="G32" s="4">
        <v>3.2000000000000001E-2</v>
      </c>
      <c r="H32" s="4">
        <v>1.9E-2</v>
      </c>
      <c r="I32" s="4">
        <v>4.0000000000000001E-3</v>
      </c>
      <c r="J32" s="4">
        <v>4.0000000000000001E-3</v>
      </c>
      <c r="K32" s="4">
        <v>2.8000000000000001E-2</v>
      </c>
      <c r="L32" s="4">
        <v>2.3E-2</v>
      </c>
      <c r="M32" s="4">
        <v>-6.0000000000000001E-3</v>
      </c>
      <c r="N32" s="4">
        <v>5.8299999999999997E-4</v>
      </c>
      <c r="O32" s="4">
        <v>1.658E-3</v>
      </c>
      <c r="P32" s="6"/>
      <c r="Q32" s="9" t="e">
        <v>#N/A</v>
      </c>
      <c r="R32" s="9" t="e">
        <v>#N/A</v>
      </c>
      <c r="S32" s="9">
        <v>-2.0899999999999998E-2</v>
      </c>
      <c r="T32" s="9">
        <v>-4.0000000000000001E-3</v>
      </c>
      <c r="U32" s="9" t="e">
        <v>#N/A</v>
      </c>
      <c r="V32" s="9" t="e">
        <v>#N/A</v>
      </c>
      <c r="W32" s="9" t="e">
        <v>#N/A</v>
      </c>
      <c r="X32" s="9">
        <v>1.24E-2</v>
      </c>
      <c r="Y32" s="9" t="e">
        <v>#N/A</v>
      </c>
      <c r="Z32" s="9" t="e">
        <v>#N/A</v>
      </c>
      <c r="AA32" s="9" t="e">
        <v>#N/A</v>
      </c>
      <c r="AB32" s="9">
        <v>-1.01E-2</v>
      </c>
      <c r="AC32" s="9">
        <v>3.5000000000000001E-3</v>
      </c>
      <c r="AD32" s="9">
        <v>-7.7999999999999996E-3</v>
      </c>
      <c r="AE32" s="9" t="e">
        <v>#N/A</v>
      </c>
      <c r="AF32" s="9">
        <v>-4.5999999999999999E-2</v>
      </c>
      <c r="AG32" s="9" t="e">
        <v>#N/A</v>
      </c>
      <c r="AH32" s="9">
        <v>1.2500000000000001E-2</v>
      </c>
      <c r="AI32" s="9">
        <v>-2.29E-2</v>
      </c>
      <c r="AJ32" s="9">
        <v>-9.7000000000000003E-3</v>
      </c>
      <c r="AK32" s="9" t="e">
        <v>#N/A</v>
      </c>
      <c r="AL32" s="9">
        <v>1.4E-3</v>
      </c>
      <c r="AM32" s="9" t="e">
        <v>#N/A</v>
      </c>
      <c r="AN32" s="9">
        <v>-1.23E-2</v>
      </c>
      <c r="AO32" s="9">
        <v>1.26E-2</v>
      </c>
      <c r="AP32" s="9" t="e">
        <v>#N/A</v>
      </c>
      <c r="AQ32" s="9">
        <v>-0.2077</v>
      </c>
      <c r="AR32" s="9" t="e">
        <v>#N/A</v>
      </c>
      <c r="AS32" s="9" t="e">
        <v>#N/A</v>
      </c>
      <c r="AT32" s="9" t="e">
        <v>#N/A</v>
      </c>
      <c r="AU32" s="9" t="e">
        <v>#N/A</v>
      </c>
      <c r="AV32" s="9" t="e">
        <v>#N/A</v>
      </c>
      <c r="AW32" s="9" t="e">
        <v>#N/A</v>
      </c>
      <c r="AX32" s="25" t="e">
        <v>#N/A</v>
      </c>
      <c r="AY32" s="25" t="e">
        <v>#N/A</v>
      </c>
      <c r="AZ32" s="25" t="e">
        <v>#N/A</v>
      </c>
      <c r="BA32" s="25" t="e">
        <v>#N/A</v>
      </c>
      <c r="BB32" s="25" t="e">
        <v>#N/A</v>
      </c>
      <c r="BC32" s="25" t="e">
        <v>#N/A</v>
      </c>
      <c r="BD32" s="25" t="e">
        <v>#N/A</v>
      </c>
      <c r="BE32" s="16"/>
      <c r="BF32" s="9" t="e">
        <v>#N/A</v>
      </c>
      <c r="BG32" s="9" t="e">
        <v>#N/A</v>
      </c>
      <c r="BH32" s="4">
        <v>-1.69</v>
      </c>
      <c r="BI32" s="4">
        <v>0</v>
      </c>
      <c r="BJ32" s="9" t="e">
        <v>#N/A</v>
      </c>
      <c r="BK32" s="9" t="e">
        <v>#N/A</v>
      </c>
      <c r="BL32" s="9" t="e">
        <v>#N/A</v>
      </c>
      <c r="BM32" s="4">
        <v>1.64</v>
      </c>
      <c r="BN32" s="9" t="e">
        <v>#N/A</v>
      </c>
      <c r="BO32" s="9" t="e">
        <v>#N/A</v>
      </c>
      <c r="BP32" s="9" t="e">
        <v>#N/A</v>
      </c>
      <c r="BQ32" s="4">
        <v>-0.61</v>
      </c>
      <c r="BR32" s="4">
        <v>0.75</v>
      </c>
      <c r="BS32" s="4">
        <v>-0.38</v>
      </c>
      <c r="BT32" s="9" t="e">
        <v>#N/A</v>
      </c>
      <c r="BU32" s="4">
        <v>-4.2</v>
      </c>
      <c r="BV32" s="9" t="e">
        <v>#N/A</v>
      </c>
      <c r="BW32" s="4">
        <v>1.65</v>
      </c>
      <c r="BX32" s="4">
        <v>-1.89</v>
      </c>
      <c r="BY32" s="4">
        <v>-0.56999999999999995</v>
      </c>
      <c r="BZ32" s="9" t="e">
        <v>#N/A</v>
      </c>
      <c r="CA32" s="4">
        <v>0.54</v>
      </c>
      <c r="CB32" s="9" t="e">
        <v>#N/A</v>
      </c>
      <c r="CC32" s="4">
        <v>-0.83</v>
      </c>
      <c r="CD32" s="4">
        <v>1.66</v>
      </c>
      <c r="CE32" s="9" t="e">
        <v>#N/A</v>
      </c>
      <c r="CF32" s="4">
        <v>-20.37</v>
      </c>
      <c r="CG32" s="9" t="e">
        <v>#N/A</v>
      </c>
      <c r="CH32" s="9" t="e">
        <v>#N/A</v>
      </c>
      <c r="CI32" s="9" t="e">
        <v>#N/A</v>
      </c>
      <c r="CJ32" s="9" t="e">
        <v>#N/A</v>
      </c>
      <c r="CK32" s="9" t="e">
        <v>#N/A</v>
      </c>
      <c r="CL32" s="9" t="e">
        <v>#N/A</v>
      </c>
      <c r="CM32" s="9" t="e">
        <v>#N/A</v>
      </c>
      <c r="CN32" s="9" t="e">
        <v>#N/A</v>
      </c>
      <c r="CO32" s="9" t="e">
        <v>#N/A</v>
      </c>
      <c r="CP32" s="9" t="e">
        <v>#N/A</v>
      </c>
      <c r="CQ32" s="9" t="e">
        <v>#N/A</v>
      </c>
      <c r="CR32" s="9" t="e">
        <v>#N/A</v>
      </c>
      <c r="CS32" s="9" t="e">
        <v>#N/A</v>
      </c>
      <c r="CT32" s="10"/>
    </row>
    <row r="33" spans="1:98" ht="15" thickBot="1">
      <c r="A33" s="8">
        <v>35309</v>
      </c>
      <c r="B33" s="4">
        <v>1996</v>
      </c>
      <c r="C33" s="4">
        <v>9</v>
      </c>
      <c r="D33" s="4">
        <v>0.03</v>
      </c>
      <c r="E33" s="4">
        <v>3.7999999999999999E-2</v>
      </c>
      <c r="F33" s="4">
        <v>2.5000000000000001E-2</v>
      </c>
      <c r="G33" s="4">
        <v>5.5E-2</v>
      </c>
      <c r="H33" s="4">
        <v>5.3999999999999999E-2</v>
      </c>
      <c r="I33" s="4">
        <v>4.0000000000000001E-3</v>
      </c>
      <c r="J33" s="4">
        <v>4.0000000000000001E-3</v>
      </c>
      <c r="K33" s="4">
        <v>0.05</v>
      </c>
      <c r="L33" s="4">
        <v>-8.0000000000000002E-3</v>
      </c>
      <c r="M33" s="4">
        <v>-3.7999999999999999E-2</v>
      </c>
      <c r="N33" s="4">
        <v>5.9999999999999995E-4</v>
      </c>
      <c r="O33" s="4">
        <v>1.6000000000000001E-3</v>
      </c>
      <c r="P33" s="6"/>
      <c r="Q33" s="9" t="e">
        <v>#N/A</v>
      </c>
      <c r="R33" s="9" t="e">
        <v>#N/A</v>
      </c>
      <c r="S33" s="9">
        <v>2.9700000000000001E-2</v>
      </c>
      <c r="T33" s="9">
        <v>1.04E-2</v>
      </c>
      <c r="U33" s="9" t="e">
        <v>#N/A</v>
      </c>
      <c r="V33" s="9" t="e">
        <v>#N/A</v>
      </c>
      <c r="W33" s="9" t="e">
        <v>#N/A</v>
      </c>
      <c r="X33" s="9">
        <v>4.0399999999999998E-2</v>
      </c>
      <c r="Y33" s="9" t="e">
        <v>#N/A</v>
      </c>
      <c r="Z33" s="9" t="e">
        <v>#N/A</v>
      </c>
      <c r="AA33" s="9" t="e">
        <v>#N/A</v>
      </c>
      <c r="AB33" s="9">
        <v>-1.6000000000000001E-3</v>
      </c>
      <c r="AC33" s="9">
        <v>2.5499999999999998E-2</v>
      </c>
      <c r="AD33" s="9">
        <v>1.3599999999999999E-2</v>
      </c>
      <c r="AE33" s="9" t="e">
        <v>#N/A</v>
      </c>
      <c r="AF33" s="9">
        <v>5.2999999999999999E-2</v>
      </c>
      <c r="AG33" s="9" t="e">
        <v>#N/A</v>
      </c>
      <c r="AH33" s="9">
        <v>9.7999999999999997E-3</v>
      </c>
      <c r="AI33" s="9">
        <v>3.0000000000000001E-3</v>
      </c>
      <c r="AJ33" s="9">
        <v>3.7900000000000003E-2</v>
      </c>
      <c r="AK33" s="9" t="e">
        <v>#N/A</v>
      </c>
      <c r="AL33" s="9">
        <v>3.3500000000000002E-2</v>
      </c>
      <c r="AM33" s="9" t="e">
        <v>#N/A</v>
      </c>
      <c r="AN33" s="9">
        <v>1.14E-2</v>
      </c>
      <c r="AO33" s="9">
        <v>-1.6000000000000001E-3</v>
      </c>
      <c r="AP33" s="9" t="e">
        <v>#N/A</v>
      </c>
      <c r="AQ33" s="9">
        <v>3.9899999999999998E-2</v>
      </c>
      <c r="AR33" s="9" t="e">
        <v>#N/A</v>
      </c>
      <c r="AS33" s="9" t="e">
        <v>#N/A</v>
      </c>
      <c r="AT33" s="9" t="e">
        <v>#N/A</v>
      </c>
      <c r="AU33" s="9" t="e">
        <v>#N/A</v>
      </c>
      <c r="AV33" s="9" t="e">
        <v>#N/A</v>
      </c>
      <c r="AW33" s="9" t="e">
        <v>#N/A</v>
      </c>
      <c r="AX33" s="25" t="e">
        <v>#N/A</v>
      </c>
      <c r="AY33" s="25" t="e">
        <v>#N/A</v>
      </c>
      <c r="AZ33" s="25" t="e">
        <v>#N/A</v>
      </c>
      <c r="BA33" s="25" t="e">
        <v>#N/A</v>
      </c>
      <c r="BB33" s="25" t="e">
        <v>#N/A</v>
      </c>
      <c r="BC33" s="25" t="e">
        <v>#N/A</v>
      </c>
      <c r="BD33" s="25" t="e">
        <v>#N/A</v>
      </c>
      <c r="BE33" s="16"/>
      <c r="BF33" s="9" t="e">
        <v>#N/A</v>
      </c>
      <c r="BG33" s="9" t="e">
        <v>#N/A</v>
      </c>
      <c r="BH33" s="4">
        <v>3.37</v>
      </c>
      <c r="BI33" s="4">
        <v>1.44</v>
      </c>
      <c r="BJ33" s="9" t="e">
        <v>#N/A</v>
      </c>
      <c r="BK33" s="9" t="e">
        <v>#N/A</v>
      </c>
      <c r="BL33" s="9" t="e">
        <v>#N/A</v>
      </c>
      <c r="BM33" s="4">
        <v>4.4400000000000004</v>
      </c>
      <c r="BN33" s="9" t="e">
        <v>#N/A</v>
      </c>
      <c r="BO33" s="9" t="e">
        <v>#N/A</v>
      </c>
      <c r="BP33" s="9" t="e">
        <v>#N/A</v>
      </c>
      <c r="BQ33" s="4">
        <v>0.24</v>
      </c>
      <c r="BR33" s="4">
        <v>2.95</v>
      </c>
      <c r="BS33" s="4">
        <v>1.76</v>
      </c>
      <c r="BT33" s="9" t="e">
        <v>#N/A</v>
      </c>
      <c r="BU33" s="4">
        <v>5.7</v>
      </c>
      <c r="BV33" s="9" t="e">
        <v>#N/A</v>
      </c>
      <c r="BW33" s="4">
        <v>1.38</v>
      </c>
      <c r="BX33" s="4">
        <v>0.7</v>
      </c>
      <c r="BY33" s="4">
        <v>4.1900000000000004</v>
      </c>
      <c r="BZ33" s="9" t="e">
        <v>#N/A</v>
      </c>
      <c r="CA33" s="4">
        <v>3.75</v>
      </c>
      <c r="CB33" s="9" t="e">
        <v>#N/A</v>
      </c>
      <c r="CC33" s="4">
        <v>1.54</v>
      </c>
      <c r="CD33" s="4">
        <v>0.24</v>
      </c>
      <c r="CE33" s="9" t="e">
        <v>#N/A</v>
      </c>
      <c r="CF33" s="4">
        <v>4.3899999999999997</v>
      </c>
      <c r="CG33" s="9" t="e">
        <v>#N/A</v>
      </c>
      <c r="CH33" s="9" t="e">
        <v>#N/A</v>
      </c>
      <c r="CI33" s="9" t="e">
        <v>#N/A</v>
      </c>
      <c r="CJ33" s="9" t="e">
        <v>#N/A</v>
      </c>
      <c r="CK33" s="9" t="e">
        <v>#N/A</v>
      </c>
      <c r="CL33" s="9" t="e">
        <v>#N/A</v>
      </c>
      <c r="CM33" s="9" t="e">
        <v>#N/A</v>
      </c>
      <c r="CN33" s="9" t="e">
        <v>#N/A</v>
      </c>
      <c r="CO33" s="9" t="e">
        <v>#N/A</v>
      </c>
      <c r="CP33" s="9" t="e">
        <v>#N/A</v>
      </c>
      <c r="CQ33" s="9" t="e">
        <v>#N/A</v>
      </c>
      <c r="CR33" s="9" t="e">
        <v>#N/A</v>
      </c>
      <c r="CS33" s="9" t="e">
        <v>#N/A</v>
      </c>
      <c r="CT33" s="10"/>
    </row>
    <row r="34" spans="1:98" ht="15" thickBot="1">
      <c r="A34" s="8">
        <v>35339</v>
      </c>
      <c r="B34" s="4">
        <v>1996</v>
      </c>
      <c r="C34" s="4">
        <v>10</v>
      </c>
      <c r="D34" s="4">
        <v>6.0000000000000001E-3</v>
      </c>
      <c r="E34" s="4">
        <v>5.0000000000000001E-3</v>
      </c>
      <c r="F34" s="4">
        <v>-1.2E-2</v>
      </c>
      <c r="G34" s="4">
        <v>1.2999999999999999E-2</v>
      </c>
      <c r="H34" s="4">
        <v>2.5999999999999999E-2</v>
      </c>
      <c r="I34" s="4">
        <v>4.0000000000000001E-3</v>
      </c>
      <c r="J34" s="4">
        <v>4.0000000000000001E-3</v>
      </c>
      <c r="K34" s="4">
        <v>8.9999999999999993E-3</v>
      </c>
      <c r="L34" s="4">
        <v>-4.1000000000000002E-2</v>
      </c>
      <c r="M34" s="4">
        <v>4.8000000000000001E-2</v>
      </c>
      <c r="N34" s="4">
        <v>5.7499999999999999E-4</v>
      </c>
      <c r="O34" s="4">
        <v>1.7329999999999999E-3</v>
      </c>
      <c r="P34" s="6"/>
      <c r="Q34" s="9" t="e">
        <v>#N/A</v>
      </c>
      <c r="R34" s="9" t="e">
        <v>#N/A</v>
      </c>
      <c r="S34" s="9">
        <v>2.69E-2</v>
      </c>
      <c r="T34" s="9">
        <v>3.5999999999999999E-3</v>
      </c>
      <c r="U34" s="9" t="e">
        <v>#N/A</v>
      </c>
      <c r="V34" s="9" t="e">
        <v>#N/A</v>
      </c>
      <c r="W34" s="9" t="e">
        <v>#N/A</v>
      </c>
      <c r="X34" s="9">
        <v>2.6200000000000001E-2</v>
      </c>
      <c r="Y34" s="9" t="e">
        <v>#N/A</v>
      </c>
      <c r="Z34" s="9" t="e">
        <v>#N/A</v>
      </c>
      <c r="AA34" s="9" t="e">
        <v>#N/A</v>
      </c>
      <c r="AB34" s="9">
        <v>5.0000000000000001E-3</v>
      </c>
      <c r="AC34" s="9">
        <v>8.8999999999999999E-3</v>
      </c>
      <c r="AD34" s="9">
        <v>9.9000000000000008E-3</v>
      </c>
      <c r="AE34" s="9" t="e">
        <v>#N/A</v>
      </c>
      <c r="AF34" s="9">
        <v>4.7E-2</v>
      </c>
      <c r="AG34" s="9" t="e">
        <v>#N/A</v>
      </c>
      <c r="AH34" s="9">
        <v>2.0000000000000001E-4</v>
      </c>
      <c r="AI34" s="9">
        <v>2.2599999999999999E-2</v>
      </c>
      <c r="AJ34" s="9">
        <v>4.1000000000000002E-2</v>
      </c>
      <c r="AK34" s="9" t="e">
        <v>#N/A</v>
      </c>
      <c r="AL34" s="9">
        <v>2.1399999999999999E-2</v>
      </c>
      <c r="AM34" s="9" t="e">
        <v>#N/A</v>
      </c>
      <c r="AN34" s="9">
        <v>2.4299999999999999E-2</v>
      </c>
      <c r="AO34" s="9">
        <v>1.83E-2</v>
      </c>
      <c r="AP34" s="9" t="e">
        <v>#N/A</v>
      </c>
      <c r="AQ34" s="9">
        <v>8.3900000000000002E-2</v>
      </c>
      <c r="AR34" s="9" t="e">
        <v>#N/A</v>
      </c>
      <c r="AS34" s="9" t="e">
        <v>#N/A</v>
      </c>
      <c r="AT34" s="9" t="e">
        <v>#N/A</v>
      </c>
      <c r="AU34" s="9" t="e">
        <v>#N/A</v>
      </c>
      <c r="AV34" s="9" t="e">
        <v>#N/A</v>
      </c>
      <c r="AW34" s="9">
        <v>1.6299999999999999E-2</v>
      </c>
      <c r="AX34" s="25" t="e">
        <v>#N/A</v>
      </c>
      <c r="AY34" s="25" t="e">
        <v>#N/A</v>
      </c>
      <c r="AZ34" s="25" t="e">
        <v>#N/A</v>
      </c>
      <c r="BA34" s="25" t="e">
        <v>#N/A</v>
      </c>
      <c r="BB34" s="25" t="e">
        <v>#N/A</v>
      </c>
      <c r="BC34" s="25" t="e">
        <v>#N/A</v>
      </c>
      <c r="BD34" s="25" t="e">
        <v>#N/A</v>
      </c>
      <c r="BE34" s="16"/>
      <c r="BF34" s="9" t="e">
        <v>#N/A</v>
      </c>
      <c r="BG34" s="9" t="e">
        <v>#N/A</v>
      </c>
      <c r="BH34" s="4">
        <v>3.09</v>
      </c>
      <c r="BI34" s="4">
        <v>0.76</v>
      </c>
      <c r="BJ34" s="9" t="e">
        <v>#N/A</v>
      </c>
      <c r="BK34" s="9" t="e">
        <v>#N/A</v>
      </c>
      <c r="BL34" s="9" t="e">
        <v>#N/A</v>
      </c>
      <c r="BM34" s="4">
        <v>3.02</v>
      </c>
      <c r="BN34" s="9" t="e">
        <v>#N/A</v>
      </c>
      <c r="BO34" s="9" t="e">
        <v>#N/A</v>
      </c>
      <c r="BP34" s="9" t="e">
        <v>#N/A</v>
      </c>
      <c r="BQ34" s="4">
        <v>0.9</v>
      </c>
      <c r="BR34" s="4">
        <v>1.29</v>
      </c>
      <c r="BS34" s="4">
        <v>1.39</v>
      </c>
      <c r="BT34" s="9" t="e">
        <v>#N/A</v>
      </c>
      <c r="BU34" s="4">
        <v>5.0999999999999996</v>
      </c>
      <c r="BV34" s="9" t="e">
        <v>#N/A</v>
      </c>
      <c r="BW34" s="4">
        <v>0.42</v>
      </c>
      <c r="BX34" s="4">
        <v>2.66</v>
      </c>
      <c r="BY34" s="4">
        <v>4.5</v>
      </c>
      <c r="BZ34" s="9" t="e">
        <v>#N/A</v>
      </c>
      <c r="CA34" s="4">
        <v>2.54</v>
      </c>
      <c r="CB34" s="9" t="e">
        <v>#N/A</v>
      </c>
      <c r="CC34" s="4">
        <v>2.83</v>
      </c>
      <c r="CD34" s="4">
        <v>2.23</v>
      </c>
      <c r="CE34" s="9" t="e">
        <v>#N/A</v>
      </c>
      <c r="CF34" s="4">
        <v>8.7899999999999991</v>
      </c>
      <c r="CG34" s="9" t="e">
        <v>#N/A</v>
      </c>
      <c r="CH34" s="9" t="e">
        <v>#N/A</v>
      </c>
      <c r="CI34" s="9" t="e">
        <v>#N/A</v>
      </c>
      <c r="CJ34" s="9" t="e">
        <v>#N/A</v>
      </c>
      <c r="CK34" s="9" t="e">
        <v>#N/A</v>
      </c>
      <c r="CL34" s="4">
        <v>2.0299999999999998</v>
      </c>
      <c r="CM34" s="9" t="e">
        <v>#N/A</v>
      </c>
      <c r="CN34" s="9" t="e">
        <v>#N/A</v>
      </c>
      <c r="CO34" s="9" t="e">
        <v>#N/A</v>
      </c>
      <c r="CP34" s="9" t="e">
        <v>#N/A</v>
      </c>
      <c r="CQ34" s="9" t="e">
        <v>#N/A</v>
      </c>
      <c r="CR34" s="9" t="e">
        <v>#N/A</v>
      </c>
      <c r="CS34" s="9" t="e">
        <v>#N/A</v>
      </c>
      <c r="CT34" s="10"/>
    </row>
    <row r="35" spans="1:98" ht="15" thickBot="1">
      <c r="A35" s="8">
        <v>35370</v>
      </c>
      <c r="B35" s="4">
        <v>1996</v>
      </c>
      <c r="C35" s="4">
        <v>11</v>
      </c>
      <c r="D35" s="4">
        <v>5.7000000000000002E-2</v>
      </c>
      <c r="E35" s="4">
        <v>5.5E-2</v>
      </c>
      <c r="F35" s="4">
        <v>3.7999999999999999E-2</v>
      </c>
      <c r="G35" s="4">
        <v>6.7000000000000004E-2</v>
      </c>
      <c r="H35" s="4">
        <v>7.2999999999999995E-2</v>
      </c>
      <c r="I35" s="4">
        <v>4.0000000000000001E-3</v>
      </c>
      <c r="J35" s="4">
        <v>4.0000000000000001E-3</v>
      </c>
      <c r="K35" s="4">
        <v>6.3E-2</v>
      </c>
      <c r="L35" s="4">
        <v>-3.5999999999999997E-2</v>
      </c>
      <c r="M35" s="4">
        <v>2E-3</v>
      </c>
      <c r="N35" s="4">
        <v>5.6700000000000001E-4</v>
      </c>
      <c r="O35" s="4">
        <v>1.5920000000000001E-3</v>
      </c>
      <c r="P35" s="6"/>
      <c r="Q35" s="9" t="e">
        <v>#N/A</v>
      </c>
      <c r="R35" s="9" t="e">
        <v>#N/A</v>
      </c>
      <c r="S35" s="9">
        <v>1.24E-2</v>
      </c>
      <c r="T35" s="9">
        <v>3.2000000000000002E-3</v>
      </c>
      <c r="U35" s="9" t="e">
        <v>#N/A</v>
      </c>
      <c r="V35" s="9" t="e">
        <v>#N/A</v>
      </c>
      <c r="W35" s="9" t="e">
        <v>#N/A</v>
      </c>
      <c r="X35" s="9">
        <v>-5.7999999999999996E-3</v>
      </c>
      <c r="Y35" s="9" t="e">
        <v>#N/A</v>
      </c>
      <c r="Z35" s="9" t="e">
        <v>#N/A</v>
      </c>
      <c r="AA35" s="9" t="e">
        <v>#N/A</v>
      </c>
      <c r="AB35" s="9">
        <v>1.2200000000000001E-2</v>
      </c>
      <c r="AC35" s="9">
        <v>7.4999999999999997E-3</v>
      </c>
      <c r="AD35" s="9">
        <v>5.3E-3</v>
      </c>
      <c r="AE35" s="9" t="e">
        <v>#N/A</v>
      </c>
      <c r="AF35" s="9">
        <v>2.7E-2</v>
      </c>
      <c r="AG35" s="9" t="e">
        <v>#N/A</v>
      </c>
      <c r="AH35" s="9">
        <v>1.12E-2</v>
      </c>
      <c r="AI35" s="9">
        <v>1.4800000000000001E-2</v>
      </c>
      <c r="AJ35" s="9">
        <v>1.8200000000000001E-2</v>
      </c>
      <c r="AK35" s="9" t="e">
        <v>#N/A</v>
      </c>
      <c r="AL35" s="9">
        <v>1.4E-2</v>
      </c>
      <c r="AM35" s="9" t="e">
        <v>#N/A</v>
      </c>
      <c r="AN35" s="9">
        <v>-4.0000000000000001E-3</v>
      </c>
      <c r="AO35" s="9">
        <v>5.0000000000000001E-3</v>
      </c>
      <c r="AP35" s="9" t="e">
        <v>#N/A</v>
      </c>
      <c r="AQ35" s="9">
        <v>-2.35E-2</v>
      </c>
      <c r="AR35" s="9" t="e">
        <v>#N/A</v>
      </c>
      <c r="AS35" s="9" t="e">
        <v>#N/A</v>
      </c>
      <c r="AT35" s="9" t="e">
        <v>#N/A</v>
      </c>
      <c r="AU35" s="9" t="e">
        <v>#N/A</v>
      </c>
      <c r="AV35" s="9" t="e">
        <v>#N/A</v>
      </c>
      <c r="AW35" s="9" t="e">
        <v>#N/A</v>
      </c>
      <c r="AX35" s="25" t="e">
        <v>#N/A</v>
      </c>
      <c r="AY35" s="25" t="e">
        <v>#N/A</v>
      </c>
      <c r="AZ35" s="25" t="e">
        <v>#N/A</v>
      </c>
      <c r="BA35" s="25" t="e">
        <v>#N/A</v>
      </c>
      <c r="BB35" s="25" t="e">
        <v>#N/A</v>
      </c>
      <c r="BC35" s="25" t="e">
        <v>#N/A</v>
      </c>
      <c r="BD35" s="25" t="e">
        <v>#N/A</v>
      </c>
      <c r="BE35" s="16"/>
      <c r="BF35" s="9" t="e">
        <v>#N/A</v>
      </c>
      <c r="BG35" s="9" t="e">
        <v>#N/A</v>
      </c>
      <c r="BH35" s="4">
        <v>1.64</v>
      </c>
      <c r="BI35" s="4">
        <v>0.72</v>
      </c>
      <c r="BJ35" s="9" t="e">
        <v>#N/A</v>
      </c>
      <c r="BK35" s="9" t="e">
        <v>#N/A</v>
      </c>
      <c r="BL35" s="9" t="e">
        <v>#N/A</v>
      </c>
      <c r="BM35" s="4">
        <v>-0.18</v>
      </c>
      <c r="BN35" s="9" t="e">
        <v>#N/A</v>
      </c>
      <c r="BO35" s="9" t="e">
        <v>#N/A</v>
      </c>
      <c r="BP35" s="9" t="e">
        <v>#N/A</v>
      </c>
      <c r="BQ35" s="4">
        <v>1.62</v>
      </c>
      <c r="BR35" s="4">
        <v>1.1499999999999999</v>
      </c>
      <c r="BS35" s="4">
        <v>0.93</v>
      </c>
      <c r="BT35" s="9" t="e">
        <v>#N/A</v>
      </c>
      <c r="BU35" s="4">
        <v>3.1</v>
      </c>
      <c r="BV35" s="9" t="e">
        <v>#N/A</v>
      </c>
      <c r="BW35" s="4">
        <v>1.52</v>
      </c>
      <c r="BX35" s="4">
        <v>1.88</v>
      </c>
      <c r="BY35" s="4">
        <v>2.2200000000000002</v>
      </c>
      <c r="BZ35" s="9" t="e">
        <v>#N/A</v>
      </c>
      <c r="CA35" s="4">
        <v>1.8</v>
      </c>
      <c r="CB35" s="9" t="e">
        <v>#N/A</v>
      </c>
      <c r="CC35" s="4">
        <v>0</v>
      </c>
      <c r="CD35" s="4">
        <v>0.9</v>
      </c>
      <c r="CE35" s="9" t="e">
        <v>#N/A</v>
      </c>
      <c r="CF35" s="4">
        <v>-1.95</v>
      </c>
      <c r="CG35" s="9" t="e">
        <v>#N/A</v>
      </c>
      <c r="CH35" s="9" t="e">
        <v>#N/A</v>
      </c>
      <c r="CI35" s="9" t="e">
        <v>#N/A</v>
      </c>
      <c r="CJ35" s="9" t="e">
        <v>#N/A</v>
      </c>
      <c r="CK35" s="9" t="e">
        <v>#N/A</v>
      </c>
      <c r="CL35" s="9" t="e">
        <v>#N/A</v>
      </c>
      <c r="CM35" s="9" t="e">
        <v>#N/A</v>
      </c>
      <c r="CN35" s="9" t="e">
        <v>#N/A</v>
      </c>
      <c r="CO35" s="9" t="e">
        <v>#N/A</v>
      </c>
      <c r="CP35" s="9" t="e">
        <v>#N/A</v>
      </c>
      <c r="CQ35" s="9" t="e">
        <v>#N/A</v>
      </c>
      <c r="CR35" s="9" t="e">
        <v>#N/A</v>
      </c>
      <c r="CS35" s="9" t="e">
        <v>#N/A</v>
      </c>
      <c r="CT35" s="10"/>
    </row>
    <row r="36" spans="1:98" ht="15" thickBot="1">
      <c r="A36" s="8">
        <v>35400</v>
      </c>
      <c r="B36" s="4">
        <v>1996</v>
      </c>
      <c r="C36" s="4">
        <v>12</v>
      </c>
      <c r="D36" s="4">
        <v>2E-3</v>
      </c>
      <c r="E36" s="4">
        <v>-1.7000000000000001E-2</v>
      </c>
      <c r="F36" s="4">
        <v>-1.4E-2</v>
      </c>
      <c r="G36" s="4">
        <v>-1.2E-2</v>
      </c>
      <c r="H36" s="4">
        <v>-2.1999999999999999E-2</v>
      </c>
      <c r="I36" s="4">
        <v>5.0000000000000001E-3</v>
      </c>
      <c r="J36" s="4">
        <v>4.0000000000000001E-3</v>
      </c>
      <c r="K36" s="4">
        <v>-1.7000000000000001E-2</v>
      </c>
      <c r="L36" s="4">
        <v>3.1E-2</v>
      </c>
      <c r="M36" s="4">
        <v>0.01</v>
      </c>
      <c r="N36" s="4">
        <v>5.7499999999999999E-4</v>
      </c>
      <c r="O36" s="4">
        <v>1.292E-3</v>
      </c>
      <c r="P36" s="6"/>
      <c r="Q36" s="9" t="e">
        <v>#N/A</v>
      </c>
      <c r="R36" s="9" t="e">
        <v>#N/A</v>
      </c>
      <c r="S36" s="9">
        <v>3.3500000000000002E-2</v>
      </c>
      <c r="T36" s="9">
        <v>1.01E-2</v>
      </c>
      <c r="U36" s="9" t="e">
        <v>#N/A</v>
      </c>
      <c r="V36" s="9" t="e">
        <v>#N/A</v>
      </c>
      <c r="W36" s="9" t="e">
        <v>#N/A</v>
      </c>
      <c r="X36" s="9">
        <v>1.7500000000000002E-2</v>
      </c>
      <c r="Y36" s="9" t="e">
        <v>#N/A</v>
      </c>
      <c r="Z36" s="9" t="e">
        <v>#N/A</v>
      </c>
      <c r="AA36" s="9" t="e">
        <v>#N/A</v>
      </c>
      <c r="AB36" s="9">
        <v>1.2999999999999999E-2</v>
      </c>
      <c r="AC36" s="9">
        <v>1.4E-2</v>
      </c>
      <c r="AD36" s="9">
        <v>3.8999999999999998E-3</v>
      </c>
      <c r="AE36" s="9" t="e">
        <v>#N/A</v>
      </c>
      <c r="AF36" s="9">
        <v>6.0999999999999999E-2</v>
      </c>
      <c r="AG36" s="9" t="e">
        <v>#N/A</v>
      </c>
      <c r="AH36" s="9">
        <v>9.7000000000000003E-3</v>
      </c>
      <c r="AI36" s="9">
        <v>1.6899999999999998E-2</v>
      </c>
      <c r="AJ36" s="9">
        <v>1.3299999999999999E-2</v>
      </c>
      <c r="AK36" s="9" t="e">
        <v>#N/A</v>
      </c>
      <c r="AL36" s="9">
        <v>2.2499999999999999E-2</v>
      </c>
      <c r="AM36" s="9" t="e">
        <v>#N/A</v>
      </c>
      <c r="AN36" s="9">
        <v>1.7399999999999999E-2</v>
      </c>
      <c r="AO36" s="9">
        <v>-1.41E-2</v>
      </c>
      <c r="AP36" s="9" t="e">
        <v>#N/A</v>
      </c>
      <c r="AQ36" s="9">
        <v>8.1100000000000005E-2</v>
      </c>
      <c r="AR36" s="9" t="e">
        <v>#N/A</v>
      </c>
      <c r="AS36" s="9" t="e">
        <v>#N/A</v>
      </c>
      <c r="AT36" s="9" t="e">
        <v>#N/A</v>
      </c>
      <c r="AU36" s="9" t="e">
        <v>#N/A</v>
      </c>
      <c r="AV36" s="9" t="e">
        <v>#N/A</v>
      </c>
      <c r="AW36" s="9" t="e">
        <v>#N/A</v>
      </c>
      <c r="AX36" s="25" t="e">
        <v>#N/A</v>
      </c>
      <c r="AY36" s="25" t="e">
        <v>#N/A</v>
      </c>
      <c r="AZ36" s="25" t="e">
        <v>#N/A</v>
      </c>
      <c r="BA36" s="25" t="e">
        <v>#N/A</v>
      </c>
      <c r="BB36" s="25" t="e">
        <v>#N/A</v>
      </c>
      <c r="BC36" s="25" t="e">
        <v>#N/A</v>
      </c>
      <c r="BD36" s="25" t="e">
        <v>#N/A</v>
      </c>
      <c r="BE36" s="16"/>
      <c r="BF36" s="9" t="e">
        <v>#N/A</v>
      </c>
      <c r="BG36" s="9" t="e">
        <v>#N/A</v>
      </c>
      <c r="BH36" s="4">
        <v>3.85</v>
      </c>
      <c r="BI36" s="4">
        <v>1.51</v>
      </c>
      <c r="BJ36" s="9" t="e">
        <v>#N/A</v>
      </c>
      <c r="BK36" s="9" t="e">
        <v>#N/A</v>
      </c>
      <c r="BL36" s="9" t="e">
        <v>#N/A</v>
      </c>
      <c r="BM36" s="4">
        <v>2.25</v>
      </c>
      <c r="BN36" s="9" t="e">
        <v>#N/A</v>
      </c>
      <c r="BO36" s="9" t="e">
        <v>#N/A</v>
      </c>
      <c r="BP36" s="9" t="e">
        <v>#N/A</v>
      </c>
      <c r="BQ36" s="4">
        <v>1.8</v>
      </c>
      <c r="BR36" s="4">
        <v>1.9</v>
      </c>
      <c r="BS36" s="4">
        <v>0.89</v>
      </c>
      <c r="BT36" s="9" t="e">
        <v>#N/A</v>
      </c>
      <c r="BU36" s="4">
        <v>6.6</v>
      </c>
      <c r="BV36" s="9" t="e">
        <v>#N/A</v>
      </c>
      <c r="BW36" s="4">
        <v>1.47</v>
      </c>
      <c r="BX36" s="4">
        <v>2.19</v>
      </c>
      <c r="BY36" s="4">
        <v>1.83</v>
      </c>
      <c r="BZ36" s="9" t="e">
        <v>#N/A</v>
      </c>
      <c r="CA36" s="4">
        <v>2.75</v>
      </c>
      <c r="CB36" s="9" t="e">
        <v>#N/A</v>
      </c>
      <c r="CC36" s="4">
        <v>2.2400000000000002</v>
      </c>
      <c r="CD36" s="4">
        <v>-0.91</v>
      </c>
      <c r="CE36" s="9" t="e">
        <v>#N/A</v>
      </c>
      <c r="CF36" s="4">
        <v>8.61</v>
      </c>
      <c r="CG36" s="9" t="e">
        <v>#N/A</v>
      </c>
      <c r="CH36" s="9" t="e">
        <v>#N/A</v>
      </c>
      <c r="CI36" s="9" t="e">
        <v>#N/A</v>
      </c>
      <c r="CJ36" s="9" t="e">
        <v>#N/A</v>
      </c>
      <c r="CK36" s="9" t="e">
        <v>#N/A</v>
      </c>
      <c r="CL36" s="9" t="e">
        <v>#N/A</v>
      </c>
      <c r="CM36" s="9" t="e">
        <v>#N/A</v>
      </c>
      <c r="CN36" s="9" t="e">
        <v>#N/A</v>
      </c>
      <c r="CO36" s="9" t="e">
        <v>#N/A</v>
      </c>
      <c r="CP36" s="9" t="e">
        <v>#N/A</v>
      </c>
      <c r="CQ36" s="9" t="e">
        <v>#N/A</v>
      </c>
      <c r="CR36" s="9" t="e">
        <v>#N/A</v>
      </c>
      <c r="CS36" s="9" t="e">
        <v>#N/A</v>
      </c>
      <c r="CT36" s="10"/>
    </row>
    <row r="37" spans="1:98" ht="15" thickBot="1">
      <c r="A37" s="8">
        <v>35431</v>
      </c>
      <c r="B37" s="4">
        <v>1997</v>
      </c>
      <c r="C37" s="4">
        <v>1</v>
      </c>
      <c r="D37" s="4">
        <v>7.0000000000000001E-3</v>
      </c>
      <c r="E37" s="4">
        <v>1.0999999999999999E-2</v>
      </c>
      <c r="F37" s="4">
        <v>-3.5999999999999997E-2</v>
      </c>
      <c r="G37" s="4">
        <v>5.3999999999999999E-2</v>
      </c>
      <c r="H37" s="4">
        <v>6.0999999999999999E-2</v>
      </c>
      <c r="I37" s="4">
        <v>5.0000000000000001E-3</v>
      </c>
      <c r="J37" s="4">
        <v>4.0000000000000001E-3</v>
      </c>
      <c r="K37" s="4">
        <v>0.05</v>
      </c>
      <c r="L37" s="4">
        <v>-1.4999999999999999E-2</v>
      </c>
      <c r="M37" s="4">
        <v>-2.3E-2</v>
      </c>
      <c r="N37" s="4">
        <v>5.7499999999999999E-4</v>
      </c>
      <c r="O37" s="4">
        <v>1.4499999999999999E-3</v>
      </c>
      <c r="P37" s="6"/>
      <c r="Q37" s="9" t="e">
        <v>#N/A</v>
      </c>
      <c r="R37" s="9" t="e">
        <v>#N/A</v>
      </c>
      <c r="S37" s="9">
        <v>3.3000000000000002E-2</v>
      </c>
      <c r="T37" s="9">
        <v>2.5999999999999999E-3</v>
      </c>
      <c r="U37" s="9" t="e">
        <v>#N/A</v>
      </c>
      <c r="V37" s="9" t="e">
        <v>#N/A</v>
      </c>
      <c r="W37" s="9" t="e">
        <v>#N/A</v>
      </c>
      <c r="X37" s="9">
        <v>2.4899999999999999E-2</v>
      </c>
      <c r="Y37" s="9" t="e">
        <v>#N/A</v>
      </c>
      <c r="Z37" s="9" t="e">
        <v>#N/A</v>
      </c>
      <c r="AA37" s="9" t="e">
        <v>#N/A</v>
      </c>
      <c r="AB37" s="9">
        <v>-9.7999999999999997E-3</v>
      </c>
      <c r="AC37" s="9">
        <v>1.4E-3</v>
      </c>
      <c r="AD37" s="9">
        <v>1.4800000000000001E-2</v>
      </c>
      <c r="AE37" s="9" t="e">
        <v>#N/A</v>
      </c>
      <c r="AF37" s="9">
        <v>2.1000000000000001E-2</v>
      </c>
      <c r="AG37" s="9" t="e">
        <v>#N/A</v>
      </c>
      <c r="AH37" s="9">
        <v>9.4999999999999998E-3</v>
      </c>
      <c r="AI37" s="9">
        <v>8.6999999999999994E-3</v>
      </c>
      <c r="AJ37" s="9">
        <v>2.41E-2</v>
      </c>
      <c r="AK37" s="9" t="e">
        <v>#N/A</v>
      </c>
      <c r="AL37" s="9">
        <v>1.29E-2</v>
      </c>
      <c r="AM37" s="9" t="e">
        <v>#N/A</v>
      </c>
      <c r="AN37" s="9">
        <v>-3.0000000000000001E-3</v>
      </c>
      <c r="AO37" s="9">
        <v>3.1600000000000003E-2</v>
      </c>
      <c r="AP37" s="9" t="e">
        <v>#N/A</v>
      </c>
      <c r="AQ37" s="9">
        <v>7.1900000000000006E-2</v>
      </c>
      <c r="AR37" s="9" t="e">
        <v>#N/A</v>
      </c>
      <c r="AS37" s="9" t="e">
        <v>#N/A</v>
      </c>
      <c r="AT37" s="9" t="e">
        <v>#N/A</v>
      </c>
      <c r="AU37" s="9" t="e">
        <v>#N/A</v>
      </c>
      <c r="AV37" s="9" t="e">
        <v>#N/A</v>
      </c>
      <c r="AW37" s="9">
        <v>6.2100000000000002E-2</v>
      </c>
      <c r="AX37" s="25" t="e">
        <v>#N/A</v>
      </c>
      <c r="AY37" s="25" t="e">
        <v>#N/A</v>
      </c>
      <c r="AZ37" s="25" t="e">
        <v>#N/A</v>
      </c>
      <c r="BA37" s="25" t="e">
        <v>#N/A</v>
      </c>
      <c r="BB37" s="25" t="e">
        <v>#N/A</v>
      </c>
      <c r="BC37" s="25" t="e">
        <v>#N/A</v>
      </c>
      <c r="BD37" s="25" t="e">
        <v>#N/A</v>
      </c>
      <c r="BE37" s="16"/>
      <c r="BF37" s="9" t="e">
        <v>#N/A</v>
      </c>
      <c r="BG37" s="9" t="e">
        <v>#N/A</v>
      </c>
      <c r="BH37" s="4">
        <v>3.8</v>
      </c>
      <c r="BI37" s="4">
        <v>0.76</v>
      </c>
      <c r="BJ37" s="9" t="e">
        <v>#N/A</v>
      </c>
      <c r="BK37" s="9" t="e">
        <v>#N/A</v>
      </c>
      <c r="BL37" s="9" t="e">
        <v>#N/A</v>
      </c>
      <c r="BM37" s="4">
        <v>2.99</v>
      </c>
      <c r="BN37" s="9" t="e">
        <v>#N/A</v>
      </c>
      <c r="BO37" s="9" t="e">
        <v>#N/A</v>
      </c>
      <c r="BP37" s="9" t="e">
        <v>#N/A</v>
      </c>
      <c r="BQ37" s="4">
        <v>-0.48</v>
      </c>
      <c r="BR37" s="4">
        <v>0.64</v>
      </c>
      <c r="BS37" s="4">
        <v>1.98</v>
      </c>
      <c r="BT37" s="9" t="e">
        <v>#N/A</v>
      </c>
      <c r="BU37" s="4">
        <v>2.6</v>
      </c>
      <c r="BV37" s="9" t="e">
        <v>#N/A</v>
      </c>
      <c r="BW37" s="4">
        <v>1.45</v>
      </c>
      <c r="BX37" s="4">
        <v>1.37</v>
      </c>
      <c r="BY37" s="4">
        <v>2.91</v>
      </c>
      <c r="BZ37" s="9" t="e">
        <v>#N/A</v>
      </c>
      <c r="CA37" s="4">
        <v>1.79</v>
      </c>
      <c r="CB37" s="9" t="e">
        <v>#N/A</v>
      </c>
      <c r="CC37" s="4">
        <v>0.2</v>
      </c>
      <c r="CD37" s="4">
        <v>3.66</v>
      </c>
      <c r="CE37" s="9" t="e">
        <v>#N/A</v>
      </c>
      <c r="CF37" s="4">
        <v>7.69</v>
      </c>
      <c r="CG37" s="9" t="e">
        <v>#N/A</v>
      </c>
      <c r="CH37" s="9" t="e">
        <v>#N/A</v>
      </c>
      <c r="CI37" s="9" t="e">
        <v>#N/A</v>
      </c>
      <c r="CJ37" s="9" t="e">
        <v>#N/A</v>
      </c>
      <c r="CK37" s="9" t="e">
        <v>#N/A</v>
      </c>
      <c r="CL37" s="4">
        <v>6.71</v>
      </c>
      <c r="CM37" s="9" t="e">
        <v>#N/A</v>
      </c>
      <c r="CN37" s="9" t="e">
        <v>#N/A</v>
      </c>
      <c r="CO37" s="9" t="e">
        <v>#N/A</v>
      </c>
      <c r="CP37" s="9" t="e">
        <v>#N/A</v>
      </c>
      <c r="CQ37" s="9" t="e">
        <v>#N/A</v>
      </c>
      <c r="CR37" s="9" t="e">
        <v>#N/A</v>
      </c>
      <c r="CS37" s="9" t="e">
        <v>#N/A</v>
      </c>
      <c r="CT37" s="10"/>
    </row>
    <row r="38" spans="1:98" ht="15" thickBot="1">
      <c r="A38" s="8">
        <v>35462</v>
      </c>
      <c r="B38" s="4">
        <v>1997</v>
      </c>
      <c r="C38" s="4">
        <v>2</v>
      </c>
      <c r="D38" s="4">
        <v>1.7000000000000001E-2</v>
      </c>
      <c r="E38" s="4">
        <v>0.01</v>
      </c>
      <c r="F38" s="4">
        <v>1.4999999999999999E-2</v>
      </c>
      <c r="G38" s="4">
        <v>-1E-3</v>
      </c>
      <c r="H38" s="4">
        <v>6.0000000000000001E-3</v>
      </c>
      <c r="I38" s="4">
        <v>4.0000000000000001E-3</v>
      </c>
      <c r="J38" s="4">
        <v>4.0000000000000001E-3</v>
      </c>
      <c r="K38" s="4">
        <v>-5.0000000000000001E-3</v>
      </c>
      <c r="L38" s="4">
        <v>-2.5999999999999999E-2</v>
      </c>
      <c r="M38" s="4">
        <v>4.7E-2</v>
      </c>
      <c r="N38" s="4">
        <v>5.5800000000000001E-4</v>
      </c>
      <c r="O38" s="4">
        <v>1.567E-3</v>
      </c>
      <c r="P38" s="6"/>
      <c r="Q38" s="9" t="e">
        <v>#N/A</v>
      </c>
      <c r="R38" s="9" t="e">
        <v>#N/A</v>
      </c>
      <c r="S38" s="9">
        <v>4.5400000000000003E-2</v>
      </c>
      <c r="T38" s="9">
        <v>1.1900000000000001E-2</v>
      </c>
      <c r="U38" s="9" t="e">
        <v>#N/A</v>
      </c>
      <c r="V38" s="9" t="e">
        <v>#N/A</v>
      </c>
      <c r="W38" s="9" t="e">
        <v>#N/A</v>
      </c>
      <c r="X38" s="9">
        <v>1.7999999999999999E-2</v>
      </c>
      <c r="Y38" s="9" t="e">
        <v>#N/A</v>
      </c>
      <c r="Z38" s="9" t="e">
        <v>#N/A</v>
      </c>
      <c r="AA38" s="9" t="e">
        <v>#N/A</v>
      </c>
      <c r="AB38" s="9">
        <v>1.35E-2</v>
      </c>
      <c r="AC38" s="9">
        <v>2.5999999999999999E-3</v>
      </c>
      <c r="AD38" s="9">
        <v>2.18E-2</v>
      </c>
      <c r="AE38" s="9" t="e">
        <v>#N/A</v>
      </c>
      <c r="AF38" s="9">
        <v>6.7000000000000004E-2</v>
      </c>
      <c r="AG38" s="9" t="e">
        <v>#N/A</v>
      </c>
      <c r="AH38" s="9">
        <v>7.6E-3</v>
      </c>
      <c r="AI38" s="9">
        <v>-2.7E-2</v>
      </c>
      <c r="AJ38" s="9">
        <v>4.9000000000000002E-2</v>
      </c>
      <c r="AK38" s="9" t="e">
        <v>#N/A</v>
      </c>
      <c r="AL38" s="9">
        <v>4.3400000000000001E-2</v>
      </c>
      <c r="AM38" s="9" t="e">
        <v>#N/A</v>
      </c>
      <c r="AN38" s="9">
        <v>1.9539999999999998E-2</v>
      </c>
      <c r="AO38" s="9">
        <v>1.4800000000000001E-2</v>
      </c>
      <c r="AP38" s="9" t="e">
        <v>#N/A</v>
      </c>
      <c r="AQ38" s="9">
        <v>6.5199999999999994E-2</v>
      </c>
      <c r="AR38" s="9" t="e">
        <v>#N/A</v>
      </c>
      <c r="AS38" s="9" t="e">
        <v>#N/A</v>
      </c>
      <c r="AT38" s="9" t="e">
        <v>#N/A</v>
      </c>
      <c r="AU38" s="9" t="e">
        <v>#N/A</v>
      </c>
      <c r="AV38" s="9" t="e">
        <v>#N/A</v>
      </c>
      <c r="AW38" s="9" t="e">
        <v>#N/A</v>
      </c>
      <c r="AX38" s="25" t="e">
        <v>#N/A</v>
      </c>
      <c r="AY38" s="25" t="e">
        <v>#N/A</v>
      </c>
      <c r="AZ38" s="25" t="e">
        <v>#N/A</v>
      </c>
      <c r="BA38" s="25" t="e">
        <v>#N/A</v>
      </c>
      <c r="BB38" s="25" t="e">
        <v>#N/A</v>
      </c>
      <c r="BC38" s="25" t="e">
        <v>#N/A</v>
      </c>
      <c r="BD38" s="25" t="e">
        <v>#N/A</v>
      </c>
      <c r="BE38" s="16"/>
      <c r="BF38" s="9" t="e">
        <v>#N/A</v>
      </c>
      <c r="BG38" s="9" t="e">
        <v>#N/A</v>
      </c>
      <c r="BH38" s="4">
        <v>4.9400000000000004</v>
      </c>
      <c r="BI38" s="4">
        <v>1.59</v>
      </c>
      <c r="BJ38" s="9" t="e">
        <v>#N/A</v>
      </c>
      <c r="BK38" s="9" t="e">
        <v>#N/A</v>
      </c>
      <c r="BL38" s="9" t="e">
        <v>#N/A</v>
      </c>
      <c r="BM38" s="4">
        <v>2.2000000000000002</v>
      </c>
      <c r="BN38" s="9" t="e">
        <v>#N/A</v>
      </c>
      <c r="BO38" s="9" t="e">
        <v>#N/A</v>
      </c>
      <c r="BP38" s="9" t="e">
        <v>#N/A</v>
      </c>
      <c r="BQ38" s="4">
        <v>1.75</v>
      </c>
      <c r="BR38" s="4">
        <v>0.66</v>
      </c>
      <c r="BS38" s="4">
        <v>2.58</v>
      </c>
      <c r="BT38" s="9" t="e">
        <v>#N/A</v>
      </c>
      <c r="BU38" s="4">
        <v>7.1</v>
      </c>
      <c r="BV38" s="9" t="e">
        <v>#N/A</v>
      </c>
      <c r="BW38" s="4">
        <v>1.1599999999999999</v>
      </c>
      <c r="BX38" s="4">
        <v>-2.2999999999999998</v>
      </c>
      <c r="BY38" s="4">
        <v>5.3</v>
      </c>
      <c r="BZ38" s="9" t="e">
        <v>#N/A</v>
      </c>
      <c r="CA38" s="4">
        <v>4.74</v>
      </c>
      <c r="CB38" s="9" t="e">
        <v>#N/A</v>
      </c>
      <c r="CC38" s="4">
        <v>2.3540000000000001</v>
      </c>
      <c r="CD38" s="4">
        <v>1.88</v>
      </c>
      <c r="CE38" s="9" t="e">
        <v>#N/A</v>
      </c>
      <c r="CF38" s="4">
        <v>6.92</v>
      </c>
      <c r="CG38" s="9" t="e">
        <v>#N/A</v>
      </c>
      <c r="CH38" s="9" t="e">
        <v>#N/A</v>
      </c>
      <c r="CI38" s="9" t="e">
        <v>#N/A</v>
      </c>
      <c r="CJ38" s="9" t="e">
        <v>#N/A</v>
      </c>
      <c r="CK38" s="9" t="e">
        <v>#N/A</v>
      </c>
      <c r="CL38" s="9" t="e">
        <v>#N/A</v>
      </c>
      <c r="CM38" s="9" t="e">
        <v>#N/A</v>
      </c>
      <c r="CN38" s="9" t="e">
        <v>#N/A</v>
      </c>
      <c r="CO38" s="9" t="e">
        <v>#N/A</v>
      </c>
      <c r="CP38" s="9" t="e">
        <v>#N/A</v>
      </c>
      <c r="CQ38" s="9" t="e">
        <v>#N/A</v>
      </c>
      <c r="CR38" s="9" t="e">
        <v>#N/A</v>
      </c>
      <c r="CS38" s="9" t="e">
        <v>#N/A</v>
      </c>
      <c r="CT38" s="10"/>
    </row>
    <row r="39" spans="1:98" ht="15" thickBot="1">
      <c r="A39" s="8">
        <v>35490</v>
      </c>
      <c r="B39" s="4">
        <v>1997</v>
      </c>
      <c r="C39" s="4">
        <v>3</v>
      </c>
      <c r="D39" s="4">
        <v>1E-3</v>
      </c>
      <c r="E39" s="4">
        <v>-2.1000000000000001E-2</v>
      </c>
      <c r="F39" s="4">
        <v>2E-3</v>
      </c>
      <c r="G39" s="4">
        <v>-4.5999999999999999E-2</v>
      </c>
      <c r="H39" s="4">
        <v>-4.2999999999999997E-2</v>
      </c>
      <c r="I39" s="4">
        <v>4.0000000000000001E-3</v>
      </c>
      <c r="J39" s="4">
        <v>4.0000000000000001E-3</v>
      </c>
      <c r="K39" s="4">
        <v>-0.05</v>
      </c>
      <c r="L39" s="4">
        <v>-3.0000000000000001E-3</v>
      </c>
      <c r="M39" s="4">
        <v>3.9E-2</v>
      </c>
      <c r="N39" s="4">
        <v>5.2499999999999997E-4</v>
      </c>
      <c r="O39" s="4">
        <v>1.467E-3</v>
      </c>
      <c r="P39" s="6"/>
      <c r="Q39" s="9" t="e">
        <v>#N/A</v>
      </c>
      <c r="R39" s="9" t="e">
        <v>#N/A</v>
      </c>
      <c r="S39" s="9">
        <v>-1.2999999999999999E-3</v>
      </c>
      <c r="T39" s="9">
        <v>-5.1999999999999998E-3</v>
      </c>
      <c r="U39" s="9" t="e">
        <v>#N/A</v>
      </c>
      <c r="V39" s="9" t="e">
        <v>#N/A</v>
      </c>
      <c r="W39" s="9" t="e">
        <v>#N/A</v>
      </c>
      <c r="X39" s="9">
        <v>2.8799999999999999E-2</v>
      </c>
      <c r="Y39" s="9" t="e">
        <v>#N/A</v>
      </c>
      <c r="Z39" s="9" t="e">
        <v>#N/A</v>
      </c>
      <c r="AA39" s="9" t="e">
        <v>#N/A</v>
      </c>
      <c r="AB39" s="9">
        <v>-1.61E-2</v>
      </c>
      <c r="AC39" s="9">
        <v>8.2000000000000007E-3</v>
      </c>
      <c r="AD39" s="9">
        <v>-1.8E-3</v>
      </c>
      <c r="AE39" s="9" t="e">
        <v>#N/A</v>
      </c>
      <c r="AF39" s="9">
        <v>0.05</v>
      </c>
      <c r="AG39" s="9" t="e">
        <v>#N/A</v>
      </c>
      <c r="AH39" s="9">
        <v>-1.2999999999999999E-3</v>
      </c>
      <c r="AI39" s="9">
        <v>-2.2200000000000001E-2</v>
      </c>
      <c r="AJ39" s="9">
        <v>1.34E-2</v>
      </c>
      <c r="AK39" s="9" t="e">
        <v>#N/A</v>
      </c>
      <c r="AL39" s="9">
        <v>2.3999999999999998E-3</v>
      </c>
      <c r="AM39" s="9" t="e">
        <v>#N/A</v>
      </c>
      <c r="AN39" s="9">
        <v>7.9000000000000008E-3</v>
      </c>
      <c r="AO39" s="9">
        <v>-0.01</v>
      </c>
      <c r="AP39" s="9" t="e">
        <v>#N/A</v>
      </c>
      <c r="AQ39" s="9">
        <v>2.1299999999999999E-2</v>
      </c>
      <c r="AR39" s="9" t="e">
        <v>#N/A</v>
      </c>
      <c r="AS39" s="9" t="e">
        <v>#N/A</v>
      </c>
      <c r="AT39" s="9" t="e">
        <v>#N/A</v>
      </c>
      <c r="AU39" s="9" t="e">
        <v>#N/A</v>
      </c>
      <c r="AV39" s="9" t="e">
        <v>#N/A</v>
      </c>
      <c r="AW39" s="9" t="e">
        <v>#N/A</v>
      </c>
      <c r="AX39" s="25" t="e">
        <v>#N/A</v>
      </c>
      <c r="AY39" s="25" t="e">
        <v>#N/A</v>
      </c>
      <c r="AZ39" s="25" t="e">
        <v>#N/A</v>
      </c>
      <c r="BA39" s="25" t="e">
        <v>#N/A</v>
      </c>
      <c r="BB39" s="25" t="e">
        <v>#N/A</v>
      </c>
      <c r="BC39" s="25" t="e">
        <v>#N/A</v>
      </c>
      <c r="BD39" s="25" t="e">
        <v>#N/A</v>
      </c>
      <c r="BE39" s="16"/>
      <c r="BF39" s="9" t="e">
        <v>#N/A</v>
      </c>
      <c r="BG39" s="9" t="e">
        <v>#N/A</v>
      </c>
      <c r="BH39" s="4">
        <v>0.27</v>
      </c>
      <c r="BI39" s="4">
        <v>-0.12</v>
      </c>
      <c r="BJ39" s="9" t="e">
        <v>#N/A</v>
      </c>
      <c r="BK39" s="9" t="e">
        <v>#N/A</v>
      </c>
      <c r="BL39" s="9" t="e">
        <v>#N/A</v>
      </c>
      <c r="BM39" s="4">
        <v>3.28</v>
      </c>
      <c r="BN39" s="9" t="e">
        <v>#N/A</v>
      </c>
      <c r="BO39" s="9" t="e">
        <v>#N/A</v>
      </c>
      <c r="BP39" s="9" t="e">
        <v>#N/A</v>
      </c>
      <c r="BQ39" s="4">
        <v>-1.21</v>
      </c>
      <c r="BR39" s="4">
        <v>1.22</v>
      </c>
      <c r="BS39" s="4">
        <v>0.22</v>
      </c>
      <c r="BT39" s="9" t="e">
        <v>#N/A</v>
      </c>
      <c r="BU39" s="4">
        <v>5.4</v>
      </c>
      <c r="BV39" s="9" t="e">
        <v>#N/A</v>
      </c>
      <c r="BW39" s="4">
        <v>0.27</v>
      </c>
      <c r="BX39" s="4">
        <v>-1.82</v>
      </c>
      <c r="BY39" s="4">
        <v>1.74</v>
      </c>
      <c r="BZ39" s="9" t="e">
        <v>#N/A</v>
      </c>
      <c r="CA39" s="4">
        <v>0.64</v>
      </c>
      <c r="CB39" s="9" t="e">
        <v>#N/A</v>
      </c>
      <c r="CC39" s="4">
        <v>1.19</v>
      </c>
      <c r="CD39" s="4">
        <v>-0.6</v>
      </c>
      <c r="CE39" s="9" t="e">
        <v>#N/A</v>
      </c>
      <c r="CF39" s="4">
        <v>2.5299999999999998</v>
      </c>
      <c r="CG39" s="9" t="e">
        <v>#N/A</v>
      </c>
      <c r="CH39" s="9" t="e">
        <v>#N/A</v>
      </c>
      <c r="CI39" s="9" t="e">
        <v>#N/A</v>
      </c>
      <c r="CJ39" s="9" t="e">
        <v>#N/A</v>
      </c>
      <c r="CK39" s="9" t="e">
        <v>#N/A</v>
      </c>
      <c r="CL39" s="9" t="e">
        <v>#N/A</v>
      </c>
      <c r="CM39" s="9" t="e">
        <v>#N/A</v>
      </c>
      <c r="CN39" s="9" t="e">
        <v>#N/A</v>
      </c>
      <c r="CO39" s="9" t="e">
        <v>#N/A</v>
      </c>
      <c r="CP39" s="9" t="e">
        <v>#N/A</v>
      </c>
      <c r="CQ39" s="9" t="e">
        <v>#N/A</v>
      </c>
      <c r="CR39" s="9" t="e">
        <v>#N/A</v>
      </c>
      <c r="CS39" s="9" t="e">
        <v>#N/A</v>
      </c>
      <c r="CT39" s="10"/>
    </row>
    <row r="40" spans="1:98" ht="15" thickBot="1">
      <c r="A40" s="8">
        <v>35521</v>
      </c>
      <c r="B40" s="4">
        <v>1997</v>
      </c>
      <c r="C40" s="4">
        <v>4</v>
      </c>
      <c r="D40" s="4">
        <v>3.0000000000000001E-3</v>
      </c>
      <c r="E40" s="4">
        <v>3.1E-2</v>
      </c>
      <c r="F40" s="4">
        <v>4.0000000000000001E-3</v>
      </c>
      <c r="G40" s="4">
        <v>4.4999999999999998E-2</v>
      </c>
      <c r="H40" s="4">
        <v>5.8000000000000003E-2</v>
      </c>
      <c r="I40" s="4">
        <v>4.0000000000000001E-3</v>
      </c>
      <c r="J40" s="4">
        <v>4.0000000000000001E-3</v>
      </c>
      <c r="K40" s="4">
        <v>0.04</v>
      </c>
      <c r="L40" s="4">
        <v>-5.1999999999999998E-2</v>
      </c>
      <c r="M40" s="4">
        <v>-0.01</v>
      </c>
      <c r="N40" s="4">
        <v>5.2499999999999997E-4</v>
      </c>
      <c r="O40" s="4">
        <v>1.5920000000000001E-3</v>
      </c>
      <c r="P40" s="6"/>
      <c r="Q40" s="9" t="e">
        <v>#N/A</v>
      </c>
      <c r="R40" s="9" t="e">
        <v>#N/A</v>
      </c>
      <c r="S40" s="9">
        <v>1.4E-3</v>
      </c>
      <c r="T40" s="9">
        <v>-8.9999999999999998E-4</v>
      </c>
      <c r="U40" s="9" t="e">
        <v>#N/A</v>
      </c>
      <c r="V40" s="9" t="e">
        <v>#N/A</v>
      </c>
      <c r="W40" s="9" t="e">
        <v>#N/A</v>
      </c>
      <c r="X40" s="9">
        <v>-2.3E-2</v>
      </c>
      <c r="Y40" s="9" t="e">
        <v>#N/A</v>
      </c>
      <c r="Z40" s="9" t="e">
        <v>#N/A</v>
      </c>
      <c r="AA40" s="9" t="e">
        <v>#N/A</v>
      </c>
      <c r="AB40" s="9">
        <v>1.12E-2</v>
      </c>
      <c r="AC40" s="9">
        <v>-3.2000000000000002E-3</v>
      </c>
      <c r="AD40" s="9">
        <v>-1.7899999999999999E-2</v>
      </c>
      <c r="AE40" s="9" t="e">
        <v>#N/A</v>
      </c>
      <c r="AF40" s="9">
        <v>-5.8000000000000003E-2</v>
      </c>
      <c r="AG40" s="9" t="e">
        <v>#N/A</v>
      </c>
      <c r="AH40" s="9">
        <v>1.6000000000000001E-3</v>
      </c>
      <c r="AI40" s="9">
        <v>-1.6999999999999999E-3</v>
      </c>
      <c r="AJ40" s="9">
        <v>-4.0599999999999997E-2</v>
      </c>
      <c r="AK40" s="9" t="e">
        <v>#N/A</v>
      </c>
      <c r="AL40" s="9">
        <v>-2.0000000000000001E-4</v>
      </c>
      <c r="AM40" s="9" t="e">
        <v>#N/A</v>
      </c>
      <c r="AN40" s="9">
        <v>1.2500000000000001E-2</v>
      </c>
      <c r="AO40" s="9">
        <v>2.7000000000000001E-3</v>
      </c>
      <c r="AP40" s="9" t="e">
        <v>#N/A</v>
      </c>
      <c r="AQ40" s="9">
        <v>-2.5700000000000001E-2</v>
      </c>
      <c r="AR40" s="9" t="e">
        <v>#N/A</v>
      </c>
      <c r="AS40" s="9" t="e">
        <v>#N/A</v>
      </c>
      <c r="AT40" s="9" t="e">
        <v>#N/A</v>
      </c>
      <c r="AU40" s="9" t="e">
        <v>#N/A</v>
      </c>
      <c r="AV40" s="9" t="e">
        <v>#N/A</v>
      </c>
      <c r="AW40" s="9">
        <v>9.1000000000000004E-3</v>
      </c>
      <c r="AX40" s="25" t="e">
        <v>#N/A</v>
      </c>
      <c r="AY40" s="25" t="e">
        <v>#N/A</v>
      </c>
      <c r="AZ40" s="25" t="e">
        <v>#N/A</v>
      </c>
      <c r="BA40" s="25" t="e">
        <v>#N/A</v>
      </c>
      <c r="BB40" s="25" t="e">
        <v>#N/A</v>
      </c>
      <c r="BC40" s="25" t="e">
        <v>#N/A</v>
      </c>
      <c r="BD40" s="25" t="e">
        <v>#N/A</v>
      </c>
      <c r="BE40" s="16"/>
      <c r="BF40" s="9" t="e">
        <v>#N/A</v>
      </c>
      <c r="BG40" s="9" t="e">
        <v>#N/A</v>
      </c>
      <c r="BH40" s="4">
        <v>0.54</v>
      </c>
      <c r="BI40" s="4">
        <v>0.31</v>
      </c>
      <c r="BJ40" s="9" t="e">
        <v>#N/A</v>
      </c>
      <c r="BK40" s="9" t="e">
        <v>#N/A</v>
      </c>
      <c r="BL40" s="9" t="e">
        <v>#N/A</v>
      </c>
      <c r="BM40" s="4">
        <v>-1.9</v>
      </c>
      <c r="BN40" s="9" t="e">
        <v>#N/A</v>
      </c>
      <c r="BO40" s="9" t="e">
        <v>#N/A</v>
      </c>
      <c r="BP40" s="9" t="e">
        <v>#N/A</v>
      </c>
      <c r="BQ40" s="4">
        <v>1.52</v>
      </c>
      <c r="BR40" s="4">
        <v>0.08</v>
      </c>
      <c r="BS40" s="4">
        <v>-1.39</v>
      </c>
      <c r="BT40" s="9" t="e">
        <v>#N/A</v>
      </c>
      <c r="BU40" s="4">
        <v>-5.4</v>
      </c>
      <c r="BV40" s="9" t="e">
        <v>#N/A</v>
      </c>
      <c r="BW40" s="4">
        <v>0.56000000000000005</v>
      </c>
      <c r="BX40" s="4">
        <v>0.23</v>
      </c>
      <c r="BY40" s="4">
        <v>-3.66</v>
      </c>
      <c r="BZ40" s="9" t="e">
        <v>#N/A</v>
      </c>
      <c r="CA40" s="4">
        <v>0.38</v>
      </c>
      <c r="CB40" s="9" t="e">
        <v>#N/A</v>
      </c>
      <c r="CC40" s="4">
        <v>1.65</v>
      </c>
      <c r="CD40" s="4">
        <v>0.67</v>
      </c>
      <c r="CE40" s="9" t="e">
        <v>#N/A</v>
      </c>
      <c r="CF40" s="4">
        <v>-2.17</v>
      </c>
      <c r="CG40" s="9" t="e">
        <v>#N/A</v>
      </c>
      <c r="CH40" s="9" t="e">
        <v>#N/A</v>
      </c>
      <c r="CI40" s="9" t="e">
        <v>#N/A</v>
      </c>
      <c r="CJ40" s="9" t="e">
        <v>#N/A</v>
      </c>
      <c r="CK40" s="9" t="e">
        <v>#N/A</v>
      </c>
      <c r="CL40" s="4">
        <v>1.31</v>
      </c>
      <c r="CM40" s="9" t="e">
        <v>#N/A</v>
      </c>
      <c r="CN40" s="9" t="e">
        <v>#N/A</v>
      </c>
      <c r="CO40" s="9" t="e">
        <v>#N/A</v>
      </c>
      <c r="CP40" s="9" t="e">
        <v>#N/A</v>
      </c>
      <c r="CQ40" s="9" t="e">
        <v>#N/A</v>
      </c>
      <c r="CR40" s="9" t="e">
        <v>#N/A</v>
      </c>
      <c r="CS40" s="9" t="e">
        <v>#N/A</v>
      </c>
      <c r="CT40" s="10"/>
    </row>
    <row r="41" spans="1:98" ht="15" thickBot="1">
      <c r="A41" s="8">
        <v>35551</v>
      </c>
      <c r="B41" s="4">
        <v>1997</v>
      </c>
      <c r="C41" s="4">
        <v>5</v>
      </c>
      <c r="D41" s="4">
        <v>6.4000000000000001E-2</v>
      </c>
      <c r="E41" s="4">
        <v>0.06</v>
      </c>
      <c r="F41" s="4">
        <v>6.4000000000000001E-2</v>
      </c>
      <c r="G41" s="4">
        <v>7.1999999999999995E-2</v>
      </c>
      <c r="H41" s="4">
        <v>5.8999999999999997E-2</v>
      </c>
      <c r="I41" s="4">
        <v>5.0000000000000001E-3</v>
      </c>
      <c r="J41" s="4">
        <v>4.0000000000000001E-3</v>
      </c>
      <c r="K41" s="4">
        <v>6.7000000000000004E-2</v>
      </c>
      <c r="L41" s="4">
        <v>4.8000000000000001E-2</v>
      </c>
      <c r="M41" s="4">
        <v>-4.3999999999999997E-2</v>
      </c>
      <c r="N41" s="4">
        <v>5.0799999999999999E-4</v>
      </c>
      <c r="O41" s="4">
        <v>1.6999999999999999E-3</v>
      </c>
      <c r="P41" s="6"/>
      <c r="Q41" s="9" t="e">
        <v>#N/A</v>
      </c>
      <c r="R41" s="9" t="e">
        <v>#N/A</v>
      </c>
      <c r="S41" s="9">
        <v>-3.0099999999999998E-2</v>
      </c>
      <c r="T41" s="9">
        <v>-1.6000000000000001E-3</v>
      </c>
      <c r="U41" s="9" t="e">
        <v>#N/A</v>
      </c>
      <c r="V41" s="9" t="e">
        <v>#N/A</v>
      </c>
      <c r="W41" s="9" t="e">
        <v>#N/A</v>
      </c>
      <c r="X41" s="9">
        <v>-3.0999999999999999E-3</v>
      </c>
      <c r="Y41" s="9" t="e">
        <v>#N/A</v>
      </c>
      <c r="Z41" s="9" t="e">
        <v>#N/A</v>
      </c>
      <c r="AA41" s="9" t="e">
        <v>#N/A</v>
      </c>
      <c r="AB41" s="9">
        <v>-1.18E-2</v>
      </c>
      <c r="AC41" s="9">
        <v>-1.6000000000000001E-3</v>
      </c>
      <c r="AD41" s="9">
        <v>2.3099999999999999E-2</v>
      </c>
      <c r="AE41" s="9" t="e">
        <v>#N/A</v>
      </c>
      <c r="AF41" s="9">
        <v>2.9000000000000001E-2</v>
      </c>
      <c r="AG41" s="9" t="e">
        <v>#N/A</v>
      </c>
      <c r="AH41" s="9">
        <v>0</v>
      </c>
      <c r="AI41" s="9">
        <v>-3.5700000000000003E-2</v>
      </c>
      <c r="AJ41" s="9">
        <v>3.1699999999999999E-2</v>
      </c>
      <c r="AK41" s="9" t="e">
        <v>#N/A</v>
      </c>
      <c r="AL41" s="9">
        <v>-1.6299999999999999E-2</v>
      </c>
      <c r="AM41" s="9" t="e">
        <v>#N/A</v>
      </c>
      <c r="AN41" s="9">
        <v>4.4799999999999996E-3</v>
      </c>
      <c r="AO41" s="9">
        <v>-1.9099999999999999E-2</v>
      </c>
      <c r="AP41" s="9" t="e">
        <v>#N/A</v>
      </c>
      <c r="AQ41" s="9">
        <v>-1.6000000000000001E-3</v>
      </c>
      <c r="AR41" s="9" t="e">
        <v>#N/A</v>
      </c>
      <c r="AS41" s="9" t="e">
        <v>#N/A</v>
      </c>
      <c r="AT41" s="9" t="e">
        <v>#N/A</v>
      </c>
      <c r="AU41" s="9" t="e">
        <v>#N/A</v>
      </c>
      <c r="AV41" s="9" t="e">
        <v>#N/A</v>
      </c>
      <c r="AW41" s="9" t="e">
        <v>#N/A</v>
      </c>
      <c r="AX41" s="25" t="e">
        <v>#N/A</v>
      </c>
      <c r="AY41" s="25" t="e">
        <v>#N/A</v>
      </c>
      <c r="AZ41" s="25" t="e">
        <v>#N/A</v>
      </c>
      <c r="BA41" s="25" t="e">
        <v>#N/A</v>
      </c>
      <c r="BB41" s="25" t="e">
        <v>#N/A</v>
      </c>
      <c r="BC41" s="25" t="e">
        <v>#N/A</v>
      </c>
      <c r="BD41" s="25" t="e">
        <v>#N/A</v>
      </c>
      <c r="BE41" s="16"/>
      <c r="BF41" s="9" t="e">
        <v>#N/A</v>
      </c>
      <c r="BG41" s="9" t="e">
        <v>#N/A</v>
      </c>
      <c r="BH41" s="4">
        <v>-2.5099999999999998</v>
      </c>
      <c r="BI41" s="4">
        <v>0.34</v>
      </c>
      <c r="BJ41" s="9" t="e">
        <v>#N/A</v>
      </c>
      <c r="BK41" s="9" t="e">
        <v>#N/A</v>
      </c>
      <c r="BL41" s="9" t="e">
        <v>#N/A</v>
      </c>
      <c r="BM41" s="4">
        <v>0.19</v>
      </c>
      <c r="BN41" s="9" t="e">
        <v>#N/A</v>
      </c>
      <c r="BO41" s="9" t="e">
        <v>#N/A</v>
      </c>
      <c r="BP41" s="9" t="e">
        <v>#N/A</v>
      </c>
      <c r="BQ41" s="4">
        <v>-0.68</v>
      </c>
      <c r="BR41" s="4">
        <v>0.34</v>
      </c>
      <c r="BS41" s="4">
        <v>2.81</v>
      </c>
      <c r="BT41" s="9" t="e">
        <v>#N/A</v>
      </c>
      <c r="BU41" s="4">
        <v>3.4</v>
      </c>
      <c r="BV41" s="9" t="e">
        <v>#N/A</v>
      </c>
      <c r="BW41" s="4">
        <v>0.5</v>
      </c>
      <c r="BX41" s="4">
        <v>-3.07</v>
      </c>
      <c r="BY41" s="4">
        <v>3.67</v>
      </c>
      <c r="BZ41" s="9" t="e">
        <v>#N/A</v>
      </c>
      <c r="CA41" s="4">
        <v>-1.1299999999999999</v>
      </c>
      <c r="CB41" s="9" t="e">
        <v>#N/A</v>
      </c>
      <c r="CC41" s="4">
        <v>0.94799999999999995</v>
      </c>
      <c r="CD41" s="4">
        <v>-1.41</v>
      </c>
      <c r="CE41" s="9" t="e">
        <v>#N/A</v>
      </c>
      <c r="CF41" s="4">
        <v>0.34</v>
      </c>
      <c r="CG41" s="9" t="e">
        <v>#N/A</v>
      </c>
      <c r="CH41" s="9" t="e">
        <v>#N/A</v>
      </c>
      <c r="CI41" s="9" t="e">
        <v>#N/A</v>
      </c>
      <c r="CJ41" s="9" t="e">
        <v>#N/A</v>
      </c>
      <c r="CK41" s="9" t="e">
        <v>#N/A</v>
      </c>
      <c r="CL41" s="9" t="e">
        <v>#N/A</v>
      </c>
      <c r="CM41" s="9" t="e">
        <v>#N/A</v>
      </c>
      <c r="CN41" s="9" t="e">
        <v>#N/A</v>
      </c>
      <c r="CO41" s="9" t="e">
        <v>#N/A</v>
      </c>
      <c r="CP41" s="9" t="e">
        <v>#N/A</v>
      </c>
      <c r="CQ41" s="9" t="e">
        <v>#N/A</v>
      </c>
      <c r="CR41" s="9" t="e">
        <v>#N/A</v>
      </c>
      <c r="CS41" s="9" t="e">
        <v>#N/A</v>
      </c>
      <c r="CT41" s="10"/>
    </row>
    <row r="42" spans="1:98" ht="15" thickBot="1">
      <c r="A42" s="8">
        <v>35582</v>
      </c>
      <c r="B42" s="4">
        <v>1997</v>
      </c>
      <c r="C42" s="4">
        <v>6</v>
      </c>
      <c r="D42" s="4">
        <v>5.0999999999999997E-2</v>
      </c>
      <c r="E42" s="4">
        <v>4.9000000000000002E-2</v>
      </c>
      <c r="F42" s="4">
        <v>5.3999999999999999E-2</v>
      </c>
      <c r="G42" s="4">
        <v>4.4999999999999998E-2</v>
      </c>
      <c r="H42" s="4">
        <v>4.2999999999999997E-2</v>
      </c>
      <c r="I42" s="4">
        <v>4.0000000000000001E-3</v>
      </c>
      <c r="J42" s="4">
        <v>4.0000000000000001E-3</v>
      </c>
      <c r="K42" s="4">
        <v>4.1000000000000002E-2</v>
      </c>
      <c r="L42" s="4">
        <v>1.4999999999999999E-2</v>
      </c>
      <c r="M42" s="4">
        <v>7.0000000000000001E-3</v>
      </c>
      <c r="N42" s="4">
        <v>5.1699999999999999E-4</v>
      </c>
      <c r="O42" s="4">
        <v>1.642E-3</v>
      </c>
      <c r="P42" s="6"/>
      <c r="Q42" s="9" t="e">
        <v>#N/A</v>
      </c>
      <c r="R42" s="9" t="e">
        <v>#N/A</v>
      </c>
      <c r="S42" s="9">
        <v>4.99E-2</v>
      </c>
      <c r="T42" s="9">
        <v>1.34E-2</v>
      </c>
      <c r="U42" s="9" t="e">
        <v>#N/A</v>
      </c>
      <c r="V42" s="9" t="e">
        <v>#N/A</v>
      </c>
      <c r="W42" s="9" t="e">
        <v>#N/A</v>
      </c>
      <c r="X42" s="9">
        <v>2.9399999999999999E-2</v>
      </c>
      <c r="Y42" s="9" t="e">
        <v>#N/A</v>
      </c>
      <c r="Z42" s="9" t="e">
        <v>#N/A</v>
      </c>
      <c r="AA42" s="9" t="e">
        <v>#N/A</v>
      </c>
      <c r="AB42" s="9">
        <v>1.2500000000000001E-2</v>
      </c>
      <c r="AC42" s="9">
        <v>1.3299999999999999E-2</v>
      </c>
      <c r="AD42" s="9">
        <v>2.6800000000000001E-2</v>
      </c>
      <c r="AE42" s="9" t="e">
        <v>#N/A</v>
      </c>
      <c r="AF42" s="9">
        <v>5.8000000000000003E-2</v>
      </c>
      <c r="AG42" s="9" t="e">
        <v>#N/A</v>
      </c>
      <c r="AH42" s="9">
        <v>2.2000000000000001E-3</v>
      </c>
      <c r="AI42" s="9">
        <v>7.0400000000000004E-2</v>
      </c>
      <c r="AJ42" s="9">
        <v>4.48E-2</v>
      </c>
      <c r="AK42" s="9" t="e">
        <v>#N/A</v>
      </c>
      <c r="AL42" s="9">
        <v>2.3699999999999999E-2</v>
      </c>
      <c r="AM42" s="9" t="e">
        <v>#N/A</v>
      </c>
      <c r="AN42" s="9">
        <v>2.767E-2</v>
      </c>
      <c r="AO42" s="9">
        <v>2.2000000000000001E-3</v>
      </c>
      <c r="AP42" s="9" t="e">
        <v>#N/A</v>
      </c>
      <c r="AQ42" s="9">
        <v>0.10929999999999999</v>
      </c>
      <c r="AR42" s="9" t="e">
        <v>#N/A</v>
      </c>
      <c r="AS42" s="9" t="e">
        <v>#N/A</v>
      </c>
      <c r="AT42" s="9" t="e">
        <v>#N/A</v>
      </c>
      <c r="AU42" s="9" t="e">
        <v>#N/A</v>
      </c>
      <c r="AV42" s="9" t="e">
        <v>#N/A</v>
      </c>
      <c r="AW42" s="9" t="e">
        <v>#N/A</v>
      </c>
      <c r="AX42" s="25" t="e">
        <v>#N/A</v>
      </c>
      <c r="AY42" s="25" t="e">
        <v>#N/A</v>
      </c>
      <c r="AZ42" s="25" t="e">
        <v>#N/A</v>
      </c>
      <c r="BA42" s="25" t="e">
        <v>#N/A</v>
      </c>
      <c r="BB42" s="25" t="e">
        <v>#N/A</v>
      </c>
      <c r="BC42" s="25" t="e">
        <v>#N/A</v>
      </c>
      <c r="BD42" s="25" t="e">
        <v>#N/A</v>
      </c>
      <c r="BE42" s="16"/>
      <c r="BF42" s="9" t="e">
        <v>#N/A</v>
      </c>
      <c r="BG42" s="9" t="e">
        <v>#N/A</v>
      </c>
      <c r="BH42" s="4">
        <v>5.39</v>
      </c>
      <c r="BI42" s="4">
        <v>1.74</v>
      </c>
      <c r="BJ42" s="9" t="e">
        <v>#N/A</v>
      </c>
      <c r="BK42" s="9" t="e">
        <v>#N/A</v>
      </c>
      <c r="BL42" s="9" t="e">
        <v>#N/A</v>
      </c>
      <c r="BM42" s="4">
        <v>3.34</v>
      </c>
      <c r="BN42" s="9" t="e">
        <v>#N/A</v>
      </c>
      <c r="BO42" s="9" t="e">
        <v>#N/A</v>
      </c>
      <c r="BP42" s="9" t="e">
        <v>#N/A</v>
      </c>
      <c r="BQ42" s="4">
        <v>1.65</v>
      </c>
      <c r="BR42" s="4">
        <v>1.73</v>
      </c>
      <c r="BS42" s="4">
        <v>3.08</v>
      </c>
      <c r="BT42" s="9" t="e">
        <v>#N/A</v>
      </c>
      <c r="BU42" s="4">
        <v>6.2</v>
      </c>
      <c r="BV42" s="9" t="e">
        <v>#N/A</v>
      </c>
      <c r="BW42" s="4">
        <v>0.62</v>
      </c>
      <c r="BX42" s="4">
        <v>7.44</v>
      </c>
      <c r="BY42" s="4">
        <v>4.88</v>
      </c>
      <c r="BZ42" s="9" t="e">
        <v>#N/A</v>
      </c>
      <c r="CA42" s="4">
        <v>2.77</v>
      </c>
      <c r="CB42" s="9" t="e">
        <v>#N/A</v>
      </c>
      <c r="CC42" s="4">
        <v>3.1669999999999998</v>
      </c>
      <c r="CD42" s="4">
        <v>0.62</v>
      </c>
      <c r="CE42" s="9" t="e">
        <v>#N/A</v>
      </c>
      <c r="CF42" s="4">
        <v>11.33</v>
      </c>
      <c r="CG42" s="9" t="e">
        <v>#N/A</v>
      </c>
      <c r="CH42" s="9" t="e">
        <v>#N/A</v>
      </c>
      <c r="CI42" s="9" t="e">
        <v>#N/A</v>
      </c>
      <c r="CJ42" s="9" t="e">
        <v>#N/A</v>
      </c>
      <c r="CK42" s="9" t="e">
        <v>#N/A</v>
      </c>
      <c r="CL42" s="9" t="e">
        <v>#N/A</v>
      </c>
      <c r="CM42" s="9" t="e">
        <v>#N/A</v>
      </c>
      <c r="CN42" s="9" t="e">
        <v>#N/A</v>
      </c>
      <c r="CO42" s="9" t="e">
        <v>#N/A</v>
      </c>
      <c r="CP42" s="9" t="e">
        <v>#N/A</v>
      </c>
      <c r="CQ42" s="9" t="e">
        <v>#N/A</v>
      </c>
      <c r="CR42" s="9" t="e">
        <v>#N/A</v>
      </c>
      <c r="CS42" s="9" t="e">
        <v>#N/A</v>
      </c>
      <c r="CT42" s="10"/>
    </row>
    <row r="43" spans="1:98" ht="15" thickBot="1">
      <c r="A43" s="8">
        <v>35612</v>
      </c>
      <c r="B43" s="4">
        <v>1997</v>
      </c>
      <c r="C43" s="4">
        <v>7</v>
      </c>
      <c r="D43" s="4">
        <v>2.8000000000000001E-2</v>
      </c>
      <c r="E43" s="4">
        <v>4.4999999999999998E-2</v>
      </c>
      <c r="F43" s="4">
        <v>1.4999999999999999E-2</v>
      </c>
      <c r="G43" s="4">
        <v>7.8E-2</v>
      </c>
      <c r="H43" s="4">
        <v>7.8E-2</v>
      </c>
      <c r="I43" s="4">
        <v>4.0000000000000001E-3</v>
      </c>
      <c r="J43" s="4">
        <v>4.0000000000000001E-3</v>
      </c>
      <c r="K43" s="4">
        <v>7.2999999999999995E-2</v>
      </c>
      <c r="L43" s="4">
        <v>-2.5000000000000001E-2</v>
      </c>
      <c r="M43" s="4">
        <v>-1E-3</v>
      </c>
      <c r="N43" s="4">
        <v>5.0799999999999999E-4</v>
      </c>
      <c r="O43" s="4">
        <v>1.5920000000000001E-3</v>
      </c>
      <c r="P43" s="6"/>
      <c r="Q43" s="9" t="e">
        <v>#N/A</v>
      </c>
      <c r="R43" s="9" t="e">
        <v>#N/A</v>
      </c>
      <c r="S43" s="9">
        <v>1.6400000000000001E-2</v>
      </c>
      <c r="T43" s="9">
        <v>1.9199999999999998E-2</v>
      </c>
      <c r="U43" s="9" t="e">
        <v>#N/A</v>
      </c>
      <c r="V43" s="9" t="e">
        <v>#N/A</v>
      </c>
      <c r="W43" s="9" t="e">
        <v>#N/A</v>
      </c>
      <c r="X43" s="9">
        <v>3.6600000000000001E-2</v>
      </c>
      <c r="Y43" s="9" t="e">
        <v>#N/A</v>
      </c>
      <c r="Z43" s="9" t="e">
        <v>#N/A</v>
      </c>
      <c r="AA43" s="9" t="e">
        <v>#N/A</v>
      </c>
      <c r="AB43" s="9">
        <v>1.1299999999999999E-2</v>
      </c>
      <c r="AC43" s="9">
        <v>1.7100000000000001E-2</v>
      </c>
      <c r="AD43" s="9">
        <v>2.7300000000000001E-2</v>
      </c>
      <c r="AE43" s="9" t="e">
        <v>#N/A</v>
      </c>
      <c r="AF43" s="9">
        <v>7.5999999999999998E-2</v>
      </c>
      <c r="AG43" s="9" t="e">
        <v>#N/A</v>
      </c>
      <c r="AH43" s="9">
        <v>1.72E-2</v>
      </c>
      <c r="AI43" s="9">
        <v>-8.8000000000000005E-3</v>
      </c>
      <c r="AJ43" s="9">
        <v>4.0800000000000003E-2</v>
      </c>
      <c r="AK43" s="9" t="e">
        <v>#N/A</v>
      </c>
      <c r="AL43" s="9">
        <v>1.61E-2</v>
      </c>
      <c r="AM43" s="9" t="e">
        <v>#N/A</v>
      </c>
      <c r="AN43" s="9">
        <v>1.856E-2</v>
      </c>
      <c r="AO43" s="9">
        <v>6.6E-3</v>
      </c>
      <c r="AP43" s="9" t="e">
        <v>#N/A</v>
      </c>
      <c r="AQ43" s="9">
        <v>7.6200000000000004E-2</v>
      </c>
      <c r="AR43" s="9" t="e">
        <v>#N/A</v>
      </c>
      <c r="AS43" s="9" t="e">
        <v>#N/A</v>
      </c>
      <c r="AT43" s="9" t="e">
        <v>#N/A</v>
      </c>
      <c r="AU43" s="9" t="e">
        <v>#N/A</v>
      </c>
      <c r="AV43" s="9" t="e">
        <v>#N/A</v>
      </c>
      <c r="AW43" s="9">
        <v>4.2200000000000001E-2</v>
      </c>
      <c r="AX43" s="25" t="e">
        <v>#N/A</v>
      </c>
      <c r="AY43" s="25" t="e">
        <v>#N/A</v>
      </c>
      <c r="AZ43" s="25" t="e">
        <v>#N/A</v>
      </c>
      <c r="BA43" s="25" t="e">
        <v>#N/A</v>
      </c>
      <c r="BB43" s="25" t="e">
        <v>#N/A</v>
      </c>
      <c r="BC43" s="25" t="e">
        <v>#N/A</v>
      </c>
      <c r="BD43" s="25" t="e">
        <v>#N/A</v>
      </c>
      <c r="BE43" s="16"/>
      <c r="BF43" s="9" t="e">
        <v>#N/A</v>
      </c>
      <c r="BG43" s="9" t="e">
        <v>#N/A</v>
      </c>
      <c r="BH43" s="4">
        <v>2.04</v>
      </c>
      <c r="BI43" s="4">
        <v>2.3199999999999998</v>
      </c>
      <c r="BJ43" s="9" t="e">
        <v>#N/A</v>
      </c>
      <c r="BK43" s="9" t="e">
        <v>#N/A</v>
      </c>
      <c r="BL43" s="9" t="e">
        <v>#N/A</v>
      </c>
      <c r="BM43" s="4">
        <v>4.0599999999999996</v>
      </c>
      <c r="BN43" s="9" t="e">
        <v>#N/A</v>
      </c>
      <c r="BO43" s="9" t="e">
        <v>#N/A</v>
      </c>
      <c r="BP43" s="9" t="e">
        <v>#N/A</v>
      </c>
      <c r="BQ43" s="4">
        <v>1.53</v>
      </c>
      <c r="BR43" s="4">
        <v>2.11</v>
      </c>
      <c r="BS43" s="4">
        <v>3.13</v>
      </c>
      <c r="BT43" s="9" t="e">
        <v>#N/A</v>
      </c>
      <c r="BU43" s="4">
        <v>8</v>
      </c>
      <c r="BV43" s="9" t="e">
        <v>#N/A</v>
      </c>
      <c r="BW43" s="4">
        <v>2.12</v>
      </c>
      <c r="BX43" s="4">
        <v>-0.48</v>
      </c>
      <c r="BY43" s="4">
        <v>4.4800000000000004</v>
      </c>
      <c r="BZ43" s="9" t="e">
        <v>#N/A</v>
      </c>
      <c r="CA43" s="4">
        <v>2.0099999999999998</v>
      </c>
      <c r="CB43" s="9" t="e">
        <v>#N/A</v>
      </c>
      <c r="CC43" s="4">
        <v>2.2559999999999998</v>
      </c>
      <c r="CD43" s="4">
        <v>1.06</v>
      </c>
      <c r="CE43" s="9" t="e">
        <v>#N/A</v>
      </c>
      <c r="CF43" s="4">
        <v>8.02</v>
      </c>
      <c r="CG43" s="9" t="e">
        <v>#N/A</v>
      </c>
      <c r="CH43" s="9" t="e">
        <v>#N/A</v>
      </c>
      <c r="CI43" s="9" t="e">
        <v>#N/A</v>
      </c>
      <c r="CJ43" s="9" t="e">
        <v>#N/A</v>
      </c>
      <c r="CK43" s="9" t="e">
        <v>#N/A</v>
      </c>
      <c r="CL43" s="4">
        <v>4.62</v>
      </c>
      <c r="CM43" s="9" t="e">
        <v>#N/A</v>
      </c>
      <c r="CN43" s="9" t="e">
        <v>#N/A</v>
      </c>
      <c r="CO43" s="9" t="e">
        <v>#N/A</v>
      </c>
      <c r="CP43" s="9" t="e">
        <v>#N/A</v>
      </c>
      <c r="CQ43" s="9" t="e">
        <v>#N/A</v>
      </c>
      <c r="CR43" s="9" t="e">
        <v>#N/A</v>
      </c>
      <c r="CS43" s="9" t="e">
        <v>#N/A</v>
      </c>
      <c r="CT43" s="10"/>
    </row>
    <row r="44" spans="1:98" ht="15" thickBot="1">
      <c r="A44" s="8">
        <v>35643</v>
      </c>
      <c r="B44" s="4">
        <v>1997</v>
      </c>
      <c r="C44" s="4">
        <v>8</v>
      </c>
      <c r="D44" s="4">
        <v>-5.8999999999999997E-2</v>
      </c>
      <c r="E44" s="4">
        <v>-6.8000000000000005E-2</v>
      </c>
      <c r="F44" s="4">
        <v>-7.5999999999999998E-2</v>
      </c>
      <c r="G44" s="4">
        <v>-3.6999999999999998E-2</v>
      </c>
      <c r="H44" s="4">
        <v>-5.7000000000000002E-2</v>
      </c>
      <c r="I44" s="4">
        <v>4.0000000000000001E-3</v>
      </c>
      <c r="J44" s="4">
        <v>4.0000000000000001E-3</v>
      </c>
      <c r="K44" s="4">
        <v>-4.2000000000000003E-2</v>
      </c>
      <c r="L44" s="4">
        <v>7.2999999999999995E-2</v>
      </c>
      <c r="M44" s="4">
        <v>1.4E-2</v>
      </c>
      <c r="N44" s="4">
        <v>5.0799999999999999E-4</v>
      </c>
      <c r="O44" s="4">
        <v>1.258E-3</v>
      </c>
      <c r="P44" s="6"/>
      <c r="Q44" s="9" t="e">
        <v>#N/A</v>
      </c>
      <c r="R44" s="9" t="e">
        <v>#N/A</v>
      </c>
      <c r="S44" s="9">
        <v>1.9699999999999999E-2</v>
      </c>
      <c r="T44" s="9">
        <v>6.0000000000000001E-3</v>
      </c>
      <c r="U44" s="9" t="e">
        <v>#N/A</v>
      </c>
      <c r="V44" s="9" t="e">
        <v>#N/A</v>
      </c>
      <c r="W44" s="9" t="e">
        <v>#N/A</v>
      </c>
      <c r="X44" s="9">
        <v>1.77E-2</v>
      </c>
      <c r="Y44" s="9" t="e">
        <v>#N/A</v>
      </c>
      <c r="Z44" s="9" t="e">
        <v>#N/A</v>
      </c>
      <c r="AA44" s="9" t="e">
        <v>#N/A</v>
      </c>
      <c r="AB44" s="9">
        <v>2.3199999999999998E-2</v>
      </c>
      <c r="AC44" s="9">
        <v>7.9000000000000008E-3</v>
      </c>
      <c r="AD44" s="9">
        <v>2.1999999999999999E-2</v>
      </c>
      <c r="AE44" s="9" t="e">
        <v>#N/A</v>
      </c>
      <c r="AF44" s="9">
        <v>4.3999999999999997E-2</v>
      </c>
      <c r="AG44" s="9" t="e">
        <v>#N/A</v>
      </c>
      <c r="AH44" s="9">
        <v>1.2999999999999999E-3</v>
      </c>
      <c r="AI44" s="9">
        <v>-9.9000000000000008E-3</v>
      </c>
      <c r="AJ44" s="9">
        <v>3.8199999999999998E-2</v>
      </c>
      <c r="AK44" s="9" t="e">
        <v>#N/A</v>
      </c>
      <c r="AL44" s="9">
        <v>1.6899999999999998E-2</v>
      </c>
      <c r="AM44" s="9" t="e">
        <v>#N/A</v>
      </c>
      <c r="AN44" s="9">
        <v>4.4999999999999998E-2</v>
      </c>
      <c r="AO44" s="9">
        <v>2.3900000000000001E-2</v>
      </c>
      <c r="AP44" s="9" t="e">
        <v>#N/A</v>
      </c>
      <c r="AQ44" s="9">
        <v>4.24E-2</v>
      </c>
      <c r="AR44" s="9" t="e">
        <v>#N/A</v>
      </c>
      <c r="AS44" s="9" t="e">
        <v>#N/A</v>
      </c>
      <c r="AT44" s="9" t="e">
        <v>#N/A</v>
      </c>
      <c r="AU44" s="9" t="e">
        <v>#N/A</v>
      </c>
      <c r="AV44" s="9" t="e">
        <v>#N/A</v>
      </c>
      <c r="AW44" s="9" t="e">
        <v>#N/A</v>
      </c>
      <c r="AX44" s="25" t="e">
        <v>#N/A</v>
      </c>
      <c r="AY44" s="25" t="e">
        <v>#N/A</v>
      </c>
      <c r="AZ44" s="25" t="e">
        <v>#N/A</v>
      </c>
      <c r="BA44" s="25" t="e">
        <v>#N/A</v>
      </c>
      <c r="BB44" s="25" t="e">
        <v>#N/A</v>
      </c>
      <c r="BC44" s="25" t="e">
        <v>#N/A</v>
      </c>
      <c r="BD44" s="25" t="e">
        <v>#N/A</v>
      </c>
      <c r="BE44" s="16"/>
      <c r="BF44" s="9" t="e">
        <v>#N/A</v>
      </c>
      <c r="BG44" s="9" t="e">
        <v>#N/A</v>
      </c>
      <c r="BH44" s="4">
        <v>2.37</v>
      </c>
      <c r="BI44" s="4">
        <v>1</v>
      </c>
      <c r="BJ44" s="9" t="e">
        <v>#N/A</v>
      </c>
      <c r="BK44" s="9" t="e">
        <v>#N/A</v>
      </c>
      <c r="BL44" s="9" t="e">
        <v>#N/A</v>
      </c>
      <c r="BM44" s="4">
        <v>2.17</v>
      </c>
      <c r="BN44" s="9" t="e">
        <v>#N/A</v>
      </c>
      <c r="BO44" s="9" t="e">
        <v>#N/A</v>
      </c>
      <c r="BP44" s="9" t="e">
        <v>#N/A</v>
      </c>
      <c r="BQ44" s="4">
        <v>2.72</v>
      </c>
      <c r="BR44" s="4">
        <v>1.19</v>
      </c>
      <c r="BS44" s="4">
        <v>2.6</v>
      </c>
      <c r="BT44" s="9" t="e">
        <v>#N/A</v>
      </c>
      <c r="BU44" s="4">
        <v>4.8</v>
      </c>
      <c r="BV44" s="9" t="e">
        <v>#N/A</v>
      </c>
      <c r="BW44" s="4">
        <v>0.53</v>
      </c>
      <c r="BX44" s="4">
        <v>-0.59</v>
      </c>
      <c r="BY44" s="4">
        <v>4.22</v>
      </c>
      <c r="BZ44" s="9" t="e">
        <v>#N/A</v>
      </c>
      <c r="CA44" s="4">
        <v>2.09</v>
      </c>
      <c r="CB44" s="9" t="e">
        <v>#N/A</v>
      </c>
      <c r="CC44" s="4">
        <v>4.9000000000000004</v>
      </c>
      <c r="CD44" s="4">
        <v>2.79</v>
      </c>
      <c r="CE44" s="9" t="e">
        <v>#N/A</v>
      </c>
      <c r="CF44" s="4">
        <v>4.6399999999999997</v>
      </c>
      <c r="CG44" s="9" t="e">
        <v>#N/A</v>
      </c>
      <c r="CH44" s="9" t="e">
        <v>#N/A</v>
      </c>
      <c r="CI44" s="9" t="e">
        <v>#N/A</v>
      </c>
      <c r="CJ44" s="9" t="e">
        <v>#N/A</v>
      </c>
      <c r="CK44" s="9" t="e">
        <v>#N/A</v>
      </c>
      <c r="CL44" s="9" t="e">
        <v>#N/A</v>
      </c>
      <c r="CM44" s="9" t="e">
        <v>#N/A</v>
      </c>
      <c r="CN44" s="9" t="e">
        <v>#N/A</v>
      </c>
      <c r="CO44" s="9" t="e">
        <v>#N/A</v>
      </c>
      <c r="CP44" s="9" t="e">
        <v>#N/A</v>
      </c>
      <c r="CQ44" s="9" t="e">
        <v>#N/A</v>
      </c>
      <c r="CR44" s="9" t="e">
        <v>#N/A</v>
      </c>
      <c r="CS44" s="9" t="e">
        <v>#N/A</v>
      </c>
      <c r="CT44" s="10"/>
    </row>
    <row r="45" spans="1:98" ht="15" thickBot="1">
      <c r="A45" s="8">
        <v>35674</v>
      </c>
      <c r="B45" s="4">
        <v>1997</v>
      </c>
      <c r="C45" s="4">
        <v>9</v>
      </c>
      <c r="D45" s="4">
        <v>6.9000000000000006E-2</v>
      </c>
      <c r="E45" s="4">
        <v>5.2999999999999999E-2</v>
      </c>
      <c r="F45" s="4">
        <v>5.5E-2</v>
      </c>
      <c r="G45" s="4">
        <v>5.8000000000000003E-2</v>
      </c>
      <c r="H45" s="4">
        <v>5.2999999999999999E-2</v>
      </c>
      <c r="I45" s="4">
        <v>4.0000000000000001E-3</v>
      </c>
      <c r="J45" s="4">
        <v>4.0000000000000001E-3</v>
      </c>
      <c r="K45" s="4">
        <v>5.3999999999999999E-2</v>
      </c>
      <c r="L45" s="4">
        <v>2.7E-2</v>
      </c>
      <c r="M45" s="4">
        <v>-3.0000000000000001E-3</v>
      </c>
      <c r="N45" s="4">
        <v>5.0000000000000001E-4</v>
      </c>
      <c r="O45" s="4">
        <v>1.258E-3</v>
      </c>
      <c r="P45" s="6"/>
      <c r="Q45" s="9" t="e">
        <v>#N/A</v>
      </c>
      <c r="R45" s="9" t="e">
        <v>#N/A</v>
      </c>
      <c r="S45" s="9">
        <v>2.81E-2</v>
      </c>
      <c r="T45" s="9">
        <v>6.6E-3</v>
      </c>
      <c r="U45" s="9" t="e">
        <v>#N/A</v>
      </c>
      <c r="V45" s="9" t="e">
        <v>#N/A</v>
      </c>
      <c r="W45" s="9" t="e">
        <v>#N/A</v>
      </c>
      <c r="X45" s="9">
        <v>1.9400000000000001E-2</v>
      </c>
      <c r="Y45" s="9" t="e">
        <v>#N/A</v>
      </c>
      <c r="Z45" s="9" t="e">
        <v>#N/A</v>
      </c>
      <c r="AA45" s="9" t="e">
        <v>#N/A</v>
      </c>
      <c r="AB45" s="9">
        <v>7.7000000000000002E-3</v>
      </c>
      <c r="AC45" s="9">
        <v>1.15E-2</v>
      </c>
      <c r="AD45" s="9">
        <v>4.3E-3</v>
      </c>
      <c r="AE45" s="9" t="e">
        <v>#N/A</v>
      </c>
      <c r="AF45" s="9">
        <v>-3.0000000000000001E-3</v>
      </c>
      <c r="AG45" s="9" t="e">
        <v>#N/A</v>
      </c>
      <c r="AH45" s="9">
        <v>8.3999999999999995E-3</v>
      </c>
      <c r="AI45" s="9">
        <v>-5.04E-2</v>
      </c>
      <c r="AJ45" s="9">
        <v>8.0000000000000002E-3</v>
      </c>
      <c r="AK45" s="9" t="e">
        <v>#N/A</v>
      </c>
      <c r="AL45" s="9">
        <v>5.1999999999999998E-3</v>
      </c>
      <c r="AM45" s="9" t="e">
        <v>#N/A</v>
      </c>
      <c r="AN45" s="9">
        <v>-1.4E-3</v>
      </c>
      <c r="AO45" s="9">
        <v>1.2E-2</v>
      </c>
      <c r="AP45" s="9" t="e">
        <v>#N/A</v>
      </c>
      <c r="AQ45" s="9">
        <v>5.6000000000000001E-2</v>
      </c>
      <c r="AR45" s="9" t="e">
        <v>#N/A</v>
      </c>
      <c r="AS45" s="9" t="e">
        <v>#N/A</v>
      </c>
      <c r="AT45" s="9" t="e">
        <v>#N/A</v>
      </c>
      <c r="AU45" s="9" t="e">
        <v>#N/A</v>
      </c>
      <c r="AV45" s="9" t="e">
        <v>#N/A</v>
      </c>
      <c r="AW45" s="9" t="e">
        <v>#N/A</v>
      </c>
      <c r="AX45" s="25" t="e">
        <v>#N/A</v>
      </c>
      <c r="AY45" s="25" t="e">
        <v>#N/A</v>
      </c>
      <c r="AZ45" s="25" t="e">
        <v>#N/A</v>
      </c>
      <c r="BA45" s="25" t="e">
        <v>#N/A</v>
      </c>
      <c r="BB45" s="25" t="e">
        <v>#N/A</v>
      </c>
      <c r="BC45" s="25" t="e">
        <v>#N/A</v>
      </c>
      <c r="BD45" s="25" t="e">
        <v>#N/A</v>
      </c>
      <c r="BE45" s="16"/>
      <c r="BF45" s="9" t="e">
        <v>#N/A</v>
      </c>
      <c r="BG45" s="9" t="e">
        <v>#N/A</v>
      </c>
      <c r="BH45" s="4">
        <v>3.21</v>
      </c>
      <c r="BI45" s="4">
        <v>1.06</v>
      </c>
      <c r="BJ45" s="9" t="e">
        <v>#N/A</v>
      </c>
      <c r="BK45" s="9" t="e">
        <v>#N/A</v>
      </c>
      <c r="BL45" s="9" t="e">
        <v>#N/A</v>
      </c>
      <c r="BM45" s="4">
        <v>2.34</v>
      </c>
      <c r="BN45" s="9" t="e">
        <v>#N/A</v>
      </c>
      <c r="BO45" s="9" t="e">
        <v>#N/A</v>
      </c>
      <c r="BP45" s="9" t="e">
        <v>#N/A</v>
      </c>
      <c r="BQ45" s="4">
        <v>1.17</v>
      </c>
      <c r="BR45" s="4">
        <v>1.55</v>
      </c>
      <c r="BS45" s="4">
        <v>0.83</v>
      </c>
      <c r="BT45" s="9" t="e">
        <v>#N/A</v>
      </c>
      <c r="BU45" s="4">
        <v>0.1</v>
      </c>
      <c r="BV45" s="9" t="e">
        <v>#N/A</v>
      </c>
      <c r="BW45" s="4">
        <v>1.24</v>
      </c>
      <c r="BX45" s="4">
        <v>-4.6399999999999997</v>
      </c>
      <c r="BY45" s="4">
        <v>1.2</v>
      </c>
      <c r="BZ45" s="9" t="e">
        <v>#N/A</v>
      </c>
      <c r="CA45" s="4">
        <v>0.92</v>
      </c>
      <c r="CB45" s="9" t="e">
        <v>#N/A</v>
      </c>
      <c r="CC45" s="4">
        <v>0.26</v>
      </c>
      <c r="CD45" s="4">
        <v>1.6</v>
      </c>
      <c r="CE45" s="9" t="e">
        <v>#N/A</v>
      </c>
      <c r="CF45" s="4">
        <v>6</v>
      </c>
      <c r="CG45" s="9" t="e">
        <v>#N/A</v>
      </c>
      <c r="CH45" s="9" t="e">
        <v>#N/A</v>
      </c>
      <c r="CI45" s="9" t="e">
        <v>#N/A</v>
      </c>
      <c r="CJ45" s="9" t="e">
        <v>#N/A</v>
      </c>
      <c r="CK45" s="9" t="e">
        <v>#N/A</v>
      </c>
      <c r="CL45" s="9" t="e">
        <v>#N/A</v>
      </c>
      <c r="CM45" s="9" t="e">
        <v>#N/A</v>
      </c>
      <c r="CN45" s="9" t="e">
        <v>#N/A</v>
      </c>
      <c r="CO45" s="9" t="e">
        <v>#N/A</v>
      </c>
      <c r="CP45" s="9" t="e">
        <v>#N/A</v>
      </c>
      <c r="CQ45" s="9" t="e">
        <v>#N/A</v>
      </c>
      <c r="CR45" s="9" t="e">
        <v>#N/A</v>
      </c>
      <c r="CS45" s="9" t="e">
        <v>#N/A</v>
      </c>
      <c r="CT45" s="10"/>
    </row>
    <row r="46" spans="1:98" ht="15" thickBot="1">
      <c r="A46" s="8">
        <v>35704</v>
      </c>
      <c r="B46" s="4">
        <v>1997</v>
      </c>
      <c r="C46" s="4">
        <v>10</v>
      </c>
      <c r="D46" s="4">
        <v>-5.1999999999999998E-2</v>
      </c>
      <c r="E46" s="4">
        <v>-5.3999999999999999E-2</v>
      </c>
      <c r="F46" s="4">
        <v>-7.8E-2</v>
      </c>
      <c r="G46" s="4">
        <v>-3.4000000000000002E-2</v>
      </c>
      <c r="H46" s="4">
        <v>-3.4000000000000002E-2</v>
      </c>
      <c r="I46" s="4">
        <v>4.0000000000000001E-3</v>
      </c>
      <c r="J46" s="4">
        <v>4.0000000000000001E-3</v>
      </c>
      <c r="K46" s="4">
        <v>-3.7999999999999999E-2</v>
      </c>
      <c r="L46" s="4">
        <v>-8.0000000000000002E-3</v>
      </c>
      <c r="M46" s="4">
        <v>2.1999999999999999E-2</v>
      </c>
      <c r="N46" s="4">
        <v>4.5800000000000002E-4</v>
      </c>
      <c r="O46" s="4">
        <v>1.3420000000000001E-3</v>
      </c>
      <c r="P46" s="6"/>
      <c r="Q46" s="9" t="e">
        <v>#N/A</v>
      </c>
      <c r="R46" s="9" t="e">
        <v>#N/A</v>
      </c>
      <c r="S46" s="9">
        <v>3.7999999999999999E-2</v>
      </c>
      <c r="T46" s="9">
        <v>7.0000000000000001E-3</v>
      </c>
      <c r="U46" s="9" t="e">
        <v>#N/A</v>
      </c>
      <c r="V46" s="9" t="e">
        <v>#N/A</v>
      </c>
      <c r="W46" s="9" t="e">
        <v>#N/A</v>
      </c>
      <c r="X46" s="9">
        <v>3.73E-2</v>
      </c>
      <c r="Y46" s="9" t="e">
        <v>#N/A</v>
      </c>
      <c r="Z46" s="9" t="e">
        <v>#N/A</v>
      </c>
      <c r="AA46" s="9" t="e">
        <v>#N/A</v>
      </c>
      <c r="AB46" s="9">
        <v>-6.8999999999999999E-3</v>
      </c>
      <c r="AC46" s="9">
        <v>1.9699999999999999E-2</v>
      </c>
      <c r="AD46" s="9">
        <v>2.41E-2</v>
      </c>
      <c r="AE46" s="9" t="e">
        <v>#N/A</v>
      </c>
      <c r="AF46" s="9">
        <v>7.6999999999999999E-2</v>
      </c>
      <c r="AG46" s="9" t="e">
        <v>#N/A</v>
      </c>
      <c r="AH46" s="9">
        <v>-4.3E-3</v>
      </c>
      <c r="AI46" s="9">
        <v>5.0799999999999998E-2</v>
      </c>
      <c r="AJ46" s="9">
        <v>4.3900000000000002E-2</v>
      </c>
      <c r="AK46" s="9" t="e">
        <v>#N/A</v>
      </c>
      <c r="AL46" s="9">
        <v>4.8899999999999999E-2</v>
      </c>
      <c r="AM46" s="9" t="e">
        <v>#N/A</v>
      </c>
      <c r="AN46" s="9">
        <v>0.03</v>
      </c>
      <c r="AO46" s="9">
        <v>4.1700000000000001E-2</v>
      </c>
      <c r="AP46" s="9" t="e">
        <v>#N/A</v>
      </c>
      <c r="AQ46" s="9">
        <v>6.5299999999999997E-2</v>
      </c>
      <c r="AR46" s="9" t="e">
        <v>#N/A</v>
      </c>
      <c r="AS46" s="9" t="e">
        <v>#N/A</v>
      </c>
      <c r="AT46" s="9" t="e">
        <v>#N/A</v>
      </c>
      <c r="AU46" s="9" t="e">
        <v>#N/A</v>
      </c>
      <c r="AV46" s="9" t="e">
        <v>#N/A</v>
      </c>
      <c r="AW46" s="9">
        <v>3.0599999999999999E-2</v>
      </c>
      <c r="AX46" s="25" t="e">
        <v>#N/A</v>
      </c>
      <c r="AY46" s="25" t="e">
        <v>#N/A</v>
      </c>
      <c r="AZ46" s="25" t="e">
        <v>#N/A</v>
      </c>
      <c r="BA46" s="25" t="e">
        <v>#N/A</v>
      </c>
      <c r="BB46" s="25" t="e">
        <v>#N/A</v>
      </c>
      <c r="BC46" s="25" t="e">
        <v>#N/A</v>
      </c>
      <c r="BD46" s="25" t="e">
        <v>#N/A</v>
      </c>
      <c r="BE46" s="16"/>
      <c r="BF46" s="9" t="e">
        <v>#N/A</v>
      </c>
      <c r="BG46" s="9" t="e">
        <v>#N/A</v>
      </c>
      <c r="BH46" s="4">
        <v>4.2</v>
      </c>
      <c r="BI46" s="4">
        <v>1.1000000000000001</v>
      </c>
      <c r="BJ46" s="9" t="e">
        <v>#N/A</v>
      </c>
      <c r="BK46" s="9" t="e">
        <v>#N/A</v>
      </c>
      <c r="BL46" s="9" t="e">
        <v>#N/A</v>
      </c>
      <c r="BM46" s="4">
        <v>4.13</v>
      </c>
      <c r="BN46" s="9" t="e">
        <v>#N/A</v>
      </c>
      <c r="BO46" s="9" t="e">
        <v>#N/A</v>
      </c>
      <c r="BP46" s="9" t="e">
        <v>#N/A</v>
      </c>
      <c r="BQ46" s="4">
        <v>-0.28999999999999998</v>
      </c>
      <c r="BR46" s="4">
        <v>2.37</v>
      </c>
      <c r="BS46" s="4">
        <v>2.81</v>
      </c>
      <c r="BT46" s="9" t="e">
        <v>#N/A</v>
      </c>
      <c r="BU46" s="4">
        <v>8.1</v>
      </c>
      <c r="BV46" s="9" t="e">
        <v>#N/A</v>
      </c>
      <c r="BW46" s="4">
        <v>-0.03</v>
      </c>
      <c r="BX46" s="4">
        <v>5.48</v>
      </c>
      <c r="BY46" s="4">
        <v>4.79</v>
      </c>
      <c r="BZ46" s="9" t="e">
        <v>#N/A</v>
      </c>
      <c r="CA46" s="4">
        <v>5.29</v>
      </c>
      <c r="CB46" s="9" t="e">
        <v>#N/A</v>
      </c>
      <c r="CC46" s="4">
        <v>3.4</v>
      </c>
      <c r="CD46" s="4">
        <v>4.57</v>
      </c>
      <c r="CE46" s="9" t="e">
        <v>#N/A</v>
      </c>
      <c r="CF46" s="4">
        <v>6.93</v>
      </c>
      <c r="CG46" s="9" t="e">
        <v>#N/A</v>
      </c>
      <c r="CH46" s="9" t="e">
        <v>#N/A</v>
      </c>
      <c r="CI46" s="9" t="e">
        <v>#N/A</v>
      </c>
      <c r="CJ46" s="9" t="e">
        <v>#N/A</v>
      </c>
      <c r="CK46" s="9" t="e">
        <v>#N/A</v>
      </c>
      <c r="CL46" s="4">
        <v>3.46</v>
      </c>
      <c r="CM46" s="9" t="e">
        <v>#N/A</v>
      </c>
      <c r="CN46" s="9" t="e">
        <v>#N/A</v>
      </c>
      <c r="CO46" s="9" t="e">
        <v>#N/A</v>
      </c>
      <c r="CP46" s="9" t="e">
        <v>#N/A</v>
      </c>
      <c r="CQ46" s="9" t="e">
        <v>#N/A</v>
      </c>
      <c r="CR46" s="9" t="e">
        <v>#N/A</v>
      </c>
      <c r="CS46" s="9" t="e">
        <v>#N/A</v>
      </c>
      <c r="CT46" s="10"/>
    </row>
    <row r="47" spans="1:98" ht="15" thickBot="1">
      <c r="A47" s="8">
        <v>35735</v>
      </c>
      <c r="B47" s="4">
        <v>1997</v>
      </c>
      <c r="C47" s="4">
        <v>11</v>
      </c>
      <c r="D47" s="4">
        <v>-8.0000000000000002E-3</v>
      </c>
      <c r="E47" s="4">
        <v>1.6E-2</v>
      </c>
      <c r="F47" s="4">
        <v>-1.0999999999999999E-2</v>
      </c>
      <c r="G47" s="4">
        <v>3.4000000000000002E-2</v>
      </c>
      <c r="H47" s="4">
        <v>4.4999999999999998E-2</v>
      </c>
      <c r="I47" s="4">
        <v>4.0000000000000001E-3</v>
      </c>
      <c r="J47" s="4">
        <v>4.0000000000000001E-3</v>
      </c>
      <c r="K47" s="4">
        <v>0.03</v>
      </c>
      <c r="L47" s="4">
        <v>-5.0999999999999997E-2</v>
      </c>
      <c r="M47" s="4">
        <v>0.01</v>
      </c>
      <c r="N47" s="4">
        <v>4.75E-4</v>
      </c>
      <c r="O47" s="4">
        <v>1.175E-3</v>
      </c>
      <c r="P47" s="6"/>
      <c r="Q47" s="9" t="e">
        <v>#N/A</v>
      </c>
      <c r="R47" s="9" t="e">
        <v>#N/A</v>
      </c>
      <c r="S47" s="9">
        <v>-9.9000000000000008E-3</v>
      </c>
      <c r="T47" s="9">
        <v>3.5000000000000001E-3</v>
      </c>
      <c r="U47" s="9" t="e">
        <v>#N/A</v>
      </c>
      <c r="V47" s="9" t="e">
        <v>#N/A</v>
      </c>
      <c r="W47" s="9" t="e">
        <v>#N/A</v>
      </c>
      <c r="X47" s="9">
        <v>8.6999999999999994E-3</v>
      </c>
      <c r="Y47" s="9" t="e">
        <v>#N/A</v>
      </c>
      <c r="Z47" s="9" t="e">
        <v>#N/A</v>
      </c>
      <c r="AA47" s="9" t="e">
        <v>#N/A</v>
      </c>
      <c r="AB47" s="9">
        <v>-6.4000000000000003E-3</v>
      </c>
      <c r="AC47" s="9">
        <v>2.5000000000000001E-3</v>
      </c>
      <c r="AD47" s="9">
        <v>-1.1000000000000001E-3</v>
      </c>
      <c r="AE47" s="9" t="e">
        <v>#N/A</v>
      </c>
      <c r="AF47" s="9">
        <v>-1E-3</v>
      </c>
      <c r="AG47" s="9" t="e">
        <v>#N/A</v>
      </c>
      <c r="AH47" s="9">
        <v>-1.2200000000000001E-2</v>
      </c>
      <c r="AI47" s="9">
        <v>-4.3499999999999997E-2</v>
      </c>
      <c r="AJ47" s="9">
        <v>-5.7999999999999996E-3</v>
      </c>
      <c r="AK47" s="9" t="e">
        <v>#N/A</v>
      </c>
      <c r="AL47" s="9">
        <v>1.9E-3</v>
      </c>
      <c r="AM47" s="9" t="e">
        <v>#N/A</v>
      </c>
      <c r="AN47" s="9">
        <v>-4.5999999999999999E-3</v>
      </c>
      <c r="AO47" s="9">
        <v>3.8E-3</v>
      </c>
      <c r="AP47" s="9" t="e">
        <v>#N/A</v>
      </c>
      <c r="AQ47" s="9">
        <v>2.8899999999999999E-2</v>
      </c>
      <c r="AR47" s="9" t="e">
        <v>#N/A</v>
      </c>
      <c r="AS47" s="9" t="e">
        <v>#N/A</v>
      </c>
      <c r="AT47" s="9" t="e">
        <v>#N/A</v>
      </c>
      <c r="AU47" s="9" t="e">
        <v>#N/A</v>
      </c>
      <c r="AV47" s="9" t="e">
        <v>#N/A</v>
      </c>
      <c r="AW47" s="9" t="e">
        <v>#N/A</v>
      </c>
      <c r="AX47" s="25" t="e">
        <v>#N/A</v>
      </c>
      <c r="AY47" s="25" t="e">
        <v>#N/A</v>
      </c>
      <c r="AZ47" s="25" t="e">
        <v>#N/A</v>
      </c>
      <c r="BA47" s="25" t="e">
        <v>#N/A</v>
      </c>
      <c r="BB47" s="25" t="e">
        <v>#N/A</v>
      </c>
      <c r="BC47" s="25" t="e">
        <v>#N/A</v>
      </c>
      <c r="BD47" s="25" t="e">
        <v>#N/A</v>
      </c>
      <c r="BE47" s="16"/>
      <c r="BF47" s="9" t="e">
        <v>#N/A</v>
      </c>
      <c r="BG47" s="9" t="e">
        <v>#N/A</v>
      </c>
      <c r="BH47" s="4">
        <v>-0.59</v>
      </c>
      <c r="BI47" s="4">
        <v>0.75</v>
      </c>
      <c r="BJ47" s="9" t="e">
        <v>#N/A</v>
      </c>
      <c r="BK47" s="9" t="e">
        <v>#N/A</v>
      </c>
      <c r="BL47" s="9" t="e">
        <v>#N/A</v>
      </c>
      <c r="BM47" s="4">
        <v>1.27</v>
      </c>
      <c r="BN47" s="9" t="e">
        <v>#N/A</v>
      </c>
      <c r="BO47" s="9" t="e">
        <v>#N/A</v>
      </c>
      <c r="BP47" s="9" t="e">
        <v>#N/A</v>
      </c>
      <c r="BQ47" s="4">
        <v>-0.24</v>
      </c>
      <c r="BR47" s="4">
        <v>0.65</v>
      </c>
      <c r="BS47" s="4">
        <v>0.28999999999999998</v>
      </c>
      <c r="BT47" s="9" t="e">
        <v>#N/A</v>
      </c>
      <c r="BU47" s="4">
        <v>0.3</v>
      </c>
      <c r="BV47" s="9" t="e">
        <v>#N/A</v>
      </c>
      <c r="BW47" s="4">
        <v>-0.82</v>
      </c>
      <c r="BX47" s="4">
        <v>-3.95</v>
      </c>
      <c r="BY47" s="4">
        <v>-0.18</v>
      </c>
      <c r="BZ47" s="9" t="e">
        <v>#N/A</v>
      </c>
      <c r="CA47" s="4">
        <v>0.59</v>
      </c>
      <c r="CB47" s="9" t="e">
        <v>#N/A</v>
      </c>
      <c r="CC47" s="4">
        <v>-0.06</v>
      </c>
      <c r="CD47" s="4">
        <v>0.78</v>
      </c>
      <c r="CE47" s="9" t="e">
        <v>#N/A</v>
      </c>
      <c r="CF47" s="4">
        <v>3.29</v>
      </c>
      <c r="CG47" s="9" t="e">
        <v>#N/A</v>
      </c>
      <c r="CH47" s="9" t="e">
        <v>#N/A</v>
      </c>
      <c r="CI47" s="9" t="e">
        <v>#N/A</v>
      </c>
      <c r="CJ47" s="9" t="e">
        <v>#N/A</v>
      </c>
      <c r="CK47" s="9" t="e">
        <v>#N/A</v>
      </c>
      <c r="CL47" s="9" t="e">
        <v>#N/A</v>
      </c>
      <c r="CM47" s="9" t="e">
        <v>#N/A</v>
      </c>
      <c r="CN47" s="9" t="e">
        <v>#N/A</v>
      </c>
      <c r="CO47" s="9" t="e">
        <v>#N/A</v>
      </c>
      <c r="CP47" s="9" t="e">
        <v>#N/A</v>
      </c>
      <c r="CQ47" s="9" t="e">
        <v>#N/A</v>
      </c>
      <c r="CR47" s="9" t="e">
        <v>#N/A</v>
      </c>
      <c r="CS47" s="9" t="e">
        <v>#N/A</v>
      </c>
      <c r="CT47" s="10"/>
    </row>
    <row r="48" spans="1:98" ht="15" thickBot="1">
      <c r="A48" s="8">
        <v>35765</v>
      </c>
      <c r="B48" s="4">
        <v>1997</v>
      </c>
      <c r="C48" s="4">
        <v>12</v>
      </c>
      <c r="D48" s="4">
        <v>1.7999999999999999E-2</v>
      </c>
      <c r="E48" s="4">
        <v>1.0999999999999999E-2</v>
      </c>
      <c r="F48" s="4">
        <v>7.0000000000000001E-3</v>
      </c>
      <c r="G48" s="4">
        <v>1.7999999999999999E-2</v>
      </c>
      <c r="H48" s="4">
        <v>1.6E-2</v>
      </c>
      <c r="I48" s="4">
        <v>5.0000000000000001E-3</v>
      </c>
      <c r="J48" s="4">
        <v>4.0000000000000001E-3</v>
      </c>
      <c r="K48" s="4">
        <v>1.2999999999999999E-2</v>
      </c>
      <c r="L48" s="4">
        <v>-2.4E-2</v>
      </c>
      <c r="M48" s="4">
        <v>3.7999999999999999E-2</v>
      </c>
      <c r="N48" s="4">
        <v>4.5800000000000002E-4</v>
      </c>
      <c r="O48" s="4">
        <v>8.83E-4</v>
      </c>
      <c r="P48" s="6"/>
      <c r="Q48" s="9" t="e">
        <v>#N/A</v>
      </c>
      <c r="R48" s="9" t="e">
        <v>#N/A</v>
      </c>
      <c r="S48" s="9">
        <v>-2.5399999999999999E-2</v>
      </c>
      <c r="T48" s="9">
        <v>1.83E-2</v>
      </c>
      <c r="U48" s="9" t="e">
        <v>#N/A</v>
      </c>
      <c r="V48" s="9" t="e">
        <v>#N/A</v>
      </c>
      <c r="W48" s="9" t="e">
        <v>#N/A</v>
      </c>
      <c r="X48" s="9">
        <v>2.5000000000000001E-3</v>
      </c>
      <c r="Y48" s="9" t="e">
        <v>#N/A</v>
      </c>
      <c r="Z48" s="9" t="e">
        <v>#N/A</v>
      </c>
      <c r="AA48" s="9" t="e">
        <v>#N/A</v>
      </c>
      <c r="AB48" s="9">
        <v>3.4099999999999998E-2</v>
      </c>
      <c r="AC48" s="9">
        <v>1.0500000000000001E-2</v>
      </c>
      <c r="AD48" s="9">
        <v>1.5699999999999999E-2</v>
      </c>
      <c r="AE48" s="9" t="e">
        <v>#N/A</v>
      </c>
      <c r="AF48" s="9">
        <v>2.5000000000000001E-2</v>
      </c>
      <c r="AG48" s="9" t="e">
        <v>#N/A</v>
      </c>
      <c r="AH48" s="9">
        <v>1.4500000000000001E-2</v>
      </c>
      <c r="AI48" s="9">
        <v>1.9900000000000001E-2</v>
      </c>
      <c r="AJ48" s="9">
        <v>2.9700000000000001E-2</v>
      </c>
      <c r="AK48" s="9" t="e">
        <v>#N/A</v>
      </c>
      <c r="AL48" s="9">
        <v>7.0000000000000001E-3</v>
      </c>
      <c r="AM48" s="9" t="e">
        <v>#N/A</v>
      </c>
      <c r="AN48" s="9">
        <v>7.0299999999999998E-3</v>
      </c>
      <c r="AO48" s="9">
        <v>-8.3999999999999995E-3</v>
      </c>
      <c r="AP48" s="9" t="e">
        <v>#N/A</v>
      </c>
      <c r="AQ48" s="9">
        <v>2.7000000000000001E-3</v>
      </c>
      <c r="AR48" s="9" t="e">
        <v>#N/A</v>
      </c>
      <c r="AS48" s="9" t="e">
        <v>#N/A</v>
      </c>
      <c r="AT48" s="9" t="e">
        <v>#N/A</v>
      </c>
      <c r="AU48" s="9" t="e">
        <v>#N/A</v>
      </c>
      <c r="AV48" s="9" t="e">
        <v>#N/A</v>
      </c>
      <c r="AW48" s="9" t="e">
        <v>#N/A</v>
      </c>
      <c r="AX48" s="25" t="e">
        <v>#N/A</v>
      </c>
      <c r="AY48" s="25" t="e">
        <v>#N/A</v>
      </c>
      <c r="AZ48" s="25" t="e">
        <v>#N/A</v>
      </c>
      <c r="BA48" s="25" t="e">
        <v>#N/A</v>
      </c>
      <c r="BB48" s="25" t="e">
        <v>#N/A</v>
      </c>
      <c r="BC48" s="25" t="e">
        <v>#N/A</v>
      </c>
      <c r="BD48" s="25" t="e">
        <v>#N/A</v>
      </c>
      <c r="BE48" s="16"/>
      <c r="BF48" s="9" t="e">
        <v>#N/A</v>
      </c>
      <c r="BG48" s="9" t="e">
        <v>#N/A</v>
      </c>
      <c r="BH48" s="4">
        <v>-2.04</v>
      </c>
      <c r="BI48" s="4">
        <v>2.33</v>
      </c>
      <c r="BJ48" s="9" t="e">
        <v>#N/A</v>
      </c>
      <c r="BK48" s="9" t="e">
        <v>#N/A</v>
      </c>
      <c r="BL48" s="9" t="e">
        <v>#N/A</v>
      </c>
      <c r="BM48" s="4">
        <v>0.75</v>
      </c>
      <c r="BN48" s="9" t="e">
        <v>#N/A</v>
      </c>
      <c r="BO48" s="9" t="e">
        <v>#N/A</v>
      </c>
      <c r="BP48" s="9" t="e">
        <v>#N/A</v>
      </c>
      <c r="BQ48" s="4">
        <v>3.91</v>
      </c>
      <c r="BR48" s="4">
        <v>1.55</v>
      </c>
      <c r="BS48" s="4">
        <v>2.0699999999999998</v>
      </c>
      <c r="BT48" s="9" t="e">
        <v>#N/A</v>
      </c>
      <c r="BU48" s="4">
        <v>3</v>
      </c>
      <c r="BV48" s="9" t="e">
        <v>#N/A</v>
      </c>
      <c r="BW48" s="4">
        <v>1.95</v>
      </c>
      <c r="BX48" s="4">
        <v>2.4900000000000002</v>
      </c>
      <c r="BY48" s="4">
        <v>3.47</v>
      </c>
      <c r="BZ48" s="9" t="e">
        <v>#N/A</v>
      </c>
      <c r="CA48" s="4">
        <v>1.2</v>
      </c>
      <c r="CB48" s="9" t="e">
        <v>#N/A</v>
      </c>
      <c r="CC48" s="4">
        <v>1.2030000000000001</v>
      </c>
      <c r="CD48" s="4">
        <v>-0.34</v>
      </c>
      <c r="CE48" s="9" t="e">
        <v>#N/A</v>
      </c>
      <c r="CF48" s="4">
        <v>0.77</v>
      </c>
      <c r="CG48" s="9" t="e">
        <v>#N/A</v>
      </c>
      <c r="CH48" s="9" t="e">
        <v>#N/A</v>
      </c>
      <c r="CI48" s="9" t="e">
        <v>#N/A</v>
      </c>
      <c r="CJ48" s="9" t="e">
        <v>#N/A</v>
      </c>
      <c r="CK48" s="9" t="e">
        <v>#N/A</v>
      </c>
      <c r="CL48" s="9" t="e">
        <v>#N/A</v>
      </c>
      <c r="CM48" s="9" t="e">
        <v>#N/A</v>
      </c>
      <c r="CN48" s="9" t="e">
        <v>#N/A</v>
      </c>
      <c r="CO48" s="9" t="e">
        <v>#N/A</v>
      </c>
      <c r="CP48" s="9" t="e">
        <v>#N/A</v>
      </c>
      <c r="CQ48" s="9" t="e">
        <v>#N/A</v>
      </c>
      <c r="CR48" s="9" t="e">
        <v>#N/A</v>
      </c>
      <c r="CS48" s="9" t="e">
        <v>#N/A</v>
      </c>
      <c r="CT48" s="10"/>
    </row>
    <row r="49" spans="1:98" ht="15" thickBot="1">
      <c r="A49" s="8">
        <v>35796</v>
      </c>
      <c r="B49" s="4">
        <v>1998</v>
      </c>
      <c r="C49" s="4">
        <v>1</v>
      </c>
      <c r="D49" s="4">
        <v>0.03</v>
      </c>
      <c r="E49" s="4">
        <v>2.7E-2</v>
      </c>
      <c r="F49" s="4">
        <v>4.3999999999999997E-2</v>
      </c>
      <c r="G49" s="4">
        <v>6.0000000000000001E-3</v>
      </c>
      <c r="H49" s="4">
        <v>0.01</v>
      </c>
      <c r="I49" s="4">
        <v>4.0000000000000001E-3</v>
      </c>
      <c r="J49" s="4">
        <v>4.0000000000000001E-3</v>
      </c>
      <c r="K49" s="4">
        <v>1E-3</v>
      </c>
      <c r="L49" s="4">
        <v>-8.9999999999999993E-3</v>
      </c>
      <c r="M49" s="4">
        <v>-2.1000000000000001E-2</v>
      </c>
      <c r="N49" s="4">
        <v>4.6700000000000002E-4</v>
      </c>
      <c r="O49" s="4">
        <v>7.5799999999999999E-4</v>
      </c>
      <c r="P49" s="6"/>
      <c r="Q49" s="9" t="e">
        <v>#N/A</v>
      </c>
      <c r="R49" s="9" t="e">
        <v>#N/A</v>
      </c>
      <c r="S49" s="9">
        <v>9.2999999999999992E-3</v>
      </c>
      <c r="T49" s="9">
        <v>6.4000000000000003E-3</v>
      </c>
      <c r="U49" s="9" t="e">
        <v>#N/A</v>
      </c>
      <c r="V49" s="9" t="e">
        <v>#N/A</v>
      </c>
      <c r="W49" s="9" t="e">
        <v>#N/A</v>
      </c>
      <c r="X49" s="9">
        <v>-1.1000000000000001E-3</v>
      </c>
      <c r="Y49" s="9" t="e">
        <v>#N/A</v>
      </c>
      <c r="Z49" s="9" t="e">
        <v>#N/A</v>
      </c>
      <c r="AA49" s="9" t="e">
        <v>#N/A</v>
      </c>
      <c r="AB49" s="9">
        <v>2.0799999999999999E-2</v>
      </c>
      <c r="AC49" s="9">
        <v>2.8E-3</v>
      </c>
      <c r="AD49" s="9">
        <v>2.1499999999999998E-2</v>
      </c>
      <c r="AE49" s="9" t="e">
        <v>#N/A</v>
      </c>
      <c r="AF49" s="9">
        <v>4.3999999999999997E-2</v>
      </c>
      <c r="AG49" s="9" t="e">
        <v>#N/A</v>
      </c>
      <c r="AH49" s="9">
        <v>6.1000000000000004E-3</v>
      </c>
      <c r="AI49" s="9">
        <v>-2.1000000000000001E-2</v>
      </c>
      <c r="AJ49" s="9">
        <v>3.0800000000000001E-2</v>
      </c>
      <c r="AK49" s="9" t="e">
        <v>#N/A</v>
      </c>
      <c r="AL49" s="9">
        <v>4.3E-3</v>
      </c>
      <c r="AM49" s="9" t="e">
        <v>#N/A</v>
      </c>
      <c r="AN49" s="9">
        <v>9.6799999999999994E-3</v>
      </c>
      <c r="AO49" s="9">
        <v>1.4E-3</v>
      </c>
      <c r="AP49" s="9" t="e">
        <v>#N/A</v>
      </c>
      <c r="AQ49" s="9">
        <v>-6.7000000000000002E-3</v>
      </c>
      <c r="AR49" s="9" t="e">
        <v>#N/A</v>
      </c>
      <c r="AS49" s="9" t="e">
        <v>#N/A</v>
      </c>
      <c r="AT49" s="9" t="e">
        <v>#N/A</v>
      </c>
      <c r="AU49" s="9" t="e">
        <v>#N/A</v>
      </c>
      <c r="AV49" s="9" t="e">
        <v>#N/A</v>
      </c>
      <c r="AW49" s="9">
        <v>6.0100000000000001E-2</v>
      </c>
      <c r="AX49" s="25" t="e">
        <v>#N/A</v>
      </c>
      <c r="AY49" s="25" t="e">
        <v>#N/A</v>
      </c>
      <c r="AZ49" s="25" t="e">
        <v>#N/A</v>
      </c>
      <c r="BA49" s="25" t="e">
        <v>#N/A</v>
      </c>
      <c r="BB49" s="25" t="e">
        <v>#N/A</v>
      </c>
      <c r="BC49" s="25" t="e">
        <v>#N/A</v>
      </c>
      <c r="BD49" s="25" t="e">
        <v>#N/A</v>
      </c>
      <c r="BE49" s="16"/>
      <c r="BF49" s="9" t="e">
        <v>#N/A</v>
      </c>
      <c r="BG49" s="9" t="e">
        <v>#N/A</v>
      </c>
      <c r="BH49" s="4">
        <v>1.33</v>
      </c>
      <c r="BI49" s="4">
        <v>1.04</v>
      </c>
      <c r="BJ49" s="9" t="e">
        <v>#N/A</v>
      </c>
      <c r="BK49" s="9" t="e">
        <v>#N/A</v>
      </c>
      <c r="BL49" s="9" t="e">
        <v>#N/A</v>
      </c>
      <c r="BM49" s="4">
        <v>0.28999999999999998</v>
      </c>
      <c r="BN49" s="9" t="e">
        <v>#N/A</v>
      </c>
      <c r="BO49" s="9" t="e">
        <v>#N/A</v>
      </c>
      <c r="BP49" s="9" t="e">
        <v>#N/A</v>
      </c>
      <c r="BQ49" s="4">
        <v>2.48</v>
      </c>
      <c r="BR49" s="4">
        <v>0.68</v>
      </c>
      <c r="BS49" s="4">
        <v>2.5499999999999998</v>
      </c>
      <c r="BT49" s="9" t="e">
        <v>#N/A</v>
      </c>
      <c r="BU49" s="4">
        <v>4.8</v>
      </c>
      <c r="BV49" s="9" t="e">
        <v>#N/A</v>
      </c>
      <c r="BW49" s="4">
        <v>1.01</v>
      </c>
      <c r="BX49" s="4">
        <v>-1.7</v>
      </c>
      <c r="BY49" s="4">
        <v>3.48</v>
      </c>
      <c r="BZ49" s="9" t="e">
        <v>#N/A</v>
      </c>
      <c r="CA49" s="4">
        <v>0.83</v>
      </c>
      <c r="CB49" s="9" t="e">
        <v>#N/A</v>
      </c>
      <c r="CC49" s="4">
        <v>1.3680000000000001</v>
      </c>
      <c r="CD49" s="4">
        <v>0.54</v>
      </c>
      <c r="CE49" s="9" t="e">
        <v>#N/A</v>
      </c>
      <c r="CF49" s="4">
        <v>-0.27</v>
      </c>
      <c r="CG49" s="9" t="e">
        <v>#N/A</v>
      </c>
      <c r="CH49" s="9" t="e">
        <v>#N/A</v>
      </c>
      <c r="CI49" s="9" t="e">
        <v>#N/A</v>
      </c>
      <c r="CJ49" s="9" t="e">
        <v>#N/A</v>
      </c>
      <c r="CK49" s="9" t="e">
        <v>#N/A</v>
      </c>
      <c r="CL49" s="4">
        <v>6.41</v>
      </c>
      <c r="CM49" s="9" t="e">
        <v>#N/A</v>
      </c>
      <c r="CN49" s="9" t="e">
        <v>#N/A</v>
      </c>
      <c r="CO49" s="9" t="e">
        <v>#N/A</v>
      </c>
      <c r="CP49" s="9" t="e">
        <v>#N/A</v>
      </c>
      <c r="CQ49" s="9" t="e">
        <v>#N/A</v>
      </c>
      <c r="CR49" s="9" t="e">
        <v>#N/A</v>
      </c>
      <c r="CS49" s="9" t="e">
        <v>#N/A</v>
      </c>
      <c r="CT49" s="10"/>
    </row>
    <row r="50" spans="1:98" ht="15" thickBot="1">
      <c r="A50" s="8">
        <v>35827</v>
      </c>
      <c r="B50" s="4">
        <v>1998</v>
      </c>
      <c r="C50" s="4">
        <v>2</v>
      </c>
      <c r="D50" s="4">
        <v>5.1999999999999998E-2</v>
      </c>
      <c r="E50" s="4">
        <v>6.6000000000000003E-2</v>
      </c>
      <c r="F50" s="4">
        <v>6.3E-2</v>
      </c>
      <c r="G50" s="4">
        <v>7.3999999999999996E-2</v>
      </c>
      <c r="H50" s="4">
        <v>7.0000000000000007E-2</v>
      </c>
      <c r="I50" s="4">
        <v>4.0000000000000001E-3</v>
      </c>
      <c r="J50" s="4">
        <v>4.0000000000000001E-3</v>
      </c>
      <c r="K50" s="4">
        <v>7.0000000000000007E-2</v>
      </c>
      <c r="L50" s="4">
        <v>3.0000000000000001E-3</v>
      </c>
      <c r="M50" s="4">
        <v>-8.9999999999999993E-3</v>
      </c>
      <c r="N50" s="4">
        <v>4.8299999999999998E-4</v>
      </c>
      <c r="O50" s="4">
        <v>6.9999999999999999E-4</v>
      </c>
      <c r="P50" s="6"/>
      <c r="Q50" s="9" t="e">
        <v>#N/A</v>
      </c>
      <c r="R50" s="9" t="e">
        <v>#N/A</v>
      </c>
      <c r="S50" s="9">
        <v>5.5999999999999995E-4</v>
      </c>
      <c r="T50" s="9">
        <v>-8.5000000000000006E-3</v>
      </c>
      <c r="U50" s="9" t="e">
        <v>#N/A</v>
      </c>
      <c r="V50" s="9" t="e">
        <v>#N/A</v>
      </c>
      <c r="W50" s="9" t="e">
        <v>#N/A</v>
      </c>
      <c r="X50" s="9">
        <v>5.45E-2</v>
      </c>
      <c r="Y50" s="9" t="e">
        <v>#N/A</v>
      </c>
      <c r="Z50" s="9" t="e">
        <v>#N/A</v>
      </c>
      <c r="AA50" s="9" t="e">
        <v>#N/A</v>
      </c>
      <c r="AB50" s="9">
        <v>1.7299999999999999E-2</v>
      </c>
      <c r="AC50" s="9">
        <v>9.5999999999999992E-3</v>
      </c>
      <c r="AD50" s="9">
        <v>-5.3E-3</v>
      </c>
      <c r="AE50" s="9" t="e">
        <v>#N/A</v>
      </c>
      <c r="AF50" s="9">
        <v>-2.7E-2</v>
      </c>
      <c r="AG50" s="9" t="e">
        <v>#N/A</v>
      </c>
      <c r="AH50" s="9">
        <v>1.26E-2</v>
      </c>
      <c r="AI50" s="9">
        <v>4.4699999999999997E-2</v>
      </c>
      <c r="AJ50" s="9">
        <v>-1.0200000000000001E-2</v>
      </c>
      <c r="AK50" s="9" t="e">
        <v>#N/A</v>
      </c>
      <c r="AL50" s="9">
        <v>-3.9E-2</v>
      </c>
      <c r="AM50" s="9" t="e">
        <v>#N/A</v>
      </c>
      <c r="AN50" s="9">
        <v>-5.1999999999999998E-3</v>
      </c>
      <c r="AO50" s="9">
        <v>-2.3699999999999999E-2</v>
      </c>
      <c r="AP50" s="9" t="e">
        <v>#N/A</v>
      </c>
      <c r="AQ50" s="9">
        <v>-4.7500000000000001E-2</v>
      </c>
      <c r="AR50" s="9" t="e">
        <v>#N/A</v>
      </c>
      <c r="AS50" s="9" t="e">
        <v>#N/A</v>
      </c>
      <c r="AT50" s="9" t="e">
        <v>#N/A</v>
      </c>
      <c r="AU50" s="9" t="e">
        <v>#N/A</v>
      </c>
      <c r="AV50" s="9" t="e">
        <v>#N/A</v>
      </c>
      <c r="AW50" s="9" t="e">
        <v>#N/A</v>
      </c>
      <c r="AX50" s="25" t="e">
        <v>#N/A</v>
      </c>
      <c r="AY50" s="25" t="e">
        <v>#N/A</v>
      </c>
      <c r="AZ50" s="25" t="e">
        <v>#N/A</v>
      </c>
      <c r="BA50" s="25" t="e">
        <v>#N/A</v>
      </c>
      <c r="BB50" s="25" t="e">
        <v>#N/A</v>
      </c>
      <c r="BC50" s="25" t="e">
        <v>#N/A</v>
      </c>
      <c r="BD50" s="25" t="e">
        <v>#N/A</v>
      </c>
      <c r="BE50" s="16"/>
      <c r="BF50" s="9" t="e">
        <v>#N/A</v>
      </c>
      <c r="BG50" s="9" t="e">
        <v>#N/A</v>
      </c>
      <c r="BH50" s="4">
        <v>0.45600000000000002</v>
      </c>
      <c r="BI50" s="4">
        <v>-0.45</v>
      </c>
      <c r="BJ50" s="9" t="e">
        <v>#N/A</v>
      </c>
      <c r="BK50" s="9" t="e">
        <v>#N/A</v>
      </c>
      <c r="BL50" s="9" t="e">
        <v>#N/A</v>
      </c>
      <c r="BM50" s="4">
        <v>5.85</v>
      </c>
      <c r="BN50" s="9" t="e">
        <v>#N/A</v>
      </c>
      <c r="BO50" s="9" t="e">
        <v>#N/A</v>
      </c>
      <c r="BP50" s="9" t="e">
        <v>#N/A</v>
      </c>
      <c r="BQ50" s="4">
        <v>2.13</v>
      </c>
      <c r="BR50" s="4">
        <v>1.36</v>
      </c>
      <c r="BS50" s="4">
        <v>-0.13</v>
      </c>
      <c r="BT50" s="9" t="e">
        <v>#N/A</v>
      </c>
      <c r="BU50" s="4">
        <v>-2.2999999999999998</v>
      </c>
      <c r="BV50" s="9" t="e">
        <v>#N/A</v>
      </c>
      <c r="BW50" s="4">
        <v>1.66</v>
      </c>
      <c r="BX50" s="4">
        <v>4.87</v>
      </c>
      <c r="BY50" s="4">
        <v>-0.62</v>
      </c>
      <c r="BZ50" s="9" t="e">
        <v>#N/A</v>
      </c>
      <c r="CA50" s="4">
        <v>-3.5</v>
      </c>
      <c r="CB50" s="9" t="e">
        <v>#N/A</v>
      </c>
      <c r="CC50" s="4">
        <v>-0.12</v>
      </c>
      <c r="CD50" s="4">
        <v>-1.97</v>
      </c>
      <c r="CE50" s="9" t="e">
        <v>#N/A</v>
      </c>
      <c r="CF50" s="4">
        <v>-4.3499999999999996</v>
      </c>
      <c r="CG50" s="9" t="e">
        <v>#N/A</v>
      </c>
      <c r="CH50" s="9" t="e">
        <v>#N/A</v>
      </c>
      <c r="CI50" s="9" t="e">
        <v>#N/A</v>
      </c>
      <c r="CJ50" s="9" t="e">
        <v>#N/A</v>
      </c>
      <c r="CK50" s="9" t="e">
        <v>#N/A</v>
      </c>
      <c r="CL50" s="9" t="e">
        <v>#N/A</v>
      </c>
      <c r="CM50" s="9" t="e">
        <v>#N/A</v>
      </c>
      <c r="CN50" s="9" t="e">
        <v>#N/A</v>
      </c>
      <c r="CO50" s="9" t="e">
        <v>#N/A</v>
      </c>
      <c r="CP50" s="9" t="e">
        <v>#N/A</v>
      </c>
      <c r="CQ50" s="9" t="e">
        <v>#N/A</v>
      </c>
      <c r="CR50" s="9" t="e">
        <v>#N/A</v>
      </c>
      <c r="CS50" s="9" t="e">
        <v>#N/A</v>
      </c>
      <c r="CT50" s="10"/>
    </row>
    <row r="51" spans="1:98" ht="15" thickBot="1">
      <c r="A51" s="8">
        <v>35855</v>
      </c>
      <c r="B51" s="4">
        <v>1998</v>
      </c>
      <c r="C51" s="4">
        <v>3</v>
      </c>
      <c r="D51" s="4">
        <v>4.7E-2</v>
      </c>
      <c r="E51" s="4">
        <v>4.1000000000000002E-2</v>
      </c>
      <c r="F51" s="4">
        <v>0.03</v>
      </c>
      <c r="G51" s="4">
        <v>5.1999999999999998E-2</v>
      </c>
      <c r="H51" s="4">
        <v>0.05</v>
      </c>
      <c r="I51" s="4">
        <v>4.0000000000000001E-3</v>
      </c>
      <c r="J51" s="4">
        <v>4.0000000000000001E-3</v>
      </c>
      <c r="K51" s="4">
        <v>4.8000000000000001E-2</v>
      </c>
      <c r="L51" s="4">
        <v>-0.01</v>
      </c>
      <c r="M51" s="4">
        <v>1.2E-2</v>
      </c>
      <c r="N51" s="4">
        <v>4.8299999999999998E-4</v>
      </c>
      <c r="O51" s="4">
        <v>7.2499999999999995E-4</v>
      </c>
      <c r="P51" s="6"/>
      <c r="Q51" s="9" t="e">
        <v>#N/A</v>
      </c>
      <c r="R51" s="9" t="e">
        <v>#N/A</v>
      </c>
      <c r="S51" s="9">
        <v>3.1199999999999999E-2</v>
      </c>
      <c r="T51" s="9">
        <v>1.2500000000000001E-2</v>
      </c>
      <c r="U51" s="9" t="e">
        <v>#N/A</v>
      </c>
      <c r="V51" s="9" t="e">
        <v>#N/A</v>
      </c>
      <c r="W51" s="9" t="e">
        <v>#N/A</v>
      </c>
      <c r="X51" s="9">
        <v>4.4900000000000002E-2</v>
      </c>
      <c r="Y51" s="9" t="e">
        <v>#N/A</v>
      </c>
      <c r="Z51" s="9" t="e">
        <v>#N/A</v>
      </c>
      <c r="AA51" s="9" t="e">
        <v>#N/A</v>
      </c>
      <c r="AB51" s="9">
        <v>1.12E-2</v>
      </c>
      <c r="AC51" s="9">
        <v>1.7999999999999999E-2</v>
      </c>
      <c r="AD51" s="9">
        <v>8.3000000000000001E-3</v>
      </c>
      <c r="AE51" s="9" t="e">
        <v>#N/A</v>
      </c>
      <c r="AF51" s="9">
        <v>4.7E-2</v>
      </c>
      <c r="AG51" s="9" t="e">
        <v>#N/A</v>
      </c>
      <c r="AH51" s="9">
        <v>2.1899999999999999E-2</v>
      </c>
      <c r="AI51" s="9">
        <v>3.9699999999999999E-2</v>
      </c>
      <c r="AJ51" s="9">
        <v>1.44E-2</v>
      </c>
      <c r="AK51" s="9" t="e">
        <v>#N/A</v>
      </c>
      <c r="AL51" s="9">
        <v>3.2300000000000002E-2</v>
      </c>
      <c r="AM51" s="9" t="e">
        <v>#N/A</v>
      </c>
      <c r="AN51" s="9">
        <v>2.3900000000000001E-2</v>
      </c>
      <c r="AO51" s="9">
        <v>-2.0000000000000001E-4</v>
      </c>
      <c r="AP51" s="9" t="e">
        <v>#N/A</v>
      </c>
      <c r="AQ51" s="9">
        <v>0.1081</v>
      </c>
      <c r="AR51" s="9" t="e">
        <v>#N/A</v>
      </c>
      <c r="AS51" s="9" t="e">
        <v>#N/A</v>
      </c>
      <c r="AT51" s="9" t="e">
        <v>#N/A</v>
      </c>
      <c r="AU51" s="9" t="e">
        <v>#N/A</v>
      </c>
      <c r="AV51" s="9" t="e">
        <v>#N/A</v>
      </c>
      <c r="AW51" s="9" t="e">
        <v>#N/A</v>
      </c>
      <c r="AX51" s="25" t="e">
        <v>#N/A</v>
      </c>
      <c r="AY51" s="25" t="e">
        <v>#N/A</v>
      </c>
      <c r="AZ51" s="25" t="e">
        <v>#N/A</v>
      </c>
      <c r="BA51" s="25" t="e">
        <v>#N/A</v>
      </c>
      <c r="BB51" s="25" t="e">
        <v>#N/A</v>
      </c>
      <c r="BC51" s="25" t="e">
        <v>#N/A</v>
      </c>
      <c r="BD51" s="25" t="e">
        <v>#N/A</v>
      </c>
      <c r="BE51" s="16"/>
      <c r="BF51" s="9" t="e">
        <v>#N/A</v>
      </c>
      <c r="BG51" s="9" t="e">
        <v>#N/A</v>
      </c>
      <c r="BH51" s="4">
        <v>3.52</v>
      </c>
      <c r="BI51" s="4">
        <v>1.65</v>
      </c>
      <c r="BJ51" s="9" t="e">
        <v>#N/A</v>
      </c>
      <c r="BK51" s="9" t="e">
        <v>#N/A</v>
      </c>
      <c r="BL51" s="9" t="e">
        <v>#N/A</v>
      </c>
      <c r="BM51" s="4">
        <v>4.8899999999999997</v>
      </c>
      <c r="BN51" s="9" t="e">
        <v>#N/A</v>
      </c>
      <c r="BO51" s="9" t="e">
        <v>#N/A</v>
      </c>
      <c r="BP51" s="9" t="e">
        <v>#N/A</v>
      </c>
      <c r="BQ51" s="4">
        <v>1.52</v>
      </c>
      <c r="BR51" s="4">
        <v>2.2000000000000002</v>
      </c>
      <c r="BS51" s="4">
        <v>1.23</v>
      </c>
      <c r="BT51" s="9" t="e">
        <v>#N/A</v>
      </c>
      <c r="BU51" s="4">
        <v>5.0999999999999996</v>
      </c>
      <c r="BV51" s="9" t="e">
        <v>#N/A</v>
      </c>
      <c r="BW51" s="4">
        <v>2.59</v>
      </c>
      <c r="BX51" s="4">
        <v>4.37</v>
      </c>
      <c r="BY51" s="4">
        <v>1.84</v>
      </c>
      <c r="BZ51" s="9" t="e">
        <v>#N/A</v>
      </c>
      <c r="CA51" s="4">
        <v>3.63</v>
      </c>
      <c r="CB51" s="9" t="e">
        <v>#N/A</v>
      </c>
      <c r="CC51" s="4">
        <v>2.79</v>
      </c>
      <c r="CD51" s="4">
        <v>0.38</v>
      </c>
      <c r="CE51" s="9" t="e">
        <v>#N/A</v>
      </c>
      <c r="CF51" s="4">
        <v>11.21</v>
      </c>
      <c r="CG51" s="9" t="e">
        <v>#N/A</v>
      </c>
      <c r="CH51" s="9" t="e">
        <v>#N/A</v>
      </c>
      <c r="CI51" s="9" t="e">
        <v>#N/A</v>
      </c>
      <c r="CJ51" s="9" t="e">
        <v>#N/A</v>
      </c>
      <c r="CK51" s="9" t="e">
        <v>#N/A</v>
      </c>
      <c r="CL51" s="9" t="e">
        <v>#N/A</v>
      </c>
      <c r="CM51" s="9" t="e">
        <v>#N/A</v>
      </c>
      <c r="CN51" s="9" t="e">
        <v>#N/A</v>
      </c>
      <c r="CO51" s="9" t="e">
        <v>#N/A</v>
      </c>
      <c r="CP51" s="9" t="e">
        <v>#N/A</v>
      </c>
      <c r="CQ51" s="9" t="e">
        <v>#N/A</v>
      </c>
      <c r="CR51" s="9" t="e">
        <v>#N/A</v>
      </c>
      <c r="CS51" s="9" t="e">
        <v>#N/A</v>
      </c>
      <c r="CT51" s="10"/>
    </row>
    <row r="52" spans="1:98" ht="15" thickBot="1">
      <c r="A52" s="8">
        <v>35886</v>
      </c>
      <c r="B52" s="4">
        <v>1998</v>
      </c>
      <c r="C52" s="4">
        <v>4</v>
      </c>
      <c r="D52" s="4">
        <v>2.9000000000000001E-2</v>
      </c>
      <c r="E52" s="4">
        <v>8.9999999999999993E-3</v>
      </c>
      <c r="F52" s="4">
        <v>7.0000000000000001E-3</v>
      </c>
      <c r="G52" s="4">
        <v>1.2E-2</v>
      </c>
      <c r="H52" s="4">
        <v>8.9999999999999993E-3</v>
      </c>
      <c r="I52" s="4">
        <v>4.0000000000000001E-3</v>
      </c>
      <c r="J52" s="4">
        <v>4.0000000000000001E-3</v>
      </c>
      <c r="K52" s="4">
        <v>7.0000000000000001E-3</v>
      </c>
      <c r="L52" s="4">
        <v>5.0000000000000001E-3</v>
      </c>
      <c r="M52" s="4">
        <v>3.0000000000000001E-3</v>
      </c>
      <c r="N52" s="4">
        <v>5.0000000000000001E-4</v>
      </c>
      <c r="O52" s="4">
        <v>8.1700000000000002E-4</v>
      </c>
      <c r="P52" s="6"/>
      <c r="Q52" s="9" t="e">
        <v>#N/A</v>
      </c>
      <c r="R52" s="9" t="e">
        <v>#N/A</v>
      </c>
      <c r="S52" s="9">
        <v>3.04E-2</v>
      </c>
      <c r="T52" s="9">
        <v>-8.0000000000000004E-4</v>
      </c>
      <c r="U52" s="9" t="e">
        <v>#N/A</v>
      </c>
      <c r="V52" s="9" t="e">
        <v>#N/A</v>
      </c>
      <c r="W52" s="9" t="e">
        <v>#N/A</v>
      </c>
      <c r="X52" s="9">
        <v>5.9900000000000002E-2</v>
      </c>
      <c r="Y52" s="9" t="e">
        <v>#N/A</v>
      </c>
      <c r="Z52" s="9" t="e">
        <v>#N/A</v>
      </c>
      <c r="AA52" s="9" t="e">
        <v>#N/A</v>
      </c>
      <c r="AB52" s="9">
        <v>-4.19E-2</v>
      </c>
      <c r="AC52" s="9">
        <v>2.5100000000000001E-2</v>
      </c>
      <c r="AD52" s="9">
        <v>1.7899999999999999E-2</v>
      </c>
      <c r="AE52" s="9" t="e">
        <v>#N/A</v>
      </c>
      <c r="AF52" s="9">
        <v>5.6000000000000001E-2</v>
      </c>
      <c r="AG52" s="9" t="e">
        <v>#N/A</v>
      </c>
      <c r="AH52" s="9">
        <v>1E-4</v>
      </c>
      <c r="AI52" s="9">
        <v>2.86E-2</v>
      </c>
      <c r="AJ52" s="9">
        <v>2.9899999999999999E-2</v>
      </c>
      <c r="AK52" s="9" t="e">
        <v>#N/A</v>
      </c>
      <c r="AL52" s="9">
        <v>2.81E-2</v>
      </c>
      <c r="AM52" s="9" t="e">
        <v>#N/A</v>
      </c>
      <c r="AN52" s="9">
        <v>2.1499999999999998E-2</v>
      </c>
      <c r="AO52" s="9">
        <v>2.3599999999999999E-2</v>
      </c>
      <c r="AP52" s="9" t="e">
        <v>#N/A</v>
      </c>
      <c r="AQ52" s="9">
        <v>1.6999999999999999E-3</v>
      </c>
      <c r="AR52" s="9" t="e">
        <v>#N/A</v>
      </c>
      <c r="AS52" s="9" t="e">
        <v>#N/A</v>
      </c>
      <c r="AT52" s="9" t="e">
        <v>#N/A</v>
      </c>
      <c r="AU52" s="9" t="e">
        <v>#N/A</v>
      </c>
      <c r="AV52" s="9" t="e">
        <v>#N/A</v>
      </c>
      <c r="AW52" s="9">
        <v>1.0999999999999999E-2</v>
      </c>
      <c r="AX52" s="25" t="e">
        <v>#N/A</v>
      </c>
      <c r="AY52" s="25" t="e">
        <v>#N/A</v>
      </c>
      <c r="AZ52" s="25" t="e">
        <v>#N/A</v>
      </c>
      <c r="BA52" s="25" t="e">
        <v>#N/A</v>
      </c>
      <c r="BB52" s="25" t="e">
        <v>#N/A</v>
      </c>
      <c r="BC52" s="25" t="e">
        <v>#N/A</v>
      </c>
      <c r="BD52" s="25" t="e">
        <v>#N/A</v>
      </c>
      <c r="BE52" s="16"/>
      <c r="BF52" s="9" t="e">
        <v>#N/A</v>
      </c>
      <c r="BG52" s="9" t="e">
        <v>#N/A</v>
      </c>
      <c r="BH52" s="4">
        <v>3.44</v>
      </c>
      <c r="BI52" s="4">
        <v>0.32</v>
      </c>
      <c r="BJ52" s="9" t="e">
        <v>#N/A</v>
      </c>
      <c r="BK52" s="9" t="e">
        <v>#N/A</v>
      </c>
      <c r="BL52" s="9" t="e">
        <v>#N/A</v>
      </c>
      <c r="BM52" s="4">
        <v>6.39</v>
      </c>
      <c r="BN52" s="9" t="e">
        <v>#N/A</v>
      </c>
      <c r="BO52" s="9" t="e">
        <v>#N/A</v>
      </c>
      <c r="BP52" s="9" t="e">
        <v>#N/A</v>
      </c>
      <c r="BQ52" s="4">
        <v>-3.79</v>
      </c>
      <c r="BR52" s="4">
        <v>2.91</v>
      </c>
      <c r="BS52" s="4">
        <v>2.19</v>
      </c>
      <c r="BT52" s="9" t="e">
        <v>#N/A</v>
      </c>
      <c r="BU52" s="4">
        <v>6</v>
      </c>
      <c r="BV52" s="9" t="e">
        <v>#N/A</v>
      </c>
      <c r="BW52" s="4">
        <v>0.41</v>
      </c>
      <c r="BX52" s="4">
        <v>3.26</v>
      </c>
      <c r="BY52" s="4">
        <v>3.39</v>
      </c>
      <c r="BZ52" s="9" t="e">
        <v>#N/A</v>
      </c>
      <c r="CA52" s="4">
        <v>3.21</v>
      </c>
      <c r="CB52" s="9" t="e">
        <v>#N/A</v>
      </c>
      <c r="CC52" s="4">
        <v>2.5499999999999998</v>
      </c>
      <c r="CD52" s="4">
        <v>2.76</v>
      </c>
      <c r="CE52" s="9" t="e">
        <v>#N/A</v>
      </c>
      <c r="CF52" s="4">
        <v>0.56999999999999995</v>
      </c>
      <c r="CG52" s="9" t="e">
        <v>#N/A</v>
      </c>
      <c r="CH52" s="9" t="e">
        <v>#N/A</v>
      </c>
      <c r="CI52" s="9" t="e">
        <v>#N/A</v>
      </c>
      <c r="CJ52" s="9" t="e">
        <v>#N/A</v>
      </c>
      <c r="CK52" s="9" t="e">
        <v>#N/A</v>
      </c>
      <c r="CL52" s="4">
        <v>1.5</v>
      </c>
      <c r="CM52" s="9" t="e">
        <v>#N/A</v>
      </c>
      <c r="CN52" s="9" t="e">
        <v>#N/A</v>
      </c>
      <c r="CO52" s="9" t="e">
        <v>#N/A</v>
      </c>
      <c r="CP52" s="9" t="e">
        <v>#N/A</v>
      </c>
      <c r="CQ52" s="9" t="e">
        <v>#N/A</v>
      </c>
      <c r="CR52" s="9" t="e">
        <v>#N/A</v>
      </c>
      <c r="CS52" s="9" t="e">
        <v>#N/A</v>
      </c>
      <c r="CT52" s="10"/>
    </row>
    <row r="53" spans="1:98" ht="15" thickBot="1">
      <c r="A53" s="8">
        <v>35916</v>
      </c>
      <c r="B53" s="4">
        <v>1998</v>
      </c>
      <c r="C53" s="4">
        <v>5</v>
      </c>
      <c r="D53" s="4">
        <v>2E-3</v>
      </c>
      <c r="E53" s="4">
        <v>-1.4E-2</v>
      </c>
      <c r="F53" s="4">
        <v>-6.0000000000000001E-3</v>
      </c>
      <c r="G53" s="4">
        <v>-2.7E-2</v>
      </c>
      <c r="H53" s="4">
        <v>-1.9E-2</v>
      </c>
      <c r="I53" s="4">
        <v>4.0000000000000001E-3</v>
      </c>
      <c r="J53" s="4">
        <v>4.0000000000000001E-3</v>
      </c>
      <c r="K53" s="4">
        <v>-3.1E-2</v>
      </c>
      <c r="L53" s="4">
        <v>-3.5000000000000003E-2</v>
      </c>
      <c r="M53" s="4">
        <v>4.1000000000000002E-2</v>
      </c>
      <c r="N53" s="4">
        <v>5.3300000000000005E-4</v>
      </c>
      <c r="O53" s="4">
        <v>8.7500000000000002E-4</v>
      </c>
      <c r="P53" s="6"/>
      <c r="Q53" s="9" t="e">
        <v>#N/A</v>
      </c>
      <c r="R53" s="9" t="e">
        <v>#N/A</v>
      </c>
      <c r="S53" s="9">
        <v>-4.5999999999999999E-3</v>
      </c>
      <c r="T53" s="9">
        <v>6.4999999999999997E-3</v>
      </c>
      <c r="U53" s="9" t="e">
        <v>#N/A</v>
      </c>
      <c r="V53" s="9" t="e">
        <v>#N/A</v>
      </c>
      <c r="W53" s="9" t="e">
        <v>#N/A</v>
      </c>
      <c r="X53" s="9">
        <v>7.1000000000000004E-3</v>
      </c>
      <c r="Y53" s="9" t="e">
        <v>#N/A</v>
      </c>
      <c r="Z53" s="9" t="e">
        <v>#N/A</v>
      </c>
      <c r="AA53" s="9" t="e">
        <v>#N/A</v>
      </c>
      <c r="AB53" s="9">
        <v>2.2000000000000001E-3</v>
      </c>
      <c r="AC53" s="9">
        <v>1.2E-2</v>
      </c>
      <c r="AD53" s="9">
        <v>8.0999999999999996E-3</v>
      </c>
      <c r="AE53" s="9" t="e">
        <v>#N/A</v>
      </c>
      <c r="AF53" s="9">
        <v>8.0000000000000002E-3</v>
      </c>
      <c r="AG53" s="9" t="e">
        <v>#N/A</v>
      </c>
      <c r="AH53" s="9">
        <v>1.9699999999999999E-2</v>
      </c>
      <c r="AI53" s="9">
        <v>3.9600000000000003E-2</v>
      </c>
      <c r="AJ53" s="9">
        <v>1.1299999999999999E-2</v>
      </c>
      <c r="AK53" s="9" t="e">
        <v>#N/A</v>
      </c>
      <c r="AL53" s="9">
        <v>2.0000000000000001E-4</v>
      </c>
      <c r="AM53" s="9" t="e">
        <v>#N/A</v>
      </c>
      <c r="AN53" s="9">
        <v>-2.7000000000000001E-3</v>
      </c>
      <c r="AO53" s="9">
        <v>1.9800000000000002E-2</v>
      </c>
      <c r="AP53" s="9" t="e">
        <v>#N/A</v>
      </c>
      <c r="AQ53" s="9">
        <v>2.7300000000000001E-2</v>
      </c>
      <c r="AR53" s="9" t="e">
        <v>#N/A</v>
      </c>
      <c r="AS53" s="9" t="e">
        <v>#N/A</v>
      </c>
      <c r="AT53" s="9" t="e">
        <v>#N/A</v>
      </c>
      <c r="AU53" s="9" t="e">
        <v>#N/A</v>
      </c>
      <c r="AV53" s="9" t="e">
        <v>#N/A</v>
      </c>
      <c r="AW53" s="9" t="e">
        <v>#N/A</v>
      </c>
      <c r="AX53" s="25" t="e">
        <v>#N/A</v>
      </c>
      <c r="AY53" s="25" t="e">
        <v>#N/A</v>
      </c>
      <c r="AZ53" s="25" t="e">
        <v>#N/A</v>
      </c>
      <c r="BA53" s="25" t="e">
        <v>#N/A</v>
      </c>
      <c r="BB53" s="25" t="e">
        <v>#N/A</v>
      </c>
      <c r="BC53" s="25" t="e">
        <v>#N/A</v>
      </c>
      <c r="BD53" s="25" t="e">
        <v>#N/A</v>
      </c>
      <c r="BE53" s="16"/>
      <c r="BF53" s="9" t="e">
        <v>#N/A</v>
      </c>
      <c r="BG53" s="9" t="e">
        <v>#N/A</v>
      </c>
      <c r="BH53" s="4">
        <v>-0.06</v>
      </c>
      <c r="BI53" s="4">
        <v>1.05</v>
      </c>
      <c r="BJ53" s="9" t="e">
        <v>#N/A</v>
      </c>
      <c r="BK53" s="9" t="e">
        <v>#N/A</v>
      </c>
      <c r="BL53" s="9" t="e">
        <v>#N/A</v>
      </c>
      <c r="BM53" s="4">
        <v>1.1100000000000001</v>
      </c>
      <c r="BN53" s="9" t="e">
        <v>#N/A</v>
      </c>
      <c r="BO53" s="9" t="e">
        <v>#N/A</v>
      </c>
      <c r="BP53" s="9" t="e">
        <v>#N/A</v>
      </c>
      <c r="BQ53" s="4">
        <v>0.62</v>
      </c>
      <c r="BR53" s="4">
        <v>1.6</v>
      </c>
      <c r="BS53" s="4">
        <v>1.21</v>
      </c>
      <c r="BT53" s="9" t="e">
        <v>#N/A</v>
      </c>
      <c r="BU53" s="4">
        <v>1.2</v>
      </c>
      <c r="BV53" s="9" t="e">
        <v>#N/A</v>
      </c>
      <c r="BW53" s="4">
        <v>2.37</v>
      </c>
      <c r="BX53" s="4">
        <v>4.3600000000000003</v>
      </c>
      <c r="BY53" s="4">
        <v>1.53</v>
      </c>
      <c r="BZ53" s="9" t="e">
        <v>#N/A</v>
      </c>
      <c r="CA53" s="4">
        <v>0.42</v>
      </c>
      <c r="CB53" s="9" t="e">
        <v>#N/A</v>
      </c>
      <c r="CC53" s="4">
        <v>0.13</v>
      </c>
      <c r="CD53" s="4">
        <v>2.38</v>
      </c>
      <c r="CE53" s="9" t="e">
        <v>#N/A</v>
      </c>
      <c r="CF53" s="4">
        <v>3.13</v>
      </c>
      <c r="CG53" s="9" t="e">
        <v>#N/A</v>
      </c>
      <c r="CH53" s="9" t="e">
        <v>#N/A</v>
      </c>
      <c r="CI53" s="9" t="e">
        <v>#N/A</v>
      </c>
      <c r="CJ53" s="9" t="e">
        <v>#N/A</v>
      </c>
      <c r="CK53" s="9" t="e">
        <v>#N/A</v>
      </c>
      <c r="CL53" s="9" t="e">
        <v>#N/A</v>
      </c>
      <c r="CM53" s="9" t="e">
        <v>#N/A</v>
      </c>
      <c r="CN53" s="9" t="e">
        <v>#N/A</v>
      </c>
      <c r="CO53" s="9" t="e">
        <v>#N/A</v>
      </c>
      <c r="CP53" s="9" t="e">
        <v>#N/A</v>
      </c>
      <c r="CQ53" s="9" t="e">
        <v>#N/A</v>
      </c>
      <c r="CR53" s="9" t="e">
        <v>#N/A</v>
      </c>
      <c r="CS53" s="9" t="e">
        <v>#N/A</v>
      </c>
      <c r="CT53" s="10"/>
    </row>
    <row r="54" spans="1:98" ht="15" thickBot="1">
      <c r="A54" s="8">
        <v>35947</v>
      </c>
      <c r="B54" s="4">
        <v>1998</v>
      </c>
      <c r="C54" s="4">
        <v>6</v>
      </c>
      <c r="D54" s="4">
        <v>-7.0000000000000001E-3</v>
      </c>
      <c r="E54" s="4">
        <v>2.3E-2</v>
      </c>
      <c r="F54" s="4">
        <v>6.0000000000000001E-3</v>
      </c>
      <c r="G54" s="4">
        <v>3.5999999999999997E-2</v>
      </c>
      <c r="H54" s="4">
        <v>3.9E-2</v>
      </c>
      <c r="I54" s="4">
        <v>4.0000000000000001E-3</v>
      </c>
      <c r="J54" s="4">
        <v>4.0000000000000001E-3</v>
      </c>
      <c r="K54" s="4">
        <v>3.2000000000000001E-2</v>
      </c>
      <c r="L54" s="4">
        <v>-3.2000000000000001E-2</v>
      </c>
      <c r="M54" s="4">
        <v>-2.1999999999999999E-2</v>
      </c>
      <c r="N54" s="4">
        <v>5.0799999999999999E-4</v>
      </c>
      <c r="O54" s="4">
        <v>8.4199999999999998E-4</v>
      </c>
      <c r="P54" s="6"/>
      <c r="Q54" s="9" t="e">
        <v>#N/A</v>
      </c>
      <c r="R54" s="9" t="e">
        <v>#N/A</v>
      </c>
      <c r="S54" s="9">
        <v>-4.3E-3</v>
      </c>
      <c r="T54" s="9">
        <v>-1.1000000000000001E-3</v>
      </c>
      <c r="U54" s="9" t="e">
        <v>#N/A</v>
      </c>
      <c r="V54" s="9" t="e">
        <v>#N/A</v>
      </c>
      <c r="W54" s="9" t="e">
        <v>#N/A</v>
      </c>
      <c r="X54" s="9">
        <v>-3.0599999999999999E-2</v>
      </c>
      <c r="Y54" s="9" t="e">
        <v>#N/A</v>
      </c>
      <c r="Z54" s="9" t="e">
        <v>#N/A</v>
      </c>
      <c r="AA54" s="9" t="e">
        <v>#N/A</v>
      </c>
      <c r="AB54" s="9">
        <v>5.7999999999999996E-3</v>
      </c>
      <c r="AC54" s="9">
        <v>-8.0000000000000002E-3</v>
      </c>
      <c r="AD54" s="9">
        <v>-4.0000000000000001E-3</v>
      </c>
      <c r="AE54" s="9">
        <v>-3.5000000000000003E-2</v>
      </c>
      <c r="AF54" s="9">
        <v>-3.5000000000000003E-2</v>
      </c>
      <c r="AG54" s="9" t="e">
        <v>#N/A</v>
      </c>
      <c r="AH54" s="9">
        <v>-1.4E-2</v>
      </c>
      <c r="AI54" s="9">
        <v>1.5699999999999999E-2</v>
      </c>
      <c r="AJ54" s="9">
        <v>-4.0000000000000001E-3</v>
      </c>
      <c r="AK54" s="9" t="e">
        <v>#N/A</v>
      </c>
      <c r="AL54" s="9">
        <v>-4.4699999999999997E-2</v>
      </c>
      <c r="AM54" s="9" t="e">
        <v>#N/A</v>
      </c>
      <c r="AN54" s="9">
        <v>-1.235E-2</v>
      </c>
      <c r="AO54" s="9">
        <v>1.03E-2</v>
      </c>
      <c r="AP54" s="9" t="e">
        <v>#N/A</v>
      </c>
      <c r="AQ54" s="9">
        <v>7.0000000000000001E-3</v>
      </c>
      <c r="AR54" s="9" t="e">
        <v>#N/A</v>
      </c>
      <c r="AS54" s="9" t="e">
        <v>#N/A</v>
      </c>
      <c r="AT54" s="9" t="e">
        <v>#N/A</v>
      </c>
      <c r="AU54" s="9" t="e">
        <v>#N/A</v>
      </c>
      <c r="AV54" s="9" t="e">
        <v>#N/A</v>
      </c>
      <c r="AW54" s="9" t="e">
        <v>#N/A</v>
      </c>
      <c r="AX54" s="25" t="e">
        <v>#N/A</v>
      </c>
      <c r="AY54" s="25" t="e">
        <v>#N/A</v>
      </c>
      <c r="AZ54" s="25" t="e">
        <v>#N/A</v>
      </c>
      <c r="BA54" s="25" t="e">
        <v>#N/A</v>
      </c>
      <c r="BB54" s="25" t="e">
        <v>#N/A</v>
      </c>
      <c r="BC54" s="25" t="e">
        <v>#N/A</v>
      </c>
      <c r="BD54" s="25" t="e">
        <v>#N/A</v>
      </c>
      <c r="BE54" s="16"/>
      <c r="BF54" s="9" t="e">
        <v>#N/A</v>
      </c>
      <c r="BG54" s="9" t="e">
        <v>#N/A</v>
      </c>
      <c r="BH54" s="4">
        <v>-0.03</v>
      </c>
      <c r="BI54" s="4">
        <v>0.28999999999999998</v>
      </c>
      <c r="BJ54" s="9" t="e">
        <v>#N/A</v>
      </c>
      <c r="BK54" s="9" t="e">
        <v>#N/A</v>
      </c>
      <c r="BL54" s="9" t="e">
        <v>#N/A</v>
      </c>
      <c r="BM54" s="4">
        <v>-2.66</v>
      </c>
      <c r="BN54" s="9" t="e">
        <v>#N/A</v>
      </c>
      <c r="BO54" s="9" t="e">
        <v>#N/A</v>
      </c>
      <c r="BP54" s="9" t="e">
        <v>#N/A</v>
      </c>
      <c r="BQ54" s="4">
        <v>0.98</v>
      </c>
      <c r="BR54" s="4">
        <v>-0.4</v>
      </c>
      <c r="BS54" s="4">
        <v>0</v>
      </c>
      <c r="BT54" s="4">
        <v>-3.1</v>
      </c>
      <c r="BU54" s="4">
        <v>-3.1</v>
      </c>
      <c r="BV54" s="9" t="e">
        <v>#N/A</v>
      </c>
      <c r="BW54" s="4">
        <v>-1</v>
      </c>
      <c r="BX54" s="4">
        <v>1.97</v>
      </c>
      <c r="BY54" s="4">
        <v>0</v>
      </c>
      <c r="BZ54" s="9" t="e">
        <v>#N/A</v>
      </c>
      <c r="CA54" s="4">
        <v>-4.07</v>
      </c>
      <c r="CB54" s="9" t="e">
        <v>#N/A</v>
      </c>
      <c r="CC54" s="4">
        <v>-0.83499999999999996</v>
      </c>
      <c r="CD54" s="4">
        <v>1.43</v>
      </c>
      <c r="CE54" s="9" t="e">
        <v>#N/A</v>
      </c>
      <c r="CF54" s="4">
        <v>1.1000000000000001</v>
      </c>
      <c r="CG54" s="9" t="e">
        <v>#N/A</v>
      </c>
      <c r="CH54" s="9" t="e">
        <v>#N/A</v>
      </c>
      <c r="CI54" s="9" t="e">
        <v>#N/A</v>
      </c>
      <c r="CJ54" s="9" t="e">
        <v>#N/A</v>
      </c>
      <c r="CK54" s="9" t="e">
        <v>#N/A</v>
      </c>
      <c r="CL54" s="9" t="e">
        <v>#N/A</v>
      </c>
      <c r="CM54" s="9" t="e">
        <v>#N/A</v>
      </c>
      <c r="CN54" s="9" t="e">
        <v>#N/A</v>
      </c>
      <c r="CO54" s="9" t="e">
        <v>#N/A</v>
      </c>
      <c r="CP54" s="9" t="e">
        <v>#N/A</v>
      </c>
      <c r="CQ54" s="9" t="e">
        <v>#N/A</v>
      </c>
      <c r="CR54" s="9" t="e">
        <v>#N/A</v>
      </c>
      <c r="CS54" s="9" t="e">
        <v>#N/A</v>
      </c>
      <c r="CT54" s="10"/>
    </row>
    <row r="55" spans="1:98" ht="15" thickBot="1">
      <c r="A55" s="8">
        <v>35977</v>
      </c>
      <c r="B55" s="4">
        <v>1998</v>
      </c>
      <c r="C55" s="4">
        <v>7</v>
      </c>
      <c r="D55" s="4">
        <v>1.2E-2</v>
      </c>
      <c r="E55" s="4">
        <v>-3.0000000000000001E-3</v>
      </c>
      <c r="F55" s="4">
        <v>8.9999999999999993E-3</v>
      </c>
      <c r="G55" s="4">
        <v>-2.1000000000000001E-2</v>
      </c>
      <c r="H55" s="4">
        <v>-1.2E-2</v>
      </c>
      <c r="I55" s="4">
        <v>4.0000000000000001E-3</v>
      </c>
      <c r="J55" s="4">
        <v>4.0000000000000001E-3</v>
      </c>
      <c r="K55" s="4">
        <v>-2.5000000000000001E-2</v>
      </c>
      <c r="L55" s="4">
        <v>-4.9000000000000002E-2</v>
      </c>
      <c r="M55" s="4">
        <v>-1.2E-2</v>
      </c>
      <c r="N55" s="4">
        <v>5.0000000000000001E-4</v>
      </c>
      <c r="O55" s="4">
        <v>6.8300000000000001E-4</v>
      </c>
      <c r="P55" s="6"/>
      <c r="Q55" s="9" t="e">
        <v>#N/A</v>
      </c>
      <c r="R55" s="9" t="e">
        <v>#N/A</v>
      </c>
      <c r="S55" s="9">
        <v>-1.4500000000000001E-2</v>
      </c>
      <c r="T55" s="9">
        <v>6.7999999999999996E-3</v>
      </c>
      <c r="U55" s="9" t="e">
        <v>#N/A</v>
      </c>
      <c r="V55" s="9" t="e">
        <v>#N/A</v>
      </c>
      <c r="W55" s="9" t="e">
        <v>#N/A</v>
      </c>
      <c r="X55" s="9">
        <v>-5.3E-3</v>
      </c>
      <c r="Y55" s="9" t="e">
        <v>#N/A</v>
      </c>
      <c r="Z55" s="9" t="e">
        <v>#N/A</v>
      </c>
      <c r="AA55" s="9" t="e">
        <v>#N/A</v>
      </c>
      <c r="AB55" s="9">
        <v>1.4500000000000001E-2</v>
      </c>
      <c r="AC55" s="9">
        <v>6.1999999999999998E-3</v>
      </c>
      <c r="AD55" s="9">
        <v>6.0000000000000001E-3</v>
      </c>
      <c r="AE55" s="9">
        <v>2E-3</v>
      </c>
      <c r="AF55" s="9">
        <v>2E-3</v>
      </c>
      <c r="AG55" s="9" t="e">
        <v>#N/A</v>
      </c>
      <c r="AH55" s="9">
        <v>2.2000000000000001E-3</v>
      </c>
      <c r="AI55" s="9">
        <v>-3.2899999999999999E-2</v>
      </c>
      <c r="AJ55" s="9">
        <v>3.3E-3</v>
      </c>
      <c r="AK55" s="9" t="e">
        <v>#N/A</v>
      </c>
      <c r="AL55" s="9">
        <v>-1.0500000000000001E-2</v>
      </c>
      <c r="AM55" s="9" t="e">
        <v>#N/A</v>
      </c>
      <c r="AN55" s="9">
        <v>-2E-3</v>
      </c>
      <c r="AO55" s="9">
        <v>1E-4</v>
      </c>
      <c r="AP55" s="9">
        <v>9.2999999999999992E-3</v>
      </c>
      <c r="AQ55" s="9">
        <v>-6.9599999999999995E-2</v>
      </c>
      <c r="AR55" s="9" t="e">
        <v>#N/A</v>
      </c>
      <c r="AS55" s="9" t="e">
        <v>#N/A</v>
      </c>
      <c r="AT55" s="9" t="e">
        <v>#N/A</v>
      </c>
      <c r="AU55" s="9" t="e">
        <v>#N/A</v>
      </c>
      <c r="AV55" s="9" t="e">
        <v>#N/A</v>
      </c>
      <c r="AW55" s="9">
        <v>1.5800000000000002E-2</v>
      </c>
      <c r="AX55" s="25" t="e">
        <v>#N/A</v>
      </c>
      <c r="AY55" s="25" t="e">
        <v>#N/A</v>
      </c>
      <c r="AZ55" s="25" t="e">
        <v>#N/A</v>
      </c>
      <c r="BA55" s="25" t="e">
        <v>#N/A</v>
      </c>
      <c r="BB55" s="25" t="e">
        <v>#N/A</v>
      </c>
      <c r="BC55" s="25" t="e">
        <v>#N/A</v>
      </c>
      <c r="BD55" s="25" t="e">
        <v>#N/A</v>
      </c>
      <c r="BE55" s="16"/>
      <c r="BF55" s="9" t="e">
        <v>#N/A</v>
      </c>
      <c r="BG55" s="9" t="e">
        <v>#N/A</v>
      </c>
      <c r="BH55" s="4">
        <v>-1.05</v>
      </c>
      <c r="BI55" s="4">
        <v>1.08</v>
      </c>
      <c r="BJ55" s="9" t="e">
        <v>#N/A</v>
      </c>
      <c r="BK55" s="9" t="e">
        <v>#N/A</v>
      </c>
      <c r="BL55" s="9" t="e">
        <v>#N/A</v>
      </c>
      <c r="BM55" s="4">
        <v>-0.13</v>
      </c>
      <c r="BN55" s="9" t="e">
        <v>#N/A</v>
      </c>
      <c r="BO55" s="9" t="e">
        <v>#N/A</v>
      </c>
      <c r="BP55" s="9" t="e">
        <v>#N/A</v>
      </c>
      <c r="BQ55" s="4">
        <v>1.85</v>
      </c>
      <c r="BR55" s="4">
        <v>1.02</v>
      </c>
      <c r="BS55" s="4">
        <v>1</v>
      </c>
      <c r="BT55" s="4">
        <v>0.6</v>
      </c>
      <c r="BU55" s="4">
        <v>0.6</v>
      </c>
      <c r="BV55" s="9" t="e">
        <v>#N/A</v>
      </c>
      <c r="BW55" s="4">
        <v>0.62</v>
      </c>
      <c r="BX55" s="4">
        <v>-2.89</v>
      </c>
      <c r="BY55" s="4">
        <v>0.73</v>
      </c>
      <c r="BZ55" s="9" t="e">
        <v>#N/A</v>
      </c>
      <c r="CA55" s="4">
        <v>-0.65</v>
      </c>
      <c r="CB55" s="9" t="e">
        <v>#N/A</v>
      </c>
      <c r="CC55" s="4">
        <v>0.2</v>
      </c>
      <c r="CD55" s="4">
        <v>0.41</v>
      </c>
      <c r="CE55" s="4">
        <v>1.33</v>
      </c>
      <c r="CF55" s="4">
        <v>-6.56</v>
      </c>
      <c r="CG55" s="9" t="e">
        <v>#N/A</v>
      </c>
      <c r="CH55" s="9" t="e">
        <v>#N/A</v>
      </c>
      <c r="CI55" s="9" t="e">
        <v>#N/A</v>
      </c>
      <c r="CJ55" s="9" t="e">
        <v>#N/A</v>
      </c>
      <c r="CK55" s="9" t="e">
        <v>#N/A</v>
      </c>
      <c r="CL55" s="4">
        <v>1.98</v>
      </c>
      <c r="CM55" s="9" t="e">
        <v>#N/A</v>
      </c>
      <c r="CN55" s="9" t="e">
        <v>#N/A</v>
      </c>
      <c r="CO55" s="9" t="e">
        <v>#N/A</v>
      </c>
      <c r="CP55" s="9" t="e">
        <v>#N/A</v>
      </c>
      <c r="CQ55" s="9" t="e">
        <v>#N/A</v>
      </c>
      <c r="CR55" s="9" t="e">
        <v>#N/A</v>
      </c>
      <c r="CS55" s="9" t="e">
        <v>#N/A</v>
      </c>
      <c r="CT55" s="10"/>
    </row>
    <row r="56" spans="1:98" ht="15" thickBot="1">
      <c r="A56" s="8">
        <v>36008</v>
      </c>
      <c r="B56" s="4">
        <v>1998</v>
      </c>
      <c r="C56" s="4">
        <v>8</v>
      </c>
      <c r="D56" s="4">
        <v>-0.14699999999999999</v>
      </c>
      <c r="E56" s="4">
        <v>-0.13500000000000001</v>
      </c>
      <c r="F56" s="4">
        <v>-0.125</v>
      </c>
      <c r="G56" s="4">
        <v>-0.157</v>
      </c>
      <c r="H56" s="4">
        <v>-0.14599999999999999</v>
      </c>
      <c r="I56" s="4">
        <v>4.0000000000000001E-3</v>
      </c>
      <c r="J56" s="4">
        <v>4.0000000000000001E-3</v>
      </c>
      <c r="K56" s="4">
        <v>-0.161</v>
      </c>
      <c r="L56" s="4">
        <v>-5.8000000000000003E-2</v>
      </c>
      <c r="M56" s="4">
        <v>5.1999999999999998E-2</v>
      </c>
      <c r="N56" s="4">
        <v>5.0000000000000001E-4</v>
      </c>
      <c r="O56" s="4">
        <v>6.8300000000000001E-4</v>
      </c>
      <c r="P56" s="6"/>
      <c r="Q56" s="9" t="e">
        <v>#N/A</v>
      </c>
      <c r="R56" s="9" t="e">
        <v>#N/A</v>
      </c>
      <c r="S56" s="9">
        <v>-6.2399999999999997E-2</v>
      </c>
      <c r="T56" s="9">
        <v>-7.0000000000000001E-3</v>
      </c>
      <c r="U56" s="9" t="e">
        <v>#N/A</v>
      </c>
      <c r="V56" s="9" t="e">
        <v>#N/A</v>
      </c>
      <c r="W56" s="9" t="e">
        <v>#N/A</v>
      </c>
      <c r="X56" s="9">
        <v>1.77E-2</v>
      </c>
      <c r="Y56" s="9" t="e">
        <v>#N/A</v>
      </c>
      <c r="Z56" s="9" t="e">
        <v>#N/A</v>
      </c>
      <c r="AA56" s="9" t="e">
        <v>#N/A</v>
      </c>
      <c r="AB56" s="9">
        <v>1.18E-2</v>
      </c>
      <c r="AC56" s="9">
        <v>-9.7999999999999997E-3</v>
      </c>
      <c r="AD56" s="9">
        <v>-1.2999999999999999E-3</v>
      </c>
      <c r="AE56" s="9">
        <v>-1.0999999999999999E-2</v>
      </c>
      <c r="AF56" s="9">
        <v>-1.0999999999999999E-2</v>
      </c>
      <c r="AG56" s="9" t="e">
        <v>#N/A</v>
      </c>
      <c r="AH56" s="9">
        <v>-1.14E-2</v>
      </c>
      <c r="AI56" s="9">
        <v>-4.7300000000000002E-2</v>
      </c>
      <c r="AJ56" s="9">
        <v>-1.6999999999999999E-3</v>
      </c>
      <c r="AK56" s="9" t="e">
        <v>#N/A</v>
      </c>
      <c r="AL56" s="9">
        <v>-5.6599999999999998E-2</v>
      </c>
      <c r="AM56" s="9" t="e">
        <v>#N/A</v>
      </c>
      <c r="AN56" s="9">
        <v>-8.0000000000000002E-3</v>
      </c>
      <c r="AO56" s="9">
        <v>-1.37E-2</v>
      </c>
      <c r="AP56" s="9">
        <v>1.2500000000000001E-2</v>
      </c>
      <c r="AQ56" s="9">
        <v>-7.5899999999999995E-2</v>
      </c>
      <c r="AR56" s="9" t="e">
        <v>#N/A</v>
      </c>
      <c r="AS56" s="9" t="e">
        <v>#N/A</v>
      </c>
      <c r="AT56" s="9" t="e">
        <v>#N/A</v>
      </c>
      <c r="AU56" s="9" t="e">
        <v>#N/A</v>
      </c>
      <c r="AV56" s="9" t="e">
        <v>#N/A</v>
      </c>
      <c r="AW56" s="9" t="e">
        <v>#N/A</v>
      </c>
      <c r="AX56" s="25" t="e">
        <v>#N/A</v>
      </c>
      <c r="AY56" s="25" t="e">
        <v>#N/A</v>
      </c>
      <c r="AZ56" s="25" t="e">
        <v>#N/A</v>
      </c>
      <c r="BA56" s="25" t="e">
        <v>#N/A</v>
      </c>
      <c r="BB56" s="25" t="e">
        <v>#N/A</v>
      </c>
      <c r="BC56" s="25" t="e">
        <v>#N/A</v>
      </c>
      <c r="BD56" s="25" t="e">
        <v>#N/A</v>
      </c>
      <c r="BE56" s="16"/>
      <c r="BF56" s="9" t="e">
        <v>#N/A</v>
      </c>
      <c r="BG56" s="9" t="e">
        <v>#N/A</v>
      </c>
      <c r="BH56" s="4">
        <v>-5.84</v>
      </c>
      <c r="BI56" s="4">
        <v>-0.3</v>
      </c>
      <c r="BJ56" s="9" t="e">
        <v>#N/A</v>
      </c>
      <c r="BK56" s="9" t="e">
        <v>#N/A</v>
      </c>
      <c r="BL56" s="9" t="e">
        <v>#N/A</v>
      </c>
      <c r="BM56" s="4">
        <v>2.17</v>
      </c>
      <c r="BN56" s="9" t="e">
        <v>#N/A</v>
      </c>
      <c r="BO56" s="9" t="e">
        <v>#N/A</v>
      </c>
      <c r="BP56" s="9" t="e">
        <v>#N/A</v>
      </c>
      <c r="BQ56" s="4">
        <v>1.58</v>
      </c>
      <c r="BR56" s="4">
        <v>-0.57999999999999996</v>
      </c>
      <c r="BS56" s="4">
        <v>0.27</v>
      </c>
      <c r="BT56" s="4">
        <v>-0.7</v>
      </c>
      <c r="BU56" s="4">
        <v>-0.7</v>
      </c>
      <c r="BV56" s="9" t="e">
        <v>#N/A</v>
      </c>
      <c r="BW56" s="4">
        <v>-0.74</v>
      </c>
      <c r="BX56" s="4">
        <v>-4.33</v>
      </c>
      <c r="BY56" s="4">
        <v>0.23</v>
      </c>
      <c r="BZ56" s="9" t="e">
        <v>#N/A</v>
      </c>
      <c r="CA56" s="4">
        <v>-5.26</v>
      </c>
      <c r="CB56" s="9" t="e">
        <v>#N/A</v>
      </c>
      <c r="CC56" s="4">
        <v>-0.4</v>
      </c>
      <c r="CD56" s="4">
        <v>-0.97</v>
      </c>
      <c r="CE56" s="4">
        <v>1.65</v>
      </c>
      <c r="CF56" s="4">
        <v>-7.19</v>
      </c>
      <c r="CG56" s="9" t="e">
        <v>#N/A</v>
      </c>
      <c r="CH56" s="9" t="e">
        <v>#N/A</v>
      </c>
      <c r="CI56" s="9" t="e">
        <v>#N/A</v>
      </c>
      <c r="CJ56" s="9" t="e">
        <v>#N/A</v>
      </c>
      <c r="CK56" s="9" t="e">
        <v>#N/A</v>
      </c>
      <c r="CL56" s="9" t="e">
        <v>#N/A</v>
      </c>
      <c r="CM56" s="9" t="e">
        <v>#N/A</v>
      </c>
      <c r="CN56" s="9" t="e">
        <v>#N/A</v>
      </c>
      <c r="CO56" s="9" t="e">
        <v>#N/A</v>
      </c>
      <c r="CP56" s="9" t="e">
        <v>#N/A</v>
      </c>
      <c r="CQ56" s="9" t="e">
        <v>#N/A</v>
      </c>
      <c r="CR56" s="9" t="e">
        <v>#N/A</v>
      </c>
      <c r="CS56" s="9" t="e">
        <v>#N/A</v>
      </c>
      <c r="CT56" s="10"/>
    </row>
    <row r="57" spans="1:98" ht="15" thickBot="1">
      <c r="A57" s="8">
        <v>36039</v>
      </c>
      <c r="B57" s="4">
        <v>1998</v>
      </c>
      <c r="C57" s="4">
        <v>9</v>
      </c>
      <c r="D57" s="4">
        <v>-8.9999999999999993E-3</v>
      </c>
      <c r="E57" s="4">
        <v>1.6E-2</v>
      </c>
      <c r="F57" s="4">
        <v>-3.2000000000000001E-2</v>
      </c>
      <c r="G57" s="4">
        <v>6.6000000000000003E-2</v>
      </c>
      <c r="H57" s="4">
        <v>6.2E-2</v>
      </c>
      <c r="I57" s="4">
        <v>5.0000000000000001E-3</v>
      </c>
      <c r="J57" s="4">
        <v>4.0000000000000001E-3</v>
      </c>
      <c r="K57" s="4">
        <v>6.2E-2</v>
      </c>
      <c r="L57" s="4">
        <v>-2E-3</v>
      </c>
      <c r="M57" s="4">
        <v>-3.9E-2</v>
      </c>
      <c r="N57" s="4">
        <v>5.1699999999999999E-4</v>
      </c>
      <c r="O57" s="4">
        <v>6.3299999999999999E-4</v>
      </c>
      <c r="P57" s="6"/>
      <c r="Q57" s="9" t="e">
        <v>#N/A</v>
      </c>
      <c r="R57" s="9" t="e">
        <v>#N/A</v>
      </c>
      <c r="S57" s="9">
        <v>-0.1022</v>
      </c>
      <c r="T57" s="9">
        <v>-3.3700000000000001E-2</v>
      </c>
      <c r="U57" s="9" t="e">
        <v>#N/A</v>
      </c>
      <c r="V57" s="9" t="e">
        <v>#N/A</v>
      </c>
      <c r="W57" s="9" t="e">
        <v>#N/A</v>
      </c>
      <c r="X57" s="9">
        <v>-0.1061</v>
      </c>
      <c r="Y57" s="9" t="e">
        <v>#N/A</v>
      </c>
      <c r="Z57" s="9" t="e">
        <v>#N/A</v>
      </c>
      <c r="AA57" s="9" t="e">
        <v>#N/A</v>
      </c>
      <c r="AB57" s="9">
        <v>-7.6399999999999996E-2</v>
      </c>
      <c r="AC57" s="9">
        <v>-5.4600000000000003E-2</v>
      </c>
      <c r="AD57" s="9">
        <v>-5.8000000000000003E-2</v>
      </c>
      <c r="AE57" s="9">
        <v>-0.20799999999999999</v>
      </c>
      <c r="AF57" s="9">
        <v>-0.20799999999999999</v>
      </c>
      <c r="AG57" s="9" t="e">
        <v>#N/A</v>
      </c>
      <c r="AH57" s="9">
        <v>-3.7100000000000001E-2</v>
      </c>
      <c r="AI57" s="9">
        <v>-8.6800000000000002E-2</v>
      </c>
      <c r="AJ57" s="9">
        <v>-6.8000000000000005E-2</v>
      </c>
      <c r="AK57" s="9" t="e">
        <v>#N/A</v>
      </c>
      <c r="AL57" s="9">
        <v>-0.14149999999999999</v>
      </c>
      <c r="AM57" s="9" t="e">
        <v>#N/A</v>
      </c>
      <c r="AN57" s="9">
        <v>-6.0100000000000001E-2</v>
      </c>
      <c r="AO57" s="9">
        <v>-9.01E-2</v>
      </c>
      <c r="AP57" s="9">
        <v>-2.3599999999999999E-2</v>
      </c>
      <c r="AQ57" s="9">
        <v>-0.1726</v>
      </c>
      <c r="AR57" s="9" t="e">
        <v>#N/A</v>
      </c>
      <c r="AS57" s="9" t="e">
        <v>#N/A</v>
      </c>
      <c r="AT57" s="9" t="e">
        <v>#N/A</v>
      </c>
      <c r="AU57" s="9" t="e">
        <v>#N/A</v>
      </c>
      <c r="AV57" s="9" t="e">
        <v>#N/A</v>
      </c>
      <c r="AW57" s="9" t="e">
        <v>#N/A</v>
      </c>
      <c r="AX57" s="25" t="e">
        <v>#N/A</v>
      </c>
      <c r="AY57" s="25" t="e">
        <v>#N/A</v>
      </c>
      <c r="AZ57" s="25" t="e">
        <v>#N/A</v>
      </c>
      <c r="BA57" s="25" t="e">
        <v>#N/A</v>
      </c>
      <c r="BB57" s="25" t="e">
        <v>#N/A</v>
      </c>
      <c r="BC57" s="25" t="e">
        <v>#N/A</v>
      </c>
      <c r="BD57" s="25" t="e">
        <v>#N/A</v>
      </c>
      <c r="BE57" s="16"/>
      <c r="BF57" s="9" t="e">
        <v>#N/A</v>
      </c>
      <c r="BG57" s="9" t="e">
        <v>#N/A</v>
      </c>
      <c r="BH57" s="4">
        <v>-9.7200000000000006</v>
      </c>
      <c r="BI57" s="4">
        <v>-2.87</v>
      </c>
      <c r="BJ57" s="9" t="e">
        <v>#N/A</v>
      </c>
      <c r="BK57" s="9" t="e">
        <v>#N/A</v>
      </c>
      <c r="BL57" s="9" t="e">
        <v>#N/A</v>
      </c>
      <c r="BM57" s="4">
        <v>-10.11</v>
      </c>
      <c r="BN57" s="9" t="e">
        <v>#N/A</v>
      </c>
      <c r="BO57" s="9" t="e">
        <v>#N/A</v>
      </c>
      <c r="BP57" s="9" t="e">
        <v>#N/A</v>
      </c>
      <c r="BQ57" s="4">
        <v>-7.14</v>
      </c>
      <c r="BR57" s="4">
        <v>-4.96</v>
      </c>
      <c r="BS57" s="4">
        <v>-5.3</v>
      </c>
      <c r="BT57" s="4">
        <v>-20.3</v>
      </c>
      <c r="BU57" s="4">
        <v>-20.3</v>
      </c>
      <c r="BV57" s="9" t="e">
        <v>#N/A</v>
      </c>
      <c r="BW57" s="4">
        <v>-3.21</v>
      </c>
      <c r="BX57" s="4">
        <v>-8.18</v>
      </c>
      <c r="BY57" s="4">
        <v>-6.3</v>
      </c>
      <c r="BZ57" s="9" t="e">
        <v>#N/A</v>
      </c>
      <c r="CA57" s="4">
        <v>-13.65</v>
      </c>
      <c r="CB57" s="9" t="e">
        <v>#N/A</v>
      </c>
      <c r="CC57" s="4">
        <v>-5.51</v>
      </c>
      <c r="CD57" s="4">
        <v>-8.51</v>
      </c>
      <c r="CE57" s="4">
        <v>-1.86</v>
      </c>
      <c r="CF57" s="4">
        <v>-16.760000000000002</v>
      </c>
      <c r="CG57" s="9" t="e">
        <v>#N/A</v>
      </c>
      <c r="CH57" s="9" t="e">
        <v>#N/A</v>
      </c>
      <c r="CI57" s="9" t="e">
        <v>#N/A</v>
      </c>
      <c r="CJ57" s="9" t="e">
        <v>#N/A</v>
      </c>
      <c r="CK57" s="9" t="e">
        <v>#N/A</v>
      </c>
      <c r="CL57" s="9" t="e">
        <v>#N/A</v>
      </c>
      <c r="CM57" s="9" t="e">
        <v>#N/A</v>
      </c>
      <c r="CN57" s="9" t="e">
        <v>#N/A</v>
      </c>
      <c r="CO57" s="9" t="e">
        <v>#N/A</v>
      </c>
      <c r="CP57" s="9" t="e">
        <v>#N/A</v>
      </c>
      <c r="CQ57" s="9" t="e">
        <v>#N/A</v>
      </c>
      <c r="CR57" s="9" t="e">
        <v>#N/A</v>
      </c>
      <c r="CS57" s="9" t="e">
        <v>#N/A</v>
      </c>
      <c r="CT57" s="10"/>
    </row>
    <row r="58" spans="1:98" ht="15" thickBot="1">
      <c r="A58" s="8">
        <v>36069</v>
      </c>
      <c r="B58" s="4">
        <v>1998</v>
      </c>
      <c r="C58" s="4">
        <v>10</v>
      </c>
      <c r="D58" s="4">
        <v>7.3999999999999996E-2</v>
      </c>
      <c r="E58" s="4">
        <v>8.8999999999999996E-2</v>
      </c>
      <c r="F58" s="4">
        <v>0.10299999999999999</v>
      </c>
      <c r="G58" s="4">
        <v>7.4999999999999997E-2</v>
      </c>
      <c r="H58" s="4">
        <v>0.08</v>
      </c>
      <c r="I58" s="4">
        <v>3.0000000000000001E-3</v>
      </c>
      <c r="J58" s="4">
        <v>3.0000000000000001E-3</v>
      </c>
      <c r="K58" s="4">
        <v>7.0999999999999994E-2</v>
      </c>
      <c r="L58" s="4">
        <v>-3.2000000000000001E-2</v>
      </c>
      <c r="M58" s="4">
        <v>-2.8000000000000001E-2</v>
      </c>
      <c r="N58" s="4">
        <v>5.7499999999999999E-4</v>
      </c>
      <c r="O58" s="4">
        <v>6.4199999999999999E-4</v>
      </c>
      <c r="P58" s="6"/>
      <c r="Q58" s="9" t="e">
        <v>#N/A</v>
      </c>
      <c r="R58" s="9" t="e">
        <v>#N/A</v>
      </c>
      <c r="S58" s="9">
        <v>1.2999999999999999E-3</v>
      </c>
      <c r="T58" s="9">
        <v>1.4800000000000001E-2</v>
      </c>
      <c r="U58" s="9" t="e">
        <v>#N/A</v>
      </c>
      <c r="V58" s="9">
        <v>5.0000000000000001E-3</v>
      </c>
      <c r="W58" s="9" t="e">
        <v>#N/A</v>
      </c>
      <c r="X58" s="9">
        <v>-8.9999999999999998E-4</v>
      </c>
      <c r="Y58" s="9" t="e">
        <v>#N/A</v>
      </c>
      <c r="Z58" s="9" t="e">
        <v>#N/A</v>
      </c>
      <c r="AA58" s="9" t="e">
        <v>#N/A</v>
      </c>
      <c r="AB58" s="9">
        <v>1.06E-2</v>
      </c>
      <c r="AC58" s="9">
        <v>-1.61E-2</v>
      </c>
      <c r="AD58" s="9">
        <v>-8.0000000000000004E-4</v>
      </c>
      <c r="AE58" s="9">
        <v>2.7E-2</v>
      </c>
      <c r="AF58" s="9">
        <v>2.7E-2</v>
      </c>
      <c r="AG58" s="9" t="e">
        <v>#N/A</v>
      </c>
      <c r="AH58" s="9">
        <v>1.5699999999999999E-2</v>
      </c>
      <c r="AI58" s="9">
        <v>-3.3799999999999997E-2</v>
      </c>
      <c r="AJ58" s="9">
        <v>2.7000000000000001E-3</v>
      </c>
      <c r="AK58" s="9" t="e">
        <v>#N/A</v>
      </c>
      <c r="AL58" s="9">
        <v>-5.8700000000000002E-2</v>
      </c>
      <c r="AM58" s="9" t="e">
        <v>#N/A</v>
      </c>
      <c r="AN58" s="9">
        <v>6.7999999999999996E-3</v>
      </c>
      <c r="AO58" s="9">
        <v>-4.9200000000000001E-2</v>
      </c>
      <c r="AP58" s="9">
        <v>5.3E-3</v>
      </c>
      <c r="AQ58" s="9">
        <v>-1.8800000000000001E-2</v>
      </c>
      <c r="AR58" s="9" t="e">
        <v>#N/A</v>
      </c>
      <c r="AS58" s="9" t="e">
        <v>#N/A</v>
      </c>
      <c r="AT58" s="9" t="e">
        <v>#N/A</v>
      </c>
      <c r="AU58" s="9" t="e">
        <v>#N/A</v>
      </c>
      <c r="AV58" s="9" t="e">
        <v>#N/A</v>
      </c>
      <c r="AW58" s="9">
        <v>-2.6100000000000002E-2</v>
      </c>
      <c r="AX58" s="25" t="e">
        <v>#N/A</v>
      </c>
      <c r="AY58" s="25" t="e">
        <v>#N/A</v>
      </c>
      <c r="AZ58" s="25" t="e">
        <v>#N/A</v>
      </c>
      <c r="BA58" s="25" t="e">
        <v>#N/A</v>
      </c>
      <c r="BB58" s="25" t="e">
        <v>#N/A</v>
      </c>
      <c r="BC58" s="25" t="e">
        <v>#N/A</v>
      </c>
      <c r="BD58" s="25" t="e">
        <v>#N/A</v>
      </c>
      <c r="BE58" s="16"/>
      <c r="BF58" s="9" t="e">
        <v>#N/A</v>
      </c>
      <c r="BG58" s="9" t="e">
        <v>#N/A</v>
      </c>
      <c r="BH58" s="4">
        <v>0.43</v>
      </c>
      <c r="BI58" s="4">
        <v>1.78</v>
      </c>
      <c r="BJ58" s="9" t="e">
        <v>#N/A</v>
      </c>
      <c r="BK58" s="4">
        <v>0.8</v>
      </c>
      <c r="BL58" s="9" t="e">
        <v>#N/A</v>
      </c>
      <c r="BM58" s="4">
        <v>0.21</v>
      </c>
      <c r="BN58" s="9" t="e">
        <v>#N/A</v>
      </c>
      <c r="BO58" s="9" t="e">
        <v>#N/A</v>
      </c>
      <c r="BP58" s="9" t="e">
        <v>#N/A</v>
      </c>
      <c r="BQ58" s="4">
        <v>1.36</v>
      </c>
      <c r="BR58" s="4">
        <v>-1.31</v>
      </c>
      <c r="BS58" s="4">
        <v>0.22</v>
      </c>
      <c r="BT58" s="4">
        <v>3</v>
      </c>
      <c r="BU58" s="4">
        <v>3</v>
      </c>
      <c r="BV58" s="9" t="e">
        <v>#N/A</v>
      </c>
      <c r="BW58" s="4">
        <v>1.87</v>
      </c>
      <c r="BX58" s="4">
        <v>-3.08</v>
      </c>
      <c r="BY58" s="4">
        <v>0.56999999999999995</v>
      </c>
      <c r="BZ58" s="9" t="e">
        <v>#N/A</v>
      </c>
      <c r="CA58" s="4">
        <v>-5.57</v>
      </c>
      <c r="CB58" s="9" t="e">
        <v>#N/A</v>
      </c>
      <c r="CC58" s="4">
        <v>0.98</v>
      </c>
      <c r="CD58" s="4">
        <v>-4.62</v>
      </c>
      <c r="CE58" s="4">
        <v>0.83</v>
      </c>
      <c r="CF58" s="4">
        <v>-1.58</v>
      </c>
      <c r="CG58" s="9" t="e">
        <v>#N/A</v>
      </c>
      <c r="CH58" s="9" t="e">
        <v>#N/A</v>
      </c>
      <c r="CI58" s="9" t="e">
        <v>#N/A</v>
      </c>
      <c r="CJ58" s="9" t="e">
        <v>#N/A</v>
      </c>
      <c r="CK58" s="9" t="e">
        <v>#N/A</v>
      </c>
      <c r="CL58" s="4">
        <v>-2.31</v>
      </c>
      <c r="CM58" s="9" t="e">
        <v>#N/A</v>
      </c>
      <c r="CN58" s="9" t="e">
        <v>#N/A</v>
      </c>
      <c r="CO58" s="9" t="e">
        <v>#N/A</v>
      </c>
      <c r="CP58" s="9" t="e">
        <v>#N/A</v>
      </c>
      <c r="CQ58" s="9" t="e">
        <v>#N/A</v>
      </c>
      <c r="CR58" s="9" t="e">
        <v>#N/A</v>
      </c>
      <c r="CS58" s="9" t="e">
        <v>#N/A</v>
      </c>
      <c r="CT58" s="10"/>
    </row>
    <row r="59" spans="1:98" ht="15" thickBot="1">
      <c r="A59" s="8">
        <v>36100</v>
      </c>
      <c r="B59" s="4">
        <v>1998</v>
      </c>
      <c r="C59" s="4">
        <v>11</v>
      </c>
      <c r="D59" s="4">
        <v>4.2000000000000003E-2</v>
      </c>
      <c r="E59" s="4">
        <v>5.8000000000000003E-2</v>
      </c>
      <c r="F59" s="4">
        <v>0.05</v>
      </c>
      <c r="G59" s="4">
        <v>6.4000000000000001E-2</v>
      </c>
      <c r="H59" s="4">
        <v>5.8999999999999997E-2</v>
      </c>
      <c r="I59" s="4">
        <v>3.0000000000000001E-3</v>
      </c>
      <c r="J59" s="4">
        <v>4.0000000000000001E-3</v>
      </c>
      <c r="K59" s="4">
        <v>6.0999999999999999E-2</v>
      </c>
      <c r="L59" s="4">
        <v>1.0999999999999999E-2</v>
      </c>
      <c r="M59" s="4">
        <v>-3.4000000000000002E-2</v>
      </c>
      <c r="N59" s="4">
        <v>6.7500000000000004E-4</v>
      </c>
      <c r="O59" s="4">
        <v>1.1169999999999999E-3</v>
      </c>
      <c r="P59" s="6"/>
      <c r="Q59" s="9" t="e">
        <v>#N/A</v>
      </c>
      <c r="R59" s="9" t="e">
        <v>#N/A</v>
      </c>
      <c r="S59" s="9">
        <v>6.7000000000000002E-3</v>
      </c>
      <c r="T59" s="9">
        <v>6.1999999999999998E-3</v>
      </c>
      <c r="U59" s="9" t="e">
        <v>#N/A</v>
      </c>
      <c r="V59" s="9">
        <v>7.4999999999999997E-3</v>
      </c>
      <c r="W59" s="9" t="e">
        <v>#N/A</v>
      </c>
      <c r="X59" s="9">
        <v>1.26E-2</v>
      </c>
      <c r="Y59" s="9" t="e">
        <v>#N/A</v>
      </c>
      <c r="Z59" s="9" t="e">
        <v>#N/A</v>
      </c>
      <c r="AA59" s="9" t="e">
        <v>#N/A</v>
      </c>
      <c r="AB59" s="9">
        <v>1.6E-2</v>
      </c>
      <c r="AC59" s="9">
        <v>-8.9999999999999993E-3</v>
      </c>
      <c r="AD59" s="9">
        <v>9.9000000000000008E-3</v>
      </c>
      <c r="AE59" s="9">
        <v>3.3000000000000002E-2</v>
      </c>
      <c r="AF59" s="9">
        <v>4.2000000000000003E-2</v>
      </c>
      <c r="AG59" s="9" t="e">
        <v>#N/A</v>
      </c>
      <c r="AH59" s="9">
        <v>3.1E-2</v>
      </c>
      <c r="AI59" s="9">
        <v>-6.4999999999999997E-3</v>
      </c>
      <c r="AJ59" s="9">
        <v>9.7000000000000003E-3</v>
      </c>
      <c r="AK59" s="9" t="e">
        <v>#N/A</v>
      </c>
      <c r="AL59" s="9">
        <v>-1.8200000000000001E-2</v>
      </c>
      <c r="AM59" s="9" t="e">
        <v>#N/A</v>
      </c>
      <c r="AN59" s="9">
        <v>2.0199999999999999E-2</v>
      </c>
      <c r="AO59" s="9">
        <v>3.6799999999999999E-2</v>
      </c>
      <c r="AP59" s="9">
        <v>2.1499999999999998E-2</v>
      </c>
      <c r="AQ59" s="9">
        <v>2.1499999999999998E-2</v>
      </c>
      <c r="AR59" s="9" t="e">
        <v>#N/A</v>
      </c>
      <c r="AS59" s="9" t="e">
        <v>#N/A</v>
      </c>
      <c r="AT59" s="9" t="e">
        <v>#N/A</v>
      </c>
      <c r="AU59" s="9" t="e">
        <v>#N/A</v>
      </c>
      <c r="AV59" s="9" t="e">
        <v>#N/A</v>
      </c>
      <c r="AW59" s="9" t="e">
        <v>#N/A</v>
      </c>
      <c r="AX59" s="25" t="e">
        <v>#N/A</v>
      </c>
      <c r="AY59" s="25" t="e">
        <v>#N/A</v>
      </c>
      <c r="AZ59" s="25" t="e">
        <v>#N/A</v>
      </c>
      <c r="BA59" s="25" t="e">
        <v>#N/A</v>
      </c>
      <c r="BB59" s="25" t="e">
        <v>#N/A</v>
      </c>
      <c r="BC59" s="25" t="e">
        <v>#N/A</v>
      </c>
      <c r="BD59" s="25" t="e">
        <v>#N/A</v>
      </c>
      <c r="BE59" s="16"/>
      <c r="BF59" s="9" t="e">
        <v>#N/A</v>
      </c>
      <c r="BG59" s="9" t="e">
        <v>#N/A</v>
      </c>
      <c r="BH59" s="4">
        <v>0.97</v>
      </c>
      <c r="BI59" s="4">
        <v>0.92</v>
      </c>
      <c r="BJ59" s="9" t="e">
        <v>#N/A</v>
      </c>
      <c r="BK59" s="4">
        <v>1.05</v>
      </c>
      <c r="BL59" s="9" t="e">
        <v>#N/A</v>
      </c>
      <c r="BM59" s="4">
        <v>1.56</v>
      </c>
      <c r="BN59" s="9" t="e">
        <v>#N/A</v>
      </c>
      <c r="BO59" s="9" t="e">
        <v>#N/A</v>
      </c>
      <c r="BP59" s="9" t="e">
        <v>#N/A</v>
      </c>
      <c r="BQ59" s="4">
        <v>1.9</v>
      </c>
      <c r="BR59" s="4">
        <v>-0.6</v>
      </c>
      <c r="BS59" s="4">
        <v>1.29</v>
      </c>
      <c r="BT59" s="4">
        <v>3.6</v>
      </c>
      <c r="BU59" s="4">
        <v>4.5</v>
      </c>
      <c r="BV59" s="9" t="e">
        <v>#N/A</v>
      </c>
      <c r="BW59" s="4">
        <v>3.4</v>
      </c>
      <c r="BX59" s="4">
        <v>-0.35</v>
      </c>
      <c r="BY59" s="4">
        <v>1.27</v>
      </c>
      <c r="BZ59" s="9" t="e">
        <v>#N/A</v>
      </c>
      <c r="CA59" s="4">
        <v>-1.52</v>
      </c>
      <c r="CB59" s="9" t="e">
        <v>#N/A</v>
      </c>
      <c r="CC59" s="4">
        <v>2.3199999999999998</v>
      </c>
      <c r="CD59" s="4">
        <v>3.98</v>
      </c>
      <c r="CE59" s="4">
        <v>2.4500000000000002</v>
      </c>
      <c r="CF59" s="4">
        <v>2.4500000000000002</v>
      </c>
      <c r="CG59" s="9" t="e">
        <v>#N/A</v>
      </c>
      <c r="CH59" s="9" t="e">
        <v>#N/A</v>
      </c>
      <c r="CI59" s="9" t="e">
        <v>#N/A</v>
      </c>
      <c r="CJ59" s="9" t="e">
        <v>#N/A</v>
      </c>
      <c r="CK59" s="9" t="e">
        <v>#N/A</v>
      </c>
      <c r="CL59" s="9" t="e">
        <v>#N/A</v>
      </c>
      <c r="CM59" s="9" t="e">
        <v>#N/A</v>
      </c>
      <c r="CN59" s="9" t="e">
        <v>#N/A</v>
      </c>
      <c r="CO59" s="9" t="e">
        <v>#N/A</v>
      </c>
      <c r="CP59" s="9" t="e">
        <v>#N/A</v>
      </c>
      <c r="CQ59" s="9" t="e">
        <v>#N/A</v>
      </c>
      <c r="CR59" s="9" t="e">
        <v>#N/A</v>
      </c>
      <c r="CS59" s="9" t="e">
        <v>#N/A</v>
      </c>
      <c r="CT59" s="10"/>
    </row>
    <row r="60" spans="1:98" ht="15" thickBot="1">
      <c r="A60" s="8">
        <v>36130</v>
      </c>
      <c r="B60" s="4">
        <v>1998</v>
      </c>
      <c r="C60" s="4">
        <v>12</v>
      </c>
      <c r="D60" s="4">
        <v>2.9000000000000001E-2</v>
      </c>
      <c r="E60" s="4">
        <v>4.8000000000000001E-2</v>
      </c>
      <c r="F60" s="4">
        <v>3.7999999999999999E-2</v>
      </c>
      <c r="G60" s="4">
        <v>6.5000000000000002E-2</v>
      </c>
      <c r="H60" s="4">
        <v>5.6000000000000001E-2</v>
      </c>
      <c r="I60" s="4">
        <v>4.0000000000000001E-3</v>
      </c>
      <c r="J60" s="4">
        <v>4.0000000000000001E-3</v>
      </c>
      <c r="K60" s="4">
        <v>6.2E-2</v>
      </c>
      <c r="L60" s="4">
        <v>-3.0000000000000001E-3</v>
      </c>
      <c r="M60" s="4">
        <v>-4.7E-2</v>
      </c>
      <c r="N60" s="4">
        <v>7.7499999999999997E-4</v>
      </c>
      <c r="O60" s="4">
        <v>8.92E-4</v>
      </c>
      <c r="P60" s="6"/>
      <c r="Q60" s="9" t="e">
        <v>#N/A</v>
      </c>
      <c r="R60" s="9" t="e">
        <v>#N/A</v>
      </c>
      <c r="S60" s="9">
        <v>1.9E-2</v>
      </c>
      <c r="T60" s="9">
        <v>6.1000000000000004E-3</v>
      </c>
      <c r="U60" s="9" t="e">
        <v>#N/A</v>
      </c>
      <c r="V60" s="9">
        <v>1.6199999999999999E-2</v>
      </c>
      <c r="W60" s="9" t="e">
        <v>#N/A</v>
      </c>
      <c r="X60" s="9">
        <v>2.1899999999999999E-2</v>
      </c>
      <c r="Y60" s="9" t="e">
        <v>#N/A</v>
      </c>
      <c r="Z60" s="9" t="e">
        <v>#N/A</v>
      </c>
      <c r="AA60" s="9" t="e">
        <v>#N/A</v>
      </c>
      <c r="AB60" s="9">
        <v>6.1000000000000004E-3</v>
      </c>
      <c r="AC60" s="9">
        <v>1.95E-2</v>
      </c>
      <c r="AD60" s="9">
        <v>1.1000000000000001E-3</v>
      </c>
      <c r="AE60" s="9">
        <v>4.1000000000000002E-2</v>
      </c>
      <c r="AF60" s="9">
        <v>3.5999999999999997E-2</v>
      </c>
      <c r="AG60" s="9" t="e">
        <v>#N/A</v>
      </c>
      <c r="AH60" s="9">
        <v>2.1100000000000001E-2</v>
      </c>
      <c r="AI60" s="9">
        <v>8.7099999999999997E-2</v>
      </c>
      <c r="AJ60" s="9">
        <v>2.8999999999999998E-3</v>
      </c>
      <c r="AK60" s="9" t="e">
        <v>#N/A</v>
      </c>
      <c r="AL60" s="9">
        <v>5.16E-2</v>
      </c>
      <c r="AM60" s="9" t="e">
        <v>#N/A</v>
      </c>
      <c r="AN60" s="9">
        <v>2.3800000000000002E-2</v>
      </c>
      <c r="AO60" s="9">
        <v>-1.54E-2</v>
      </c>
      <c r="AP60" s="9">
        <v>1.55E-2</v>
      </c>
      <c r="AQ60" s="9">
        <v>7.5999999999999998E-2</v>
      </c>
      <c r="AR60" s="9" t="e">
        <v>#N/A</v>
      </c>
      <c r="AS60" s="9" t="e">
        <v>#N/A</v>
      </c>
      <c r="AT60" s="9" t="e">
        <v>#N/A</v>
      </c>
      <c r="AU60" s="9" t="e">
        <v>#N/A</v>
      </c>
      <c r="AV60" s="9" t="e">
        <v>#N/A</v>
      </c>
      <c r="AW60" s="9" t="e">
        <v>#N/A</v>
      </c>
      <c r="AX60" s="25" t="e">
        <v>#N/A</v>
      </c>
      <c r="AY60" s="25" t="e">
        <v>#N/A</v>
      </c>
      <c r="AZ60" s="25" t="e">
        <v>#N/A</v>
      </c>
      <c r="BA60" s="25" t="e">
        <v>#N/A</v>
      </c>
      <c r="BB60" s="25" t="e">
        <v>#N/A</v>
      </c>
      <c r="BC60" s="25" t="e">
        <v>#N/A</v>
      </c>
      <c r="BD60" s="25" t="e">
        <v>#N/A</v>
      </c>
      <c r="BE60" s="16"/>
      <c r="BF60" s="9" t="e">
        <v>#N/A</v>
      </c>
      <c r="BG60" s="9" t="e">
        <v>#N/A</v>
      </c>
      <c r="BH60" s="4">
        <v>2.2999999999999998</v>
      </c>
      <c r="BI60" s="4">
        <v>1.01</v>
      </c>
      <c r="BJ60" s="9" t="e">
        <v>#N/A</v>
      </c>
      <c r="BK60" s="4">
        <v>2.02</v>
      </c>
      <c r="BL60" s="9" t="e">
        <v>#N/A</v>
      </c>
      <c r="BM60" s="4">
        <v>2.59</v>
      </c>
      <c r="BN60" s="9" t="e">
        <v>#N/A</v>
      </c>
      <c r="BO60" s="9" t="e">
        <v>#N/A</v>
      </c>
      <c r="BP60" s="9" t="e">
        <v>#N/A</v>
      </c>
      <c r="BQ60" s="4">
        <v>1.01</v>
      </c>
      <c r="BR60" s="4">
        <v>2.35</v>
      </c>
      <c r="BS60" s="4">
        <v>0.51</v>
      </c>
      <c r="BT60" s="4">
        <v>4.5</v>
      </c>
      <c r="BU60" s="4">
        <v>4</v>
      </c>
      <c r="BV60" s="9" t="e">
        <v>#N/A</v>
      </c>
      <c r="BW60" s="4">
        <v>2.5099999999999998</v>
      </c>
      <c r="BX60" s="4">
        <v>9.11</v>
      </c>
      <c r="BY60" s="4">
        <v>0.69</v>
      </c>
      <c r="BZ60" s="9" t="e">
        <v>#N/A</v>
      </c>
      <c r="CA60" s="4">
        <v>5.56</v>
      </c>
      <c r="CB60" s="9" t="e">
        <v>#N/A</v>
      </c>
      <c r="CC60" s="4">
        <v>2.78</v>
      </c>
      <c r="CD60" s="4">
        <v>-1.1399999999999999</v>
      </c>
      <c r="CE60" s="4">
        <v>1.95</v>
      </c>
      <c r="CF60" s="4">
        <v>8</v>
      </c>
      <c r="CG60" s="9" t="e">
        <v>#N/A</v>
      </c>
      <c r="CH60" s="9" t="e">
        <v>#N/A</v>
      </c>
      <c r="CI60" s="9" t="e">
        <v>#N/A</v>
      </c>
      <c r="CJ60" s="9" t="e">
        <v>#N/A</v>
      </c>
      <c r="CK60" s="9" t="e">
        <v>#N/A</v>
      </c>
      <c r="CL60" s="9" t="e">
        <v>#N/A</v>
      </c>
      <c r="CM60" s="9" t="e">
        <v>#N/A</v>
      </c>
      <c r="CN60" s="9" t="e">
        <v>#N/A</v>
      </c>
      <c r="CO60" s="9" t="e">
        <v>#N/A</v>
      </c>
      <c r="CP60" s="9" t="e">
        <v>#N/A</v>
      </c>
      <c r="CQ60" s="9" t="e">
        <v>#N/A</v>
      </c>
      <c r="CR60" s="9" t="e">
        <v>#N/A</v>
      </c>
      <c r="CS60" s="9" t="e">
        <v>#N/A</v>
      </c>
      <c r="CT60" s="10"/>
    </row>
    <row r="61" spans="1:98" ht="15" thickBot="1">
      <c r="A61" s="8">
        <v>36161</v>
      </c>
      <c r="B61" s="4">
        <v>1999</v>
      </c>
      <c r="C61" s="4">
        <v>1</v>
      </c>
      <c r="D61" s="4">
        <v>1.2999999999999999E-2</v>
      </c>
      <c r="E61" s="4">
        <v>2.1000000000000001E-2</v>
      </c>
      <c r="F61" s="4">
        <v>-4.0000000000000001E-3</v>
      </c>
      <c r="G61" s="4">
        <v>3.9E-2</v>
      </c>
      <c r="H61" s="4">
        <v>4.1000000000000002E-2</v>
      </c>
      <c r="I61" s="4">
        <v>4.0000000000000001E-3</v>
      </c>
      <c r="J61" s="4">
        <v>4.0000000000000001E-3</v>
      </c>
      <c r="K61" s="4">
        <v>3.5000000000000003E-2</v>
      </c>
      <c r="L61" s="4">
        <v>8.9999999999999993E-3</v>
      </c>
      <c r="M61" s="4">
        <v>-5.6000000000000001E-2</v>
      </c>
      <c r="N61" s="4">
        <v>8.4199999999999998E-4</v>
      </c>
      <c r="O61" s="4">
        <v>8.0800000000000002E-4</v>
      </c>
      <c r="P61" s="6"/>
      <c r="Q61" s="9" t="e">
        <v>#N/A</v>
      </c>
      <c r="R61" s="9" t="e">
        <v>#N/A</v>
      </c>
      <c r="S61" s="9">
        <v>3.1199999999999999E-2</v>
      </c>
      <c r="T61" s="9">
        <v>1.4800000000000001E-2</v>
      </c>
      <c r="U61" s="9" t="e">
        <v>#N/A</v>
      </c>
      <c r="V61" s="9">
        <v>-3.0000000000000001E-3</v>
      </c>
      <c r="W61" s="9" t="e">
        <v>#N/A</v>
      </c>
      <c r="X61" s="9">
        <v>5.1900000000000002E-2</v>
      </c>
      <c r="Y61" s="9" t="e">
        <v>#N/A</v>
      </c>
      <c r="Z61" s="9" t="e">
        <v>#N/A</v>
      </c>
      <c r="AA61" s="9" t="e">
        <v>#N/A</v>
      </c>
      <c r="AB61" s="9">
        <v>3.1800000000000002E-2</v>
      </c>
      <c r="AC61" s="9">
        <v>6.1000000000000004E-3</v>
      </c>
      <c r="AD61" s="9">
        <v>1.9E-2</v>
      </c>
      <c r="AE61" s="9">
        <v>1.9E-2</v>
      </c>
      <c r="AF61" s="9">
        <v>0.01</v>
      </c>
      <c r="AG61" s="9" t="e">
        <v>#N/A</v>
      </c>
      <c r="AH61" s="9">
        <v>9.2999999999999992E-3</v>
      </c>
      <c r="AI61" s="9">
        <v>5.4800000000000001E-2</v>
      </c>
      <c r="AJ61" s="9">
        <v>2.86E-2</v>
      </c>
      <c r="AK61" s="9" t="e">
        <v>#N/A</v>
      </c>
      <c r="AL61" s="9">
        <v>-1.44E-2</v>
      </c>
      <c r="AM61" s="9" t="e">
        <v>#N/A</v>
      </c>
      <c r="AN61" s="9">
        <v>1.61E-2</v>
      </c>
      <c r="AO61" s="9">
        <v>1.12E-2</v>
      </c>
      <c r="AP61" s="9">
        <v>1.24E-2</v>
      </c>
      <c r="AQ61" s="9">
        <v>-3.9699999999999999E-2</v>
      </c>
      <c r="AR61" s="9" t="e">
        <v>#N/A</v>
      </c>
      <c r="AS61" s="9" t="e">
        <v>#N/A</v>
      </c>
      <c r="AT61" s="9" t="e">
        <v>#N/A</v>
      </c>
      <c r="AU61" s="9" t="e">
        <v>#N/A</v>
      </c>
      <c r="AV61" s="9" t="e">
        <v>#N/A</v>
      </c>
      <c r="AW61" s="9">
        <v>1.29E-2</v>
      </c>
      <c r="AX61" s="25" t="e">
        <v>#N/A</v>
      </c>
      <c r="AY61" s="25" t="e">
        <v>#N/A</v>
      </c>
      <c r="AZ61" s="25" t="e">
        <v>#N/A</v>
      </c>
      <c r="BA61" s="25" t="e">
        <v>#N/A</v>
      </c>
      <c r="BB61" s="25" t="e">
        <v>#N/A</v>
      </c>
      <c r="BC61" s="25" t="e">
        <v>#N/A</v>
      </c>
      <c r="BD61" s="25" t="e">
        <v>#N/A</v>
      </c>
      <c r="BE61" s="16"/>
      <c r="BF61" s="9" t="e">
        <v>#N/A</v>
      </c>
      <c r="BG61" s="9" t="e">
        <v>#N/A</v>
      </c>
      <c r="BH61" s="4">
        <v>3.52</v>
      </c>
      <c r="BI61" s="4">
        <v>1.88</v>
      </c>
      <c r="BJ61" s="9" t="e">
        <v>#N/A</v>
      </c>
      <c r="BK61" s="4">
        <v>0.1</v>
      </c>
      <c r="BL61" s="9" t="e">
        <v>#N/A</v>
      </c>
      <c r="BM61" s="4">
        <v>5.59</v>
      </c>
      <c r="BN61" s="9" t="e">
        <v>#N/A</v>
      </c>
      <c r="BO61" s="9" t="e">
        <v>#N/A</v>
      </c>
      <c r="BP61" s="9" t="e">
        <v>#N/A</v>
      </c>
      <c r="BQ61" s="4">
        <v>3.58</v>
      </c>
      <c r="BR61" s="4">
        <v>1.01</v>
      </c>
      <c r="BS61" s="4">
        <v>2.2999999999999998</v>
      </c>
      <c r="BT61" s="4">
        <v>2.2999999999999998</v>
      </c>
      <c r="BU61" s="4">
        <v>1.4</v>
      </c>
      <c r="BV61" s="9" t="e">
        <v>#N/A</v>
      </c>
      <c r="BW61" s="4">
        <v>1.33</v>
      </c>
      <c r="BX61" s="4">
        <v>5.88</v>
      </c>
      <c r="BY61" s="4">
        <v>3.26</v>
      </c>
      <c r="BZ61" s="9" t="e">
        <v>#N/A</v>
      </c>
      <c r="CA61" s="4">
        <v>-1.04</v>
      </c>
      <c r="CB61" s="9" t="e">
        <v>#N/A</v>
      </c>
      <c r="CC61" s="4">
        <v>2.0099999999999998</v>
      </c>
      <c r="CD61" s="4">
        <v>1.52</v>
      </c>
      <c r="CE61" s="4">
        <v>1.64</v>
      </c>
      <c r="CF61" s="4">
        <v>-3.57</v>
      </c>
      <c r="CG61" s="9" t="e">
        <v>#N/A</v>
      </c>
      <c r="CH61" s="9" t="e">
        <v>#N/A</v>
      </c>
      <c r="CI61" s="9" t="e">
        <v>#N/A</v>
      </c>
      <c r="CJ61" s="9" t="e">
        <v>#N/A</v>
      </c>
      <c r="CK61" s="9" t="e">
        <v>#N/A</v>
      </c>
      <c r="CL61" s="4">
        <v>1.69</v>
      </c>
      <c r="CM61" s="9" t="e">
        <v>#N/A</v>
      </c>
      <c r="CN61" s="9" t="e">
        <v>#N/A</v>
      </c>
      <c r="CO61" s="9" t="e">
        <v>#N/A</v>
      </c>
      <c r="CP61" s="9" t="e">
        <v>#N/A</v>
      </c>
      <c r="CQ61" s="9" t="e">
        <v>#N/A</v>
      </c>
      <c r="CR61" s="9" t="e">
        <v>#N/A</v>
      </c>
      <c r="CS61" s="9" t="e">
        <v>#N/A</v>
      </c>
      <c r="CT61" s="10"/>
    </row>
    <row r="62" spans="1:98" ht="15" thickBot="1">
      <c r="A62" s="8">
        <v>36192</v>
      </c>
      <c r="B62" s="4">
        <v>1999</v>
      </c>
      <c r="C62" s="4">
        <v>2</v>
      </c>
      <c r="D62" s="4">
        <v>-2.9000000000000001E-2</v>
      </c>
      <c r="E62" s="4">
        <v>-2.8000000000000001E-2</v>
      </c>
      <c r="F62" s="4">
        <v>-2.5000000000000001E-2</v>
      </c>
      <c r="G62" s="4">
        <v>-3.6999999999999998E-2</v>
      </c>
      <c r="H62" s="4">
        <v>-3.2000000000000001E-2</v>
      </c>
      <c r="I62" s="4">
        <v>4.0000000000000001E-3</v>
      </c>
      <c r="J62" s="4">
        <v>4.0000000000000001E-3</v>
      </c>
      <c r="K62" s="4">
        <v>-4.1000000000000002E-2</v>
      </c>
      <c r="L62" s="4">
        <v>-5.6000000000000001E-2</v>
      </c>
      <c r="M62" s="4">
        <v>1.6E-2</v>
      </c>
      <c r="N62" s="4">
        <v>8.7500000000000002E-4</v>
      </c>
      <c r="O62" s="4">
        <v>9.2500000000000004E-4</v>
      </c>
      <c r="P62" s="6"/>
      <c r="Q62" s="9" t="e">
        <v>#N/A</v>
      </c>
      <c r="R62" s="9" t="e">
        <v>#N/A</v>
      </c>
      <c r="S62" s="9">
        <v>1.5599999999999999E-2</v>
      </c>
      <c r="T62" s="9">
        <v>-2.0000000000000001E-4</v>
      </c>
      <c r="U62" s="9" t="e">
        <v>#N/A</v>
      </c>
      <c r="V62" s="9">
        <v>5.7000000000000002E-3</v>
      </c>
      <c r="W62" s="9" t="e">
        <v>#N/A</v>
      </c>
      <c r="X62" s="9">
        <v>-8.8000000000000005E-3</v>
      </c>
      <c r="Y62" s="9" t="e">
        <v>#N/A</v>
      </c>
      <c r="Z62" s="9" t="e">
        <v>#N/A</v>
      </c>
      <c r="AA62" s="9" t="e">
        <v>#N/A</v>
      </c>
      <c r="AB62" s="9">
        <v>2.6200000000000001E-2</v>
      </c>
      <c r="AC62" s="9">
        <v>3.1399999999999997E-2</v>
      </c>
      <c r="AD62" s="9">
        <v>1.3299999999999999E-2</v>
      </c>
      <c r="AE62" s="9">
        <v>2.7E-2</v>
      </c>
      <c r="AF62" s="9">
        <v>3.1E-2</v>
      </c>
      <c r="AG62" s="9" t="e">
        <v>#N/A</v>
      </c>
      <c r="AH62" s="9">
        <v>7.6E-3</v>
      </c>
      <c r="AI62" s="9">
        <v>2.1499999999999998E-2</v>
      </c>
      <c r="AJ62" s="9">
        <v>2.1100000000000001E-2</v>
      </c>
      <c r="AK62" s="9" t="e">
        <v>#N/A</v>
      </c>
      <c r="AL62" s="9">
        <v>2.0299999999999999E-2</v>
      </c>
      <c r="AM62" s="9" t="e">
        <v>#N/A</v>
      </c>
      <c r="AN62" s="9">
        <v>6.4799999999999996E-3</v>
      </c>
      <c r="AO62" s="9">
        <v>3.8199999999999998E-2</v>
      </c>
      <c r="AP62" s="9">
        <v>4.6800000000000001E-2</v>
      </c>
      <c r="AQ62" s="9">
        <v>2.5999999999999999E-3</v>
      </c>
      <c r="AR62" s="9" t="e">
        <v>#N/A</v>
      </c>
      <c r="AS62" s="9" t="e">
        <v>#N/A</v>
      </c>
      <c r="AT62" s="9" t="e">
        <v>#N/A</v>
      </c>
      <c r="AU62" s="9" t="e">
        <v>#N/A</v>
      </c>
      <c r="AV62" s="9" t="e">
        <v>#N/A</v>
      </c>
      <c r="AW62" s="9" t="e">
        <v>#N/A</v>
      </c>
      <c r="AX62" s="25" t="e">
        <v>#N/A</v>
      </c>
      <c r="AY62" s="25" t="e">
        <v>#N/A</v>
      </c>
      <c r="AZ62" s="25" t="e">
        <v>#N/A</v>
      </c>
      <c r="BA62" s="25" t="e">
        <v>#N/A</v>
      </c>
      <c r="BB62" s="25" t="e">
        <v>#N/A</v>
      </c>
      <c r="BC62" s="25" t="e">
        <v>#N/A</v>
      </c>
      <c r="BD62" s="25" t="e">
        <v>#N/A</v>
      </c>
      <c r="BE62" s="16"/>
      <c r="BF62" s="9" t="e">
        <v>#N/A</v>
      </c>
      <c r="BG62" s="9" t="e">
        <v>#N/A</v>
      </c>
      <c r="BH62" s="4">
        <v>1.96</v>
      </c>
      <c r="BI62" s="4">
        <v>0.38</v>
      </c>
      <c r="BJ62" s="9" t="e">
        <v>#N/A</v>
      </c>
      <c r="BK62" s="4">
        <v>0.97</v>
      </c>
      <c r="BL62" s="9" t="e">
        <v>#N/A</v>
      </c>
      <c r="BM62" s="4">
        <v>-0.48</v>
      </c>
      <c r="BN62" s="9" t="e">
        <v>#N/A</v>
      </c>
      <c r="BO62" s="9" t="e">
        <v>#N/A</v>
      </c>
      <c r="BP62" s="9" t="e">
        <v>#N/A</v>
      </c>
      <c r="BQ62" s="4">
        <v>3.02</v>
      </c>
      <c r="BR62" s="4">
        <v>3.54</v>
      </c>
      <c r="BS62" s="4">
        <v>1.73</v>
      </c>
      <c r="BT62" s="4">
        <v>3.1</v>
      </c>
      <c r="BU62" s="4">
        <v>3.5</v>
      </c>
      <c r="BV62" s="9" t="e">
        <v>#N/A</v>
      </c>
      <c r="BW62" s="4">
        <v>1.1599999999999999</v>
      </c>
      <c r="BX62" s="4">
        <v>2.5499999999999998</v>
      </c>
      <c r="BY62" s="4">
        <v>2.5099999999999998</v>
      </c>
      <c r="BZ62" s="9" t="e">
        <v>#N/A</v>
      </c>
      <c r="CA62" s="4">
        <v>2.4300000000000002</v>
      </c>
      <c r="CB62" s="9" t="e">
        <v>#N/A</v>
      </c>
      <c r="CC62" s="4">
        <v>1.048</v>
      </c>
      <c r="CD62" s="4">
        <v>4.22</v>
      </c>
      <c r="CE62" s="4">
        <v>5.08</v>
      </c>
      <c r="CF62" s="4">
        <v>0.66</v>
      </c>
      <c r="CG62" s="9" t="e">
        <v>#N/A</v>
      </c>
      <c r="CH62" s="9" t="e">
        <v>#N/A</v>
      </c>
      <c r="CI62" s="9" t="e">
        <v>#N/A</v>
      </c>
      <c r="CJ62" s="9" t="e">
        <v>#N/A</v>
      </c>
      <c r="CK62" s="9" t="e">
        <v>#N/A</v>
      </c>
      <c r="CL62" s="9" t="e">
        <v>#N/A</v>
      </c>
      <c r="CM62" s="9" t="e">
        <v>#N/A</v>
      </c>
      <c r="CN62" s="9" t="e">
        <v>#N/A</v>
      </c>
      <c r="CO62" s="9" t="e">
        <v>#N/A</v>
      </c>
      <c r="CP62" s="9" t="e">
        <v>#N/A</v>
      </c>
      <c r="CQ62" s="9" t="e">
        <v>#N/A</v>
      </c>
      <c r="CR62" s="9" t="e">
        <v>#N/A</v>
      </c>
      <c r="CS62" s="9" t="e">
        <v>#N/A</v>
      </c>
      <c r="CT62" s="10"/>
    </row>
    <row r="63" spans="1:98" ht="15" thickBot="1">
      <c r="A63" s="8">
        <v>36220</v>
      </c>
      <c r="B63" s="4">
        <v>1999</v>
      </c>
      <c r="C63" s="4">
        <v>3</v>
      </c>
      <c r="D63" s="4">
        <v>4.3999999999999997E-2</v>
      </c>
      <c r="E63" s="4">
        <v>0.04</v>
      </c>
      <c r="F63" s="4">
        <v>4.1000000000000002E-2</v>
      </c>
      <c r="G63" s="4">
        <v>3.9E-2</v>
      </c>
      <c r="H63" s="4">
        <v>3.9E-2</v>
      </c>
      <c r="I63" s="4">
        <v>4.0000000000000001E-3</v>
      </c>
      <c r="J63" s="4">
        <v>4.0000000000000001E-3</v>
      </c>
      <c r="K63" s="4">
        <v>3.5000000000000003E-2</v>
      </c>
      <c r="L63" s="4">
        <v>-3.7999999999999999E-2</v>
      </c>
      <c r="M63" s="4">
        <v>-2.9000000000000001E-2</v>
      </c>
      <c r="N63" s="4">
        <v>8.25E-4</v>
      </c>
      <c r="O63" s="4">
        <v>1.0169999999999999E-3</v>
      </c>
      <c r="P63" s="6"/>
      <c r="Q63" s="9" t="e">
        <v>#N/A</v>
      </c>
      <c r="R63" s="9" t="e">
        <v>#N/A</v>
      </c>
      <c r="S63" s="9">
        <v>-1.04E-2</v>
      </c>
      <c r="T63" s="9">
        <v>-6.1000000000000004E-3</v>
      </c>
      <c r="U63" s="9" t="e">
        <v>#N/A</v>
      </c>
      <c r="V63" s="9">
        <v>-8.6E-3</v>
      </c>
      <c r="W63" s="9" t="e">
        <v>#N/A</v>
      </c>
      <c r="X63" s="9">
        <v>-1.4500000000000001E-2</v>
      </c>
      <c r="Y63" s="9" t="e">
        <v>#N/A</v>
      </c>
      <c r="Z63" s="9" t="e">
        <v>#N/A</v>
      </c>
      <c r="AA63" s="9" t="e">
        <v>#N/A</v>
      </c>
      <c r="AB63" s="9">
        <v>-6.1999999999999998E-3</v>
      </c>
      <c r="AC63" s="9">
        <v>-6.1000000000000004E-3</v>
      </c>
      <c r="AD63" s="9">
        <v>1.1999999999999999E-3</v>
      </c>
      <c r="AE63" s="9">
        <v>-3.0000000000000001E-3</v>
      </c>
      <c r="AF63" s="9">
        <v>-3.0000000000000001E-3</v>
      </c>
      <c r="AG63" s="9" t="e">
        <v>#N/A</v>
      </c>
      <c r="AH63" s="9">
        <v>9.1000000000000004E-3</v>
      </c>
      <c r="AI63" s="9">
        <v>2.64E-2</v>
      </c>
      <c r="AJ63" s="9">
        <v>-6.4999999999999997E-3</v>
      </c>
      <c r="AK63" s="9" t="e">
        <v>#N/A</v>
      </c>
      <c r="AL63" s="9">
        <v>-9.7999999999999997E-3</v>
      </c>
      <c r="AM63" s="9" t="e">
        <v>#N/A</v>
      </c>
      <c r="AN63" s="9">
        <v>-1.9E-3</v>
      </c>
      <c r="AO63" s="9">
        <v>-1.04E-2</v>
      </c>
      <c r="AP63" s="9">
        <v>-1.04E-2</v>
      </c>
      <c r="AQ63" s="9">
        <v>-5.9400000000000001E-2</v>
      </c>
      <c r="AR63" s="9" t="e">
        <v>#N/A</v>
      </c>
      <c r="AS63" s="9" t="e">
        <v>#N/A</v>
      </c>
      <c r="AT63" s="9" t="e">
        <v>#N/A</v>
      </c>
      <c r="AU63" s="9" t="e">
        <v>#N/A</v>
      </c>
      <c r="AV63" s="9" t="e">
        <v>#N/A</v>
      </c>
      <c r="AW63" s="9" t="e">
        <v>#N/A</v>
      </c>
      <c r="AX63" s="25" t="e">
        <v>#N/A</v>
      </c>
      <c r="AY63" s="25" t="e">
        <v>#N/A</v>
      </c>
      <c r="AZ63" s="25" t="e">
        <v>#N/A</v>
      </c>
      <c r="BA63" s="25" t="e">
        <v>#N/A</v>
      </c>
      <c r="BB63" s="25" t="e">
        <v>#N/A</v>
      </c>
      <c r="BC63" s="25" t="e">
        <v>#N/A</v>
      </c>
      <c r="BD63" s="25" t="e">
        <v>#N/A</v>
      </c>
      <c r="BE63" s="16"/>
      <c r="BF63" s="9" t="e">
        <v>#N/A</v>
      </c>
      <c r="BG63" s="9" t="e">
        <v>#N/A</v>
      </c>
      <c r="BH63" s="4">
        <v>-0.64</v>
      </c>
      <c r="BI63" s="4">
        <v>-0.21</v>
      </c>
      <c r="BJ63" s="9" t="e">
        <v>#N/A</v>
      </c>
      <c r="BK63" s="4">
        <v>-0.46</v>
      </c>
      <c r="BL63" s="9" t="e">
        <v>#N/A</v>
      </c>
      <c r="BM63" s="4">
        <v>-1.05</v>
      </c>
      <c r="BN63" s="9" t="e">
        <v>#N/A</v>
      </c>
      <c r="BO63" s="9" t="e">
        <v>#N/A</v>
      </c>
      <c r="BP63" s="9" t="e">
        <v>#N/A</v>
      </c>
      <c r="BQ63" s="4">
        <v>-0.22</v>
      </c>
      <c r="BR63" s="4">
        <v>-0.21</v>
      </c>
      <c r="BS63" s="4">
        <v>0.52</v>
      </c>
      <c r="BT63" s="4">
        <v>0.1</v>
      </c>
      <c r="BU63" s="4">
        <v>0.1</v>
      </c>
      <c r="BV63" s="9" t="e">
        <v>#N/A</v>
      </c>
      <c r="BW63" s="4">
        <v>1.31</v>
      </c>
      <c r="BX63" s="4">
        <v>3.04</v>
      </c>
      <c r="BY63" s="4">
        <v>-0.25</v>
      </c>
      <c r="BZ63" s="9" t="e">
        <v>#N/A</v>
      </c>
      <c r="CA63" s="4">
        <v>-0.57999999999999996</v>
      </c>
      <c r="CB63" s="9" t="e">
        <v>#N/A</v>
      </c>
      <c r="CC63" s="4">
        <v>0.21</v>
      </c>
      <c r="CD63" s="4">
        <v>-0.64</v>
      </c>
      <c r="CE63" s="4">
        <v>-0.64</v>
      </c>
      <c r="CF63" s="4">
        <v>-5.54</v>
      </c>
      <c r="CG63" s="9" t="e">
        <v>#N/A</v>
      </c>
      <c r="CH63" s="9" t="e">
        <v>#N/A</v>
      </c>
      <c r="CI63" s="9" t="e">
        <v>#N/A</v>
      </c>
      <c r="CJ63" s="9" t="e">
        <v>#N/A</v>
      </c>
      <c r="CK63" s="9" t="e">
        <v>#N/A</v>
      </c>
      <c r="CL63" s="9" t="e">
        <v>#N/A</v>
      </c>
      <c r="CM63" s="9" t="e">
        <v>#N/A</v>
      </c>
      <c r="CN63" s="9" t="e">
        <v>#N/A</v>
      </c>
      <c r="CO63" s="9" t="e">
        <v>#N/A</v>
      </c>
      <c r="CP63" s="9" t="e">
        <v>#N/A</v>
      </c>
      <c r="CQ63" s="9" t="e">
        <v>#N/A</v>
      </c>
      <c r="CR63" s="9" t="e">
        <v>#N/A</v>
      </c>
      <c r="CS63" s="9" t="e">
        <v>#N/A</v>
      </c>
      <c r="CT63" s="10"/>
    </row>
    <row r="64" spans="1:98" ht="15" thickBot="1">
      <c r="A64" s="8">
        <v>36251</v>
      </c>
      <c r="B64" s="4">
        <v>1999</v>
      </c>
      <c r="C64" s="4">
        <v>4</v>
      </c>
      <c r="D64" s="4">
        <v>4.8000000000000001E-2</v>
      </c>
      <c r="E64" s="4">
        <v>3.7999999999999999E-2</v>
      </c>
      <c r="F64" s="4">
        <v>3.9E-2</v>
      </c>
      <c r="G64" s="4">
        <v>4.7E-2</v>
      </c>
      <c r="H64" s="4">
        <v>3.7999999999999999E-2</v>
      </c>
      <c r="I64" s="4">
        <v>4.0000000000000001E-3</v>
      </c>
      <c r="J64" s="4">
        <v>4.0000000000000001E-3</v>
      </c>
      <c r="K64" s="4">
        <v>4.2999999999999997E-2</v>
      </c>
      <c r="L64" s="4">
        <v>3.2000000000000001E-2</v>
      </c>
      <c r="M64" s="4">
        <v>2.5000000000000001E-2</v>
      </c>
      <c r="N64" s="4">
        <v>7.5799999999999999E-4</v>
      </c>
      <c r="O64" s="4">
        <v>1.1919999999999999E-3</v>
      </c>
      <c r="P64" s="6"/>
      <c r="Q64" s="9" t="e">
        <v>#N/A</v>
      </c>
      <c r="R64" s="9" t="e">
        <v>#N/A</v>
      </c>
      <c r="S64" s="9">
        <v>7.0199999999999999E-2</v>
      </c>
      <c r="T64" s="9">
        <v>1.89E-2</v>
      </c>
      <c r="U64" s="9" t="e">
        <v>#N/A</v>
      </c>
      <c r="V64" s="9">
        <v>9.5999999999999992E-3</v>
      </c>
      <c r="W64" s="9" t="e">
        <v>#N/A</v>
      </c>
      <c r="X64" s="9">
        <v>-3.7400000000000003E-2</v>
      </c>
      <c r="Y64" s="9" t="e">
        <v>#N/A</v>
      </c>
      <c r="Z64" s="9" t="e">
        <v>#N/A</v>
      </c>
      <c r="AA64" s="9" t="e">
        <v>#N/A</v>
      </c>
      <c r="AB64" s="9">
        <v>4.0000000000000002E-4</v>
      </c>
      <c r="AC64" s="9">
        <v>5.0000000000000001E-3</v>
      </c>
      <c r="AD64" s="9">
        <v>-2.3999999999999998E-3</v>
      </c>
      <c r="AE64" s="9">
        <v>1.2E-2</v>
      </c>
      <c r="AF64" s="9">
        <v>1.4999999999999999E-2</v>
      </c>
      <c r="AG64" s="9" t="e">
        <v>#N/A</v>
      </c>
      <c r="AH64" s="9">
        <v>-8.0000000000000004E-4</v>
      </c>
      <c r="AI64" s="9">
        <v>5.7500000000000002E-2</v>
      </c>
      <c r="AJ64" s="9">
        <v>3.5999999999999999E-3</v>
      </c>
      <c r="AK64" s="9" t="e">
        <v>#N/A</v>
      </c>
      <c r="AL64" s="9">
        <v>3.0599999999999999E-2</v>
      </c>
      <c r="AM64" s="9" t="e">
        <v>#N/A</v>
      </c>
      <c r="AN64" s="9">
        <v>1.2E-2</v>
      </c>
      <c r="AO64" s="9">
        <v>-2.8E-3</v>
      </c>
      <c r="AP64" s="9">
        <v>3.3599999999999998E-2</v>
      </c>
      <c r="AQ64" s="9">
        <v>-6.5799999999999997E-2</v>
      </c>
      <c r="AR64" s="9" t="e">
        <v>#N/A</v>
      </c>
      <c r="AS64" s="9" t="e">
        <v>#N/A</v>
      </c>
      <c r="AT64" s="9" t="e">
        <v>#N/A</v>
      </c>
      <c r="AU64" s="9" t="e">
        <v>#N/A</v>
      </c>
      <c r="AV64" s="9" t="e">
        <v>#N/A</v>
      </c>
      <c r="AW64" s="9">
        <v>2.81E-2</v>
      </c>
      <c r="AX64" s="25" t="e">
        <v>#N/A</v>
      </c>
      <c r="AY64" s="25" t="e">
        <v>#N/A</v>
      </c>
      <c r="AZ64" s="25" t="e">
        <v>#N/A</v>
      </c>
      <c r="BA64" s="25" t="e">
        <v>#N/A</v>
      </c>
      <c r="BB64" s="25" t="e">
        <v>#N/A</v>
      </c>
      <c r="BC64" s="25" t="e">
        <v>#N/A</v>
      </c>
      <c r="BD64" s="25" t="e">
        <v>#N/A</v>
      </c>
      <c r="BE64" s="16"/>
      <c r="BF64" s="9" t="e">
        <v>#N/A</v>
      </c>
      <c r="BG64" s="9" t="e">
        <v>#N/A</v>
      </c>
      <c r="BH64" s="4">
        <v>7.42</v>
      </c>
      <c r="BI64" s="4">
        <v>2.29</v>
      </c>
      <c r="BJ64" s="9" t="e">
        <v>#N/A</v>
      </c>
      <c r="BK64" s="4">
        <v>1.36</v>
      </c>
      <c r="BL64" s="9" t="e">
        <v>#N/A</v>
      </c>
      <c r="BM64" s="4">
        <v>-3.34</v>
      </c>
      <c r="BN64" s="9" t="e">
        <v>#N/A</v>
      </c>
      <c r="BO64" s="9" t="e">
        <v>#N/A</v>
      </c>
      <c r="BP64" s="9" t="e">
        <v>#N/A</v>
      </c>
      <c r="BQ64" s="4">
        <v>0.44</v>
      </c>
      <c r="BR64" s="4">
        <v>0.9</v>
      </c>
      <c r="BS64" s="4">
        <v>0.16</v>
      </c>
      <c r="BT64" s="4">
        <v>1.6</v>
      </c>
      <c r="BU64" s="4">
        <v>1.9</v>
      </c>
      <c r="BV64" s="9" t="e">
        <v>#N/A</v>
      </c>
      <c r="BW64" s="4">
        <v>0.32</v>
      </c>
      <c r="BX64" s="4">
        <v>6.15</v>
      </c>
      <c r="BY64" s="4">
        <v>0.76</v>
      </c>
      <c r="BZ64" s="9" t="e">
        <v>#N/A</v>
      </c>
      <c r="CA64" s="4">
        <v>3.46</v>
      </c>
      <c r="CB64" s="9" t="e">
        <v>#N/A</v>
      </c>
      <c r="CC64" s="4">
        <v>1.6</v>
      </c>
      <c r="CD64" s="4">
        <v>0.12</v>
      </c>
      <c r="CE64" s="4">
        <v>3.76</v>
      </c>
      <c r="CF64" s="4">
        <v>-6.18</v>
      </c>
      <c r="CG64" s="9" t="e">
        <v>#N/A</v>
      </c>
      <c r="CH64" s="9" t="e">
        <v>#N/A</v>
      </c>
      <c r="CI64" s="9" t="e">
        <v>#N/A</v>
      </c>
      <c r="CJ64" s="9" t="e">
        <v>#N/A</v>
      </c>
      <c r="CK64" s="9" t="e">
        <v>#N/A</v>
      </c>
      <c r="CL64" s="4">
        <v>3.21</v>
      </c>
      <c r="CM64" s="9" t="e">
        <v>#N/A</v>
      </c>
      <c r="CN64" s="9" t="e">
        <v>#N/A</v>
      </c>
      <c r="CO64" s="9" t="e">
        <v>#N/A</v>
      </c>
      <c r="CP64" s="9" t="e">
        <v>#N/A</v>
      </c>
      <c r="CQ64" s="9" t="e">
        <v>#N/A</v>
      </c>
      <c r="CR64" s="9" t="e">
        <v>#N/A</v>
      </c>
      <c r="CS64" s="9" t="e">
        <v>#N/A</v>
      </c>
      <c r="CT64" s="10"/>
    </row>
    <row r="65" spans="1:98" ht="15" thickBot="1">
      <c r="A65" s="8">
        <v>36281</v>
      </c>
      <c r="B65" s="4">
        <v>1999</v>
      </c>
      <c r="C65" s="4">
        <v>5</v>
      </c>
      <c r="D65" s="4">
        <v>-3.5999999999999997E-2</v>
      </c>
      <c r="E65" s="4">
        <v>-3.7999999999999999E-2</v>
      </c>
      <c r="F65" s="4">
        <v>-5.2999999999999999E-2</v>
      </c>
      <c r="G65" s="4">
        <v>-2.1000000000000001E-2</v>
      </c>
      <c r="H65" s="4">
        <v>-2.5000000000000001E-2</v>
      </c>
      <c r="I65" s="4">
        <v>3.0000000000000001E-3</v>
      </c>
      <c r="J65" s="4">
        <v>4.0000000000000001E-3</v>
      </c>
      <c r="K65" s="4">
        <v>-2.5000000000000001E-2</v>
      </c>
      <c r="L65" s="4">
        <v>3.5999999999999997E-2</v>
      </c>
      <c r="M65" s="4">
        <v>2.7E-2</v>
      </c>
      <c r="N65" s="4">
        <v>6.9999999999999999E-4</v>
      </c>
      <c r="O65" s="4">
        <v>1.2750000000000001E-3</v>
      </c>
      <c r="P65" s="6"/>
      <c r="Q65" s="9" t="e">
        <v>#N/A</v>
      </c>
      <c r="R65" s="9" t="e">
        <v>#N/A</v>
      </c>
      <c r="S65" s="9">
        <v>7.7499999999999999E-2</v>
      </c>
      <c r="T65" s="9">
        <v>2.24E-2</v>
      </c>
      <c r="U65" s="9" t="e">
        <v>#N/A</v>
      </c>
      <c r="V65" s="9">
        <v>2.41E-2</v>
      </c>
      <c r="W65" s="9" t="e">
        <v>#N/A</v>
      </c>
      <c r="X65" s="9">
        <v>3.73E-2</v>
      </c>
      <c r="Y65" s="9" t="e">
        <v>#N/A</v>
      </c>
      <c r="Z65" s="9" t="e">
        <v>#N/A</v>
      </c>
      <c r="AA65" s="9" t="e">
        <v>#N/A</v>
      </c>
      <c r="AB65" s="9">
        <v>1.1900000000000001E-2</v>
      </c>
      <c r="AC65" s="9">
        <v>2.0500000000000001E-2</v>
      </c>
      <c r="AD65" s="9">
        <v>2.8999999999999998E-3</v>
      </c>
      <c r="AE65" s="9">
        <v>0.03</v>
      </c>
      <c r="AF65" s="9">
        <v>3.6999999999999998E-2</v>
      </c>
      <c r="AG65" s="9" t="e">
        <v>#N/A</v>
      </c>
      <c r="AH65" s="9">
        <v>4.7999999999999996E-3</v>
      </c>
      <c r="AI65" s="9">
        <v>4.4400000000000002E-2</v>
      </c>
      <c r="AJ65" s="9">
        <v>1.0999999999999999E-2</v>
      </c>
      <c r="AK65" s="9" t="e">
        <v>#N/A</v>
      </c>
      <c r="AL65" s="9">
        <v>3.7499999999999999E-2</v>
      </c>
      <c r="AM65" s="9" t="e">
        <v>#N/A</v>
      </c>
      <c r="AN65" s="9">
        <v>4.6399999999999997E-2</v>
      </c>
      <c r="AO65" s="9">
        <v>2.7199999999999998E-2</v>
      </c>
      <c r="AP65" s="9">
        <v>5.4399999999999997E-2</v>
      </c>
      <c r="AQ65" s="9">
        <v>0.2288</v>
      </c>
      <c r="AR65" s="9" t="e">
        <v>#N/A</v>
      </c>
      <c r="AS65" s="9" t="e">
        <v>#N/A</v>
      </c>
      <c r="AT65" s="9" t="e">
        <v>#N/A</v>
      </c>
      <c r="AU65" s="9" t="e">
        <v>#N/A</v>
      </c>
      <c r="AV65" s="9" t="e">
        <v>#N/A</v>
      </c>
      <c r="AW65" s="9" t="e">
        <v>#N/A</v>
      </c>
      <c r="AX65" s="25" t="e">
        <v>#N/A</v>
      </c>
      <c r="AY65" s="25" t="e">
        <v>#N/A</v>
      </c>
      <c r="AZ65" s="25" t="e">
        <v>#N/A</v>
      </c>
      <c r="BA65" s="25" t="e">
        <v>#N/A</v>
      </c>
      <c r="BB65" s="25" t="e">
        <v>#N/A</v>
      </c>
      <c r="BC65" s="25" t="e">
        <v>#N/A</v>
      </c>
      <c r="BD65" s="25" t="e">
        <v>#N/A</v>
      </c>
      <c r="BE65" s="16"/>
      <c r="BF65" s="9" t="e">
        <v>#N/A</v>
      </c>
      <c r="BG65" s="9" t="e">
        <v>#N/A</v>
      </c>
      <c r="BH65" s="4">
        <v>8.0500000000000007</v>
      </c>
      <c r="BI65" s="4">
        <v>2.54</v>
      </c>
      <c r="BJ65" s="9" t="e">
        <v>#N/A</v>
      </c>
      <c r="BK65" s="4">
        <v>2.71</v>
      </c>
      <c r="BL65" s="9" t="e">
        <v>#N/A</v>
      </c>
      <c r="BM65" s="4">
        <v>4.03</v>
      </c>
      <c r="BN65" s="9" t="e">
        <v>#N/A</v>
      </c>
      <c r="BO65" s="9" t="e">
        <v>#N/A</v>
      </c>
      <c r="BP65" s="9" t="e">
        <v>#N/A</v>
      </c>
      <c r="BQ65" s="4">
        <v>1.49</v>
      </c>
      <c r="BR65" s="4">
        <v>2.35</v>
      </c>
      <c r="BS65" s="4">
        <v>0.59</v>
      </c>
      <c r="BT65" s="4">
        <v>3.3</v>
      </c>
      <c r="BU65" s="4">
        <v>4</v>
      </c>
      <c r="BV65" s="9" t="e">
        <v>#N/A</v>
      </c>
      <c r="BW65" s="4">
        <v>0.78</v>
      </c>
      <c r="BX65" s="4">
        <v>4.74</v>
      </c>
      <c r="BY65" s="4">
        <v>1.4</v>
      </c>
      <c r="BZ65" s="9" t="e">
        <v>#N/A</v>
      </c>
      <c r="CA65" s="4">
        <v>4.05</v>
      </c>
      <c r="CB65" s="9" t="e">
        <v>#N/A</v>
      </c>
      <c r="CC65" s="4">
        <v>4.9400000000000004</v>
      </c>
      <c r="CD65" s="4">
        <v>3.02</v>
      </c>
      <c r="CE65" s="4">
        <v>5.74</v>
      </c>
      <c r="CF65" s="4">
        <v>23.18</v>
      </c>
      <c r="CG65" s="9" t="e">
        <v>#N/A</v>
      </c>
      <c r="CH65" s="9" t="e">
        <v>#N/A</v>
      </c>
      <c r="CI65" s="9" t="e">
        <v>#N/A</v>
      </c>
      <c r="CJ65" s="9" t="e">
        <v>#N/A</v>
      </c>
      <c r="CK65" s="9" t="e">
        <v>#N/A</v>
      </c>
      <c r="CL65" s="9" t="e">
        <v>#N/A</v>
      </c>
      <c r="CM65" s="9" t="e">
        <v>#N/A</v>
      </c>
      <c r="CN65" s="9" t="e">
        <v>#N/A</v>
      </c>
      <c r="CO65" s="9" t="e">
        <v>#N/A</v>
      </c>
      <c r="CP65" s="9" t="e">
        <v>#N/A</v>
      </c>
      <c r="CQ65" s="9" t="e">
        <v>#N/A</v>
      </c>
      <c r="CR65" s="9" t="e">
        <v>#N/A</v>
      </c>
      <c r="CS65" s="9" t="e">
        <v>#N/A</v>
      </c>
      <c r="CT65" s="10"/>
    </row>
    <row r="66" spans="1:98" ht="15" thickBot="1">
      <c r="A66" s="8">
        <v>36312</v>
      </c>
      <c r="B66" s="4">
        <v>1999</v>
      </c>
      <c r="C66" s="4">
        <v>6</v>
      </c>
      <c r="D66" s="4">
        <v>5.6000000000000001E-2</v>
      </c>
      <c r="E66" s="4">
        <v>4.5999999999999999E-2</v>
      </c>
      <c r="F66" s="4">
        <v>3.7999999999999999E-2</v>
      </c>
      <c r="G66" s="4">
        <v>5.1999999999999998E-2</v>
      </c>
      <c r="H66" s="4">
        <v>5.3999999999999999E-2</v>
      </c>
      <c r="I66" s="4">
        <v>4.0000000000000001E-3</v>
      </c>
      <c r="J66" s="4">
        <v>4.0000000000000001E-3</v>
      </c>
      <c r="K66" s="4">
        <v>4.8000000000000001E-2</v>
      </c>
      <c r="L66" s="4">
        <v>3.5000000000000003E-2</v>
      </c>
      <c r="M66" s="4">
        <v>-4.2000000000000003E-2</v>
      </c>
      <c r="N66" s="4">
        <v>6.5799999999999995E-4</v>
      </c>
      <c r="O66" s="4">
        <v>1.317E-3</v>
      </c>
      <c r="P66" s="6"/>
      <c r="Q66" s="9" t="e">
        <v>#N/A</v>
      </c>
      <c r="R66" s="9" t="e">
        <v>#N/A</v>
      </c>
      <c r="S66" s="9">
        <v>3.3599999999999998E-2</v>
      </c>
      <c r="T66" s="9">
        <v>1.46E-2</v>
      </c>
      <c r="U66" s="9" t="e">
        <v>#N/A</v>
      </c>
      <c r="V66" s="9">
        <v>2.7699999999999999E-2</v>
      </c>
      <c r="W66" s="9" t="e">
        <v>#N/A</v>
      </c>
      <c r="X66" s="9">
        <v>2.2599999999999999E-2</v>
      </c>
      <c r="Y66" s="9" t="e">
        <v>#N/A</v>
      </c>
      <c r="Z66" s="9" t="e">
        <v>#N/A</v>
      </c>
      <c r="AA66" s="9" t="e">
        <v>#N/A</v>
      </c>
      <c r="AB66" s="9">
        <v>8.8000000000000005E-3</v>
      </c>
      <c r="AC66" s="9">
        <v>1.9599999999999999E-2</v>
      </c>
      <c r="AD66" s="9">
        <v>1.32E-2</v>
      </c>
      <c r="AE66" s="9">
        <v>-1E-3</v>
      </c>
      <c r="AF66" s="9">
        <v>-1E-3</v>
      </c>
      <c r="AG66" s="9" t="e">
        <v>#N/A</v>
      </c>
      <c r="AH66" s="9">
        <v>2.4199999999999999E-2</v>
      </c>
      <c r="AI66" s="9">
        <v>2.29E-2</v>
      </c>
      <c r="AJ66" s="9">
        <v>1.4500000000000001E-2</v>
      </c>
      <c r="AK66" s="9" t="e">
        <v>#N/A</v>
      </c>
      <c r="AL66" s="9">
        <v>3.0200000000000001E-2</v>
      </c>
      <c r="AM66" s="9" t="e">
        <v>#N/A</v>
      </c>
      <c r="AN66" s="9">
        <v>9.9699999999999997E-3</v>
      </c>
      <c r="AO66" s="9">
        <v>3.8699999999999998E-2</v>
      </c>
      <c r="AP66" s="9">
        <v>1.9599999999999999E-2</v>
      </c>
      <c r="AQ66" s="9">
        <v>0.06</v>
      </c>
      <c r="AR66" s="9" t="e">
        <v>#N/A</v>
      </c>
      <c r="AS66" s="9" t="e">
        <v>#N/A</v>
      </c>
      <c r="AT66" s="9" t="e">
        <v>#N/A</v>
      </c>
      <c r="AU66" s="9" t="e">
        <v>#N/A</v>
      </c>
      <c r="AV66" s="9" t="e">
        <v>#N/A</v>
      </c>
      <c r="AW66" s="9" t="e">
        <v>#N/A</v>
      </c>
      <c r="AX66" s="25" t="e">
        <v>#N/A</v>
      </c>
      <c r="AY66" s="25" t="e">
        <v>#N/A</v>
      </c>
      <c r="AZ66" s="25" t="e">
        <v>#N/A</v>
      </c>
      <c r="BA66" s="25" t="e">
        <v>#N/A</v>
      </c>
      <c r="BB66" s="25" t="e">
        <v>#N/A</v>
      </c>
      <c r="BC66" s="25" t="e">
        <v>#N/A</v>
      </c>
      <c r="BD66" s="25" t="e">
        <v>#N/A</v>
      </c>
      <c r="BE66" s="16"/>
      <c r="BF66" s="9" t="e">
        <v>#N/A</v>
      </c>
      <c r="BG66" s="9" t="e">
        <v>#N/A</v>
      </c>
      <c r="BH66" s="4">
        <v>3.76</v>
      </c>
      <c r="BI66" s="4">
        <v>1.86</v>
      </c>
      <c r="BJ66" s="9" t="e">
        <v>#N/A</v>
      </c>
      <c r="BK66" s="4">
        <v>3.17</v>
      </c>
      <c r="BL66" s="9" t="e">
        <v>#N/A</v>
      </c>
      <c r="BM66" s="4">
        <v>2.66</v>
      </c>
      <c r="BN66" s="9" t="e">
        <v>#N/A</v>
      </c>
      <c r="BO66" s="9" t="e">
        <v>#N/A</v>
      </c>
      <c r="BP66" s="9" t="e">
        <v>#N/A</v>
      </c>
      <c r="BQ66" s="4">
        <v>1.28</v>
      </c>
      <c r="BR66" s="4">
        <v>2.36</v>
      </c>
      <c r="BS66" s="4">
        <v>1.72</v>
      </c>
      <c r="BT66" s="4">
        <v>0.3</v>
      </c>
      <c r="BU66" s="4">
        <v>0.3</v>
      </c>
      <c r="BV66" s="9" t="e">
        <v>#N/A</v>
      </c>
      <c r="BW66" s="4">
        <v>2.82</v>
      </c>
      <c r="BX66" s="4">
        <v>2.69</v>
      </c>
      <c r="BY66" s="4">
        <v>1.85</v>
      </c>
      <c r="BZ66" s="9" t="e">
        <v>#N/A</v>
      </c>
      <c r="CA66" s="4">
        <v>3.42</v>
      </c>
      <c r="CB66" s="9" t="e">
        <v>#N/A</v>
      </c>
      <c r="CC66" s="4">
        <v>1.397</v>
      </c>
      <c r="CD66" s="4">
        <v>4.2699999999999996</v>
      </c>
      <c r="CE66" s="4">
        <v>2.36</v>
      </c>
      <c r="CF66" s="4">
        <v>6.4</v>
      </c>
      <c r="CG66" s="9" t="e">
        <v>#N/A</v>
      </c>
      <c r="CH66" s="9" t="e">
        <v>#N/A</v>
      </c>
      <c r="CI66" s="9" t="e">
        <v>#N/A</v>
      </c>
      <c r="CJ66" s="9" t="e">
        <v>#N/A</v>
      </c>
      <c r="CK66" s="9" t="e">
        <v>#N/A</v>
      </c>
      <c r="CL66" s="9" t="e">
        <v>#N/A</v>
      </c>
      <c r="CM66" s="9" t="e">
        <v>#N/A</v>
      </c>
      <c r="CN66" s="9" t="e">
        <v>#N/A</v>
      </c>
      <c r="CO66" s="9" t="e">
        <v>#N/A</v>
      </c>
      <c r="CP66" s="9" t="e">
        <v>#N/A</v>
      </c>
      <c r="CQ66" s="9" t="e">
        <v>#N/A</v>
      </c>
      <c r="CR66" s="9" t="e">
        <v>#N/A</v>
      </c>
      <c r="CS66" s="9" t="e">
        <v>#N/A</v>
      </c>
      <c r="CT66" s="10"/>
    </row>
    <row r="67" spans="1:98" ht="15" thickBot="1">
      <c r="A67" s="8">
        <v>36342</v>
      </c>
      <c r="B67" s="4">
        <v>1999</v>
      </c>
      <c r="C67" s="4">
        <v>7</v>
      </c>
      <c r="D67" s="4">
        <v>2.1999999999999999E-2</v>
      </c>
      <c r="E67" s="4">
        <v>-4.0000000000000001E-3</v>
      </c>
      <c r="F67" s="4">
        <v>2.9000000000000001E-2</v>
      </c>
      <c r="G67" s="4">
        <v>-3.1E-2</v>
      </c>
      <c r="H67" s="4">
        <v>-3.2000000000000001E-2</v>
      </c>
      <c r="I67" s="4">
        <v>4.0000000000000001E-3</v>
      </c>
      <c r="J67" s="4">
        <v>4.0000000000000001E-3</v>
      </c>
      <c r="K67" s="4">
        <v>-3.5000000000000003E-2</v>
      </c>
      <c r="L67" s="4">
        <v>2.3E-2</v>
      </c>
      <c r="M67" s="4">
        <v>5.0000000000000001E-3</v>
      </c>
      <c r="N67" s="4">
        <v>6.5799999999999995E-4</v>
      </c>
      <c r="O67" s="4">
        <v>1.4920000000000001E-3</v>
      </c>
      <c r="P67" s="6"/>
      <c r="Q67" s="9" t="e">
        <v>#N/A</v>
      </c>
      <c r="R67" s="9" t="e">
        <v>#N/A</v>
      </c>
      <c r="S67" s="9">
        <v>3.49E-2</v>
      </c>
      <c r="T67" s="9">
        <v>1.0800000000000001E-2</v>
      </c>
      <c r="U67" s="9" t="e">
        <v>#N/A</v>
      </c>
      <c r="V67" s="9">
        <v>3.0099999999999998E-2</v>
      </c>
      <c r="W67" s="9" t="e">
        <v>#N/A</v>
      </c>
      <c r="X67" s="9">
        <v>2.2200000000000001E-2</v>
      </c>
      <c r="Y67" s="9" t="e">
        <v>#N/A</v>
      </c>
      <c r="Z67" s="9" t="e">
        <v>#N/A</v>
      </c>
      <c r="AA67" s="9" t="e">
        <v>#N/A</v>
      </c>
      <c r="AB67" s="9">
        <v>2.0400000000000001E-2</v>
      </c>
      <c r="AC67" s="9">
        <v>1.9199999999999998E-2</v>
      </c>
      <c r="AD67" s="9">
        <v>1.77E-2</v>
      </c>
      <c r="AE67" s="9">
        <v>0.05</v>
      </c>
      <c r="AF67" s="9">
        <v>4.3999999999999997E-2</v>
      </c>
      <c r="AG67" s="9" t="e">
        <v>#N/A</v>
      </c>
      <c r="AH67" s="9">
        <v>3.0000000000000001E-3</v>
      </c>
      <c r="AI67" s="9">
        <v>3.3099999999999997E-2</v>
      </c>
      <c r="AJ67" s="9">
        <v>2.5999999999999999E-2</v>
      </c>
      <c r="AK67" s="9" t="e">
        <v>#N/A</v>
      </c>
      <c r="AL67" s="9">
        <v>2.2700000000000001E-2</v>
      </c>
      <c r="AM67" s="9" t="e">
        <v>#N/A</v>
      </c>
      <c r="AN67" s="9">
        <v>1.8380000000000001E-2</v>
      </c>
      <c r="AO67" s="9">
        <v>1.9400000000000001E-2</v>
      </c>
      <c r="AP67" s="9">
        <v>5.5800000000000002E-2</v>
      </c>
      <c r="AQ67" s="9">
        <v>1.9699999999999999E-2</v>
      </c>
      <c r="AR67" s="9" t="e">
        <v>#N/A</v>
      </c>
      <c r="AS67" s="9" t="e">
        <v>#N/A</v>
      </c>
      <c r="AT67" s="9" t="e">
        <v>#N/A</v>
      </c>
      <c r="AU67" s="9" t="e">
        <v>#N/A</v>
      </c>
      <c r="AV67" s="9" t="e">
        <v>#N/A</v>
      </c>
      <c r="AW67" s="9">
        <v>7.1800000000000003E-2</v>
      </c>
      <c r="AX67" s="25" t="e">
        <v>#N/A</v>
      </c>
      <c r="AY67" s="25" t="e">
        <v>#N/A</v>
      </c>
      <c r="AZ67" s="25" t="e">
        <v>#N/A</v>
      </c>
      <c r="BA67" s="25" t="e">
        <v>#N/A</v>
      </c>
      <c r="BB67" s="25" t="e">
        <v>#N/A</v>
      </c>
      <c r="BC67" s="25" t="e">
        <v>#N/A</v>
      </c>
      <c r="BD67" s="25" t="e">
        <v>#N/A</v>
      </c>
      <c r="BE67" s="16"/>
      <c r="BF67" s="9" t="e">
        <v>#N/A</v>
      </c>
      <c r="BG67" s="9" t="e">
        <v>#N/A</v>
      </c>
      <c r="BH67" s="4">
        <v>3.89</v>
      </c>
      <c r="BI67" s="4">
        <v>1.48</v>
      </c>
      <c r="BJ67" s="9" t="e">
        <v>#N/A</v>
      </c>
      <c r="BK67" s="4">
        <v>3.41</v>
      </c>
      <c r="BL67" s="9" t="e">
        <v>#N/A</v>
      </c>
      <c r="BM67" s="4">
        <v>2.62</v>
      </c>
      <c r="BN67" s="9" t="e">
        <v>#N/A</v>
      </c>
      <c r="BO67" s="9" t="e">
        <v>#N/A</v>
      </c>
      <c r="BP67" s="9" t="e">
        <v>#N/A</v>
      </c>
      <c r="BQ67" s="4">
        <v>2.44</v>
      </c>
      <c r="BR67" s="4">
        <v>2.3199999999999998</v>
      </c>
      <c r="BS67" s="4">
        <v>2.17</v>
      </c>
      <c r="BT67" s="4">
        <v>5.4</v>
      </c>
      <c r="BU67" s="4">
        <v>4.8</v>
      </c>
      <c r="BV67" s="9" t="e">
        <v>#N/A</v>
      </c>
      <c r="BW67" s="4">
        <v>0.7</v>
      </c>
      <c r="BX67" s="4">
        <v>3.71</v>
      </c>
      <c r="BY67" s="4">
        <v>3</v>
      </c>
      <c r="BZ67" s="9" t="e">
        <v>#N/A</v>
      </c>
      <c r="CA67" s="4">
        <v>2.67</v>
      </c>
      <c r="CB67" s="9" t="e">
        <v>#N/A</v>
      </c>
      <c r="CC67" s="4">
        <v>2.238</v>
      </c>
      <c r="CD67" s="4">
        <v>2.34</v>
      </c>
      <c r="CE67" s="4">
        <v>5.98</v>
      </c>
      <c r="CF67" s="4">
        <v>2.37</v>
      </c>
      <c r="CG67" s="9" t="e">
        <v>#N/A</v>
      </c>
      <c r="CH67" s="9" t="e">
        <v>#N/A</v>
      </c>
      <c r="CI67" s="9" t="e">
        <v>#N/A</v>
      </c>
      <c r="CJ67" s="9" t="e">
        <v>#N/A</v>
      </c>
      <c r="CK67" s="9" t="e">
        <v>#N/A</v>
      </c>
      <c r="CL67" s="4">
        <v>7.58</v>
      </c>
      <c r="CM67" s="9" t="e">
        <v>#N/A</v>
      </c>
      <c r="CN67" s="9" t="e">
        <v>#N/A</v>
      </c>
      <c r="CO67" s="9" t="e">
        <v>#N/A</v>
      </c>
      <c r="CP67" s="9" t="e">
        <v>#N/A</v>
      </c>
      <c r="CQ67" s="9" t="e">
        <v>#N/A</v>
      </c>
      <c r="CR67" s="9" t="e">
        <v>#N/A</v>
      </c>
      <c r="CS67" s="9" t="e">
        <v>#N/A</v>
      </c>
      <c r="CT67" s="10"/>
    </row>
    <row r="68" spans="1:98" ht="15" thickBot="1">
      <c r="A68" s="8">
        <v>36373</v>
      </c>
      <c r="B68" s="4">
        <v>1999</v>
      </c>
      <c r="C68" s="4">
        <v>8</v>
      </c>
      <c r="D68" s="4">
        <v>1.4999999999999999E-2</v>
      </c>
      <c r="E68" s="4">
        <v>-3.0000000000000001E-3</v>
      </c>
      <c r="F68" s="4">
        <v>3.0000000000000001E-3</v>
      </c>
      <c r="G68" s="4">
        <v>-0.01</v>
      </c>
      <c r="H68" s="4">
        <v>-6.0000000000000001E-3</v>
      </c>
      <c r="I68" s="4">
        <v>4.0000000000000001E-3</v>
      </c>
      <c r="J68" s="4">
        <v>4.0000000000000001E-3</v>
      </c>
      <c r="K68" s="4">
        <v>-1.4E-2</v>
      </c>
      <c r="L68" s="4">
        <v>-1.2999999999999999E-2</v>
      </c>
      <c r="M68" s="4">
        <v>-0.01</v>
      </c>
      <c r="N68" s="4">
        <v>6.3299999999999999E-4</v>
      </c>
      <c r="O68" s="4">
        <v>1.4419999999999999E-3</v>
      </c>
      <c r="P68" s="6"/>
      <c r="Q68" s="9" t="e">
        <v>#N/A</v>
      </c>
      <c r="R68" s="9" t="e">
        <v>#N/A</v>
      </c>
      <c r="S68" s="9">
        <v>1.32E-2</v>
      </c>
      <c r="T68" s="9">
        <v>3.8E-3</v>
      </c>
      <c r="U68" s="9" t="e">
        <v>#N/A</v>
      </c>
      <c r="V68" s="9">
        <v>-4.1700000000000001E-2</v>
      </c>
      <c r="W68" s="9" t="e">
        <v>#N/A</v>
      </c>
      <c r="X68" s="9">
        <v>1.7500000000000002E-2</v>
      </c>
      <c r="Y68" s="9" t="e">
        <v>#N/A</v>
      </c>
      <c r="Z68" s="9" t="e">
        <v>#N/A</v>
      </c>
      <c r="AA68" s="9" t="e">
        <v>#N/A</v>
      </c>
      <c r="AB68" s="9">
        <v>6.4999999999999997E-3</v>
      </c>
      <c r="AC68" s="9">
        <v>1.2200000000000001E-2</v>
      </c>
      <c r="AD68" s="9">
        <v>3.3999999999999998E-3</v>
      </c>
      <c r="AE68" s="9">
        <v>-4.0000000000000001E-3</v>
      </c>
      <c r="AF68" s="9">
        <v>-2E-3</v>
      </c>
      <c r="AG68" s="9" t="e">
        <v>#N/A</v>
      </c>
      <c r="AH68" s="9">
        <v>1.7299999999999999E-2</v>
      </c>
      <c r="AI68" s="9">
        <v>-2.3E-3</v>
      </c>
      <c r="AJ68" s="9">
        <v>3.2000000000000002E-3</v>
      </c>
      <c r="AK68" s="9" t="e">
        <v>#N/A</v>
      </c>
      <c r="AL68" s="9">
        <v>5.0000000000000001E-3</v>
      </c>
      <c r="AM68" s="9" t="e">
        <v>#N/A</v>
      </c>
      <c r="AN68" s="9">
        <v>2.9999999999999997E-4</v>
      </c>
      <c r="AO68" s="9">
        <v>1.9599999999999999E-2</v>
      </c>
      <c r="AP68" s="9">
        <v>-1.4E-3</v>
      </c>
      <c r="AQ68" s="9">
        <v>-6.3500000000000001E-2</v>
      </c>
      <c r="AR68" s="9" t="e">
        <v>#N/A</v>
      </c>
      <c r="AS68" s="9" t="e">
        <v>#N/A</v>
      </c>
      <c r="AT68" s="9" t="e">
        <v>#N/A</v>
      </c>
      <c r="AU68" s="9">
        <v>1.89E-2</v>
      </c>
      <c r="AV68" s="9" t="e">
        <v>#N/A</v>
      </c>
      <c r="AW68" s="9" t="e">
        <v>#N/A</v>
      </c>
      <c r="AX68" s="25" t="e">
        <v>#N/A</v>
      </c>
      <c r="AY68" s="25" t="e">
        <v>#N/A</v>
      </c>
      <c r="AZ68" s="25" t="e">
        <v>#N/A</v>
      </c>
      <c r="BA68" s="25" t="e">
        <v>#N/A</v>
      </c>
      <c r="BB68" s="25" t="e">
        <v>#N/A</v>
      </c>
      <c r="BC68" s="25" t="e">
        <v>#N/A</v>
      </c>
      <c r="BD68" s="25" t="e">
        <v>#N/A</v>
      </c>
      <c r="BE68" s="16"/>
      <c r="BF68" s="9" t="e">
        <v>#N/A</v>
      </c>
      <c r="BG68" s="9" t="e">
        <v>#N/A</v>
      </c>
      <c r="BH68" s="4">
        <v>1.72</v>
      </c>
      <c r="BI68" s="4">
        <v>0.78</v>
      </c>
      <c r="BJ68" s="9" t="e">
        <v>#N/A</v>
      </c>
      <c r="BK68" s="4">
        <v>-3.77</v>
      </c>
      <c r="BL68" s="9" t="e">
        <v>#N/A</v>
      </c>
      <c r="BM68" s="4">
        <v>2.15</v>
      </c>
      <c r="BN68" s="9" t="e">
        <v>#N/A</v>
      </c>
      <c r="BO68" s="9" t="e">
        <v>#N/A</v>
      </c>
      <c r="BP68" s="9" t="e">
        <v>#N/A</v>
      </c>
      <c r="BQ68" s="4">
        <v>1.05</v>
      </c>
      <c r="BR68" s="4">
        <v>1.62</v>
      </c>
      <c r="BS68" s="4">
        <v>0.74</v>
      </c>
      <c r="BT68" s="4">
        <v>0</v>
      </c>
      <c r="BU68" s="4">
        <v>0.2</v>
      </c>
      <c r="BV68" s="9" t="e">
        <v>#N/A</v>
      </c>
      <c r="BW68" s="4">
        <v>2.13</v>
      </c>
      <c r="BX68" s="4">
        <v>0.17</v>
      </c>
      <c r="BY68" s="4">
        <v>0.72</v>
      </c>
      <c r="BZ68" s="9" t="e">
        <v>#N/A</v>
      </c>
      <c r="CA68" s="4">
        <v>0.9</v>
      </c>
      <c r="CB68" s="9" t="e">
        <v>#N/A</v>
      </c>
      <c r="CC68" s="4">
        <v>0.43</v>
      </c>
      <c r="CD68" s="4">
        <v>2.36</v>
      </c>
      <c r="CE68" s="4">
        <v>0.26</v>
      </c>
      <c r="CF68" s="4">
        <v>-5.95</v>
      </c>
      <c r="CG68" s="9" t="e">
        <v>#N/A</v>
      </c>
      <c r="CH68" s="9" t="e">
        <v>#N/A</v>
      </c>
      <c r="CI68" s="9" t="e">
        <v>#N/A</v>
      </c>
      <c r="CJ68" s="4">
        <v>2.29</v>
      </c>
      <c r="CK68" s="9" t="e">
        <v>#N/A</v>
      </c>
      <c r="CL68" s="9" t="e">
        <v>#N/A</v>
      </c>
      <c r="CM68" s="9" t="e">
        <v>#N/A</v>
      </c>
      <c r="CN68" s="9" t="e">
        <v>#N/A</v>
      </c>
      <c r="CO68" s="9" t="e">
        <v>#N/A</v>
      </c>
      <c r="CP68" s="9" t="e">
        <v>#N/A</v>
      </c>
      <c r="CQ68" s="9" t="e">
        <v>#N/A</v>
      </c>
      <c r="CR68" s="9" t="e">
        <v>#N/A</v>
      </c>
      <c r="CS68" s="9" t="e">
        <v>#N/A</v>
      </c>
      <c r="CT68" s="10"/>
    </row>
    <row r="69" spans="1:98" ht="15" thickBot="1">
      <c r="A69" s="8">
        <v>36404</v>
      </c>
      <c r="B69" s="4">
        <v>1999</v>
      </c>
      <c r="C69" s="4">
        <v>9</v>
      </c>
      <c r="D69" s="4">
        <v>1.4999999999999999E-2</v>
      </c>
      <c r="E69" s="4">
        <v>-1.0999999999999999E-2</v>
      </c>
      <c r="F69" s="4">
        <v>8.9999999999999993E-3</v>
      </c>
      <c r="G69" s="4">
        <v>-2.4E-2</v>
      </c>
      <c r="H69" s="4">
        <v>-2.9000000000000001E-2</v>
      </c>
      <c r="I69" s="4">
        <v>4.0000000000000001E-3</v>
      </c>
      <c r="J69" s="4">
        <v>4.0000000000000001E-3</v>
      </c>
      <c r="K69" s="4">
        <v>-2.8000000000000001E-2</v>
      </c>
      <c r="L69" s="4">
        <v>3.2000000000000001E-2</v>
      </c>
      <c r="M69" s="4">
        <v>-0.03</v>
      </c>
      <c r="N69" s="4">
        <v>6.2500000000000001E-4</v>
      </c>
      <c r="O69" s="4">
        <v>1.4250000000000001E-3</v>
      </c>
      <c r="P69" s="6"/>
      <c r="Q69" s="9" t="e">
        <v>#N/A</v>
      </c>
      <c r="R69" s="9" t="e">
        <v>#N/A</v>
      </c>
      <c r="S69" s="9">
        <v>-1.61E-2</v>
      </c>
      <c r="T69" s="9">
        <v>-4.4000000000000003E-3</v>
      </c>
      <c r="U69" s="9" t="e">
        <v>#N/A</v>
      </c>
      <c r="V69" s="9">
        <v>-2.8199999999999999E-2</v>
      </c>
      <c r="W69" s="9" t="e">
        <v>#N/A</v>
      </c>
      <c r="X69" s="9">
        <v>-6.83E-2</v>
      </c>
      <c r="Y69" s="9" t="e">
        <v>#N/A</v>
      </c>
      <c r="Z69" s="9" t="e">
        <v>#N/A</v>
      </c>
      <c r="AA69" s="9" t="e">
        <v>#N/A</v>
      </c>
      <c r="AB69" s="9">
        <v>-1.0200000000000001E-2</v>
      </c>
      <c r="AC69" s="9">
        <v>3.0999999999999999E-3</v>
      </c>
      <c r="AD69" s="9">
        <v>-8.9999999999999998E-4</v>
      </c>
      <c r="AE69" s="9">
        <v>-1.2999999999999999E-2</v>
      </c>
      <c r="AF69" s="9">
        <v>-8.9999999999999993E-3</v>
      </c>
      <c r="AG69" s="9" t="e">
        <v>#N/A</v>
      </c>
      <c r="AH69" s="9">
        <v>5.1999999999999998E-3</v>
      </c>
      <c r="AI69" s="9">
        <v>7.1999999999999998E-3</v>
      </c>
      <c r="AJ69" s="9">
        <v>-2.2000000000000001E-3</v>
      </c>
      <c r="AK69" s="9" t="e">
        <v>#N/A</v>
      </c>
      <c r="AL69" s="9">
        <v>-1.38E-2</v>
      </c>
      <c r="AM69" s="9" t="e">
        <v>#N/A</v>
      </c>
      <c r="AN69" s="9">
        <v>-2.2100000000000002E-2</v>
      </c>
      <c r="AO69" s="9">
        <v>1.34E-2</v>
      </c>
      <c r="AP69" s="9">
        <v>-5.7000000000000002E-3</v>
      </c>
      <c r="AQ69" s="9">
        <v>-1.3899999999999999E-2</v>
      </c>
      <c r="AR69" s="9" t="e">
        <v>#N/A</v>
      </c>
      <c r="AS69" s="9" t="e">
        <v>#N/A</v>
      </c>
      <c r="AT69" s="9" t="e">
        <v>#N/A</v>
      </c>
      <c r="AU69" s="9">
        <v>2.7699999999999999E-2</v>
      </c>
      <c r="AV69" s="9" t="e">
        <v>#N/A</v>
      </c>
      <c r="AW69" s="9" t="e">
        <v>#N/A</v>
      </c>
      <c r="AX69" s="25" t="e">
        <v>#N/A</v>
      </c>
      <c r="AY69" s="25" t="e">
        <v>#N/A</v>
      </c>
      <c r="AZ69" s="25" t="e">
        <v>#N/A</v>
      </c>
      <c r="BA69" s="25" t="e">
        <v>#N/A</v>
      </c>
      <c r="BB69" s="25" t="e">
        <v>#N/A</v>
      </c>
      <c r="BC69" s="25" t="e">
        <v>#N/A</v>
      </c>
      <c r="BD69" s="25" t="e">
        <v>#N/A</v>
      </c>
      <c r="BE69" s="16"/>
      <c r="BF69" s="9" t="e">
        <v>#N/A</v>
      </c>
      <c r="BG69" s="9" t="e">
        <v>#N/A</v>
      </c>
      <c r="BH69" s="4">
        <v>-1.21</v>
      </c>
      <c r="BI69" s="4">
        <v>-0.04</v>
      </c>
      <c r="BJ69" s="9" t="e">
        <v>#N/A</v>
      </c>
      <c r="BK69" s="4">
        <v>-2.42</v>
      </c>
      <c r="BL69" s="9" t="e">
        <v>#N/A</v>
      </c>
      <c r="BM69" s="4">
        <v>-6.43</v>
      </c>
      <c r="BN69" s="9" t="e">
        <v>#N/A</v>
      </c>
      <c r="BO69" s="9" t="e">
        <v>#N/A</v>
      </c>
      <c r="BP69" s="9" t="e">
        <v>#N/A</v>
      </c>
      <c r="BQ69" s="4">
        <v>-0.62</v>
      </c>
      <c r="BR69" s="4">
        <v>0.71</v>
      </c>
      <c r="BS69" s="4">
        <v>0.31</v>
      </c>
      <c r="BT69" s="4">
        <v>-0.9</v>
      </c>
      <c r="BU69" s="4">
        <v>-0.5</v>
      </c>
      <c r="BV69" s="9" t="e">
        <v>#N/A</v>
      </c>
      <c r="BW69" s="4">
        <v>0.92</v>
      </c>
      <c r="BX69" s="4">
        <v>1.1200000000000001</v>
      </c>
      <c r="BY69" s="4">
        <v>0.18</v>
      </c>
      <c r="BZ69" s="9" t="e">
        <v>#N/A</v>
      </c>
      <c r="CA69" s="4">
        <v>-0.98</v>
      </c>
      <c r="CB69" s="9" t="e">
        <v>#N/A</v>
      </c>
      <c r="CC69" s="4">
        <v>-1.81</v>
      </c>
      <c r="CD69" s="4">
        <v>1.74</v>
      </c>
      <c r="CE69" s="4">
        <v>-0.17</v>
      </c>
      <c r="CF69" s="4">
        <v>-0.99</v>
      </c>
      <c r="CG69" s="9" t="e">
        <v>#N/A</v>
      </c>
      <c r="CH69" s="9" t="e">
        <v>#N/A</v>
      </c>
      <c r="CI69" s="9" t="e">
        <v>#N/A</v>
      </c>
      <c r="CJ69" s="4">
        <v>3.17</v>
      </c>
      <c r="CK69" s="9" t="e">
        <v>#N/A</v>
      </c>
      <c r="CL69" s="9" t="e">
        <v>#N/A</v>
      </c>
      <c r="CM69" s="9" t="e">
        <v>#N/A</v>
      </c>
      <c r="CN69" s="9" t="e">
        <v>#N/A</v>
      </c>
      <c r="CO69" s="9" t="e">
        <v>#N/A</v>
      </c>
      <c r="CP69" s="9" t="e">
        <v>#N/A</v>
      </c>
      <c r="CQ69" s="9" t="e">
        <v>#N/A</v>
      </c>
      <c r="CR69" s="9" t="e">
        <v>#N/A</v>
      </c>
      <c r="CS69" s="9" t="e">
        <v>#N/A</v>
      </c>
      <c r="CT69" s="10"/>
    </row>
    <row r="70" spans="1:98" ht="15" thickBot="1">
      <c r="A70" s="8">
        <v>36434</v>
      </c>
      <c r="B70" s="4">
        <v>1999</v>
      </c>
      <c r="C70" s="4">
        <v>10</v>
      </c>
      <c r="D70" s="4">
        <v>4.2000000000000003E-2</v>
      </c>
      <c r="E70" s="4">
        <v>5.0999999999999997E-2</v>
      </c>
      <c r="F70" s="4">
        <v>3.5999999999999997E-2</v>
      </c>
      <c r="G70" s="4">
        <v>6.5000000000000002E-2</v>
      </c>
      <c r="H70" s="4">
        <v>6.3E-2</v>
      </c>
      <c r="I70" s="4">
        <v>4.0000000000000001E-3</v>
      </c>
      <c r="J70" s="4">
        <v>4.0000000000000001E-3</v>
      </c>
      <c r="K70" s="4">
        <v>6.0999999999999999E-2</v>
      </c>
      <c r="L70" s="4">
        <v>-6.8000000000000005E-2</v>
      </c>
      <c r="M70" s="4">
        <v>-3.2000000000000001E-2</v>
      </c>
      <c r="N70" s="4">
        <v>6.7500000000000004E-4</v>
      </c>
      <c r="O70" s="4">
        <v>1.5169999999999999E-3</v>
      </c>
      <c r="P70" s="6"/>
      <c r="Q70" s="9" t="e">
        <v>#N/A</v>
      </c>
      <c r="R70" s="9" t="e">
        <v>#N/A</v>
      </c>
      <c r="S70" s="9">
        <v>-2.3999999999999998E-3</v>
      </c>
      <c r="T70" s="9">
        <v>7.9000000000000008E-3</v>
      </c>
      <c r="U70" s="9" t="e">
        <v>#N/A</v>
      </c>
      <c r="V70" s="9">
        <v>-2.3E-2</v>
      </c>
      <c r="W70" s="9" t="e">
        <v>#N/A</v>
      </c>
      <c r="X70" s="9">
        <v>-5.79E-2</v>
      </c>
      <c r="Y70" s="9">
        <v>3.0000000000000001E-3</v>
      </c>
      <c r="Z70" s="9" t="e">
        <v>#N/A</v>
      </c>
      <c r="AA70" s="9" t="e">
        <v>#N/A</v>
      </c>
      <c r="AB70" s="9">
        <v>1.14E-2</v>
      </c>
      <c r="AC70" s="9">
        <v>3.5000000000000001E-3</v>
      </c>
      <c r="AD70" s="9">
        <v>-4.4999999999999997E-3</v>
      </c>
      <c r="AE70" s="9">
        <v>-2E-3</v>
      </c>
      <c r="AF70" s="9">
        <v>-1E-3</v>
      </c>
      <c r="AG70" s="9" t="e">
        <v>#N/A</v>
      </c>
      <c r="AH70" s="9">
        <v>8.2000000000000007E-3</v>
      </c>
      <c r="AI70" s="9">
        <v>-1.9400000000000001E-2</v>
      </c>
      <c r="AJ70" s="9">
        <v>-1.29E-2</v>
      </c>
      <c r="AK70" s="9" t="e">
        <v>#N/A</v>
      </c>
      <c r="AL70" s="9">
        <v>3.1699999999999999E-2</v>
      </c>
      <c r="AM70" s="9" t="e">
        <v>#N/A</v>
      </c>
      <c r="AN70" s="9">
        <v>-5.4599999999999996E-3</v>
      </c>
      <c r="AO70" s="9">
        <v>2.3E-3</v>
      </c>
      <c r="AP70" s="9">
        <v>2.7000000000000001E-3</v>
      </c>
      <c r="AQ70" s="9">
        <v>-1.09E-2</v>
      </c>
      <c r="AR70" s="9" t="e">
        <v>#N/A</v>
      </c>
      <c r="AS70" s="9" t="e">
        <v>#N/A</v>
      </c>
      <c r="AT70" s="9" t="e">
        <v>#N/A</v>
      </c>
      <c r="AU70" s="9">
        <v>1.8499999999999999E-2</v>
      </c>
      <c r="AV70" s="9" t="e">
        <v>#N/A</v>
      </c>
      <c r="AW70" s="9">
        <v>3.3E-3</v>
      </c>
      <c r="AX70" s="25" t="e">
        <v>#N/A</v>
      </c>
      <c r="AY70" s="25" t="e">
        <v>#N/A</v>
      </c>
      <c r="AZ70" s="25" t="e">
        <v>#N/A</v>
      </c>
      <c r="BA70" s="25" t="e">
        <v>#N/A</v>
      </c>
      <c r="BB70" s="25" t="e">
        <v>#N/A</v>
      </c>
      <c r="BC70" s="25" t="e">
        <v>#N/A</v>
      </c>
      <c r="BD70" s="25" t="e">
        <v>#N/A</v>
      </c>
      <c r="BE70" s="16"/>
      <c r="BF70" s="9" t="e">
        <v>#N/A</v>
      </c>
      <c r="BG70" s="9" t="e">
        <v>#N/A</v>
      </c>
      <c r="BH70" s="4">
        <v>0.16</v>
      </c>
      <c r="BI70" s="4">
        <v>1.19</v>
      </c>
      <c r="BJ70" s="9" t="e">
        <v>#N/A</v>
      </c>
      <c r="BK70" s="4">
        <v>-1.9</v>
      </c>
      <c r="BL70" s="9" t="e">
        <v>#N/A</v>
      </c>
      <c r="BM70" s="4">
        <v>-5.39</v>
      </c>
      <c r="BN70" s="4">
        <v>0.7</v>
      </c>
      <c r="BO70" s="9" t="e">
        <v>#N/A</v>
      </c>
      <c r="BP70" s="9" t="e">
        <v>#N/A</v>
      </c>
      <c r="BQ70" s="4">
        <v>1.54</v>
      </c>
      <c r="BR70" s="4">
        <v>0.75</v>
      </c>
      <c r="BS70" s="4">
        <v>-0.05</v>
      </c>
      <c r="BT70" s="4">
        <v>0.2</v>
      </c>
      <c r="BU70" s="4">
        <v>0.3</v>
      </c>
      <c r="BV70" s="9" t="e">
        <v>#N/A</v>
      </c>
      <c r="BW70" s="4">
        <v>1.22</v>
      </c>
      <c r="BX70" s="4">
        <v>-1.54</v>
      </c>
      <c r="BY70" s="4">
        <v>-0.89</v>
      </c>
      <c r="BZ70" s="9" t="e">
        <v>#N/A</v>
      </c>
      <c r="CA70" s="4">
        <v>3.57</v>
      </c>
      <c r="CB70" s="9" t="e">
        <v>#N/A</v>
      </c>
      <c r="CC70" s="4">
        <v>-0.14599999999999999</v>
      </c>
      <c r="CD70" s="4">
        <v>0.63</v>
      </c>
      <c r="CE70" s="4">
        <v>0.67</v>
      </c>
      <c r="CF70" s="4">
        <v>-0.69</v>
      </c>
      <c r="CG70" s="9" t="e">
        <v>#N/A</v>
      </c>
      <c r="CH70" s="9" t="e">
        <v>#N/A</v>
      </c>
      <c r="CI70" s="9" t="e">
        <v>#N/A</v>
      </c>
      <c r="CJ70" s="4">
        <v>2.25</v>
      </c>
      <c r="CK70" s="9" t="e">
        <v>#N/A</v>
      </c>
      <c r="CL70" s="4">
        <v>0.73</v>
      </c>
      <c r="CM70" s="9" t="e">
        <v>#N/A</v>
      </c>
      <c r="CN70" s="9" t="e">
        <v>#N/A</v>
      </c>
      <c r="CO70" s="9" t="e">
        <v>#N/A</v>
      </c>
      <c r="CP70" s="9" t="e">
        <v>#N/A</v>
      </c>
      <c r="CQ70" s="9" t="e">
        <v>#N/A</v>
      </c>
      <c r="CR70" s="9" t="e">
        <v>#N/A</v>
      </c>
      <c r="CS70" s="9" t="e">
        <v>#N/A</v>
      </c>
      <c r="CT70" s="10"/>
    </row>
    <row r="71" spans="1:98" ht="15" thickBot="1">
      <c r="A71" s="8">
        <v>36465</v>
      </c>
      <c r="B71" s="4">
        <v>1999</v>
      </c>
      <c r="C71" s="4">
        <v>11</v>
      </c>
      <c r="D71" s="4">
        <v>9.6000000000000002E-2</v>
      </c>
      <c r="E71" s="4">
        <v>2.7E-2</v>
      </c>
      <c r="F71" s="4">
        <v>3.4000000000000002E-2</v>
      </c>
      <c r="G71" s="4">
        <v>3.6999999999999998E-2</v>
      </c>
      <c r="H71" s="4">
        <v>1.9E-2</v>
      </c>
      <c r="I71" s="4">
        <v>4.0000000000000001E-3</v>
      </c>
      <c r="J71" s="4">
        <v>4.0000000000000001E-3</v>
      </c>
      <c r="K71" s="4">
        <v>3.4000000000000002E-2</v>
      </c>
      <c r="L71" s="4">
        <v>7.8E-2</v>
      </c>
      <c r="M71" s="4">
        <v>-0.08</v>
      </c>
      <c r="N71" s="4">
        <v>6.9200000000000002E-4</v>
      </c>
      <c r="O71" s="4">
        <v>1.5E-3</v>
      </c>
      <c r="P71" s="6"/>
      <c r="Q71" s="9" t="e">
        <v>#N/A</v>
      </c>
      <c r="R71" s="9" t="e">
        <v>#N/A</v>
      </c>
      <c r="S71" s="9">
        <v>-2.7000000000000001E-3</v>
      </c>
      <c r="T71" s="9">
        <v>6.3E-3</v>
      </c>
      <c r="U71" s="9" t="e">
        <v>#N/A</v>
      </c>
      <c r="V71" s="9">
        <v>-2.98E-2</v>
      </c>
      <c r="W71" s="9" t="e">
        <v>#N/A</v>
      </c>
      <c r="X71" s="9">
        <v>-0.1115</v>
      </c>
      <c r="Y71" s="9">
        <v>2.8000000000000001E-2</v>
      </c>
      <c r="Z71" s="9" t="e">
        <v>#N/A</v>
      </c>
      <c r="AA71" s="9" t="e">
        <v>#N/A</v>
      </c>
      <c r="AB71" s="9">
        <v>-2.3E-3</v>
      </c>
      <c r="AC71" s="9">
        <v>-1.35E-2</v>
      </c>
      <c r="AD71" s="9">
        <v>4.5999999999999999E-3</v>
      </c>
      <c r="AE71" s="9">
        <v>2.9000000000000001E-2</v>
      </c>
      <c r="AF71" s="9">
        <v>2.9000000000000001E-2</v>
      </c>
      <c r="AG71" s="9" t="e">
        <v>#N/A</v>
      </c>
      <c r="AH71" s="9">
        <v>-9.7999999999999997E-3</v>
      </c>
      <c r="AI71" s="9">
        <v>1.1999999999999999E-3</v>
      </c>
      <c r="AJ71" s="9">
        <v>2.1499999999999998E-2</v>
      </c>
      <c r="AK71" s="9" t="e">
        <v>#N/A</v>
      </c>
      <c r="AL71" s="9">
        <v>-5.9999999999999995E-4</v>
      </c>
      <c r="AM71" s="9" t="e">
        <v>#N/A</v>
      </c>
      <c r="AN71" s="9">
        <v>-1.0499999999999999E-3</v>
      </c>
      <c r="AO71" s="9">
        <v>1.61E-2</v>
      </c>
      <c r="AP71" s="9">
        <v>-9.7999999999999997E-3</v>
      </c>
      <c r="AQ71" s="9">
        <v>1.7899999999999999E-2</v>
      </c>
      <c r="AR71" s="9">
        <v>6.0000000000000001E-3</v>
      </c>
      <c r="AS71" s="9" t="e">
        <v>#N/A</v>
      </c>
      <c r="AT71" s="9" t="e">
        <v>#N/A</v>
      </c>
      <c r="AU71" s="9">
        <v>3.1099999999999999E-2</v>
      </c>
      <c r="AV71" s="9" t="e">
        <v>#N/A</v>
      </c>
      <c r="AW71" s="9" t="e">
        <v>#N/A</v>
      </c>
      <c r="AX71" s="25" t="e">
        <v>#N/A</v>
      </c>
      <c r="AY71" s="25" t="e">
        <v>#N/A</v>
      </c>
      <c r="AZ71" s="25" t="e">
        <v>#N/A</v>
      </c>
      <c r="BA71" s="25" t="e">
        <v>#N/A</v>
      </c>
      <c r="BB71" s="25" t="e">
        <v>#N/A</v>
      </c>
      <c r="BC71" s="25" t="e">
        <v>#N/A</v>
      </c>
      <c r="BD71" s="25" t="e">
        <v>#N/A</v>
      </c>
      <c r="BE71" s="16"/>
      <c r="BF71" s="9" t="e">
        <v>#N/A</v>
      </c>
      <c r="BG71" s="9" t="e">
        <v>#N/A</v>
      </c>
      <c r="BH71" s="4">
        <v>0.13</v>
      </c>
      <c r="BI71" s="4">
        <v>1.03</v>
      </c>
      <c r="BJ71" s="9" t="e">
        <v>#N/A</v>
      </c>
      <c r="BK71" s="4">
        <v>-2.58</v>
      </c>
      <c r="BL71" s="9" t="e">
        <v>#N/A</v>
      </c>
      <c r="BM71" s="4">
        <v>-10.75</v>
      </c>
      <c r="BN71" s="4">
        <v>3.2</v>
      </c>
      <c r="BO71" s="9" t="e">
        <v>#N/A</v>
      </c>
      <c r="BP71" s="9" t="e">
        <v>#N/A</v>
      </c>
      <c r="BQ71" s="4">
        <v>0.17</v>
      </c>
      <c r="BR71" s="4">
        <v>-0.95</v>
      </c>
      <c r="BS71" s="4">
        <v>0.86</v>
      </c>
      <c r="BT71" s="4">
        <v>3.3</v>
      </c>
      <c r="BU71" s="4">
        <v>3.3</v>
      </c>
      <c r="BV71" s="9" t="e">
        <v>#N/A</v>
      </c>
      <c r="BW71" s="4">
        <v>-0.57999999999999996</v>
      </c>
      <c r="BX71" s="4">
        <v>0.52</v>
      </c>
      <c r="BY71" s="4">
        <v>2.5499999999999998</v>
      </c>
      <c r="BZ71" s="9" t="e">
        <v>#N/A</v>
      </c>
      <c r="CA71" s="4">
        <v>0.34</v>
      </c>
      <c r="CB71" s="9" t="e">
        <v>#N/A</v>
      </c>
      <c r="CC71" s="4">
        <v>0.29499999999999998</v>
      </c>
      <c r="CD71" s="4">
        <v>2.0099999999999998</v>
      </c>
      <c r="CE71" s="4">
        <v>-0.57999999999999996</v>
      </c>
      <c r="CF71" s="4">
        <v>2.19</v>
      </c>
      <c r="CG71" s="4">
        <v>1</v>
      </c>
      <c r="CH71" s="9" t="e">
        <v>#N/A</v>
      </c>
      <c r="CI71" s="9" t="e">
        <v>#N/A</v>
      </c>
      <c r="CJ71" s="4">
        <v>3.51</v>
      </c>
      <c r="CK71" s="9" t="e">
        <v>#N/A</v>
      </c>
      <c r="CL71" s="9" t="e">
        <v>#N/A</v>
      </c>
      <c r="CM71" s="9" t="e">
        <v>#N/A</v>
      </c>
      <c r="CN71" s="9" t="e">
        <v>#N/A</v>
      </c>
      <c r="CO71" s="9" t="e">
        <v>#N/A</v>
      </c>
      <c r="CP71" s="9" t="e">
        <v>#N/A</v>
      </c>
      <c r="CQ71" s="9" t="e">
        <v>#N/A</v>
      </c>
      <c r="CR71" s="9" t="e">
        <v>#N/A</v>
      </c>
      <c r="CS71" s="9" t="e">
        <v>#N/A</v>
      </c>
      <c r="CT71" s="10"/>
    </row>
    <row r="72" spans="1:98" ht="15" thickBot="1">
      <c r="A72" s="8">
        <v>36495</v>
      </c>
      <c r="B72" s="4">
        <v>1999</v>
      </c>
      <c r="C72" s="4">
        <v>12</v>
      </c>
      <c r="D72" s="4">
        <v>0.14299999999999999</v>
      </c>
      <c r="E72" s="4">
        <v>0.08</v>
      </c>
      <c r="F72" s="4">
        <v>8.8999999999999996E-2</v>
      </c>
      <c r="G72" s="4">
        <v>8.2000000000000003E-2</v>
      </c>
      <c r="H72" s="4">
        <v>5.8000000000000003E-2</v>
      </c>
      <c r="I72" s="4">
        <v>4.0000000000000001E-3</v>
      </c>
      <c r="J72" s="4">
        <v>4.0000000000000001E-3</v>
      </c>
      <c r="K72" s="4">
        <v>7.6999999999999999E-2</v>
      </c>
      <c r="L72" s="4">
        <v>7.0000000000000007E-2</v>
      </c>
      <c r="M72" s="4">
        <v>-9.1999999999999998E-2</v>
      </c>
      <c r="N72" s="4">
        <v>6.5799999999999995E-4</v>
      </c>
      <c r="O72" s="4">
        <v>1.175E-3</v>
      </c>
      <c r="P72" s="6"/>
      <c r="Q72" s="9" t="e">
        <v>#N/A</v>
      </c>
      <c r="R72" s="9" t="e">
        <v>#N/A</v>
      </c>
      <c r="S72" s="9">
        <v>5.8099999999999999E-2</v>
      </c>
      <c r="T72" s="9">
        <v>1.2E-2</v>
      </c>
      <c r="U72" s="9" t="e">
        <v>#N/A</v>
      </c>
      <c r="V72" s="9">
        <v>-1.8E-3</v>
      </c>
      <c r="W72" s="9" t="e">
        <v>#N/A</v>
      </c>
      <c r="X72" s="9">
        <v>-1.23E-2</v>
      </c>
      <c r="Y72" s="9">
        <v>1.9E-2</v>
      </c>
      <c r="Z72" s="9" t="e">
        <v>#N/A</v>
      </c>
      <c r="AA72" s="9" t="e">
        <v>#N/A</v>
      </c>
      <c r="AB72" s="9">
        <v>2.2200000000000001E-2</v>
      </c>
      <c r="AC72" s="9">
        <v>8.9999999999999993E-3</v>
      </c>
      <c r="AD72" s="9">
        <v>1.78E-2</v>
      </c>
      <c r="AE72" s="9">
        <v>1.2999999999999999E-2</v>
      </c>
      <c r="AF72" s="9">
        <v>1.2999999999999999E-2</v>
      </c>
      <c r="AG72" s="9" t="e">
        <v>#N/A</v>
      </c>
      <c r="AH72" s="9">
        <v>1.7500000000000002E-2</v>
      </c>
      <c r="AI72" s="9">
        <v>3.2800000000000003E-2</v>
      </c>
      <c r="AJ72" s="9">
        <v>2.1399999999999999E-2</v>
      </c>
      <c r="AK72" s="9" t="e">
        <v>#N/A</v>
      </c>
      <c r="AL72" s="9">
        <v>5.8500000000000003E-2</v>
      </c>
      <c r="AM72" s="9" t="e">
        <v>#N/A</v>
      </c>
      <c r="AN72" s="9">
        <v>3.8E-3</v>
      </c>
      <c r="AO72" s="9">
        <v>0.01</v>
      </c>
      <c r="AP72" s="9">
        <v>7.7999999999999996E-3</v>
      </c>
      <c r="AQ72" s="9">
        <v>0.10879999999999999</v>
      </c>
      <c r="AR72" s="9">
        <v>9.2999999999999992E-3</v>
      </c>
      <c r="AS72" s="9" t="e">
        <v>#N/A</v>
      </c>
      <c r="AT72" s="9" t="e">
        <v>#N/A</v>
      </c>
      <c r="AU72" s="9">
        <v>3.8800000000000001E-2</v>
      </c>
      <c r="AV72" s="9" t="e">
        <v>#N/A</v>
      </c>
      <c r="AW72" s="9" t="e">
        <v>#N/A</v>
      </c>
      <c r="AX72" s="25" t="e">
        <v>#N/A</v>
      </c>
      <c r="AY72" s="25" t="e">
        <v>#N/A</v>
      </c>
      <c r="AZ72" s="25" t="e">
        <v>#N/A</v>
      </c>
      <c r="BA72" s="25" t="e">
        <v>#N/A</v>
      </c>
      <c r="BB72" s="25" t="e">
        <v>#N/A</v>
      </c>
      <c r="BC72" s="25" t="e">
        <v>#N/A</v>
      </c>
      <c r="BD72" s="25" t="e">
        <v>#N/A</v>
      </c>
      <c r="BE72" s="16"/>
      <c r="BF72" s="9" t="e">
        <v>#N/A</v>
      </c>
      <c r="BG72" s="9" t="e">
        <v>#N/A</v>
      </c>
      <c r="BH72" s="4">
        <v>6.21</v>
      </c>
      <c r="BI72" s="4">
        <v>1.6</v>
      </c>
      <c r="BJ72" s="9" t="e">
        <v>#N/A</v>
      </c>
      <c r="BK72" s="4">
        <v>0.22</v>
      </c>
      <c r="BL72" s="9" t="e">
        <v>#N/A</v>
      </c>
      <c r="BM72" s="4">
        <v>-0.83</v>
      </c>
      <c r="BN72" s="4">
        <v>2.2999999999999998</v>
      </c>
      <c r="BO72" s="9" t="e">
        <v>#N/A</v>
      </c>
      <c r="BP72" s="9" t="e">
        <v>#N/A</v>
      </c>
      <c r="BQ72" s="4">
        <v>2.62</v>
      </c>
      <c r="BR72" s="4">
        <v>1.3</v>
      </c>
      <c r="BS72" s="4">
        <v>2.1800000000000002</v>
      </c>
      <c r="BT72" s="4">
        <v>1.7</v>
      </c>
      <c r="BU72" s="4">
        <v>1.7</v>
      </c>
      <c r="BV72" s="9" t="e">
        <v>#N/A</v>
      </c>
      <c r="BW72" s="4">
        <v>2.15</v>
      </c>
      <c r="BX72" s="4">
        <v>3.68</v>
      </c>
      <c r="BY72" s="4">
        <v>2.54</v>
      </c>
      <c r="BZ72" s="9" t="e">
        <v>#N/A</v>
      </c>
      <c r="CA72" s="4">
        <v>6.25</v>
      </c>
      <c r="CB72" s="9" t="e">
        <v>#N/A</v>
      </c>
      <c r="CC72" s="4">
        <v>0.78</v>
      </c>
      <c r="CD72" s="4">
        <v>1.4</v>
      </c>
      <c r="CE72" s="4">
        <v>1.18</v>
      </c>
      <c r="CF72" s="4">
        <v>11.28</v>
      </c>
      <c r="CG72" s="4">
        <v>1.33</v>
      </c>
      <c r="CH72" s="9" t="e">
        <v>#N/A</v>
      </c>
      <c r="CI72" s="9" t="e">
        <v>#N/A</v>
      </c>
      <c r="CJ72" s="4">
        <v>4.28</v>
      </c>
      <c r="CK72" s="9" t="e">
        <v>#N/A</v>
      </c>
      <c r="CL72" s="9" t="e">
        <v>#N/A</v>
      </c>
      <c r="CM72" s="9" t="e">
        <v>#N/A</v>
      </c>
      <c r="CN72" s="9" t="e">
        <v>#N/A</v>
      </c>
      <c r="CO72" s="9" t="e">
        <v>#N/A</v>
      </c>
      <c r="CP72" s="9" t="e">
        <v>#N/A</v>
      </c>
      <c r="CQ72" s="9" t="e">
        <v>#N/A</v>
      </c>
      <c r="CR72" s="9" t="e">
        <v>#N/A</v>
      </c>
      <c r="CS72" s="9" t="e">
        <v>#N/A</v>
      </c>
      <c r="CT72" s="10"/>
    </row>
    <row r="73" spans="1:98" ht="15" thickBot="1">
      <c r="A73" s="8">
        <v>36526</v>
      </c>
      <c r="B73" s="4">
        <v>2000</v>
      </c>
      <c r="C73" s="4">
        <v>1</v>
      </c>
      <c r="D73" s="4">
        <v>-6.7000000000000004E-2</v>
      </c>
      <c r="E73" s="4">
        <v>-5.8000000000000003E-2</v>
      </c>
      <c r="F73" s="4">
        <v>-6.4000000000000001E-2</v>
      </c>
      <c r="G73" s="4">
        <v>-4.2999999999999997E-2</v>
      </c>
      <c r="H73" s="4">
        <v>-5.0999999999999997E-2</v>
      </c>
      <c r="I73" s="4">
        <v>4.0000000000000001E-3</v>
      </c>
      <c r="J73" s="4">
        <v>4.0000000000000001E-3</v>
      </c>
      <c r="K73" s="4">
        <v>-4.7E-2</v>
      </c>
      <c r="L73" s="4">
        <v>4.3999999999999997E-2</v>
      </c>
      <c r="M73" s="4">
        <v>2E-3</v>
      </c>
      <c r="N73" s="4">
        <v>5.3300000000000005E-4</v>
      </c>
      <c r="O73" s="4">
        <v>1.242E-3</v>
      </c>
      <c r="P73" s="6"/>
      <c r="Q73" s="9" t="e">
        <v>#N/A</v>
      </c>
      <c r="R73" s="9" t="e">
        <v>#N/A</v>
      </c>
      <c r="S73" s="9">
        <v>4.9299999999999997E-2</v>
      </c>
      <c r="T73" s="9">
        <v>5.9999999999999995E-4</v>
      </c>
      <c r="U73" s="9" t="e">
        <v>#N/A</v>
      </c>
      <c r="V73" s="9">
        <v>9.8199999999999996E-2</v>
      </c>
      <c r="W73" s="9" t="e">
        <v>#N/A</v>
      </c>
      <c r="X73" s="9">
        <v>-1.2800000000000001E-2</v>
      </c>
      <c r="Y73" s="9">
        <v>4.2000000000000003E-2</v>
      </c>
      <c r="Z73" s="9" t="e">
        <v>#N/A</v>
      </c>
      <c r="AA73" s="9" t="e">
        <v>#N/A</v>
      </c>
      <c r="AB73" s="9">
        <v>-8.0000000000000004E-4</v>
      </c>
      <c r="AC73" s="9">
        <v>-1.5599999999999999E-2</v>
      </c>
      <c r="AD73" s="9">
        <v>-1.67E-2</v>
      </c>
      <c r="AE73" s="9">
        <v>3.0000000000000001E-3</v>
      </c>
      <c r="AF73" s="9">
        <v>1E-3</v>
      </c>
      <c r="AG73" s="9" t="e">
        <v>#N/A</v>
      </c>
      <c r="AH73" s="9">
        <v>-1.3899999999999999E-2</v>
      </c>
      <c r="AI73" s="9">
        <v>1.1999999999999999E-3</v>
      </c>
      <c r="AJ73" s="9">
        <v>-1.37E-2</v>
      </c>
      <c r="AK73" s="9" t="e">
        <v>#N/A</v>
      </c>
      <c r="AL73" s="9">
        <v>4.2500000000000003E-2</v>
      </c>
      <c r="AM73" s="9" t="e">
        <v>#N/A</v>
      </c>
      <c r="AN73" s="9">
        <v>3.32E-2</v>
      </c>
      <c r="AO73" s="9">
        <v>-1.8E-3</v>
      </c>
      <c r="AP73" s="9">
        <v>-1.18E-2</v>
      </c>
      <c r="AQ73" s="9">
        <v>6.0999999999999999E-2</v>
      </c>
      <c r="AR73" s="9">
        <v>5.5999999999999999E-3</v>
      </c>
      <c r="AS73" s="9" t="e">
        <v>#N/A</v>
      </c>
      <c r="AT73" s="9" t="e">
        <v>#N/A</v>
      </c>
      <c r="AU73" s="9">
        <v>2.8799999999999999E-2</v>
      </c>
      <c r="AV73" s="9" t="e">
        <v>#N/A</v>
      </c>
      <c r="AW73" s="9">
        <v>4.5100000000000001E-2</v>
      </c>
      <c r="AX73" s="25" t="e">
        <v>#N/A</v>
      </c>
      <c r="AY73" s="25" t="e">
        <v>#N/A</v>
      </c>
      <c r="AZ73" s="25" t="e">
        <v>#N/A</v>
      </c>
      <c r="BA73" s="25" t="e">
        <v>#N/A</v>
      </c>
      <c r="BB73" s="25" t="e">
        <v>#N/A</v>
      </c>
      <c r="BC73" s="25" t="e">
        <v>#N/A</v>
      </c>
      <c r="BD73" s="25" t="e">
        <v>#N/A</v>
      </c>
      <c r="BE73" s="16"/>
      <c r="BF73" s="9" t="e">
        <v>#N/A</v>
      </c>
      <c r="BG73" s="9" t="e">
        <v>#N/A</v>
      </c>
      <c r="BH73" s="4">
        <v>5.33</v>
      </c>
      <c r="BI73" s="4">
        <v>0.46</v>
      </c>
      <c r="BJ73" s="9" t="e">
        <v>#N/A</v>
      </c>
      <c r="BK73" s="4">
        <v>10.220000000000001</v>
      </c>
      <c r="BL73" s="9" t="e">
        <v>#N/A</v>
      </c>
      <c r="BM73" s="4">
        <v>-0.88</v>
      </c>
      <c r="BN73" s="4">
        <v>4.5999999999999996</v>
      </c>
      <c r="BO73" s="9" t="e">
        <v>#N/A</v>
      </c>
      <c r="BP73" s="9" t="e">
        <v>#N/A</v>
      </c>
      <c r="BQ73" s="4">
        <v>0.32</v>
      </c>
      <c r="BR73" s="4">
        <v>-1.1599999999999999</v>
      </c>
      <c r="BS73" s="4">
        <v>-1.27</v>
      </c>
      <c r="BT73" s="4">
        <v>0.7</v>
      </c>
      <c r="BU73" s="4">
        <v>0.5</v>
      </c>
      <c r="BV73" s="9" t="e">
        <v>#N/A</v>
      </c>
      <c r="BW73" s="4">
        <v>-0.99</v>
      </c>
      <c r="BX73" s="4">
        <v>0.52</v>
      </c>
      <c r="BY73" s="4">
        <v>-0.97</v>
      </c>
      <c r="BZ73" s="9" t="e">
        <v>#N/A</v>
      </c>
      <c r="CA73" s="4">
        <v>4.6500000000000004</v>
      </c>
      <c r="CB73" s="9" t="e">
        <v>#N/A</v>
      </c>
      <c r="CC73" s="4">
        <v>3.72</v>
      </c>
      <c r="CD73" s="4">
        <v>0.22</v>
      </c>
      <c r="CE73" s="4">
        <v>-0.78</v>
      </c>
      <c r="CF73" s="4">
        <v>6.5</v>
      </c>
      <c r="CG73" s="4">
        <v>0.96</v>
      </c>
      <c r="CH73" s="9" t="e">
        <v>#N/A</v>
      </c>
      <c r="CI73" s="9" t="e">
        <v>#N/A</v>
      </c>
      <c r="CJ73" s="4">
        <v>3.28</v>
      </c>
      <c r="CK73" s="9" t="e">
        <v>#N/A</v>
      </c>
      <c r="CL73" s="4">
        <v>4.91</v>
      </c>
      <c r="CM73" s="9" t="e">
        <v>#N/A</v>
      </c>
      <c r="CN73" s="9" t="e">
        <v>#N/A</v>
      </c>
      <c r="CO73" s="9" t="e">
        <v>#N/A</v>
      </c>
      <c r="CP73" s="9" t="e">
        <v>#N/A</v>
      </c>
      <c r="CQ73" s="9" t="e">
        <v>#N/A</v>
      </c>
      <c r="CR73" s="9" t="e">
        <v>#N/A</v>
      </c>
      <c r="CS73" s="9" t="e">
        <v>#N/A</v>
      </c>
      <c r="CT73" s="10"/>
    </row>
    <row r="74" spans="1:98" ht="15" thickBot="1">
      <c r="A74" s="8">
        <v>36557</v>
      </c>
      <c r="B74" s="4">
        <v>2000</v>
      </c>
      <c r="C74" s="4">
        <v>2</v>
      </c>
      <c r="D74" s="4">
        <v>7.5999999999999998E-2</v>
      </c>
      <c r="E74" s="4">
        <v>2E-3</v>
      </c>
      <c r="F74" s="4">
        <v>2.5999999999999999E-2</v>
      </c>
      <c r="G74" s="4">
        <v>2.9000000000000001E-2</v>
      </c>
      <c r="H74" s="4">
        <v>-0.02</v>
      </c>
      <c r="I74" s="4">
        <v>4.0000000000000001E-3</v>
      </c>
      <c r="J74" s="4">
        <v>5.0000000000000001E-3</v>
      </c>
      <c r="K74" s="4">
        <v>2.5000000000000001E-2</v>
      </c>
      <c r="L74" s="4">
        <v>0.22</v>
      </c>
      <c r="M74" s="4">
        <v>-0.127</v>
      </c>
      <c r="N74" s="4">
        <v>4.5800000000000002E-4</v>
      </c>
      <c r="O74" s="4">
        <v>1.2830000000000001E-3</v>
      </c>
      <c r="P74" s="6"/>
      <c r="Q74" s="9">
        <v>-6.9999999999999999E-4</v>
      </c>
      <c r="R74" s="9" t="e">
        <v>#N/A</v>
      </c>
      <c r="S74" s="9">
        <v>1.49E-2</v>
      </c>
      <c r="T74" s="9">
        <v>6.7000000000000002E-3</v>
      </c>
      <c r="U74" s="9" t="e">
        <v>#N/A</v>
      </c>
      <c r="V74" s="9">
        <v>-3.7999999999999999E-2</v>
      </c>
      <c r="W74" s="9" t="e">
        <v>#N/A</v>
      </c>
      <c r="X74" s="9">
        <v>-5.9400000000000001E-2</v>
      </c>
      <c r="Y74" s="9">
        <v>1.7000000000000001E-2</v>
      </c>
      <c r="Z74" s="9" t="e">
        <v>#N/A</v>
      </c>
      <c r="AA74" s="9" t="e">
        <v>#N/A</v>
      </c>
      <c r="AB74" s="9">
        <v>2.52E-2</v>
      </c>
      <c r="AC74" s="9">
        <v>3.39E-2</v>
      </c>
      <c r="AD74" s="9">
        <v>1.7999999999999999E-2</v>
      </c>
      <c r="AE74" s="9">
        <v>-2E-3</v>
      </c>
      <c r="AF74" s="9">
        <v>-2E-3</v>
      </c>
      <c r="AG74" s="9" t="e">
        <v>#N/A</v>
      </c>
      <c r="AH74" s="9">
        <v>1.9699999999999999E-2</v>
      </c>
      <c r="AI74" s="9">
        <v>8.9999999999999998E-4</v>
      </c>
      <c r="AJ74" s="9">
        <v>0.02</v>
      </c>
      <c r="AK74" s="9" t="e">
        <v>#N/A</v>
      </c>
      <c r="AL74" s="9">
        <v>2.6200000000000001E-2</v>
      </c>
      <c r="AM74" s="9" t="e">
        <v>#N/A</v>
      </c>
      <c r="AN74" s="9">
        <v>9.9399999999999992E-3</v>
      </c>
      <c r="AO74" s="9">
        <v>1.4999999999999999E-2</v>
      </c>
      <c r="AP74" s="9">
        <v>1.0699999999999999E-2</v>
      </c>
      <c r="AQ74" s="9">
        <v>-8.5800000000000001E-2</v>
      </c>
      <c r="AR74" s="9">
        <v>-8.0000000000000004E-4</v>
      </c>
      <c r="AS74" s="9" t="e">
        <v>#N/A</v>
      </c>
      <c r="AT74" s="9" t="e">
        <v>#N/A</v>
      </c>
      <c r="AU74" s="9">
        <v>2.2200000000000001E-2</v>
      </c>
      <c r="AV74" s="9">
        <v>9.4000000000000004E-3</v>
      </c>
      <c r="AW74" s="9">
        <v>2.3E-3</v>
      </c>
      <c r="AX74" s="25" t="e">
        <v>#N/A</v>
      </c>
      <c r="AY74" s="25" t="e">
        <v>#N/A</v>
      </c>
      <c r="AZ74" s="25" t="e">
        <v>#N/A</v>
      </c>
      <c r="BA74" s="25" t="e">
        <v>#N/A</v>
      </c>
      <c r="BB74" s="25" t="e">
        <v>#N/A</v>
      </c>
      <c r="BC74" s="25" t="e">
        <v>#N/A</v>
      </c>
      <c r="BD74" s="25" t="e">
        <v>#N/A</v>
      </c>
      <c r="BE74" s="16"/>
      <c r="BF74" s="4">
        <v>0.33</v>
      </c>
      <c r="BG74" s="9" t="e">
        <v>#N/A</v>
      </c>
      <c r="BH74" s="4">
        <v>1.89</v>
      </c>
      <c r="BI74" s="4">
        <v>1.07</v>
      </c>
      <c r="BJ74" s="9" t="e">
        <v>#N/A</v>
      </c>
      <c r="BK74" s="4">
        <v>-3.4</v>
      </c>
      <c r="BL74" s="9" t="e">
        <v>#N/A</v>
      </c>
      <c r="BM74" s="4">
        <v>-5.54</v>
      </c>
      <c r="BN74" s="4">
        <v>2.1</v>
      </c>
      <c r="BO74" s="9" t="e">
        <v>#N/A</v>
      </c>
      <c r="BP74" s="9" t="e">
        <v>#N/A</v>
      </c>
      <c r="BQ74" s="4">
        <v>2.92</v>
      </c>
      <c r="BR74" s="4">
        <v>3.79</v>
      </c>
      <c r="BS74" s="4">
        <v>2.2000000000000002</v>
      </c>
      <c r="BT74" s="4">
        <v>0.2</v>
      </c>
      <c r="BU74" s="4">
        <v>0.2</v>
      </c>
      <c r="BV74" s="9" t="e">
        <v>#N/A</v>
      </c>
      <c r="BW74" s="4">
        <v>2.37</v>
      </c>
      <c r="BX74" s="4">
        <v>0.49</v>
      </c>
      <c r="BY74" s="4">
        <v>2.4</v>
      </c>
      <c r="BZ74" s="9" t="e">
        <v>#N/A</v>
      </c>
      <c r="CA74" s="4">
        <v>3.02</v>
      </c>
      <c r="CB74" s="9" t="e">
        <v>#N/A</v>
      </c>
      <c r="CC74" s="4">
        <v>1.3939999999999999</v>
      </c>
      <c r="CD74" s="4">
        <v>1.9</v>
      </c>
      <c r="CE74" s="4">
        <v>1.47</v>
      </c>
      <c r="CF74" s="4">
        <v>-8.18</v>
      </c>
      <c r="CG74" s="4">
        <v>0.32</v>
      </c>
      <c r="CH74" s="9" t="e">
        <v>#N/A</v>
      </c>
      <c r="CI74" s="9" t="e">
        <v>#N/A</v>
      </c>
      <c r="CJ74" s="4">
        <v>2.62</v>
      </c>
      <c r="CK74" s="4">
        <v>1.34</v>
      </c>
      <c r="CL74" s="4">
        <v>0.63</v>
      </c>
      <c r="CM74" s="9" t="e">
        <v>#N/A</v>
      </c>
      <c r="CN74" s="9" t="e">
        <v>#N/A</v>
      </c>
      <c r="CO74" s="9" t="e">
        <v>#N/A</v>
      </c>
      <c r="CP74" s="9" t="e">
        <v>#N/A</v>
      </c>
      <c r="CQ74" s="9" t="e">
        <v>#N/A</v>
      </c>
      <c r="CR74" s="9" t="e">
        <v>#N/A</v>
      </c>
      <c r="CS74" s="9" t="e">
        <v>#N/A</v>
      </c>
      <c r="CT74" s="10"/>
    </row>
    <row r="75" spans="1:98" ht="15" thickBot="1">
      <c r="A75" s="8">
        <v>36586</v>
      </c>
      <c r="B75" s="4">
        <v>2000</v>
      </c>
      <c r="C75" s="4">
        <v>3</v>
      </c>
      <c r="D75" s="4">
        <v>-2E-3</v>
      </c>
      <c r="E75" s="4">
        <v>6.8000000000000005E-2</v>
      </c>
      <c r="F75" s="4">
        <v>3.7999999999999999E-2</v>
      </c>
      <c r="G75" s="4">
        <v>5.7000000000000002E-2</v>
      </c>
      <c r="H75" s="4">
        <v>9.7000000000000003E-2</v>
      </c>
      <c r="I75" s="4">
        <v>5.0000000000000001E-3</v>
      </c>
      <c r="J75" s="4">
        <v>5.0000000000000001E-3</v>
      </c>
      <c r="K75" s="4">
        <v>5.1999999999999998E-2</v>
      </c>
      <c r="L75" s="4">
        <v>-0.16400000000000001</v>
      </c>
      <c r="M75" s="4">
        <v>7.6999999999999999E-2</v>
      </c>
      <c r="N75" s="4">
        <v>5.0799999999999999E-4</v>
      </c>
      <c r="O75" s="4">
        <v>8.25E-4</v>
      </c>
      <c r="P75" s="6"/>
      <c r="Q75" s="9">
        <v>1.01E-2</v>
      </c>
      <c r="R75" s="9" t="e">
        <v>#N/A</v>
      </c>
      <c r="S75" s="9">
        <v>3.6200000000000003E-2</v>
      </c>
      <c r="T75" s="9">
        <v>2.24E-2</v>
      </c>
      <c r="U75" s="9" t="e">
        <v>#N/A</v>
      </c>
      <c r="V75" s="9">
        <v>-1.2999999999999999E-2</v>
      </c>
      <c r="W75" s="9" t="e">
        <v>#N/A</v>
      </c>
      <c r="X75" s="9">
        <v>-4.0000000000000002E-4</v>
      </c>
      <c r="Y75" s="9">
        <v>1.4E-2</v>
      </c>
      <c r="Z75" s="9" t="e">
        <v>#N/A</v>
      </c>
      <c r="AA75" s="9" t="e">
        <v>#N/A</v>
      </c>
      <c r="AB75" s="9">
        <v>2.9399999999999999E-2</v>
      </c>
      <c r="AC75" s="9">
        <v>4.36E-2</v>
      </c>
      <c r="AD75" s="9">
        <v>1.66E-2</v>
      </c>
      <c r="AE75" s="9">
        <v>-2E-3</v>
      </c>
      <c r="AF75" s="9">
        <v>-2E-3</v>
      </c>
      <c r="AG75" s="9" t="e">
        <v>#N/A</v>
      </c>
      <c r="AH75" s="9">
        <v>-1.11E-2</v>
      </c>
      <c r="AI75" s="9">
        <v>6.3200000000000006E-2</v>
      </c>
      <c r="AJ75" s="9">
        <v>1.8700000000000001E-2</v>
      </c>
      <c r="AK75" s="9" t="e">
        <v>#N/A</v>
      </c>
      <c r="AL75" s="9">
        <v>4.5199999999999997E-2</v>
      </c>
      <c r="AM75" s="9" t="e">
        <v>#N/A</v>
      </c>
      <c r="AN75" s="9">
        <v>2.6440000000000002E-2</v>
      </c>
      <c r="AO75" s="9">
        <v>3.15E-2</v>
      </c>
      <c r="AP75" s="9">
        <v>2.24E-2</v>
      </c>
      <c r="AQ75" s="9">
        <v>-3.1399999999999997E-2</v>
      </c>
      <c r="AR75" s="9">
        <v>3.0800000000000001E-2</v>
      </c>
      <c r="AS75" s="9" t="e">
        <v>#N/A</v>
      </c>
      <c r="AT75" s="9" t="e">
        <v>#N/A</v>
      </c>
      <c r="AU75" s="9">
        <v>0.05</v>
      </c>
      <c r="AV75" s="9">
        <v>-5.33E-2</v>
      </c>
      <c r="AW75" s="9">
        <v>1.6899999999999998E-2</v>
      </c>
      <c r="AX75" s="25" t="e">
        <v>#N/A</v>
      </c>
      <c r="AY75" s="25" t="e">
        <v>#N/A</v>
      </c>
      <c r="AZ75" s="25" t="e">
        <v>#N/A</v>
      </c>
      <c r="BA75" s="25" t="e">
        <v>#N/A</v>
      </c>
      <c r="BB75" s="25" t="e">
        <v>#N/A</v>
      </c>
      <c r="BC75" s="25" t="e">
        <v>#N/A</v>
      </c>
      <c r="BD75" s="25" t="e">
        <v>#N/A</v>
      </c>
      <c r="BE75" s="16"/>
      <c r="BF75" s="4">
        <v>1.51</v>
      </c>
      <c r="BG75" s="9" t="e">
        <v>#N/A</v>
      </c>
      <c r="BH75" s="4">
        <v>4.12</v>
      </c>
      <c r="BI75" s="4">
        <v>2.74</v>
      </c>
      <c r="BJ75" s="9" t="e">
        <v>#N/A</v>
      </c>
      <c r="BK75" s="4">
        <v>-0.8</v>
      </c>
      <c r="BL75" s="9" t="e">
        <v>#N/A</v>
      </c>
      <c r="BM75" s="4">
        <v>0.46</v>
      </c>
      <c r="BN75" s="4">
        <v>1.9</v>
      </c>
      <c r="BO75" s="9" t="e">
        <v>#N/A</v>
      </c>
      <c r="BP75" s="9" t="e">
        <v>#N/A</v>
      </c>
      <c r="BQ75" s="4">
        <v>3.44</v>
      </c>
      <c r="BR75" s="4">
        <v>4.8600000000000003</v>
      </c>
      <c r="BS75" s="4">
        <v>2.16</v>
      </c>
      <c r="BT75" s="4">
        <v>0.3</v>
      </c>
      <c r="BU75" s="4">
        <v>0.3</v>
      </c>
      <c r="BV75" s="9" t="e">
        <v>#N/A</v>
      </c>
      <c r="BW75" s="4">
        <v>-0.61</v>
      </c>
      <c r="BX75" s="4">
        <v>6.82</v>
      </c>
      <c r="BY75" s="4">
        <v>2.37</v>
      </c>
      <c r="BZ75" s="9" t="e">
        <v>#N/A</v>
      </c>
      <c r="CA75" s="4">
        <v>5.0199999999999996</v>
      </c>
      <c r="CB75" s="9" t="e">
        <v>#N/A</v>
      </c>
      <c r="CC75" s="4">
        <v>3.1440000000000001</v>
      </c>
      <c r="CD75" s="4">
        <v>3.65</v>
      </c>
      <c r="CE75" s="4">
        <v>2.74</v>
      </c>
      <c r="CF75" s="4">
        <v>-2.64</v>
      </c>
      <c r="CG75" s="4">
        <v>3.58</v>
      </c>
      <c r="CH75" s="9" t="e">
        <v>#N/A</v>
      </c>
      <c r="CI75" s="9" t="e">
        <v>#N/A</v>
      </c>
      <c r="CJ75" s="4">
        <v>5.5</v>
      </c>
      <c r="CK75" s="4">
        <v>-4.83</v>
      </c>
      <c r="CL75" s="4">
        <v>2.19</v>
      </c>
      <c r="CM75" s="9" t="e">
        <v>#N/A</v>
      </c>
      <c r="CN75" s="9" t="e">
        <v>#N/A</v>
      </c>
      <c r="CO75" s="9" t="e">
        <v>#N/A</v>
      </c>
      <c r="CP75" s="9" t="e">
        <v>#N/A</v>
      </c>
      <c r="CQ75" s="9" t="e">
        <v>#N/A</v>
      </c>
      <c r="CR75" s="9" t="e">
        <v>#N/A</v>
      </c>
      <c r="CS75" s="9" t="e">
        <v>#N/A</v>
      </c>
      <c r="CT75" s="10"/>
    </row>
    <row r="76" spans="1:98" ht="15" thickBot="1">
      <c r="A76" s="8">
        <v>36617</v>
      </c>
      <c r="B76" s="4">
        <v>2000</v>
      </c>
      <c r="C76" s="4">
        <v>4</v>
      </c>
      <c r="D76" s="4">
        <v>-6.5000000000000002E-2</v>
      </c>
      <c r="E76" s="4">
        <v>-4.2999999999999997E-2</v>
      </c>
      <c r="F76" s="4">
        <v>-5.3999999999999999E-2</v>
      </c>
      <c r="G76" s="4">
        <v>-5.8999999999999997E-2</v>
      </c>
      <c r="H76" s="4">
        <v>-3.1E-2</v>
      </c>
      <c r="I76" s="4">
        <v>5.0000000000000001E-3</v>
      </c>
      <c r="J76" s="4">
        <v>5.0000000000000001E-3</v>
      </c>
      <c r="K76" s="4">
        <v>-6.4000000000000001E-2</v>
      </c>
      <c r="L76" s="4">
        <v>-7.6999999999999999E-2</v>
      </c>
      <c r="M76" s="4">
        <v>9.0999999999999998E-2</v>
      </c>
      <c r="N76" s="4">
        <v>5.7499999999999999E-4</v>
      </c>
      <c r="O76" s="4">
        <v>5.7499999999999999E-4</v>
      </c>
      <c r="P76" s="6"/>
      <c r="Q76" s="9">
        <v>2.2000000000000001E-3</v>
      </c>
      <c r="R76" s="9" t="e">
        <v>#N/A</v>
      </c>
      <c r="S76" s="9">
        <v>2.3699999999999999E-2</v>
      </c>
      <c r="T76" s="9">
        <v>1.6000000000000001E-3</v>
      </c>
      <c r="U76" s="9" t="e">
        <v>#N/A</v>
      </c>
      <c r="V76" s="9">
        <v>5.7000000000000002E-2</v>
      </c>
      <c r="W76" s="9" t="e">
        <v>#N/A</v>
      </c>
      <c r="X76" s="9">
        <v>9.7999999999999997E-3</v>
      </c>
      <c r="Y76" s="9">
        <v>0</v>
      </c>
      <c r="Z76" s="9" t="e">
        <v>#N/A</v>
      </c>
      <c r="AA76" s="9" t="e">
        <v>#N/A</v>
      </c>
      <c r="AB76" s="9">
        <v>1.14E-2</v>
      </c>
      <c r="AC76" s="9">
        <v>-2E-3</v>
      </c>
      <c r="AD76" s="9">
        <v>1.54E-2</v>
      </c>
      <c r="AE76" s="9">
        <v>6.9000000000000006E-2</v>
      </c>
      <c r="AF76" s="9">
        <v>6.9000000000000006E-2</v>
      </c>
      <c r="AG76" s="9" t="e">
        <v>#N/A</v>
      </c>
      <c r="AH76" s="9">
        <v>4.4999999999999997E-3</v>
      </c>
      <c r="AI76" s="9">
        <v>-4.3700000000000003E-2</v>
      </c>
      <c r="AJ76" s="9">
        <v>2.98E-2</v>
      </c>
      <c r="AK76" s="9" t="e">
        <v>#N/A</v>
      </c>
      <c r="AL76" s="9">
        <v>7.9000000000000008E-3</v>
      </c>
      <c r="AM76" s="9" t="e">
        <v>#N/A</v>
      </c>
      <c r="AN76" s="9">
        <v>1.82E-3</v>
      </c>
      <c r="AO76" s="9">
        <v>1.5800000000000002E-2</v>
      </c>
      <c r="AP76" s="9">
        <v>-5.1999999999999998E-3</v>
      </c>
      <c r="AQ76" s="9">
        <v>0.1777</v>
      </c>
      <c r="AR76" s="9">
        <v>4.4999999999999998E-2</v>
      </c>
      <c r="AS76" s="9" t="e">
        <v>#N/A</v>
      </c>
      <c r="AT76" s="9" t="e">
        <v>#N/A</v>
      </c>
      <c r="AU76" s="9">
        <v>1.5100000000000001E-2</v>
      </c>
      <c r="AV76" s="9">
        <v>5.2600000000000001E-2</v>
      </c>
      <c r="AW76" s="9">
        <v>-9.5999999999999992E-3</v>
      </c>
      <c r="AX76" s="25" t="e">
        <v>#N/A</v>
      </c>
      <c r="AY76" s="25" t="e">
        <v>#N/A</v>
      </c>
      <c r="AZ76" s="25" t="e">
        <v>#N/A</v>
      </c>
      <c r="BA76" s="25" t="e">
        <v>#N/A</v>
      </c>
      <c r="BB76" s="25" t="e">
        <v>#N/A</v>
      </c>
      <c r="BC76" s="25" t="e">
        <v>#N/A</v>
      </c>
      <c r="BD76" s="25" t="e">
        <v>#N/A</v>
      </c>
      <c r="BE76" s="16"/>
      <c r="BF76" s="4">
        <v>0.72</v>
      </c>
      <c r="BG76" s="9" t="e">
        <v>#N/A</v>
      </c>
      <c r="BH76" s="4">
        <v>2.87</v>
      </c>
      <c r="BI76" s="4">
        <v>0.66</v>
      </c>
      <c r="BJ76" s="9" t="e">
        <v>#N/A</v>
      </c>
      <c r="BK76" s="4">
        <v>6.2</v>
      </c>
      <c r="BL76" s="9" t="e">
        <v>#N/A</v>
      </c>
      <c r="BM76" s="4">
        <v>1.48</v>
      </c>
      <c r="BN76" s="4">
        <v>0.5</v>
      </c>
      <c r="BO76" s="9" t="e">
        <v>#N/A</v>
      </c>
      <c r="BP76" s="9" t="e">
        <v>#N/A</v>
      </c>
      <c r="BQ76" s="4">
        <v>1.64</v>
      </c>
      <c r="BR76" s="4">
        <v>0.3</v>
      </c>
      <c r="BS76" s="4">
        <v>2.04</v>
      </c>
      <c r="BT76" s="4">
        <v>7.4</v>
      </c>
      <c r="BU76" s="4">
        <v>7.4</v>
      </c>
      <c r="BV76" s="9" t="e">
        <v>#N/A</v>
      </c>
      <c r="BW76" s="4">
        <v>0.95</v>
      </c>
      <c r="BX76" s="4">
        <v>-3.87</v>
      </c>
      <c r="BY76" s="4">
        <v>3.48</v>
      </c>
      <c r="BZ76" s="9" t="e">
        <v>#N/A</v>
      </c>
      <c r="CA76" s="4">
        <v>1.29</v>
      </c>
      <c r="CB76" s="9" t="e">
        <v>#N/A</v>
      </c>
      <c r="CC76" s="4">
        <v>0.68200000000000005</v>
      </c>
      <c r="CD76" s="4">
        <v>2.08</v>
      </c>
      <c r="CE76" s="4">
        <v>-0.02</v>
      </c>
      <c r="CF76" s="4">
        <v>18.27</v>
      </c>
      <c r="CG76" s="4">
        <v>5</v>
      </c>
      <c r="CH76" s="9" t="e">
        <v>#N/A</v>
      </c>
      <c r="CI76" s="9" t="e">
        <v>#N/A</v>
      </c>
      <c r="CJ76" s="4">
        <v>2.0099999999999998</v>
      </c>
      <c r="CK76" s="4">
        <v>5.76</v>
      </c>
      <c r="CL76" s="4">
        <v>-0.46</v>
      </c>
      <c r="CM76" s="9" t="e">
        <v>#N/A</v>
      </c>
      <c r="CN76" s="9" t="e">
        <v>#N/A</v>
      </c>
      <c r="CO76" s="9" t="e">
        <v>#N/A</v>
      </c>
      <c r="CP76" s="9" t="e">
        <v>#N/A</v>
      </c>
      <c r="CQ76" s="9" t="e">
        <v>#N/A</v>
      </c>
      <c r="CR76" s="9" t="e">
        <v>#N/A</v>
      </c>
      <c r="CS76" s="9" t="e">
        <v>#N/A</v>
      </c>
      <c r="CT76" s="10"/>
    </row>
    <row r="77" spans="1:98" ht="15" thickBot="1">
      <c r="A77" s="8">
        <v>36647</v>
      </c>
      <c r="B77" s="4">
        <v>2000</v>
      </c>
      <c r="C77" s="4">
        <v>5</v>
      </c>
      <c r="D77" s="4">
        <v>-1.7999999999999999E-2</v>
      </c>
      <c r="E77" s="4">
        <v>-2.5999999999999999E-2</v>
      </c>
      <c r="F77" s="4">
        <v>-2.5000000000000001E-2</v>
      </c>
      <c r="G77" s="4">
        <v>-3.9E-2</v>
      </c>
      <c r="H77" s="4">
        <v>-2.1999999999999999E-2</v>
      </c>
      <c r="I77" s="4">
        <v>5.0000000000000001E-3</v>
      </c>
      <c r="J77" s="4">
        <v>5.0000000000000001E-3</v>
      </c>
      <c r="K77" s="4">
        <v>-4.3999999999999997E-2</v>
      </c>
      <c r="L77" s="4">
        <v>-4.9000000000000002E-2</v>
      </c>
      <c r="M77" s="4">
        <v>3.6999999999999998E-2</v>
      </c>
      <c r="N77" s="4">
        <v>6.3299999999999999E-4</v>
      </c>
      <c r="O77" s="4">
        <v>4.3300000000000001E-4</v>
      </c>
      <c r="P77" s="6"/>
      <c r="Q77" s="9">
        <v>-2.6200000000000001E-2</v>
      </c>
      <c r="R77" s="9" t="e">
        <v>#N/A</v>
      </c>
      <c r="S77" s="9">
        <v>1.43E-2</v>
      </c>
      <c r="T77" s="9">
        <v>1.2E-2</v>
      </c>
      <c r="U77" s="9">
        <v>9.5999999999999992E-3</v>
      </c>
      <c r="V77" s="9">
        <v>5.5999999999999999E-3</v>
      </c>
      <c r="W77" s="9" t="e">
        <v>#N/A</v>
      </c>
      <c r="X77" s="9">
        <v>-2.2200000000000001E-2</v>
      </c>
      <c r="Y77" s="9">
        <v>-2E-3</v>
      </c>
      <c r="Z77" s="9" t="e">
        <v>#N/A</v>
      </c>
      <c r="AA77" s="9" t="e">
        <v>#N/A</v>
      </c>
      <c r="AB77" s="9">
        <v>1.8800000000000001E-2</v>
      </c>
      <c r="AC77" s="9">
        <v>-9.2999999999999992E-3</v>
      </c>
      <c r="AD77" s="9">
        <v>0.03</v>
      </c>
      <c r="AE77" s="9">
        <v>-1.7999999999999999E-2</v>
      </c>
      <c r="AF77" s="9">
        <v>-1.4E-2</v>
      </c>
      <c r="AG77" s="9" t="e">
        <v>#N/A</v>
      </c>
      <c r="AH77" s="9">
        <v>4.5900000000000003E-2</v>
      </c>
      <c r="AI77" s="9">
        <v>-2.1899999999999999E-2</v>
      </c>
      <c r="AJ77" s="9">
        <v>3.5000000000000003E-2</v>
      </c>
      <c r="AK77" s="9" t="e">
        <v>#N/A</v>
      </c>
      <c r="AL77" s="9">
        <v>-2E-3</v>
      </c>
      <c r="AM77" s="9" t="e">
        <v>#N/A</v>
      </c>
      <c r="AN77" s="9">
        <v>-1.406E-2</v>
      </c>
      <c r="AO77" s="9">
        <v>4.07E-2</v>
      </c>
      <c r="AP77" s="9">
        <v>7.1000000000000004E-3</v>
      </c>
      <c r="AQ77" s="9">
        <v>3.5099999999999999E-2</v>
      </c>
      <c r="AR77" s="9">
        <v>6.4999999999999997E-3</v>
      </c>
      <c r="AS77" s="9">
        <v>3.1800000000000002E-2</v>
      </c>
      <c r="AT77" s="9" t="e">
        <v>#N/A</v>
      </c>
      <c r="AU77" s="9">
        <v>2.9700000000000001E-2</v>
      </c>
      <c r="AV77" s="9">
        <v>1.8700000000000001E-2</v>
      </c>
      <c r="AW77" s="9">
        <v>1.12E-2</v>
      </c>
      <c r="AX77" s="25" t="e">
        <v>#N/A</v>
      </c>
      <c r="AY77" s="25" t="e">
        <v>#N/A</v>
      </c>
      <c r="AZ77" s="25" t="e">
        <v>#N/A</v>
      </c>
      <c r="BA77" s="25" t="e">
        <v>#N/A</v>
      </c>
      <c r="BB77" s="25" t="e">
        <v>#N/A</v>
      </c>
      <c r="BC77" s="25" t="e">
        <v>#N/A</v>
      </c>
      <c r="BD77" s="25" t="e">
        <v>#N/A</v>
      </c>
      <c r="BE77" s="16"/>
      <c r="BF77" s="4">
        <v>-2.12</v>
      </c>
      <c r="BG77" s="9" t="e">
        <v>#N/A</v>
      </c>
      <c r="BH77" s="4">
        <v>1.93</v>
      </c>
      <c r="BI77" s="4">
        <v>1.7</v>
      </c>
      <c r="BJ77" s="4">
        <v>1.46</v>
      </c>
      <c r="BK77" s="4">
        <v>1.06</v>
      </c>
      <c r="BL77" s="9" t="e">
        <v>#N/A</v>
      </c>
      <c r="BM77" s="4">
        <v>-1.72</v>
      </c>
      <c r="BN77" s="4">
        <v>0.3</v>
      </c>
      <c r="BO77" s="9" t="e">
        <v>#N/A</v>
      </c>
      <c r="BP77" s="9" t="e">
        <v>#N/A</v>
      </c>
      <c r="BQ77" s="4">
        <v>2.38</v>
      </c>
      <c r="BR77" s="4">
        <v>-0.43</v>
      </c>
      <c r="BS77" s="4">
        <v>3.5</v>
      </c>
      <c r="BT77" s="4">
        <v>-1.3</v>
      </c>
      <c r="BU77" s="4">
        <v>-0.9</v>
      </c>
      <c r="BV77" s="9" t="e">
        <v>#N/A</v>
      </c>
      <c r="BW77" s="4">
        <v>5.09</v>
      </c>
      <c r="BX77" s="4">
        <v>-1.69</v>
      </c>
      <c r="BY77" s="4">
        <v>4</v>
      </c>
      <c r="BZ77" s="9" t="e">
        <v>#N/A</v>
      </c>
      <c r="CA77" s="4">
        <v>0.3</v>
      </c>
      <c r="CB77" s="9" t="e">
        <v>#N/A</v>
      </c>
      <c r="CC77" s="4">
        <v>-0.90600000000000003</v>
      </c>
      <c r="CD77" s="4">
        <v>4.57</v>
      </c>
      <c r="CE77" s="4">
        <v>1.21</v>
      </c>
      <c r="CF77" s="4">
        <v>4.01</v>
      </c>
      <c r="CG77" s="4">
        <v>1.1499999999999999</v>
      </c>
      <c r="CH77" s="4">
        <v>3.68</v>
      </c>
      <c r="CI77" s="9" t="e">
        <v>#N/A</v>
      </c>
      <c r="CJ77" s="4">
        <v>3.47</v>
      </c>
      <c r="CK77" s="4">
        <v>2.37</v>
      </c>
      <c r="CL77" s="4">
        <v>1.62</v>
      </c>
      <c r="CM77" s="9" t="e">
        <v>#N/A</v>
      </c>
      <c r="CN77" s="9" t="e">
        <v>#N/A</v>
      </c>
      <c r="CO77" s="9" t="e">
        <v>#N/A</v>
      </c>
      <c r="CP77" s="9" t="e">
        <v>#N/A</v>
      </c>
      <c r="CQ77" s="9" t="e">
        <v>#N/A</v>
      </c>
      <c r="CR77" s="9" t="e">
        <v>#N/A</v>
      </c>
      <c r="CS77" s="9" t="e">
        <v>#N/A</v>
      </c>
      <c r="CT77" s="10"/>
    </row>
    <row r="78" spans="1:98" ht="15" thickBot="1">
      <c r="A78" s="8">
        <v>36678</v>
      </c>
      <c r="B78" s="4">
        <v>2000</v>
      </c>
      <c r="C78" s="4">
        <v>6</v>
      </c>
      <c r="D78" s="4">
        <v>4.4999999999999998E-2</v>
      </c>
      <c r="E78" s="4">
        <v>3.3000000000000002E-2</v>
      </c>
      <c r="F78" s="4">
        <v>3.7999999999999999E-2</v>
      </c>
      <c r="G78" s="4">
        <v>0.05</v>
      </c>
      <c r="H78" s="4">
        <v>2.4E-2</v>
      </c>
      <c r="I78" s="4">
        <v>4.0000000000000001E-3</v>
      </c>
      <c r="J78" s="4">
        <v>5.0000000000000001E-3</v>
      </c>
      <c r="K78" s="4">
        <v>4.5999999999999999E-2</v>
      </c>
      <c r="L78" s="4">
        <v>0.13700000000000001</v>
      </c>
      <c r="M78" s="4">
        <v>-0.10100000000000001</v>
      </c>
      <c r="N78" s="4">
        <v>7.5799999999999999E-4</v>
      </c>
      <c r="O78" s="4">
        <v>6.3299999999999999E-4</v>
      </c>
      <c r="P78" s="6"/>
      <c r="Q78" s="9">
        <v>-3.1399999999999997E-2</v>
      </c>
      <c r="R78" s="9" t="e">
        <v>#N/A</v>
      </c>
      <c r="S78" s="9">
        <v>3.5999999999999999E-3</v>
      </c>
      <c r="T78" s="9">
        <v>9.4999999999999998E-3</v>
      </c>
      <c r="U78" s="9">
        <v>2.3699999999999999E-2</v>
      </c>
      <c r="V78" s="9">
        <v>-1.44E-2</v>
      </c>
      <c r="W78" s="9" t="e">
        <v>#N/A</v>
      </c>
      <c r="X78" s="9">
        <v>-6.4699999999999994E-2</v>
      </c>
      <c r="Y78" s="9">
        <v>1E-3</v>
      </c>
      <c r="Z78" s="9" t="e">
        <v>#N/A</v>
      </c>
      <c r="AA78" s="9" t="e">
        <v>#N/A</v>
      </c>
      <c r="AB78" s="9">
        <v>8.6999999999999994E-3</v>
      </c>
      <c r="AC78" s="9">
        <v>-5.0000000000000001E-3</v>
      </c>
      <c r="AD78" s="9">
        <v>0.02</v>
      </c>
      <c r="AE78" s="9">
        <v>7.0000000000000001E-3</v>
      </c>
      <c r="AF78" s="9">
        <v>8.0000000000000002E-3</v>
      </c>
      <c r="AG78" s="9" t="e">
        <v>#N/A</v>
      </c>
      <c r="AH78" s="9">
        <v>1.7299999999999999E-2</v>
      </c>
      <c r="AI78" s="9">
        <v>-6.54E-2</v>
      </c>
      <c r="AJ78" s="9">
        <v>2.5999999999999999E-2</v>
      </c>
      <c r="AK78" s="9" t="e">
        <v>#N/A</v>
      </c>
      <c r="AL78" s="9">
        <v>3.2199999999999999E-2</v>
      </c>
      <c r="AM78" s="9" t="e">
        <v>#N/A</v>
      </c>
      <c r="AN78" s="9">
        <v>6.4900000000000001E-3</v>
      </c>
      <c r="AO78" s="9">
        <v>1.2800000000000001E-2</v>
      </c>
      <c r="AP78" s="9">
        <v>-9.7999999999999997E-3</v>
      </c>
      <c r="AQ78" s="9">
        <v>1.21E-2</v>
      </c>
      <c r="AR78" s="9">
        <v>1.4800000000000001E-2</v>
      </c>
      <c r="AS78" s="9">
        <v>7.9000000000000008E-3</v>
      </c>
      <c r="AT78" s="9" t="e">
        <v>#N/A</v>
      </c>
      <c r="AU78" s="9">
        <v>8.0999999999999996E-3</v>
      </c>
      <c r="AV78" s="9">
        <v>4.2500000000000003E-2</v>
      </c>
      <c r="AW78" s="9">
        <v>-7.1000000000000004E-3</v>
      </c>
      <c r="AX78" s="25" t="e">
        <v>#N/A</v>
      </c>
      <c r="AY78" s="25" t="e">
        <v>#N/A</v>
      </c>
      <c r="AZ78" s="25" t="e">
        <v>#N/A</v>
      </c>
      <c r="BA78" s="25" t="e">
        <v>#N/A</v>
      </c>
      <c r="BB78" s="25" t="e">
        <v>#N/A</v>
      </c>
      <c r="BC78" s="25" t="e">
        <v>#N/A</v>
      </c>
      <c r="BD78" s="25" t="e">
        <v>#N/A</v>
      </c>
      <c r="BE78" s="16"/>
      <c r="BF78" s="4">
        <v>-2.74</v>
      </c>
      <c r="BG78" s="9" t="e">
        <v>#N/A</v>
      </c>
      <c r="BH78" s="4">
        <v>0.76</v>
      </c>
      <c r="BI78" s="4">
        <v>1.35</v>
      </c>
      <c r="BJ78" s="4">
        <v>2.77</v>
      </c>
      <c r="BK78" s="4">
        <v>-1.04</v>
      </c>
      <c r="BL78" s="9" t="e">
        <v>#N/A</v>
      </c>
      <c r="BM78" s="4">
        <v>-6.07</v>
      </c>
      <c r="BN78" s="4">
        <v>0.5</v>
      </c>
      <c r="BO78" s="9" t="e">
        <v>#N/A</v>
      </c>
      <c r="BP78" s="9" t="e">
        <v>#N/A</v>
      </c>
      <c r="BQ78" s="4">
        <v>1.27</v>
      </c>
      <c r="BR78" s="4">
        <v>-0.1</v>
      </c>
      <c r="BS78" s="4">
        <v>2.4</v>
      </c>
      <c r="BT78" s="4">
        <v>1.1000000000000001</v>
      </c>
      <c r="BU78" s="4">
        <v>1.2</v>
      </c>
      <c r="BV78" s="9" t="e">
        <v>#N/A</v>
      </c>
      <c r="BW78" s="4">
        <v>2.13</v>
      </c>
      <c r="BX78" s="4">
        <v>-6.14</v>
      </c>
      <c r="BY78" s="4">
        <v>3</v>
      </c>
      <c r="BZ78" s="9" t="e">
        <v>#N/A</v>
      </c>
      <c r="CA78" s="4">
        <v>3.62</v>
      </c>
      <c r="CB78" s="9" t="e">
        <v>#N/A</v>
      </c>
      <c r="CC78" s="4">
        <v>1.0489999999999999</v>
      </c>
      <c r="CD78" s="4">
        <v>1.68</v>
      </c>
      <c r="CE78" s="4">
        <v>-0.57999999999999996</v>
      </c>
      <c r="CF78" s="4">
        <v>1.61</v>
      </c>
      <c r="CG78" s="4">
        <v>1.88</v>
      </c>
      <c r="CH78" s="4">
        <v>1.19</v>
      </c>
      <c r="CI78" s="9" t="e">
        <v>#N/A</v>
      </c>
      <c r="CJ78" s="4">
        <v>1.21</v>
      </c>
      <c r="CK78" s="4">
        <v>4.6500000000000004</v>
      </c>
      <c r="CL78" s="4">
        <v>-0.31</v>
      </c>
      <c r="CM78" s="9" t="e">
        <v>#N/A</v>
      </c>
      <c r="CN78" s="9" t="e">
        <v>#N/A</v>
      </c>
      <c r="CO78" s="9" t="e">
        <v>#N/A</v>
      </c>
      <c r="CP78" s="9" t="e">
        <v>#N/A</v>
      </c>
      <c r="CQ78" s="9" t="e">
        <v>#N/A</v>
      </c>
      <c r="CR78" s="9" t="e">
        <v>#N/A</v>
      </c>
      <c r="CS78" s="9" t="e">
        <v>#N/A</v>
      </c>
      <c r="CT78" s="10"/>
    </row>
    <row r="79" spans="1:98" ht="15" thickBot="1">
      <c r="A79" s="8">
        <v>36708</v>
      </c>
      <c r="B79" s="4">
        <v>2000</v>
      </c>
      <c r="C79" s="4">
        <v>7</v>
      </c>
      <c r="D79" s="4">
        <v>-1.4E-2</v>
      </c>
      <c r="E79" s="4">
        <v>-2.9000000000000001E-2</v>
      </c>
      <c r="F79" s="4">
        <v>-4.2999999999999997E-2</v>
      </c>
      <c r="G79" s="4">
        <v>-0.02</v>
      </c>
      <c r="H79" s="4">
        <v>-1.6E-2</v>
      </c>
      <c r="I79" s="4">
        <v>5.0000000000000001E-3</v>
      </c>
      <c r="J79" s="4">
        <v>5.0000000000000001E-3</v>
      </c>
      <c r="K79" s="4">
        <v>-2.5000000000000001E-2</v>
      </c>
      <c r="L79" s="4">
        <v>-2.8000000000000001E-2</v>
      </c>
      <c r="M79" s="4">
        <v>8.5000000000000006E-2</v>
      </c>
      <c r="N79" s="4">
        <v>6.7500000000000004E-4</v>
      </c>
      <c r="O79" s="4">
        <v>4.9200000000000003E-4</v>
      </c>
      <c r="P79" s="6"/>
      <c r="Q79" s="9">
        <v>0.12859999999999999</v>
      </c>
      <c r="R79" s="9" t="e">
        <v>#N/A</v>
      </c>
      <c r="S79" s="9">
        <v>6.3E-3</v>
      </c>
      <c r="T79" s="9">
        <v>8.8000000000000005E-3</v>
      </c>
      <c r="U79" s="9">
        <v>1.61E-2</v>
      </c>
      <c r="V79" s="9">
        <v>8.9300000000000004E-2</v>
      </c>
      <c r="W79" s="9" t="e">
        <v>#N/A</v>
      </c>
      <c r="X79" s="9">
        <v>-3.1399999999999997E-2</v>
      </c>
      <c r="Y79" s="9">
        <v>1E-3</v>
      </c>
      <c r="Z79" s="9" t="e">
        <v>#N/A</v>
      </c>
      <c r="AA79" s="9" t="e">
        <v>#N/A</v>
      </c>
      <c r="AB79" s="9">
        <v>2.47E-2</v>
      </c>
      <c r="AC79" s="9">
        <v>3.3999999999999998E-3</v>
      </c>
      <c r="AD79" s="9">
        <v>9.1000000000000004E-3</v>
      </c>
      <c r="AE79" s="9">
        <v>-2.5999999999999999E-2</v>
      </c>
      <c r="AF79" s="9">
        <v>-2.5999999999999999E-2</v>
      </c>
      <c r="AG79" s="9" t="e">
        <v>#N/A</v>
      </c>
      <c r="AH79" s="9">
        <v>-3.3999999999999998E-3</v>
      </c>
      <c r="AI79" s="9">
        <v>-1.5900000000000001E-2</v>
      </c>
      <c r="AJ79" s="9">
        <v>1.09E-2</v>
      </c>
      <c r="AK79" s="9" t="e">
        <v>#N/A</v>
      </c>
      <c r="AL79" s="9">
        <v>2.7E-2</v>
      </c>
      <c r="AM79" s="9" t="e">
        <v>#N/A</v>
      </c>
      <c r="AN79" s="9">
        <v>1.0699999999999999E-2</v>
      </c>
      <c r="AO79" s="9">
        <v>-2.2000000000000001E-3</v>
      </c>
      <c r="AP79" s="9">
        <v>1.55E-2</v>
      </c>
      <c r="AQ79" s="9">
        <v>-4.8999999999999998E-3</v>
      </c>
      <c r="AR79" s="9">
        <v>7.3000000000000001E-3</v>
      </c>
      <c r="AS79" s="9">
        <v>1.03E-2</v>
      </c>
      <c r="AT79" s="9" t="e">
        <v>#N/A</v>
      </c>
      <c r="AU79" s="9">
        <v>2.3599999999999999E-2</v>
      </c>
      <c r="AV79" s="9">
        <v>2.8299999999999999E-2</v>
      </c>
      <c r="AW79" s="9">
        <v>8.2000000000000007E-3</v>
      </c>
      <c r="AX79" s="25" t="e">
        <v>#N/A</v>
      </c>
      <c r="AY79" s="25" t="e">
        <v>#N/A</v>
      </c>
      <c r="AZ79" s="25" t="e">
        <v>#N/A</v>
      </c>
      <c r="BA79" s="25" t="e">
        <v>#N/A</v>
      </c>
      <c r="BB79" s="25" t="e">
        <v>#N/A</v>
      </c>
      <c r="BC79" s="25" t="e">
        <v>#N/A</v>
      </c>
      <c r="BD79" s="25" t="e">
        <v>#N/A</v>
      </c>
      <c r="BE79" s="16"/>
      <c r="BF79" s="4">
        <v>13.36</v>
      </c>
      <c r="BG79" s="9" t="e">
        <v>#N/A</v>
      </c>
      <c r="BH79" s="4">
        <v>1.1299999999999999</v>
      </c>
      <c r="BI79" s="4">
        <v>1.38</v>
      </c>
      <c r="BJ79" s="4">
        <v>2.11</v>
      </c>
      <c r="BK79" s="4">
        <v>9.43</v>
      </c>
      <c r="BL79" s="9" t="e">
        <v>#N/A</v>
      </c>
      <c r="BM79" s="4">
        <v>-2.64</v>
      </c>
      <c r="BN79" s="4">
        <v>0.6</v>
      </c>
      <c r="BO79" s="9" t="e">
        <v>#N/A</v>
      </c>
      <c r="BP79" s="9" t="e">
        <v>#N/A</v>
      </c>
      <c r="BQ79" s="4">
        <v>2.97</v>
      </c>
      <c r="BR79" s="4">
        <v>0.84</v>
      </c>
      <c r="BS79" s="4">
        <v>1.41</v>
      </c>
      <c r="BT79" s="4">
        <v>-2.1</v>
      </c>
      <c r="BU79" s="4">
        <v>-2.1</v>
      </c>
      <c r="BV79" s="9" t="e">
        <v>#N/A</v>
      </c>
      <c r="BW79" s="4">
        <v>0.16</v>
      </c>
      <c r="BX79" s="4">
        <v>-1.0900000000000001</v>
      </c>
      <c r="BY79" s="4">
        <v>1.59</v>
      </c>
      <c r="BZ79" s="9" t="e">
        <v>#N/A</v>
      </c>
      <c r="CA79" s="4">
        <v>3.2</v>
      </c>
      <c r="CB79" s="9" t="e">
        <v>#N/A</v>
      </c>
      <c r="CC79" s="4">
        <v>1.57</v>
      </c>
      <c r="CD79" s="4">
        <v>0.28000000000000003</v>
      </c>
      <c r="CE79" s="4">
        <v>2.0499999999999998</v>
      </c>
      <c r="CF79" s="4">
        <v>0.01</v>
      </c>
      <c r="CG79" s="4">
        <v>1.23</v>
      </c>
      <c r="CH79" s="4">
        <v>1.53</v>
      </c>
      <c r="CI79" s="9" t="e">
        <v>#N/A</v>
      </c>
      <c r="CJ79" s="4">
        <v>2.86</v>
      </c>
      <c r="CK79" s="4">
        <v>3.33</v>
      </c>
      <c r="CL79" s="4">
        <v>1.32</v>
      </c>
      <c r="CM79" s="9" t="e">
        <v>#N/A</v>
      </c>
      <c r="CN79" s="9" t="e">
        <v>#N/A</v>
      </c>
      <c r="CO79" s="9" t="e">
        <v>#N/A</v>
      </c>
      <c r="CP79" s="9" t="e">
        <v>#N/A</v>
      </c>
      <c r="CQ79" s="9" t="e">
        <v>#N/A</v>
      </c>
      <c r="CR79" s="9" t="e">
        <v>#N/A</v>
      </c>
      <c r="CS79" s="9" t="e">
        <v>#N/A</v>
      </c>
      <c r="CT79" s="10"/>
    </row>
    <row r="80" spans="1:98" ht="15" thickBot="1">
      <c r="A80" s="8">
        <v>36739</v>
      </c>
      <c r="B80" s="4">
        <v>2000</v>
      </c>
      <c r="C80" s="4">
        <v>8</v>
      </c>
      <c r="D80" s="4">
        <v>2.5000000000000001E-2</v>
      </c>
      <c r="E80" s="4">
        <v>3.2000000000000001E-2</v>
      </c>
      <c r="F80" s="4">
        <v>8.0000000000000002E-3</v>
      </c>
      <c r="G80" s="4">
        <v>7.5999999999999998E-2</v>
      </c>
      <c r="H80" s="4">
        <v>6.0999999999999999E-2</v>
      </c>
      <c r="I80" s="4">
        <v>5.0000000000000001E-3</v>
      </c>
      <c r="J80" s="4">
        <v>5.0000000000000001E-3</v>
      </c>
      <c r="K80" s="4">
        <v>7.0999999999999994E-2</v>
      </c>
      <c r="L80" s="4">
        <v>-8.9999999999999993E-3</v>
      </c>
      <c r="M80" s="4">
        <v>-1.2999999999999999E-2</v>
      </c>
      <c r="N80" s="4">
        <v>5.8299999999999997E-4</v>
      </c>
      <c r="O80" s="18">
        <v>2.0000000000000001E-4</v>
      </c>
      <c r="P80" s="6"/>
      <c r="Q80" s="9">
        <v>-4.1999999999999997E-3</v>
      </c>
      <c r="R80" s="9" t="e">
        <v>#N/A</v>
      </c>
      <c r="S80" s="9">
        <v>-6.4000000000000003E-3</v>
      </c>
      <c r="T80" s="9">
        <v>-1.1999999999999999E-3</v>
      </c>
      <c r="U80" s="9">
        <v>1E-4</v>
      </c>
      <c r="V80" s="9">
        <v>3.5200000000000002E-2</v>
      </c>
      <c r="W80" s="9" t="e">
        <v>#N/A</v>
      </c>
      <c r="X80" s="9">
        <v>3.7900000000000003E-2</v>
      </c>
      <c r="Y80" s="9">
        <v>5.0000000000000001E-3</v>
      </c>
      <c r="Z80" s="9" t="e">
        <v>#N/A</v>
      </c>
      <c r="AA80" s="9">
        <v>0.115</v>
      </c>
      <c r="AB80" s="9">
        <v>1.2800000000000001E-2</v>
      </c>
      <c r="AC80" s="9">
        <v>8.0000000000000004E-4</v>
      </c>
      <c r="AD80" s="9">
        <v>-1E-4</v>
      </c>
      <c r="AE80" s="9">
        <v>2.5000000000000001E-2</v>
      </c>
      <c r="AF80" s="9">
        <v>2.8000000000000001E-2</v>
      </c>
      <c r="AG80" s="9" t="e">
        <v>#N/A</v>
      </c>
      <c r="AH80" s="9">
        <v>1.34E-2</v>
      </c>
      <c r="AI80" s="9">
        <v>-1.5E-3</v>
      </c>
      <c r="AJ80" s="9">
        <v>-2.2000000000000001E-3</v>
      </c>
      <c r="AK80" s="9" t="e">
        <v>#N/A</v>
      </c>
      <c r="AL80" s="9">
        <v>7.1999999999999998E-3</v>
      </c>
      <c r="AM80" s="9" t="e">
        <v>#N/A</v>
      </c>
      <c r="AN80" s="9">
        <v>1.65E-3</v>
      </c>
      <c r="AO80" s="9">
        <v>8.8999999999999999E-3</v>
      </c>
      <c r="AP80" s="9">
        <v>7.0000000000000001E-3</v>
      </c>
      <c r="AQ80" s="9">
        <v>0.1101</v>
      </c>
      <c r="AR80" s="9">
        <v>4.1000000000000003E-3</v>
      </c>
      <c r="AS80" s="9">
        <v>4.4999999999999997E-3</v>
      </c>
      <c r="AT80" s="9" t="e">
        <v>#N/A</v>
      </c>
      <c r="AU80" s="9">
        <v>1.21E-2</v>
      </c>
      <c r="AV80" s="9">
        <v>2.7900000000000001E-2</v>
      </c>
      <c r="AW80" s="9">
        <v>4.0000000000000002E-4</v>
      </c>
      <c r="AX80" s="25" t="e">
        <v>#N/A</v>
      </c>
      <c r="AY80" s="25" t="e">
        <v>#N/A</v>
      </c>
      <c r="AZ80" s="25" t="e">
        <v>#N/A</v>
      </c>
      <c r="BA80" s="25" t="e">
        <v>#N/A</v>
      </c>
      <c r="BB80" s="25" t="e">
        <v>#N/A</v>
      </c>
      <c r="BC80" s="25" t="e">
        <v>#N/A</v>
      </c>
      <c r="BD80" s="25" t="e">
        <v>#N/A</v>
      </c>
      <c r="BE80" s="16"/>
      <c r="BF80" s="4">
        <v>0.08</v>
      </c>
      <c r="BG80" s="9" t="e">
        <v>#N/A</v>
      </c>
      <c r="BH80" s="4">
        <v>-0.14000000000000001</v>
      </c>
      <c r="BI80" s="4">
        <v>0.38</v>
      </c>
      <c r="BJ80" s="4">
        <v>0.51</v>
      </c>
      <c r="BK80" s="4">
        <v>4.0199999999999996</v>
      </c>
      <c r="BL80" s="9" t="e">
        <v>#N/A</v>
      </c>
      <c r="BM80" s="4">
        <v>4.29</v>
      </c>
      <c r="BN80" s="4">
        <v>1</v>
      </c>
      <c r="BO80" s="9" t="e">
        <v>#N/A</v>
      </c>
      <c r="BP80" s="4">
        <v>12</v>
      </c>
      <c r="BQ80" s="4">
        <v>1.78</v>
      </c>
      <c r="BR80" s="4">
        <v>0.57999999999999996</v>
      </c>
      <c r="BS80" s="4">
        <v>0.49</v>
      </c>
      <c r="BT80" s="4">
        <v>3</v>
      </c>
      <c r="BU80" s="4">
        <v>3.3</v>
      </c>
      <c r="BV80" s="9" t="e">
        <v>#N/A</v>
      </c>
      <c r="BW80" s="4">
        <v>1.84</v>
      </c>
      <c r="BX80" s="4">
        <v>0.35</v>
      </c>
      <c r="BY80" s="4">
        <v>0.28000000000000003</v>
      </c>
      <c r="BZ80" s="9" t="e">
        <v>#N/A</v>
      </c>
      <c r="CA80" s="4">
        <v>1.22</v>
      </c>
      <c r="CB80" s="9" t="e">
        <v>#N/A</v>
      </c>
      <c r="CC80" s="4">
        <v>0.66500000000000004</v>
      </c>
      <c r="CD80" s="4">
        <v>1.39</v>
      </c>
      <c r="CE80" s="4">
        <v>1.2</v>
      </c>
      <c r="CF80" s="4">
        <v>11.51</v>
      </c>
      <c r="CG80" s="4">
        <v>0.91</v>
      </c>
      <c r="CH80" s="4">
        <v>0.95</v>
      </c>
      <c r="CI80" s="9" t="e">
        <v>#N/A</v>
      </c>
      <c r="CJ80" s="4">
        <v>1.71</v>
      </c>
      <c r="CK80" s="4">
        <v>3.29</v>
      </c>
      <c r="CL80" s="4">
        <v>0.54</v>
      </c>
      <c r="CM80" s="9" t="e">
        <v>#N/A</v>
      </c>
      <c r="CN80" s="9" t="e">
        <v>#N/A</v>
      </c>
      <c r="CO80" s="9" t="e">
        <v>#N/A</v>
      </c>
      <c r="CP80" s="9" t="e">
        <v>#N/A</v>
      </c>
      <c r="CQ80" s="9" t="e">
        <v>#N/A</v>
      </c>
      <c r="CR80" s="9" t="e">
        <v>#N/A</v>
      </c>
      <c r="CS80" s="9" t="e">
        <v>#N/A</v>
      </c>
      <c r="CT80" s="10"/>
    </row>
    <row r="81" spans="1:98" ht="15" thickBot="1">
      <c r="A81" s="8">
        <v>36770</v>
      </c>
      <c r="B81" s="4">
        <v>2000</v>
      </c>
      <c r="C81" s="4">
        <v>9</v>
      </c>
      <c r="D81" s="4">
        <v>-4.1000000000000002E-2</v>
      </c>
      <c r="E81" s="4">
        <v>-5.3999999999999999E-2</v>
      </c>
      <c r="F81" s="4">
        <v>-0.05</v>
      </c>
      <c r="G81" s="4">
        <v>-4.9000000000000002E-2</v>
      </c>
      <c r="H81" s="4">
        <v>-5.2999999999999999E-2</v>
      </c>
      <c r="I81" s="4">
        <v>5.0000000000000001E-3</v>
      </c>
      <c r="J81" s="4">
        <v>5.0000000000000001E-3</v>
      </c>
      <c r="K81" s="4">
        <v>-5.3999999999999999E-2</v>
      </c>
      <c r="L81" s="4">
        <v>-1.9E-2</v>
      </c>
      <c r="M81" s="4">
        <v>6.9000000000000006E-2</v>
      </c>
      <c r="N81" s="4">
        <v>5.9199999999999997E-4</v>
      </c>
      <c r="O81" s="26">
        <v>-5.8300000000000001E-5</v>
      </c>
      <c r="P81" s="6"/>
      <c r="Q81" s="9">
        <v>-7.9000000000000008E-3</v>
      </c>
      <c r="R81" s="9" t="e">
        <v>#N/A</v>
      </c>
      <c r="S81" s="9">
        <v>4.1099999999999998E-2</v>
      </c>
      <c r="T81" s="9">
        <v>1.32E-2</v>
      </c>
      <c r="U81" s="9">
        <v>5.1000000000000004E-3</v>
      </c>
      <c r="V81" s="9">
        <v>1.6400000000000001E-2</v>
      </c>
      <c r="W81" s="9" t="e">
        <v>#N/A</v>
      </c>
      <c r="X81" s="9">
        <v>4.7999999999999996E-3</v>
      </c>
      <c r="Y81" s="9">
        <v>3.3000000000000002E-2</v>
      </c>
      <c r="Z81" s="9" t="e">
        <v>#N/A</v>
      </c>
      <c r="AA81" s="9">
        <v>8.9700000000000002E-2</v>
      </c>
      <c r="AB81" s="9">
        <v>1.34E-2</v>
      </c>
      <c r="AC81" s="9">
        <v>2.2000000000000001E-3</v>
      </c>
      <c r="AD81" s="9">
        <v>6.3E-3</v>
      </c>
      <c r="AE81" s="9">
        <v>5.6000000000000001E-2</v>
      </c>
      <c r="AF81" s="9">
        <v>6.4000000000000001E-2</v>
      </c>
      <c r="AG81" s="9" t="e">
        <v>#N/A</v>
      </c>
      <c r="AH81" s="9">
        <v>-2.2499999999999999E-2</v>
      </c>
      <c r="AI81" s="9">
        <v>-6.4999999999999997E-3</v>
      </c>
      <c r="AJ81" s="9">
        <v>9.9000000000000008E-3</v>
      </c>
      <c r="AK81" s="9" t="e">
        <v>#N/A</v>
      </c>
      <c r="AL81" s="9">
        <v>3.5799999999999998E-2</v>
      </c>
      <c r="AM81" s="9" t="e">
        <v>#N/A</v>
      </c>
      <c r="AN81" s="9">
        <v>1.8610000000000002E-2</v>
      </c>
      <c r="AO81" s="9">
        <v>2.0299999999999999E-2</v>
      </c>
      <c r="AP81" s="9">
        <v>1.6999999999999999E-3</v>
      </c>
      <c r="AQ81" s="9">
        <v>2.7E-2</v>
      </c>
      <c r="AR81" s="9">
        <v>7.1999999999999998E-3</v>
      </c>
      <c r="AS81" s="9">
        <v>-4.1999999999999997E-3</v>
      </c>
      <c r="AT81" s="9" t="e">
        <v>#N/A</v>
      </c>
      <c r="AU81" s="9">
        <v>1.6899999999999998E-2</v>
      </c>
      <c r="AV81" s="9">
        <v>6.6199999999999995E-2</v>
      </c>
      <c r="AW81" s="9">
        <v>1.0699999999999999E-2</v>
      </c>
      <c r="AX81" s="25">
        <v>4.0559999999999999E-2</v>
      </c>
      <c r="AY81" s="25" t="e">
        <v>#N/A</v>
      </c>
      <c r="AZ81" s="25" t="e">
        <v>#N/A</v>
      </c>
      <c r="BA81" s="25" t="e">
        <v>#N/A</v>
      </c>
      <c r="BB81" s="25" t="e">
        <v>#N/A</v>
      </c>
      <c r="BC81" s="25" t="e">
        <v>#N/A</v>
      </c>
      <c r="BD81" s="25" t="e">
        <v>#N/A</v>
      </c>
      <c r="BE81" s="16"/>
      <c r="BF81" s="4">
        <v>-0.28999999999999998</v>
      </c>
      <c r="BG81" s="9" t="e">
        <v>#N/A</v>
      </c>
      <c r="BH81" s="4">
        <v>4.6100000000000003</v>
      </c>
      <c r="BI81" s="4">
        <v>1.82</v>
      </c>
      <c r="BJ81" s="4">
        <v>1.01</v>
      </c>
      <c r="BK81" s="4">
        <v>2.14</v>
      </c>
      <c r="BL81" s="9" t="e">
        <v>#N/A</v>
      </c>
      <c r="BM81" s="4">
        <v>0.98</v>
      </c>
      <c r="BN81" s="4">
        <v>3.8</v>
      </c>
      <c r="BO81" s="9" t="e">
        <v>#N/A</v>
      </c>
      <c r="BP81" s="4">
        <v>9.4700000000000006</v>
      </c>
      <c r="BQ81" s="4">
        <v>1.84</v>
      </c>
      <c r="BR81" s="4">
        <v>0.72</v>
      </c>
      <c r="BS81" s="4">
        <v>1.1299999999999999</v>
      </c>
      <c r="BT81" s="4">
        <v>6.1</v>
      </c>
      <c r="BU81" s="4">
        <v>6.9</v>
      </c>
      <c r="BV81" s="9" t="e">
        <v>#N/A</v>
      </c>
      <c r="BW81" s="4">
        <v>-1.75</v>
      </c>
      <c r="BX81" s="4">
        <v>-0.15</v>
      </c>
      <c r="BY81" s="4">
        <v>1.49</v>
      </c>
      <c r="BZ81" s="9" t="e">
        <v>#N/A</v>
      </c>
      <c r="CA81" s="4">
        <v>4.08</v>
      </c>
      <c r="CB81" s="9" t="e">
        <v>#N/A</v>
      </c>
      <c r="CC81" s="4">
        <v>2.3610000000000002</v>
      </c>
      <c r="CD81" s="4">
        <v>2.5299999999999998</v>
      </c>
      <c r="CE81" s="4">
        <v>0.67</v>
      </c>
      <c r="CF81" s="4">
        <v>3.2</v>
      </c>
      <c r="CG81" s="4">
        <v>1.22</v>
      </c>
      <c r="CH81" s="4">
        <v>0.08</v>
      </c>
      <c r="CI81" s="9" t="e">
        <v>#N/A</v>
      </c>
      <c r="CJ81" s="4">
        <v>2.19</v>
      </c>
      <c r="CK81" s="4">
        <v>7.12</v>
      </c>
      <c r="CL81" s="4">
        <v>1.57</v>
      </c>
      <c r="CM81" s="4">
        <v>4.556</v>
      </c>
      <c r="CN81" s="9" t="e">
        <v>#N/A</v>
      </c>
      <c r="CO81" s="9" t="e">
        <v>#N/A</v>
      </c>
      <c r="CP81" s="9" t="e">
        <v>#N/A</v>
      </c>
      <c r="CQ81" s="9" t="e">
        <v>#N/A</v>
      </c>
      <c r="CR81" s="9" t="e">
        <v>#N/A</v>
      </c>
      <c r="CS81" s="9" t="e">
        <v>#N/A</v>
      </c>
      <c r="CT81" s="10"/>
    </row>
    <row r="82" spans="1:98" ht="15" thickBot="1">
      <c r="A82" s="8">
        <v>36800</v>
      </c>
      <c r="B82" s="4">
        <v>2000</v>
      </c>
      <c r="C82" s="4">
        <v>10</v>
      </c>
      <c r="D82" s="4">
        <v>-3.6999999999999998E-2</v>
      </c>
      <c r="E82" s="4">
        <v>-1.7999999999999999E-2</v>
      </c>
      <c r="F82" s="4">
        <v>-2.5000000000000001E-2</v>
      </c>
      <c r="G82" s="4">
        <v>-2.1999999999999999E-2</v>
      </c>
      <c r="H82" s="4">
        <v>-5.0000000000000001E-3</v>
      </c>
      <c r="I82" s="4">
        <v>6.0000000000000001E-3</v>
      </c>
      <c r="J82" s="4">
        <v>5.0000000000000001E-3</v>
      </c>
      <c r="K82" s="4">
        <v>-2.8000000000000001E-2</v>
      </c>
      <c r="L82" s="4">
        <v>-3.6999999999999998E-2</v>
      </c>
      <c r="M82" s="4">
        <v>4.8000000000000001E-2</v>
      </c>
      <c r="N82" s="4">
        <v>6.0800000000000003E-4</v>
      </c>
      <c r="O82" s="18">
        <v>7.4999999999999993E-5</v>
      </c>
      <c r="P82" s="6"/>
      <c r="Q82" s="9">
        <v>5.3E-3</v>
      </c>
      <c r="R82" s="9" t="e">
        <v>#N/A</v>
      </c>
      <c r="S82" s="9">
        <v>-2.5999999999999999E-3</v>
      </c>
      <c r="T82" s="9">
        <v>4.7999999999999996E-3</v>
      </c>
      <c r="U82" s="9">
        <v>4.7000000000000002E-3</v>
      </c>
      <c r="V82" s="9">
        <v>2.0299999999999999E-2</v>
      </c>
      <c r="W82" s="9" t="e">
        <v>#N/A</v>
      </c>
      <c r="X82" s="9">
        <v>-2.0299999999999999E-2</v>
      </c>
      <c r="Y82" s="9">
        <v>3.0000000000000001E-3</v>
      </c>
      <c r="Z82" s="9" t="e">
        <v>#N/A</v>
      </c>
      <c r="AA82" s="9">
        <v>-3.2000000000000002E-3</v>
      </c>
      <c r="AB82" s="9">
        <v>6.1000000000000004E-3</v>
      </c>
      <c r="AC82" s="9">
        <v>5.9999999999999995E-4</v>
      </c>
      <c r="AD82" s="9">
        <v>2.5000000000000001E-3</v>
      </c>
      <c r="AE82" s="9">
        <v>2E-3</v>
      </c>
      <c r="AF82" s="9">
        <v>5.0000000000000001E-3</v>
      </c>
      <c r="AG82" s="9" t="e">
        <v>#N/A</v>
      </c>
      <c r="AH82" s="9">
        <v>1.7100000000000001E-2</v>
      </c>
      <c r="AI82" s="9">
        <v>-1.3100000000000001E-2</v>
      </c>
      <c r="AJ82" s="9">
        <v>3.7000000000000002E-3</v>
      </c>
      <c r="AK82" s="9" t="e">
        <v>#N/A</v>
      </c>
      <c r="AL82" s="9">
        <v>-2.5999999999999999E-3</v>
      </c>
      <c r="AM82" s="9" t="e">
        <v>#N/A</v>
      </c>
      <c r="AN82" s="9">
        <v>-1.375E-2</v>
      </c>
      <c r="AO82" s="9">
        <v>2.8999999999999998E-3</v>
      </c>
      <c r="AP82" s="9">
        <v>1.4E-3</v>
      </c>
      <c r="AQ82" s="9">
        <v>8.6E-3</v>
      </c>
      <c r="AR82" s="9">
        <v>7.7000000000000002E-3</v>
      </c>
      <c r="AS82" s="9">
        <v>-4.8999999999999998E-3</v>
      </c>
      <c r="AT82" s="9">
        <v>1.18E-2</v>
      </c>
      <c r="AU82" s="9">
        <v>5.4000000000000003E-3</v>
      </c>
      <c r="AV82" s="9">
        <v>5.0000000000000001E-3</v>
      </c>
      <c r="AW82" s="9">
        <v>-5.5999999999999999E-3</v>
      </c>
      <c r="AX82" s="25">
        <v>1.5789999999999998E-2</v>
      </c>
      <c r="AY82" s="25" t="e">
        <v>#N/A</v>
      </c>
      <c r="AZ82" s="25" t="e">
        <v>#N/A</v>
      </c>
      <c r="BA82" s="25" t="e">
        <v>#N/A</v>
      </c>
      <c r="BB82" s="25" t="e">
        <v>#N/A</v>
      </c>
      <c r="BC82" s="25" t="e">
        <v>#N/A</v>
      </c>
      <c r="BD82" s="25" t="e">
        <v>#N/A</v>
      </c>
      <c r="BE82" s="16"/>
      <c r="BF82" s="4">
        <v>1.1299999999999999</v>
      </c>
      <c r="BG82" s="9" t="e">
        <v>#N/A</v>
      </c>
      <c r="BH82" s="4">
        <v>0.34</v>
      </c>
      <c r="BI82" s="4">
        <v>1.08</v>
      </c>
      <c r="BJ82" s="4">
        <v>1.07</v>
      </c>
      <c r="BK82" s="4">
        <v>2.63</v>
      </c>
      <c r="BL82" s="9" t="e">
        <v>#N/A</v>
      </c>
      <c r="BM82" s="4">
        <v>-1.43</v>
      </c>
      <c r="BN82" s="4">
        <v>0.9</v>
      </c>
      <c r="BO82" s="9" t="e">
        <v>#N/A</v>
      </c>
      <c r="BP82" s="4">
        <v>0.28000000000000003</v>
      </c>
      <c r="BQ82" s="4">
        <v>1.21</v>
      </c>
      <c r="BR82" s="4">
        <v>0.66</v>
      </c>
      <c r="BS82" s="4">
        <v>0.85</v>
      </c>
      <c r="BT82" s="4">
        <v>0.8</v>
      </c>
      <c r="BU82" s="4">
        <v>1.1000000000000001</v>
      </c>
      <c r="BV82" s="9" t="e">
        <v>#N/A</v>
      </c>
      <c r="BW82" s="4">
        <v>2.31</v>
      </c>
      <c r="BX82" s="4">
        <v>-0.71</v>
      </c>
      <c r="BY82" s="4">
        <v>0.97</v>
      </c>
      <c r="BZ82" s="9" t="e">
        <v>#N/A</v>
      </c>
      <c r="CA82" s="4">
        <v>0.34</v>
      </c>
      <c r="CB82" s="9" t="e">
        <v>#N/A</v>
      </c>
      <c r="CC82" s="4">
        <v>-0.77500000000000002</v>
      </c>
      <c r="CD82" s="4">
        <v>0.89</v>
      </c>
      <c r="CE82" s="4">
        <v>0.74</v>
      </c>
      <c r="CF82" s="4">
        <v>1.46</v>
      </c>
      <c r="CG82" s="4">
        <v>1.37</v>
      </c>
      <c r="CH82" s="4">
        <v>0.11</v>
      </c>
      <c r="CI82" s="4">
        <v>1.78</v>
      </c>
      <c r="CJ82" s="4">
        <v>1.1399999999999999</v>
      </c>
      <c r="CK82" s="4">
        <v>1.1000000000000001</v>
      </c>
      <c r="CL82" s="4">
        <v>0.04</v>
      </c>
      <c r="CM82" s="4">
        <v>2.1789999999999998</v>
      </c>
      <c r="CN82" s="9" t="e">
        <v>#N/A</v>
      </c>
      <c r="CO82" s="9" t="e">
        <v>#N/A</v>
      </c>
      <c r="CP82" s="9" t="e">
        <v>#N/A</v>
      </c>
      <c r="CQ82" s="9" t="e">
        <v>#N/A</v>
      </c>
      <c r="CR82" s="9" t="e">
        <v>#N/A</v>
      </c>
      <c r="CS82" s="9" t="e">
        <v>#N/A</v>
      </c>
      <c r="CT82" s="10"/>
    </row>
    <row r="83" spans="1:98" ht="15" thickBot="1">
      <c r="A83" s="8">
        <v>36831</v>
      </c>
      <c r="B83" s="4">
        <v>2000</v>
      </c>
      <c r="C83" s="4">
        <v>11</v>
      </c>
      <c r="D83" s="4">
        <v>-2.7E-2</v>
      </c>
      <c r="E83" s="4">
        <v>-6.2E-2</v>
      </c>
      <c r="F83" s="4">
        <v>-3.9E-2</v>
      </c>
      <c r="G83" s="4">
        <v>-0.10199999999999999</v>
      </c>
      <c r="H83" s="4">
        <v>-0.08</v>
      </c>
      <c r="I83" s="4">
        <v>5.0000000000000001E-3</v>
      </c>
      <c r="J83" s="4">
        <v>5.0000000000000001E-3</v>
      </c>
      <c r="K83" s="4">
        <v>-0.107</v>
      </c>
      <c r="L83" s="4">
        <v>-3.1E-2</v>
      </c>
      <c r="M83" s="4">
        <v>0.124</v>
      </c>
      <c r="N83" s="4">
        <v>6.5799999999999995E-4</v>
      </c>
      <c r="O83" s="9">
        <v>-5.8333299999999999E-5</v>
      </c>
      <c r="P83" s="6"/>
      <c r="Q83" s="9">
        <v>-4.7000000000000002E-3</v>
      </c>
      <c r="R83" s="9" t="e">
        <v>#N/A</v>
      </c>
      <c r="S83" s="9">
        <v>-1.7100000000000001E-2</v>
      </c>
      <c r="T83" s="9">
        <v>-5.8999999999999999E-3</v>
      </c>
      <c r="U83" s="9">
        <v>1.8499999999999999E-2</v>
      </c>
      <c r="V83" s="9">
        <v>-8.3000000000000001E-3</v>
      </c>
      <c r="W83" s="9" t="e">
        <v>#N/A</v>
      </c>
      <c r="X83" s="9">
        <v>1.7299999999999999E-2</v>
      </c>
      <c r="Y83" s="9">
        <v>-2.5999999999999999E-2</v>
      </c>
      <c r="Z83" s="9" t="e">
        <v>#N/A</v>
      </c>
      <c r="AA83" s="9">
        <v>7.1999999999999998E-3</v>
      </c>
      <c r="AB83" s="9">
        <v>-2.8999999999999998E-3</v>
      </c>
      <c r="AC83" s="9">
        <v>-4.0000000000000001E-3</v>
      </c>
      <c r="AD83" s="9">
        <v>3.0999999999999999E-3</v>
      </c>
      <c r="AE83" s="9">
        <v>-8.0000000000000002E-3</v>
      </c>
      <c r="AF83" s="9">
        <v>-0.01</v>
      </c>
      <c r="AG83" s="9">
        <v>-1.6000000000000001E-3</v>
      </c>
      <c r="AH83" s="9">
        <v>1.5100000000000001E-2</v>
      </c>
      <c r="AI83" s="9">
        <v>0.13789999999999999</v>
      </c>
      <c r="AJ83" s="9">
        <v>4.3E-3</v>
      </c>
      <c r="AK83" s="9" t="e">
        <v>#N/A</v>
      </c>
      <c r="AL83" s="9">
        <v>7.4000000000000003E-3</v>
      </c>
      <c r="AM83" s="9" t="e">
        <v>#N/A</v>
      </c>
      <c r="AN83" s="9">
        <v>3.6000000000000002E-4</v>
      </c>
      <c r="AO83" s="9">
        <v>1E-4</v>
      </c>
      <c r="AP83" s="9">
        <v>2.8E-3</v>
      </c>
      <c r="AQ83" s="9">
        <v>0.1183</v>
      </c>
      <c r="AR83" s="9">
        <v>-4.7000000000000002E-3</v>
      </c>
      <c r="AS83" s="9">
        <v>2E-3</v>
      </c>
      <c r="AT83" s="9">
        <v>-8.9999999999999993E-3</v>
      </c>
      <c r="AU83" s="9">
        <v>1.5100000000000001E-2</v>
      </c>
      <c r="AV83" s="9">
        <v>-2.3E-2</v>
      </c>
      <c r="AW83" s="9">
        <v>-3.0999999999999999E-3</v>
      </c>
      <c r="AX83" s="25">
        <v>5.45E-3</v>
      </c>
      <c r="AY83" s="25" t="e">
        <v>#N/A</v>
      </c>
      <c r="AZ83" s="25" t="e">
        <v>#N/A</v>
      </c>
      <c r="BA83" s="25" t="e">
        <v>#N/A</v>
      </c>
      <c r="BB83" s="25" t="e">
        <v>#N/A</v>
      </c>
      <c r="BC83" s="25" t="e">
        <v>#N/A</v>
      </c>
      <c r="BD83" s="25" t="e">
        <v>#N/A</v>
      </c>
      <c r="BE83" s="16"/>
      <c r="BF83" s="4">
        <v>0.03</v>
      </c>
      <c r="BG83" s="9" t="e">
        <v>#N/A</v>
      </c>
      <c r="BH83" s="4">
        <v>-1.21</v>
      </c>
      <c r="BI83" s="4">
        <v>-0.09</v>
      </c>
      <c r="BJ83" s="4">
        <v>2.35</v>
      </c>
      <c r="BK83" s="4">
        <v>-0.33</v>
      </c>
      <c r="BL83" s="9" t="e">
        <v>#N/A</v>
      </c>
      <c r="BM83" s="4">
        <v>2.23</v>
      </c>
      <c r="BN83" s="4">
        <v>-2.1</v>
      </c>
      <c r="BO83" s="9" t="e">
        <v>#N/A</v>
      </c>
      <c r="BP83" s="4">
        <v>1.22</v>
      </c>
      <c r="BQ83" s="4">
        <v>0.21</v>
      </c>
      <c r="BR83" s="4">
        <v>0.1</v>
      </c>
      <c r="BS83" s="4">
        <v>0.81</v>
      </c>
      <c r="BT83" s="4">
        <v>-0.3</v>
      </c>
      <c r="BU83" s="4">
        <v>-0.5</v>
      </c>
      <c r="BV83" s="4">
        <v>0.34</v>
      </c>
      <c r="BW83" s="4">
        <v>2.0099999999999998</v>
      </c>
      <c r="BX83" s="4">
        <v>14.29</v>
      </c>
      <c r="BY83" s="4">
        <v>0.93</v>
      </c>
      <c r="BZ83" s="9" t="e">
        <v>#N/A</v>
      </c>
      <c r="CA83" s="4">
        <v>1.24</v>
      </c>
      <c r="CB83" s="9" t="e">
        <v>#N/A</v>
      </c>
      <c r="CC83" s="4">
        <v>0.53600000000000003</v>
      </c>
      <c r="CD83" s="4">
        <v>0.51</v>
      </c>
      <c r="CE83" s="4">
        <v>0.78</v>
      </c>
      <c r="CF83" s="4">
        <v>12.33</v>
      </c>
      <c r="CG83" s="4">
        <v>0.03</v>
      </c>
      <c r="CH83" s="4">
        <v>0.7</v>
      </c>
      <c r="CI83" s="4">
        <v>-0.4</v>
      </c>
      <c r="CJ83" s="4">
        <v>2.0099999999999998</v>
      </c>
      <c r="CK83" s="4">
        <v>-1.8</v>
      </c>
      <c r="CL83" s="4">
        <v>0.19</v>
      </c>
      <c r="CM83" s="4">
        <v>1.0449999999999999</v>
      </c>
      <c r="CN83" s="9" t="e">
        <v>#N/A</v>
      </c>
      <c r="CO83" s="9" t="e">
        <v>#N/A</v>
      </c>
      <c r="CP83" s="9" t="e">
        <v>#N/A</v>
      </c>
      <c r="CQ83" s="9" t="e">
        <v>#N/A</v>
      </c>
      <c r="CR83" s="9" t="e">
        <v>#N/A</v>
      </c>
      <c r="CS83" s="9" t="e">
        <v>#N/A</v>
      </c>
      <c r="CT83" s="10"/>
    </row>
    <row r="84" spans="1:98" ht="15" thickBot="1">
      <c r="A84" s="8">
        <v>36861</v>
      </c>
      <c r="B84" s="4">
        <v>2000</v>
      </c>
      <c r="C84" s="4">
        <v>12</v>
      </c>
      <c r="D84" s="4">
        <v>4.2999999999999997E-2</v>
      </c>
      <c r="E84" s="4">
        <v>1.4999999999999999E-2</v>
      </c>
      <c r="F84" s="4">
        <v>3.4000000000000002E-2</v>
      </c>
      <c r="G84" s="4">
        <v>1.7000000000000001E-2</v>
      </c>
      <c r="H84" s="4">
        <v>4.0000000000000001E-3</v>
      </c>
      <c r="I84" s="4">
        <v>5.0000000000000001E-3</v>
      </c>
      <c r="J84" s="4">
        <v>5.0000000000000001E-3</v>
      </c>
      <c r="K84" s="4">
        <v>1.2E-2</v>
      </c>
      <c r="L84" s="4">
        <v>1.6E-2</v>
      </c>
      <c r="M84" s="4">
        <v>6.0999999999999999E-2</v>
      </c>
      <c r="N84" s="4">
        <v>6.9200000000000002E-4</v>
      </c>
      <c r="O84" s="4">
        <v>-1.6000000000000001E-4</v>
      </c>
      <c r="P84" s="6"/>
      <c r="Q84" s="9">
        <v>-4.1500000000000002E-2</v>
      </c>
      <c r="R84" s="9" t="e">
        <v>#N/A</v>
      </c>
      <c r="S84" s="9">
        <v>-1.29E-2</v>
      </c>
      <c r="T84" s="9">
        <v>5.4999999999999997E-3</v>
      </c>
      <c r="U84" s="9">
        <v>1.43E-2</v>
      </c>
      <c r="V84" s="9">
        <v>9.1999999999999998E-3</v>
      </c>
      <c r="W84" s="9" t="e">
        <v>#N/A</v>
      </c>
      <c r="X84" s="9">
        <v>-2.81E-2</v>
      </c>
      <c r="Y84" s="9">
        <v>-1.7000000000000001E-2</v>
      </c>
      <c r="Z84" s="9" t="e">
        <v>#N/A</v>
      </c>
      <c r="AA84" s="9">
        <v>-3.3599999999999998E-2</v>
      </c>
      <c r="AB84" s="9">
        <v>7.7000000000000002E-3</v>
      </c>
      <c r="AC84" s="9">
        <v>-1.2699999999999999E-2</v>
      </c>
      <c r="AD84" s="9">
        <v>1.4E-3</v>
      </c>
      <c r="AE84" s="9">
        <v>-6.5000000000000002E-2</v>
      </c>
      <c r="AF84" s="9">
        <v>-7.4999999999999997E-2</v>
      </c>
      <c r="AG84" s="9">
        <v>1.6999999999999999E-3</v>
      </c>
      <c r="AH84" s="9">
        <v>2.5229999999999999E-2</v>
      </c>
      <c r="AI84" s="9">
        <v>-5.2200000000000003E-2</v>
      </c>
      <c r="AJ84" s="9">
        <v>3.3E-3</v>
      </c>
      <c r="AK84" s="9" t="e">
        <v>#N/A</v>
      </c>
      <c r="AL84" s="9">
        <v>-1.84E-2</v>
      </c>
      <c r="AM84" s="9" t="e">
        <v>#N/A</v>
      </c>
      <c r="AN84" s="9">
        <v>-1.4109999999999999E-2</v>
      </c>
      <c r="AO84" s="9">
        <v>4.5999999999999999E-3</v>
      </c>
      <c r="AP84" s="9">
        <v>-8.9999999999999998E-4</v>
      </c>
      <c r="AQ84" s="9">
        <v>1.5100000000000001E-2</v>
      </c>
      <c r="AR84" s="9">
        <v>1.8E-3</v>
      </c>
      <c r="AS84" s="9">
        <v>4.8999999999999998E-3</v>
      </c>
      <c r="AT84" s="9">
        <v>-5.1999999999999998E-2</v>
      </c>
      <c r="AU84" s="9">
        <v>1.46E-2</v>
      </c>
      <c r="AV84" s="9">
        <v>3.3999999999999998E-3</v>
      </c>
      <c r="AW84" s="9">
        <v>6.4000000000000003E-3</v>
      </c>
      <c r="AX84" s="25">
        <v>1.426E-2</v>
      </c>
      <c r="AY84" s="25" t="e">
        <v>#N/A</v>
      </c>
      <c r="AZ84" s="25" t="e">
        <v>#N/A</v>
      </c>
      <c r="BA84" s="25" t="e">
        <v>#N/A</v>
      </c>
      <c r="BB84" s="25" t="e">
        <v>#N/A</v>
      </c>
      <c r="BC84" s="25" t="e">
        <v>#N/A</v>
      </c>
      <c r="BD84" s="25" t="e">
        <v>#N/A</v>
      </c>
      <c r="BE84" s="16"/>
      <c r="BF84" s="4">
        <v>-3.65</v>
      </c>
      <c r="BG84" s="9" t="e">
        <v>#N/A</v>
      </c>
      <c r="BH84" s="4">
        <v>-0.79</v>
      </c>
      <c r="BI84" s="4">
        <v>1.05</v>
      </c>
      <c r="BJ84" s="4">
        <v>1.93</v>
      </c>
      <c r="BK84" s="4">
        <v>1.42</v>
      </c>
      <c r="BL84" s="9" t="e">
        <v>#N/A</v>
      </c>
      <c r="BM84" s="4">
        <v>-2.31</v>
      </c>
      <c r="BN84" s="4">
        <v>-1.2</v>
      </c>
      <c r="BO84" s="9" t="e">
        <v>#N/A</v>
      </c>
      <c r="BP84" s="4">
        <v>-2.86</v>
      </c>
      <c r="BQ84" s="4">
        <v>1.27</v>
      </c>
      <c r="BR84" s="4">
        <v>-0.77</v>
      </c>
      <c r="BS84" s="4">
        <v>0.64</v>
      </c>
      <c r="BT84" s="4">
        <v>-6</v>
      </c>
      <c r="BU84" s="4">
        <v>-7</v>
      </c>
      <c r="BV84" s="4">
        <v>0.67</v>
      </c>
      <c r="BW84" s="4">
        <v>3.0230000000000001</v>
      </c>
      <c r="BX84" s="4">
        <v>-4.72</v>
      </c>
      <c r="BY84" s="4">
        <v>0.83</v>
      </c>
      <c r="BZ84" s="9" t="e">
        <v>#N/A</v>
      </c>
      <c r="CA84" s="4">
        <v>-1.34</v>
      </c>
      <c r="CB84" s="9" t="e">
        <v>#N/A</v>
      </c>
      <c r="CC84" s="4">
        <v>-0.91100000000000003</v>
      </c>
      <c r="CD84" s="4">
        <v>0.96</v>
      </c>
      <c r="CE84" s="4">
        <v>0.41</v>
      </c>
      <c r="CF84" s="4">
        <v>2.0099999999999998</v>
      </c>
      <c r="CG84" s="4">
        <v>0.68</v>
      </c>
      <c r="CH84" s="4">
        <v>0.99</v>
      </c>
      <c r="CI84" s="4">
        <v>-4.7</v>
      </c>
      <c r="CJ84" s="4">
        <v>1.96</v>
      </c>
      <c r="CK84" s="4">
        <v>0.84</v>
      </c>
      <c r="CL84" s="4">
        <v>1.1399999999999999</v>
      </c>
      <c r="CM84" s="4">
        <v>1.9259999999999999</v>
      </c>
      <c r="CN84" s="9" t="e">
        <v>#N/A</v>
      </c>
      <c r="CO84" s="9" t="e">
        <v>#N/A</v>
      </c>
      <c r="CP84" s="9" t="e">
        <v>#N/A</v>
      </c>
      <c r="CQ84" s="9" t="e">
        <v>#N/A</v>
      </c>
      <c r="CR84" s="9" t="e">
        <v>#N/A</v>
      </c>
      <c r="CS84" s="9" t="e">
        <v>#N/A</v>
      </c>
      <c r="CT84" s="10"/>
    </row>
    <row r="85" spans="1:98" ht="15" thickBot="1">
      <c r="A85" s="8">
        <v>36892</v>
      </c>
      <c r="B85" s="4">
        <v>2001</v>
      </c>
      <c r="C85" s="4">
        <v>1</v>
      </c>
      <c r="D85" s="4">
        <v>1E-3</v>
      </c>
      <c r="E85" s="4">
        <v>1.9E-2</v>
      </c>
      <c r="F85" s="4">
        <v>-1E-3</v>
      </c>
      <c r="G85" s="4">
        <v>3.6999999999999998E-2</v>
      </c>
      <c r="H85" s="4">
        <v>3.5000000000000003E-2</v>
      </c>
      <c r="I85" s="4">
        <v>5.0000000000000001E-3</v>
      </c>
      <c r="J85" s="4">
        <v>4.0000000000000001E-3</v>
      </c>
      <c r="K85" s="4">
        <v>3.1E-2</v>
      </c>
      <c r="L85" s="4">
        <v>7.0000000000000007E-2</v>
      </c>
      <c r="M85" s="4">
        <v>-5.7000000000000002E-2</v>
      </c>
      <c r="N85" s="4">
        <v>6.7500000000000004E-4</v>
      </c>
      <c r="O85" s="4">
        <v>-1.1E-4</v>
      </c>
      <c r="P85" s="6"/>
      <c r="Q85" s="9">
        <v>1.8100000000000002E-2</v>
      </c>
      <c r="R85" s="9" t="e">
        <v>#N/A</v>
      </c>
      <c r="S85" s="9">
        <v>1.4800000000000001E-2</v>
      </c>
      <c r="T85" s="9">
        <v>4.0000000000000001E-3</v>
      </c>
      <c r="U85" s="9">
        <v>1.09E-2</v>
      </c>
      <c r="V85" s="9">
        <v>1.8599999999999998E-2</v>
      </c>
      <c r="W85" s="9" t="e">
        <v>#N/A</v>
      </c>
      <c r="X85" s="9">
        <v>-3.5499999999999997E-2</v>
      </c>
      <c r="Y85" s="9">
        <v>-1.6E-2</v>
      </c>
      <c r="Z85" s="9" t="e">
        <v>#N/A</v>
      </c>
      <c r="AA85" s="9">
        <v>7.8100000000000003E-2</v>
      </c>
      <c r="AB85" s="9">
        <v>1.0800000000000001E-2</v>
      </c>
      <c r="AC85" s="9">
        <v>-7.4000000000000003E-3</v>
      </c>
      <c r="AD85" s="9">
        <v>3.8999999999999998E-3</v>
      </c>
      <c r="AE85" s="9">
        <v>3.1E-2</v>
      </c>
      <c r="AF85" s="9">
        <v>0.04</v>
      </c>
      <c r="AG85" s="9">
        <v>2.12E-2</v>
      </c>
      <c r="AH85" s="9">
        <v>1.14E-2</v>
      </c>
      <c r="AI85" s="9">
        <v>-1.35E-2</v>
      </c>
      <c r="AJ85" s="9">
        <v>4.8999999999999998E-3</v>
      </c>
      <c r="AK85" s="9" t="e">
        <v>#N/A</v>
      </c>
      <c r="AL85" s="9">
        <v>8.8999999999999999E-3</v>
      </c>
      <c r="AM85" s="9" t="e">
        <v>#N/A</v>
      </c>
      <c r="AN85" s="9">
        <v>6.11E-3</v>
      </c>
      <c r="AO85" s="9">
        <v>-4.3E-3</v>
      </c>
      <c r="AP85" s="9">
        <v>4.3E-3</v>
      </c>
      <c r="AQ85" s="9">
        <v>8.3400000000000002E-2</v>
      </c>
      <c r="AR85" s="9">
        <v>-2.9999999999999997E-4</v>
      </c>
      <c r="AS85" s="9">
        <v>8.0000000000000004E-4</v>
      </c>
      <c r="AT85" s="9">
        <v>0.2074</v>
      </c>
      <c r="AU85" s="9">
        <v>4.4000000000000003E-3</v>
      </c>
      <c r="AV85" s="9">
        <v>7.4499999999999997E-2</v>
      </c>
      <c r="AW85" s="9">
        <v>3.5000000000000001E-3</v>
      </c>
      <c r="AX85" s="25">
        <v>1.6920000000000001E-2</v>
      </c>
      <c r="AY85" s="25" t="e">
        <v>#N/A</v>
      </c>
      <c r="AZ85" s="25" t="e">
        <v>#N/A</v>
      </c>
      <c r="BA85" s="25" t="e">
        <v>#N/A</v>
      </c>
      <c r="BB85" s="25" t="e">
        <v>#N/A</v>
      </c>
      <c r="BC85" s="25" t="e">
        <v>#N/A</v>
      </c>
      <c r="BD85" s="25" t="e">
        <v>#N/A</v>
      </c>
      <c r="BE85" s="16"/>
      <c r="BF85" s="4">
        <v>2.31</v>
      </c>
      <c r="BG85" s="9" t="e">
        <v>#N/A</v>
      </c>
      <c r="BH85" s="4">
        <v>1.98</v>
      </c>
      <c r="BI85" s="4">
        <v>0.9</v>
      </c>
      <c r="BJ85" s="4">
        <v>1.59</v>
      </c>
      <c r="BK85" s="4">
        <v>2.36</v>
      </c>
      <c r="BL85" s="9" t="e">
        <v>#N/A</v>
      </c>
      <c r="BM85" s="4">
        <v>-3.05</v>
      </c>
      <c r="BN85" s="4">
        <v>-1.1000000000000001</v>
      </c>
      <c r="BO85" s="9" t="e">
        <v>#N/A</v>
      </c>
      <c r="BP85" s="4">
        <v>8.31</v>
      </c>
      <c r="BQ85" s="4">
        <v>1.58</v>
      </c>
      <c r="BR85" s="4">
        <v>-0.24</v>
      </c>
      <c r="BS85" s="4">
        <v>0.89</v>
      </c>
      <c r="BT85" s="4">
        <v>3.6</v>
      </c>
      <c r="BU85" s="4">
        <v>4.5</v>
      </c>
      <c r="BV85" s="4">
        <v>2.62</v>
      </c>
      <c r="BW85" s="4">
        <v>1.64</v>
      </c>
      <c r="BX85" s="4">
        <v>-0.85</v>
      </c>
      <c r="BY85" s="4">
        <v>0.99</v>
      </c>
      <c r="BZ85" s="9" t="e">
        <v>#N/A</v>
      </c>
      <c r="CA85" s="4">
        <v>1.39</v>
      </c>
      <c r="CB85" s="9" t="e">
        <v>#N/A</v>
      </c>
      <c r="CC85" s="4">
        <v>1.111</v>
      </c>
      <c r="CD85" s="4">
        <v>7.0000000000000007E-2</v>
      </c>
      <c r="CE85" s="4">
        <v>0.93</v>
      </c>
      <c r="CF85" s="4">
        <v>8.84</v>
      </c>
      <c r="CG85" s="4">
        <v>0.47</v>
      </c>
      <c r="CH85" s="4">
        <v>0.57999999999999996</v>
      </c>
      <c r="CI85" s="4">
        <v>21.24</v>
      </c>
      <c r="CJ85" s="4">
        <v>0.94</v>
      </c>
      <c r="CK85" s="4">
        <v>7.95</v>
      </c>
      <c r="CL85" s="4">
        <v>0.85</v>
      </c>
      <c r="CM85" s="4">
        <v>2.1920000000000002</v>
      </c>
      <c r="CN85" s="9" t="e">
        <v>#N/A</v>
      </c>
      <c r="CO85" s="9" t="e">
        <v>#N/A</v>
      </c>
      <c r="CP85" s="9" t="e">
        <v>#N/A</v>
      </c>
      <c r="CQ85" s="9" t="e">
        <v>#N/A</v>
      </c>
      <c r="CR85" s="9" t="e">
        <v>#N/A</v>
      </c>
      <c r="CS85" s="9" t="e">
        <v>#N/A</v>
      </c>
      <c r="CT85" s="10"/>
    </row>
    <row r="86" spans="1:98" ht="15" thickBot="1">
      <c r="A86" s="8">
        <v>36923</v>
      </c>
      <c r="B86" s="4">
        <v>2001</v>
      </c>
      <c r="C86" s="4">
        <v>2</v>
      </c>
      <c r="D86" s="4">
        <v>-5.3999999999999999E-2</v>
      </c>
      <c r="E86" s="4">
        <v>-8.5000000000000006E-2</v>
      </c>
      <c r="F86" s="4">
        <v>-7.5999999999999998E-2</v>
      </c>
      <c r="G86" s="4">
        <v>-9.7000000000000003E-2</v>
      </c>
      <c r="H86" s="4">
        <v>-9.1999999999999998E-2</v>
      </c>
      <c r="I86" s="4">
        <v>4.0000000000000001E-3</v>
      </c>
      <c r="J86" s="4">
        <v>4.0000000000000001E-3</v>
      </c>
      <c r="K86" s="4">
        <v>-0.10100000000000001</v>
      </c>
      <c r="L86" s="4">
        <v>-1.2E-2</v>
      </c>
      <c r="M86" s="4">
        <v>0.13900000000000001</v>
      </c>
      <c r="N86" s="4">
        <v>6.4999999999999997E-4</v>
      </c>
      <c r="O86" s="4">
        <v>4.17E-4</v>
      </c>
      <c r="P86" s="6"/>
      <c r="Q86" s="9">
        <v>0.30299999999999999</v>
      </c>
      <c r="R86" s="9" t="e">
        <v>#N/A</v>
      </c>
      <c r="S86" s="9">
        <v>2.3199999999999998E-2</v>
      </c>
      <c r="T86" s="9">
        <v>3.8999999999999998E-3</v>
      </c>
      <c r="U86" s="9">
        <v>1.0999999999999999E-2</v>
      </c>
      <c r="V86" s="9">
        <v>1.1900000000000001E-2</v>
      </c>
      <c r="W86" s="9" t="e">
        <v>#N/A</v>
      </c>
      <c r="X86" s="9">
        <v>0.12790000000000001</v>
      </c>
      <c r="Y86" s="9">
        <v>5.0000000000000001E-3</v>
      </c>
      <c r="Z86" s="9" t="e">
        <v>#N/A</v>
      </c>
      <c r="AA86" s="9">
        <v>-1.24E-2</v>
      </c>
      <c r="AB86" s="9">
        <v>4.4999999999999997E-3</v>
      </c>
      <c r="AC86" s="9">
        <v>1.14E-2</v>
      </c>
      <c r="AD86" s="9">
        <v>1.4999999999999999E-2</v>
      </c>
      <c r="AE86" s="9">
        <v>1.0999999999999999E-2</v>
      </c>
      <c r="AF86" s="9">
        <v>2.5999999999999999E-2</v>
      </c>
      <c r="AG86" s="9">
        <v>6.0000000000000001E-3</v>
      </c>
      <c r="AH86" s="9">
        <v>0</v>
      </c>
      <c r="AI86" s="9">
        <v>5.8999999999999999E-3</v>
      </c>
      <c r="AJ86" s="9">
        <v>2.1999999999999999E-2</v>
      </c>
      <c r="AK86" s="9" t="e">
        <v>#N/A</v>
      </c>
      <c r="AL86" s="9">
        <v>2.8199999999999999E-2</v>
      </c>
      <c r="AM86" s="9">
        <v>9.7799999999999998E-2</v>
      </c>
      <c r="AN86" s="9">
        <v>2.102E-2</v>
      </c>
      <c r="AO86" s="9">
        <v>2.6100000000000002E-2</v>
      </c>
      <c r="AP86" s="9">
        <v>7.9000000000000008E-3</v>
      </c>
      <c r="AQ86" s="9">
        <v>-1.0800000000000001E-2</v>
      </c>
      <c r="AR86" s="9">
        <v>6.4000000000000003E-3</v>
      </c>
      <c r="AS86" s="9">
        <v>2.5999999999999999E-3</v>
      </c>
      <c r="AT86" s="9">
        <v>0.19</v>
      </c>
      <c r="AU86" s="9">
        <v>7.0000000000000001E-3</v>
      </c>
      <c r="AV86" s="9">
        <v>0.121</v>
      </c>
      <c r="AW86" s="9">
        <v>-5.0000000000000001E-4</v>
      </c>
      <c r="AX86" s="25">
        <v>1.9699999999999999E-2</v>
      </c>
      <c r="AY86" s="25" t="e">
        <v>#N/A</v>
      </c>
      <c r="AZ86" s="25" t="e">
        <v>#N/A</v>
      </c>
      <c r="BA86" s="25" t="e">
        <v>#N/A</v>
      </c>
      <c r="BB86" s="25" t="e">
        <v>#N/A</v>
      </c>
      <c r="BC86" s="25" t="e">
        <v>#N/A</v>
      </c>
      <c r="BD86" s="25" t="e">
        <v>#N/A</v>
      </c>
      <c r="BE86" s="16"/>
      <c r="BF86" s="4">
        <v>30.7</v>
      </c>
      <c r="BG86" s="9" t="e">
        <v>#N/A</v>
      </c>
      <c r="BH86" s="4">
        <v>2.72</v>
      </c>
      <c r="BI86" s="4">
        <v>0.79</v>
      </c>
      <c r="BJ86" s="4">
        <v>1.5</v>
      </c>
      <c r="BK86" s="4">
        <v>1.59</v>
      </c>
      <c r="BL86" s="9" t="e">
        <v>#N/A</v>
      </c>
      <c r="BM86" s="4">
        <v>13.19</v>
      </c>
      <c r="BN86" s="4">
        <v>0.9</v>
      </c>
      <c r="BO86" s="9" t="e">
        <v>#N/A</v>
      </c>
      <c r="BP86" s="4">
        <v>-0.84</v>
      </c>
      <c r="BQ86" s="4">
        <v>0.85</v>
      </c>
      <c r="BR86" s="4">
        <v>1.54</v>
      </c>
      <c r="BS86" s="4">
        <v>1.9</v>
      </c>
      <c r="BT86" s="4">
        <v>1.5</v>
      </c>
      <c r="BU86" s="4">
        <v>3</v>
      </c>
      <c r="BV86" s="4">
        <v>1</v>
      </c>
      <c r="BW86" s="4">
        <v>0.4</v>
      </c>
      <c r="BX86" s="4">
        <v>0.99</v>
      </c>
      <c r="BY86" s="4">
        <v>2.6</v>
      </c>
      <c r="BZ86" s="9" t="e">
        <v>#N/A</v>
      </c>
      <c r="CA86" s="4">
        <v>3.22</v>
      </c>
      <c r="CB86" s="4">
        <v>10.18</v>
      </c>
      <c r="CC86" s="4">
        <v>2.5019999999999998</v>
      </c>
      <c r="CD86" s="4">
        <v>3.01</v>
      </c>
      <c r="CE86" s="4">
        <v>1.19</v>
      </c>
      <c r="CF86" s="4">
        <v>-0.68</v>
      </c>
      <c r="CG86" s="4">
        <v>1.04</v>
      </c>
      <c r="CH86" s="4">
        <v>0.66</v>
      </c>
      <c r="CI86" s="4">
        <v>19.399999999999999</v>
      </c>
      <c r="CJ86" s="4">
        <v>1.1000000000000001</v>
      </c>
      <c r="CK86" s="4">
        <v>12.5</v>
      </c>
      <c r="CL86" s="4">
        <v>0.35</v>
      </c>
      <c r="CM86" s="4">
        <v>2.37</v>
      </c>
      <c r="CN86" s="9" t="e">
        <v>#N/A</v>
      </c>
      <c r="CO86" s="9" t="e">
        <v>#N/A</v>
      </c>
      <c r="CP86" s="9" t="e">
        <v>#N/A</v>
      </c>
      <c r="CQ86" s="9" t="e">
        <v>#N/A</v>
      </c>
      <c r="CR86" s="9" t="e">
        <v>#N/A</v>
      </c>
      <c r="CS86" s="9" t="e">
        <v>#N/A</v>
      </c>
      <c r="CT86" s="10"/>
    </row>
    <row r="87" spans="1:98" ht="15" thickBot="1">
      <c r="A87" s="8">
        <v>36951</v>
      </c>
      <c r="B87" s="4">
        <v>2001</v>
      </c>
      <c r="C87" s="4">
        <v>3</v>
      </c>
      <c r="D87" s="4">
        <v>-6.8000000000000005E-2</v>
      </c>
      <c r="E87" s="4">
        <v>-6.7000000000000004E-2</v>
      </c>
      <c r="F87" s="4">
        <v>-6.9000000000000006E-2</v>
      </c>
      <c r="G87" s="4">
        <v>-6.8000000000000005E-2</v>
      </c>
      <c r="H87" s="4">
        <v>-6.4000000000000001E-2</v>
      </c>
      <c r="I87" s="4">
        <v>4.0000000000000001E-3</v>
      </c>
      <c r="J87" s="4">
        <v>4.0000000000000001E-3</v>
      </c>
      <c r="K87" s="4">
        <v>-7.2999999999999995E-2</v>
      </c>
      <c r="L87" s="4">
        <v>6.0000000000000001E-3</v>
      </c>
      <c r="M87" s="4">
        <v>6.4000000000000001E-2</v>
      </c>
      <c r="N87" s="4">
        <v>6.4199999999999999E-4</v>
      </c>
      <c r="O87" s="4">
        <v>6.1700000000000004E-4</v>
      </c>
      <c r="P87" s="6"/>
      <c r="Q87" s="9">
        <v>3.49E-2</v>
      </c>
      <c r="R87" s="9" t="e">
        <v>#N/A</v>
      </c>
      <c r="S87" s="9">
        <v>4.5999999999999999E-3</v>
      </c>
      <c r="T87" s="9">
        <v>4.0000000000000002E-4</v>
      </c>
      <c r="U87" s="9">
        <v>3.3E-3</v>
      </c>
      <c r="V87" s="9">
        <v>1.34E-2</v>
      </c>
      <c r="W87" s="9">
        <v>-3.73E-2</v>
      </c>
      <c r="X87" s="9">
        <v>4.9799999999999997E-2</v>
      </c>
      <c r="Y87" s="9">
        <v>1.9E-2</v>
      </c>
      <c r="Z87" s="9" t="e">
        <v>#N/A</v>
      </c>
      <c r="AA87" s="9">
        <v>1.66E-2</v>
      </c>
      <c r="AB87" s="9">
        <v>2.0000000000000001E-4</v>
      </c>
      <c r="AC87" s="9">
        <v>1.4E-2</v>
      </c>
      <c r="AD87" s="9">
        <v>-4.0000000000000001E-3</v>
      </c>
      <c r="AE87" s="9">
        <v>-3.6999999999999998E-2</v>
      </c>
      <c r="AF87" s="9">
        <v>-3.4000000000000002E-2</v>
      </c>
      <c r="AG87" s="9">
        <v>1.5E-3</v>
      </c>
      <c r="AH87" s="9">
        <v>1.6400000000000001E-2</v>
      </c>
      <c r="AI87" s="9">
        <v>1.78E-2</v>
      </c>
      <c r="AJ87" s="9">
        <v>-5.7999999999999996E-3</v>
      </c>
      <c r="AK87" s="9">
        <v>9.1999999999999998E-3</v>
      </c>
      <c r="AL87" s="9">
        <v>-9.4999999999999998E-3</v>
      </c>
      <c r="AM87" s="9">
        <v>4.0000000000000001E-3</v>
      </c>
      <c r="AN87" s="9">
        <v>-3.2000000000000002E-3</v>
      </c>
      <c r="AO87" s="9">
        <v>3.8999999999999998E-3</v>
      </c>
      <c r="AP87" s="9">
        <v>-1E-3</v>
      </c>
      <c r="AQ87" s="9">
        <v>6.3899999999999998E-2</v>
      </c>
      <c r="AR87" s="9">
        <v>-9.5999999999999992E-3</v>
      </c>
      <c r="AS87" s="9">
        <v>1.35E-2</v>
      </c>
      <c r="AT87" s="9">
        <v>-0.03</v>
      </c>
      <c r="AU87" s="9">
        <v>5.1000000000000004E-3</v>
      </c>
      <c r="AV87" s="9">
        <v>4.7E-2</v>
      </c>
      <c r="AW87" s="9">
        <v>1.5E-3</v>
      </c>
      <c r="AX87" s="25">
        <v>2.8E-3</v>
      </c>
      <c r="AY87" s="25" t="e">
        <v>#N/A</v>
      </c>
      <c r="AZ87" s="25" t="e">
        <v>#N/A</v>
      </c>
      <c r="BA87" s="25" t="e">
        <v>#N/A</v>
      </c>
      <c r="BB87" s="25" t="e">
        <v>#N/A</v>
      </c>
      <c r="BC87" s="25" t="e">
        <v>#N/A</v>
      </c>
      <c r="BD87" s="25" t="e">
        <v>#N/A</v>
      </c>
      <c r="BE87" s="16"/>
      <c r="BF87" s="4">
        <v>3.89</v>
      </c>
      <c r="BG87" s="9" t="e">
        <v>#N/A</v>
      </c>
      <c r="BH87" s="4">
        <v>0.86</v>
      </c>
      <c r="BI87" s="4">
        <v>0.44</v>
      </c>
      <c r="BJ87" s="4">
        <v>0.73</v>
      </c>
      <c r="BK87" s="4">
        <v>1.74</v>
      </c>
      <c r="BL87" s="4">
        <v>-3.33</v>
      </c>
      <c r="BM87" s="4">
        <v>5.38</v>
      </c>
      <c r="BN87" s="4">
        <v>2.2999999999999998</v>
      </c>
      <c r="BO87" s="9" t="e">
        <v>#N/A</v>
      </c>
      <c r="BP87" s="4">
        <v>2.06</v>
      </c>
      <c r="BQ87" s="4">
        <v>0.42</v>
      </c>
      <c r="BR87" s="4">
        <v>1.8</v>
      </c>
      <c r="BS87" s="4">
        <v>0</v>
      </c>
      <c r="BT87" s="4">
        <v>-3.3</v>
      </c>
      <c r="BU87" s="4">
        <v>-3</v>
      </c>
      <c r="BV87" s="4">
        <v>0.55000000000000004</v>
      </c>
      <c r="BW87" s="4">
        <v>2.04</v>
      </c>
      <c r="BX87" s="4">
        <v>2.1800000000000002</v>
      </c>
      <c r="BY87" s="4">
        <v>-0.18</v>
      </c>
      <c r="BZ87" s="4">
        <v>1.32</v>
      </c>
      <c r="CA87" s="4">
        <v>-0.55000000000000004</v>
      </c>
      <c r="CB87" s="4">
        <v>0.8</v>
      </c>
      <c r="CC87" s="4">
        <v>0.08</v>
      </c>
      <c r="CD87" s="4">
        <v>0.79</v>
      </c>
      <c r="CE87" s="4">
        <v>0.3</v>
      </c>
      <c r="CF87" s="4">
        <v>6.79</v>
      </c>
      <c r="CG87" s="4">
        <v>-0.56000000000000005</v>
      </c>
      <c r="CH87" s="4">
        <v>1.75</v>
      </c>
      <c r="CI87" s="4">
        <v>-2.6</v>
      </c>
      <c r="CJ87" s="4">
        <v>0.91</v>
      </c>
      <c r="CK87" s="4">
        <v>5.0999999999999996</v>
      </c>
      <c r="CL87" s="4">
        <v>0.55000000000000004</v>
      </c>
      <c r="CM87" s="4">
        <v>0.68</v>
      </c>
      <c r="CN87" s="9" t="e">
        <v>#N/A</v>
      </c>
      <c r="CO87" s="9" t="e">
        <v>#N/A</v>
      </c>
      <c r="CP87" s="9" t="e">
        <v>#N/A</v>
      </c>
      <c r="CQ87" s="9" t="e">
        <v>#N/A</v>
      </c>
      <c r="CR87" s="9" t="e">
        <v>#N/A</v>
      </c>
      <c r="CS87" s="9" t="e">
        <v>#N/A</v>
      </c>
      <c r="CT87" s="10"/>
    </row>
    <row r="88" spans="1:98" ht="15" thickBot="1">
      <c r="A88" s="8">
        <v>36982</v>
      </c>
      <c r="B88" s="4">
        <v>2001</v>
      </c>
      <c r="C88" s="4">
        <v>4</v>
      </c>
      <c r="D88" s="4">
        <v>5.5E-2</v>
      </c>
      <c r="E88" s="4">
        <v>7.1999999999999995E-2</v>
      </c>
      <c r="F88" s="4">
        <v>6.7000000000000004E-2</v>
      </c>
      <c r="G88" s="4">
        <v>8.3000000000000004E-2</v>
      </c>
      <c r="H88" s="4">
        <v>7.6999999999999999E-2</v>
      </c>
      <c r="I88" s="4">
        <v>4.0000000000000001E-3</v>
      </c>
      <c r="J88" s="4">
        <v>3.0000000000000001E-3</v>
      </c>
      <c r="K88" s="4">
        <v>0.08</v>
      </c>
      <c r="L88" s="4">
        <v>3.0000000000000001E-3</v>
      </c>
      <c r="M88" s="4">
        <v>-4.3999999999999997E-2</v>
      </c>
      <c r="N88" s="4">
        <v>7.1699999999999997E-4</v>
      </c>
      <c r="O88" s="4">
        <v>8.92E-4</v>
      </c>
      <c r="P88" s="6"/>
      <c r="Q88" s="9">
        <v>5.5199999999999999E-2</v>
      </c>
      <c r="R88" s="9" t="e">
        <v>#N/A</v>
      </c>
      <c r="S88" s="9">
        <v>3.0999999999999999E-3</v>
      </c>
      <c r="T88" s="9">
        <v>-3.8999999999999998E-3</v>
      </c>
      <c r="U88" s="9">
        <v>-1.35E-2</v>
      </c>
      <c r="V88" s="9">
        <v>1.37E-2</v>
      </c>
      <c r="W88" s="9">
        <v>-3.0700000000000002E-2</v>
      </c>
      <c r="X88" s="9">
        <v>2.0299999999999999E-2</v>
      </c>
      <c r="Y88" s="9">
        <v>-1E-3</v>
      </c>
      <c r="Z88" s="9" t="e">
        <v>#N/A</v>
      </c>
      <c r="AA88" s="9">
        <v>-2.0000000000000001E-4</v>
      </c>
      <c r="AB88" s="9">
        <v>-1.26E-2</v>
      </c>
      <c r="AC88" s="9">
        <v>-3.8999999999999998E-3</v>
      </c>
      <c r="AD88" s="9">
        <v>-8.0000000000000002E-3</v>
      </c>
      <c r="AE88" s="9">
        <v>-3.9E-2</v>
      </c>
      <c r="AF88" s="9">
        <v>-3.9E-2</v>
      </c>
      <c r="AG88" s="9">
        <v>-4.0000000000000001E-3</v>
      </c>
      <c r="AH88" s="9">
        <v>-3.8999999999999998E-3</v>
      </c>
      <c r="AI88" s="9">
        <v>-6.6799999999999998E-2</v>
      </c>
      <c r="AJ88" s="9">
        <v>-0.01</v>
      </c>
      <c r="AK88" s="9">
        <v>-5.5999999999999999E-3</v>
      </c>
      <c r="AL88" s="9">
        <v>-2.2599999999999999E-2</v>
      </c>
      <c r="AM88" s="9">
        <v>1.3899999999999999E-2</v>
      </c>
      <c r="AN88" s="9">
        <v>-5.64E-3</v>
      </c>
      <c r="AO88" s="9">
        <v>-8.8000000000000005E-3</v>
      </c>
      <c r="AP88" s="9">
        <v>-1.6E-2</v>
      </c>
      <c r="AQ88" s="9">
        <v>-3.3300000000000003E-2</v>
      </c>
      <c r="AR88" s="9">
        <v>-1.7100000000000001E-2</v>
      </c>
      <c r="AS88" s="9">
        <v>-4.4999999999999997E-3</v>
      </c>
      <c r="AT88" s="9">
        <v>-6.9199999999999998E-2</v>
      </c>
      <c r="AU88" s="9">
        <v>-8.0999999999999996E-3</v>
      </c>
      <c r="AV88" s="9">
        <v>2.4899999999999999E-2</v>
      </c>
      <c r="AW88" s="9">
        <v>1.9E-3</v>
      </c>
      <c r="AX88" s="25">
        <v>-2.1899999999999999E-2</v>
      </c>
      <c r="AY88" s="25" t="e">
        <v>#N/A</v>
      </c>
      <c r="AZ88" s="25" t="e">
        <v>#N/A</v>
      </c>
      <c r="BA88" s="25" t="e">
        <v>#N/A</v>
      </c>
      <c r="BB88" s="25" t="e">
        <v>#N/A</v>
      </c>
      <c r="BC88" s="25" t="e">
        <v>#N/A</v>
      </c>
      <c r="BD88" s="25" t="e">
        <v>#N/A</v>
      </c>
      <c r="BE88" s="16"/>
      <c r="BF88" s="4">
        <v>5.92</v>
      </c>
      <c r="BG88" s="9" t="e">
        <v>#N/A</v>
      </c>
      <c r="BH88" s="4">
        <v>0.71</v>
      </c>
      <c r="BI88" s="4">
        <v>0.01</v>
      </c>
      <c r="BJ88" s="4">
        <v>-0.95</v>
      </c>
      <c r="BK88" s="4">
        <v>1.77</v>
      </c>
      <c r="BL88" s="4">
        <v>-2.67</v>
      </c>
      <c r="BM88" s="4">
        <v>2.4300000000000002</v>
      </c>
      <c r="BN88" s="4">
        <v>0.3</v>
      </c>
      <c r="BO88" s="9" t="e">
        <v>#N/A</v>
      </c>
      <c r="BP88" s="4">
        <v>0.38</v>
      </c>
      <c r="BQ88" s="4">
        <v>-0.86</v>
      </c>
      <c r="BR88" s="4">
        <v>0.01</v>
      </c>
      <c r="BS88" s="4">
        <v>-0.4</v>
      </c>
      <c r="BT88" s="4">
        <v>-3.5</v>
      </c>
      <c r="BU88" s="4">
        <v>-3.5</v>
      </c>
      <c r="BV88" s="4">
        <v>0</v>
      </c>
      <c r="BW88" s="4">
        <v>0.01</v>
      </c>
      <c r="BX88" s="4">
        <v>-6.28</v>
      </c>
      <c r="BY88" s="4">
        <v>-0.6</v>
      </c>
      <c r="BZ88" s="4">
        <v>-0.16</v>
      </c>
      <c r="CA88" s="4">
        <v>-1.86</v>
      </c>
      <c r="CB88" s="4">
        <v>1.79</v>
      </c>
      <c r="CC88" s="4">
        <v>-0.16400000000000001</v>
      </c>
      <c r="CD88" s="4">
        <v>-0.48</v>
      </c>
      <c r="CE88" s="4">
        <v>-1.2</v>
      </c>
      <c r="CF88" s="4">
        <v>-2.93</v>
      </c>
      <c r="CG88" s="4">
        <v>-1.31</v>
      </c>
      <c r="CH88" s="4">
        <v>-0.05</v>
      </c>
      <c r="CI88" s="4">
        <v>-6.52</v>
      </c>
      <c r="CJ88" s="4">
        <v>-0.41</v>
      </c>
      <c r="CK88" s="4">
        <v>2.89</v>
      </c>
      <c r="CL88" s="4">
        <v>0.59</v>
      </c>
      <c r="CM88" s="4">
        <v>-1.79</v>
      </c>
      <c r="CN88" s="9" t="e">
        <v>#N/A</v>
      </c>
      <c r="CO88" s="9" t="e">
        <v>#N/A</v>
      </c>
      <c r="CP88" s="9" t="e">
        <v>#N/A</v>
      </c>
      <c r="CQ88" s="9" t="e">
        <v>#N/A</v>
      </c>
      <c r="CR88" s="9" t="e">
        <v>#N/A</v>
      </c>
      <c r="CS88" s="9" t="e">
        <v>#N/A</v>
      </c>
      <c r="CT88" s="10"/>
    </row>
    <row r="89" spans="1:98" ht="15" thickBot="1">
      <c r="A89" s="8">
        <v>37012</v>
      </c>
      <c r="B89" s="4">
        <v>2001</v>
      </c>
      <c r="C89" s="4">
        <v>5</v>
      </c>
      <c r="D89" s="4">
        <v>-0.01</v>
      </c>
      <c r="E89" s="4">
        <v>-1.4999999999999999E-2</v>
      </c>
      <c r="F89" s="4">
        <v>-3.7999999999999999E-2</v>
      </c>
      <c r="G89" s="4">
        <v>1.0999999999999999E-2</v>
      </c>
      <c r="H89" s="4">
        <v>5.0000000000000001E-3</v>
      </c>
      <c r="I89" s="4">
        <v>3.0000000000000001E-3</v>
      </c>
      <c r="J89" s="4">
        <v>3.0000000000000001E-3</v>
      </c>
      <c r="K89" s="4">
        <v>7.0000000000000001E-3</v>
      </c>
      <c r="L89" s="4">
        <v>0.03</v>
      </c>
      <c r="M89" s="4">
        <v>2.8000000000000001E-2</v>
      </c>
      <c r="N89" s="4">
        <v>7.2499999999999995E-4</v>
      </c>
      <c r="O89" s="4">
        <v>1.5920000000000001E-3</v>
      </c>
      <c r="P89" s="6"/>
      <c r="Q89" s="9">
        <v>-4.4900000000000002E-2</v>
      </c>
      <c r="R89" s="9" t="e">
        <v>#N/A</v>
      </c>
      <c r="S89" s="9">
        <v>2.9600000000000001E-2</v>
      </c>
      <c r="T89" s="9">
        <v>5.9999999999999995E-4</v>
      </c>
      <c r="U89" s="9">
        <v>-5.7000000000000002E-3</v>
      </c>
      <c r="V89" s="9">
        <v>2.8E-3</v>
      </c>
      <c r="W89" s="9">
        <v>-2.9600000000000001E-2</v>
      </c>
      <c r="X89" s="9">
        <v>2.29E-2</v>
      </c>
      <c r="Y89" s="9">
        <v>5.0000000000000001E-3</v>
      </c>
      <c r="Z89" s="9" t="e">
        <v>#N/A</v>
      </c>
      <c r="AA89" s="9">
        <v>-6.7000000000000002E-3</v>
      </c>
      <c r="AB89" s="9">
        <v>5.0000000000000001E-3</v>
      </c>
      <c r="AC89" s="9">
        <v>-1.29E-2</v>
      </c>
      <c r="AD89" s="9">
        <v>3.0000000000000001E-3</v>
      </c>
      <c r="AE89" s="9">
        <v>0.04</v>
      </c>
      <c r="AF89" s="9">
        <v>0.04</v>
      </c>
      <c r="AG89" s="9">
        <v>1.66E-2</v>
      </c>
      <c r="AH89" s="9">
        <v>-6.0000000000000001E-3</v>
      </c>
      <c r="AI89" s="9">
        <v>1.44E-2</v>
      </c>
      <c r="AJ89" s="9">
        <v>5.8999999999999999E-3</v>
      </c>
      <c r="AK89" s="9">
        <v>5.0000000000000001E-4</v>
      </c>
      <c r="AL89" s="9">
        <v>1.38E-2</v>
      </c>
      <c r="AM89" s="9">
        <v>1.9599999999999999E-2</v>
      </c>
      <c r="AN89" s="9">
        <v>1.2E-2</v>
      </c>
      <c r="AO89" s="9">
        <v>2.1100000000000001E-2</v>
      </c>
      <c r="AP89" s="9">
        <v>8.3999999999999995E-3</v>
      </c>
      <c r="AQ89" s="9">
        <v>3.6299999999999999E-2</v>
      </c>
      <c r="AR89" s="9">
        <v>4.8999999999999998E-3</v>
      </c>
      <c r="AS89" s="9">
        <v>-2.5999999999999999E-3</v>
      </c>
      <c r="AT89" s="9">
        <v>0.15129999999999999</v>
      </c>
      <c r="AU89" s="9">
        <v>3.3999999999999998E-3</v>
      </c>
      <c r="AV89" s="9">
        <v>6.9699999999999998E-2</v>
      </c>
      <c r="AW89" s="9">
        <v>4.7000000000000002E-3</v>
      </c>
      <c r="AX89" s="25">
        <v>5.4000000000000003E-3</v>
      </c>
      <c r="AY89" s="25" t="e">
        <v>#N/A</v>
      </c>
      <c r="AZ89" s="25" t="e">
        <v>#N/A</v>
      </c>
      <c r="BA89" s="25" t="e">
        <v>#N/A</v>
      </c>
      <c r="BB89" s="25" t="e">
        <v>#N/A</v>
      </c>
      <c r="BC89" s="25" t="e">
        <v>#N/A</v>
      </c>
      <c r="BD89" s="25" t="e">
        <v>#N/A</v>
      </c>
      <c r="BE89" s="16"/>
      <c r="BF89" s="4">
        <v>-4.1900000000000004</v>
      </c>
      <c r="BG89" s="9" t="e">
        <v>#N/A</v>
      </c>
      <c r="BH89" s="4">
        <v>3.26</v>
      </c>
      <c r="BI89" s="4">
        <v>0.36</v>
      </c>
      <c r="BJ89" s="4">
        <v>-0.27</v>
      </c>
      <c r="BK89" s="4">
        <v>0.57999999999999996</v>
      </c>
      <c r="BL89" s="4">
        <v>-2.66</v>
      </c>
      <c r="BM89" s="4">
        <v>2.59</v>
      </c>
      <c r="BN89" s="4">
        <v>0.8</v>
      </c>
      <c r="BO89" s="9" t="e">
        <v>#N/A</v>
      </c>
      <c r="BP89" s="4">
        <v>-0.37</v>
      </c>
      <c r="BQ89" s="4">
        <v>0.8</v>
      </c>
      <c r="BR89" s="4">
        <v>-0.99</v>
      </c>
      <c r="BS89" s="4">
        <v>0.6</v>
      </c>
      <c r="BT89" s="4">
        <v>4.3</v>
      </c>
      <c r="BU89" s="4">
        <v>4.3</v>
      </c>
      <c r="BV89" s="4">
        <v>1.96</v>
      </c>
      <c r="BW89" s="4">
        <v>-0.3</v>
      </c>
      <c r="BX89" s="4">
        <v>1.74</v>
      </c>
      <c r="BY89" s="4">
        <v>0.89</v>
      </c>
      <c r="BZ89" s="4">
        <v>0.35</v>
      </c>
      <c r="CA89" s="4">
        <v>1.68</v>
      </c>
      <c r="CB89" s="4">
        <v>2.2599999999999998</v>
      </c>
      <c r="CC89" s="4">
        <v>1.5</v>
      </c>
      <c r="CD89" s="4">
        <v>2.41</v>
      </c>
      <c r="CE89" s="4">
        <v>1.1399999999999999</v>
      </c>
      <c r="CF89" s="4">
        <v>3.93</v>
      </c>
      <c r="CG89" s="4">
        <v>0.79</v>
      </c>
      <c r="CH89" s="4">
        <v>0.04</v>
      </c>
      <c r="CI89" s="4">
        <v>15.43</v>
      </c>
      <c r="CJ89" s="4">
        <v>0.64</v>
      </c>
      <c r="CK89" s="4">
        <v>7.27</v>
      </c>
      <c r="CL89" s="4">
        <v>0.77</v>
      </c>
      <c r="CM89" s="4">
        <v>0.84</v>
      </c>
      <c r="CN89" s="9" t="e">
        <v>#N/A</v>
      </c>
      <c r="CO89" s="9" t="e">
        <v>#N/A</v>
      </c>
      <c r="CP89" s="9" t="e">
        <v>#N/A</v>
      </c>
      <c r="CQ89" s="9" t="e">
        <v>#N/A</v>
      </c>
      <c r="CR89" s="9" t="e">
        <v>#N/A</v>
      </c>
      <c r="CS89" s="9" t="e">
        <v>#N/A</v>
      </c>
      <c r="CT89" s="10"/>
    </row>
    <row r="90" spans="1:98" ht="15" thickBot="1">
      <c r="A90" s="8">
        <v>37043</v>
      </c>
      <c r="B90" s="4">
        <v>2001</v>
      </c>
      <c r="C90" s="4">
        <v>6</v>
      </c>
      <c r="D90" s="4">
        <v>-1.7999999999999999E-2</v>
      </c>
      <c r="E90" s="4">
        <v>-3.2000000000000001E-2</v>
      </c>
      <c r="F90" s="4">
        <v>-4.2000000000000003E-2</v>
      </c>
      <c r="G90" s="4">
        <v>-1.7000000000000001E-2</v>
      </c>
      <c r="H90" s="4">
        <v>-2.5000000000000001E-2</v>
      </c>
      <c r="I90" s="4">
        <v>3.0000000000000001E-3</v>
      </c>
      <c r="J90" s="4">
        <v>3.0000000000000001E-3</v>
      </c>
      <c r="K90" s="4">
        <v>-1.9E-2</v>
      </c>
      <c r="L90" s="4">
        <v>6.4000000000000001E-2</v>
      </c>
      <c r="M90" s="4">
        <v>-2.1000000000000001E-2</v>
      </c>
      <c r="N90" s="4">
        <v>6.4999999999999997E-4</v>
      </c>
      <c r="O90" s="4">
        <v>1.9170000000000001E-3</v>
      </c>
      <c r="P90" s="6"/>
      <c r="Q90" s="9">
        <v>1.52E-2</v>
      </c>
      <c r="R90" s="9" t="e">
        <v>#N/A</v>
      </c>
      <c r="S90" s="9">
        <v>2.5899999999999999E-2</v>
      </c>
      <c r="T90" s="9">
        <v>1.4E-2</v>
      </c>
      <c r="U90" s="9">
        <v>8.2000000000000007E-3</v>
      </c>
      <c r="V90" s="9">
        <v>1.52E-2</v>
      </c>
      <c r="W90" s="9">
        <v>4.3900000000000002E-2</v>
      </c>
      <c r="X90" s="9">
        <v>7.5200000000000003E-2</v>
      </c>
      <c r="Y90" s="9">
        <v>0.02</v>
      </c>
      <c r="Z90" s="9" t="e">
        <v>#N/A</v>
      </c>
      <c r="AA90" s="9">
        <v>1.11E-2</v>
      </c>
      <c r="AB90" s="9">
        <v>9.4999999999999998E-3</v>
      </c>
      <c r="AC90" s="9">
        <v>1.1299999999999999E-2</v>
      </c>
      <c r="AD90" s="9">
        <v>8.0000000000000004E-4</v>
      </c>
      <c r="AE90" s="9">
        <v>0.03</v>
      </c>
      <c r="AF90" s="9">
        <v>2.7E-2</v>
      </c>
      <c r="AG90" s="9">
        <v>4.3200000000000002E-2</v>
      </c>
      <c r="AH90" s="9">
        <v>2.75E-2</v>
      </c>
      <c r="AI90" s="9">
        <v>-3.7000000000000002E-3</v>
      </c>
      <c r="AJ90" s="9">
        <v>2E-3</v>
      </c>
      <c r="AK90" s="9">
        <v>1.7000000000000001E-2</v>
      </c>
      <c r="AL90" s="9">
        <v>2.5100000000000001E-2</v>
      </c>
      <c r="AM90" s="9">
        <v>3.4500000000000003E-2</v>
      </c>
      <c r="AN90" s="9">
        <v>1.7389999999999999E-2</v>
      </c>
      <c r="AO90" s="9">
        <v>1.5599999999999999E-2</v>
      </c>
      <c r="AP90" s="9">
        <v>1.61E-2</v>
      </c>
      <c r="AQ90" s="9">
        <v>3.2099999999999997E-2</v>
      </c>
      <c r="AR90" s="9">
        <v>1.0500000000000001E-2</v>
      </c>
      <c r="AS90" s="9">
        <v>7.7999999999999996E-3</v>
      </c>
      <c r="AT90" s="9">
        <v>5.7599999999999998E-2</v>
      </c>
      <c r="AU90" s="9">
        <v>2.0400000000000001E-2</v>
      </c>
      <c r="AV90" s="9">
        <v>8.8700000000000001E-2</v>
      </c>
      <c r="AW90" s="9">
        <v>7.7000000000000002E-3</v>
      </c>
      <c r="AX90" s="25">
        <v>1.32E-2</v>
      </c>
      <c r="AY90" s="25" t="e">
        <v>#N/A</v>
      </c>
      <c r="AZ90" s="25" t="e">
        <v>#N/A</v>
      </c>
      <c r="BA90" s="25" t="e">
        <v>#N/A</v>
      </c>
      <c r="BB90" s="25" t="e">
        <v>#N/A</v>
      </c>
      <c r="BC90" s="25" t="e">
        <v>#N/A</v>
      </c>
      <c r="BD90" s="25" t="e">
        <v>#N/A</v>
      </c>
      <c r="BE90" s="16"/>
      <c r="BF90" s="4">
        <v>1.82</v>
      </c>
      <c r="BG90" s="9" t="e">
        <v>#N/A</v>
      </c>
      <c r="BH90" s="4">
        <v>2.89</v>
      </c>
      <c r="BI90" s="4">
        <v>1.7</v>
      </c>
      <c r="BJ90" s="4">
        <v>1.1200000000000001</v>
      </c>
      <c r="BK90" s="4">
        <v>1.82</v>
      </c>
      <c r="BL90" s="4">
        <v>4.6900000000000004</v>
      </c>
      <c r="BM90" s="4">
        <v>7.82</v>
      </c>
      <c r="BN90" s="4">
        <v>2.2999999999999998</v>
      </c>
      <c r="BO90" s="9" t="e">
        <v>#N/A</v>
      </c>
      <c r="BP90" s="4">
        <v>1.41</v>
      </c>
      <c r="BQ90" s="4">
        <v>1.25</v>
      </c>
      <c r="BR90" s="4">
        <v>1.43</v>
      </c>
      <c r="BS90" s="4">
        <v>0.38</v>
      </c>
      <c r="BT90" s="4">
        <v>3.3</v>
      </c>
      <c r="BU90" s="4">
        <v>3</v>
      </c>
      <c r="BV90" s="4">
        <v>4.62</v>
      </c>
      <c r="BW90" s="4">
        <v>3.05</v>
      </c>
      <c r="BX90" s="4">
        <v>-7.0000000000000007E-2</v>
      </c>
      <c r="BY90" s="4">
        <v>0.5</v>
      </c>
      <c r="BZ90" s="4">
        <v>2</v>
      </c>
      <c r="CA90" s="4">
        <v>2.81</v>
      </c>
      <c r="CB90" s="4">
        <v>3.75</v>
      </c>
      <c r="CC90" s="4">
        <v>2.0390000000000001</v>
      </c>
      <c r="CD90" s="4">
        <v>1.86</v>
      </c>
      <c r="CE90" s="4">
        <v>1.91</v>
      </c>
      <c r="CF90" s="4">
        <v>3.51</v>
      </c>
      <c r="CG90" s="4">
        <v>1.35</v>
      </c>
      <c r="CH90" s="4">
        <v>1.08</v>
      </c>
      <c r="CI90" s="4">
        <v>6.06</v>
      </c>
      <c r="CJ90" s="4">
        <v>2.34</v>
      </c>
      <c r="CK90" s="4">
        <v>9.17</v>
      </c>
      <c r="CL90" s="4">
        <v>1.07</v>
      </c>
      <c r="CM90" s="4">
        <v>1.62</v>
      </c>
      <c r="CN90" s="9" t="e">
        <v>#N/A</v>
      </c>
      <c r="CO90" s="9" t="e">
        <v>#N/A</v>
      </c>
      <c r="CP90" s="9" t="e">
        <v>#N/A</v>
      </c>
      <c r="CQ90" s="9" t="e">
        <v>#N/A</v>
      </c>
      <c r="CR90" s="9" t="e">
        <v>#N/A</v>
      </c>
      <c r="CS90" s="9" t="e">
        <v>#N/A</v>
      </c>
      <c r="CT90" s="10"/>
    </row>
    <row r="91" spans="1:98" ht="15" thickBot="1">
      <c r="A91" s="8">
        <v>37073</v>
      </c>
      <c r="B91" s="4">
        <v>2001</v>
      </c>
      <c r="C91" s="4">
        <v>7</v>
      </c>
      <c r="D91" s="4">
        <v>-0.02</v>
      </c>
      <c r="E91" s="4">
        <v>-1.4E-2</v>
      </c>
      <c r="F91" s="4">
        <v>-1.9E-2</v>
      </c>
      <c r="G91" s="4">
        <v>-1.7999999999999999E-2</v>
      </c>
      <c r="H91" s="4">
        <v>-1.0999999999999999E-2</v>
      </c>
      <c r="I91" s="4">
        <v>3.0000000000000001E-3</v>
      </c>
      <c r="J91" s="4">
        <v>3.0000000000000001E-3</v>
      </c>
      <c r="K91" s="4">
        <v>-2.1000000000000001E-2</v>
      </c>
      <c r="L91" s="4">
        <v>-4.2000000000000003E-2</v>
      </c>
      <c r="M91" s="4">
        <v>5.6000000000000001E-2</v>
      </c>
      <c r="N91" s="4">
        <v>6.5799999999999995E-4</v>
      </c>
      <c r="O91" s="4">
        <v>1.9419999999999999E-3</v>
      </c>
      <c r="P91" s="6"/>
      <c r="Q91" s="9">
        <v>2.7E-2</v>
      </c>
      <c r="R91" s="9" t="e">
        <v>#N/A</v>
      </c>
      <c r="S91" s="9">
        <v>-3.44E-2</v>
      </c>
      <c r="T91" s="9">
        <v>-1.01E-2</v>
      </c>
      <c r="U91" s="9">
        <v>-2.7099999999999999E-2</v>
      </c>
      <c r="V91" s="9">
        <v>4.9000000000000002E-2</v>
      </c>
      <c r="W91" s="9">
        <v>5.91E-2</v>
      </c>
      <c r="X91" s="9">
        <v>6.4000000000000003E-3</v>
      </c>
      <c r="Y91" s="9">
        <v>1E-3</v>
      </c>
      <c r="Z91" s="9">
        <v>1.55E-2</v>
      </c>
      <c r="AA91" s="9">
        <v>7.4999999999999997E-3</v>
      </c>
      <c r="AB91" s="9">
        <v>-2.53E-2</v>
      </c>
      <c r="AC91" s="9">
        <v>9.4999999999999998E-3</v>
      </c>
      <c r="AD91" s="9">
        <v>-1.0500000000000001E-2</v>
      </c>
      <c r="AE91" s="9">
        <v>-2.7E-2</v>
      </c>
      <c r="AF91" s="9">
        <v>-2.1000000000000001E-2</v>
      </c>
      <c r="AG91" s="9">
        <v>4.6800000000000001E-2</v>
      </c>
      <c r="AH91" s="9">
        <v>-1.49E-2</v>
      </c>
      <c r="AI91" s="9">
        <v>0.22650000000000001</v>
      </c>
      <c r="AJ91" s="9">
        <v>-1.6E-2</v>
      </c>
      <c r="AK91" s="9">
        <v>-1.2699999999999999E-2</v>
      </c>
      <c r="AL91" s="9">
        <v>-7.7000000000000002E-3</v>
      </c>
      <c r="AM91" s="9">
        <v>2.6499999999999999E-2</v>
      </c>
      <c r="AN91" s="9">
        <v>-1.5699999999999999E-2</v>
      </c>
      <c r="AO91" s="9">
        <v>-2.0799999999999999E-2</v>
      </c>
      <c r="AP91" s="9">
        <v>-1.46E-2</v>
      </c>
      <c r="AQ91" s="9">
        <v>3.7000000000000002E-3</v>
      </c>
      <c r="AR91" s="9">
        <v>-8.6E-3</v>
      </c>
      <c r="AS91" s="9">
        <v>1.23E-2</v>
      </c>
      <c r="AT91" s="9">
        <v>-6.8099999999999994E-2</v>
      </c>
      <c r="AU91" s="9">
        <v>-1.4999999999999999E-2</v>
      </c>
      <c r="AV91" s="9">
        <v>-3.1699999999999999E-2</v>
      </c>
      <c r="AW91" s="9">
        <v>-0.02</v>
      </c>
      <c r="AX91" s="25">
        <v>-8.0999999999999996E-3</v>
      </c>
      <c r="AY91" s="25" t="e">
        <v>#N/A</v>
      </c>
      <c r="AZ91" s="25" t="e">
        <v>#N/A</v>
      </c>
      <c r="BA91" s="25" t="e">
        <v>#N/A</v>
      </c>
      <c r="BB91" s="25" t="e">
        <v>#N/A</v>
      </c>
      <c r="BC91" s="25" t="e">
        <v>#N/A</v>
      </c>
      <c r="BD91" s="25" t="e">
        <v>#N/A</v>
      </c>
      <c r="BE91" s="16"/>
      <c r="BF91" s="4">
        <v>3</v>
      </c>
      <c r="BG91" s="9" t="e">
        <v>#N/A</v>
      </c>
      <c r="BH91" s="4">
        <v>-3.14</v>
      </c>
      <c r="BI91" s="4">
        <v>-0.71</v>
      </c>
      <c r="BJ91" s="4">
        <v>-2.41</v>
      </c>
      <c r="BK91" s="4">
        <v>5.2</v>
      </c>
      <c r="BL91" s="4">
        <v>6.21</v>
      </c>
      <c r="BM91" s="4">
        <v>0.94</v>
      </c>
      <c r="BN91" s="4">
        <v>0.4</v>
      </c>
      <c r="BO91" s="4">
        <v>1.85</v>
      </c>
      <c r="BP91" s="4">
        <v>1.05</v>
      </c>
      <c r="BQ91" s="4">
        <v>-2.23</v>
      </c>
      <c r="BR91" s="4">
        <v>1.25</v>
      </c>
      <c r="BS91" s="4">
        <v>-0.75</v>
      </c>
      <c r="BT91" s="4">
        <v>-2.4</v>
      </c>
      <c r="BU91" s="4">
        <v>-1.8</v>
      </c>
      <c r="BV91" s="4">
        <v>4.9800000000000004</v>
      </c>
      <c r="BW91" s="4">
        <v>-1.19</v>
      </c>
      <c r="BX91" s="4">
        <v>22.95</v>
      </c>
      <c r="BY91" s="4">
        <v>-1.3</v>
      </c>
      <c r="BZ91" s="4">
        <v>-0.97</v>
      </c>
      <c r="CA91" s="4">
        <v>-0.47</v>
      </c>
      <c r="CB91" s="4">
        <v>2.95</v>
      </c>
      <c r="CC91" s="4">
        <v>-1.27</v>
      </c>
      <c r="CD91" s="4">
        <v>-1.78</v>
      </c>
      <c r="CE91" s="4">
        <v>-1.1599999999999999</v>
      </c>
      <c r="CF91" s="4">
        <v>0.67</v>
      </c>
      <c r="CG91" s="4">
        <v>-0.56000000000000005</v>
      </c>
      <c r="CH91" s="4">
        <v>1.53</v>
      </c>
      <c r="CI91" s="4">
        <v>-6.51</v>
      </c>
      <c r="CJ91" s="4">
        <v>-1.2</v>
      </c>
      <c r="CK91" s="4">
        <v>-2.87</v>
      </c>
      <c r="CL91" s="4">
        <v>-1.7</v>
      </c>
      <c r="CM91" s="4">
        <v>-0.51</v>
      </c>
      <c r="CN91" s="9" t="e">
        <v>#N/A</v>
      </c>
      <c r="CO91" s="9" t="e">
        <v>#N/A</v>
      </c>
      <c r="CP91" s="9" t="e">
        <v>#N/A</v>
      </c>
      <c r="CQ91" s="9" t="e">
        <v>#N/A</v>
      </c>
      <c r="CR91" s="9" t="e">
        <v>#N/A</v>
      </c>
      <c r="CS91" s="9" t="e">
        <v>#N/A</v>
      </c>
      <c r="CT91" s="10"/>
    </row>
    <row r="92" spans="1:98" ht="15" thickBot="1">
      <c r="A92" s="8">
        <v>37104</v>
      </c>
      <c r="B92" s="4">
        <v>2001</v>
      </c>
      <c r="C92" s="4">
        <v>8</v>
      </c>
      <c r="D92" s="4">
        <v>-8.0000000000000002E-3</v>
      </c>
      <c r="E92" s="4">
        <v>-4.9000000000000002E-2</v>
      </c>
      <c r="F92" s="4">
        <v>-2.7E-2</v>
      </c>
      <c r="G92" s="4">
        <v>-6.2E-2</v>
      </c>
      <c r="H92" s="4">
        <v>-6.4000000000000001E-2</v>
      </c>
      <c r="I92" s="4">
        <v>3.0000000000000001E-3</v>
      </c>
      <c r="J92" s="4">
        <v>3.0000000000000001E-3</v>
      </c>
      <c r="K92" s="4">
        <v>-6.5000000000000002E-2</v>
      </c>
      <c r="L92" s="4">
        <v>2.1000000000000001E-2</v>
      </c>
      <c r="M92" s="4">
        <v>3.4000000000000002E-2</v>
      </c>
      <c r="N92" s="4">
        <v>6.9999999999999999E-4</v>
      </c>
      <c r="O92" s="4">
        <v>1.867E-3</v>
      </c>
      <c r="P92" s="6"/>
      <c r="Q92" s="9">
        <v>2.0000000000000001E-4</v>
      </c>
      <c r="R92" s="9" t="e">
        <v>#N/A</v>
      </c>
      <c r="S92" s="9">
        <v>-4.7999999999999996E-3</v>
      </c>
      <c r="T92" s="9">
        <v>-6.9999999999999999E-4</v>
      </c>
      <c r="U92" s="9">
        <v>6.4999999999999997E-3</v>
      </c>
      <c r="V92" s="9">
        <v>1.2800000000000001E-2</v>
      </c>
      <c r="W92" s="9">
        <v>1.95E-2</v>
      </c>
      <c r="X92" s="9">
        <v>3.4599999999999999E-2</v>
      </c>
      <c r="Y92" s="9">
        <v>2.1000000000000001E-2</v>
      </c>
      <c r="Z92" s="9">
        <v>1.8100000000000002E-2</v>
      </c>
      <c r="AA92" s="9">
        <v>2.0400000000000001E-2</v>
      </c>
      <c r="AB92" s="9">
        <v>1.4500000000000001E-2</v>
      </c>
      <c r="AC92" s="9">
        <v>4.1999999999999997E-3</v>
      </c>
      <c r="AD92" s="9">
        <v>-8.9999999999999998E-4</v>
      </c>
      <c r="AE92" s="9">
        <v>-2.1000000000000001E-2</v>
      </c>
      <c r="AF92" s="9">
        <v>-1.2999999999999999E-2</v>
      </c>
      <c r="AG92" s="9">
        <v>9.4999999999999998E-3</v>
      </c>
      <c r="AH92" s="9">
        <v>1.55E-2</v>
      </c>
      <c r="AI92" s="9">
        <v>-1.26E-2</v>
      </c>
      <c r="AJ92" s="9">
        <v>-2.2000000000000001E-3</v>
      </c>
      <c r="AK92" s="9">
        <v>7.4000000000000003E-3</v>
      </c>
      <c r="AL92" s="9">
        <v>-7.1999999999999998E-3</v>
      </c>
      <c r="AM92" s="9">
        <v>1.7899999999999999E-2</v>
      </c>
      <c r="AN92" s="9">
        <v>-1.2999999999999999E-2</v>
      </c>
      <c r="AO92" s="9">
        <v>1E-4</v>
      </c>
      <c r="AP92" s="9">
        <v>1.12E-2</v>
      </c>
      <c r="AQ92" s="9">
        <v>3.5900000000000001E-2</v>
      </c>
      <c r="AR92" s="9">
        <v>-3.3E-3</v>
      </c>
      <c r="AS92" s="9">
        <v>1.35E-2</v>
      </c>
      <c r="AT92" s="9">
        <v>-2.3099999999999999E-2</v>
      </c>
      <c r="AU92" s="9">
        <v>4.8999999999999998E-3</v>
      </c>
      <c r="AV92" s="9">
        <v>1.9900000000000001E-2</v>
      </c>
      <c r="AW92" s="9">
        <v>-1.4E-3</v>
      </c>
      <c r="AX92" s="25">
        <v>4.4999999999999997E-3</v>
      </c>
      <c r="AY92" s="25" t="e">
        <v>#N/A</v>
      </c>
      <c r="AZ92" s="25" t="e">
        <v>#N/A</v>
      </c>
      <c r="BA92" s="25" t="e">
        <v>#N/A</v>
      </c>
      <c r="BB92" s="25" t="e">
        <v>#N/A</v>
      </c>
      <c r="BC92" s="25" t="e">
        <v>#N/A</v>
      </c>
      <c r="BD92" s="25" t="e">
        <v>#N/A</v>
      </c>
      <c r="BE92" s="16"/>
      <c r="BF92" s="4">
        <v>0.32</v>
      </c>
      <c r="BG92" s="9" t="e">
        <v>#N/A</v>
      </c>
      <c r="BH92" s="4">
        <v>-0.18</v>
      </c>
      <c r="BI92" s="4">
        <v>0.23</v>
      </c>
      <c r="BJ92" s="4">
        <v>0.95</v>
      </c>
      <c r="BK92" s="4">
        <v>1.58</v>
      </c>
      <c r="BL92" s="4">
        <v>2.25</v>
      </c>
      <c r="BM92" s="4">
        <v>3.76</v>
      </c>
      <c r="BN92" s="4">
        <v>2.4</v>
      </c>
      <c r="BO92" s="4">
        <v>2.11</v>
      </c>
      <c r="BP92" s="4">
        <v>2.34</v>
      </c>
      <c r="BQ92" s="4">
        <v>1.75</v>
      </c>
      <c r="BR92" s="4">
        <v>0.72</v>
      </c>
      <c r="BS92" s="4">
        <v>0.21</v>
      </c>
      <c r="BT92" s="4">
        <v>-1.8</v>
      </c>
      <c r="BU92" s="4">
        <v>-1</v>
      </c>
      <c r="BV92" s="4">
        <v>1.25</v>
      </c>
      <c r="BW92" s="4">
        <v>1.85</v>
      </c>
      <c r="BX92" s="4">
        <v>-0.96</v>
      </c>
      <c r="BY92" s="4">
        <v>0.08</v>
      </c>
      <c r="BZ92" s="4">
        <v>1.04</v>
      </c>
      <c r="CA92" s="4">
        <v>-0.42</v>
      </c>
      <c r="CB92" s="4">
        <v>2.09</v>
      </c>
      <c r="CC92" s="4">
        <v>-1</v>
      </c>
      <c r="CD92" s="4">
        <v>0.31</v>
      </c>
      <c r="CE92" s="4">
        <v>1.42</v>
      </c>
      <c r="CF92" s="4">
        <v>3.89</v>
      </c>
      <c r="CG92" s="4">
        <v>-0.03</v>
      </c>
      <c r="CH92" s="4">
        <v>1.65</v>
      </c>
      <c r="CI92" s="4">
        <v>-2.0099999999999998</v>
      </c>
      <c r="CJ92" s="4">
        <v>0.79</v>
      </c>
      <c r="CK92" s="4">
        <v>2.29</v>
      </c>
      <c r="CL92" s="4">
        <v>0.16</v>
      </c>
      <c r="CM92" s="4">
        <v>0.75</v>
      </c>
      <c r="CN92" s="9" t="e">
        <v>#N/A</v>
      </c>
      <c r="CO92" s="9" t="e">
        <v>#N/A</v>
      </c>
      <c r="CP92" s="9" t="e">
        <v>#N/A</v>
      </c>
      <c r="CQ92" s="9" t="e">
        <v>#N/A</v>
      </c>
      <c r="CR92" s="9" t="e">
        <v>#N/A</v>
      </c>
      <c r="CS92" s="9" t="e">
        <v>#N/A</v>
      </c>
      <c r="CT92" s="10"/>
    </row>
    <row r="93" spans="1:98" ht="15" thickBot="1">
      <c r="A93" s="8">
        <v>37135</v>
      </c>
      <c r="B93" s="4">
        <v>2001</v>
      </c>
      <c r="C93" s="4">
        <v>9</v>
      </c>
      <c r="D93" s="4">
        <v>-9.6000000000000002E-2</v>
      </c>
      <c r="E93" s="4">
        <v>-8.8999999999999996E-2</v>
      </c>
      <c r="F93" s="4">
        <v>-0.10299999999999999</v>
      </c>
      <c r="G93" s="4">
        <v>-0.09</v>
      </c>
      <c r="H93" s="4">
        <v>-8.2000000000000003E-2</v>
      </c>
      <c r="I93" s="4">
        <v>3.0000000000000001E-3</v>
      </c>
      <c r="J93" s="4">
        <v>2E-3</v>
      </c>
      <c r="K93" s="4">
        <v>-9.2999999999999999E-2</v>
      </c>
      <c r="L93" s="4">
        <v>-6.6000000000000003E-2</v>
      </c>
      <c r="M93" s="4">
        <v>1.7999999999999999E-2</v>
      </c>
      <c r="N93" s="4">
        <v>6.9200000000000002E-4</v>
      </c>
      <c r="O93" s="4">
        <v>1.8500000000000001E-3</v>
      </c>
      <c r="P93" s="6"/>
      <c r="Q93" s="9">
        <v>-2.4500000000000001E-2</v>
      </c>
      <c r="R93" s="9">
        <v>-2.3999999999999998E-3</v>
      </c>
      <c r="S93" s="9">
        <v>-1.37E-2</v>
      </c>
      <c r="T93" s="9">
        <v>4.0000000000000001E-3</v>
      </c>
      <c r="U93" s="9">
        <v>7.4999999999999997E-3</v>
      </c>
      <c r="V93" s="9">
        <v>1.6400000000000001E-2</v>
      </c>
      <c r="W93" s="9">
        <v>1.95E-2</v>
      </c>
      <c r="X93" s="9">
        <v>0.01</v>
      </c>
      <c r="Y93" s="9">
        <v>2E-3</v>
      </c>
      <c r="Z93" s="9">
        <v>1.89E-2</v>
      </c>
      <c r="AA93" s="9">
        <v>0.14710000000000001</v>
      </c>
      <c r="AB93" s="9">
        <v>1.5299999999999999E-2</v>
      </c>
      <c r="AC93" s="9">
        <v>4.1000000000000003E-3</v>
      </c>
      <c r="AD93" s="9">
        <v>1.1999999999999999E-3</v>
      </c>
      <c r="AE93" s="9">
        <v>-4.7E-2</v>
      </c>
      <c r="AF93" s="9">
        <v>-3.5999999999999997E-2</v>
      </c>
      <c r="AG93" s="9">
        <v>2.8999999999999998E-3</v>
      </c>
      <c r="AH93" s="9">
        <v>1.5699999999999999E-2</v>
      </c>
      <c r="AI93" s="9">
        <v>-5.1400000000000001E-2</v>
      </c>
      <c r="AJ93" s="9">
        <v>2.5000000000000001E-3</v>
      </c>
      <c r="AK93" s="9">
        <v>3.5999999999999999E-3</v>
      </c>
      <c r="AL93" s="9">
        <v>5.3E-3</v>
      </c>
      <c r="AM93" s="9">
        <v>-1.8200000000000001E-2</v>
      </c>
      <c r="AN93" s="9">
        <v>-2.3800000000000002E-3</v>
      </c>
      <c r="AO93" s="9">
        <v>2.2000000000000001E-3</v>
      </c>
      <c r="AP93" s="9">
        <v>9.4999999999999998E-3</v>
      </c>
      <c r="AQ93" s="9">
        <v>5.0200000000000002E-2</v>
      </c>
      <c r="AR93" s="9">
        <v>9.7000000000000003E-3</v>
      </c>
      <c r="AS93" s="9">
        <v>1.49E-2</v>
      </c>
      <c r="AT93" s="9">
        <v>-0.1168</v>
      </c>
      <c r="AU93" s="9">
        <v>2.8999999999999998E-3</v>
      </c>
      <c r="AV93" s="9">
        <v>6.1899999999999997E-2</v>
      </c>
      <c r="AW93" s="9">
        <v>-2.2000000000000001E-3</v>
      </c>
      <c r="AX93" s="25">
        <v>4.1999999999999997E-3</v>
      </c>
      <c r="AY93" s="25" t="e">
        <v>#N/A</v>
      </c>
      <c r="AZ93" s="25" t="e">
        <v>#N/A</v>
      </c>
      <c r="BA93" s="25" t="e">
        <v>#N/A</v>
      </c>
      <c r="BB93" s="25" t="e">
        <v>#N/A</v>
      </c>
      <c r="BC93" s="25" t="e">
        <v>#N/A</v>
      </c>
      <c r="BD93" s="25" t="e">
        <v>#N/A</v>
      </c>
      <c r="BE93" s="16"/>
      <c r="BF93" s="4">
        <v>-2.15</v>
      </c>
      <c r="BG93" s="4">
        <v>0.06</v>
      </c>
      <c r="BH93" s="4">
        <v>-1.07</v>
      </c>
      <c r="BI93" s="4">
        <v>0.7</v>
      </c>
      <c r="BJ93" s="4">
        <v>1.05</v>
      </c>
      <c r="BK93" s="4">
        <v>1.94</v>
      </c>
      <c r="BL93" s="4">
        <v>2.25</v>
      </c>
      <c r="BM93" s="4">
        <v>1.3</v>
      </c>
      <c r="BN93" s="4">
        <v>0.5</v>
      </c>
      <c r="BO93" s="4">
        <v>2.19</v>
      </c>
      <c r="BP93" s="4">
        <v>15.01</v>
      </c>
      <c r="BQ93" s="4">
        <v>1.83</v>
      </c>
      <c r="BR93" s="4">
        <v>0.71</v>
      </c>
      <c r="BS93" s="4">
        <v>0.42</v>
      </c>
      <c r="BT93" s="4">
        <v>-4.4000000000000004</v>
      </c>
      <c r="BU93" s="4">
        <v>-3.3</v>
      </c>
      <c r="BV93" s="4">
        <v>0.59</v>
      </c>
      <c r="BW93" s="4">
        <v>1.87</v>
      </c>
      <c r="BX93" s="4">
        <v>-4.84</v>
      </c>
      <c r="BY93" s="4">
        <v>0.55000000000000004</v>
      </c>
      <c r="BZ93" s="4">
        <v>0.66</v>
      </c>
      <c r="CA93" s="4">
        <v>0.83</v>
      </c>
      <c r="CB93" s="4">
        <v>-1.52</v>
      </c>
      <c r="CC93" s="4">
        <v>6.2E-2</v>
      </c>
      <c r="CD93" s="4">
        <v>0.52</v>
      </c>
      <c r="CE93" s="4">
        <v>1.25</v>
      </c>
      <c r="CF93" s="4">
        <v>5.32</v>
      </c>
      <c r="CG93" s="4">
        <v>1.27</v>
      </c>
      <c r="CH93" s="4">
        <v>1.79</v>
      </c>
      <c r="CI93" s="4">
        <v>-11.38</v>
      </c>
      <c r="CJ93" s="4">
        <v>0.59</v>
      </c>
      <c r="CK93" s="4">
        <v>6.49</v>
      </c>
      <c r="CL93" s="4">
        <v>0.08</v>
      </c>
      <c r="CM93" s="4">
        <v>0.72</v>
      </c>
      <c r="CN93" s="9" t="e">
        <v>#N/A</v>
      </c>
      <c r="CO93" s="9" t="e">
        <v>#N/A</v>
      </c>
      <c r="CP93" s="9" t="e">
        <v>#N/A</v>
      </c>
      <c r="CQ93" s="9" t="e">
        <v>#N/A</v>
      </c>
      <c r="CR93" s="9" t="e">
        <v>#N/A</v>
      </c>
      <c r="CS93" s="9" t="e">
        <v>#N/A</v>
      </c>
      <c r="CT93" s="10"/>
    </row>
    <row r="94" spans="1:98" ht="15" thickBot="1">
      <c r="A94" s="8">
        <v>37165</v>
      </c>
      <c r="B94" s="4">
        <v>2001</v>
      </c>
      <c r="C94" s="4">
        <v>10</v>
      </c>
      <c r="D94" s="4">
        <v>3.4000000000000002E-2</v>
      </c>
      <c r="E94" s="4">
        <v>1.9E-2</v>
      </c>
      <c r="F94" s="4">
        <v>2.5000000000000001E-2</v>
      </c>
      <c r="G94" s="4">
        <v>2.7E-2</v>
      </c>
      <c r="H94" s="4">
        <v>1.7999999999999999E-2</v>
      </c>
      <c r="I94" s="4">
        <v>2E-3</v>
      </c>
      <c r="J94" s="4">
        <v>2E-3</v>
      </c>
      <c r="K94" s="4">
        <v>2.5000000000000001E-2</v>
      </c>
      <c r="L94" s="4">
        <v>6.9000000000000006E-2</v>
      </c>
      <c r="M94" s="4">
        <v>-7.0000000000000007E-2</v>
      </c>
      <c r="N94" s="4">
        <v>7.1699999999999997E-4</v>
      </c>
      <c r="O94" s="4">
        <v>2.408E-3</v>
      </c>
      <c r="P94" s="6"/>
      <c r="Q94" s="9">
        <v>-5.62E-2</v>
      </c>
      <c r="R94" s="9">
        <v>2.58E-2</v>
      </c>
      <c r="S94" s="9">
        <v>-2.5999999999999999E-2</v>
      </c>
      <c r="T94" s="9">
        <v>-1.66E-2</v>
      </c>
      <c r="U94" s="9">
        <v>-1.2500000000000001E-2</v>
      </c>
      <c r="V94" s="9">
        <v>-2.3699999999999999E-2</v>
      </c>
      <c r="W94" s="9">
        <v>-6.4699999999999994E-2</v>
      </c>
      <c r="X94" s="9">
        <v>-6.2E-2</v>
      </c>
      <c r="Y94" s="9">
        <v>-3.3000000000000002E-2</v>
      </c>
      <c r="Z94" s="9">
        <v>2.01E-2</v>
      </c>
      <c r="AA94" s="9">
        <v>3.2300000000000002E-2</v>
      </c>
      <c r="AB94" s="9">
        <v>-3.15E-2</v>
      </c>
      <c r="AC94" s="9">
        <v>-2.81E-2</v>
      </c>
      <c r="AD94" s="9">
        <v>-1.5299999999999999E-2</v>
      </c>
      <c r="AE94" s="9">
        <v>-8.1000000000000003E-2</v>
      </c>
      <c r="AF94" s="9">
        <v>-7.2999999999999995E-2</v>
      </c>
      <c r="AG94" s="9">
        <v>-5.0599999999999999E-2</v>
      </c>
      <c r="AH94" s="9">
        <v>-3.2199999999999999E-2</v>
      </c>
      <c r="AI94" s="9">
        <v>7.8299999999999995E-2</v>
      </c>
      <c r="AJ94" s="9">
        <v>-2.2499999999999999E-2</v>
      </c>
      <c r="AK94" s="9">
        <v>-2.3400000000000001E-2</v>
      </c>
      <c r="AL94" s="9">
        <v>-4.8599999999999997E-2</v>
      </c>
      <c r="AM94" s="9">
        <v>5.4999999999999997E-3</v>
      </c>
      <c r="AN94" s="9">
        <v>-2.545E-2</v>
      </c>
      <c r="AO94" s="9">
        <v>-1.77E-2</v>
      </c>
      <c r="AP94" s="9">
        <v>-2.0400000000000001E-2</v>
      </c>
      <c r="AQ94" s="9">
        <v>-3.7499999999999999E-2</v>
      </c>
      <c r="AR94" s="9">
        <v>-1.3899999999999999E-2</v>
      </c>
      <c r="AS94" s="9">
        <v>-1.9300000000000001E-2</v>
      </c>
      <c r="AT94" s="9">
        <v>-0.29949999999999999</v>
      </c>
      <c r="AU94" s="9">
        <v>-6.1999999999999998E-3</v>
      </c>
      <c r="AV94" s="9">
        <v>-0.1072</v>
      </c>
      <c r="AW94" s="9">
        <v>-8.0000000000000002E-3</v>
      </c>
      <c r="AX94" s="25">
        <v>-1.5E-3</v>
      </c>
      <c r="AY94" s="25" t="e">
        <v>#N/A</v>
      </c>
      <c r="AZ94" s="25" t="e">
        <v>#N/A</v>
      </c>
      <c r="BA94" s="25" t="e">
        <v>#N/A</v>
      </c>
      <c r="BB94" s="25" t="e">
        <v>#N/A</v>
      </c>
      <c r="BC94" s="25" t="e">
        <v>#N/A</v>
      </c>
      <c r="BD94" s="25" t="e">
        <v>#N/A</v>
      </c>
      <c r="BE94" s="16"/>
      <c r="BF94" s="4">
        <v>-5.42</v>
      </c>
      <c r="BG94" s="4">
        <v>2.78</v>
      </c>
      <c r="BH94" s="4">
        <v>-2.4</v>
      </c>
      <c r="BI94" s="4">
        <v>-1.46</v>
      </c>
      <c r="BJ94" s="4">
        <v>-1.05</v>
      </c>
      <c r="BK94" s="4">
        <v>-2.17</v>
      </c>
      <c r="BL94" s="4">
        <v>-6.27</v>
      </c>
      <c r="BM94" s="4">
        <v>-6</v>
      </c>
      <c r="BN94" s="4">
        <v>-3.1</v>
      </c>
      <c r="BO94" s="4">
        <v>2.21</v>
      </c>
      <c r="BP94" s="4">
        <v>3.43</v>
      </c>
      <c r="BQ94" s="4">
        <v>-2.95</v>
      </c>
      <c r="BR94" s="4">
        <v>-2.61</v>
      </c>
      <c r="BS94" s="4">
        <v>-1.33</v>
      </c>
      <c r="BT94" s="4">
        <v>-7.9</v>
      </c>
      <c r="BU94" s="4">
        <v>-7.1</v>
      </c>
      <c r="BV94" s="4">
        <v>-4.8600000000000003</v>
      </c>
      <c r="BW94" s="4">
        <v>-3.02</v>
      </c>
      <c r="BX94" s="4">
        <v>8.0299999999999994</v>
      </c>
      <c r="BY94" s="4">
        <v>-2.0499999999999998</v>
      </c>
      <c r="BZ94" s="4">
        <v>-2.14</v>
      </c>
      <c r="CA94" s="4">
        <v>-4.66</v>
      </c>
      <c r="CB94" s="4">
        <v>0.75</v>
      </c>
      <c r="CC94" s="4">
        <v>-2.3450000000000002</v>
      </c>
      <c r="CD94" s="4">
        <v>-1.57</v>
      </c>
      <c r="CE94" s="4">
        <v>-1.84</v>
      </c>
      <c r="CF94" s="4">
        <v>-3.55</v>
      </c>
      <c r="CG94" s="4">
        <v>-1.19</v>
      </c>
      <c r="CH94" s="4">
        <v>-1.73</v>
      </c>
      <c r="CI94" s="4">
        <v>-29.75</v>
      </c>
      <c r="CJ94" s="4">
        <v>-0.42</v>
      </c>
      <c r="CK94" s="4">
        <v>-10.52</v>
      </c>
      <c r="CL94" s="4">
        <v>-0.6</v>
      </c>
      <c r="CM94" s="4">
        <v>0.05</v>
      </c>
      <c r="CN94" s="9" t="e">
        <v>#N/A</v>
      </c>
      <c r="CO94" s="9" t="e">
        <v>#N/A</v>
      </c>
      <c r="CP94" s="9" t="e">
        <v>#N/A</v>
      </c>
      <c r="CQ94" s="9" t="e">
        <v>#N/A</v>
      </c>
      <c r="CR94" s="9" t="e">
        <v>#N/A</v>
      </c>
      <c r="CS94" s="9" t="e">
        <v>#N/A</v>
      </c>
      <c r="CT94" s="10"/>
    </row>
    <row r="95" spans="1:98" ht="15" thickBot="1">
      <c r="A95" s="8">
        <v>37196</v>
      </c>
      <c r="B95" s="4">
        <v>2001</v>
      </c>
      <c r="C95" s="4">
        <v>11</v>
      </c>
      <c r="D95" s="4">
        <v>4.1000000000000002E-2</v>
      </c>
      <c r="E95" s="4">
        <v>5.8000000000000003E-2</v>
      </c>
      <c r="F95" s="4">
        <v>3.5999999999999997E-2</v>
      </c>
      <c r="G95" s="4">
        <v>7.6999999999999999E-2</v>
      </c>
      <c r="H95" s="4">
        <v>7.4999999999999997E-2</v>
      </c>
      <c r="I95" s="4">
        <v>2E-3</v>
      </c>
      <c r="J95" s="4">
        <v>2E-3</v>
      </c>
      <c r="K95" s="4">
        <v>7.4999999999999997E-2</v>
      </c>
      <c r="L95" s="4">
        <v>4.0000000000000001E-3</v>
      </c>
      <c r="M95" s="4">
        <v>7.0000000000000001E-3</v>
      </c>
      <c r="N95" s="4">
        <v>7.3300000000000004E-4</v>
      </c>
      <c r="O95" s="4">
        <v>2.65E-3</v>
      </c>
      <c r="P95" s="6"/>
      <c r="Q95" s="9">
        <v>3.6900000000000002E-2</v>
      </c>
      <c r="R95" s="9">
        <v>1.7600000000000001E-2</v>
      </c>
      <c r="S95" s="9">
        <v>2.3900000000000001E-2</v>
      </c>
      <c r="T95" s="9">
        <v>-5.0000000000000001E-4</v>
      </c>
      <c r="U95" s="9">
        <v>1.6999999999999999E-3</v>
      </c>
      <c r="V95" s="9">
        <v>2.2700000000000001E-2</v>
      </c>
      <c r="W95" s="9">
        <v>1.6000000000000001E-3</v>
      </c>
      <c r="X95" s="9">
        <v>-1.1599999999999999E-2</v>
      </c>
      <c r="Y95" s="9">
        <v>6.0000000000000001E-3</v>
      </c>
      <c r="Z95" s="9">
        <v>1.55E-2</v>
      </c>
      <c r="AA95" s="9">
        <v>-7.0000000000000001E-3</v>
      </c>
      <c r="AB95" s="9">
        <v>8.2000000000000007E-3</v>
      </c>
      <c r="AC95" s="9">
        <v>2.7000000000000001E-3</v>
      </c>
      <c r="AD95" s="9">
        <v>5.7000000000000002E-3</v>
      </c>
      <c r="AE95" s="9">
        <v>3.6999999999999998E-2</v>
      </c>
      <c r="AF95" s="9">
        <v>3.2000000000000001E-2</v>
      </c>
      <c r="AG95" s="9">
        <v>5.8999999999999997E-2</v>
      </c>
      <c r="AH95" s="9">
        <v>1.21E-2</v>
      </c>
      <c r="AI95" s="9">
        <v>4.8000000000000001E-2</v>
      </c>
      <c r="AJ95" s="9">
        <v>7.0000000000000001E-3</v>
      </c>
      <c r="AK95" s="9">
        <v>5.7999999999999996E-3</v>
      </c>
      <c r="AL95" s="9">
        <v>1.32E-2</v>
      </c>
      <c r="AM95" s="9">
        <v>-2.01E-2</v>
      </c>
      <c r="AN95" s="9">
        <v>-3.4399999999999999E-3</v>
      </c>
      <c r="AO95" s="9">
        <v>3.5000000000000001E-3</v>
      </c>
      <c r="AP95" s="9">
        <v>3.8E-3</v>
      </c>
      <c r="AQ95" s="9">
        <v>7.3000000000000001E-3</v>
      </c>
      <c r="AR95" s="9">
        <v>-1.4E-3</v>
      </c>
      <c r="AS95" s="9">
        <v>1.0200000000000001E-2</v>
      </c>
      <c r="AT95" s="9">
        <v>0.56220000000000003</v>
      </c>
      <c r="AU95" s="9">
        <v>-4.8999999999999998E-3</v>
      </c>
      <c r="AV95" s="9">
        <v>6.5199999999999994E-2</v>
      </c>
      <c r="AW95" s="9">
        <v>6.1999999999999998E-3</v>
      </c>
      <c r="AX95" s="25">
        <v>3.5999999999999999E-3</v>
      </c>
      <c r="AY95" s="25" t="e">
        <v>#N/A</v>
      </c>
      <c r="AZ95" s="25" t="e">
        <v>#N/A</v>
      </c>
      <c r="BA95" s="25" t="e">
        <v>#N/A</v>
      </c>
      <c r="BB95" s="25" t="e">
        <v>#N/A</v>
      </c>
      <c r="BC95" s="25" t="e">
        <v>#N/A</v>
      </c>
      <c r="BD95" s="25" t="e">
        <v>#N/A</v>
      </c>
      <c r="BE95" s="16"/>
      <c r="BF95" s="4">
        <v>3.89</v>
      </c>
      <c r="BG95" s="4">
        <v>1.96</v>
      </c>
      <c r="BH95" s="4">
        <v>2.59</v>
      </c>
      <c r="BI95" s="4">
        <v>0.15</v>
      </c>
      <c r="BJ95" s="4">
        <v>0.37</v>
      </c>
      <c r="BK95" s="4">
        <v>2.4700000000000002</v>
      </c>
      <c r="BL95" s="4">
        <v>0.36</v>
      </c>
      <c r="BM95" s="4">
        <v>-0.96</v>
      </c>
      <c r="BN95" s="4">
        <v>0.8</v>
      </c>
      <c r="BO95" s="4">
        <v>1.75</v>
      </c>
      <c r="BP95" s="4">
        <v>-0.5</v>
      </c>
      <c r="BQ95" s="4">
        <v>1.02</v>
      </c>
      <c r="BR95" s="4">
        <v>0.47</v>
      </c>
      <c r="BS95" s="4">
        <v>0.77</v>
      </c>
      <c r="BT95" s="4">
        <v>3.9</v>
      </c>
      <c r="BU95" s="4">
        <v>3.4</v>
      </c>
      <c r="BV95" s="4">
        <v>6.1</v>
      </c>
      <c r="BW95" s="4">
        <v>1.41</v>
      </c>
      <c r="BX95" s="4">
        <v>5</v>
      </c>
      <c r="BY95" s="4">
        <v>0.9</v>
      </c>
      <c r="BZ95" s="4">
        <v>0.78</v>
      </c>
      <c r="CA95" s="4">
        <v>1.52</v>
      </c>
      <c r="CB95" s="4">
        <v>-1.81</v>
      </c>
      <c r="CC95" s="4">
        <v>-0.14399999999999999</v>
      </c>
      <c r="CD95" s="4">
        <v>0.55000000000000004</v>
      </c>
      <c r="CE95" s="4">
        <v>0.57999999999999996</v>
      </c>
      <c r="CF95" s="4">
        <v>0.93</v>
      </c>
      <c r="CG95" s="4">
        <v>0.06</v>
      </c>
      <c r="CH95" s="4">
        <v>1.22</v>
      </c>
      <c r="CI95" s="4">
        <v>56.42</v>
      </c>
      <c r="CJ95" s="4">
        <v>-0.28999999999999998</v>
      </c>
      <c r="CK95" s="4">
        <v>6.72</v>
      </c>
      <c r="CL95" s="4">
        <v>0.82</v>
      </c>
      <c r="CM95" s="4">
        <v>0.56000000000000005</v>
      </c>
      <c r="CN95" s="9" t="e">
        <v>#N/A</v>
      </c>
      <c r="CO95" s="9" t="e">
        <v>#N/A</v>
      </c>
      <c r="CP95" s="9" t="e">
        <v>#N/A</v>
      </c>
      <c r="CQ95" s="9" t="e">
        <v>#N/A</v>
      </c>
      <c r="CR95" s="9" t="e">
        <v>#N/A</v>
      </c>
      <c r="CS95" s="9" t="e">
        <v>#N/A</v>
      </c>
      <c r="CT95" s="10"/>
    </row>
    <row r="96" spans="1:98" ht="15" thickBot="1">
      <c r="A96" s="8">
        <v>37226</v>
      </c>
      <c r="B96" s="4">
        <v>2001</v>
      </c>
      <c r="C96" s="4">
        <v>12</v>
      </c>
      <c r="D96" s="4">
        <v>1.6E-2</v>
      </c>
      <c r="E96" s="4">
        <v>6.0000000000000001E-3</v>
      </c>
      <c r="F96" s="4">
        <v>6.0000000000000001E-3</v>
      </c>
      <c r="G96" s="4">
        <v>1.7999999999999999E-2</v>
      </c>
      <c r="H96" s="4">
        <v>8.0000000000000002E-3</v>
      </c>
      <c r="I96" s="4">
        <v>2E-3</v>
      </c>
      <c r="J96" s="4">
        <v>1E-3</v>
      </c>
      <c r="K96" s="4">
        <v>1.6E-2</v>
      </c>
      <c r="L96" s="4">
        <v>5.0999999999999997E-2</v>
      </c>
      <c r="M96" s="4">
        <v>4.0000000000000001E-3</v>
      </c>
      <c r="N96" s="4">
        <v>6.9999999999999999E-4</v>
      </c>
      <c r="O96" s="4">
        <v>2.8830000000000001E-3</v>
      </c>
      <c r="P96" s="6"/>
      <c r="Q96" s="9">
        <v>4.0000000000000002E-4</v>
      </c>
      <c r="R96" s="9">
        <v>3.78E-2</v>
      </c>
      <c r="S96" s="9">
        <v>5.3E-3</v>
      </c>
      <c r="T96" s="9">
        <v>-4.1000000000000003E-3</v>
      </c>
      <c r="U96" s="9">
        <v>1.2999999999999999E-3</v>
      </c>
      <c r="V96" s="9">
        <v>1.4500000000000001E-2</v>
      </c>
      <c r="W96" s="9">
        <v>5.74E-2</v>
      </c>
      <c r="X96" s="9">
        <v>0.10299999999999999</v>
      </c>
      <c r="Y96" s="9">
        <v>8.9999999999999993E-3</v>
      </c>
      <c r="Z96" s="9">
        <v>1.6799999999999999E-2</v>
      </c>
      <c r="AA96" s="9">
        <v>-2.52E-2</v>
      </c>
      <c r="AB96" s="9">
        <v>-6.8999999999999999E-3</v>
      </c>
      <c r="AC96" s="9">
        <v>5.4000000000000003E-3</v>
      </c>
      <c r="AD96" s="9">
        <v>2.0999999999999999E-3</v>
      </c>
      <c r="AE96" s="9">
        <v>5.1999999999999998E-2</v>
      </c>
      <c r="AF96" s="9">
        <v>4.7E-2</v>
      </c>
      <c r="AG96" s="9">
        <v>2.24E-2</v>
      </c>
      <c r="AH96" s="9">
        <v>3.5000000000000001E-3</v>
      </c>
      <c r="AI96" s="9">
        <v>-2.5999999999999999E-3</v>
      </c>
      <c r="AJ96" s="9">
        <v>4.1999999999999997E-3</v>
      </c>
      <c r="AK96" s="9">
        <v>-1E-4</v>
      </c>
      <c r="AL96" s="9">
        <v>1.2699999999999999E-2</v>
      </c>
      <c r="AM96" s="9">
        <v>-2.7699999999999999E-2</v>
      </c>
      <c r="AN96" s="9">
        <v>9.0200000000000002E-3</v>
      </c>
      <c r="AO96" s="9">
        <v>-8.6E-3</v>
      </c>
      <c r="AP96" s="9">
        <v>2.9999999999999997E-4</v>
      </c>
      <c r="AQ96" s="9">
        <v>-3.3799999999999997E-2</v>
      </c>
      <c r="AR96" s="9">
        <v>-3.5999999999999999E-3</v>
      </c>
      <c r="AS96" s="9">
        <v>-1.5E-3</v>
      </c>
      <c r="AT96" s="9">
        <v>0.1048</v>
      </c>
      <c r="AU96" s="9">
        <v>-4.7999999999999996E-3</v>
      </c>
      <c r="AV96" s="9">
        <v>3.9100000000000003E-2</v>
      </c>
      <c r="AW96" s="9">
        <v>2.9999999999999997E-4</v>
      </c>
      <c r="AX96" s="25">
        <v>1.4E-2</v>
      </c>
      <c r="AY96" s="25" t="e">
        <v>#N/A</v>
      </c>
      <c r="AZ96" s="25" t="e">
        <v>#N/A</v>
      </c>
      <c r="BA96" s="25" t="e">
        <v>#N/A</v>
      </c>
      <c r="BB96" s="25" t="e">
        <v>#N/A</v>
      </c>
      <c r="BC96" s="25" t="e">
        <v>#N/A</v>
      </c>
      <c r="BD96" s="25" t="e">
        <v>#N/A</v>
      </c>
      <c r="BE96" s="16"/>
      <c r="BF96" s="4">
        <v>0.24</v>
      </c>
      <c r="BG96" s="4">
        <v>3.98</v>
      </c>
      <c r="BH96" s="4">
        <v>0.73</v>
      </c>
      <c r="BI96" s="4">
        <v>-0.21</v>
      </c>
      <c r="BJ96" s="4">
        <v>0.33</v>
      </c>
      <c r="BK96" s="4">
        <v>1.65</v>
      </c>
      <c r="BL96" s="4">
        <v>5.94</v>
      </c>
      <c r="BM96" s="4">
        <v>10.5</v>
      </c>
      <c r="BN96" s="4">
        <v>1.1000000000000001</v>
      </c>
      <c r="BO96" s="4">
        <v>1.88</v>
      </c>
      <c r="BP96" s="4">
        <v>-2.3199999999999998</v>
      </c>
      <c r="BQ96" s="4">
        <v>-0.49</v>
      </c>
      <c r="BR96" s="4">
        <v>0.74</v>
      </c>
      <c r="BS96" s="4">
        <v>0.41</v>
      </c>
      <c r="BT96" s="4">
        <v>5.4</v>
      </c>
      <c r="BU96" s="4">
        <v>4.9000000000000004</v>
      </c>
      <c r="BV96" s="4">
        <v>2.44</v>
      </c>
      <c r="BW96" s="4">
        <v>0.55000000000000004</v>
      </c>
      <c r="BX96" s="4">
        <v>-0.06</v>
      </c>
      <c r="BY96" s="4">
        <v>0.62</v>
      </c>
      <c r="BZ96" s="4">
        <v>0.19</v>
      </c>
      <c r="CA96" s="4">
        <v>1.47</v>
      </c>
      <c r="CB96" s="4">
        <v>-2.57</v>
      </c>
      <c r="CC96" s="4">
        <v>1.1020000000000001</v>
      </c>
      <c r="CD96" s="4">
        <v>-0.66</v>
      </c>
      <c r="CE96" s="4">
        <v>0.23</v>
      </c>
      <c r="CF96" s="4">
        <v>-3.18</v>
      </c>
      <c r="CG96" s="4">
        <v>-0.16</v>
      </c>
      <c r="CH96" s="4">
        <v>0.05</v>
      </c>
      <c r="CI96" s="4">
        <v>10.68</v>
      </c>
      <c r="CJ96" s="4">
        <v>-0.28000000000000003</v>
      </c>
      <c r="CK96" s="4">
        <v>4.1100000000000003</v>
      </c>
      <c r="CL96" s="4">
        <v>0.23</v>
      </c>
      <c r="CM96" s="4">
        <v>1.6</v>
      </c>
      <c r="CN96" s="9" t="e">
        <v>#N/A</v>
      </c>
      <c r="CO96" s="9" t="e">
        <v>#N/A</v>
      </c>
      <c r="CP96" s="9" t="e">
        <v>#N/A</v>
      </c>
      <c r="CQ96" s="9" t="e">
        <v>#N/A</v>
      </c>
      <c r="CR96" s="9" t="e">
        <v>#N/A</v>
      </c>
      <c r="CS96" s="9" t="e">
        <v>#N/A</v>
      </c>
      <c r="CT96" s="10"/>
    </row>
    <row r="97" spans="1:98" ht="15" thickBot="1">
      <c r="A97" s="8">
        <v>37257</v>
      </c>
      <c r="B97" s="4">
        <v>2002</v>
      </c>
      <c r="C97" s="4">
        <v>1</v>
      </c>
      <c r="D97" s="4">
        <v>-3.4000000000000002E-2</v>
      </c>
      <c r="E97" s="4">
        <v>-3.1E-2</v>
      </c>
      <c r="F97" s="4">
        <v>-5.3999999999999999E-2</v>
      </c>
      <c r="G97" s="4">
        <v>-1.2999999999999999E-2</v>
      </c>
      <c r="H97" s="4">
        <v>-1.6E-2</v>
      </c>
      <c r="I97" s="4">
        <v>1E-3</v>
      </c>
      <c r="J97" s="4">
        <v>1E-3</v>
      </c>
      <c r="K97" s="4">
        <v>-1.4E-2</v>
      </c>
      <c r="L97" s="4">
        <v>1.0999999999999999E-2</v>
      </c>
      <c r="M97" s="4">
        <v>3.5000000000000003E-2</v>
      </c>
      <c r="N97" s="4">
        <v>1.067E-3</v>
      </c>
      <c r="O97" s="4">
        <v>3.392E-3</v>
      </c>
      <c r="P97" s="6"/>
      <c r="Q97" s="9">
        <v>6.9699999999999998E-2</v>
      </c>
      <c r="R97" s="9">
        <v>7.1000000000000004E-3</v>
      </c>
      <c r="S97" s="9">
        <v>2.4299999999999999E-2</v>
      </c>
      <c r="T97" s="9">
        <v>1.1000000000000001E-3</v>
      </c>
      <c r="U97" s="9">
        <v>-5.0000000000000001E-4</v>
      </c>
      <c r="V97" s="9">
        <v>1.5299999999999999E-2</v>
      </c>
      <c r="W97" s="9">
        <v>2.76E-2</v>
      </c>
      <c r="X97" s="9">
        <v>4.9000000000000002E-2</v>
      </c>
      <c r="Y97" s="9">
        <v>8.9999999999999993E-3</v>
      </c>
      <c r="Z97" s="9">
        <v>2.5700000000000001E-2</v>
      </c>
      <c r="AA97" s="9">
        <v>1.7600000000000001E-2</v>
      </c>
      <c r="AB97" s="9">
        <v>2.0000000000000001E-4</v>
      </c>
      <c r="AC97" s="9">
        <v>-3.0999999999999999E-3</v>
      </c>
      <c r="AD97" s="9">
        <v>-3.0000000000000001E-3</v>
      </c>
      <c r="AE97" s="9">
        <v>3.5000000000000003E-2</v>
      </c>
      <c r="AF97" s="9">
        <v>2.4E-2</v>
      </c>
      <c r="AG97" s="9">
        <v>2.5399999999999999E-2</v>
      </c>
      <c r="AH97" s="9">
        <v>5.3E-3</v>
      </c>
      <c r="AI97" s="9">
        <v>-0.11749999999999999</v>
      </c>
      <c r="AJ97" s="9">
        <v>-6.1000000000000004E-3</v>
      </c>
      <c r="AK97" s="9">
        <v>5.9999999999999995E-4</v>
      </c>
      <c r="AL97" s="9">
        <v>2.6100000000000002E-2</v>
      </c>
      <c r="AM97" s="9">
        <v>1.3299999999999999E-2</v>
      </c>
      <c r="AN97" s="9">
        <v>7.2000000000000005E-4</v>
      </c>
      <c r="AO97" s="9">
        <v>-2.9999999999999997E-4</v>
      </c>
      <c r="AP97" s="9">
        <v>-6.7000000000000002E-3</v>
      </c>
      <c r="AQ97" s="9">
        <v>2.0799999999999999E-2</v>
      </c>
      <c r="AR97" s="9">
        <v>-4.7000000000000002E-3</v>
      </c>
      <c r="AS97" s="9">
        <v>2.1600000000000001E-2</v>
      </c>
      <c r="AT97" s="9">
        <v>9.8159999999999997E-2</v>
      </c>
      <c r="AU97" s="9">
        <v>-1.8E-3</v>
      </c>
      <c r="AV97" s="9">
        <v>3.5200000000000002E-2</v>
      </c>
      <c r="AW97" s="9">
        <v>8.3000000000000001E-3</v>
      </c>
      <c r="AX97" s="25">
        <v>1.9599999999999999E-2</v>
      </c>
      <c r="AY97" s="25" t="e">
        <v>#N/A</v>
      </c>
      <c r="AZ97" s="25" t="e">
        <v>#N/A</v>
      </c>
      <c r="BA97" s="25" t="e">
        <v>#N/A</v>
      </c>
      <c r="BB97" s="25" t="e">
        <v>#N/A</v>
      </c>
      <c r="BC97" s="25" t="e">
        <v>#N/A</v>
      </c>
      <c r="BD97" s="25" t="e">
        <v>#N/A</v>
      </c>
      <c r="BE97" s="16"/>
      <c r="BF97" s="4">
        <v>7.07</v>
      </c>
      <c r="BG97" s="4">
        <v>0.81</v>
      </c>
      <c r="BH97" s="4">
        <v>2.5299999999999998</v>
      </c>
      <c r="BI97" s="4">
        <v>0.21</v>
      </c>
      <c r="BJ97" s="4">
        <v>0.05</v>
      </c>
      <c r="BK97" s="4">
        <v>1.63</v>
      </c>
      <c r="BL97" s="4">
        <v>2.86</v>
      </c>
      <c r="BM97" s="4">
        <v>5</v>
      </c>
      <c r="BN97" s="4">
        <v>1</v>
      </c>
      <c r="BO97" s="4">
        <v>2.67</v>
      </c>
      <c r="BP97" s="4">
        <v>1.86</v>
      </c>
      <c r="BQ97" s="4">
        <v>0.12</v>
      </c>
      <c r="BR97" s="4">
        <v>-0.21</v>
      </c>
      <c r="BS97" s="4">
        <v>-0.2</v>
      </c>
      <c r="BT97" s="4">
        <v>3.6</v>
      </c>
      <c r="BU97" s="4">
        <v>2.5</v>
      </c>
      <c r="BV97" s="4">
        <v>2.64</v>
      </c>
      <c r="BW97" s="4">
        <v>0.63</v>
      </c>
      <c r="BX97" s="4">
        <v>-11.65</v>
      </c>
      <c r="BY97" s="4">
        <v>-0.51</v>
      </c>
      <c r="BZ97" s="4">
        <v>0.16</v>
      </c>
      <c r="CA97" s="4">
        <v>2.71</v>
      </c>
      <c r="CB97" s="4">
        <v>1.43</v>
      </c>
      <c r="CC97" s="4">
        <v>0.17199999999999999</v>
      </c>
      <c r="CD97" s="4">
        <v>7.0000000000000007E-2</v>
      </c>
      <c r="CE97" s="4">
        <v>-0.56999999999999995</v>
      </c>
      <c r="CF97" s="4">
        <v>2.1800000000000002</v>
      </c>
      <c r="CG97" s="4">
        <v>-0.37</v>
      </c>
      <c r="CH97" s="4">
        <v>2.2599999999999998</v>
      </c>
      <c r="CI97" s="4">
        <v>9.9160000000000004</v>
      </c>
      <c r="CJ97" s="4">
        <v>-0.08</v>
      </c>
      <c r="CK97" s="4">
        <v>3.62</v>
      </c>
      <c r="CL97" s="4">
        <v>0.93</v>
      </c>
      <c r="CM97" s="4">
        <v>2.06</v>
      </c>
      <c r="CN97" s="9" t="e">
        <v>#N/A</v>
      </c>
      <c r="CO97" s="9" t="e">
        <v>#N/A</v>
      </c>
      <c r="CP97" s="9" t="e">
        <v>#N/A</v>
      </c>
      <c r="CQ97" s="9" t="e">
        <v>#N/A</v>
      </c>
      <c r="CR97" s="9" t="e">
        <v>#N/A</v>
      </c>
      <c r="CS97" s="9" t="e">
        <v>#N/A</v>
      </c>
      <c r="CT97" s="10"/>
    </row>
    <row r="98" spans="1:98" ht="15" thickBot="1">
      <c r="A98" s="8">
        <v>37288</v>
      </c>
      <c r="B98" s="4">
        <v>2002</v>
      </c>
      <c r="C98" s="4">
        <v>2</v>
      </c>
      <c r="D98" s="4">
        <v>1.7999999999999999E-2</v>
      </c>
      <c r="E98" s="4">
        <v>-0.01</v>
      </c>
      <c r="F98" s="4">
        <v>6.0000000000000001E-3</v>
      </c>
      <c r="G98" s="4">
        <v>-2.1999999999999999E-2</v>
      </c>
      <c r="H98" s="4">
        <v>-2.1000000000000001E-2</v>
      </c>
      <c r="I98" s="4">
        <v>1E-3</v>
      </c>
      <c r="J98" s="4">
        <v>1E-3</v>
      </c>
      <c r="K98" s="4">
        <v>-2.3E-2</v>
      </c>
      <c r="L98" s="4">
        <v>-1.6E-2</v>
      </c>
      <c r="M98" s="4">
        <v>3.9E-2</v>
      </c>
      <c r="N98" s="4">
        <v>1.1000000000000001E-3</v>
      </c>
      <c r="O98" s="4">
        <v>3.3670000000000002E-3</v>
      </c>
      <c r="P98" s="6"/>
      <c r="Q98" s="9">
        <v>9.4999999999999998E-3</v>
      </c>
      <c r="R98" s="9">
        <v>4.3E-3</v>
      </c>
      <c r="S98" s="9">
        <v>-5.7299999999999997E-2</v>
      </c>
      <c r="T98" s="9">
        <v>1.5E-3</v>
      </c>
      <c r="U98" s="9">
        <v>2.7000000000000001E-3</v>
      </c>
      <c r="V98" s="9">
        <v>2.9899999999999999E-2</v>
      </c>
      <c r="W98" s="9">
        <v>5.1299999999999998E-2</v>
      </c>
      <c r="X98" s="9">
        <v>3.1699999999999999E-2</v>
      </c>
      <c r="Y98" s="9">
        <v>8.9999999999999993E-3</v>
      </c>
      <c r="Z98" s="9">
        <v>2.3E-2</v>
      </c>
      <c r="AA98" s="9">
        <v>-8.6999999999999994E-2</v>
      </c>
      <c r="AB98" s="9">
        <v>1.3100000000000001E-2</v>
      </c>
      <c r="AC98" s="9">
        <v>1.18E-2</v>
      </c>
      <c r="AD98" s="9">
        <v>2.3E-3</v>
      </c>
      <c r="AE98" s="9">
        <v>-5.0000000000000001E-3</v>
      </c>
      <c r="AF98" s="9">
        <v>-2E-3</v>
      </c>
      <c r="AG98" s="9">
        <v>3.5299999999999998E-2</v>
      </c>
      <c r="AH98" s="9">
        <v>1.61E-2</v>
      </c>
      <c r="AI98" s="9">
        <v>8.5099999999999995E-2</v>
      </c>
      <c r="AJ98" s="9">
        <v>2E-3</v>
      </c>
      <c r="AK98" s="9">
        <v>7.7000000000000002E-3</v>
      </c>
      <c r="AL98" s="9">
        <v>-1.7899999999999999E-2</v>
      </c>
      <c r="AM98" s="9">
        <v>5.0000000000000001E-4</v>
      </c>
      <c r="AN98" s="9">
        <v>-3.5000000000000001E-3</v>
      </c>
      <c r="AO98" s="9">
        <v>3.5000000000000001E-3</v>
      </c>
      <c r="AP98" s="9">
        <v>1.01E-2</v>
      </c>
      <c r="AQ98" s="9">
        <v>2.5499999999999998E-2</v>
      </c>
      <c r="AR98" s="9">
        <v>9.9000000000000008E-3</v>
      </c>
      <c r="AS98" s="9">
        <v>1.0999999999999999E-2</v>
      </c>
      <c r="AT98" s="9">
        <v>4.0899999999999999E-2</v>
      </c>
      <c r="AU98" s="9">
        <v>-1.5E-3</v>
      </c>
      <c r="AV98" s="9">
        <v>2.24E-2</v>
      </c>
      <c r="AW98" s="9">
        <v>1.6000000000000001E-3</v>
      </c>
      <c r="AX98" s="25">
        <v>2.3999999999999998E-3</v>
      </c>
      <c r="AY98" s="25" t="e">
        <v>#N/A</v>
      </c>
      <c r="AZ98" s="25" t="e">
        <v>#N/A</v>
      </c>
      <c r="BA98" s="25" t="e">
        <v>#N/A</v>
      </c>
      <c r="BB98" s="25" t="e">
        <v>#N/A</v>
      </c>
      <c r="BC98" s="25" t="e">
        <v>#N/A</v>
      </c>
      <c r="BD98" s="25" t="e">
        <v>#N/A</v>
      </c>
      <c r="BE98" s="16"/>
      <c r="BF98" s="4">
        <v>1.05</v>
      </c>
      <c r="BG98" s="4">
        <v>0.53</v>
      </c>
      <c r="BH98" s="4">
        <v>-5.63</v>
      </c>
      <c r="BI98" s="4">
        <v>0.25</v>
      </c>
      <c r="BJ98" s="4">
        <v>0.37</v>
      </c>
      <c r="BK98" s="4">
        <v>3.09</v>
      </c>
      <c r="BL98" s="4">
        <v>5.23</v>
      </c>
      <c r="BM98" s="4">
        <v>3.27</v>
      </c>
      <c r="BN98" s="4">
        <v>1</v>
      </c>
      <c r="BO98" s="4">
        <v>2.4</v>
      </c>
      <c r="BP98" s="4">
        <v>-8.6</v>
      </c>
      <c r="BQ98" s="4">
        <v>1.41</v>
      </c>
      <c r="BR98" s="4">
        <v>1.28</v>
      </c>
      <c r="BS98" s="4">
        <v>0.33</v>
      </c>
      <c r="BT98" s="4">
        <v>-0.4</v>
      </c>
      <c r="BU98" s="4">
        <v>-0.1</v>
      </c>
      <c r="BV98" s="4">
        <v>3.63</v>
      </c>
      <c r="BW98" s="4">
        <v>1.71</v>
      </c>
      <c r="BX98" s="4">
        <v>8.61</v>
      </c>
      <c r="BY98" s="4">
        <v>0.3</v>
      </c>
      <c r="BZ98" s="4">
        <v>0.87</v>
      </c>
      <c r="CA98" s="4">
        <v>-1.69</v>
      </c>
      <c r="CB98" s="4">
        <v>0.15</v>
      </c>
      <c r="CC98" s="4">
        <v>-0.25</v>
      </c>
      <c r="CD98" s="4">
        <v>0.45</v>
      </c>
      <c r="CE98" s="4">
        <v>1.1100000000000001</v>
      </c>
      <c r="CF98" s="4">
        <v>2.65</v>
      </c>
      <c r="CG98" s="4">
        <v>1.0900000000000001</v>
      </c>
      <c r="CH98" s="4">
        <v>1.2</v>
      </c>
      <c r="CI98" s="4">
        <v>4.1900000000000004</v>
      </c>
      <c r="CJ98" s="4">
        <v>-0.05</v>
      </c>
      <c r="CK98" s="4">
        <v>2.34</v>
      </c>
      <c r="CL98" s="4">
        <v>0.26</v>
      </c>
      <c r="CM98" s="4">
        <v>0.34</v>
      </c>
      <c r="CN98" s="9" t="e">
        <v>#N/A</v>
      </c>
      <c r="CO98" s="9" t="e">
        <v>#N/A</v>
      </c>
      <c r="CP98" s="9" t="e">
        <v>#N/A</v>
      </c>
      <c r="CQ98" s="9" t="e">
        <v>#N/A</v>
      </c>
      <c r="CR98" s="9" t="e">
        <v>#N/A</v>
      </c>
      <c r="CS98" s="9" t="e">
        <v>#N/A</v>
      </c>
      <c r="CT98" s="10"/>
    </row>
    <row r="99" spans="1:98" ht="15" thickBot="1">
      <c r="A99" s="8">
        <v>37316</v>
      </c>
      <c r="B99" s="4">
        <v>2002</v>
      </c>
      <c r="C99" s="4">
        <v>3</v>
      </c>
      <c r="D99" s="4">
        <v>4.1000000000000002E-2</v>
      </c>
      <c r="E99" s="4">
        <v>4.2000000000000003E-2</v>
      </c>
      <c r="F99" s="4">
        <v>5.0999999999999997E-2</v>
      </c>
      <c r="G99" s="4">
        <v>4.3999999999999997E-2</v>
      </c>
      <c r="H99" s="4">
        <v>3.6999999999999998E-2</v>
      </c>
      <c r="I99" s="4">
        <v>1E-3</v>
      </c>
      <c r="J99" s="4">
        <v>1E-3</v>
      </c>
      <c r="K99" s="4">
        <v>4.2000000000000003E-2</v>
      </c>
      <c r="L99" s="4">
        <v>4.2999999999999997E-2</v>
      </c>
      <c r="M99" s="4">
        <v>1.2E-2</v>
      </c>
      <c r="N99" s="4">
        <v>1.15E-3</v>
      </c>
      <c r="O99" s="4">
        <v>3.2330000000000002E-3</v>
      </c>
      <c r="P99" s="6"/>
      <c r="Q99" s="9">
        <v>-2.8999999999999998E-3</v>
      </c>
      <c r="R99" s="9">
        <v>-2.06E-2</v>
      </c>
      <c r="S99" s="9">
        <v>-1.2500000000000001E-2</v>
      </c>
      <c r="T99" s="9">
        <v>-1.2999999999999999E-3</v>
      </c>
      <c r="U99" s="9">
        <v>-2.8E-3</v>
      </c>
      <c r="V99" s="9">
        <v>-1E-3</v>
      </c>
      <c r="W99" s="9">
        <v>1.6999999999999999E-3</v>
      </c>
      <c r="X99" s="9">
        <v>5.7000000000000002E-3</v>
      </c>
      <c r="Y99" s="9">
        <v>3.0000000000000001E-3</v>
      </c>
      <c r="Z99" s="9">
        <v>2.1299999999999999E-2</v>
      </c>
      <c r="AA99" s="9">
        <v>-2.8000000000000001E-2</v>
      </c>
      <c r="AB99" s="9">
        <v>-8.6999999999999994E-3</v>
      </c>
      <c r="AC99" s="9">
        <v>1.5E-3</v>
      </c>
      <c r="AD99" s="9">
        <v>-1E-3</v>
      </c>
      <c r="AE99" s="9">
        <v>-4.0000000000000001E-3</v>
      </c>
      <c r="AF99" s="9">
        <v>0</v>
      </c>
      <c r="AG99" s="9">
        <v>-2.3699999999999999E-2</v>
      </c>
      <c r="AH99" s="9">
        <v>-6.0000000000000001E-3</v>
      </c>
      <c r="AI99" s="9">
        <v>-7.1599999999999997E-2</v>
      </c>
      <c r="AJ99" s="9">
        <v>-1E-3</v>
      </c>
      <c r="AK99" s="9">
        <v>-3.8E-3</v>
      </c>
      <c r="AL99" s="9">
        <v>-8.8999999999999999E-3</v>
      </c>
      <c r="AM99" s="9">
        <v>9.7999999999999997E-3</v>
      </c>
      <c r="AN99" s="9">
        <v>-1.6999999999999999E-3</v>
      </c>
      <c r="AO99" s="9">
        <v>-3.3999999999999998E-3</v>
      </c>
      <c r="AP99" s="9">
        <v>-6.7999999999999996E-3</v>
      </c>
      <c r="AQ99" s="9">
        <v>2.7900000000000001E-2</v>
      </c>
      <c r="AR99" s="9">
        <v>-2.7000000000000001E-3</v>
      </c>
      <c r="AS99" s="9">
        <v>-1.18E-2</v>
      </c>
      <c r="AT99" s="9">
        <v>-1.8800000000000001E-2</v>
      </c>
      <c r="AU99" s="9">
        <v>-4.4999999999999997E-3</v>
      </c>
      <c r="AV99" s="9">
        <v>-5.0599999999999999E-2</v>
      </c>
      <c r="AW99" s="9">
        <v>-8.5000000000000006E-3</v>
      </c>
      <c r="AX99" s="25">
        <v>1.0540000000000001E-2</v>
      </c>
      <c r="AY99" s="25" t="e">
        <v>#N/A</v>
      </c>
      <c r="AZ99" s="25" t="e">
        <v>#N/A</v>
      </c>
      <c r="BA99" s="25" t="e">
        <v>#N/A</v>
      </c>
      <c r="BB99" s="25" t="e">
        <v>#N/A</v>
      </c>
      <c r="BC99" s="25" t="e">
        <v>#N/A</v>
      </c>
      <c r="BD99" s="25" t="e">
        <v>#N/A</v>
      </c>
      <c r="BE99" s="16"/>
      <c r="BF99" s="4">
        <v>-0.19</v>
      </c>
      <c r="BG99" s="4">
        <v>-1.96</v>
      </c>
      <c r="BH99" s="4">
        <v>-1.1499999999999999</v>
      </c>
      <c r="BI99" s="4">
        <v>-0.03</v>
      </c>
      <c r="BJ99" s="4">
        <v>-0.18</v>
      </c>
      <c r="BK99" s="4">
        <v>0</v>
      </c>
      <c r="BL99" s="4">
        <v>0.27</v>
      </c>
      <c r="BM99" s="4">
        <v>0.67</v>
      </c>
      <c r="BN99" s="4">
        <v>0.4</v>
      </c>
      <c r="BO99" s="4">
        <v>2.23</v>
      </c>
      <c r="BP99" s="4">
        <v>-2.7</v>
      </c>
      <c r="BQ99" s="4">
        <v>-0.77</v>
      </c>
      <c r="BR99" s="4">
        <v>0.25</v>
      </c>
      <c r="BS99" s="4">
        <v>0</v>
      </c>
      <c r="BT99" s="4">
        <v>-0.3</v>
      </c>
      <c r="BU99" s="4">
        <v>0.1</v>
      </c>
      <c r="BV99" s="4">
        <v>-2.27</v>
      </c>
      <c r="BW99" s="4">
        <v>-0.5</v>
      </c>
      <c r="BX99" s="4">
        <v>-7.06</v>
      </c>
      <c r="BY99" s="4">
        <v>0</v>
      </c>
      <c r="BZ99" s="4">
        <v>-0.28000000000000003</v>
      </c>
      <c r="CA99" s="4">
        <v>-0.79</v>
      </c>
      <c r="CB99" s="4">
        <v>1.08</v>
      </c>
      <c r="CC99" s="4">
        <v>-7.0000000000000007E-2</v>
      </c>
      <c r="CD99" s="4">
        <v>-0.24</v>
      </c>
      <c r="CE99" s="4">
        <v>-0.57999999999999996</v>
      </c>
      <c r="CF99" s="4">
        <v>2.89</v>
      </c>
      <c r="CG99" s="4">
        <v>-0.17</v>
      </c>
      <c r="CH99" s="4">
        <v>-1.08</v>
      </c>
      <c r="CI99" s="4">
        <v>-1.78</v>
      </c>
      <c r="CJ99" s="4">
        <v>-0.35</v>
      </c>
      <c r="CK99" s="4">
        <v>-4.96</v>
      </c>
      <c r="CL99" s="4">
        <v>-0.75</v>
      </c>
      <c r="CM99" s="4">
        <v>1.1539999999999999</v>
      </c>
      <c r="CN99" s="9" t="e">
        <v>#N/A</v>
      </c>
      <c r="CO99" s="9" t="e">
        <v>#N/A</v>
      </c>
      <c r="CP99" s="9" t="e">
        <v>#N/A</v>
      </c>
      <c r="CQ99" s="9" t="e">
        <v>#N/A</v>
      </c>
      <c r="CR99" s="9" t="e">
        <v>#N/A</v>
      </c>
      <c r="CS99" s="9" t="e">
        <v>#N/A</v>
      </c>
      <c r="CT99" s="10"/>
    </row>
    <row r="100" spans="1:98" ht="15" thickBot="1">
      <c r="A100" s="8">
        <v>37347</v>
      </c>
      <c r="B100" s="4">
        <v>2002</v>
      </c>
      <c r="C100" s="4">
        <v>4</v>
      </c>
      <c r="D100" s="4">
        <v>2.3E-2</v>
      </c>
      <c r="E100" s="4">
        <v>-3.5000000000000003E-2</v>
      </c>
      <c r="F100" s="4">
        <v>4.0000000000000001E-3</v>
      </c>
      <c r="G100" s="4">
        <v>-5.0999999999999997E-2</v>
      </c>
      <c r="H100" s="4">
        <v>-6.0999999999999999E-2</v>
      </c>
      <c r="I100" s="4">
        <v>2E-3</v>
      </c>
      <c r="J100" s="4">
        <v>1E-3</v>
      </c>
      <c r="K100" s="4">
        <v>-5.1999999999999998E-2</v>
      </c>
      <c r="L100" s="4">
        <v>5.8999999999999997E-2</v>
      </c>
      <c r="M100" s="4">
        <v>4.2000000000000003E-2</v>
      </c>
      <c r="N100" s="4">
        <v>1.083E-3</v>
      </c>
      <c r="O100" s="4">
        <v>3.4499999999999999E-3</v>
      </c>
      <c r="P100" s="6"/>
      <c r="Q100" s="9">
        <v>5.7500000000000002E-2</v>
      </c>
      <c r="R100" s="9">
        <v>2.0999999999999999E-3</v>
      </c>
      <c r="S100" s="9">
        <v>4.3999999999999997E-2</v>
      </c>
      <c r="T100" s="9">
        <v>-1.1000000000000001E-3</v>
      </c>
      <c r="U100" s="9">
        <v>4.0000000000000002E-4</v>
      </c>
      <c r="V100" s="9">
        <v>2.24E-2</v>
      </c>
      <c r="W100" s="9">
        <v>0.01</v>
      </c>
      <c r="X100" s="9">
        <v>4.6300000000000001E-2</v>
      </c>
      <c r="Y100" s="9">
        <v>8.9999999999999993E-3</v>
      </c>
      <c r="Z100" s="9">
        <v>2.4199999999999999E-2</v>
      </c>
      <c r="AA100" s="9">
        <v>1.6199999999999999E-2</v>
      </c>
      <c r="AB100" s="9">
        <v>6.7999999999999996E-3</v>
      </c>
      <c r="AC100" s="9">
        <v>1.04E-2</v>
      </c>
      <c r="AD100" s="9">
        <v>1.4E-3</v>
      </c>
      <c r="AE100" s="9">
        <v>4.4999999999999998E-2</v>
      </c>
      <c r="AF100" s="9">
        <v>4.1000000000000002E-2</v>
      </c>
      <c r="AG100" s="9">
        <v>1.9400000000000001E-2</v>
      </c>
      <c r="AH100" s="9">
        <v>4.1999999999999997E-3</v>
      </c>
      <c r="AI100" s="9">
        <v>-0.10340000000000001</v>
      </c>
      <c r="AJ100" s="9">
        <v>2.3999999999999998E-3</v>
      </c>
      <c r="AK100" s="9">
        <v>3.0000000000000001E-3</v>
      </c>
      <c r="AL100" s="9">
        <v>3.9899999999999998E-2</v>
      </c>
      <c r="AM100" s="9">
        <v>3.2800000000000003E-2</v>
      </c>
      <c r="AN100" s="9">
        <v>1.162E-2</v>
      </c>
      <c r="AO100" s="9">
        <v>1.14E-2</v>
      </c>
      <c r="AP100" s="9">
        <v>6.1999999999999998E-3</v>
      </c>
      <c r="AQ100" s="9">
        <v>3.5000000000000003E-2</v>
      </c>
      <c r="AR100" s="9">
        <v>3.7000000000000002E-3</v>
      </c>
      <c r="AS100" s="9">
        <v>2.63E-2</v>
      </c>
      <c r="AT100" s="9">
        <v>0.12</v>
      </c>
      <c r="AU100" s="9">
        <v>-8.0000000000000004E-4</v>
      </c>
      <c r="AV100" s="9">
        <v>4.6899999999999997E-2</v>
      </c>
      <c r="AW100" s="9">
        <v>1.2800000000000001E-2</v>
      </c>
      <c r="AX100" s="25">
        <v>2E-3</v>
      </c>
      <c r="AY100" s="25" t="e">
        <v>#N/A</v>
      </c>
      <c r="AZ100" s="25" t="e">
        <v>#N/A</v>
      </c>
      <c r="BA100" s="25" t="e">
        <v>#N/A</v>
      </c>
      <c r="BB100" s="25" t="e">
        <v>#N/A</v>
      </c>
      <c r="BC100" s="25" t="e">
        <v>#N/A</v>
      </c>
      <c r="BD100" s="25" t="e">
        <v>#N/A</v>
      </c>
      <c r="BE100" s="16"/>
      <c r="BF100" s="4">
        <v>5.95</v>
      </c>
      <c r="BG100" s="4">
        <v>0.41</v>
      </c>
      <c r="BH100" s="4">
        <v>4.5999999999999996</v>
      </c>
      <c r="BI100" s="4">
        <v>0.09</v>
      </c>
      <c r="BJ100" s="4">
        <v>0.24</v>
      </c>
      <c r="BK100" s="4">
        <v>2.44</v>
      </c>
      <c r="BL100" s="4">
        <v>1.2</v>
      </c>
      <c r="BM100" s="4">
        <v>4.83</v>
      </c>
      <c r="BN100" s="4">
        <v>1.1000000000000001</v>
      </c>
      <c r="BO100" s="4">
        <v>2.62</v>
      </c>
      <c r="BP100" s="4">
        <v>1.82</v>
      </c>
      <c r="BQ100" s="4">
        <v>0.88</v>
      </c>
      <c r="BR100" s="4">
        <v>1.24</v>
      </c>
      <c r="BS100" s="4">
        <v>0.34</v>
      </c>
      <c r="BT100" s="4">
        <v>4.7</v>
      </c>
      <c r="BU100" s="4">
        <v>4.3</v>
      </c>
      <c r="BV100" s="4">
        <v>2.14</v>
      </c>
      <c r="BW100" s="4">
        <v>0.62</v>
      </c>
      <c r="BX100" s="4">
        <v>-10.14</v>
      </c>
      <c r="BY100" s="4">
        <v>0.44</v>
      </c>
      <c r="BZ100" s="4">
        <v>0.5</v>
      </c>
      <c r="CA100" s="4">
        <v>4.1900000000000004</v>
      </c>
      <c r="CB100" s="4">
        <v>3.48</v>
      </c>
      <c r="CC100" s="4">
        <v>1.3620000000000001</v>
      </c>
      <c r="CD100" s="4">
        <v>1.34</v>
      </c>
      <c r="CE100" s="4">
        <v>0.82</v>
      </c>
      <c r="CF100" s="4">
        <v>3.7</v>
      </c>
      <c r="CG100" s="4">
        <v>0.56999999999999995</v>
      </c>
      <c r="CH100" s="4">
        <v>2.83</v>
      </c>
      <c r="CI100" s="4">
        <v>12.2</v>
      </c>
      <c r="CJ100" s="4">
        <v>0.12</v>
      </c>
      <c r="CK100" s="4">
        <v>4.8899999999999997</v>
      </c>
      <c r="CL100" s="4">
        <v>1.48</v>
      </c>
      <c r="CM100" s="4">
        <v>0.4</v>
      </c>
      <c r="CN100" s="9" t="e">
        <v>#N/A</v>
      </c>
      <c r="CO100" s="9" t="e">
        <v>#N/A</v>
      </c>
      <c r="CP100" s="9" t="e">
        <v>#N/A</v>
      </c>
      <c r="CQ100" s="9" t="e">
        <v>#N/A</v>
      </c>
      <c r="CR100" s="9" t="e">
        <v>#N/A</v>
      </c>
      <c r="CS100" s="9" t="e">
        <v>#N/A</v>
      </c>
      <c r="CT100" s="10"/>
    </row>
    <row r="101" spans="1:98" ht="15" thickBot="1">
      <c r="A101" s="8">
        <v>37377</v>
      </c>
      <c r="B101" s="4">
        <v>2002</v>
      </c>
      <c r="C101" s="4">
        <v>5</v>
      </c>
      <c r="D101" s="4">
        <v>1.4999999999999999E-2</v>
      </c>
      <c r="E101" s="4">
        <v>0</v>
      </c>
      <c r="F101" s="4">
        <v>8.9999999999999993E-3</v>
      </c>
      <c r="G101" s="4">
        <v>-1.2E-2</v>
      </c>
      <c r="H101" s="4">
        <v>-8.9999999999999993E-3</v>
      </c>
      <c r="I101" s="4">
        <v>1E-3</v>
      </c>
      <c r="J101" s="4">
        <v>1E-3</v>
      </c>
      <c r="K101" s="4">
        <v>-1.4E-2</v>
      </c>
      <c r="L101" s="4">
        <v>-3.6999999999999998E-2</v>
      </c>
      <c r="M101" s="4">
        <v>2.5000000000000001E-2</v>
      </c>
      <c r="N101" s="4">
        <v>1.0579999999999999E-3</v>
      </c>
      <c r="O101" s="4">
        <v>3.4420000000000002E-3</v>
      </c>
      <c r="P101" s="6"/>
      <c r="Q101" s="9">
        <v>1.43E-2</v>
      </c>
      <c r="R101" s="9">
        <v>-2.5700000000000001E-2</v>
      </c>
      <c r="S101" s="9">
        <v>-2.0400000000000001E-2</v>
      </c>
      <c r="T101" s="9">
        <v>5.0000000000000001E-4</v>
      </c>
      <c r="U101" s="9">
        <v>2.0000000000000001E-4</v>
      </c>
      <c r="V101" s="9">
        <v>1.46E-2</v>
      </c>
      <c r="W101" s="9">
        <v>1.5900000000000001E-2</v>
      </c>
      <c r="X101" s="9">
        <v>2.5100000000000001E-2</v>
      </c>
      <c r="Y101" s="9">
        <v>6.0000000000000001E-3</v>
      </c>
      <c r="Z101" s="9">
        <v>1.89E-2</v>
      </c>
      <c r="AA101" s="9">
        <v>1.6199999999999999E-2</v>
      </c>
      <c r="AB101" s="9">
        <v>-7.7999999999999996E-3</v>
      </c>
      <c r="AC101" s="9">
        <v>1.17E-2</v>
      </c>
      <c r="AD101" s="9">
        <v>-9.1999999999999998E-3</v>
      </c>
      <c r="AE101" s="9">
        <v>1.4999999999999999E-2</v>
      </c>
      <c r="AF101" s="9">
        <v>1.9E-2</v>
      </c>
      <c r="AG101" s="9">
        <v>8.0000000000000002E-3</v>
      </c>
      <c r="AH101" s="9">
        <v>-1.6899999999999998E-2</v>
      </c>
      <c r="AI101" s="9">
        <v>8.3000000000000001E-3</v>
      </c>
      <c r="AJ101" s="9">
        <v>-1.4200000000000001E-2</v>
      </c>
      <c r="AK101" s="9">
        <v>-2.3E-3</v>
      </c>
      <c r="AL101" s="9">
        <v>9.7999999999999997E-3</v>
      </c>
      <c r="AM101" s="9">
        <v>6.7999999999999996E-3</v>
      </c>
      <c r="AN101" s="9">
        <v>-2.3000000000000001E-4</v>
      </c>
      <c r="AO101" s="9">
        <v>-5.4000000000000003E-3</v>
      </c>
      <c r="AP101" s="9">
        <v>4.1000000000000003E-3</v>
      </c>
      <c r="AQ101" s="9">
        <v>2.24E-2</v>
      </c>
      <c r="AR101" s="9">
        <v>-1.5E-3</v>
      </c>
      <c r="AS101" s="9">
        <v>2.1499999999999998E-2</v>
      </c>
      <c r="AT101" s="9">
        <v>-1.6799999999999999E-2</v>
      </c>
      <c r="AU101" s="9">
        <v>2E-3</v>
      </c>
      <c r="AV101" s="9">
        <v>-5.3E-3</v>
      </c>
      <c r="AW101" s="9">
        <v>-1.4800000000000001E-2</v>
      </c>
      <c r="AX101" s="25">
        <v>3.9300000000000003E-3</v>
      </c>
      <c r="AY101" s="25" t="e">
        <v>#N/A</v>
      </c>
      <c r="AZ101" s="25" t="e">
        <v>#N/A</v>
      </c>
      <c r="BA101" s="25" t="e">
        <v>#N/A</v>
      </c>
      <c r="BB101" s="25" t="e">
        <v>#N/A</v>
      </c>
      <c r="BC101" s="25" t="e">
        <v>#N/A</v>
      </c>
      <c r="BD101" s="25" t="e">
        <v>#N/A</v>
      </c>
      <c r="BE101" s="16"/>
      <c r="BF101" s="4">
        <v>1.53</v>
      </c>
      <c r="BG101" s="4">
        <v>-2.4700000000000002</v>
      </c>
      <c r="BH101" s="4">
        <v>-1.94</v>
      </c>
      <c r="BI101" s="4">
        <v>0.15</v>
      </c>
      <c r="BJ101" s="4">
        <v>0.12</v>
      </c>
      <c r="BK101" s="4">
        <v>1.56</v>
      </c>
      <c r="BL101" s="4">
        <v>1.69</v>
      </c>
      <c r="BM101" s="4">
        <v>2.61</v>
      </c>
      <c r="BN101" s="4">
        <v>0.7</v>
      </c>
      <c r="BO101" s="4">
        <v>1.99</v>
      </c>
      <c r="BP101" s="4">
        <v>1.72</v>
      </c>
      <c r="BQ101" s="4">
        <v>-0.68</v>
      </c>
      <c r="BR101" s="4">
        <v>1.27</v>
      </c>
      <c r="BS101" s="4">
        <v>-0.82</v>
      </c>
      <c r="BT101" s="4">
        <v>1.6</v>
      </c>
      <c r="BU101" s="4">
        <v>2</v>
      </c>
      <c r="BV101" s="4">
        <v>0.9</v>
      </c>
      <c r="BW101" s="4">
        <v>-1.59</v>
      </c>
      <c r="BX101" s="4">
        <v>0.93</v>
      </c>
      <c r="BY101" s="4">
        <v>-1.32</v>
      </c>
      <c r="BZ101" s="4">
        <v>-0.13</v>
      </c>
      <c r="CA101" s="4">
        <v>1.08</v>
      </c>
      <c r="CB101" s="4">
        <v>0.78</v>
      </c>
      <c r="CC101" s="4">
        <v>7.6999999999999999E-2</v>
      </c>
      <c r="CD101" s="4">
        <v>-0.44</v>
      </c>
      <c r="CE101" s="4">
        <v>0.51</v>
      </c>
      <c r="CF101" s="4">
        <v>2.34</v>
      </c>
      <c r="CG101" s="4">
        <v>-0.05</v>
      </c>
      <c r="CH101" s="4">
        <v>2.25</v>
      </c>
      <c r="CI101" s="4">
        <v>-1.58</v>
      </c>
      <c r="CJ101" s="4">
        <v>0.3</v>
      </c>
      <c r="CK101" s="4">
        <v>-0.43</v>
      </c>
      <c r="CL101" s="4">
        <v>-1.38</v>
      </c>
      <c r="CM101" s="4">
        <v>0.49299999999999999</v>
      </c>
      <c r="CN101" s="9" t="e">
        <v>#N/A</v>
      </c>
      <c r="CO101" s="9" t="e">
        <v>#N/A</v>
      </c>
      <c r="CP101" s="9" t="e">
        <v>#N/A</v>
      </c>
      <c r="CQ101" s="9" t="e">
        <v>#N/A</v>
      </c>
      <c r="CR101" s="9" t="e">
        <v>#N/A</v>
      </c>
      <c r="CS101" s="9" t="e">
        <v>#N/A</v>
      </c>
      <c r="CT101" s="10"/>
    </row>
    <row r="102" spans="1:98" ht="15" thickBot="1">
      <c r="A102" s="8">
        <v>37408</v>
      </c>
      <c r="B102" s="4">
        <v>2002</v>
      </c>
      <c r="C102" s="4">
        <v>6</v>
      </c>
      <c r="D102" s="4">
        <v>-0.03</v>
      </c>
      <c r="E102" s="4">
        <v>-6.2E-2</v>
      </c>
      <c r="F102" s="4">
        <v>-4.1000000000000002E-2</v>
      </c>
      <c r="G102" s="4">
        <v>-7.0999999999999994E-2</v>
      </c>
      <c r="H102" s="4">
        <v>-7.1999999999999995E-2</v>
      </c>
      <c r="I102" s="4">
        <v>1E-3</v>
      </c>
      <c r="J102" s="4">
        <v>1E-3</v>
      </c>
      <c r="K102" s="4">
        <v>-7.1999999999999995E-2</v>
      </c>
      <c r="L102" s="4">
        <v>3.5000000000000003E-2</v>
      </c>
      <c r="M102" s="4">
        <v>1.6E-2</v>
      </c>
      <c r="N102" s="4">
        <v>1.1169999999999999E-3</v>
      </c>
      <c r="O102" s="4">
        <v>3.3999999999999998E-3</v>
      </c>
      <c r="P102" s="6"/>
      <c r="Q102" s="9">
        <v>2.4E-2</v>
      </c>
      <c r="R102" s="9">
        <v>1.6000000000000001E-3</v>
      </c>
      <c r="S102" s="9">
        <v>-1.8599999999999998E-2</v>
      </c>
      <c r="T102" s="9">
        <v>-1.8E-3</v>
      </c>
      <c r="U102" s="9">
        <v>-4.4000000000000003E-3</v>
      </c>
      <c r="V102" s="9">
        <v>6.1999999999999998E-3</v>
      </c>
      <c r="W102" s="9">
        <v>2.3E-3</v>
      </c>
      <c r="X102" s="9">
        <v>2.1999999999999999E-2</v>
      </c>
      <c r="Y102" s="9">
        <v>0.01</v>
      </c>
      <c r="Z102" s="9">
        <v>1.0699999999999999E-2</v>
      </c>
      <c r="AA102" s="9">
        <v>1.11E-2</v>
      </c>
      <c r="AB102" s="9">
        <v>-4.1999999999999997E-3</v>
      </c>
      <c r="AC102" s="9">
        <v>1E-4</v>
      </c>
      <c r="AD102" s="9">
        <v>1.8E-3</v>
      </c>
      <c r="AE102" s="9">
        <v>-3.0000000000000001E-3</v>
      </c>
      <c r="AF102" s="9">
        <v>-1E-3</v>
      </c>
      <c r="AG102" s="9">
        <v>8.9999999999999998E-4</v>
      </c>
      <c r="AH102" s="9">
        <v>3.0999999999999999E-3</v>
      </c>
      <c r="AI102" s="9">
        <v>3.5000000000000003E-2</v>
      </c>
      <c r="AJ102" s="9">
        <v>2.7000000000000001E-3</v>
      </c>
      <c r="AK102" s="9">
        <v>-5.5999999999999999E-3</v>
      </c>
      <c r="AL102" s="9">
        <v>2.8E-3</v>
      </c>
      <c r="AM102" s="9">
        <v>-8.0999999999999996E-3</v>
      </c>
      <c r="AN102" s="9">
        <v>-4.3E-3</v>
      </c>
      <c r="AO102" s="9">
        <v>-3.5999999999999999E-3</v>
      </c>
      <c r="AP102" s="9">
        <v>-1E-4</v>
      </c>
      <c r="AQ102" s="9">
        <v>-2.8999999999999998E-3</v>
      </c>
      <c r="AR102" s="9">
        <v>-6.0000000000000001E-3</v>
      </c>
      <c r="AS102" s="9">
        <v>6.4000000000000003E-3</v>
      </c>
      <c r="AT102" s="9">
        <v>-0.14710000000000001</v>
      </c>
      <c r="AU102" s="9">
        <v>5.1999999999999998E-3</v>
      </c>
      <c r="AV102" s="9">
        <v>1.7299999999999999E-2</v>
      </c>
      <c r="AW102" s="9">
        <v>9.1999999999999998E-3</v>
      </c>
      <c r="AX102" s="25">
        <v>4.5700000000000003E-3</v>
      </c>
      <c r="AY102" s="25" t="e">
        <v>#N/A</v>
      </c>
      <c r="AZ102" s="25" t="e">
        <v>#N/A</v>
      </c>
      <c r="BA102" s="25" t="e">
        <v>#N/A</v>
      </c>
      <c r="BB102" s="25" t="e">
        <v>#N/A</v>
      </c>
      <c r="BC102" s="25" t="e">
        <v>#N/A</v>
      </c>
      <c r="BD102" s="25" t="e">
        <v>#N/A</v>
      </c>
      <c r="BE102" s="16"/>
      <c r="BF102" s="4">
        <v>2.5</v>
      </c>
      <c r="BG102" s="4">
        <v>0.26</v>
      </c>
      <c r="BH102" s="4">
        <v>-1.76</v>
      </c>
      <c r="BI102" s="4">
        <v>-0.08</v>
      </c>
      <c r="BJ102" s="4">
        <v>-0.34</v>
      </c>
      <c r="BK102" s="4">
        <v>0.72</v>
      </c>
      <c r="BL102" s="4">
        <v>0.33</v>
      </c>
      <c r="BM102" s="4">
        <v>2.2999999999999998</v>
      </c>
      <c r="BN102" s="4">
        <v>1.1000000000000001</v>
      </c>
      <c r="BO102" s="4">
        <v>1.17</v>
      </c>
      <c r="BP102" s="4">
        <v>1.21</v>
      </c>
      <c r="BQ102" s="4">
        <v>-0.32</v>
      </c>
      <c r="BR102" s="4">
        <v>0.11</v>
      </c>
      <c r="BS102" s="4">
        <v>0.28000000000000003</v>
      </c>
      <c r="BT102" s="4">
        <v>-0.2</v>
      </c>
      <c r="BU102" s="4">
        <v>0</v>
      </c>
      <c r="BV102" s="4">
        <v>0.19</v>
      </c>
      <c r="BW102" s="4">
        <v>0.41</v>
      </c>
      <c r="BX102" s="4">
        <v>3.6</v>
      </c>
      <c r="BY102" s="4">
        <v>0.37</v>
      </c>
      <c r="BZ102" s="4">
        <v>-0.46</v>
      </c>
      <c r="CA102" s="4">
        <v>0.38</v>
      </c>
      <c r="CB102" s="4">
        <v>-0.71</v>
      </c>
      <c r="CC102" s="4">
        <v>-0.33</v>
      </c>
      <c r="CD102" s="4">
        <v>-0.26</v>
      </c>
      <c r="CE102" s="4">
        <v>0.09</v>
      </c>
      <c r="CF102" s="4">
        <v>-0.19</v>
      </c>
      <c r="CG102" s="4">
        <v>-0.5</v>
      </c>
      <c r="CH102" s="4">
        <v>0.74</v>
      </c>
      <c r="CI102" s="4">
        <v>-14.61</v>
      </c>
      <c r="CJ102" s="4">
        <v>0.62</v>
      </c>
      <c r="CK102" s="4">
        <v>1.83</v>
      </c>
      <c r="CL102" s="4">
        <v>1.02</v>
      </c>
      <c r="CM102" s="4">
        <v>0.55700000000000005</v>
      </c>
      <c r="CN102" s="9" t="e">
        <v>#N/A</v>
      </c>
      <c r="CO102" s="9" t="e">
        <v>#N/A</v>
      </c>
      <c r="CP102" s="9" t="e">
        <v>#N/A</v>
      </c>
      <c r="CQ102" s="9" t="e">
        <v>#N/A</v>
      </c>
      <c r="CR102" s="9" t="e">
        <v>#N/A</v>
      </c>
      <c r="CS102" s="9" t="e">
        <v>#N/A</v>
      </c>
      <c r="CT102" s="10"/>
    </row>
    <row r="103" spans="1:98" ht="15" thickBot="1">
      <c r="A103" s="8">
        <v>37438</v>
      </c>
      <c r="B103" s="4">
        <v>2002</v>
      </c>
      <c r="C103" s="4">
        <v>7</v>
      </c>
      <c r="D103" s="4">
        <v>-0.10100000000000001</v>
      </c>
      <c r="E103" s="4">
        <v>-8.5000000000000006E-2</v>
      </c>
      <c r="F103" s="4">
        <v>-9.9000000000000005E-2</v>
      </c>
      <c r="G103" s="4">
        <v>-0.08</v>
      </c>
      <c r="H103" s="4">
        <v>-7.9000000000000001E-2</v>
      </c>
      <c r="I103" s="4">
        <v>2E-3</v>
      </c>
      <c r="J103" s="4">
        <v>1E-3</v>
      </c>
      <c r="K103" s="4">
        <v>-8.2000000000000003E-2</v>
      </c>
      <c r="L103" s="4">
        <v>-5.0999999999999997E-2</v>
      </c>
      <c r="M103" s="4">
        <v>-3.5999999999999997E-2</v>
      </c>
      <c r="N103" s="4">
        <v>1.1000000000000001E-3</v>
      </c>
      <c r="O103" s="4">
        <v>3.2919999999999998E-3</v>
      </c>
      <c r="P103" s="6"/>
      <c r="Q103" s="9">
        <v>-4.5999999999999999E-3</v>
      </c>
      <c r="R103" s="9">
        <v>2.9999999999999997E-4</v>
      </c>
      <c r="S103" s="9">
        <v>-2.1700000000000001E-2</v>
      </c>
      <c r="T103" s="9">
        <v>-8.9999999999999993E-3</v>
      </c>
      <c r="U103" s="9">
        <v>4.8999999999999998E-3</v>
      </c>
      <c r="V103" s="9">
        <v>-3.9600000000000003E-2</v>
      </c>
      <c r="W103" s="9">
        <v>1.6999999999999999E-3</v>
      </c>
      <c r="X103" s="9">
        <v>1.4E-3</v>
      </c>
      <c r="Y103" s="9">
        <v>-3.3000000000000002E-2</v>
      </c>
      <c r="Z103" s="9">
        <v>-5.7000000000000002E-3</v>
      </c>
      <c r="AA103" s="9">
        <v>9.7999999999999997E-3</v>
      </c>
      <c r="AB103" s="9">
        <v>-1.14E-2</v>
      </c>
      <c r="AC103" s="9">
        <v>-7.3000000000000001E-3</v>
      </c>
      <c r="AD103" s="9">
        <v>-1.2500000000000001E-2</v>
      </c>
      <c r="AE103" s="9">
        <v>-3.5000000000000003E-2</v>
      </c>
      <c r="AF103" s="9">
        <v>-3.3000000000000002E-2</v>
      </c>
      <c r="AG103" s="9">
        <v>-1.49E-2</v>
      </c>
      <c r="AH103" s="9">
        <v>-2.4199999999999999E-2</v>
      </c>
      <c r="AI103" s="9">
        <v>1.03E-2</v>
      </c>
      <c r="AJ103" s="9">
        <v>-1.5800000000000002E-2</v>
      </c>
      <c r="AK103" s="9">
        <v>-1.7899999999999999E-2</v>
      </c>
      <c r="AL103" s="9">
        <v>-6.9400000000000003E-2</v>
      </c>
      <c r="AM103" s="9">
        <v>-6.2199999999999998E-2</v>
      </c>
      <c r="AN103" s="9">
        <v>-4.4600000000000001E-2</v>
      </c>
      <c r="AO103" s="9">
        <v>-1.2999999999999999E-2</v>
      </c>
      <c r="AP103" s="9">
        <v>-3.3500000000000002E-2</v>
      </c>
      <c r="AQ103" s="9">
        <v>-2.7300000000000001E-2</v>
      </c>
      <c r="AR103" s="9">
        <v>-5.5999999999999999E-3</v>
      </c>
      <c r="AS103" s="9">
        <v>6.9999999999999999E-4</v>
      </c>
      <c r="AT103" s="9">
        <v>-0.23269999999999999</v>
      </c>
      <c r="AU103" s="9">
        <v>-6.9999999999999999E-4</v>
      </c>
      <c r="AV103" s="9">
        <v>-5.79E-2</v>
      </c>
      <c r="AW103" s="9">
        <v>-1.3100000000000001E-2</v>
      </c>
      <c r="AX103" s="25">
        <v>-1.2700000000000001E-3</v>
      </c>
      <c r="AY103" s="25" t="e">
        <v>#N/A</v>
      </c>
      <c r="AZ103" s="25" t="e">
        <v>#N/A</v>
      </c>
      <c r="BA103" s="25" t="e">
        <v>#N/A</v>
      </c>
      <c r="BB103" s="25" t="e">
        <v>#N/A</v>
      </c>
      <c r="BC103" s="25" t="e">
        <v>#N/A</v>
      </c>
      <c r="BD103" s="25" t="e">
        <v>#N/A</v>
      </c>
      <c r="BE103" s="16"/>
      <c r="BF103" s="4">
        <v>-0.26</v>
      </c>
      <c r="BG103" s="4">
        <v>0.23</v>
      </c>
      <c r="BH103" s="4">
        <v>-1.97</v>
      </c>
      <c r="BI103" s="4">
        <v>-0.7</v>
      </c>
      <c r="BJ103" s="4">
        <v>0.69</v>
      </c>
      <c r="BK103" s="4">
        <v>-3.76</v>
      </c>
      <c r="BL103" s="4">
        <v>0.37</v>
      </c>
      <c r="BM103" s="4">
        <v>0.34</v>
      </c>
      <c r="BN103" s="4">
        <v>-3.1</v>
      </c>
      <c r="BO103" s="4">
        <v>-0.37</v>
      </c>
      <c r="BP103" s="4">
        <v>1.18</v>
      </c>
      <c r="BQ103" s="4">
        <v>-0.94</v>
      </c>
      <c r="BR103" s="4">
        <v>-0.53</v>
      </c>
      <c r="BS103" s="4">
        <v>-1.05</v>
      </c>
      <c r="BT103" s="4">
        <v>-3.3</v>
      </c>
      <c r="BU103" s="4">
        <v>-3.1</v>
      </c>
      <c r="BV103" s="4">
        <v>-1.29</v>
      </c>
      <c r="BW103" s="4">
        <v>-2.2200000000000002</v>
      </c>
      <c r="BX103" s="4">
        <v>1.23</v>
      </c>
      <c r="BY103" s="4">
        <v>-1.38</v>
      </c>
      <c r="BZ103" s="4">
        <v>-1.59</v>
      </c>
      <c r="CA103" s="4">
        <v>-6.74</v>
      </c>
      <c r="CB103" s="4">
        <v>-6.02</v>
      </c>
      <c r="CC103" s="4">
        <v>-4.26</v>
      </c>
      <c r="CD103" s="4">
        <v>-1.1000000000000001</v>
      </c>
      <c r="CE103" s="4">
        <v>-3.15</v>
      </c>
      <c r="CF103" s="4">
        <v>-2.5299999999999998</v>
      </c>
      <c r="CG103" s="4">
        <v>-0.36</v>
      </c>
      <c r="CH103" s="4">
        <v>0.27</v>
      </c>
      <c r="CI103" s="4">
        <v>-23.07</v>
      </c>
      <c r="CJ103" s="4">
        <v>0.13</v>
      </c>
      <c r="CK103" s="4">
        <v>-5.59</v>
      </c>
      <c r="CL103" s="4">
        <v>-1.1100000000000001</v>
      </c>
      <c r="CM103" s="4">
        <v>7.2999999999999995E-2</v>
      </c>
      <c r="CN103" s="9" t="e">
        <v>#N/A</v>
      </c>
      <c r="CO103" s="9" t="e">
        <v>#N/A</v>
      </c>
      <c r="CP103" s="9" t="e">
        <v>#N/A</v>
      </c>
      <c r="CQ103" s="9" t="e">
        <v>#N/A</v>
      </c>
      <c r="CR103" s="9" t="e">
        <v>#N/A</v>
      </c>
      <c r="CS103" s="9" t="e">
        <v>#N/A</v>
      </c>
      <c r="CT103" s="10"/>
    </row>
    <row r="104" spans="1:98" ht="15" thickBot="1">
      <c r="A104" s="8">
        <v>37469</v>
      </c>
      <c r="B104" s="4">
        <v>2002</v>
      </c>
      <c r="C104" s="4">
        <v>8</v>
      </c>
      <c r="D104" s="4">
        <v>8.0000000000000002E-3</v>
      </c>
      <c r="E104" s="4">
        <v>0</v>
      </c>
      <c r="F104" s="4">
        <v>-5.0000000000000001E-3</v>
      </c>
      <c r="G104" s="4">
        <v>6.0000000000000001E-3</v>
      </c>
      <c r="H104" s="4">
        <v>5.0000000000000001E-3</v>
      </c>
      <c r="I104" s="4">
        <v>1E-3</v>
      </c>
      <c r="J104" s="4">
        <v>1E-3</v>
      </c>
      <c r="K104" s="4">
        <v>5.0000000000000001E-3</v>
      </c>
      <c r="L104" s="4">
        <v>-2.3E-2</v>
      </c>
      <c r="M104" s="4">
        <v>2.1999999999999999E-2</v>
      </c>
      <c r="N104" s="4">
        <v>1.142E-3</v>
      </c>
      <c r="O104" s="4">
        <v>3.192E-3</v>
      </c>
      <c r="P104" s="6"/>
      <c r="Q104" s="9">
        <v>-4.9799999999999997E-2</v>
      </c>
      <c r="R104" s="9">
        <v>5.3E-3</v>
      </c>
      <c r="S104" s="9">
        <v>-5.1900000000000002E-2</v>
      </c>
      <c r="T104" s="9">
        <v>-1.38E-2</v>
      </c>
      <c r="U104" s="9">
        <v>8.2000000000000007E-3</v>
      </c>
      <c r="V104" s="9">
        <v>-1.26E-2</v>
      </c>
      <c r="W104" s="9">
        <v>-9.6000000000000002E-2</v>
      </c>
      <c r="X104" s="9">
        <v>-1.67E-2</v>
      </c>
      <c r="Y104" s="9">
        <v>-1.7999999999999999E-2</v>
      </c>
      <c r="Z104" s="9">
        <v>1.2999999999999999E-2</v>
      </c>
      <c r="AA104" s="9">
        <v>-5.6500000000000002E-2</v>
      </c>
      <c r="AB104" s="9">
        <v>-4.8999999999999998E-3</v>
      </c>
      <c r="AC104" s="9">
        <v>-2.07E-2</v>
      </c>
      <c r="AD104" s="9">
        <v>-1.55E-2</v>
      </c>
      <c r="AE104" s="9">
        <v>-7.8E-2</v>
      </c>
      <c r="AF104" s="9">
        <v>-7.0000000000000007E-2</v>
      </c>
      <c r="AG104" s="9">
        <v>-9.7900000000000001E-2</v>
      </c>
      <c r="AH104" s="9">
        <v>-1.78E-2</v>
      </c>
      <c r="AI104" s="9">
        <v>-9.4999999999999998E-3</v>
      </c>
      <c r="AJ104" s="9">
        <v>-2.4500000000000001E-2</v>
      </c>
      <c r="AK104" s="9">
        <v>-1.9699999999999999E-2</v>
      </c>
      <c r="AL104" s="9">
        <v>-5.9299999999999999E-2</v>
      </c>
      <c r="AM104" s="9">
        <v>-2.3599999999999999E-2</v>
      </c>
      <c r="AN104" s="9">
        <v>-2.6800000000000001E-2</v>
      </c>
      <c r="AO104" s="9">
        <v>-1.26E-2</v>
      </c>
      <c r="AP104" s="9">
        <v>-2.9499999999999998E-2</v>
      </c>
      <c r="AQ104" s="9">
        <v>-6.08E-2</v>
      </c>
      <c r="AR104" s="9">
        <v>2.3999999999999998E-3</v>
      </c>
      <c r="AS104" s="9">
        <v>-8.8000000000000005E-3</v>
      </c>
      <c r="AT104" s="9">
        <v>-0.30330000000000001</v>
      </c>
      <c r="AU104" s="9">
        <v>-1.5299999999999999E-2</v>
      </c>
      <c r="AV104" s="9">
        <v>-0.1951</v>
      </c>
      <c r="AW104" s="9">
        <v>-2.1000000000000001E-2</v>
      </c>
      <c r="AX104" s="25">
        <v>-5.9999999999999995E-4</v>
      </c>
      <c r="AY104" s="25" t="e">
        <v>#N/A</v>
      </c>
      <c r="AZ104" s="25" t="e">
        <v>#N/A</v>
      </c>
      <c r="BA104" s="25" t="e">
        <v>#N/A</v>
      </c>
      <c r="BB104" s="25" t="e">
        <v>#N/A</v>
      </c>
      <c r="BC104" s="25" t="e">
        <v>#N/A</v>
      </c>
      <c r="BD104" s="25" t="e">
        <v>#N/A</v>
      </c>
      <c r="BE104" s="16"/>
      <c r="BF104" s="4">
        <v>-4.88</v>
      </c>
      <c r="BG104" s="4">
        <v>0.63</v>
      </c>
      <c r="BH104" s="4">
        <v>-5.09</v>
      </c>
      <c r="BI104" s="4">
        <v>-1.28</v>
      </c>
      <c r="BJ104" s="4">
        <v>0.92</v>
      </c>
      <c r="BK104" s="4">
        <v>-1.1599999999999999</v>
      </c>
      <c r="BL104" s="4">
        <v>-9.5</v>
      </c>
      <c r="BM104" s="4">
        <v>-1.57</v>
      </c>
      <c r="BN104" s="4">
        <v>-1.7</v>
      </c>
      <c r="BO104" s="4">
        <v>1.4</v>
      </c>
      <c r="BP104" s="4">
        <v>-5.55</v>
      </c>
      <c r="BQ104" s="4">
        <v>-0.39</v>
      </c>
      <c r="BR104" s="4">
        <v>-1.97</v>
      </c>
      <c r="BS104" s="4">
        <v>-1.45</v>
      </c>
      <c r="BT104" s="4">
        <v>-7.7</v>
      </c>
      <c r="BU104" s="4">
        <v>-6.9</v>
      </c>
      <c r="BV104" s="4">
        <v>-9.69</v>
      </c>
      <c r="BW104" s="4">
        <v>-1.68</v>
      </c>
      <c r="BX104" s="4">
        <v>-0.85</v>
      </c>
      <c r="BY104" s="4">
        <v>-2.35</v>
      </c>
      <c r="BZ104" s="4">
        <v>-1.87</v>
      </c>
      <c r="CA104" s="4">
        <v>-5.83</v>
      </c>
      <c r="CB104" s="4">
        <v>-2.2599999999999998</v>
      </c>
      <c r="CC104" s="4">
        <v>-2.58</v>
      </c>
      <c r="CD104" s="4">
        <v>-1.1599999999999999</v>
      </c>
      <c r="CE104" s="4">
        <v>-2.85</v>
      </c>
      <c r="CF104" s="4">
        <v>-5.98</v>
      </c>
      <c r="CG104" s="4">
        <v>0.34</v>
      </c>
      <c r="CH104" s="4">
        <v>-0.78</v>
      </c>
      <c r="CI104" s="4">
        <v>-30.23</v>
      </c>
      <c r="CJ104" s="4">
        <v>-1.43</v>
      </c>
      <c r="CK104" s="4">
        <v>-19.41</v>
      </c>
      <c r="CL104" s="4">
        <v>-2</v>
      </c>
      <c r="CM104" s="4">
        <v>0.04</v>
      </c>
      <c r="CN104" s="9" t="e">
        <v>#N/A</v>
      </c>
      <c r="CO104" s="9" t="e">
        <v>#N/A</v>
      </c>
      <c r="CP104" s="9" t="e">
        <v>#N/A</v>
      </c>
      <c r="CQ104" s="9" t="e">
        <v>#N/A</v>
      </c>
      <c r="CR104" s="9" t="e">
        <v>#N/A</v>
      </c>
      <c r="CS104" s="9" t="e">
        <v>#N/A</v>
      </c>
      <c r="CT104" s="10"/>
    </row>
    <row r="105" spans="1:98" ht="15" thickBot="1">
      <c r="A105" s="8">
        <v>37500</v>
      </c>
      <c r="B105" s="4">
        <v>2002</v>
      </c>
      <c r="C105" s="4">
        <v>9</v>
      </c>
      <c r="D105" s="4">
        <v>-8.5999999999999993E-2</v>
      </c>
      <c r="E105" s="4">
        <v>-0.111</v>
      </c>
      <c r="F105" s="4">
        <v>-0.109</v>
      </c>
      <c r="G105" s="4">
        <v>-0.10199999999999999</v>
      </c>
      <c r="H105" s="4">
        <v>-0.11</v>
      </c>
      <c r="I105" s="4">
        <v>1E-3</v>
      </c>
      <c r="J105" s="4">
        <v>1E-3</v>
      </c>
      <c r="K105" s="4">
        <v>-0.104</v>
      </c>
      <c r="L105" s="4">
        <v>2.7E-2</v>
      </c>
      <c r="M105" s="4">
        <v>1.2E-2</v>
      </c>
      <c r="N105" s="4">
        <v>1.008E-3</v>
      </c>
      <c r="O105" s="4">
        <v>2.9750000000000002E-3</v>
      </c>
      <c r="P105" s="6"/>
      <c r="Q105" s="9">
        <v>-8.6E-3</v>
      </c>
      <c r="R105" s="9">
        <v>2.4899999999999999E-2</v>
      </c>
      <c r="S105" s="9">
        <v>-8.5000000000000006E-3</v>
      </c>
      <c r="T105" s="9">
        <v>4.4000000000000003E-3</v>
      </c>
      <c r="U105" s="9">
        <v>-5.9999999999999995E-4</v>
      </c>
      <c r="V105" s="9">
        <v>-3.8999999999999998E-3</v>
      </c>
      <c r="W105" s="9">
        <v>3.3300000000000003E-2</v>
      </c>
      <c r="X105" s="9">
        <v>4.1000000000000003E-3</v>
      </c>
      <c r="Y105" s="9">
        <v>-1.6E-2</v>
      </c>
      <c r="Z105" s="9">
        <v>5.1999999999999998E-3</v>
      </c>
      <c r="AA105" s="9">
        <v>-8.0000000000000002E-3</v>
      </c>
      <c r="AB105" s="9">
        <v>1.2999999999999999E-2</v>
      </c>
      <c r="AC105" s="9">
        <v>5.4000000000000003E-3</v>
      </c>
      <c r="AD105" s="9">
        <v>2.2000000000000001E-3</v>
      </c>
      <c r="AE105" s="9">
        <v>3.5999999999999997E-2</v>
      </c>
      <c r="AF105" s="9">
        <v>3.4000000000000002E-2</v>
      </c>
      <c r="AG105" s="9">
        <v>-3.7000000000000002E-3</v>
      </c>
      <c r="AH105" s="9">
        <v>1.6500000000000001E-2</v>
      </c>
      <c r="AI105" s="9">
        <v>7.0000000000000001E-3</v>
      </c>
      <c r="AJ105" s="9">
        <v>4.8999999999999998E-3</v>
      </c>
      <c r="AK105" s="9">
        <v>3.8999999999999998E-3</v>
      </c>
      <c r="AL105" s="9">
        <v>6.9999999999999999E-4</v>
      </c>
      <c r="AM105" s="9">
        <v>1.46E-2</v>
      </c>
      <c r="AN105" s="9">
        <v>-5.4400000000000004E-3</v>
      </c>
      <c r="AO105" s="9">
        <v>8.9999999999999993E-3</v>
      </c>
      <c r="AP105" s="9">
        <v>3.2000000000000002E-3</v>
      </c>
      <c r="AQ105" s="9">
        <v>9.4000000000000004E-3</v>
      </c>
      <c r="AR105" s="9">
        <v>4.7000000000000002E-3</v>
      </c>
      <c r="AS105" s="9">
        <v>-2.3800000000000002E-2</v>
      </c>
      <c r="AT105" s="9">
        <v>2.3400000000000001E-2</v>
      </c>
      <c r="AU105" s="9">
        <v>1.09E-2</v>
      </c>
      <c r="AV105" s="9">
        <v>-2.98E-2</v>
      </c>
      <c r="AW105" s="9">
        <v>4.4999999999999997E-3</v>
      </c>
      <c r="AX105" s="25">
        <v>9.1000000000000004E-3</v>
      </c>
      <c r="AY105" s="25" t="e">
        <v>#N/A</v>
      </c>
      <c r="AZ105" s="25" t="e">
        <v>#N/A</v>
      </c>
      <c r="BA105" s="25" t="e">
        <v>#N/A</v>
      </c>
      <c r="BB105" s="25" t="e">
        <v>#N/A</v>
      </c>
      <c r="BC105" s="25" t="e">
        <v>#N/A</v>
      </c>
      <c r="BD105" s="25" t="e">
        <v>#N/A</v>
      </c>
      <c r="BE105" s="16"/>
      <c r="BF105" s="4">
        <v>-0.76</v>
      </c>
      <c r="BG105" s="4">
        <v>2.59</v>
      </c>
      <c r="BH105" s="4">
        <v>-0.75</v>
      </c>
      <c r="BI105" s="4">
        <v>0.54</v>
      </c>
      <c r="BJ105" s="4">
        <v>0.04</v>
      </c>
      <c r="BK105" s="4">
        <v>-0.28999999999999998</v>
      </c>
      <c r="BL105" s="4">
        <v>3.43</v>
      </c>
      <c r="BM105" s="4">
        <v>0.51</v>
      </c>
      <c r="BN105" s="4">
        <v>-1.5</v>
      </c>
      <c r="BO105" s="4">
        <v>0.62</v>
      </c>
      <c r="BP105" s="4">
        <v>-0.7</v>
      </c>
      <c r="BQ105" s="4">
        <v>1.4</v>
      </c>
      <c r="BR105" s="4">
        <v>0.64</v>
      </c>
      <c r="BS105" s="4">
        <v>0.32</v>
      </c>
      <c r="BT105" s="4">
        <v>3.7</v>
      </c>
      <c r="BU105" s="4">
        <v>3.5</v>
      </c>
      <c r="BV105" s="4">
        <v>-0.27</v>
      </c>
      <c r="BW105" s="4">
        <v>1.75</v>
      </c>
      <c r="BX105" s="4">
        <v>0.8</v>
      </c>
      <c r="BY105" s="4">
        <v>0.59</v>
      </c>
      <c r="BZ105" s="4">
        <v>0.49</v>
      </c>
      <c r="CA105" s="4">
        <v>0.17</v>
      </c>
      <c r="CB105" s="4">
        <v>1.56</v>
      </c>
      <c r="CC105" s="4">
        <v>-0.44400000000000001</v>
      </c>
      <c r="CD105" s="4">
        <v>1</v>
      </c>
      <c r="CE105" s="4">
        <v>0.42</v>
      </c>
      <c r="CF105" s="4">
        <v>1.04</v>
      </c>
      <c r="CG105" s="4">
        <v>0.56999999999999995</v>
      </c>
      <c r="CH105" s="4">
        <v>-2.2799999999999998</v>
      </c>
      <c r="CI105" s="4">
        <v>2.44</v>
      </c>
      <c r="CJ105" s="4">
        <v>1.19</v>
      </c>
      <c r="CK105" s="4">
        <v>-2.88</v>
      </c>
      <c r="CL105" s="4">
        <v>0.55000000000000004</v>
      </c>
      <c r="CM105" s="4">
        <v>1.01</v>
      </c>
      <c r="CN105" s="9" t="e">
        <v>#N/A</v>
      </c>
      <c r="CO105" s="9" t="e">
        <v>#N/A</v>
      </c>
      <c r="CP105" s="9" t="e">
        <v>#N/A</v>
      </c>
      <c r="CQ105" s="9" t="e">
        <v>#N/A</v>
      </c>
      <c r="CR105" s="9" t="e">
        <v>#N/A</v>
      </c>
      <c r="CS105" s="9" t="e">
        <v>#N/A</v>
      </c>
      <c r="CT105" s="10"/>
    </row>
    <row r="106" spans="1:98" ht="15" thickBot="1">
      <c r="A106" s="8">
        <v>37530</v>
      </c>
      <c r="B106" s="4">
        <v>2002</v>
      </c>
      <c r="C106" s="4">
        <v>10</v>
      </c>
      <c r="D106" s="4">
        <v>3.6999999999999998E-2</v>
      </c>
      <c r="E106" s="4">
        <v>7.2999999999999995E-2</v>
      </c>
      <c r="F106" s="4">
        <v>5.2999999999999999E-2</v>
      </c>
      <c r="G106" s="4">
        <v>0.08</v>
      </c>
      <c r="H106" s="4">
        <v>8.5999999999999993E-2</v>
      </c>
      <c r="I106" s="4">
        <v>1E-3</v>
      </c>
      <c r="J106" s="4">
        <v>1E-3</v>
      </c>
      <c r="K106" s="4">
        <v>7.8E-2</v>
      </c>
      <c r="L106" s="4">
        <v>-0.03</v>
      </c>
      <c r="M106" s="4">
        <v>-6.5000000000000002E-2</v>
      </c>
      <c r="N106" s="4">
        <v>1.042E-3</v>
      </c>
      <c r="O106" s="4">
        <v>2.7000000000000001E-3</v>
      </c>
      <c r="P106" s="6"/>
      <c r="Q106" s="9">
        <v>-4.1099999999999998E-2</v>
      </c>
      <c r="R106" s="9">
        <v>4.1999999999999997E-3</v>
      </c>
      <c r="S106" s="9">
        <v>-1.52E-2</v>
      </c>
      <c r="T106" s="9">
        <v>-5.1999999999999998E-3</v>
      </c>
      <c r="U106" s="9">
        <v>-4.0000000000000002E-4</v>
      </c>
      <c r="V106" s="9">
        <v>-4.5999999999999999E-3</v>
      </c>
      <c r="W106" s="9">
        <v>-1.4E-2</v>
      </c>
      <c r="X106" s="9">
        <v>2.6800000000000001E-2</v>
      </c>
      <c r="Y106" s="9">
        <v>-1E-3</v>
      </c>
      <c r="Z106" s="9">
        <v>1.2500000000000001E-2</v>
      </c>
      <c r="AA106" s="9">
        <v>4.5999999999999999E-3</v>
      </c>
      <c r="AB106" s="9">
        <v>-2.06E-2</v>
      </c>
      <c r="AC106" s="9">
        <v>-1.06E-2</v>
      </c>
      <c r="AD106" s="9">
        <v>-4.4999999999999997E-3</v>
      </c>
      <c r="AE106" s="9">
        <v>-7.1999999999999995E-2</v>
      </c>
      <c r="AF106" s="9">
        <v>-6.8000000000000005E-2</v>
      </c>
      <c r="AG106" s="9">
        <v>-1.9300000000000001E-2</v>
      </c>
      <c r="AH106" s="9">
        <v>-5.5999999999999999E-3</v>
      </c>
      <c r="AI106" s="9">
        <v>-1.0800000000000001E-2</v>
      </c>
      <c r="AJ106" s="9">
        <v>-5.3E-3</v>
      </c>
      <c r="AK106" s="9">
        <v>8.0000000000000004E-4</v>
      </c>
      <c r="AL106" s="9">
        <v>-5.79E-2</v>
      </c>
      <c r="AM106" s="9">
        <v>8.2000000000000007E-3</v>
      </c>
      <c r="AN106" s="9">
        <v>-1.5890000000000001E-2</v>
      </c>
      <c r="AO106" s="9">
        <v>3.8999999999999998E-3</v>
      </c>
      <c r="AP106" s="9">
        <v>-5.0000000000000001E-4</v>
      </c>
      <c r="AQ106" s="9">
        <v>-1.61E-2</v>
      </c>
      <c r="AR106" s="9">
        <v>-4.4999999999999997E-3</v>
      </c>
      <c r="AS106" s="9">
        <v>-1.4E-3</v>
      </c>
      <c r="AT106" s="9">
        <v>-0.34129999999999999</v>
      </c>
      <c r="AU106" s="9">
        <v>-1.1000000000000001E-3</v>
      </c>
      <c r="AV106" s="9">
        <v>-7.6600000000000001E-2</v>
      </c>
      <c r="AW106" s="9">
        <v>-7.6E-3</v>
      </c>
      <c r="AX106" s="25">
        <v>1.9300000000000001E-3</v>
      </c>
      <c r="AY106" s="25" t="e">
        <v>#N/A</v>
      </c>
      <c r="AZ106" s="25" t="e">
        <v>#N/A</v>
      </c>
      <c r="BA106" s="25" t="e">
        <v>#N/A</v>
      </c>
      <c r="BB106" s="25" t="e">
        <v>#N/A</v>
      </c>
      <c r="BC106" s="25" t="e">
        <v>#N/A</v>
      </c>
      <c r="BD106" s="25" t="e">
        <v>#N/A</v>
      </c>
      <c r="BE106" s="16"/>
      <c r="BF106" s="4">
        <v>-4.01</v>
      </c>
      <c r="BG106" s="4">
        <v>0.52</v>
      </c>
      <c r="BH106" s="4">
        <v>-1.42</v>
      </c>
      <c r="BI106" s="4">
        <v>-0.42</v>
      </c>
      <c r="BJ106" s="4">
        <v>0.06</v>
      </c>
      <c r="BK106" s="4">
        <v>-0.36</v>
      </c>
      <c r="BL106" s="4">
        <v>-1.3</v>
      </c>
      <c r="BM106" s="4">
        <v>2.78</v>
      </c>
      <c r="BN106" s="4">
        <v>0</v>
      </c>
      <c r="BO106" s="4">
        <v>1.35</v>
      </c>
      <c r="BP106" s="4">
        <v>0.56000000000000005</v>
      </c>
      <c r="BQ106" s="4">
        <v>-1.96</v>
      </c>
      <c r="BR106" s="4">
        <v>-0.96</v>
      </c>
      <c r="BS106" s="4">
        <v>-0.35</v>
      </c>
      <c r="BT106" s="4">
        <v>-7.1</v>
      </c>
      <c r="BU106" s="4">
        <v>-6.7</v>
      </c>
      <c r="BV106" s="4">
        <v>-1.83</v>
      </c>
      <c r="BW106" s="4">
        <v>-0.46</v>
      </c>
      <c r="BX106" s="4">
        <v>-0.98</v>
      </c>
      <c r="BY106" s="4">
        <v>-0.43</v>
      </c>
      <c r="BZ106" s="4">
        <v>0.18</v>
      </c>
      <c r="CA106" s="4">
        <v>-5.69</v>
      </c>
      <c r="CB106" s="4">
        <v>0.92</v>
      </c>
      <c r="CC106" s="4">
        <v>-1.4890000000000001</v>
      </c>
      <c r="CD106" s="4">
        <v>0.49</v>
      </c>
      <c r="CE106" s="4">
        <v>0.05</v>
      </c>
      <c r="CF106" s="4">
        <v>-1.51</v>
      </c>
      <c r="CG106" s="4">
        <v>-0.35</v>
      </c>
      <c r="CH106" s="4">
        <v>-0.04</v>
      </c>
      <c r="CI106" s="4">
        <v>-34.03</v>
      </c>
      <c r="CJ106" s="4">
        <v>-0.01</v>
      </c>
      <c r="CK106" s="4">
        <v>-7.56</v>
      </c>
      <c r="CL106" s="4">
        <v>-0.66</v>
      </c>
      <c r="CM106" s="4">
        <v>0.29299999999999998</v>
      </c>
      <c r="CN106" s="9" t="e">
        <v>#N/A</v>
      </c>
      <c r="CO106" s="9" t="e">
        <v>#N/A</v>
      </c>
      <c r="CP106" s="9" t="e">
        <v>#N/A</v>
      </c>
      <c r="CQ106" s="9" t="e">
        <v>#N/A</v>
      </c>
      <c r="CR106" s="9" t="e">
        <v>#N/A</v>
      </c>
      <c r="CS106" s="9" t="e">
        <v>#N/A</v>
      </c>
      <c r="CT106" s="10"/>
    </row>
    <row r="107" spans="1:98" ht="15" thickBot="1">
      <c r="A107" s="8">
        <v>37561</v>
      </c>
      <c r="B107" s="4">
        <v>2002</v>
      </c>
      <c r="C107" s="4">
        <v>11</v>
      </c>
      <c r="D107" s="4">
        <v>2.5999999999999999E-2</v>
      </c>
      <c r="E107" s="4">
        <v>5.2999999999999999E-2</v>
      </c>
      <c r="F107" s="4">
        <v>4.3999999999999997E-2</v>
      </c>
      <c r="G107" s="4">
        <v>6.0999999999999999E-2</v>
      </c>
      <c r="H107" s="4">
        <v>5.7000000000000002E-2</v>
      </c>
      <c r="I107" s="4">
        <v>1E-3</v>
      </c>
      <c r="J107" s="4">
        <v>1E-3</v>
      </c>
      <c r="K107" s="4">
        <v>0.06</v>
      </c>
      <c r="L107" s="4">
        <v>3.2000000000000001E-2</v>
      </c>
      <c r="M107" s="4">
        <v>-1.6E-2</v>
      </c>
      <c r="N107" s="4">
        <v>1.175E-3</v>
      </c>
      <c r="O107" s="4">
        <v>2.8500000000000001E-3</v>
      </c>
      <c r="P107" s="6"/>
      <c r="Q107" s="9">
        <v>5.96E-2</v>
      </c>
      <c r="R107" s="9">
        <v>5.4000000000000003E-3</v>
      </c>
      <c r="S107" s="9">
        <v>-2.8000000000000001E-2</v>
      </c>
      <c r="T107" s="9">
        <v>-7.7000000000000002E-3</v>
      </c>
      <c r="U107" s="9">
        <v>-2.5999999999999999E-3</v>
      </c>
      <c r="V107" s="9">
        <v>6.9999999999999999E-4</v>
      </c>
      <c r="W107" s="9">
        <v>-1.0999999999999999E-2</v>
      </c>
      <c r="X107" s="9">
        <v>3.5900000000000001E-2</v>
      </c>
      <c r="Y107" s="9">
        <v>-7.0000000000000001E-3</v>
      </c>
      <c r="Z107" s="9">
        <v>4.4999999999999997E-3</v>
      </c>
      <c r="AA107" s="9">
        <v>-5.1799999999999999E-2</v>
      </c>
      <c r="AB107" s="9">
        <v>4.0000000000000002E-4</v>
      </c>
      <c r="AC107" s="9">
        <v>-1.6799999999999999E-2</v>
      </c>
      <c r="AD107" s="9">
        <v>7.4999999999999997E-3</v>
      </c>
      <c r="AE107" s="9">
        <v>4.2999999999999997E-2</v>
      </c>
      <c r="AF107" s="9">
        <v>4.2000000000000003E-2</v>
      </c>
      <c r="AG107" s="9">
        <v>1.32E-2</v>
      </c>
      <c r="AH107" s="9">
        <v>-5.1999999999999998E-3</v>
      </c>
      <c r="AI107" s="9">
        <v>1.18E-2</v>
      </c>
      <c r="AJ107" s="9">
        <v>1.06E-2</v>
      </c>
      <c r="AK107" s="9">
        <v>3.2000000000000002E-3</v>
      </c>
      <c r="AL107" s="9">
        <v>1.9699999999999999E-2</v>
      </c>
      <c r="AM107" s="9">
        <v>-6.3799999999999996E-2</v>
      </c>
      <c r="AN107" s="9">
        <v>-5.6699999999999997E-3</v>
      </c>
      <c r="AO107" s="9">
        <v>2.1899999999999999E-2</v>
      </c>
      <c r="AP107" s="9">
        <v>-1.15E-2</v>
      </c>
      <c r="AQ107" s="9">
        <v>-7.7000000000000002E-3</v>
      </c>
      <c r="AR107" s="9">
        <v>-2E-3</v>
      </c>
      <c r="AS107" s="9">
        <v>-9.5999999999999992E-3</v>
      </c>
      <c r="AT107" s="9">
        <v>9.9299999999999999E-2</v>
      </c>
      <c r="AU107" s="9">
        <v>1.6000000000000001E-3</v>
      </c>
      <c r="AV107" s="9">
        <v>7.8100000000000003E-2</v>
      </c>
      <c r="AW107" s="9">
        <v>3.3E-3</v>
      </c>
      <c r="AX107" s="25">
        <v>3.79E-3</v>
      </c>
      <c r="AY107" s="25" t="e">
        <v>#N/A</v>
      </c>
      <c r="AZ107" s="25" t="e">
        <v>#N/A</v>
      </c>
      <c r="BA107" s="25" t="e">
        <v>#N/A</v>
      </c>
      <c r="BB107" s="25" t="e">
        <v>#N/A</v>
      </c>
      <c r="BC107" s="25" t="e">
        <v>#N/A</v>
      </c>
      <c r="BD107" s="25" t="e">
        <v>#N/A</v>
      </c>
      <c r="BE107" s="16"/>
      <c r="BF107" s="4">
        <v>6.06</v>
      </c>
      <c r="BG107" s="4">
        <v>0.64</v>
      </c>
      <c r="BH107" s="4">
        <v>-2.7</v>
      </c>
      <c r="BI107" s="4">
        <v>-0.67</v>
      </c>
      <c r="BJ107" s="4">
        <v>-0.16</v>
      </c>
      <c r="BK107" s="4">
        <v>0.17</v>
      </c>
      <c r="BL107" s="4">
        <v>-1</v>
      </c>
      <c r="BM107" s="4">
        <v>3.69</v>
      </c>
      <c r="BN107" s="4">
        <v>-0.6</v>
      </c>
      <c r="BO107" s="4">
        <v>0.55000000000000004</v>
      </c>
      <c r="BP107" s="4">
        <v>-5.08</v>
      </c>
      <c r="BQ107" s="4">
        <v>0.14000000000000001</v>
      </c>
      <c r="BR107" s="4">
        <v>-1.58</v>
      </c>
      <c r="BS107" s="4">
        <v>0.85</v>
      </c>
      <c r="BT107" s="4">
        <v>4.4000000000000004</v>
      </c>
      <c r="BU107" s="4">
        <v>4.3</v>
      </c>
      <c r="BV107" s="4">
        <v>1.42</v>
      </c>
      <c r="BW107" s="4">
        <v>-0.42</v>
      </c>
      <c r="BX107" s="4">
        <v>1.28</v>
      </c>
      <c r="BY107" s="4">
        <v>1.1599999999999999</v>
      </c>
      <c r="BZ107" s="4">
        <v>0.42</v>
      </c>
      <c r="CA107" s="4">
        <v>2.0699999999999998</v>
      </c>
      <c r="CB107" s="4">
        <v>-6.28</v>
      </c>
      <c r="CC107" s="4">
        <v>-0.46700000000000003</v>
      </c>
      <c r="CD107" s="4">
        <v>2.29</v>
      </c>
      <c r="CE107" s="4">
        <v>-1.05</v>
      </c>
      <c r="CF107" s="4">
        <v>-0.67</v>
      </c>
      <c r="CG107" s="4">
        <v>-0.1</v>
      </c>
      <c r="CH107" s="4">
        <v>-0.86</v>
      </c>
      <c r="CI107" s="4">
        <v>10.029999999999999</v>
      </c>
      <c r="CJ107" s="4">
        <v>0.26</v>
      </c>
      <c r="CK107" s="4">
        <v>7.91</v>
      </c>
      <c r="CL107" s="4">
        <v>0.43</v>
      </c>
      <c r="CM107" s="4">
        <v>0.47899999999999998</v>
      </c>
      <c r="CN107" s="9" t="e">
        <v>#N/A</v>
      </c>
      <c r="CO107" s="9" t="e">
        <v>#N/A</v>
      </c>
      <c r="CP107" s="9" t="e">
        <v>#N/A</v>
      </c>
      <c r="CQ107" s="9" t="e">
        <v>#N/A</v>
      </c>
      <c r="CR107" s="9" t="e">
        <v>#N/A</v>
      </c>
      <c r="CS107" s="9" t="e">
        <v>#N/A</v>
      </c>
      <c r="CT107" s="10"/>
    </row>
    <row r="108" spans="1:98" ht="15" thickBot="1">
      <c r="A108" s="8">
        <v>37591</v>
      </c>
      <c r="B108" s="4">
        <v>2002</v>
      </c>
      <c r="C108" s="4">
        <v>12</v>
      </c>
      <c r="D108" s="4">
        <v>-3.0000000000000001E-3</v>
      </c>
      <c r="E108" s="4">
        <v>-4.9000000000000002E-2</v>
      </c>
      <c r="F108" s="4">
        <v>-3.4000000000000002E-2</v>
      </c>
      <c r="G108" s="4">
        <v>-5.7000000000000002E-2</v>
      </c>
      <c r="H108" s="4">
        <v>-0.06</v>
      </c>
      <c r="I108" s="4">
        <v>1E-3</v>
      </c>
      <c r="J108" s="4">
        <v>1E-3</v>
      </c>
      <c r="K108" s="4">
        <v>-5.8000000000000003E-2</v>
      </c>
      <c r="L108" s="4">
        <v>-5.0000000000000001E-3</v>
      </c>
      <c r="M108" s="4">
        <v>3.9E-2</v>
      </c>
      <c r="N108" s="4">
        <v>1.0920000000000001E-3</v>
      </c>
      <c r="O108" s="4">
        <v>3.1749999999999999E-3</v>
      </c>
      <c r="P108" s="6"/>
      <c r="Q108" s="9">
        <v>5.04E-2</v>
      </c>
      <c r="R108" s="9">
        <v>5.7999999999999996E-3</v>
      </c>
      <c r="S108" s="9">
        <v>3.8E-3</v>
      </c>
      <c r="T108" s="9">
        <v>-2.7000000000000001E-3</v>
      </c>
      <c r="U108" s="9">
        <v>-3.8999999999999998E-3</v>
      </c>
      <c r="V108" s="9">
        <v>3.5999999999999999E-3</v>
      </c>
      <c r="W108" s="9">
        <v>2.1600000000000001E-2</v>
      </c>
      <c r="X108" s="9">
        <v>5.1200000000000002E-2</v>
      </c>
      <c r="Y108" s="9">
        <v>4.5999999999999999E-2</v>
      </c>
      <c r="Z108" s="9">
        <v>1.2E-2</v>
      </c>
      <c r="AA108" s="9">
        <v>3.4000000000000002E-2</v>
      </c>
      <c r="AB108" s="9">
        <v>0</v>
      </c>
      <c r="AC108" s="9">
        <v>2.8299999999999999E-2</v>
      </c>
      <c r="AD108" s="9">
        <v>4.4999999999999997E-3</v>
      </c>
      <c r="AE108" s="9">
        <v>0.03</v>
      </c>
      <c r="AF108" s="9">
        <v>3.1E-2</v>
      </c>
      <c r="AG108" s="9">
        <v>5.5800000000000002E-2</v>
      </c>
      <c r="AH108" s="9">
        <v>1.7399999999999999E-2</v>
      </c>
      <c r="AI108" s="9">
        <v>3.0999999999999999E-3</v>
      </c>
      <c r="AJ108" s="9">
        <v>4.4999999999999997E-3</v>
      </c>
      <c r="AK108" s="9">
        <v>5.0000000000000001E-3</v>
      </c>
      <c r="AL108" s="9">
        <v>4.2000000000000003E-2</v>
      </c>
      <c r="AM108" s="9">
        <v>0.14360000000000001</v>
      </c>
      <c r="AN108" s="9">
        <v>3.9100000000000003E-2</v>
      </c>
      <c r="AO108" s="9">
        <v>3.8E-3</v>
      </c>
      <c r="AP108" s="9">
        <v>1.4500000000000001E-2</v>
      </c>
      <c r="AQ108" s="9">
        <v>7.1599999999999997E-2</v>
      </c>
      <c r="AR108" s="9">
        <v>-3.7000000000000002E-3</v>
      </c>
      <c r="AS108" s="9">
        <v>8.3000000000000001E-3</v>
      </c>
      <c r="AT108" s="9">
        <v>0.30230000000000001</v>
      </c>
      <c r="AU108" s="9">
        <v>2.8E-3</v>
      </c>
      <c r="AV108" s="9">
        <v>0.11360000000000001</v>
      </c>
      <c r="AW108" s="9">
        <v>7.1000000000000004E-3</v>
      </c>
      <c r="AX108" s="25">
        <v>-1.0019999999999999E-2</v>
      </c>
      <c r="AY108" s="25" t="e">
        <v>#N/A</v>
      </c>
      <c r="AZ108" s="25" t="e">
        <v>#N/A</v>
      </c>
      <c r="BA108" s="25" t="e">
        <v>#N/A</v>
      </c>
      <c r="BB108" s="25" t="e">
        <v>#N/A</v>
      </c>
      <c r="BC108" s="25" t="e">
        <v>#N/A</v>
      </c>
      <c r="BD108" s="25" t="e">
        <v>#N/A</v>
      </c>
      <c r="BE108" s="16"/>
      <c r="BF108" s="4">
        <v>5.14</v>
      </c>
      <c r="BG108" s="4">
        <v>0.68</v>
      </c>
      <c r="BH108" s="4">
        <v>0.48</v>
      </c>
      <c r="BI108" s="4">
        <v>-0.17</v>
      </c>
      <c r="BJ108" s="4">
        <v>-0.28999999999999998</v>
      </c>
      <c r="BK108" s="4">
        <v>0.46</v>
      </c>
      <c r="BL108" s="4">
        <v>2.2599999999999998</v>
      </c>
      <c r="BM108" s="4">
        <v>5.22</v>
      </c>
      <c r="BN108" s="4">
        <v>4.7</v>
      </c>
      <c r="BO108" s="4">
        <v>1.3</v>
      </c>
      <c r="BP108" s="4">
        <v>3.5</v>
      </c>
      <c r="BQ108" s="4">
        <v>0.1</v>
      </c>
      <c r="BR108" s="4">
        <v>2.93</v>
      </c>
      <c r="BS108" s="4">
        <v>0.55000000000000004</v>
      </c>
      <c r="BT108" s="4">
        <v>3.1</v>
      </c>
      <c r="BU108" s="4">
        <v>3.2</v>
      </c>
      <c r="BV108" s="4">
        <v>5.68</v>
      </c>
      <c r="BW108" s="4">
        <v>1.84</v>
      </c>
      <c r="BX108" s="4">
        <v>0.41</v>
      </c>
      <c r="BY108" s="4">
        <v>0.55000000000000004</v>
      </c>
      <c r="BZ108" s="4">
        <v>0.6</v>
      </c>
      <c r="CA108" s="4">
        <v>4.3</v>
      </c>
      <c r="CB108" s="4">
        <v>14.46</v>
      </c>
      <c r="CC108" s="4">
        <v>4.01</v>
      </c>
      <c r="CD108" s="4">
        <v>0.48</v>
      </c>
      <c r="CE108" s="4">
        <v>1.55</v>
      </c>
      <c r="CF108" s="4">
        <v>7.26</v>
      </c>
      <c r="CG108" s="4">
        <v>-0.27</v>
      </c>
      <c r="CH108" s="4">
        <v>0.93</v>
      </c>
      <c r="CI108" s="4">
        <v>30.33</v>
      </c>
      <c r="CJ108" s="4">
        <v>0.38</v>
      </c>
      <c r="CK108" s="4">
        <v>11.46</v>
      </c>
      <c r="CL108" s="4">
        <v>0.81</v>
      </c>
      <c r="CM108" s="4">
        <v>-0.90200000000000002</v>
      </c>
      <c r="CN108" s="9" t="e">
        <v>#N/A</v>
      </c>
      <c r="CO108" s="9" t="e">
        <v>#N/A</v>
      </c>
      <c r="CP108" s="9" t="e">
        <v>#N/A</v>
      </c>
      <c r="CQ108" s="9" t="e">
        <v>#N/A</v>
      </c>
      <c r="CR108" s="9" t="e">
        <v>#N/A</v>
      </c>
      <c r="CS108" s="9" t="e">
        <v>#N/A</v>
      </c>
      <c r="CT108" s="10"/>
    </row>
    <row r="109" spans="1:98" ht="15" thickBot="1">
      <c r="A109" s="8">
        <v>37622</v>
      </c>
      <c r="B109" s="4">
        <v>2003</v>
      </c>
      <c r="C109" s="4">
        <v>1</v>
      </c>
      <c r="D109" s="4">
        <v>-2.5000000000000001E-2</v>
      </c>
      <c r="E109" s="4">
        <v>-3.1E-2</v>
      </c>
      <c r="F109" s="4">
        <v>-4.2000000000000003E-2</v>
      </c>
      <c r="G109" s="4">
        <v>-2.5000000000000001E-2</v>
      </c>
      <c r="H109" s="4">
        <v>-2.7E-2</v>
      </c>
      <c r="I109" s="4">
        <v>1E-3</v>
      </c>
      <c r="J109" s="4">
        <v>1E-3</v>
      </c>
      <c r="K109" s="4">
        <v>-2.5999999999999999E-2</v>
      </c>
      <c r="L109" s="4">
        <v>1.4E-2</v>
      </c>
      <c r="M109" s="4">
        <v>-8.9999999999999993E-3</v>
      </c>
      <c r="N109" s="4">
        <v>1.0330000000000001E-3</v>
      </c>
      <c r="O109" s="4">
        <v>3.1830000000000001E-3</v>
      </c>
      <c r="P109" s="6"/>
      <c r="Q109" s="9">
        <v>4.8999999999999998E-3</v>
      </c>
      <c r="R109" s="9">
        <v>-2.9999999999999997E-4</v>
      </c>
      <c r="S109" s="9">
        <v>-2.29E-2</v>
      </c>
      <c r="T109" s="9">
        <v>3.5000000000000001E-3</v>
      </c>
      <c r="U109" s="9">
        <v>1.6000000000000001E-3</v>
      </c>
      <c r="V109" s="9">
        <v>6.4999999999999997E-3</v>
      </c>
      <c r="W109" s="9">
        <v>1.8800000000000001E-2</v>
      </c>
      <c r="X109" s="9">
        <v>1.6799999999999999E-2</v>
      </c>
      <c r="Y109" s="9">
        <v>0.02</v>
      </c>
      <c r="Z109" s="9">
        <v>2.8E-3</v>
      </c>
      <c r="AA109" s="9">
        <v>1.3100000000000001E-2</v>
      </c>
      <c r="AB109" s="9">
        <v>4.4999999999999997E-3</v>
      </c>
      <c r="AC109" s="9">
        <v>2.1499999999999998E-2</v>
      </c>
      <c r="AD109" s="9">
        <v>-9.1999999999999998E-3</v>
      </c>
      <c r="AE109" s="9">
        <v>-2.5000000000000001E-2</v>
      </c>
      <c r="AF109" s="9">
        <v>-1.7000000000000001E-2</v>
      </c>
      <c r="AG109" s="9">
        <v>2.29E-2</v>
      </c>
      <c r="AH109" s="9">
        <v>1.1900000000000001E-2</v>
      </c>
      <c r="AI109" s="9">
        <v>7.7299999999999994E-2</v>
      </c>
      <c r="AJ109" s="9">
        <v>-1.21E-2</v>
      </c>
      <c r="AK109" s="9">
        <v>3.3999999999999998E-3</v>
      </c>
      <c r="AL109" s="9">
        <v>-9.2999999999999992E-3</v>
      </c>
      <c r="AM109" s="9">
        <v>1.0200000000000001E-2</v>
      </c>
      <c r="AN109" s="9">
        <v>-4.6999999999999999E-4</v>
      </c>
      <c r="AO109" s="9">
        <v>1.06E-2</v>
      </c>
      <c r="AP109" s="9">
        <v>5.4999999999999997E-3</v>
      </c>
      <c r="AQ109" s="9">
        <v>4.8999999999999998E-3</v>
      </c>
      <c r="AR109" s="9">
        <v>1.89E-2</v>
      </c>
      <c r="AS109" s="9">
        <v>3.0999999999999999E-3</v>
      </c>
      <c r="AT109" s="9">
        <v>-0.2177</v>
      </c>
      <c r="AU109" s="9">
        <v>1.24E-2</v>
      </c>
      <c r="AV109" s="9">
        <v>-1.2699999999999999E-2</v>
      </c>
      <c r="AW109" s="9">
        <v>-9.2999999999999992E-3</v>
      </c>
      <c r="AX109" s="25">
        <v>7.11E-3</v>
      </c>
      <c r="AY109" s="25" t="e">
        <v>#N/A</v>
      </c>
      <c r="AZ109" s="25" t="e">
        <v>#N/A</v>
      </c>
      <c r="BA109" s="25" t="e">
        <v>#N/A</v>
      </c>
      <c r="BB109" s="25" t="e">
        <v>#N/A</v>
      </c>
      <c r="BC109" s="25" t="e">
        <v>#N/A</v>
      </c>
      <c r="BD109" s="25" t="e">
        <v>#N/A</v>
      </c>
      <c r="BE109" s="16"/>
      <c r="BF109" s="4">
        <v>0.59</v>
      </c>
      <c r="BG109" s="4">
        <v>7.0000000000000007E-2</v>
      </c>
      <c r="BH109" s="4">
        <v>-2.19</v>
      </c>
      <c r="BI109" s="4">
        <v>0.45</v>
      </c>
      <c r="BJ109" s="4">
        <v>0.26</v>
      </c>
      <c r="BK109" s="4">
        <v>0.75</v>
      </c>
      <c r="BL109" s="4">
        <v>1.98</v>
      </c>
      <c r="BM109" s="4">
        <v>1.78</v>
      </c>
      <c r="BN109" s="4">
        <v>2.1</v>
      </c>
      <c r="BO109" s="4">
        <v>0.38</v>
      </c>
      <c r="BP109" s="4">
        <v>1.41</v>
      </c>
      <c r="BQ109" s="4">
        <v>0.55000000000000004</v>
      </c>
      <c r="BR109" s="4">
        <v>2.25</v>
      </c>
      <c r="BS109" s="4">
        <v>-0.82</v>
      </c>
      <c r="BT109" s="4">
        <v>-2.4</v>
      </c>
      <c r="BU109" s="4">
        <v>-1.6</v>
      </c>
      <c r="BV109" s="4">
        <v>2.39</v>
      </c>
      <c r="BW109" s="4">
        <v>1.29</v>
      </c>
      <c r="BX109" s="4">
        <v>7.83</v>
      </c>
      <c r="BY109" s="4">
        <v>-1.1100000000000001</v>
      </c>
      <c r="BZ109" s="4">
        <v>0.44</v>
      </c>
      <c r="CA109" s="4">
        <v>-0.83</v>
      </c>
      <c r="CB109" s="4">
        <v>1.1200000000000001</v>
      </c>
      <c r="CC109" s="4">
        <v>5.2999999999999999E-2</v>
      </c>
      <c r="CD109" s="4">
        <v>1.1599999999999999</v>
      </c>
      <c r="CE109" s="4">
        <v>0.65</v>
      </c>
      <c r="CF109" s="4">
        <v>0.59</v>
      </c>
      <c r="CG109" s="4">
        <v>1.99</v>
      </c>
      <c r="CH109" s="4">
        <v>0.41</v>
      </c>
      <c r="CI109" s="4">
        <v>-21.67</v>
      </c>
      <c r="CJ109" s="4">
        <v>1.34</v>
      </c>
      <c r="CK109" s="4">
        <v>-1.17</v>
      </c>
      <c r="CL109" s="4">
        <v>-0.83</v>
      </c>
      <c r="CM109" s="4">
        <v>0.81100000000000005</v>
      </c>
      <c r="CN109" s="9" t="e">
        <v>#N/A</v>
      </c>
      <c r="CO109" s="9" t="e">
        <v>#N/A</v>
      </c>
      <c r="CP109" s="9" t="e">
        <v>#N/A</v>
      </c>
      <c r="CQ109" s="9" t="e">
        <v>#N/A</v>
      </c>
      <c r="CR109" s="9" t="e">
        <v>#N/A</v>
      </c>
      <c r="CS109" s="9" t="e">
        <v>#N/A</v>
      </c>
      <c r="CT109" s="10"/>
    </row>
    <row r="110" spans="1:98" ht="15" thickBot="1">
      <c r="A110" s="8">
        <v>37653</v>
      </c>
      <c r="B110" s="4">
        <v>2003</v>
      </c>
      <c r="C110" s="4">
        <v>2</v>
      </c>
      <c r="D110" s="4">
        <v>-2.1000000000000001E-2</v>
      </c>
      <c r="E110" s="4">
        <v>-1.9E-2</v>
      </c>
      <c r="F110" s="4">
        <v>-2.5000000000000001E-2</v>
      </c>
      <c r="G110" s="4">
        <v>-1.7999999999999999E-2</v>
      </c>
      <c r="H110" s="4">
        <v>-1.7000000000000001E-2</v>
      </c>
      <c r="I110" s="4">
        <v>1E-3</v>
      </c>
      <c r="J110" s="4">
        <v>1E-3</v>
      </c>
      <c r="K110" s="4">
        <v>-1.9E-2</v>
      </c>
      <c r="L110" s="4">
        <v>-3.0000000000000001E-3</v>
      </c>
      <c r="M110" s="4">
        <v>-1.4999999999999999E-2</v>
      </c>
      <c r="N110" s="4">
        <v>9.8299999999999993E-4</v>
      </c>
      <c r="O110" s="4">
        <v>3.2079999999999999E-3</v>
      </c>
      <c r="P110" s="6"/>
      <c r="Q110" s="9">
        <v>3.2500000000000001E-2</v>
      </c>
      <c r="R110" s="9">
        <v>4.1999999999999997E-3</v>
      </c>
      <c r="S110" s="9">
        <v>0</v>
      </c>
      <c r="T110" s="9">
        <v>-1.8E-3</v>
      </c>
      <c r="U110" s="9">
        <v>-8.9999999999999998E-4</v>
      </c>
      <c r="V110" s="9">
        <v>5.8999999999999999E-3</v>
      </c>
      <c r="W110" s="9">
        <v>1.3899999999999999E-2</v>
      </c>
      <c r="X110" s="9">
        <v>3.5200000000000002E-2</v>
      </c>
      <c r="Y110" s="9">
        <v>1.4999999999999999E-2</v>
      </c>
      <c r="Z110" s="9">
        <v>2.0299999999999999E-2</v>
      </c>
      <c r="AA110" s="9">
        <v>5.0000000000000001E-3</v>
      </c>
      <c r="AB110" s="9">
        <v>1E-4</v>
      </c>
      <c r="AC110" s="9">
        <v>2.8000000000000001E-2</v>
      </c>
      <c r="AD110" s="9">
        <v>1.5299999999999999E-2</v>
      </c>
      <c r="AE110" s="9">
        <v>4.0000000000000001E-3</v>
      </c>
      <c r="AF110" s="9">
        <v>5.0000000000000001E-3</v>
      </c>
      <c r="AG110" s="9">
        <v>1.7100000000000001E-2</v>
      </c>
      <c r="AH110" s="9">
        <v>-2.2000000000000001E-3</v>
      </c>
      <c r="AI110" s="9">
        <v>4.0000000000000001E-3</v>
      </c>
      <c r="AJ110" s="9">
        <v>3.7900000000000003E-2</v>
      </c>
      <c r="AK110" s="9">
        <v>-1E-4</v>
      </c>
      <c r="AL110" s="9">
        <v>-4.0000000000000001E-3</v>
      </c>
      <c r="AM110" s="9">
        <v>5.1799999999999999E-2</v>
      </c>
      <c r="AN110" s="9">
        <v>2.333E-2</v>
      </c>
      <c r="AO110" s="9">
        <v>1.09E-2</v>
      </c>
      <c r="AP110" s="9">
        <v>2.0199999999999999E-2</v>
      </c>
      <c r="AQ110" s="9">
        <v>-1.0500000000000001E-2</v>
      </c>
      <c r="AR110" s="9">
        <v>8.5000000000000006E-3</v>
      </c>
      <c r="AS110" s="9">
        <v>9.2999999999999992E-3</v>
      </c>
      <c r="AT110" s="9">
        <v>-9.7999999999999997E-3</v>
      </c>
      <c r="AU110" s="9">
        <v>5.9999999999999995E-4</v>
      </c>
      <c r="AV110" s="9">
        <v>-2.7099999999999999E-2</v>
      </c>
      <c r="AW110" s="9">
        <v>2.3E-3</v>
      </c>
      <c r="AX110" s="25">
        <v>4.2199999999999998E-3</v>
      </c>
      <c r="AY110" s="25" t="e">
        <v>#N/A</v>
      </c>
      <c r="AZ110" s="25" t="e">
        <v>#N/A</v>
      </c>
      <c r="BA110" s="25" t="e">
        <v>#N/A</v>
      </c>
      <c r="BB110" s="25" t="e">
        <v>#N/A</v>
      </c>
      <c r="BC110" s="25" t="e">
        <v>#N/A</v>
      </c>
      <c r="BD110" s="25" t="e">
        <v>#N/A</v>
      </c>
      <c r="BE110" s="16"/>
      <c r="BF110" s="4">
        <v>3.35</v>
      </c>
      <c r="BG110" s="4">
        <v>0.52</v>
      </c>
      <c r="BH110" s="4">
        <v>0.1</v>
      </c>
      <c r="BI110" s="4">
        <v>-0.08</v>
      </c>
      <c r="BJ110" s="4">
        <v>0.01</v>
      </c>
      <c r="BK110" s="4">
        <v>0.69</v>
      </c>
      <c r="BL110" s="4">
        <v>1.49</v>
      </c>
      <c r="BM110" s="4">
        <v>3.62</v>
      </c>
      <c r="BN110" s="4">
        <v>1.6</v>
      </c>
      <c r="BO110" s="4">
        <v>2.13</v>
      </c>
      <c r="BP110" s="4">
        <v>0.6</v>
      </c>
      <c r="BQ110" s="4">
        <v>0.11</v>
      </c>
      <c r="BR110" s="4">
        <v>2.9</v>
      </c>
      <c r="BS110" s="4">
        <v>1.63</v>
      </c>
      <c r="BT110" s="4">
        <v>0.5</v>
      </c>
      <c r="BU110" s="4">
        <v>0.6</v>
      </c>
      <c r="BV110" s="4">
        <v>1.81</v>
      </c>
      <c r="BW110" s="4">
        <v>-0.12</v>
      </c>
      <c r="BX110" s="4">
        <v>0.5</v>
      </c>
      <c r="BY110" s="4">
        <v>3.89</v>
      </c>
      <c r="BZ110" s="4">
        <v>0.09</v>
      </c>
      <c r="CA110" s="4">
        <v>-0.3</v>
      </c>
      <c r="CB110" s="4">
        <v>5.28</v>
      </c>
      <c r="CC110" s="4">
        <v>2.4329999999999998</v>
      </c>
      <c r="CD110" s="4">
        <v>1.19</v>
      </c>
      <c r="CE110" s="4">
        <v>2.12</v>
      </c>
      <c r="CF110" s="4">
        <v>-0.95</v>
      </c>
      <c r="CG110" s="4">
        <v>0.95</v>
      </c>
      <c r="CH110" s="4">
        <v>1.03</v>
      </c>
      <c r="CI110" s="4">
        <v>-0.88</v>
      </c>
      <c r="CJ110" s="4">
        <v>0.16</v>
      </c>
      <c r="CK110" s="4">
        <v>-2.61</v>
      </c>
      <c r="CL110" s="4">
        <v>0.33</v>
      </c>
      <c r="CM110" s="4">
        <v>0.52200000000000002</v>
      </c>
      <c r="CN110" s="9" t="e">
        <v>#N/A</v>
      </c>
      <c r="CO110" s="9" t="e">
        <v>#N/A</v>
      </c>
      <c r="CP110" s="9" t="e">
        <v>#N/A</v>
      </c>
      <c r="CQ110" s="9" t="e">
        <v>#N/A</v>
      </c>
      <c r="CR110" s="9" t="e">
        <v>#N/A</v>
      </c>
      <c r="CS110" s="9" t="e">
        <v>#N/A</v>
      </c>
      <c r="CT110" s="10"/>
    </row>
    <row r="111" spans="1:98" ht="15" thickBot="1">
      <c r="A111" s="8">
        <v>37681</v>
      </c>
      <c r="B111" s="4">
        <v>2003</v>
      </c>
      <c r="C111" s="4">
        <v>3</v>
      </c>
      <c r="D111" s="4">
        <v>-1.4E-2</v>
      </c>
      <c r="E111" s="4">
        <v>-6.0000000000000001E-3</v>
      </c>
      <c r="F111" s="4">
        <v>-2.4E-2</v>
      </c>
      <c r="G111" s="4">
        <v>1.2E-2</v>
      </c>
      <c r="H111" s="4">
        <v>8.0000000000000002E-3</v>
      </c>
      <c r="I111" s="4">
        <v>1E-3</v>
      </c>
      <c r="J111" s="4">
        <v>1E-3</v>
      </c>
      <c r="K111" s="4">
        <v>1.0999999999999999E-2</v>
      </c>
      <c r="L111" s="4">
        <v>8.0000000000000002E-3</v>
      </c>
      <c r="M111" s="4">
        <v>-1.7000000000000001E-2</v>
      </c>
      <c r="N111" s="4">
        <v>9.2500000000000004E-4</v>
      </c>
      <c r="O111" s="4">
        <v>3.0829999999999998E-3</v>
      </c>
      <c r="P111" s="6"/>
      <c r="Q111" s="9">
        <v>-5.3E-3</v>
      </c>
      <c r="R111" s="9">
        <v>7.4999999999999997E-3</v>
      </c>
      <c r="S111" s="9">
        <v>-4.4000000000000003E-3</v>
      </c>
      <c r="T111" s="9">
        <v>-2.3E-3</v>
      </c>
      <c r="U111" s="9">
        <v>1E-4</v>
      </c>
      <c r="V111" s="9">
        <v>5.9999999999999995E-4</v>
      </c>
      <c r="W111" s="9">
        <v>-5.7999999999999996E-3</v>
      </c>
      <c r="X111" s="9">
        <v>1.0699999999999999E-2</v>
      </c>
      <c r="Y111" s="9">
        <v>0.01</v>
      </c>
      <c r="Z111" s="9">
        <v>1.83E-2</v>
      </c>
      <c r="AA111" s="9">
        <v>-9.4000000000000004E-3</v>
      </c>
      <c r="AB111" s="9">
        <v>-6.1000000000000004E-3</v>
      </c>
      <c r="AC111" s="9">
        <v>1.7399999999999999E-2</v>
      </c>
      <c r="AD111" s="9">
        <v>5.0000000000000001E-4</v>
      </c>
      <c r="AE111" s="9">
        <v>3.0000000000000001E-3</v>
      </c>
      <c r="AF111" s="9">
        <v>3.0000000000000001E-3</v>
      </c>
      <c r="AG111" s="9">
        <v>1.35E-2</v>
      </c>
      <c r="AH111" s="9">
        <v>2.3999999999999998E-3</v>
      </c>
      <c r="AI111" s="9">
        <v>-1.2E-2</v>
      </c>
      <c r="AJ111" s="9">
        <v>2.5000000000000001E-3</v>
      </c>
      <c r="AK111" s="9">
        <v>-4.5999999999999999E-3</v>
      </c>
      <c r="AL111" s="9">
        <v>5.4000000000000003E-3</v>
      </c>
      <c r="AM111" s="9">
        <v>-2.5700000000000001E-2</v>
      </c>
      <c r="AN111" s="9">
        <v>5.2999999999999998E-4</v>
      </c>
      <c r="AO111" s="9">
        <v>4.0000000000000002E-4</v>
      </c>
      <c r="AP111" s="9">
        <v>1.2200000000000001E-2</v>
      </c>
      <c r="AQ111" s="9">
        <v>-1.46E-2</v>
      </c>
      <c r="AR111" s="9">
        <v>-4.0000000000000002E-4</v>
      </c>
      <c r="AS111" s="9">
        <v>-2.0000000000000001E-4</v>
      </c>
      <c r="AT111" s="9">
        <v>-1.26E-2</v>
      </c>
      <c r="AU111" s="9">
        <v>0</v>
      </c>
      <c r="AV111" s="9">
        <v>-5.3199999999999997E-2</v>
      </c>
      <c r="AW111" s="9">
        <v>2.9999999999999997E-4</v>
      </c>
      <c r="AX111" s="25">
        <v>1.7899999999999999E-3</v>
      </c>
      <c r="AY111" s="25" t="e">
        <v>#N/A</v>
      </c>
      <c r="AZ111" s="25" t="e">
        <v>#N/A</v>
      </c>
      <c r="BA111" s="25" t="e">
        <v>#N/A</v>
      </c>
      <c r="BB111" s="25" t="e">
        <v>#N/A</v>
      </c>
      <c r="BC111" s="25" t="e">
        <v>#N/A</v>
      </c>
      <c r="BD111" s="25" t="e">
        <v>#N/A</v>
      </c>
      <c r="BE111" s="16"/>
      <c r="BF111" s="4">
        <v>-0.43</v>
      </c>
      <c r="BG111" s="4">
        <v>0.85</v>
      </c>
      <c r="BH111" s="4">
        <v>-0.34</v>
      </c>
      <c r="BI111" s="4">
        <v>-0.13</v>
      </c>
      <c r="BJ111" s="4">
        <v>0.11</v>
      </c>
      <c r="BK111" s="4">
        <v>0.16</v>
      </c>
      <c r="BL111" s="4">
        <v>-0.48</v>
      </c>
      <c r="BM111" s="4">
        <v>1.17</v>
      </c>
      <c r="BN111" s="4">
        <v>1.1000000000000001</v>
      </c>
      <c r="BO111" s="4">
        <v>1.93</v>
      </c>
      <c r="BP111" s="4">
        <v>-0.84</v>
      </c>
      <c r="BQ111" s="4">
        <v>-0.51</v>
      </c>
      <c r="BR111" s="4">
        <v>1.84</v>
      </c>
      <c r="BS111" s="4">
        <v>0.15</v>
      </c>
      <c r="BT111" s="4">
        <v>0.4</v>
      </c>
      <c r="BU111" s="4">
        <v>0.4</v>
      </c>
      <c r="BV111" s="4">
        <v>1.45</v>
      </c>
      <c r="BW111" s="4">
        <v>0.34</v>
      </c>
      <c r="BX111" s="4">
        <v>-1.1000000000000001</v>
      </c>
      <c r="BY111" s="4">
        <v>0.35</v>
      </c>
      <c r="BZ111" s="4">
        <v>-0.36</v>
      </c>
      <c r="CA111" s="4">
        <v>0.64</v>
      </c>
      <c r="CB111" s="4">
        <v>-2.4700000000000002</v>
      </c>
      <c r="CC111" s="4">
        <v>0.153</v>
      </c>
      <c r="CD111" s="4">
        <v>0.14000000000000001</v>
      </c>
      <c r="CE111" s="4">
        <v>1.32</v>
      </c>
      <c r="CF111" s="4">
        <v>-1.36</v>
      </c>
      <c r="CG111" s="4">
        <v>0.06</v>
      </c>
      <c r="CH111" s="4">
        <v>0.08</v>
      </c>
      <c r="CI111" s="4">
        <v>-1.1599999999999999</v>
      </c>
      <c r="CJ111" s="4">
        <v>0.1</v>
      </c>
      <c r="CK111" s="4">
        <v>-5.22</v>
      </c>
      <c r="CL111" s="4">
        <v>0.13</v>
      </c>
      <c r="CM111" s="4">
        <v>0.27900000000000003</v>
      </c>
      <c r="CN111" s="9" t="e">
        <v>#N/A</v>
      </c>
      <c r="CO111" s="9" t="e">
        <v>#N/A</v>
      </c>
      <c r="CP111" s="9" t="e">
        <v>#N/A</v>
      </c>
      <c r="CQ111" s="9" t="e">
        <v>#N/A</v>
      </c>
      <c r="CR111" s="9" t="e">
        <v>#N/A</v>
      </c>
      <c r="CS111" s="9" t="e">
        <v>#N/A</v>
      </c>
      <c r="CT111" s="10"/>
    </row>
    <row r="112" spans="1:98" ht="15" thickBot="1">
      <c r="A112" s="8">
        <v>37712</v>
      </c>
      <c r="B112" s="4">
        <v>2003</v>
      </c>
      <c r="C112" s="4">
        <v>4</v>
      </c>
      <c r="D112" s="4">
        <v>8.4000000000000005E-2</v>
      </c>
      <c r="E112" s="4">
        <v>8.5999999999999993E-2</v>
      </c>
      <c r="F112" s="4">
        <v>9.4E-2</v>
      </c>
      <c r="G112" s="4">
        <v>8.3000000000000004E-2</v>
      </c>
      <c r="H112" s="4">
        <v>8.1000000000000003E-2</v>
      </c>
      <c r="I112" s="4">
        <v>1E-3</v>
      </c>
      <c r="J112" s="4">
        <v>1E-3</v>
      </c>
      <c r="K112" s="4">
        <v>8.2000000000000003E-2</v>
      </c>
      <c r="L112" s="4">
        <v>1.2E-2</v>
      </c>
      <c r="M112" s="4">
        <v>-1E-3</v>
      </c>
      <c r="N112" s="4">
        <v>8.83E-4</v>
      </c>
      <c r="O112" s="4">
        <v>3.075E-3</v>
      </c>
      <c r="P112" s="6"/>
      <c r="Q112" s="9">
        <v>1.11E-2</v>
      </c>
      <c r="R112" s="9">
        <v>2.0000000000000001E-4</v>
      </c>
      <c r="S112" s="9">
        <v>-5.4999999999999997E-3</v>
      </c>
      <c r="T112" s="9">
        <v>-5.5999999999999999E-3</v>
      </c>
      <c r="U112" s="9">
        <v>-9.2999999999999992E-3</v>
      </c>
      <c r="V112" s="9">
        <v>6.4000000000000003E-3</v>
      </c>
      <c r="W112" s="9">
        <v>4.1700000000000001E-2</v>
      </c>
      <c r="X112" s="9">
        <v>2.1499999999999998E-2</v>
      </c>
      <c r="Y112" s="9">
        <v>2.4E-2</v>
      </c>
      <c r="Z112" s="9">
        <v>1.29E-2</v>
      </c>
      <c r="AA112" s="9">
        <v>7.6E-3</v>
      </c>
      <c r="AB112" s="9">
        <v>3.0999999999999999E-3</v>
      </c>
      <c r="AC112" s="9">
        <v>1.7100000000000001E-2</v>
      </c>
      <c r="AD112" s="9">
        <v>-5.0000000000000001E-4</v>
      </c>
      <c r="AE112" s="9">
        <v>6.0000000000000001E-3</v>
      </c>
      <c r="AF112" s="9">
        <v>6.0000000000000001E-3</v>
      </c>
      <c r="AG112" s="9">
        <v>1.4999999999999999E-2</v>
      </c>
      <c r="AH112" s="9">
        <v>-4.0000000000000002E-4</v>
      </c>
      <c r="AI112" s="9">
        <v>6.0000000000000001E-3</v>
      </c>
      <c r="AJ112" s="9">
        <v>-1E-3</v>
      </c>
      <c r="AK112" s="9">
        <v>5.0000000000000001E-4</v>
      </c>
      <c r="AL112" s="9">
        <v>1.8E-3</v>
      </c>
      <c r="AM112" s="9">
        <v>1.5299999999999999E-2</v>
      </c>
      <c r="AN112" s="9">
        <v>1.0659999999999999E-2</v>
      </c>
      <c r="AO112" s="9">
        <v>4.0000000000000001E-3</v>
      </c>
      <c r="AP112" s="9">
        <v>-7.1999999999999998E-3</v>
      </c>
      <c r="AQ112" s="9">
        <v>-3.4599999999999999E-2</v>
      </c>
      <c r="AR112" s="9">
        <v>-2.3999999999999998E-3</v>
      </c>
      <c r="AS112" s="9">
        <v>6.0000000000000001E-3</v>
      </c>
      <c r="AT112" s="9">
        <v>7.0000000000000007E-2</v>
      </c>
      <c r="AU112" s="9">
        <v>-4.7000000000000002E-3</v>
      </c>
      <c r="AV112" s="9">
        <v>1.0800000000000001E-2</v>
      </c>
      <c r="AW112" s="9">
        <v>5.4000000000000003E-3</v>
      </c>
      <c r="AX112" s="25">
        <v>2.085E-2</v>
      </c>
      <c r="AY112" s="25" t="e">
        <v>#N/A</v>
      </c>
      <c r="AZ112" s="25" t="e">
        <v>#N/A</v>
      </c>
      <c r="BA112" s="25" t="e">
        <v>#N/A</v>
      </c>
      <c r="BB112" s="25" t="e">
        <v>#N/A</v>
      </c>
      <c r="BC112" s="25" t="e">
        <v>#N/A</v>
      </c>
      <c r="BD112" s="25" t="e">
        <v>#N/A</v>
      </c>
      <c r="BE112" s="16"/>
      <c r="BF112" s="4">
        <v>1.21</v>
      </c>
      <c r="BG112" s="4">
        <v>0.12</v>
      </c>
      <c r="BH112" s="4">
        <v>-0.45</v>
      </c>
      <c r="BI112" s="4">
        <v>-0.46</v>
      </c>
      <c r="BJ112" s="4">
        <v>-0.83</v>
      </c>
      <c r="BK112" s="4">
        <v>0.74</v>
      </c>
      <c r="BL112" s="4">
        <v>4.2699999999999996</v>
      </c>
      <c r="BM112" s="4">
        <v>2.25</v>
      </c>
      <c r="BN112" s="4">
        <v>2.5</v>
      </c>
      <c r="BO112" s="4">
        <v>1.39</v>
      </c>
      <c r="BP112" s="4">
        <v>0.86</v>
      </c>
      <c r="BQ112" s="4">
        <v>0.41</v>
      </c>
      <c r="BR112" s="4">
        <v>1.81</v>
      </c>
      <c r="BS112" s="4">
        <v>0.05</v>
      </c>
      <c r="BT112" s="4">
        <v>0.7</v>
      </c>
      <c r="BU112" s="4">
        <v>0.7</v>
      </c>
      <c r="BV112" s="4">
        <v>1.6</v>
      </c>
      <c r="BW112" s="4">
        <v>0.06</v>
      </c>
      <c r="BX112" s="4">
        <v>0.7</v>
      </c>
      <c r="BY112" s="4">
        <v>0</v>
      </c>
      <c r="BZ112" s="4">
        <v>0.15</v>
      </c>
      <c r="CA112" s="4">
        <v>0.28000000000000003</v>
      </c>
      <c r="CB112" s="4">
        <v>1.63</v>
      </c>
      <c r="CC112" s="4">
        <v>1.1659999999999999</v>
      </c>
      <c r="CD112" s="4">
        <v>0.5</v>
      </c>
      <c r="CE112" s="4">
        <v>-0.62</v>
      </c>
      <c r="CF112" s="4">
        <v>-3.36</v>
      </c>
      <c r="CG112" s="4">
        <v>-0.14000000000000001</v>
      </c>
      <c r="CH112" s="4">
        <v>0.7</v>
      </c>
      <c r="CI112" s="4">
        <v>7.1</v>
      </c>
      <c r="CJ112" s="4">
        <v>-0.37</v>
      </c>
      <c r="CK112" s="4">
        <v>1.18</v>
      </c>
      <c r="CL112" s="4">
        <v>0.64</v>
      </c>
      <c r="CM112" s="4">
        <v>2.1850000000000001</v>
      </c>
      <c r="CN112" s="9" t="e">
        <v>#N/A</v>
      </c>
      <c r="CO112" s="9" t="e">
        <v>#N/A</v>
      </c>
      <c r="CP112" s="9" t="e">
        <v>#N/A</v>
      </c>
      <c r="CQ112" s="9" t="e">
        <v>#N/A</v>
      </c>
      <c r="CR112" s="9" t="e">
        <v>#N/A</v>
      </c>
      <c r="CS112" s="9" t="e">
        <v>#N/A</v>
      </c>
      <c r="CT112" s="10"/>
    </row>
    <row r="113" spans="1:98" ht="15" thickBot="1">
      <c r="A113" s="8">
        <v>37742</v>
      </c>
      <c r="B113" s="4">
        <v>2003</v>
      </c>
      <c r="C113" s="4">
        <v>5</v>
      </c>
      <c r="D113" s="4">
        <v>7.3999999999999996E-2</v>
      </c>
      <c r="E113" s="4">
        <v>5.5E-2</v>
      </c>
      <c r="F113" s="4">
        <v>5.7000000000000002E-2</v>
      </c>
      <c r="G113" s="4">
        <v>6.0999999999999999E-2</v>
      </c>
      <c r="H113" s="4">
        <v>5.0999999999999997E-2</v>
      </c>
      <c r="I113" s="4">
        <v>1E-3</v>
      </c>
      <c r="J113" s="4">
        <v>1E-3</v>
      </c>
      <c r="K113" s="4">
        <v>6.0999999999999999E-2</v>
      </c>
      <c r="L113" s="4">
        <v>4.8000000000000001E-2</v>
      </c>
      <c r="M113" s="4">
        <v>2E-3</v>
      </c>
      <c r="N113" s="4">
        <v>9.2500000000000004E-4</v>
      </c>
      <c r="O113" s="4">
        <v>3.15E-3</v>
      </c>
      <c r="P113" s="6"/>
      <c r="Q113" s="9">
        <v>3.8800000000000001E-2</v>
      </c>
      <c r="R113" s="9">
        <v>-8.9999999999999998E-4</v>
      </c>
      <c r="S113" s="9">
        <v>2.3099999999999999E-2</v>
      </c>
      <c r="T113" s="9">
        <v>5.4000000000000003E-3</v>
      </c>
      <c r="U113" s="9">
        <v>-1E-4</v>
      </c>
      <c r="V113" s="9">
        <v>2.6800000000000001E-2</v>
      </c>
      <c r="W113" s="9">
        <v>7.2800000000000004E-2</v>
      </c>
      <c r="X113" s="9">
        <v>3.2500000000000001E-2</v>
      </c>
      <c r="Y113" s="9">
        <v>6.5000000000000002E-2</v>
      </c>
      <c r="Z113" s="9">
        <v>2.76E-2</v>
      </c>
      <c r="AA113" s="9">
        <v>1.01E-2</v>
      </c>
      <c r="AB113" s="9">
        <v>4.4999999999999997E-3</v>
      </c>
      <c r="AC113" s="9">
        <v>2.5499999999999998E-2</v>
      </c>
      <c r="AD113" s="9">
        <v>4.0000000000000001E-3</v>
      </c>
      <c r="AE113" s="9">
        <v>3.9E-2</v>
      </c>
      <c r="AF113" s="9">
        <v>4.8000000000000001E-2</v>
      </c>
      <c r="AG113" s="9">
        <v>5.11E-2</v>
      </c>
      <c r="AH113" s="9">
        <v>9.1999999999999998E-3</v>
      </c>
      <c r="AI113" s="9">
        <v>1.0999999999999999E-2</v>
      </c>
      <c r="AJ113" s="9">
        <v>8.3999999999999995E-3</v>
      </c>
      <c r="AK113" s="9">
        <v>-6.9999999999999999E-4</v>
      </c>
      <c r="AL113" s="9">
        <v>2.9399999999999999E-2</v>
      </c>
      <c r="AM113" s="9">
        <v>7.7100000000000002E-2</v>
      </c>
      <c r="AN113" s="9">
        <v>3.304E-2</v>
      </c>
      <c r="AO113" s="9">
        <v>3.1699999999999999E-2</v>
      </c>
      <c r="AP113" s="9">
        <v>2.92E-2</v>
      </c>
      <c r="AQ113" s="9">
        <v>5.0599999999999999E-2</v>
      </c>
      <c r="AR113" s="9">
        <v>3.8E-3</v>
      </c>
      <c r="AS113" s="9">
        <v>9.7000000000000003E-3</v>
      </c>
      <c r="AT113" s="9">
        <v>0.28370000000000001</v>
      </c>
      <c r="AU113" s="9">
        <v>3.3999999999999998E-3</v>
      </c>
      <c r="AV113" s="9">
        <v>3.5799999999999998E-2</v>
      </c>
      <c r="AW113" s="9">
        <v>4.8999999999999998E-3</v>
      </c>
      <c r="AX113" s="25">
        <v>7.7799999999999996E-3</v>
      </c>
      <c r="AY113" s="25" t="e">
        <v>#N/A</v>
      </c>
      <c r="AZ113" s="25" t="e">
        <v>#N/A</v>
      </c>
      <c r="BA113" s="25" t="e">
        <v>#N/A</v>
      </c>
      <c r="BB113" s="25" t="e">
        <v>#N/A</v>
      </c>
      <c r="BC113" s="25" t="e">
        <v>#N/A</v>
      </c>
      <c r="BD113" s="25" t="e">
        <v>#N/A</v>
      </c>
      <c r="BE113" s="16"/>
      <c r="BF113" s="4">
        <v>3.98</v>
      </c>
      <c r="BG113" s="4">
        <v>0.01</v>
      </c>
      <c r="BH113" s="4">
        <v>2.41</v>
      </c>
      <c r="BI113" s="4">
        <v>0.64</v>
      </c>
      <c r="BJ113" s="4">
        <v>0.09</v>
      </c>
      <c r="BK113" s="4">
        <v>2.78</v>
      </c>
      <c r="BL113" s="4">
        <v>7.38</v>
      </c>
      <c r="BM113" s="4">
        <v>3.35</v>
      </c>
      <c r="BN113" s="4">
        <v>6.6</v>
      </c>
      <c r="BO113" s="4">
        <v>2.86</v>
      </c>
      <c r="BP113" s="4">
        <v>1.1100000000000001</v>
      </c>
      <c r="BQ113" s="4">
        <v>0.55000000000000004</v>
      </c>
      <c r="BR113" s="4">
        <v>2.65</v>
      </c>
      <c r="BS113" s="4">
        <v>0.5</v>
      </c>
      <c r="BT113" s="4">
        <v>4</v>
      </c>
      <c r="BU113" s="4">
        <v>4.9000000000000004</v>
      </c>
      <c r="BV113" s="4">
        <v>5.21</v>
      </c>
      <c r="BW113" s="4">
        <v>1.02</v>
      </c>
      <c r="BX113" s="4">
        <v>1.2</v>
      </c>
      <c r="BY113" s="4">
        <v>0.94</v>
      </c>
      <c r="BZ113" s="4">
        <v>0.03</v>
      </c>
      <c r="CA113" s="4">
        <v>3.04</v>
      </c>
      <c r="CB113" s="4">
        <v>7.81</v>
      </c>
      <c r="CC113" s="4">
        <v>3.4039999999999999</v>
      </c>
      <c r="CD113" s="4">
        <v>3.27</v>
      </c>
      <c r="CE113" s="4">
        <v>3.02</v>
      </c>
      <c r="CF113" s="4">
        <v>5.16</v>
      </c>
      <c r="CG113" s="4">
        <v>0.48</v>
      </c>
      <c r="CH113" s="4">
        <v>1.07</v>
      </c>
      <c r="CI113" s="4">
        <v>28.47</v>
      </c>
      <c r="CJ113" s="4">
        <v>0.44</v>
      </c>
      <c r="CK113" s="4">
        <v>3.68</v>
      </c>
      <c r="CL113" s="4">
        <v>0.59</v>
      </c>
      <c r="CM113" s="4">
        <v>0.878</v>
      </c>
      <c r="CN113" s="9" t="e">
        <v>#N/A</v>
      </c>
      <c r="CO113" s="9" t="e">
        <v>#N/A</v>
      </c>
      <c r="CP113" s="9" t="e">
        <v>#N/A</v>
      </c>
      <c r="CQ113" s="9" t="e">
        <v>#N/A</v>
      </c>
      <c r="CR113" s="9" t="e">
        <v>#N/A</v>
      </c>
      <c r="CS113" s="9" t="e">
        <v>#N/A</v>
      </c>
      <c r="CT113" s="10"/>
    </row>
    <row r="114" spans="1:98" ht="15" thickBot="1">
      <c r="A114" s="8">
        <v>37773</v>
      </c>
      <c r="B114" s="4">
        <v>2003</v>
      </c>
      <c r="C114" s="4">
        <v>6</v>
      </c>
      <c r="D114" s="4">
        <v>2.9000000000000001E-2</v>
      </c>
      <c r="E114" s="4">
        <v>1.6E-2</v>
      </c>
      <c r="F114" s="4">
        <v>2.1999999999999999E-2</v>
      </c>
      <c r="G114" s="4">
        <v>1.4999999999999999E-2</v>
      </c>
      <c r="H114" s="4">
        <v>1.0999999999999999E-2</v>
      </c>
      <c r="I114" s="4">
        <v>1E-3</v>
      </c>
      <c r="J114" s="4">
        <v>1E-3</v>
      </c>
      <c r="K114" s="4">
        <v>1.4E-2</v>
      </c>
      <c r="L114" s="4">
        <v>1.4999999999999999E-2</v>
      </c>
      <c r="M114" s="4">
        <v>7.0000000000000001E-3</v>
      </c>
      <c r="N114" s="4">
        <v>9.6699999999999998E-4</v>
      </c>
      <c r="O114" s="4">
        <v>2.875E-3</v>
      </c>
      <c r="P114" s="6"/>
      <c r="Q114" s="9">
        <v>9.7000000000000003E-3</v>
      </c>
      <c r="R114" s="9">
        <v>1.1299999999999999E-2</v>
      </c>
      <c r="S114" s="9">
        <v>6.4199999999999993E-2</v>
      </c>
      <c r="T114" s="9">
        <v>1.5599999999999999E-2</v>
      </c>
      <c r="U114" s="9">
        <v>-2.2000000000000001E-3</v>
      </c>
      <c r="V114" s="9">
        <v>2.06E-2</v>
      </c>
      <c r="W114" s="9">
        <v>3.7199999999999997E-2</v>
      </c>
      <c r="X114" s="9">
        <v>6.5199999999999994E-2</v>
      </c>
      <c r="Y114" s="9">
        <v>3.9E-2</v>
      </c>
      <c r="Z114" s="9">
        <v>2.9100000000000001E-2</v>
      </c>
      <c r="AA114" s="9">
        <v>3.73E-2</v>
      </c>
      <c r="AB114" s="9">
        <v>1.55E-2</v>
      </c>
      <c r="AC114" s="9">
        <v>2.93E-2</v>
      </c>
      <c r="AD114" s="9">
        <v>3.8999999999999998E-3</v>
      </c>
      <c r="AE114" s="9">
        <v>0.04</v>
      </c>
      <c r="AF114" s="9">
        <v>5.2999999999999999E-2</v>
      </c>
      <c r="AG114" s="9">
        <v>5.6099999999999997E-2</v>
      </c>
      <c r="AH114" s="9">
        <v>1.2800000000000001E-2</v>
      </c>
      <c r="AI114" s="9">
        <v>0.01</v>
      </c>
      <c r="AJ114" s="9">
        <v>1.14E-2</v>
      </c>
      <c r="AK114" s="9">
        <v>1.0200000000000001E-2</v>
      </c>
      <c r="AL114" s="9">
        <v>4.0800000000000003E-2</v>
      </c>
      <c r="AM114" s="9">
        <v>5.1999999999999998E-2</v>
      </c>
      <c r="AN114" s="9">
        <v>3.27E-2</v>
      </c>
      <c r="AO114" s="9">
        <v>6.8900000000000003E-2</v>
      </c>
      <c r="AP114" s="9">
        <v>1.7299999999999999E-2</v>
      </c>
      <c r="AQ114" s="9">
        <v>7.6200000000000004E-2</v>
      </c>
      <c r="AR114" s="9">
        <v>1.1599999999999999E-2</v>
      </c>
      <c r="AS114" s="9">
        <v>2.2599999999999999E-2</v>
      </c>
      <c r="AT114" s="9">
        <v>0.43719999999999998</v>
      </c>
      <c r="AU114" s="9">
        <v>9.2999999999999992E-3</v>
      </c>
      <c r="AV114" s="9">
        <v>7.5300000000000006E-2</v>
      </c>
      <c r="AW114" s="9">
        <v>9.2999999999999992E-3</v>
      </c>
      <c r="AX114" s="25">
        <v>-4.0000000000000003E-5</v>
      </c>
      <c r="AY114" s="25" t="e">
        <v>#N/A</v>
      </c>
      <c r="AZ114" s="25" t="e">
        <v>#N/A</v>
      </c>
      <c r="BA114" s="25" t="e">
        <v>#N/A</v>
      </c>
      <c r="BB114" s="25" t="e">
        <v>#N/A</v>
      </c>
      <c r="BC114" s="25" t="e">
        <v>#N/A</v>
      </c>
      <c r="BD114" s="25" t="e">
        <v>#N/A</v>
      </c>
      <c r="BE114" s="16"/>
      <c r="BF114" s="4">
        <v>1.07</v>
      </c>
      <c r="BG114" s="4">
        <v>1.23</v>
      </c>
      <c r="BH114" s="4">
        <v>6.52</v>
      </c>
      <c r="BI114" s="4">
        <v>1.66</v>
      </c>
      <c r="BJ114" s="4">
        <v>-0.12</v>
      </c>
      <c r="BK114" s="4">
        <v>2.16</v>
      </c>
      <c r="BL114" s="4">
        <v>3.82</v>
      </c>
      <c r="BM114" s="4">
        <v>6.62</v>
      </c>
      <c r="BN114" s="4">
        <v>4</v>
      </c>
      <c r="BO114" s="4">
        <v>3.01</v>
      </c>
      <c r="BP114" s="4">
        <v>3.83</v>
      </c>
      <c r="BQ114" s="4">
        <v>1.65</v>
      </c>
      <c r="BR114" s="4">
        <v>3.03</v>
      </c>
      <c r="BS114" s="4">
        <v>0.49</v>
      </c>
      <c r="BT114" s="4">
        <v>4.0999999999999996</v>
      </c>
      <c r="BU114" s="4">
        <v>5.4</v>
      </c>
      <c r="BV114" s="4">
        <v>5.71</v>
      </c>
      <c r="BW114" s="4">
        <v>1.38</v>
      </c>
      <c r="BX114" s="4">
        <v>1.1000000000000001</v>
      </c>
      <c r="BY114" s="4">
        <v>1.24</v>
      </c>
      <c r="BZ114" s="4">
        <v>1.1200000000000001</v>
      </c>
      <c r="CA114" s="4">
        <v>4.18</v>
      </c>
      <c r="CB114" s="4">
        <v>5.3</v>
      </c>
      <c r="CC114" s="4">
        <v>3.37</v>
      </c>
      <c r="CD114" s="4">
        <v>6.99</v>
      </c>
      <c r="CE114" s="4">
        <v>1.83</v>
      </c>
      <c r="CF114" s="4">
        <v>7.72</v>
      </c>
      <c r="CG114" s="4">
        <v>1.26</v>
      </c>
      <c r="CH114" s="4">
        <v>2.36</v>
      </c>
      <c r="CI114" s="4">
        <v>43.82</v>
      </c>
      <c r="CJ114" s="4">
        <v>1.03</v>
      </c>
      <c r="CK114" s="4">
        <v>7.63</v>
      </c>
      <c r="CL114" s="4">
        <v>1.03</v>
      </c>
      <c r="CM114" s="4">
        <v>9.6000000000000002E-2</v>
      </c>
      <c r="CN114" s="9" t="e">
        <v>#N/A</v>
      </c>
      <c r="CO114" s="9" t="e">
        <v>#N/A</v>
      </c>
      <c r="CP114" s="9" t="e">
        <v>#N/A</v>
      </c>
      <c r="CQ114" s="9" t="e">
        <v>#N/A</v>
      </c>
      <c r="CR114" s="9" t="e">
        <v>#N/A</v>
      </c>
      <c r="CS114" s="9" t="e">
        <v>#N/A</v>
      </c>
      <c r="CT114" s="10"/>
    </row>
    <row r="115" spans="1:98" ht="15" thickBot="1">
      <c r="A115" s="8">
        <v>37803</v>
      </c>
      <c r="B115" s="4">
        <v>2003</v>
      </c>
      <c r="C115" s="4">
        <v>7</v>
      </c>
      <c r="D115" s="4">
        <v>2.3E-2</v>
      </c>
      <c r="E115" s="4">
        <v>1.9E-2</v>
      </c>
      <c r="F115" s="4">
        <v>2.3E-2</v>
      </c>
      <c r="G115" s="4">
        <v>2.4E-2</v>
      </c>
      <c r="H115" s="4">
        <v>1.6E-2</v>
      </c>
      <c r="I115" s="4">
        <v>1E-3</v>
      </c>
      <c r="J115" s="4">
        <v>1E-3</v>
      </c>
      <c r="K115" s="4">
        <v>2.3E-2</v>
      </c>
      <c r="L115" s="4">
        <v>5.6000000000000001E-2</v>
      </c>
      <c r="M115" s="4">
        <v>-2.1000000000000001E-2</v>
      </c>
      <c r="N115" s="4">
        <v>1.0169999999999999E-3</v>
      </c>
      <c r="O115" s="4">
        <v>2.8500000000000001E-3</v>
      </c>
      <c r="P115" s="6"/>
      <c r="Q115" s="9">
        <v>4.9599999999999998E-2</v>
      </c>
      <c r="R115" s="9">
        <v>7.4000000000000003E-3</v>
      </c>
      <c r="S115" s="9">
        <v>1.55E-2</v>
      </c>
      <c r="T115" s="9">
        <v>5.1999999999999998E-3</v>
      </c>
      <c r="U115" s="9">
        <v>-1E-4</v>
      </c>
      <c r="V115" s="9">
        <v>1.21E-2</v>
      </c>
      <c r="W115" s="9">
        <v>2.9899999999999999E-2</v>
      </c>
      <c r="X115" s="9">
        <v>4.7800000000000002E-2</v>
      </c>
      <c r="Y115" s="9">
        <v>3.2000000000000001E-2</v>
      </c>
      <c r="Z115" s="9">
        <v>2.1000000000000001E-2</v>
      </c>
      <c r="AA115" s="9">
        <v>1.84E-2</v>
      </c>
      <c r="AB115" s="9">
        <v>-8.6999999999999994E-3</v>
      </c>
      <c r="AC115" s="9">
        <v>3.3300000000000003E-2</v>
      </c>
      <c r="AD115" s="9">
        <v>3.7000000000000002E-3</v>
      </c>
      <c r="AE115" s="9">
        <v>8.9999999999999993E-3</v>
      </c>
      <c r="AF115" s="9">
        <v>1.0999999999999999E-2</v>
      </c>
      <c r="AG115" s="9">
        <v>2.7199999999999998E-2</v>
      </c>
      <c r="AH115" s="9">
        <v>-2.8E-3</v>
      </c>
      <c r="AI115" s="9">
        <v>-4.0000000000000001E-3</v>
      </c>
      <c r="AJ115" s="9">
        <v>1.26E-2</v>
      </c>
      <c r="AK115" s="9">
        <v>-1.2999999999999999E-4</v>
      </c>
      <c r="AL115" s="9">
        <v>9.1999999999999998E-3</v>
      </c>
      <c r="AM115" s="9">
        <v>7.6899999999999996E-2</v>
      </c>
      <c r="AN115" s="9">
        <v>1.8700000000000001E-2</v>
      </c>
      <c r="AO115" s="9">
        <v>8.0000000000000002E-3</v>
      </c>
      <c r="AP115" s="9">
        <v>2.0400000000000001E-2</v>
      </c>
      <c r="AQ115" s="9">
        <v>4.8000000000000001E-2</v>
      </c>
      <c r="AR115" s="9">
        <v>1.3899999999999999E-2</v>
      </c>
      <c r="AS115" s="9">
        <v>2.35E-2</v>
      </c>
      <c r="AT115" s="9">
        <v>0.12592999999999999</v>
      </c>
      <c r="AU115" s="9">
        <v>1.1999999999999999E-3</v>
      </c>
      <c r="AV115" s="9">
        <v>1.52E-2</v>
      </c>
      <c r="AW115" s="9">
        <v>2.5999999999999999E-3</v>
      </c>
      <c r="AX115" s="25">
        <v>-2.2759999999999999E-2</v>
      </c>
      <c r="AY115" s="25" t="e">
        <v>#N/A</v>
      </c>
      <c r="AZ115" s="25" t="e">
        <v>#N/A</v>
      </c>
      <c r="BA115" s="25" t="e">
        <v>#N/A</v>
      </c>
      <c r="BB115" s="25" t="e">
        <v>#N/A</v>
      </c>
      <c r="BC115" s="25" t="e">
        <v>#N/A</v>
      </c>
      <c r="BD115" s="25" t="e">
        <v>#N/A</v>
      </c>
      <c r="BE115" s="16"/>
      <c r="BF115" s="4">
        <v>5.0599999999999996</v>
      </c>
      <c r="BG115" s="4">
        <v>0.84</v>
      </c>
      <c r="BH115" s="4">
        <v>1.65</v>
      </c>
      <c r="BI115" s="4">
        <v>0.62</v>
      </c>
      <c r="BJ115" s="4">
        <v>0.09</v>
      </c>
      <c r="BK115" s="4">
        <v>1.31</v>
      </c>
      <c r="BL115" s="4">
        <v>3.09</v>
      </c>
      <c r="BM115" s="4">
        <v>4.88</v>
      </c>
      <c r="BN115" s="4">
        <v>3.3</v>
      </c>
      <c r="BO115" s="4">
        <v>2.2000000000000002</v>
      </c>
      <c r="BP115" s="4">
        <v>1.94</v>
      </c>
      <c r="BQ115" s="4">
        <v>-0.77</v>
      </c>
      <c r="BR115" s="4">
        <v>3.43</v>
      </c>
      <c r="BS115" s="4">
        <v>0.47</v>
      </c>
      <c r="BT115" s="4">
        <v>1</v>
      </c>
      <c r="BU115" s="4">
        <v>1.2</v>
      </c>
      <c r="BV115" s="4">
        <v>2.82</v>
      </c>
      <c r="BW115" s="4">
        <v>-0.18</v>
      </c>
      <c r="BX115" s="4">
        <v>-0.3</v>
      </c>
      <c r="BY115" s="4">
        <v>1.36</v>
      </c>
      <c r="BZ115" s="4">
        <v>8.6999999999999994E-2</v>
      </c>
      <c r="CA115" s="4">
        <v>1.02</v>
      </c>
      <c r="CB115" s="4">
        <v>7.79</v>
      </c>
      <c r="CC115" s="4">
        <v>1.97</v>
      </c>
      <c r="CD115" s="4">
        <v>0.9</v>
      </c>
      <c r="CE115" s="4">
        <v>2.14</v>
      </c>
      <c r="CF115" s="4">
        <v>4.9000000000000004</v>
      </c>
      <c r="CG115" s="4">
        <v>1.49</v>
      </c>
      <c r="CH115" s="4">
        <v>2.4500000000000002</v>
      </c>
      <c r="CI115" s="4">
        <v>12.693</v>
      </c>
      <c r="CJ115" s="4">
        <v>0.22</v>
      </c>
      <c r="CK115" s="4">
        <v>1.62</v>
      </c>
      <c r="CL115" s="4">
        <v>0.36</v>
      </c>
      <c r="CM115" s="4">
        <v>-2.1760000000000002</v>
      </c>
      <c r="CN115" s="9" t="e">
        <v>#N/A</v>
      </c>
      <c r="CO115" s="9" t="e">
        <v>#N/A</v>
      </c>
      <c r="CP115" s="9" t="e">
        <v>#N/A</v>
      </c>
      <c r="CQ115" s="9" t="e">
        <v>#N/A</v>
      </c>
      <c r="CR115" s="9" t="e">
        <v>#N/A</v>
      </c>
      <c r="CS115" s="9" t="e">
        <v>#N/A</v>
      </c>
      <c r="CT115" s="10"/>
    </row>
    <row r="116" spans="1:98" ht="15" thickBot="1">
      <c r="A116" s="8">
        <v>37834</v>
      </c>
      <c r="B116" s="4">
        <v>2003</v>
      </c>
      <c r="C116" s="4">
        <v>8</v>
      </c>
      <c r="D116" s="4">
        <v>0.04</v>
      </c>
      <c r="E116" s="4">
        <v>0.02</v>
      </c>
      <c r="F116" s="4">
        <v>2.1999999999999999E-2</v>
      </c>
      <c r="G116" s="4">
        <v>2.4E-2</v>
      </c>
      <c r="H116" s="4">
        <v>1.7999999999999999E-2</v>
      </c>
      <c r="I116" s="4">
        <v>1E-3</v>
      </c>
      <c r="J116" s="4">
        <v>1E-3</v>
      </c>
      <c r="K116" s="4">
        <v>2.3E-2</v>
      </c>
      <c r="L116" s="4">
        <v>2.7E-2</v>
      </c>
      <c r="M116" s="4">
        <v>1.7000000000000001E-2</v>
      </c>
      <c r="N116" s="4">
        <v>9.4200000000000002E-4</v>
      </c>
      <c r="O116" s="4">
        <v>3.3500000000000001E-3</v>
      </c>
      <c r="P116" s="6"/>
      <c r="Q116" s="9">
        <v>5.62E-2</v>
      </c>
      <c r="R116" s="9">
        <v>1.2999999999999999E-3</v>
      </c>
      <c r="S116" s="9">
        <v>1.47E-2</v>
      </c>
      <c r="T116" s="9">
        <v>6.1999999999999998E-3</v>
      </c>
      <c r="U116" s="9">
        <v>-3.0999999999999999E-3</v>
      </c>
      <c r="V116" s="9">
        <v>7.1000000000000004E-3</v>
      </c>
      <c r="W116" s="9">
        <v>7.7000000000000002E-3</v>
      </c>
      <c r="X116" s="9">
        <v>7.9000000000000008E-3</v>
      </c>
      <c r="Y116" s="9">
        <v>2.1000000000000001E-2</v>
      </c>
      <c r="Z116" s="9">
        <v>3.04E-2</v>
      </c>
      <c r="AA116" s="9">
        <v>1.3899999999999999E-2</v>
      </c>
      <c r="AB116" s="9">
        <v>-8.5000000000000006E-3</v>
      </c>
      <c r="AC116" s="9">
        <v>1.2800000000000001E-2</v>
      </c>
      <c r="AD116" s="9">
        <v>7.1999999999999998E-3</v>
      </c>
      <c r="AE116" s="9">
        <v>3.9E-2</v>
      </c>
      <c r="AF116" s="9">
        <v>3.1E-2</v>
      </c>
      <c r="AG116" s="9">
        <v>3.1E-2</v>
      </c>
      <c r="AH116" s="9">
        <v>-5.3E-3</v>
      </c>
      <c r="AI116" s="9">
        <v>4.0000000000000001E-3</v>
      </c>
      <c r="AJ116" s="9">
        <v>1.47E-2</v>
      </c>
      <c r="AK116" s="9">
        <v>7.7999999999999996E-3</v>
      </c>
      <c r="AL116" s="9">
        <v>7.1999999999999998E-3</v>
      </c>
      <c r="AM116" s="9">
        <v>3.3599999999999998E-2</v>
      </c>
      <c r="AN116" s="9">
        <v>5.8999999999999999E-3</v>
      </c>
      <c r="AO116" s="9">
        <v>-2.3E-3</v>
      </c>
      <c r="AP116" s="9">
        <v>8.2000000000000007E-3</v>
      </c>
      <c r="AQ116" s="9">
        <v>-3.2000000000000002E-3</v>
      </c>
      <c r="AR116" s="9">
        <v>1.24E-2</v>
      </c>
      <c r="AS116" s="9">
        <v>1.67E-2</v>
      </c>
      <c r="AT116" s="9">
        <v>-4.7820000000000001E-2</v>
      </c>
      <c r="AU116" s="9">
        <v>4.5999999999999999E-3</v>
      </c>
      <c r="AV116" s="9">
        <v>9.1999999999999998E-3</v>
      </c>
      <c r="AW116" s="9">
        <v>1.1999999999999999E-3</v>
      </c>
      <c r="AX116" s="25">
        <v>-7.6499999999999997E-3</v>
      </c>
      <c r="AY116" s="25" t="e">
        <v>#N/A</v>
      </c>
      <c r="AZ116" s="25" t="e">
        <v>#N/A</v>
      </c>
      <c r="BA116" s="25" t="e">
        <v>#N/A</v>
      </c>
      <c r="BB116" s="25" t="e">
        <v>#N/A</v>
      </c>
      <c r="BC116" s="25" t="e">
        <v>#N/A</v>
      </c>
      <c r="BD116" s="25" t="e">
        <v>#N/A</v>
      </c>
      <c r="BE116" s="16"/>
      <c r="BF116" s="4">
        <v>5.72</v>
      </c>
      <c r="BG116" s="4">
        <v>0.23</v>
      </c>
      <c r="BH116" s="4">
        <v>1.57</v>
      </c>
      <c r="BI116" s="4">
        <v>0.72</v>
      </c>
      <c r="BJ116" s="4">
        <v>-0.21</v>
      </c>
      <c r="BK116" s="4">
        <v>0.81</v>
      </c>
      <c r="BL116" s="4">
        <v>0.87</v>
      </c>
      <c r="BM116" s="4">
        <v>0.89</v>
      </c>
      <c r="BN116" s="4">
        <v>2.2000000000000002</v>
      </c>
      <c r="BO116" s="4">
        <v>3.14</v>
      </c>
      <c r="BP116" s="4">
        <v>1.49</v>
      </c>
      <c r="BQ116" s="4">
        <v>-0.75</v>
      </c>
      <c r="BR116" s="4">
        <v>1.38</v>
      </c>
      <c r="BS116" s="4">
        <v>0.82</v>
      </c>
      <c r="BT116" s="4">
        <v>4</v>
      </c>
      <c r="BU116" s="4">
        <v>3.2</v>
      </c>
      <c r="BV116" s="4">
        <v>3.2</v>
      </c>
      <c r="BW116" s="4">
        <v>-0.43</v>
      </c>
      <c r="BX116" s="4">
        <v>0.5</v>
      </c>
      <c r="BY116" s="4">
        <v>1.57</v>
      </c>
      <c r="BZ116" s="4">
        <v>0.88</v>
      </c>
      <c r="CA116" s="4">
        <v>0.82</v>
      </c>
      <c r="CB116" s="4">
        <v>3.46</v>
      </c>
      <c r="CC116" s="4">
        <v>0.69</v>
      </c>
      <c r="CD116" s="4">
        <v>-0.13</v>
      </c>
      <c r="CE116" s="4">
        <v>0.92</v>
      </c>
      <c r="CF116" s="4">
        <v>-0.22</v>
      </c>
      <c r="CG116" s="4">
        <v>1.34</v>
      </c>
      <c r="CH116" s="4">
        <v>1.77</v>
      </c>
      <c r="CI116" s="4">
        <v>-4.6820000000000004</v>
      </c>
      <c r="CJ116" s="4">
        <v>0.56000000000000005</v>
      </c>
      <c r="CK116" s="4">
        <v>1.02</v>
      </c>
      <c r="CL116" s="4">
        <v>0.22</v>
      </c>
      <c r="CM116" s="4">
        <v>-0.66500000000000004</v>
      </c>
      <c r="CN116" s="9" t="e">
        <v>#N/A</v>
      </c>
      <c r="CO116" s="9" t="e">
        <v>#N/A</v>
      </c>
      <c r="CP116" s="9" t="e">
        <v>#N/A</v>
      </c>
      <c r="CQ116" s="9" t="e">
        <v>#N/A</v>
      </c>
      <c r="CR116" s="9" t="e">
        <v>#N/A</v>
      </c>
      <c r="CS116" s="9" t="e">
        <v>#N/A</v>
      </c>
      <c r="CT116" s="10"/>
    </row>
    <row r="117" spans="1:98" ht="15" thickBot="1">
      <c r="A117" s="8">
        <v>37865</v>
      </c>
      <c r="B117" s="4">
        <v>2003</v>
      </c>
      <c r="C117" s="4">
        <v>9</v>
      </c>
      <c r="D117" s="4">
        <v>0.03</v>
      </c>
      <c r="E117" s="4">
        <v>5.0000000000000001E-3</v>
      </c>
      <c r="F117" s="4">
        <v>2.9000000000000001E-2</v>
      </c>
      <c r="G117" s="4">
        <v>-1.2E-2</v>
      </c>
      <c r="H117" s="4">
        <v>-1.2E-2</v>
      </c>
      <c r="I117" s="4">
        <v>1E-3</v>
      </c>
      <c r="J117" s="4">
        <v>1E-3</v>
      </c>
      <c r="K117" s="4">
        <v>-1.2E-2</v>
      </c>
      <c r="L117" s="4">
        <v>6.0000000000000001E-3</v>
      </c>
      <c r="M117" s="4">
        <v>0.01</v>
      </c>
      <c r="N117" s="4">
        <v>9.4200000000000002E-4</v>
      </c>
      <c r="O117" s="4">
        <v>3.7000000000000002E-3</v>
      </c>
      <c r="P117" s="6"/>
      <c r="Q117" s="9">
        <v>1.54E-2</v>
      </c>
      <c r="R117" s="9">
        <v>9.9000000000000008E-3</v>
      </c>
      <c r="S117" s="9">
        <v>1.9199999999999998E-2</v>
      </c>
      <c r="T117" s="9">
        <v>3.3E-3</v>
      </c>
      <c r="U117" s="9">
        <v>-3.8999999999999998E-3</v>
      </c>
      <c r="V117" s="9">
        <v>3.7199999999999997E-2</v>
      </c>
      <c r="W117" s="9">
        <v>2.5000000000000001E-3</v>
      </c>
      <c r="X117" s="9">
        <v>8.6E-3</v>
      </c>
      <c r="Y117" s="9">
        <v>1.4999999999999999E-2</v>
      </c>
      <c r="Z117" s="9">
        <v>1.04E-2</v>
      </c>
      <c r="AA117" s="9">
        <v>2.63E-2</v>
      </c>
      <c r="AB117" s="9">
        <v>8.0999999999999996E-3</v>
      </c>
      <c r="AC117" s="9">
        <v>1.12E-2</v>
      </c>
      <c r="AD117" s="9">
        <v>3.8999999999999998E-3</v>
      </c>
      <c r="AE117" s="9">
        <v>3.2000000000000001E-2</v>
      </c>
      <c r="AF117" s="9">
        <v>3.7999999999999999E-2</v>
      </c>
      <c r="AG117" s="9">
        <v>0.01</v>
      </c>
      <c r="AH117" s="9">
        <v>5.5999999999999999E-3</v>
      </c>
      <c r="AI117" s="9">
        <v>1.0999999999999999E-2</v>
      </c>
      <c r="AJ117" s="9">
        <v>7.7999999999999996E-3</v>
      </c>
      <c r="AK117" s="9">
        <v>2.4E-2</v>
      </c>
      <c r="AL117" s="9">
        <v>1.9599999999999999E-2</v>
      </c>
      <c r="AM117" s="9">
        <v>-4.4999999999999997E-3</v>
      </c>
      <c r="AN117" s="9">
        <v>7.1000000000000004E-3</v>
      </c>
      <c r="AO117" s="9">
        <v>1.03E-2</v>
      </c>
      <c r="AP117" s="9">
        <v>4.4000000000000003E-3</v>
      </c>
      <c r="AQ117" s="9">
        <v>1E-4</v>
      </c>
      <c r="AR117" s="9">
        <v>2.0999999999999999E-3</v>
      </c>
      <c r="AS117" s="9">
        <v>2.5999999999999999E-3</v>
      </c>
      <c r="AT117" s="9">
        <v>0.19258</v>
      </c>
      <c r="AU117" s="9">
        <v>3.0999999999999999E-3</v>
      </c>
      <c r="AV117" s="9">
        <v>5.9999999999999995E-4</v>
      </c>
      <c r="AW117" s="9">
        <v>5.0000000000000001E-3</v>
      </c>
      <c r="AX117" s="25">
        <v>2.0000000000000001E-4</v>
      </c>
      <c r="AY117" s="25" t="e">
        <v>#N/A</v>
      </c>
      <c r="AZ117" s="25" t="e">
        <v>#N/A</v>
      </c>
      <c r="BA117" s="25" t="e">
        <v>#N/A</v>
      </c>
      <c r="BB117" s="25" t="e">
        <v>#N/A</v>
      </c>
      <c r="BC117" s="25" t="e">
        <v>#N/A</v>
      </c>
      <c r="BD117" s="25" t="e">
        <v>#N/A</v>
      </c>
      <c r="BE117" s="16"/>
      <c r="BF117" s="4">
        <v>1.64</v>
      </c>
      <c r="BG117" s="4">
        <v>1.0900000000000001</v>
      </c>
      <c r="BH117" s="4">
        <v>2.02</v>
      </c>
      <c r="BI117" s="4">
        <v>0.43</v>
      </c>
      <c r="BJ117" s="4">
        <v>-0.28999999999999998</v>
      </c>
      <c r="BK117" s="4">
        <v>3.82</v>
      </c>
      <c r="BL117" s="4">
        <v>0.35</v>
      </c>
      <c r="BM117" s="4">
        <v>0.96</v>
      </c>
      <c r="BN117" s="4">
        <v>1.6</v>
      </c>
      <c r="BO117" s="4">
        <v>1.1399999999999999</v>
      </c>
      <c r="BP117" s="4">
        <v>2.73</v>
      </c>
      <c r="BQ117" s="4">
        <v>0.91</v>
      </c>
      <c r="BR117" s="4">
        <v>1.22</v>
      </c>
      <c r="BS117" s="4">
        <v>0.49</v>
      </c>
      <c r="BT117" s="4">
        <v>3.3</v>
      </c>
      <c r="BU117" s="4">
        <v>3.9</v>
      </c>
      <c r="BV117" s="4">
        <v>1.1000000000000001</v>
      </c>
      <c r="BW117" s="4">
        <v>0.66</v>
      </c>
      <c r="BX117" s="4">
        <v>1.2</v>
      </c>
      <c r="BY117" s="4">
        <v>0.88</v>
      </c>
      <c r="BZ117" s="4">
        <v>2.5</v>
      </c>
      <c r="CA117" s="4">
        <v>2.06</v>
      </c>
      <c r="CB117" s="4">
        <v>-0.35</v>
      </c>
      <c r="CC117" s="4">
        <v>0.81</v>
      </c>
      <c r="CD117" s="4">
        <v>1.1299999999999999</v>
      </c>
      <c r="CE117" s="4">
        <v>0.54</v>
      </c>
      <c r="CF117" s="4">
        <v>0.11</v>
      </c>
      <c r="CG117" s="4">
        <v>0.31</v>
      </c>
      <c r="CH117" s="4">
        <v>0.36</v>
      </c>
      <c r="CI117" s="4">
        <v>19.358000000000001</v>
      </c>
      <c r="CJ117" s="4">
        <v>0.41</v>
      </c>
      <c r="CK117" s="4">
        <v>0.16</v>
      </c>
      <c r="CL117" s="4">
        <v>0.6</v>
      </c>
      <c r="CM117" s="4">
        <v>0.12</v>
      </c>
      <c r="CN117" s="9" t="e">
        <v>#N/A</v>
      </c>
      <c r="CO117" s="9" t="e">
        <v>#N/A</v>
      </c>
      <c r="CP117" s="9" t="e">
        <v>#N/A</v>
      </c>
      <c r="CQ117" s="9" t="e">
        <v>#N/A</v>
      </c>
      <c r="CR117" s="9" t="e">
        <v>#N/A</v>
      </c>
      <c r="CS117" s="9" t="e">
        <v>#N/A</v>
      </c>
      <c r="CT117" s="10"/>
    </row>
    <row r="118" spans="1:98" ht="15" thickBot="1">
      <c r="A118" s="8">
        <v>37895</v>
      </c>
      <c r="B118" s="4">
        <v>2003</v>
      </c>
      <c r="C118" s="4">
        <v>10</v>
      </c>
      <c r="D118" s="4">
        <v>5.3999999999999999E-2</v>
      </c>
      <c r="E118" s="4">
        <v>5.8000000000000003E-2</v>
      </c>
      <c r="F118" s="4">
        <v>6.2E-2</v>
      </c>
      <c r="G118" s="4">
        <v>6.2E-2</v>
      </c>
      <c r="H118" s="4">
        <v>5.5E-2</v>
      </c>
      <c r="I118" s="4">
        <v>1E-3</v>
      </c>
      <c r="J118" s="4">
        <v>1E-3</v>
      </c>
      <c r="K118" s="4">
        <v>6.0999999999999999E-2</v>
      </c>
      <c r="L118" s="4">
        <v>2.9000000000000001E-2</v>
      </c>
      <c r="M118" s="4">
        <v>1.7999999999999999E-2</v>
      </c>
      <c r="N118" s="4">
        <v>8.92E-4</v>
      </c>
      <c r="O118" s="4">
        <v>3.558E-3</v>
      </c>
      <c r="P118" s="6"/>
      <c r="Q118" s="9">
        <v>-1.18E-2</v>
      </c>
      <c r="R118" s="9">
        <v>1.04E-2</v>
      </c>
      <c r="S118" s="9">
        <v>6.4000000000000003E-3</v>
      </c>
      <c r="T118" s="9">
        <v>6.6E-3</v>
      </c>
      <c r="U118" s="9">
        <v>-2.9999999999999997E-4</v>
      </c>
      <c r="V118" s="9">
        <v>1.2200000000000001E-2</v>
      </c>
      <c r="W118" s="9">
        <v>3.7100000000000001E-2</v>
      </c>
      <c r="X118" s="9">
        <v>2.5000000000000001E-2</v>
      </c>
      <c r="Y118" s="9">
        <v>2.5000000000000001E-2</v>
      </c>
      <c r="Z118" s="9">
        <v>2.5000000000000001E-2</v>
      </c>
      <c r="AA118" s="9">
        <v>3.0599999999999999E-2</v>
      </c>
      <c r="AB118" s="9">
        <v>-1.6000000000000001E-3</v>
      </c>
      <c r="AC118" s="9">
        <v>3.09E-2</v>
      </c>
      <c r="AD118" s="9">
        <v>-1E-3</v>
      </c>
      <c r="AE118" s="9">
        <v>-1E-3</v>
      </c>
      <c r="AF118" s="9">
        <v>0</v>
      </c>
      <c r="AG118" s="9">
        <v>3.95E-2</v>
      </c>
      <c r="AH118" s="9">
        <v>1E-4</v>
      </c>
      <c r="AI118" s="9">
        <v>7.0000000000000001E-3</v>
      </c>
      <c r="AJ118" s="9">
        <v>-3.2000000000000002E-3</v>
      </c>
      <c r="AK118" s="9">
        <v>4.1999999999999997E-3</v>
      </c>
      <c r="AL118" s="9">
        <v>4.0000000000000002E-4</v>
      </c>
      <c r="AM118" s="9">
        <v>9.2999999999999992E-3</v>
      </c>
      <c r="AN118" s="9">
        <v>1.5740000000000001E-2</v>
      </c>
      <c r="AO118" s="9">
        <v>3.1300000000000001E-2</v>
      </c>
      <c r="AP118" s="9">
        <v>5.8999999999999999E-3</v>
      </c>
      <c r="AQ118" s="9">
        <v>-5.0000000000000001E-4</v>
      </c>
      <c r="AR118" s="9">
        <v>4.4999999999999997E-3</v>
      </c>
      <c r="AS118" s="9">
        <v>1.6199999999999999E-2</v>
      </c>
      <c r="AT118" s="9">
        <v>7.4539999999999995E-2</v>
      </c>
      <c r="AU118" s="9">
        <v>5.1000000000000004E-3</v>
      </c>
      <c r="AV118" s="9">
        <v>-4.5999999999999999E-3</v>
      </c>
      <c r="AW118" s="9">
        <v>2.3999999999999998E-3</v>
      </c>
      <c r="AX118" s="25">
        <v>2.5899999999999999E-3</v>
      </c>
      <c r="AY118" s="25" t="e">
        <v>#N/A</v>
      </c>
      <c r="AZ118" s="25" t="e">
        <v>#N/A</v>
      </c>
      <c r="BA118" s="25" t="e">
        <v>#N/A</v>
      </c>
      <c r="BB118" s="25" t="e">
        <v>#N/A</v>
      </c>
      <c r="BC118" s="25" t="e">
        <v>#N/A</v>
      </c>
      <c r="BD118" s="25" t="e">
        <v>#N/A</v>
      </c>
      <c r="BE118" s="16"/>
      <c r="BF118" s="4">
        <v>-1.08</v>
      </c>
      <c r="BG118" s="4">
        <v>1.1399999999999999</v>
      </c>
      <c r="BH118" s="4">
        <v>0.74</v>
      </c>
      <c r="BI118" s="4">
        <v>0.76</v>
      </c>
      <c r="BJ118" s="4">
        <v>7.0000000000000007E-2</v>
      </c>
      <c r="BK118" s="4">
        <v>1.32</v>
      </c>
      <c r="BL118" s="4">
        <v>3.81</v>
      </c>
      <c r="BM118" s="4">
        <v>2.6</v>
      </c>
      <c r="BN118" s="4">
        <v>2.6</v>
      </c>
      <c r="BO118" s="4">
        <v>2.6</v>
      </c>
      <c r="BP118" s="4">
        <v>3.16</v>
      </c>
      <c r="BQ118" s="4">
        <v>-0.06</v>
      </c>
      <c r="BR118" s="4">
        <v>3.19</v>
      </c>
      <c r="BS118" s="4">
        <v>0</v>
      </c>
      <c r="BT118" s="4">
        <v>0</v>
      </c>
      <c r="BU118" s="4">
        <v>0.1</v>
      </c>
      <c r="BV118" s="4">
        <v>4.05</v>
      </c>
      <c r="BW118" s="4">
        <v>0.11</v>
      </c>
      <c r="BX118" s="4">
        <v>0.8</v>
      </c>
      <c r="BY118" s="4">
        <v>-0.22</v>
      </c>
      <c r="BZ118" s="4">
        <v>0.52</v>
      </c>
      <c r="CA118" s="4">
        <v>0.14000000000000001</v>
      </c>
      <c r="CB118" s="4">
        <v>1.03</v>
      </c>
      <c r="CC118" s="4">
        <v>1.6739999999999999</v>
      </c>
      <c r="CD118" s="4">
        <v>3.23</v>
      </c>
      <c r="CE118" s="4">
        <v>0.69</v>
      </c>
      <c r="CF118" s="4">
        <v>0.05</v>
      </c>
      <c r="CG118" s="4">
        <v>0.55000000000000004</v>
      </c>
      <c r="CH118" s="4">
        <v>1.72</v>
      </c>
      <c r="CI118" s="4">
        <v>7.5540000000000003</v>
      </c>
      <c r="CJ118" s="4">
        <v>0.61</v>
      </c>
      <c r="CK118" s="4">
        <v>-0.36</v>
      </c>
      <c r="CL118" s="4">
        <v>0.34</v>
      </c>
      <c r="CM118" s="4">
        <v>0.35899999999999999</v>
      </c>
      <c r="CN118" s="9" t="e">
        <v>#N/A</v>
      </c>
      <c r="CO118" s="9" t="e">
        <v>#N/A</v>
      </c>
      <c r="CP118" s="9" t="e">
        <v>#N/A</v>
      </c>
      <c r="CQ118" s="9" t="e">
        <v>#N/A</v>
      </c>
      <c r="CR118" s="9" t="e">
        <v>#N/A</v>
      </c>
      <c r="CS118" s="9" t="e">
        <v>#N/A</v>
      </c>
      <c r="CT118" s="10"/>
    </row>
    <row r="119" spans="1:98" ht="15" thickBot="1">
      <c r="A119" s="8">
        <v>37926</v>
      </c>
      <c r="B119" s="4">
        <v>2003</v>
      </c>
      <c r="C119" s="4">
        <v>11</v>
      </c>
      <c r="D119" s="4">
        <v>2.3E-2</v>
      </c>
      <c r="E119" s="4">
        <v>1.4E-2</v>
      </c>
      <c r="F119" s="4">
        <v>2.1000000000000001E-2</v>
      </c>
      <c r="G119" s="4">
        <v>1.4E-2</v>
      </c>
      <c r="H119" s="4">
        <v>7.0000000000000001E-3</v>
      </c>
      <c r="I119" s="4">
        <v>1E-3</v>
      </c>
      <c r="J119" s="4">
        <v>1E-3</v>
      </c>
      <c r="K119" s="4">
        <v>1.4E-2</v>
      </c>
      <c r="L119" s="4">
        <v>2.1999999999999999E-2</v>
      </c>
      <c r="M119" s="4">
        <v>1.4999999999999999E-2</v>
      </c>
      <c r="N119" s="4">
        <v>8.5800000000000004E-4</v>
      </c>
      <c r="O119" s="4">
        <v>3.5750000000000001E-3</v>
      </c>
      <c r="P119" s="6"/>
      <c r="Q119" s="9">
        <v>1.6E-2</v>
      </c>
      <c r="R119" s="9">
        <v>-9.7999999999999997E-3</v>
      </c>
      <c r="S119" s="9">
        <v>2.2700000000000001E-2</v>
      </c>
      <c r="T119" s="9">
        <v>9.1999999999999998E-3</v>
      </c>
      <c r="U119" s="9">
        <v>-1.1999999999999999E-3</v>
      </c>
      <c r="V119" s="9">
        <v>4.02E-2</v>
      </c>
      <c r="W119" s="9">
        <v>1.7299999999999999E-2</v>
      </c>
      <c r="X119" s="9">
        <v>8.0799999999999997E-2</v>
      </c>
      <c r="Y119" s="9">
        <v>2.3E-2</v>
      </c>
      <c r="Z119" s="9">
        <v>2.06E-2</v>
      </c>
      <c r="AA119" s="9">
        <v>2.7400000000000001E-2</v>
      </c>
      <c r="AB119" s="9">
        <v>6.0000000000000001E-3</v>
      </c>
      <c r="AC119" s="9">
        <v>1.7999999999999999E-2</v>
      </c>
      <c r="AD119" s="9">
        <v>1.1299999999999999E-2</v>
      </c>
      <c r="AE119" s="9">
        <v>6.2E-2</v>
      </c>
      <c r="AF119" s="9">
        <v>6.0999999999999999E-2</v>
      </c>
      <c r="AG119" s="9">
        <v>0.03</v>
      </c>
      <c r="AH119" s="9">
        <v>-4.7999999999999996E-3</v>
      </c>
      <c r="AI119" s="9">
        <v>1.7000000000000001E-2</v>
      </c>
      <c r="AJ119" s="9">
        <v>1.77E-2</v>
      </c>
      <c r="AK119" s="9">
        <v>1.6400000000000001E-2</v>
      </c>
      <c r="AL119" s="9">
        <v>1.15E-2</v>
      </c>
      <c r="AM119" s="9">
        <v>4.1000000000000003E-3</v>
      </c>
      <c r="AN119" s="9">
        <v>3.5400000000000001E-2</v>
      </c>
      <c r="AO119" s="9">
        <v>2.2599999999999999E-2</v>
      </c>
      <c r="AP119" s="9">
        <v>2.1100000000000001E-2</v>
      </c>
      <c r="AQ119" s="9">
        <v>6.8999999999999999E-3</v>
      </c>
      <c r="AR119" s="9">
        <v>1.2200000000000001E-2</v>
      </c>
      <c r="AS119" s="9">
        <v>2.0500000000000001E-2</v>
      </c>
      <c r="AT119" s="9">
        <v>5.4809999999999998E-2</v>
      </c>
      <c r="AU119" s="9">
        <v>4.7999999999999996E-3</v>
      </c>
      <c r="AV119" s="9">
        <v>1.8E-3</v>
      </c>
      <c r="AW119" s="9">
        <v>1.2699999999999999E-2</v>
      </c>
      <c r="AX119" s="25">
        <v>1.98E-3</v>
      </c>
      <c r="AY119" s="25" t="e">
        <v>#N/A</v>
      </c>
      <c r="AZ119" s="25" t="e">
        <v>#N/A</v>
      </c>
      <c r="BA119" s="25" t="e">
        <v>#N/A</v>
      </c>
      <c r="BB119" s="25" t="e">
        <v>#N/A</v>
      </c>
      <c r="BC119" s="25" t="e">
        <v>#N/A</v>
      </c>
      <c r="BD119" s="25" t="e">
        <v>#N/A</v>
      </c>
      <c r="BE119" s="16"/>
      <c r="BF119" s="4">
        <v>1.7</v>
      </c>
      <c r="BG119" s="4">
        <v>-0.88</v>
      </c>
      <c r="BH119" s="4">
        <v>2.37</v>
      </c>
      <c r="BI119" s="4">
        <v>1.02</v>
      </c>
      <c r="BJ119" s="4">
        <v>-0.02</v>
      </c>
      <c r="BK119" s="4">
        <v>4.12</v>
      </c>
      <c r="BL119" s="4">
        <v>1.83</v>
      </c>
      <c r="BM119" s="4">
        <v>8.18</v>
      </c>
      <c r="BN119" s="4">
        <v>2.4</v>
      </c>
      <c r="BO119" s="4">
        <v>2.16</v>
      </c>
      <c r="BP119" s="4">
        <v>2.84</v>
      </c>
      <c r="BQ119" s="4">
        <v>0.7</v>
      </c>
      <c r="BR119" s="4">
        <v>1.9</v>
      </c>
      <c r="BS119" s="4">
        <v>1.23</v>
      </c>
      <c r="BT119" s="4">
        <v>6.3</v>
      </c>
      <c r="BU119" s="4">
        <v>6.2</v>
      </c>
      <c r="BV119" s="4">
        <v>3.1</v>
      </c>
      <c r="BW119" s="4">
        <v>-0.38</v>
      </c>
      <c r="BX119" s="4">
        <v>1.8</v>
      </c>
      <c r="BY119" s="4">
        <v>1.87</v>
      </c>
      <c r="BZ119" s="4">
        <v>1.74</v>
      </c>
      <c r="CA119" s="4">
        <v>1.25</v>
      </c>
      <c r="CB119" s="4">
        <v>0.51</v>
      </c>
      <c r="CC119" s="4">
        <v>3.64</v>
      </c>
      <c r="CD119" s="4">
        <v>2.36</v>
      </c>
      <c r="CE119" s="4">
        <v>2.21</v>
      </c>
      <c r="CF119" s="4">
        <v>0.79</v>
      </c>
      <c r="CG119" s="4">
        <v>1.32</v>
      </c>
      <c r="CH119" s="4">
        <v>2.15</v>
      </c>
      <c r="CI119" s="4">
        <v>5.5810000000000004</v>
      </c>
      <c r="CJ119" s="4">
        <v>0.57999999999999996</v>
      </c>
      <c r="CK119" s="4">
        <v>0.28000000000000003</v>
      </c>
      <c r="CL119" s="4">
        <v>1.37</v>
      </c>
      <c r="CM119" s="4">
        <v>0.29799999999999999</v>
      </c>
      <c r="CN119" s="9" t="e">
        <v>#N/A</v>
      </c>
      <c r="CO119" s="9" t="e">
        <v>#N/A</v>
      </c>
      <c r="CP119" s="9" t="e">
        <v>#N/A</v>
      </c>
      <c r="CQ119" s="9" t="e">
        <v>#N/A</v>
      </c>
      <c r="CR119" s="9" t="e">
        <v>#N/A</v>
      </c>
      <c r="CS119" s="9" t="e">
        <v>#N/A</v>
      </c>
      <c r="CT119" s="10"/>
    </row>
    <row r="120" spans="1:98" ht="15" thickBot="1">
      <c r="A120" s="8">
        <v>37956</v>
      </c>
      <c r="B120" s="4">
        <v>2003</v>
      </c>
      <c r="C120" s="4">
        <v>12</v>
      </c>
      <c r="D120" s="4">
        <v>6.8000000000000005E-2</v>
      </c>
      <c r="E120" s="4">
        <v>6.2E-2</v>
      </c>
      <c r="F120" s="4">
        <v>7.8E-2</v>
      </c>
      <c r="G120" s="4">
        <v>4.3999999999999997E-2</v>
      </c>
      <c r="H120" s="4">
        <v>5.0999999999999997E-2</v>
      </c>
      <c r="I120" s="4">
        <v>1E-3</v>
      </c>
      <c r="J120" s="4">
        <v>1E-3</v>
      </c>
      <c r="K120" s="4">
        <v>4.2999999999999997E-2</v>
      </c>
      <c r="L120" s="4">
        <v>-2.8000000000000001E-2</v>
      </c>
      <c r="M120" s="4">
        <v>2.7E-2</v>
      </c>
      <c r="N120" s="4">
        <v>8.4199999999999998E-4</v>
      </c>
      <c r="O120" s="4">
        <v>3.5330000000000001E-3</v>
      </c>
      <c r="P120" s="6"/>
      <c r="Q120" s="9">
        <v>8.0999999999999996E-3</v>
      </c>
      <c r="R120" s="9">
        <v>1.46E-2</v>
      </c>
      <c r="S120" s="9">
        <v>1.37E-2</v>
      </c>
      <c r="T120" s="9">
        <v>3.8E-3</v>
      </c>
      <c r="U120" s="9">
        <v>1.1999999999999999E-3</v>
      </c>
      <c r="V120" s="9">
        <v>3.5700000000000003E-2</v>
      </c>
      <c r="W120" s="9">
        <v>1.9900000000000001E-2</v>
      </c>
      <c r="X120" s="9">
        <v>2.75E-2</v>
      </c>
      <c r="Y120" s="9">
        <v>0.01</v>
      </c>
      <c r="Z120" s="9">
        <v>1.2200000000000001E-2</v>
      </c>
      <c r="AA120" s="9">
        <v>6.0999999999999999E-2</v>
      </c>
      <c r="AB120" s="9">
        <v>4.1000000000000003E-3</v>
      </c>
      <c r="AC120" s="9">
        <v>1.2E-2</v>
      </c>
      <c r="AD120" s="9">
        <v>1.9E-3</v>
      </c>
      <c r="AE120" s="9">
        <v>4.1000000000000002E-2</v>
      </c>
      <c r="AF120" s="9">
        <v>5.0999999999999997E-2</v>
      </c>
      <c r="AG120" s="9">
        <v>2.8000000000000001E-2</v>
      </c>
      <c r="AH120" s="9">
        <v>-2.7000000000000001E-3</v>
      </c>
      <c r="AI120" s="9">
        <v>8.9999999999999993E-3</v>
      </c>
      <c r="AJ120" s="9">
        <v>8.9999999999999998E-4</v>
      </c>
      <c r="AK120" s="9">
        <v>-6.3E-3</v>
      </c>
      <c r="AL120" s="9">
        <v>6.3E-3</v>
      </c>
      <c r="AM120" s="9">
        <v>4.7100000000000003E-2</v>
      </c>
      <c r="AN120" s="9">
        <v>9.7400000000000004E-3</v>
      </c>
      <c r="AO120" s="9">
        <v>-1E-3</v>
      </c>
      <c r="AP120" s="9">
        <v>1.8E-3</v>
      </c>
      <c r="AQ120" s="9">
        <v>6.4000000000000003E-3</v>
      </c>
      <c r="AR120" s="9">
        <v>2.2000000000000001E-3</v>
      </c>
      <c r="AS120" s="9">
        <v>9.9000000000000008E-3</v>
      </c>
      <c r="AT120" s="9">
        <v>8.7359999999999993E-2</v>
      </c>
      <c r="AU120" s="9">
        <v>1.8E-3</v>
      </c>
      <c r="AV120" s="9">
        <v>2.7099999999999999E-2</v>
      </c>
      <c r="AW120" s="9">
        <v>5.0000000000000001E-3</v>
      </c>
      <c r="AX120" s="25">
        <v>3.47E-3</v>
      </c>
      <c r="AY120" s="25" t="e">
        <v>#N/A</v>
      </c>
      <c r="AZ120" s="25" t="e">
        <v>#N/A</v>
      </c>
      <c r="BA120" s="25" t="e">
        <v>#N/A</v>
      </c>
      <c r="BB120" s="25" t="e">
        <v>#N/A</v>
      </c>
      <c r="BC120" s="25" t="e">
        <v>#N/A</v>
      </c>
      <c r="BD120" s="25" t="e">
        <v>#N/A</v>
      </c>
      <c r="BE120" s="16"/>
      <c r="BF120" s="4">
        <v>0.91</v>
      </c>
      <c r="BG120" s="4">
        <v>1.56</v>
      </c>
      <c r="BH120" s="4">
        <v>1.47</v>
      </c>
      <c r="BI120" s="4">
        <v>0.48</v>
      </c>
      <c r="BJ120" s="4">
        <v>0.22</v>
      </c>
      <c r="BK120" s="4">
        <v>3.67</v>
      </c>
      <c r="BL120" s="4">
        <v>2.09</v>
      </c>
      <c r="BM120" s="4">
        <v>2.85</v>
      </c>
      <c r="BN120" s="4">
        <v>1.1000000000000001</v>
      </c>
      <c r="BO120" s="4">
        <v>1.32</v>
      </c>
      <c r="BP120" s="4">
        <v>6.2</v>
      </c>
      <c r="BQ120" s="4">
        <v>0.51</v>
      </c>
      <c r="BR120" s="4">
        <v>1.3</v>
      </c>
      <c r="BS120" s="4">
        <v>0.28999999999999998</v>
      </c>
      <c r="BT120" s="4">
        <v>4.2</v>
      </c>
      <c r="BU120" s="4">
        <v>5.2</v>
      </c>
      <c r="BV120" s="4">
        <v>2.9</v>
      </c>
      <c r="BW120" s="4">
        <v>-0.17</v>
      </c>
      <c r="BX120" s="4">
        <v>1</v>
      </c>
      <c r="BY120" s="4">
        <v>0.19</v>
      </c>
      <c r="BZ120" s="4">
        <v>-0.53</v>
      </c>
      <c r="CA120" s="4">
        <v>0.73</v>
      </c>
      <c r="CB120" s="4">
        <v>4.8099999999999996</v>
      </c>
      <c r="CC120" s="4">
        <v>1.0740000000000001</v>
      </c>
      <c r="CD120" s="4">
        <v>0</v>
      </c>
      <c r="CE120" s="4">
        <v>0.28000000000000003</v>
      </c>
      <c r="CF120" s="4">
        <v>0.74</v>
      </c>
      <c r="CG120" s="4">
        <v>0.32</v>
      </c>
      <c r="CH120" s="4">
        <v>1.0900000000000001</v>
      </c>
      <c r="CI120" s="4">
        <v>8.8360000000000003</v>
      </c>
      <c r="CJ120" s="4">
        <v>0.28000000000000003</v>
      </c>
      <c r="CK120" s="4">
        <v>2.81</v>
      </c>
      <c r="CL120" s="4">
        <v>0.6</v>
      </c>
      <c r="CM120" s="4">
        <v>0.44700000000000001</v>
      </c>
      <c r="CN120" s="9" t="e">
        <v>#N/A</v>
      </c>
      <c r="CO120" s="9" t="e">
        <v>#N/A</v>
      </c>
      <c r="CP120" s="9" t="e">
        <v>#N/A</v>
      </c>
      <c r="CQ120" s="9" t="e">
        <v>#N/A</v>
      </c>
      <c r="CR120" s="9" t="e">
        <v>#N/A</v>
      </c>
      <c r="CS120" s="9" t="e">
        <v>#N/A</v>
      </c>
      <c r="CT120" s="10"/>
    </row>
    <row r="121" spans="1:98" ht="15" thickBot="1">
      <c r="A121" s="8">
        <v>37987</v>
      </c>
      <c r="B121" s="4">
        <v>2004</v>
      </c>
      <c r="C121" s="4">
        <v>1</v>
      </c>
      <c r="D121" s="4">
        <v>1.7000000000000001E-2</v>
      </c>
      <c r="E121" s="4">
        <v>1.4999999999999999E-2</v>
      </c>
      <c r="F121" s="4">
        <v>1.4E-2</v>
      </c>
      <c r="G121" s="4">
        <v>2.1999999999999999E-2</v>
      </c>
      <c r="H121" s="4">
        <v>1.7000000000000001E-2</v>
      </c>
      <c r="I121" s="4">
        <v>1E-3</v>
      </c>
      <c r="J121" s="4">
        <v>1E-3</v>
      </c>
      <c r="K121" s="4">
        <v>2.1999999999999999E-2</v>
      </c>
      <c r="L121" s="4">
        <v>2.5999999999999999E-2</v>
      </c>
      <c r="M121" s="4">
        <v>1.6E-2</v>
      </c>
      <c r="N121" s="4">
        <v>8.1700000000000002E-4</v>
      </c>
      <c r="O121" s="4">
        <v>3.5079999999999998E-3</v>
      </c>
      <c r="P121" s="6"/>
      <c r="Q121" s="9">
        <v>1.6000000000000001E-3</v>
      </c>
      <c r="R121" s="9">
        <v>3.1399999999999997E-2</v>
      </c>
      <c r="S121" s="9">
        <v>3.1899999999999998E-2</v>
      </c>
      <c r="T121" s="9">
        <v>1.5699999999999999E-2</v>
      </c>
      <c r="U121" s="9">
        <v>8.0999999999999996E-3</v>
      </c>
      <c r="V121" s="9">
        <v>4.9299999999999997E-2</v>
      </c>
      <c r="W121" s="9">
        <v>4.0399999999999998E-2</v>
      </c>
      <c r="X121" s="9">
        <v>2.3E-2</v>
      </c>
      <c r="Y121" s="9">
        <v>1.4999999999999999E-2</v>
      </c>
      <c r="Z121" s="9">
        <v>5.7000000000000002E-3</v>
      </c>
      <c r="AA121" s="9">
        <v>3.7499999999999999E-2</v>
      </c>
      <c r="AB121" s="9">
        <v>4.4999999999999997E-3</v>
      </c>
      <c r="AC121" s="9">
        <v>2.1399999999999999E-2</v>
      </c>
      <c r="AD121" s="9">
        <v>-5.9999999999999995E-4</v>
      </c>
      <c r="AE121" s="9">
        <v>1.7000000000000001E-2</v>
      </c>
      <c r="AF121" s="9">
        <v>1.7000000000000001E-2</v>
      </c>
      <c r="AG121" s="9">
        <v>4.0300000000000002E-2</v>
      </c>
      <c r="AH121" s="9">
        <v>1.12E-2</v>
      </c>
      <c r="AI121" s="9">
        <v>5.8999999999999997E-2</v>
      </c>
      <c r="AJ121" s="9">
        <v>1.2999999999999999E-3</v>
      </c>
      <c r="AK121" s="9">
        <v>1.47E-2</v>
      </c>
      <c r="AL121" s="9">
        <v>3.7699999999999997E-2</v>
      </c>
      <c r="AM121" s="9">
        <v>1.2999999999999999E-2</v>
      </c>
      <c r="AN121" s="9">
        <v>3.125E-2</v>
      </c>
      <c r="AO121" s="9">
        <v>1.15E-2</v>
      </c>
      <c r="AP121" s="9">
        <v>1.6899999999999998E-2</v>
      </c>
      <c r="AQ121" s="9">
        <v>4.0500000000000001E-2</v>
      </c>
      <c r="AR121" s="9">
        <v>6.6E-3</v>
      </c>
      <c r="AS121" s="9">
        <v>9.5999999999999992E-3</v>
      </c>
      <c r="AT121" s="9">
        <v>-5.3800000000000002E-3</v>
      </c>
      <c r="AU121" s="9">
        <v>2.8E-3</v>
      </c>
      <c r="AV121" s="9">
        <v>5.2600000000000001E-2</v>
      </c>
      <c r="AW121" s="9">
        <v>5.3E-3</v>
      </c>
      <c r="AX121" s="25">
        <v>1.1679999999999999E-2</v>
      </c>
      <c r="AY121" s="25" t="e">
        <v>#N/A</v>
      </c>
      <c r="AZ121" s="25" t="e">
        <v>#N/A</v>
      </c>
      <c r="BA121" s="25" t="e">
        <v>#N/A</v>
      </c>
      <c r="BB121" s="25" t="e">
        <v>#N/A</v>
      </c>
      <c r="BC121" s="25" t="e">
        <v>#N/A</v>
      </c>
      <c r="BD121" s="25" t="e">
        <v>#N/A</v>
      </c>
      <c r="BE121" s="16"/>
      <c r="BF121" s="4">
        <v>0.26</v>
      </c>
      <c r="BG121" s="4">
        <v>3.24</v>
      </c>
      <c r="BH121" s="4">
        <v>3.29</v>
      </c>
      <c r="BI121" s="4">
        <v>1.67</v>
      </c>
      <c r="BJ121" s="4">
        <v>0.91</v>
      </c>
      <c r="BK121" s="4">
        <v>5.03</v>
      </c>
      <c r="BL121" s="4">
        <v>4.1399999999999997</v>
      </c>
      <c r="BM121" s="4">
        <v>2.4</v>
      </c>
      <c r="BN121" s="4">
        <v>1.6</v>
      </c>
      <c r="BO121" s="4">
        <v>0.67</v>
      </c>
      <c r="BP121" s="4">
        <v>3.85</v>
      </c>
      <c r="BQ121" s="4">
        <v>0.55000000000000004</v>
      </c>
      <c r="BR121" s="4">
        <v>2.2400000000000002</v>
      </c>
      <c r="BS121" s="4">
        <v>0.04</v>
      </c>
      <c r="BT121" s="4">
        <v>1.8</v>
      </c>
      <c r="BU121" s="4">
        <v>1.8</v>
      </c>
      <c r="BV121" s="4">
        <v>4.13</v>
      </c>
      <c r="BW121" s="4">
        <v>1.22</v>
      </c>
      <c r="BX121" s="4">
        <v>6</v>
      </c>
      <c r="BY121" s="4">
        <v>0.23</v>
      </c>
      <c r="BZ121" s="4">
        <v>1.57</v>
      </c>
      <c r="CA121" s="4">
        <v>3.87</v>
      </c>
      <c r="CB121" s="4">
        <v>1.4</v>
      </c>
      <c r="CC121" s="4">
        <v>3.2250000000000001</v>
      </c>
      <c r="CD121" s="4">
        <v>1.25</v>
      </c>
      <c r="CE121" s="4">
        <v>1.79</v>
      </c>
      <c r="CF121" s="4">
        <v>4.1500000000000004</v>
      </c>
      <c r="CG121" s="4">
        <v>0.76</v>
      </c>
      <c r="CH121" s="4">
        <v>1.06</v>
      </c>
      <c r="CI121" s="4">
        <v>-0.438</v>
      </c>
      <c r="CJ121" s="4">
        <v>0.38</v>
      </c>
      <c r="CK121" s="4">
        <v>5.36</v>
      </c>
      <c r="CL121" s="4">
        <v>0.63</v>
      </c>
      <c r="CM121" s="4">
        <v>1.268</v>
      </c>
      <c r="CN121" s="9" t="e">
        <v>#N/A</v>
      </c>
      <c r="CO121" s="9" t="e">
        <v>#N/A</v>
      </c>
      <c r="CP121" s="9" t="e">
        <v>#N/A</v>
      </c>
      <c r="CQ121" s="9" t="e">
        <v>#N/A</v>
      </c>
      <c r="CR121" s="9" t="e">
        <v>#N/A</v>
      </c>
      <c r="CS121" s="9" t="e">
        <v>#N/A</v>
      </c>
      <c r="CT121" s="10"/>
    </row>
    <row r="122" spans="1:98" ht="15" thickBot="1">
      <c r="A122" s="8">
        <v>38018</v>
      </c>
      <c r="B122" s="4">
        <v>2004</v>
      </c>
      <c r="C122" s="4">
        <v>2</v>
      </c>
      <c r="D122" s="4">
        <v>3.4000000000000002E-2</v>
      </c>
      <c r="E122" s="4">
        <v>1.6E-2</v>
      </c>
      <c r="F122" s="4">
        <v>2.1999999999999999E-2</v>
      </c>
      <c r="G122" s="4">
        <v>1.4999999999999999E-2</v>
      </c>
      <c r="H122" s="4">
        <v>1.2E-2</v>
      </c>
      <c r="I122" s="4">
        <v>1E-3</v>
      </c>
      <c r="J122" s="4">
        <v>1E-3</v>
      </c>
      <c r="K122" s="4">
        <v>1.4E-2</v>
      </c>
      <c r="L122" s="4">
        <v>-1.2E-2</v>
      </c>
      <c r="M122" s="4">
        <v>4.0000000000000001E-3</v>
      </c>
      <c r="N122" s="4">
        <v>7.5000000000000002E-4</v>
      </c>
      <c r="O122" s="4">
        <v>3.4420000000000002E-3</v>
      </c>
      <c r="P122" s="6"/>
      <c r="Q122" s="9">
        <v>1.41E-2</v>
      </c>
      <c r="R122" s="9">
        <v>9.1000000000000004E-3</v>
      </c>
      <c r="S122" s="9">
        <v>3.4299999999999997E-2</v>
      </c>
      <c r="T122" s="9">
        <v>1.66E-2</v>
      </c>
      <c r="U122" s="9">
        <v>8.4200000000000004E-3</v>
      </c>
      <c r="V122" s="9">
        <v>3.27E-2</v>
      </c>
      <c r="W122" s="9">
        <v>5.2200000000000003E-2</v>
      </c>
      <c r="X122" s="9">
        <v>2.7900000000000001E-2</v>
      </c>
      <c r="Y122" s="9">
        <v>2.1000000000000001E-2</v>
      </c>
      <c r="Z122" s="9">
        <v>2.3199999999999998E-2</v>
      </c>
      <c r="AA122" s="9">
        <v>5.96E-2</v>
      </c>
      <c r="AB122" s="9">
        <v>9.5999999999999992E-3</v>
      </c>
      <c r="AC122" s="9">
        <v>3.0300000000000001E-2</v>
      </c>
      <c r="AD122" s="9">
        <v>1.5100000000000001E-2</v>
      </c>
      <c r="AE122" s="9">
        <v>2.9000000000000001E-2</v>
      </c>
      <c r="AF122" s="9">
        <v>3.2000000000000001E-2</v>
      </c>
      <c r="AG122" s="9">
        <v>0.04</v>
      </c>
      <c r="AH122" s="9">
        <v>1.12E-2</v>
      </c>
      <c r="AI122" s="9">
        <v>1.7999999999999999E-2</v>
      </c>
      <c r="AJ122" s="9">
        <v>2.1000000000000001E-2</v>
      </c>
      <c r="AK122" s="9">
        <v>5.1999999999999998E-3</v>
      </c>
      <c r="AL122" s="9">
        <v>1.6500000000000001E-2</v>
      </c>
      <c r="AM122" s="9">
        <v>7.6300000000000007E-2</v>
      </c>
      <c r="AN122" s="9">
        <v>1.7350000000000001E-2</v>
      </c>
      <c r="AO122" s="9">
        <v>2.3900000000000001E-2</v>
      </c>
      <c r="AP122" s="9">
        <v>1.9099999999999999E-2</v>
      </c>
      <c r="AQ122" s="9">
        <v>5.5999999999999999E-3</v>
      </c>
      <c r="AR122" s="9">
        <v>9.4999999999999998E-3</v>
      </c>
      <c r="AS122" s="9">
        <v>3.2899999999999999E-2</v>
      </c>
      <c r="AT122" s="9">
        <v>5.7140000000000003E-2</v>
      </c>
      <c r="AU122" s="9">
        <v>9.4000000000000004E-3</v>
      </c>
      <c r="AV122" s="9">
        <v>2.8500000000000001E-2</v>
      </c>
      <c r="AW122" s="9">
        <v>8.8000000000000005E-3</v>
      </c>
      <c r="AX122" s="25">
        <v>-2.5999999999999999E-3</v>
      </c>
      <c r="AY122" s="25" t="e">
        <v>#N/A</v>
      </c>
      <c r="AZ122" s="25" t="e">
        <v>#N/A</v>
      </c>
      <c r="BA122" s="25" t="e">
        <v>#N/A</v>
      </c>
      <c r="BB122" s="25" t="e">
        <v>#N/A</v>
      </c>
      <c r="BC122" s="25" t="e">
        <v>#N/A</v>
      </c>
      <c r="BD122" s="25" t="e">
        <v>#N/A</v>
      </c>
      <c r="BE122" s="16"/>
      <c r="BF122" s="4">
        <v>1.51</v>
      </c>
      <c r="BG122" s="4">
        <v>1.01</v>
      </c>
      <c r="BH122" s="4">
        <v>3.53</v>
      </c>
      <c r="BI122" s="4">
        <v>1.76</v>
      </c>
      <c r="BJ122" s="4">
        <v>0.94199999999999995</v>
      </c>
      <c r="BK122" s="4">
        <v>3.37</v>
      </c>
      <c r="BL122" s="4">
        <v>5.32</v>
      </c>
      <c r="BM122" s="4">
        <v>2.89</v>
      </c>
      <c r="BN122" s="4">
        <v>2.2000000000000002</v>
      </c>
      <c r="BO122" s="4">
        <v>2.42</v>
      </c>
      <c r="BP122" s="4">
        <v>6.06</v>
      </c>
      <c r="BQ122" s="4">
        <v>1.06</v>
      </c>
      <c r="BR122" s="4">
        <v>3.13</v>
      </c>
      <c r="BS122" s="4">
        <v>1.61</v>
      </c>
      <c r="BT122" s="4">
        <v>3</v>
      </c>
      <c r="BU122" s="4">
        <v>3.3</v>
      </c>
      <c r="BV122" s="4">
        <v>4.0999999999999996</v>
      </c>
      <c r="BW122" s="4">
        <v>1.22</v>
      </c>
      <c r="BX122" s="4">
        <v>1.9</v>
      </c>
      <c r="BY122" s="4">
        <v>2.2000000000000002</v>
      </c>
      <c r="BZ122" s="4">
        <v>0.62</v>
      </c>
      <c r="CA122" s="4">
        <v>1.75</v>
      </c>
      <c r="CB122" s="4">
        <v>7.73</v>
      </c>
      <c r="CC122" s="4">
        <v>1.835</v>
      </c>
      <c r="CD122" s="4">
        <v>2.4900000000000002</v>
      </c>
      <c r="CE122" s="4">
        <v>2.0099999999999998</v>
      </c>
      <c r="CF122" s="4">
        <v>0.66</v>
      </c>
      <c r="CG122" s="4">
        <v>1.05</v>
      </c>
      <c r="CH122" s="4">
        <v>3.39</v>
      </c>
      <c r="CI122" s="4">
        <v>5.8140000000000001</v>
      </c>
      <c r="CJ122" s="4">
        <v>1.04</v>
      </c>
      <c r="CK122" s="4">
        <v>2.95</v>
      </c>
      <c r="CL122" s="4">
        <v>0.98</v>
      </c>
      <c r="CM122" s="4">
        <v>-0.16</v>
      </c>
      <c r="CN122" s="9" t="e">
        <v>#N/A</v>
      </c>
      <c r="CO122" s="9" t="e">
        <v>#N/A</v>
      </c>
      <c r="CP122" s="9" t="e">
        <v>#N/A</v>
      </c>
      <c r="CQ122" s="9" t="e">
        <v>#N/A</v>
      </c>
      <c r="CR122" s="9" t="e">
        <v>#N/A</v>
      </c>
      <c r="CS122" s="9" t="e">
        <v>#N/A</v>
      </c>
      <c r="CT122" s="10"/>
    </row>
    <row r="123" spans="1:98" ht="15" thickBot="1">
      <c r="A123" s="8">
        <v>38047</v>
      </c>
      <c r="B123" s="4">
        <v>2004</v>
      </c>
      <c r="C123" s="4">
        <v>3</v>
      </c>
      <c r="D123" s="4">
        <v>1.4E-2</v>
      </c>
      <c r="E123" s="4">
        <v>-8.9999999999999993E-3</v>
      </c>
      <c r="F123" s="4">
        <v>2E-3</v>
      </c>
      <c r="G123" s="4">
        <v>-1.2E-2</v>
      </c>
      <c r="H123" s="4">
        <v>-1.6E-2</v>
      </c>
      <c r="I123" s="4">
        <v>1E-3</v>
      </c>
      <c r="J123" s="4">
        <v>1E-3</v>
      </c>
      <c r="K123" s="4">
        <v>-1.2999999999999999E-2</v>
      </c>
      <c r="L123" s="4">
        <v>1.9E-2</v>
      </c>
      <c r="M123" s="4">
        <v>0</v>
      </c>
      <c r="N123" s="4">
        <v>6.4199999999999999E-4</v>
      </c>
      <c r="O123" s="4">
        <v>3.3419999999999999E-3</v>
      </c>
      <c r="P123" s="6"/>
      <c r="Q123" s="9">
        <v>1.9199999999999998E-2</v>
      </c>
      <c r="R123" s="9">
        <v>1.0500000000000001E-2</v>
      </c>
      <c r="S123" s="9">
        <v>1.2800000000000001E-2</v>
      </c>
      <c r="T123" s="9">
        <v>5.4000000000000003E-3</v>
      </c>
      <c r="U123" s="9">
        <v>1.43E-2</v>
      </c>
      <c r="V123" s="9">
        <v>4.0000000000000002E-4</v>
      </c>
      <c r="W123" s="9">
        <v>-1.6E-2</v>
      </c>
      <c r="X123" s="9">
        <v>1.0699999999999999E-2</v>
      </c>
      <c r="Y123" s="9">
        <v>-0.01</v>
      </c>
      <c r="Z123" s="9">
        <v>9.4999999999999998E-3</v>
      </c>
      <c r="AA123" s="9">
        <v>3.5499999999999997E-2</v>
      </c>
      <c r="AB123" s="9">
        <v>1.2500000000000001E-2</v>
      </c>
      <c r="AC123" s="9">
        <v>1.2E-2</v>
      </c>
      <c r="AD123" s="9">
        <v>2.8999999999999998E-3</v>
      </c>
      <c r="AE123" s="9">
        <v>3.5999999999999997E-2</v>
      </c>
      <c r="AF123" s="9">
        <v>3.5999999999999997E-2</v>
      </c>
      <c r="AG123" s="9">
        <v>2E-3</v>
      </c>
      <c r="AH123" s="9">
        <v>-7.3000000000000001E-3</v>
      </c>
      <c r="AI123" s="9">
        <v>6.7000000000000004E-2</v>
      </c>
      <c r="AJ123" s="9">
        <v>4.1999999999999997E-3</v>
      </c>
      <c r="AK123" s="9">
        <v>1.15E-2</v>
      </c>
      <c r="AL123" s="9">
        <v>4.5999999999999999E-3</v>
      </c>
      <c r="AM123" s="9">
        <v>1.0999999999999999E-2</v>
      </c>
      <c r="AN123" s="9">
        <v>4.9199999999999999E-3</v>
      </c>
      <c r="AO123" s="9">
        <v>4.7000000000000002E-3</v>
      </c>
      <c r="AP123" s="9">
        <v>5.7999999999999996E-3</v>
      </c>
      <c r="AQ123" s="9">
        <v>-2.46E-2</v>
      </c>
      <c r="AR123" s="9">
        <v>7.6E-3</v>
      </c>
      <c r="AS123" s="9">
        <v>2.8999999999999998E-3</v>
      </c>
      <c r="AT123" s="9">
        <v>0.1328</v>
      </c>
      <c r="AU123" s="9">
        <v>6.0000000000000001E-3</v>
      </c>
      <c r="AV123" s="9">
        <v>3.3999999999999998E-3</v>
      </c>
      <c r="AW123" s="9">
        <v>1.4E-2</v>
      </c>
      <c r="AX123" s="25">
        <v>5.0499999999999998E-3</v>
      </c>
      <c r="AY123" s="25" t="e">
        <v>#N/A</v>
      </c>
      <c r="AZ123" s="25" t="e">
        <v>#N/A</v>
      </c>
      <c r="BA123" s="25" t="e">
        <v>#N/A</v>
      </c>
      <c r="BB123" s="25" t="e">
        <v>#N/A</v>
      </c>
      <c r="BC123" s="25" t="e">
        <v>#N/A</v>
      </c>
      <c r="BD123" s="25" t="e">
        <v>#N/A</v>
      </c>
      <c r="BE123" s="16"/>
      <c r="BF123" s="4">
        <v>2.02</v>
      </c>
      <c r="BG123" s="4">
        <v>1.1499999999999999</v>
      </c>
      <c r="BH123" s="4">
        <v>1.38</v>
      </c>
      <c r="BI123" s="4">
        <v>0.64</v>
      </c>
      <c r="BJ123" s="4">
        <v>1.53</v>
      </c>
      <c r="BK123" s="4">
        <v>0.14000000000000001</v>
      </c>
      <c r="BL123" s="4">
        <v>-1.5</v>
      </c>
      <c r="BM123" s="4">
        <v>1.17</v>
      </c>
      <c r="BN123" s="4">
        <v>-0.9</v>
      </c>
      <c r="BO123" s="4">
        <v>1.05</v>
      </c>
      <c r="BP123" s="4">
        <v>3.65</v>
      </c>
      <c r="BQ123" s="4">
        <v>1.35</v>
      </c>
      <c r="BR123" s="4">
        <v>1.3</v>
      </c>
      <c r="BS123" s="4">
        <v>0.39</v>
      </c>
      <c r="BT123" s="4">
        <v>3.7</v>
      </c>
      <c r="BU123" s="4">
        <v>3.7</v>
      </c>
      <c r="BV123" s="4">
        <v>0.3</v>
      </c>
      <c r="BW123" s="4">
        <v>-0.63</v>
      </c>
      <c r="BX123" s="4">
        <v>6.8</v>
      </c>
      <c r="BY123" s="4">
        <v>0.52</v>
      </c>
      <c r="BZ123" s="4">
        <v>1.25</v>
      </c>
      <c r="CA123" s="4">
        <v>0.56000000000000005</v>
      </c>
      <c r="CB123" s="4">
        <v>1.2</v>
      </c>
      <c r="CC123" s="4">
        <v>0.59199999999999997</v>
      </c>
      <c r="CD123" s="4">
        <v>0.56999999999999995</v>
      </c>
      <c r="CE123" s="4">
        <v>0.68</v>
      </c>
      <c r="CF123" s="4">
        <v>-2.36</v>
      </c>
      <c r="CG123" s="4">
        <v>0.86</v>
      </c>
      <c r="CH123" s="4">
        <v>0.39</v>
      </c>
      <c r="CI123" s="4">
        <v>13.38</v>
      </c>
      <c r="CJ123" s="4">
        <v>0.7</v>
      </c>
      <c r="CK123" s="4">
        <v>0.44</v>
      </c>
      <c r="CL123" s="4">
        <v>1.5</v>
      </c>
      <c r="CM123" s="4">
        <v>0.60499999999999998</v>
      </c>
      <c r="CN123" s="9" t="e">
        <v>#N/A</v>
      </c>
      <c r="CO123" s="9" t="e">
        <v>#N/A</v>
      </c>
      <c r="CP123" s="9" t="e">
        <v>#N/A</v>
      </c>
      <c r="CQ123" s="9" t="e">
        <v>#N/A</v>
      </c>
      <c r="CR123" s="9" t="e">
        <v>#N/A</v>
      </c>
      <c r="CS123" s="9" t="e">
        <v>#N/A</v>
      </c>
      <c r="CT123" s="10"/>
    </row>
    <row r="124" spans="1:98" ht="15" thickBot="1">
      <c r="A124" s="8">
        <v>38078</v>
      </c>
      <c r="B124" s="4">
        <v>2004</v>
      </c>
      <c r="C124" s="4">
        <v>4</v>
      </c>
      <c r="D124" s="4">
        <v>-3.4000000000000002E-2</v>
      </c>
      <c r="E124" s="4">
        <v>-2.1999999999999999E-2</v>
      </c>
      <c r="F124" s="4">
        <v>-2.5999999999999999E-2</v>
      </c>
      <c r="G124" s="4">
        <v>-1.7999999999999999E-2</v>
      </c>
      <c r="H124" s="4">
        <v>-1.7000000000000001E-2</v>
      </c>
      <c r="I124" s="4">
        <v>1E-3</v>
      </c>
      <c r="J124" s="4">
        <v>1E-3</v>
      </c>
      <c r="K124" s="4">
        <v>-1.7999999999999999E-2</v>
      </c>
      <c r="L124" s="4">
        <v>-2.5000000000000001E-2</v>
      </c>
      <c r="M124" s="4">
        <v>-1.7000000000000001E-2</v>
      </c>
      <c r="N124" s="4">
        <v>6.4999999999999997E-4</v>
      </c>
      <c r="O124" s="4">
        <v>3.15E-3</v>
      </c>
      <c r="P124" s="6"/>
      <c r="Q124" s="9">
        <v>1.4999999999999999E-2</v>
      </c>
      <c r="R124" s="9">
        <v>-9.7999999999999997E-3</v>
      </c>
      <c r="S124" s="9">
        <v>-4.1999999999999997E-3</v>
      </c>
      <c r="T124" s="9">
        <v>1.2999999999999999E-3</v>
      </c>
      <c r="U124" s="9">
        <v>1E-3</v>
      </c>
      <c r="V124" s="9">
        <v>-6.0000000000000001E-3</v>
      </c>
      <c r="W124" s="9">
        <v>3.3E-3</v>
      </c>
      <c r="X124" s="9">
        <v>8.0000000000000002E-3</v>
      </c>
      <c r="Y124" s="9">
        <v>-1.7000000000000001E-2</v>
      </c>
      <c r="Z124" s="9">
        <v>-2.0999999999999999E-3</v>
      </c>
      <c r="AA124" s="9">
        <v>1.7600000000000001E-2</v>
      </c>
      <c r="AB124" s="9">
        <v>-4.5999999999999999E-3</v>
      </c>
      <c r="AC124" s="9">
        <v>6.0000000000000001E-3</v>
      </c>
      <c r="AD124" s="9">
        <v>2.0000000000000001E-4</v>
      </c>
      <c r="AE124" s="9">
        <v>3.0000000000000001E-3</v>
      </c>
      <c r="AF124" s="9">
        <v>6.0000000000000001E-3</v>
      </c>
      <c r="AG124" s="9">
        <v>2.5999999999999999E-2</v>
      </c>
      <c r="AH124" s="9">
        <v>-4.7999999999999996E-3</v>
      </c>
      <c r="AI124" s="9">
        <v>1.0999999999999999E-2</v>
      </c>
      <c r="AJ124" s="9">
        <v>1.4E-3</v>
      </c>
      <c r="AK124" s="9">
        <v>-5.7999999999999996E-3</v>
      </c>
      <c r="AL124" s="9">
        <v>1.4E-3</v>
      </c>
      <c r="AM124" s="9">
        <v>-6.4999999999999997E-3</v>
      </c>
      <c r="AN124" s="9">
        <v>-7.5399999999999998E-3</v>
      </c>
      <c r="AO124" s="9">
        <v>-4.5999999999999999E-3</v>
      </c>
      <c r="AP124" s="9">
        <v>-1.8E-3</v>
      </c>
      <c r="AQ124" s="9">
        <v>5.7000000000000002E-3</v>
      </c>
      <c r="AR124" s="9">
        <v>4.3E-3</v>
      </c>
      <c r="AS124" s="9">
        <v>-5.1000000000000004E-3</v>
      </c>
      <c r="AT124" s="9">
        <v>6.0900000000000003E-2</v>
      </c>
      <c r="AU124" s="9">
        <v>1.1000000000000001E-3</v>
      </c>
      <c r="AV124" s="9">
        <v>6.4000000000000003E-3</v>
      </c>
      <c r="AW124" s="9">
        <v>-2.01E-2</v>
      </c>
      <c r="AX124" s="25">
        <v>1.1780000000000001E-2</v>
      </c>
      <c r="AY124" s="25" t="e">
        <v>#N/A</v>
      </c>
      <c r="AZ124" s="25" t="e">
        <v>#N/A</v>
      </c>
      <c r="BA124" s="25" t="e">
        <v>#N/A</v>
      </c>
      <c r="BB124" s="25" t="e">
        <v>#N/A</v>
      </c>
      <c r="BC124" s="25" t="e">
        <v>#N/A</v>
      </c>
      <c r="BD124" s="25" t="e">
        <v>#N/A</v>
      </c>
      <c r="BE124" s="16"/>
      <c r="BF124" s="4">
        <v>1.6</v>
      </c>
      <c r="BG124" s="4">
        <v>-0.88</v>
      </c>
      <c r="BH124" s="4">
        <v>-0.32</v>
      </c>
      <c r="BI124" s="4">
        <v>0.23</v>
      </c>
      <c r="BJ124" s="4">
        <v>0.2</v>
      </c>
      <c r="BK124" s="4">
        <v>-0.5</v>
      </c>
      <c r="BL124" s="4">
        <v>0.43</v>
      </c>
      <c r="BM124" s="4">
        <v>0.9</v>
      </c>
      <c r="BN124" s="4">
        <v>-1.6</v>
      </c>
      <c r="BO124" s="4">
        <v>-0.11</v>
      </c>
      <c r="BP124" s="4">
        <v>1.86</v>
      </c>
      <c r="BQ124" s="4">
        <v>-0.36</v>
      </c>
      <c r="BR124" s="4">
        <v>0.7</v>
      </c>
      <c r="BS124" s="4">
        <v>0.12</v>
      </c>
      <c r="BT124" s="4">
        <v>0.4</v>
      </c>
      <c r="BU124" s="4">
        <v>0.7</v>
      </c>
      <c r="BV124" s="4">
        <v>2.7</v>
      </c>
      <c r="BW124" s="4">
        <v>-0.38</v>
      </c>
      <c r="BX124" s="4">
        <v>1.2</v>
      </c>
      <c r="BY124" s="4">
        <v>0.24</v>
      </c>
      <c r="BZ124" s="4">
        <v>-0.48</v>
      </c>
      <c r="CA124" s="4">
        <v>0.24</v>
      </c>
      <c r="CB124" s="4">
        <v>-0.55000000000000004</v>
      </c>
      <c r="CC124" s="4">
        <v>-0.65400000000000003</v>
      </c>
      <c r="CD124" s="4">
        <v>-0.36</v>
      </c>
      <c r="CE124" s="4">
        <v>-0.08</v>
      </c>
      <c r="CF124" s="4">
        <v>0.67</v>
      </c>
      <c r="CG124" s="4">
        <v>0.53</v>
      </c>
      <c r="CH124" s="4">
        <v>-0.41</v>
      </c>
      <c r="CI124" s="4">
        <v>6.19</v>
      </c>
      <c r="CJ124" s="4">
        <v>0.21</v>
      </c>
      <c r="CK124" s="4">
        <v>0.74</v>
      </c>
      <c r="CL124" s="4">
        <v>-1.91</v>
      </c>
      <c r="CM124" s="4">
        <v>1.278</v>
      </c>
      <c r="CN124" s="9" t="e">
        <v>#N/A</v>
      </c>
      <c r="CO124" s="9" t="e">
        <v>#N/A</v>
      </c>
      <c r="CP124" s="9" t="e">
        <v>#N/A</v>
      </c>
      <c r="CQ124" s="9" t="e">
        <v>#N/A</v>
      </c>
      <c r="CR124" s="9" t="e">
        <v>#N/A</v>
      </c>
      <c r="CS124" s="9" t="e">
        <v>#N/A</v>
      </c>
      <c r="CT124" s="10"/>
    </row>
    <row r="125" spans="1:98" ht="15" thickBot="1">
      <c r="A125" s="8">
        <v>38108</v>
      </c>
      <c r="B125" s="4">
        <v>2004</v>
      </c>
      <c r="C125" s="4">
        <v>5</v>
      </c>
      <c r="D125" s="4">
        <v>3.0000000000000001E-3</v>
      </c>
      <c r="E125" s="4">
        <v>7.0000000000000001E-3</v>
      </c>
      <c r="F125" s="4">
        <v>-1E-3</v>
      </c>
      <c r="G125" s="4">
        <v>1.2E-2</v>
      </c>
      <c r="H125" s="4">
        <v>1.2E-2</v>
      </c>
      <c r="I125" s="4">
        <v>1E-3</v>
      </c>
      <c r="J125" s="4">
        <v>1E-3</v>
      </c>
      <c r="K125" s="4">
        <v>1.2E-2</v>
      </c>
      <c r="L125" s="4">
        <v>-2E-3</v>
      </c>
      <c r="M125" s="4">
        <v>-3.0000000000000001E-3</v>
      </c>
      <c r="N125" s="4">
        <v>6.0800000000000003E-4</v>
      </c>
      <c r="O125" s="4">
        <v>3.5170000000000002E-3</v>
      </c>
      <c r="P125" s="6"/>
      <c r="Q125" s="9">
        <v>-1E-3</v>
      </c>
      <c r="R125" s="9">
        <v>-1.06E-2</v>
      </c>
      <c r="S125" s="9">
        <v>-2.3E-3</v>
      </c>
      <c r="T125" s="9">
        <v>2.7000000000000001E-3</v>
      </c>
      <c r="U125" s="9">
        <v>1E-4</v>
      </c>
      <c r="V125" s="9">
        <v>-5.4999999999999997E-3</v>
      </c>
      <c r="W125" s="9">
        <v>2.3999999999999998E-3</v>
      </c>
      <c r="X125" s="9">
        <v>9.4999999999999998E-3</v>
      </c>
      <c r="Y125" s="9">
        <v>-2E-3</v>
      </c>
      <c r="Z125" s="9">
        <v>4.7999999999999996E-3</v>
      </c>
      <c r="AA125" s="9">
        <v>2.6499999999999999E-2</v>
      </c>
      <c r="AB125" s="9">
        <v>-4.4999999999999997E-3</v>
      </c>
      <c r="AC125" s="9">
        <v>6.4999999999999997E-3</v>
      </c>
      <c r="AD125" s="9">
        <v>-9.9000000000000008E-3</v>
      </c>
      <c r="AE125" s="9">
        <v>-4.7E-2</v>
      </c>
      <c r="AF125" s="9">
        <v>-0.05</v>
      </c>
      <c r="AG125" s="9">
        <v>0</v>
      </c>
      <c r="AH125" s="9">
        <v>-1.6799999999999999E-2</v>
      </c>
      <c r="AI125" s="9">
        <v>6.0999999999999999E-2</v>
      </c>
      <c r="AJ125" s="9">
        <v>-1.49E-2</v>
      </c>
      <c r="AK125" s="9">
        <v>-2.5100000000000001E-2</v>
      </c>
      <c r="AL125" s="9">
        <v>4.4999999999999997E-3</v>
      </c>
      <c r="AM125" s="9">
        <v>2.81E-2</v>
      </c>
      <c r="AN125" s="9">
        <v>-6.8900000000000003E-3</v>
      </c>
      <c r="AO125" s="9">
        <v>-2.2800000000000001E-2</v>
      </c>
      <c r="AP125" s="9">
        <v>1.5E-3</v>
      </c>
      <c r="AQ125" s="9">
        <v>5.7000000000000002E-3</v>
      </c>
      <c r="AR125" s="9">
        <v>-2.8E-3</v>
      </c>
      <c r="AS125" s="9">
        <v>8.8000000000000005E-3</v>
      </c>
      <c r="AT125" s="9">
        <v>-2.8899999999999999E-2</v>
      </c>
      <c r="AU125" s="9">
        <v>2.8E-3</v>
      </c>
      <c r="AV125" s="9">
        <v>8.9999999999999998E-4</v>
      </c>
      <c r="AW125" s="9">
        <v>3.7000000000000002E-3</v>
      </c>
      <c r="AX125" s="25">
        <v>-4.4900000000000001E-3</v>
      </c>
      <c r="AY125" s="25" t="e">
        <v>#N/A</v>
      </c>
      <c r="AZ125" s="25" t="e">
        <v>#N/A</v>
      </c>
      <c r="BA125" s="25" t="e">
        <v>#N/A</v>
      </c>
      <c r="BB125" s="25" t="e">
        <v>#N/A</v>
      </c>
      <c r="BC125" s="25" t="e">
        <v>#N/A</v>
      </c>
      <c r="BD125" s="25" t="e">
        <v>#N/A</v>
      </c>
      <c r="BE125" s="16"/>
      <c r="BF125" s="4">
        <v>0</v>
      </c>
      <c r="BG125" s="4">
        <v>-0.96</v>
      </c>
      <c r="BH125" s="4">
        <v>-0.13</v>
      </c>
      <c r="BI125" s="4">
        <v>0.37</v>
      </c>
      <c r="BJ125" s="4">
        <v>0.11</v>
      </c>
      <c r="BK125" s="4">
        <v>-0.45</v>
      </c>
      <c r="BL125" s="4">
        <v>0.34</v>
      </c>
      <c r="BM125" s="4">
        <v>1.05</v>
      </c>
      <c r="BN125" s="4">
        <v>-0.1</v>
      </c>
      <c r="BO125" s="4">
        <v>0.57999999999999996</v>
      </c>
      <c r="BP125" s="4">
        <v>2.75</v>
      </c>
      <c r="BQ125" s="4">
        <v>-0.35</v>
      </c>
      <c r="BR125" s="4">
        <v>0.75</v>
      </c>
      <c r="BS125" s="4">
        <v>-0.89</v>
      </c>
      <c r="BT125" s="4">
        <v>-4.5999999999999996</v>
      </c>
      <c r="BU125" s="4">
        <v>-4.9000000000000004</v>
      </c>
      <c r="BV125" s="4">
        <v>0.1</v>
      </c>
      <c r="BW125" s="4">
        <v>-1.58</v>
      </c>
      <c r="BX125" s="4">
        <v>6.2</v>
      </c>
      <c r="BY125" s="4">
        <v>-1.39</v>
      </c>
      <c r="BZ125" s="4">
        <v>-2.41</v>
      </c>
      <c r="CA125" s="4">
        <v>0.55000000000000004</v>
      </c>
      <c r="CB125" s="4">
        <v>2.91</v>
      </c>
      <c r="CC125" s="4">
        <v>-0.58899999999999997</v>
      </c>
      <c r="CD125" s="4">
        <v>-2.1800000000000002</v>
      </c>
      <c r="CE125" s="4">
        <v>0.25</v>
      </c>
      <c r="CF125" s="4">
        <v>0.67</v>
      </c>
      <c r="CG125" s="4">
        <v>-0.18</v>
      </c>
      <c r="CH125" s="4">
        <v>0.98</v>
      </c>
      <c r="CI125" s="4">
        <v>-2.79</v>
      </c>
      <c r="CJ125" s="4">
        <v>0.38</v>
      </c>
      <c r="CK125" s="4">
        <v>0.19</v>
      </c>
      <c r="CL125" s="4">
        <v>0.47</v>
      </c>
      <c r="CM125" s="4">
        <v>-0.34899999999999998</v>
      </c>
      <c r="CN125" s="9" t="e">
        <v>#N/A</v>
      </c>
      <c r="CO125" s="9" t="e">
        <v>#N/A</v>
      </c>
      <c r="CP125" s="9" t="e">
        <v>#N/A</v>
      </c>
      <c r="CQ125" s="9" t="e">
        <v>#N/A</v>
      </c>
      <c r="CR125" s="9" t="e">
        <v>#N/A</v>
      </c>
      <c r="CS125" s="9" t="e">
        <v>#N/A</v>
      </c>
      <c r="CT125" s="10"/>
    </row>
    <row r="126" spans="1:98" ht="15" thickBot="1">
      <c r="A126" s="8">
        <v>38139</v>
      </c>
      <c r="B126" s="4">
        <v>2004</v>
      </c>
      <c r="C126" s="4">
        <v>6</v>
      </c>
      <c r="D126" s="4">
        <v>1.2999999999999999E-2</v>
      </c>
      <c r="E126" s="4">
        <v>1.9E-2</v>
      </c>
      <c r="F126" s="4">
        <v>0.02</v>
      </c>
      <c r="G126" s="4">
        <v>1.9E-2</v>
      </c>
      <c r="H126" s="4">
        <v>1.7999999999999999E-2</v>
      </c>
      <c r="I126" s="4">
        <v>1E-3</v>
      </c>
      <c r="J126" s="4">
        <v>1E-3</v>
      </c>
      <c r="K126" s="4">
        <v>1.9E-2</v>
      </c>
      <c r="L126" s="4">
        <v>2.3E-2</v>
      </c>
      <c r="M126" s="4">
        <v>1.7000000000000001E-2</v>
      </c>
      <c r="N126" s="4">
        <v>5.9199999999999997E-4</v>
      </c>
      <c r="O126" s="4">
        <v>3.7000000000000002E-3</v>
      </c>
      <c r="P126" s="6"/>
      <c r="Q126" s="9">
        <v>1.2699999999999999E-2</v>
      </c>
      <c r="R126" s="9">
        <v>-8.9999999999999998E-4</v>
      </c>
      <c r="S126" s="9">
        <v>-2E-3</v>
      </c>
      <c r="T126" s="9">
        <v>-2.7000000000000001E-3</v>
      </c>
      <c r="U126" s="9">
        <v>-4.0000000000000002E-4</v>
      </c>
      <c r="V126" s="9">
        <v>-4.4999999999999997E-3</v>
      </c>
      <c r="W126" s="9">
        <v>-4.3099999999999999E-2</v>
      </c>
      <c r="X126" s="9">
        <v>-2.2799999999999999E-3</v>
      </c>
      <c r="Y126" s="9">
        <v>-0.02</v>
      </c>
      <c r="Z126" s="9">
        <v>1.6999999999999999E-3</v>
      </c>
      <c r="AA126" s="9">
        <v>2.52E-2</v>
      </c>
      <c r="AB126" s="9">
        <v>-1.1999999999999999E-3</v>
      </c>
      <c r="AC126" s="9">
        <v>-5.0000000000000001E-4</v>
      </c>
      <c r="AD126" s="9">
        <v>2.9999999999999997E-4</v>
      </c>
      <c r="AE126" s="9">
        <v>4.0000000000000001E-3</v>
      </c>
      <c r="AF126" s="9">
        <v>4.0000000000000001E-3</v>
      </c>
      <c r="AG126" s="9">
        <v>-1.34E-2</v>
      </c>
      <c r="AH126" s="9">
        <v>-4.5999999999999999E-3</v>
      </c>
      <c r="AI126" s="9">
        <v>4.0000000000000002E-4</v>
      </c>
      <c r="AJ126" s="9">
        <v>1E-4</v>
      </c>
      <c r="AK126" s="9">
        <v>-6.9999999999999999E-4</v>
      </c>
      <c r="AL126" s="9">
        <v>8.9999999999999998E-4</v>
      </c>
      <c r="AM126" s="9">
        <v>-9.2999999999999992E-3</v>
      </c>
      <c r="AN126" s="9">
        <v>-2.66E-3</v>
      </c>
      <c r="AO126" s="9">
        <v>2.5999999999999999E-3</v>
      </c>
      <c r="AP126" s="9">
        <v>-7.7999999999999996E-3</v>
      </c>
      <c r="AQ126" s="9">
        <v>9.7000000000000003E-3</v>
      </c>
      <c r="AR126" s="9">
        <v>-3.0000000000000001E-3</v>
      </c>
      <c r="AS126" s="9">
        <v>1.6000000000000001E-3</v>
      </c>
      <c r="AT126" s="9">
        <v>2.01E-2</v>
      </c>
      <c r="AU126" s="9">
        <v>-3.8999999999999998E-3</v>
      </c>
      <c r="AV126" s="9">
        <v>2.9999999999999997E-4</v>
      </c>
      <c r="AW126" s="9">
        <v>-1.43E-2</v>
      </c>
      <c r="AX126" s="25">
        <v>8.2100000000000003E-3</v>
      </c>
      <c r="AY126" s="25" t="e">
        <v>#N/A</v>
      </c>
      <c r="AZ126" s="25" t="e">
        <v>#N/A</v>
      </c>
      <c r="BA126" s="25" t="e">
        <v>#N/A</v>
      </c>
      <c r="BB126" s="25" t="e">
        <v>#N/A</v>
      </c>
      <c r="BC126" s="25" t="e">
        <v>#N/A</v>
      </c>
      <c r="BD126" s="25" t="e">
        <v>#N/A</v>
      </c>
      <c r="BE126" s="16"/>
      <c r="BF126" s="4">
        <v>1.37</v>
      </c>
      <c r="BG126" s="4">
        <v>0.01</v>
      </c>
      <c r="BH126" s="4">
        <v>-0.1</v>
      </c>
      <c r="BI126" s="4">
        <v>-0.17</v>
      </c>
      <c r="BJ126" s="4">
        <v>0.06</v>
      </c>
      <c r="BK126" s="4">
        <v>-0.35</v>
      </c>
      <c r="BL126" s="4">
        <v>-4.21</v>
      </c>
      <c r="BM126" s="4">
        <v>-0.128</v>
      </c>
      <c r="BN126" s="4">
        <v>-1.9</v>
      </c>
      <c r="BO126" s="4">
        <v>0.27</v>
      </c>
      <c r="BP126" s="4">
        <v>2.62</v>
      </c>
      <c r="BQ126" s="4">
        <v>-0.02</v>
      </c>
      <c r="BR126" s="4">
        <v>0.05</v>
      </c>
      <c r="BS126" s="4">
        <v>0.13</v>
      </c>
      <c r="BT126" s="4">
        <v>0.5</v>
      </c>
      <c r="BU126" s="4">
        <v>0.5</v>
      </c>
      <c r="BV126" s="4">
        <v>-1.24</v>
      </c>
      <c r="BW126" s="4">
        <v>-0.36</v>
      </c>
      <c r="BX126" s="4">
        <v>0.14000000000000001</v>
      </c>
      <c r="BY126" s="4">
        <v>0.11</v>
      </c>
      <c r="BZ126" s="4">
        <v>0.03</v>
      </c>
      <c r="CA126" s="4">
        <v>0.19</v>
      </c>
      <c r="CB126" s="4">
        <v>-0.83</v>
      </c>
      <c r="CC126" s="4">
        <v>-0.16600000000000001</v>
      </c>
      <c r="CD126" s="4">
        <v>0.36</v>
      </c>
      <c r="CE126" s="4">
        <v>-0.68</v>
      </c>
      <c r="CF126" s="4">
        <v>1.07</v>
      </c>
      <c r="CG126" s="4">
        <v>-0.2</v>
      </c>
      <c r="CH126" s="4">
        <v>0.26</v>
      </c>
      <c r="CI126" s="4">
        <v>2.11</v>
      </c>
      <c r="CJ126" s="4">
        <v>-0.28999999999999998</v>
      </c>
      <c r="CK126" s="4">
        <v>0.13</v>
      </c>
      <c r="CL126" s="4">
        <v>-1.33</v>
      </c>
      <c r="CM126" s="4">
        <v>0.92100000000000004</v>
      </c>
      <c r="CN126" s="9" t="e">
        <v>#N/A</v>
      </c>
      <c r="CO126" s="9" t="e">
        <v>#N/A</v>
      </c>
      <c r="CP126" s="9" t="e">
        <v>#N/A</v>
      </c>
      <c r="CQ126" s="9" t="e">
        <v>#N/A</v>
      </c>
      <c r="CR126" s="9" t="e">
        <v>#N/A</v>
      </c>
      <c r="CS126" s="9" t="e">
        <v>#N/A</v>
      </c>
      <c r="CT126" s="10"/>
    </row>
    <row r="127" spans="1:98" ht="15" thickBot="1">
      <c r="A127" s="8">
        <v>38169</v>
      </c>
      <c r="B127" s="4">
        <v>2004</v>
      </c>
      <c r="C127" s="4">
        <v>7</v>
      </c>
      <c r="D127" s="4">
        <v>-3.9E-2</v>
      </c>
      <c r="E127" s="4">
        <v>-3.3000000000000002E-2</v>
      </c>
      <c r="F127" s="4">
        <v>-3.3000000000000002E-2</v>
      </c>
      <c r="G127" s="4">
        <v>-0.04</v>
      </c>
      <c r="H127" s="4">
        <v>-3.4000000000000002E-2</v>
      </c>
      <c r="I127" s="4">
        <v>1E-3</v>
      </c>
      <c r="J127" s="4">
        <v>1E-3</v>
      </c>
      <c r="K127" s="4">
        <v>-4.1000000000000002E-2</v>
      </c>
      <c r="L127" s="4">
        <v>-3.7999999999999999E-2</v>
      </c>
      <c r="M127" s="4">
        <v>4.4999999999999998E-2</v>
      </c>
      <c r="N127" s="4">
        <v>6.4199999999999999E-4</v>
      </c>
      <c r="O127" s="4">
        <v>3.483E-3</v>
      </c>
      <c r="P127" s="6"/>
      <c r="Q127" s="9">
        <v>1.7600000000000001E-2</v>
      </c>
      <c r="R127" s="9">
        <v>1.4200000000000001E-2</v>
      </c>
      <c r="S127" s="9">
        <v>1.8499999999999999E-2</v>
      </c>
      <c r="T127" s="9">
        <v>7.6E-3</v>
      </c>
      <c r="U127" s="9">
        <v>-1E-3</v>
      </c>
      <c r="V127" s="9">
        <v>1.17E-2</v>
      </c>
      <c r="W127" s="9">
        <v>2.6599999999999999E-2</v>
      </c>
      <c r="X127" s="9">
        <v>2.0500000000000001E-2</v>
      </c>
      <c r="Y127" s="9">
        <v>7.0000000000000001E-3</v>
      </c>
      <c r="Z127" s="9">
        <v>2.0000000000000001E-4</v>
      </c>
      <c r="AA127" s="9">
        <v>9.4500000000000001E-2</v>
      </c>
      <c r="AB127" s="9">
        <v>4.7999999999999996E-3</v>
      </c>
      <c r="AC127" s="9">
        <v>1.11E-2</v>
      </c>
      <c r="AD127" s="9">
        <v>5.0000000000000001E-3</v>
      </c>
      <c r="AE127" s="9">
        <v>1.0999999999999999E-2</v>
      </c>
      <c r="AF127" s="9">
        <v>1.4E-2</v>
      </c>
      <c r="AG127" s="9">
        <v>2.1999999999999999E-2</v>
      </c>
      <c r="AH127" s="9">
        <v>-6.0000000000000001E-3</v>
      </c>
      <c r="AI127" s="9">
        <v>-2.9999999999999997E-4</v>
      </c>
      <c r="AJ127" s="9">
        <v>8.0000000000000002E-3</v>
      </c>
      <c r="AK127" s="9">
        <v>-4.5999999999999999E-3</v>
      </c>
      <c r="AL127" s="9">
        <v>-1.4E-3</v>
      </c>
      <c r="AM127" s="9">
        <v>7.7999999999999996E-3</v>
      </c>
      <c r="AN127" s="9">
        <v>1.039E-2</v>
      </c>
      <c r="AO127" s="9">
        <v>1.8E-3</v>
      </c>
      <c r="AP127" s="9">
        <v>-1.5E-3</v>
      </c>
      <c r="AQ127" s="9">
        <v>2.93E-2</v>
      </c>
      <c r="AR127" s="9">
        <v>-8.0000000000000004E-4</v>
      </c>
      <c r="AS127" s="9">
        <v>1.95E-2</v>
      </c>
      <c r="AT127" s="9">
        <v>-1.2659999999999999E-2</v>
      </c>
      <c r="AU127" s="9">
        <v>1.5E-3</v>
      </c>
      <c r="AV127" s="9">
        <v>1.78E-2</v>
      </c>
      <c r="AW127" s="9">
        <v>-5.7999999999999996E-3</v>
      </c>
      <c r="AX127" s="25">
        <v>1.7899999999999999E-3</v>
      </c>
      <c r="AY127" s="25" t="e">
        <v>#N/A</v>
      </c>
      <c r="AZ127" s="25" t="e">
        <v>#N/A</v>
      </c>
      <c r="BA127" s="25" t="e">
        <v>#N/A</v>
      </c>
      <c r="BB127" s="25" t="e">
        <v>#N/A</v>
      </c>
      <c r="BC127" s="25" t="e">
        <v>#N/A</v>
      </c>
      <c r="BD127" s="25" t="e">
        <v>#N/A</v>
      </c>
      <c r="BE127" s="16"/>
      <c r="BF127" s="4">
        <v>1.86</v>
      </c>
      <c r="BG127" s="4">
        <v>1.52</v>
      </c>
      <c r="BH127" s="4">
        <v>1.95</v>
      </c>
      <c r="BI127" s="4">
        <v>0.86</v>
      </c>
      <c r="BJ127" s="4">
        <v>0</v>
      </c>
      <c r="BK127" s="4">
        <v>1.27</v>
      </c>
      <c r="BL127" s="4">
        <v>2.76</v>
      </c>
      <c r="BM127" s="4">
        <v>2.15</v>
      </c>
      <c r="BN127" s="4">
        <v>0.8</v>
      </c>
      <c r="BO127" s="4">
        <v>0.12</v>
      </c>
      <c r="BP127" s="4">
        <v>9.5500000000000007</v>
      </c>
      <c r="BQ127" s="4">
        <v>0.57999999999999996</v>
      </c>
      <c r="BR127" s="4">
        <v>1.21</v>
      </c>
      <c r="BS127" s="4">
        <v>0.6</v>
      </c>
      <c r="BT127" s="4">
        <v>1.2</v>
      </c>
      <c r="BU127" s="4">
        <v>1.5</v>
      </c>
      <c r="BV127" s="4">
        <v>2.2999999999999998</v>
      </c>
      <c r="BW127" s="4">
        <v>-0.5</v>
      </c>
      <c r="BX127" s="4">
        <v>7.0000000000000007E-2</v>
      </c>
      <c r="BY127" s="4">
        <v>0.9</v>
      </c>
      <c r="BZ127" s="4">
        <v>-0.36</v>
      </c>
      <c r="CA127" s="4">
        <v>-0.04</v>
      </c>
      <c r="CB127" s="4">
        <v>0.88</v>
      </c>
      <c r="CC127" s="4">
        <v>1.139</v>
      </c>
      <c r="CD127" s="4">
        <v>0.28000000000000003</v>
      </c>
      <c r="CE127" s="4">
        <v>-0.05</v>
      </c>
      <c r="CF127" s="4">
        <v>3.03</v>
      </c>
      <c r="CG127" s="4">
        <v>0.02</v>
      </c>
      <c r="CH127" s="4">
        <v>2.0499999999999998</v>
      </c>
      <c r="CI127" s="4">
        <v>-1.1659999999999999</v>
      </c>
      <c r="CJ127" s="4">
        <v>0.25</v>
      </c>
      <c r="CK127" s="4">
        <v>1.88</v>
      </c>
      <c r="CL127" s="4">
        <v>-0.48</v>
      </c>
      <c r="CM127" s="4">
        <v>0.27900000000000003</v>
      </c>
      <c r="CN127" s="9" t="e">
        <v>#N/A</v>
      </c>
      <c r="CO127" s="9" t="e">
        <v>#N/A</v>
      </c>
      <c r="CP127" s="9" t="e">
        <v>#N/A</v>
      </c>
      <c r="CQ127" s="9" t="e">
        <v>#N/A</v>
      </c>
      <c r="CR127" s="9" t="e">
        <v>#N/A</v>
      </c>
      <c r="CS127" s="9" t="e">
        <v>#N/A</v>
      </c>
      <c r="CT127" s="10"/>
    </row>
    <row r="128" spans="1:98" ht="15" thickBot="1">
      <c r="A128" s="8">
        <v>38200</v>
      </c>
      <c r="B128" s="4">
        <v>2004</v>
      </c>
      <c r="C128" s="4">
        <v>8</v>
      </c>
      <c r="D128" s="4">
        <v>7.0000000000000001E-3</v>
      </c>
      <c r="E128" s="4">
        <v>3.0000000000000001E-3</v>
      </c>
      <c r="F128" s="4">
        <v>2E-3</v>
      </c>
      <c r="G128" s="4">
        <v>2E-3</v>
      </c>
      <c r="H128" s="4">
        <v>2E-3</v>
      </c>
      <c r="I128" s="4">
        <v>1E-3</v>
      </c>
      <c r="J128" s="4">
        <v>1E-3</v>
      </c>
      <c r="K128" s="4">
        <v>1E-3</v>
      </c>
      <c r="L128" s="4">
        <v>-1.6E-2</v>
      </c>
      <c r="M128" s="4">
        <v>1.0999999999999999E-2</v>
      </c>
      <c r="N128" s="4">
        <v>6.6699999999999995E-4</v>
      </c>
      <c r="O128" s="4">
        <v>3.258E-3</v>
      </c>
      <c r="P128" s="6"/>
      <c r="Q128" s="9">
        <v>-3.3599999999999998E-2</v>
      </c>
      <c r="R128" s="9">
        <v>-1.9699999999999999E-2</v>
      </c>
      <c r="S128" s="9">
        <v>-2.7300000000000001E-2</v>
      </c>
      <c r="T128" s="9">
        <v>-9.1999999999999998E-3</v>
      </c>
      <c r="U128" s="9">
        <v>-4.1000000000000003E-3</v>
      </c>
      <c r="V128" s="9">
        <v>9.4000000000000004E-3</v>
      </c>
      <c r="W128" s="9">
        <v>1.77E-2</v>
      </c>
      <c r="X128" s="9">
        <v>-1.7600000000000001E-2</v>
      </c>
      <c r="Y128" s="9">
        <v>-1.9E-2</v>
      </c>
      <c r="Z128" s="9">
        <v>1.1000000000000001E-3</v>
      </c>
      <c r="AA128" s="9">
        <v>-4.7100000000000003E-2</v>
      </c>
      <c r="AB128" s="9">
        <v>-1.5900000000000001E-2</v>
      </c>
      <c r="AC128" s="9">
        <v>4.4999999999999997E-3</v>
      </c>
      <c r="AD128" s="9">
        <v>-5.3E-3</v>
      </c>
      <c r="AE128" s="9">
        <v>-1.6E-2</v>
      </c>
      <c r="AF128" s="9">
        <v>-1.2999999999999999E-2</v>
      </c>
      <c r="AG128" s="9">
        <v>-8.6E-3</v>
      </c>
      <c r="AH128" s="9">
        <v>-1.66E-2</v>
      </c>
      <c r="AI128" s="9">
        <v>-1.44E-2</v>
      </c>
      <c r="AJ128" s="9">
        <v>-8.6999999999999994E-3</v>
      </c>
      <c r="AK128" s="9">
        <v>-1.4E-2</v>
      </c>
      <c r="AL128" s="9">
        <v>-2.1999999999999999E-2</v>
      </c>
      <c r="AM128" s="9">
        <v>6.4999999999999997E-3</v>
      </c>
      <c r="AN128" s="9">
        <v>-1.536E-2</v>
      </c>
      <c r="AO128" s="9">
        <v>-2E-3</v>
      </c>
      <c r="AP128" s="9">
        <v>-5.9999999999999995E-4</v>
      </c>
      <c r="AQ128" s="9">
        <v>-1.1999999999999999E-3</v>
      </c>
      <c r="AR128" s="9">
        <v>-7.7000000000000002E-3</v>
      </c>
      <c r="AS128" s="9">
        <v>9.4999999999999998E-3</v>
      </c>
      <c r="AT128" s="9">
        <v>-3.4290000000000001E-2</v>
      </c>
      <c r="AU128" s="9">
        <v>-9.5999999999999992E-3</v>
      </c>
      <c r="AV128" s="9">
        <v>-2.8899999999999999E-2</v>
      </c>
      <c r="AW128" s="9">
        <v>-8.8000000000000005E-3</v>
      </c>
      <c r="AX128" s="25">
        <v>1.4400000000000001E-3</v>
      </c>
      <c r="AY128" s="25" t="e">
        <v>#N/A</v>
      </c>
      <c r="AZ128" s="25" t="e">
        <v>#N/A</v>
      </c>
      <c r="BA128" s="25" t="e">
        <v>#N/A</v>
      </c>
      <c r="BB128" s="25" t="e">
        <v>#N/A</v>
      </c>
      <c r="BC128" s="25" t="e">
        <v>#N/A</v>
      </c>
      <c r="BD128" s="25" t="e">
        <v>#N/A</v>
      </c>
      <c r="BE128" s="16"/>
      <c r="BF128" s="4">
        <v>-3.26</v>
      </c>
      <c r="BG128" s="4">
        <v>-1.87</v>
      </c>
      <c r="BH128" s="4">
        <v>-2.63</v>
      </c>
      <c r="BI128" s="4">
        <v>-0.82</v>
      </c>
      <c r="BJ128" s="4">
        <v>-0.31</v>
      </c>
      <c r="BK128" s="4">
        <v>1.04</v>
      </c>
      <c r="BL128" s="4">
        <v>1.87</v>
      </c>
      <c r="BM128" s="4">
        <v>-1.66</v>
      </c>
      <c r="BN128" s="4">
        <v>-1.8</v>
      </c>
      <c r="BO128" s="4">
        <v>0.21</v>
      </c>
      <c r="BP128" s="4">
        <v>-4.6100000000000003</v>
      </c>
      <c r="BQ128" s="4">
        <v>-1.49</v>
      </c>
      <c r="BR128" s="4">
        <v>0.55000000000000004</v>
      </c>
      <c r="BS128" s="4">
        <v>-0.43</v>
      </c>
      <c r="BT128" s="4">
        <v>-1.5</v>
      </c>
      <c r="BU128" s="4">
        <v>-1.2</v>
      </c>
      <c r="BV128" s="4">
        <v>-0.76</v>
      </c>
      <c r="BW128" s="4">
        <v>-1.56</v>
      </c>
      <c r="BX128" s="4">
        <v>-1.34</v>
      </c>
      <c r="BY128" s="4">
        <v>-0.77</v>
      </c>
      <c r="BZ128" s="4">
        <v>-1.3</v>
      </c>
      <c r="CA128" s="4">
        <v>-2.1</v>
      </c>
      <c r="CB128" s="4">
        <v>0.75</v>
      </c>
      <c r="CC128" s="4">
        <v>-1.4359999999999999</v>
      </c>
      <c r="CD128" s="4">
        <v>-0.1</v>
      </c>
      <c r="CE128" s="4">
        <v>0.04</v>
      </c>
      <c r="CF128" s="4">
        <v>-0.02</v>
      </c>
      <c r="CG128" s="4">
        <v>-0.67</v>
      </c>
      <c r="CH128" s="4">
        <v>1.05</v>
      </c>
      <c r="CI128" s="4">
        <v>-3.3290000000000002</v>
      </c>
      <c r="CJ128" s="4">
        <v>-0.86</v>
      </c>
      <c r="CK128" s="4">
        <v>-2.79</v>
      </c>
      <c r="CL128" s="4">
        <v>-0.78</v>
      </c>
      <c r="CM128" s="4">
        <v>0.24399999999999999</v>
      </c>
      <c r="CN128" s="9" t="e">
        <v>#N/A</v>
      </c>
      <c r="CO128" s="9" t="e">
        <v>#N/A</v>
      </c>
      <c r="CP128" s="9" t="e">
        <v>#N/A</v>
      </c>
      <c r="CQ128" s="9" t="e">
        <v>#N/A</v>
      </c>
      <c r="CR128" s="9" t="e">
        <v>#N/A</v>
      </c>
      <c r="CS128" s="9" t="e">
        <v>#N/A</v>
      </c>
      <c r="CT128" s="10"/>
    </row>
    <row r="129" spans="1:98" ht="15" thickBot="1">
      <c r="A129" s="8">
        <v>38231</v>
      </c>
      <c r="B129" s="4">
        <v>2004</v>
      </c>
      <c r="C129" s="4">
        <v>9</v>
      </c>
      <c r="D129" s="4">
        <v>3.5999999999999997E-2</v>
      </c>
      <c r="E129" s="4">
        <v>1.7999999999999999E-2</v>
      </c>
      <c r="F129" s="4">
        <v>2.5000000000000001E-2</v>
      </c>
      <c r="G129" s="4">
        <v>1.7000000000000001E-2</v>
      </c>
      <c r="H129" s="4">
        <v>8.9999999999999993E-3</v>
      </c>
      <c r="I129" s="4">
        <v>1E-3</v>
      </c>
      <c r="J129" s="4">
        <v>1E-3</v>
      </c>
      <c r="K129" s="4">
        <v>1.6E-2</v>
      </c>
      <c r="L129" s="4">
        <v>2.9000000000000001E-2</v>
      </c>
      <c r="M129" s="4">
        <v>4.0000000000000001E-3</v>
      </c>
      <c r="N129" s="4">
        <v>6.7500000000000004E-4</v>
      </c>
      <c r="O129" s="4">
        <v>2.9919999999999999E-3</v>
      </c>
      <c r="P129" s="6"/>
      <c r="Q129" s="9">
        <v>-3.3999999999999998E-3</v>
      </c>
      <c r="R129" s="9">
        <v>-8.9999999999999993E-3</v>
      </c>
      <c r="S129" s="9">
        <v>-2.2000000000000001E-3</v>
      </c>
      <c r="T129" s="9">
        <v>-2.0999999999999999E-3</v>
      </c>
      <c r="U129" s="9">
        <v>-5.5999999999999999E-3</v>
      </c>
      <c r="V129" s="9">
        <v>-8.5000000000000006E-3</v>
      </c>
      <c r="W129" s="9">
        <v>5.7799999999999997E-2</v>
      </c>
      <c r="X129" s="9">
        <v>1.04E-2</v>
      </c>
      <c r="Y129" s="9">
        <v>4.0000000000000001E-3</v>
      </c>
      <c r="Z129" s="9">
        <v>8.9999999999999993E-3</v>
      </c>
      <c r="AA129" s="9">
        <v>2.8199999999999999E-2</v>
      </c>
      <c r="AB129" s="9">
        <v>-5.7999999999999996E-3</v>
      </c>
      <c r="AC129" s="9">
        <v>7.3000000000000001E-3</v>
      </c>
      <c r="AD129" s="9">
        <v>6.9999999999999999E-4</v>
      </c>
      <c r="AE129" s="9">
        <v>7.0000000000000001E-3</v>
      </c>
      <c r="AF129" s="9">
        <v>1.2E-2</v>
      </c>
      <c r="AG129" s="9">
        <v>3.0000000000000001E-3</v>
      </c>
      <c r="AH129" s="9">
        <v>-8.8999999999999999E-3</v>
      </c>
      <c r="AI129" s="9">
        <v>-5.6000000000000001E-2</v>
      </c>
      <c r="AJ129" s="9">
        <v>2.3E-3</v>
      </c>
      <c r="AK129" s="9">
        <v>7.7000000000000002E-3</v>
      </c>
      <c r="AL129" s="9">
        <v>-5.8999999999999999E-3</v>
      </c>
      <c r="AM129" s="9">
        <v>-6.1999999999999998E-3</v>
      </c>
      <c r="AN129" s="9">
        <v>7.2199999999999999E-3</v>
      </c>
      <c r="AO129" s="9">
        <v>1.5699999999999999E-2</v>
      </c>
      <c r="AP129" s="9">
        <v>2.7000000000000001E-3</v>
      </c>
      <c r="AQ129" s="9">
        <v>-7.7999999999999996E-3</v>
      </c>
      <c r="AR129" s="9">
        <v>-4.7000000000000002E-3</v>
      </c>
      <c r="AS129" s="9">
        <v>-6.7999999999999996E-3</v>
      </c>
      <c r="AT129" s="9">
        <v>-6.3399999999999998E-2</v>
      </c>
      <c r="AU129" s="9">
        <v>-1.1000000000000001E-3</v>
      </c>
      <c r="AV129" s="9">
        <v>1.7999999999999999E-2</v>
      </c>
      <c r="AW129" s="9">
        <v>4.0000000000000002E-4</v>
      </c>
      <c r="AX129" s="25">
        <v>-8.94E-3</v>
      </c>
      <c r="AY129" s="25" t="e">
        <v>#N/A</v>
      </c>
      <c r="AZ129" s="25" t="e">
        <v>#N/A</v>
      </c>
      <c r="BA129" s="25" t="e">
        <v>#N/A</v>
      </c>
      <c r="BB129" s="25" t="e">
        <v>#N/A</v>
      </c>
      <c r="BC129" s="25" t="e">
        <v>#N/A</v>
      </c>
      <c r="BD129" s="25" t="e">
        <v>#N/A</v>
      </c>
      <c r="BE129" s="16"/>
      <c r="BF129" s="4">
        <v>-0.24</v>
      </c>
      <c r="BG129" s="4">
        <v>-0.8</v>
      </c>
      <c r="BH129" s="4">
        <v>-0.12</v>
      </c>
      <c r="BI129" s="4">
        <v>-0.11</v>
      </c>
      <c r="BJ129" s="4">
        <v>-0.46</v>
      </c>
      <c r="BK129" s="4">
        <v>-0.75</v>
      </c>
      <c r="BL129" s="4">
        <v>5.88</v>
      </c>
      <c r="BM129" s="4">
        <v>1.1399999999999999</v>
      </c>
      <c r="BN129" s="4">
        <v>0.5</v>
      </c>
      <c r="BO129" s="4">
        <v>1</v>
      </c>
      <c r="BP129" s="4">
        <v>2.92</v>
      </c>
      <c r="BQ129" s="4">
        <v>-0.48</v>
      </c>
      <c r="BR129" s="4">
        <v>0.83</v>
      </c>
      <c r="BS129" s="4">
        <v>0.17</v>
      </c>
      <c r="BT129" s="4">
        <v>0.8</v>
      </c>
      <c r="BU129" s="4">
        <v>1.3</v>
      </c>
      <c r="BV129" s="4">
        <v>0.4</v>
      </c>
      <c r="BW129" s="4">
        <v>-0.79</v>
      </c>
      <c r="BX129" s="4">
        <v>-5.5</v>
      </c>
      <c r="BY129" s="4">
        <v>0.33</v>
      </c>
      <c r="BZ129" s="4">
        <v>0.87</v>
      </c>
      <c r="CA129" s="4">
        <v>-0.49</v>
      </c>
      <c r="CB129" s="4">
        <v>-0.52</v>
      </c>
      <c r="CC129" s="4">
        <v>0.82199999999999995</v>
      </c>
      <c r="CD129" s="4">
        <v>1.67</v>
      </c>
      <c r="CE129" s="4">
        <v>0.37</v>
      </c>
      <c r="CF129" s="4">
        <v>-0.68</v>
      </c>
      <c r="CG129" s="4">
        <v>-0.37</v>
      </c>
      <c r="CH129" s="4">
        <v>-0.57999999999999996</v>
      </c>
      <c r="CI129" s="4">
        <v>-6.24</v>
      </c>
      <c r="CJ129" s="4">
        <v>-0.01</v>
      </c>
      <c r="CK129" s="4">
        <v>1.9</v>
      </c>
      <c r="CL129" s="4">
        <v>0.14000000000000001</v>
      </c>
      <c r="CM129" s="4">
        <v>-0.79400000000000004</v>
      </c>
      <c r="CN129" s="9" t="e">
        <v>#N/A</v>
      </c>
      <c r="CO129" s="9" t="e">
        <v>#N/A</v>
      </c>
      <c r="CP129" s="9" t="e">
        <v>#N/A</v>
      </c>
      <c r="CQ129" s="9" t="e">
        <v>#N/A</v>
      </c>
      <c r="CR129" s="9" t="e">
        <v>#N/A</v>
      </c>
      <c r="CS129" s="9" t="e">
        <v>#N/A</v>
      </c>
      <c r="CT129" s="10"/>
    </row>
    <row r="130" spans="1:98" ht="15" thickBot="1">
      <c r="A130" s="8">
        <v>38261</v>
      </c>
      <c r="B130" s="4">
        <v>2004</v>
      </c>
      <c r="C130" s="4">
        <v>10</v>
      </c>
      <c r="D130" s="4">
        <v>2.9000000000000001E-2</v>
      </c>
      <c r="E130" s="4">
        <v>2.4E-2</v>
      </c>
      <c r="F130" s="4">
        <v>3.4000000000000002E-2</v>
      </c>
      <c r="G130" s="4">
        <v>1.4999999999999999E-2</v>
      </c>
      <c r="H130" s="4">
        <v>1.4E-2</v>
      </c>
      <c r="I130" s="4">
        <v>1E-3</v>
      </c>
      <c r="J130" s="4">
        <v>1E-3</v>
      </c>
      <c r="K130" s="4">
        <v>1.4E-2</v>
      </c>
      <c r="L130" s="4">
        <v>4.0000000000000001E-3</v>
      </c>
      <c r="M130" s="4">
        <v>-8.0000000000000002E-3</v>
      </c>
      <c r="N130" s="4">
        <v>6.7500000000000004E-4</v>
      </c>
      <c r="O130" s="4">
        <v>2.7000000000000001E-3</v>
      </c>
      <c r="P130" s="6"/>
      <c r="Q130" s="9">
        <v>5.3E-3</v>
      </c>
      <c r="R130" s="9">
        <v>1.6899999999999998E-2</v>
      </c>
      <c r="S130" s="9">
        <v>8.2000000000000007E-3</v>
      </c>
      <c r="T130" s="9">
        <v>-1.4E-3</v>
      </c>
      <c r="U130" s="9">
        <v>3.0000000000000001E-3</v>
      </c>
      <c r="V130" s="9">
        <v>1.72E-2</v>
      </c>
      <c r="W130" s="9">
        <v>3.61E-2</v>
      </c>
      <c r="X130" s="9">
        <v>1.23E-2</v>
      </c>
      <c r="Y130" s="9">
        <v>6.0000000000000001E-3</v>
      </c>
      <c r="Z130" s="9">
        <v>1.12E-2</v>
      </c>
      <c r="AA130" s="9">
        <v>-2.1999999999999999E-2</v>
      </c>
      <c r="AB130" s="9">
        <v>4.1999999999999997E-3</v>
      </c>
      <c r="AC130" s="9">
        <v>6.1999999999999998E-3</v>
      </c>
      <c r="AD130" s="9">
        <v>2.2000000000000001E-3</v>
      </c>
      <c r="AE130" s="9">
        <v>3.9E-2</v>
      </c>
      <c r="AF130" s="9">
        <v>0.04</v>
      </c>
      <c r="AG130" s="9">
        <v>4.0000000000000001E-3</v>
      </c>
      <c r="AH130" s="9">
        <v>-6.3E-3</v>
      </c>
      <c r="AI130" s="9">
        <v>1.95E-2</v>
      </c>
      <c r="AJ130" s="9">
        <v>4.4999999999999997E-3</v>
      </c>
      <c r="AK130" s="9">
        <v>1.5599999999999999E-2</v>
      </c>
      <c r="AL130" s="9">
        <v>1.2500000000000001E-2</v>
      </c>
      <c r="AM130" s="9">
        <v>-1.3899999999999999E-2</v>
      </c>
      <c r="AN130" s="9">
        <v>1.4E-2</v>
      </c>
      <c r="AO130" s="9">
        <v>4.0000000000000001E-3</v>
      </c>
      <c r="AP130" s="9">
        <v>1.8E-3</v>
      </c>
      <c r="AQ130" s="9">
        <v>6.7999999999999996E-3</v>
      </c>
      <c r="AR130" s="9">
        <v>6.1999999999999998E-3</v>
      </c>
      <c r="AS130" s="9">
        <v>4.0000000000000002E-4</v>
      </c>
      <c r="AT130" s="9">
        <v>1.9290000000000002E-2</v>
      </c>
      <c r="AU130" s="9">
        <v>-5.0000000000000001E-4</v>
      </c>
      <c r="AV130" s="9">
        <v>8.9999999999999998E-4</v>
      </c>
      <c r="AW130" s="9">
        <v>-1.1999999999999999E-3</v>
      </c>
      <c r="AX130" s="25">
        <v>1.23E-3</v>
      </c>
      <c r="AY130" s="25" t="e">
        <v>#N/A</v>
      </c>
      <c r="AZ130" s="25" t="e">
        <v>#N/A</v>
      </c>
      <c r="BA130" s="25" t="e">
        <v>#N/A</v>
      </c>
      <c r="BB130" s="25" t="e">
        <v>#N/A</v>
      </c>
      <c r="BC130" s="25" t="e">
        <v>#N/A</v>
      </c>
      <c r="BD130" s="25" t="e">
        <v>#N/A</v>
      </c>
      <c r="BE130" s="16"/>
      <c r="BF130" s="4">
        <v>0.63</v>
      </c>
      <c r="BG130" s="4">
        <v>1.79</v>
      </c>
      <c r="BH130" s="4">
        <v>0.92</v>
      </c>
      <c r="BI130" s="4">
        <v>-0.04</v>
      </c>
      <c r="BJ130" s="4">
        <v>0.4</v>
      </c>
      <c r="BK130" s="4">
        <v>1.82</v>
      </c>
      <c r="BL130" s="4">
        <v>3.71</v>
      </c>
      <c r="BM130" s="4">
        <v>1.33</v>
      </c>
      <c r="BN130" s="4">
        <v>0.7</v>
      </c>
      <c r="BO130" s="4">
        <v>1.22</v>
      </c>
      <c r="BP130" s="4">
        <v>-2.1</v>
      </c>
      <c r="BQ130" s="4">
        <v>0.52</v>
      </c>
      <c r="BR130" s="4">
        <v>0.72</v>
      </c>
      <c r="BS130" s="4">
        <v>0.32</v>
      </c>
      <c r="BT130" s="4">
        <v>4</v>
      </c>
      <c r="BU130" s="4">
        <v>4.0999999999999996</v>
      </c>
      <c r="BV130" s="4">
        <v>0.5</v>
      </c>
      <c r="BW130" s="4">
        <v>-0.53</v>
      </c>
      <c r="BX130" s="4">
        <v>2.0499999999999998</v>
      </c>
      <c r="BY130" s="4">
        <v>0.55000000000000004</v>
      </c>
      <c r="BZ130" s="4">
        <v>1.66</v>
      </c>
      <c r="CA130" s="4">
        <v>1.35</v>
      </c>
      <c r="CB130" s="4">
        <v>-1.29</v>
      </c>
      <c r="CC130" s="4">
        <v>1.5</v>
      </c>
      <c r="CD130" s="4">
        <v>0.5</v>
      </c>
      <c r="CE130" s="4">
        <v>0.28000000000000003</v>
      </c>
      <c r="CF130" s="4">
        <v>0.78</v>
      </c>
      <c r="CG130" s="4">
        <v>0.72</v>
      </c>
      <c r="CH130" s="4">
        <v>0.14000000000000001</v>
      </c>
      <c r="CI130" s="4">
        <v>2.0289999999999999</v>
      </c>
      <c r="CJ130" s="4">
        <v>0.05</v>
      </c>
      <c r="CK130" s="4">
        <v>0.19</v>
      </c>
      <c r="CL130" s="4">
        <v>-0.02</v>
      </c>
      <c r="CM130" s="4">
        <v>0.223</v>
      </c>
      <c r="CN130" s="9" t="e">
        <v>#N/A</v>
      </c>
      <c r="CO130" s="9" t="e">
        <v>#N/A</v>
      </c>
      <c r="CP130" s="9" t="e">
        <v>#N/A</v>
      </c>
      <c r="CQ130" s="9" t="e">
        <v>#N/A</v>
      </c>
      <c r="CR130" s="9" t="e">
        <v>#N/A</v>
      </c>
      <c r="CS130" s="9" t="e">
        <v>#N/A</v>
      </c>
      <c r="CT130" s="10"/>
    </row>
    <row r="131" spans="1:98" ht="15" thickBot="1">
      <c r="A131" s="8">
        <v>38292</v>
      </c>
      <c r="B131" s="4">
        <v>2004</v>
      </c>
      <c r="C131" s="4">
        <v>11</v>
      </c>
      <c r="D131" s="4">
        <v>6.3E-2</v>
      </c>
      <c r="E131" s="4">
        <v>5.0999999999999997E-2</v>
      </c>
      <c r="F131" s="4">
        <v>6.6000000000000003E-2</v>
      </c>
      <c r="G131" s="4">
        <v>4.7E-2</v>
      </c>
      <c r="H131" s="4">
        <v>3.9E-2</v>
      </c>
      <c r="I131" s="4">
        <v>2E-3</v>
      </c>
      <c r="J131" s="4">
        <v>2E-3</v>
      </c>
      <c r="K131" s="4">
        <v>4.4999999999999998E-2</v>
      </c>
      <c r="L131" s="4">
        <v>4.2000000000000003E-2</v>
      </c>
      <c r="M131" s="4">
        <v>1.9E-2</v>
      </c>
      <c r="N131" s="4">
        <v>6.1700000000000004E-4</v>
      </c>
      <c r="O131" s="4">
        <v>2.575E-3</v>
      </c>
      <c r="P131" s="6"/>
      <c r="Q131" s="9">
        <v>-1.3599999999999999E-2</v>
      </c>
      <c r="R131" s="9">
        <v>8.8999999999999999E-3</v>
      </c>
      <c r="S131" s="9">
        <v>1.4500000000000001E-2</v>
      </c>
      <c r="T131" s="9">
        <v>3.0000000000000001E-3</v>
      </c>
      <c r="U131" s="9">
        <v>3.2000000000000002E-3</v>
      </c>
      <c r="V131" s="9">
        <v>1.0999999999999999E-2</v>
      </c>
      <c r="W131" s="9">
        <v>9.1000000000000004E-3</v>
      </c>
      <c r="X131" s="9">
        <v>1.84E-2</v>
      </c>
      <c r="Y131" s="9">
        <v>2.5999999999999999E-2</v>
      </c>
      <c r="Z131" s="9">
        <v>-9.1999999999999998E-3</v>
      </c>
      <c r="AA131" s="9">
        <v>1.6400000000000001E-2</v>
      </c>
      <c r="AB131" s="9">
        <v>1.21E-2</v>
      </c>
      <c r="AC131" s="9">
        <v>6.4000000000000003E-3</v>
      </c>
      <c r="AD131" s="9">
        <v>1.1999999999999999E-3</v>
      </c>
      <c r="AE131" s="9">
        <v>1E-3</v>
      </c>
      <c r="AF131" s="9">
        <v>3.0000000000000001E-3</v>
      </c>
      <c r="AG131" s="9">
        <v>1.0999999999999999E-2</v>
      </c>
      <c r="AH131" s="9">
        <v>5.1000000000000004E-3</v>
      </c>
      <c r="AI131" s="9">
        <v>0.113</v>
      </c>
      <c r="AJ131" s="9">
        <v>1.6000000000000001E-3</v>
      </c>
      <c r="AK131" s="9">
        <v>1.2699999999999999E-2</v>
      </c>
      <c r="AL131" s="9">
        <v>1.0500000000000001E-2</v>
      </c>
      <c r="AM131" s="9">
        <v>1.9900000000000001E-2</v>
      </c>
      <c r="AN131" s="9">
        <v>8.8000000000000005E-3</v>
      </c>
      <c r="AO131" s="9">
        <v>4.8999999999999998E-3</v>
      </c>
      <c r="AP131" s="9">
        <v>5.0000000000000001E-3</v>
      </c>
      <c r="AQ131" s="9">
        <v>1.24E-2</v>
      </c>
      <c r="AR131" s="9">
        <v>-3.0999999999999999E-3</v>
      </c>
      <c r="AS131" s="9">
        <v>3.3E-3</v>
      </c>
      <c r="AT131" s="9">
        <v>5.459E-2</v>
      </c>
      <c r="AU131" s="9">
        <v>8.2000000000000007E-3</v>
      </c>
      <c r="AV131" s="9">
        <v>-1.18E-2</v>
      </c>
      <c r="AW131" s="9">
        <v>-1E-3</v>
      </c>
      <c r="AX131" s="25">
        <v>6.4099999999999999E-3</v>
      </c>
      <c r="AY131" s="25" t="e">
        <v>#N/A</v>
      </c>
      <c r="AZ131" s="25" t="e">
        <v>#N/A</v>
      </c>
      <c r="BA131" s="25" t="e">
        <v>#N/A</v>
      </c>
      <c r="BB131" s="25" t="e">
        <v>#N/A</v>
      </c>
      <c r="BC131" s="25" t="e">
        <v>#N/A</v>
      </c>
      <c r="BD131" s="25" t="e">
        <v>#N/A</v>
      </c>
      <c r="BE131" s="16"/>
      <c r="BF131" s="4">
        <v>-1.1599999999999999</v>
      </c>
      <c r="BG131" s="4">
        <v>1.0900000000000001</v>
      </c>
      <c r="BH131" s="4">
        <v>1.65</v>
      </c>
      <c r="BI131" s="4">
        <v>0.5</v>
      </c>
      <c r="BJ131" s="4">
        <v>0.52</v>
      </c>
      <c r="BK131" s="4">
        <v>1.3</v>
      </c>
      <c r="BL131" s="4">
        <v>1.1100000000000001</v>
      </c>
      <c r="BM131" s="4">
        <v>2.04</v>
      </c>
      <c r="BN131" s="4">
        <v>2.8</v>
      </c>
      <c r="BO131" s="4">
        <v>-0.72</v>
      </c>
      <c r="BP131" s="4">
        <v>1.84</v>
      </c>
      <c r="BQ131" s="4">
        <v>1.41</v>
      </c>
      <c r="BR131" s="4">
        <v>0.84</v>
      </c>
      <c r="BS131" s="4">
        <v>0.32</v>
      </c>
      <c r="BT131" s="4">
        <v>0.3</v>
      </c>
      <c r="BU131" s="4">
        <v>0.5</v>
      </c>
      <c r="BV131" s="4">
        <v>1.3</v>
      </c>
      <c r="BW131" s="4">
        <v>0.71</v>
      </c>
      <c r="BX131" s="4">
        <v>11.5</v>
      </c>
      <c r="BY131" s="4">
        <v>0.36</v>
      </c>
      <c r="BZ131" s="4">
        <v>1.47</v>
      </c>
      <c r="CA131" s="4">
        <v>1.25</v>
      </c>
      <c r="CB131" s="4">
        <v>2.19</v>
      </c>
      <c r="CC131" s="4">
        <v>1.08</v>
      </c>
      <c r="CD131" s="4">
        <v>0.69</v>
      </c>
      <c r="CE131" s="4">
        <v>0.7</v>
      </c>
      <c r="CF131" s="4">
        <v>1.44</v>
      </c>
      <c r="CG131" s="4">
        <v>-0.11</v>
      </c>
      <c r="CH131" s="4">
        <v>0.53</v>
      </c>
      <c r="CI131" s="4">
        <v>5.6589999999999998</v>
      </c>
      <c r="CJ131" s="4">
        <v>1.02</v>
      </c>
      <c r="CK131" s="4">
        <v>-0.98</v>
      </c>
      <c r="CL131" s="4">
        <v>0.1</v>
      </c>
      <c r="CM131" s="4">
        <v>0.84099999999999997</v>
      </c>
      <c r="CN131" s="9" t="e">
        <v>#N/A</v>
      </c>
      <c r="CO131" s="9" t="e">
        <v>#N/A</v>
      </c>
      <c r="CP131" s="9" t="e">
        <v>#N/A</v>
      </c>
      <c r="CQ131" s="9" t="e">
        <v>#N/A</v>
      </c>
      <c r="CR131" s="9" t="e">
        <v>#N/A</v>
      </c>
      <c r="CS131" s="9" t="e">
        <v>#N/A</v>
      </c>
      <c r="CT131" s="10"/>
    </row>
    <row r="132" spans="1:98" ht="15" thickBot="1">
      <c r="A132" s="8">
        <v>38322</v>
      </c>
      <c r="B132" s="4">
        <v>2004</v>
      </c>
      <c r="C132" s="4">
        <v>12</v>
      </c>
      <c r="D132" s="4">
        <v>4.1000000000000002E-2</v>
      </c>
      <c r="E132" s="4">
        <v>3.6999999999999998E-2</v>
      </c>
      <c r="F132" s="4">
        <v>4.2999999999999997E-2</v>
      </c>
      <c r="G132" s="4">
        <v>3.5999999999999997E-2</v>
      </c>
      <c r="H132" s="4">
        <v>3.2000000000000001E-2</v>
      </c>
      <c r="I132" s="4">
        <v>2E-3</v>
      </c>
      <c r="J132" s="4">
        <v>2E-3</v>
      </c>
      <c r="K132" s="4">
        <v>3.4000000000000002E-2</v>
      </c>
      <c r="L132" s="4">
        <v>2E-3</v>
      </c>
      <c r="M132" s="4">
        <v>-4.0000000000000001E-3</v>
      </c>
      <c r="N132" s="4">
        <v>5.6700000000000001E-4</v>
      </c>
      <c r="O132" s="4">
        <v>2.3500000000000001E-3</v>
      </c>
      <c r="P132" s="6"/>
      <c r="Q132" s="9">
        <v>6.2399999999999997E-2</v>
      </c>
      <c r="R132" s="9">
        <v>3.3099999999999997E-2</v>
      </c>
      <c r="S132" s="9">
        <v>5.6300000000000003E-2</v>
      </c>
      <c r="T132" s="9">
        <v>2.5600000000000001E-2</v>
      </c>
      <c r="U132" s="9">
        <v>-1.4E-3</v>
      </c>
      <c r="V132" s="9">
        <v>3.56E-2</v>
      </c>
      <c r="W132" s="9">
        <v>3.73E-2</v>
      </c>
      <c r="X132" s="9">
        <v>3.5299999999999998E-2</v>
      </c>
      <c r="Y132" s="9">
        <v>3.5000000000000003E-2</v>
      </c>
      <c r="Z132" s="9">
        <v>2.86E-2</v>
      </c>
      <c r="AA132" s="9">
        <v>0.1043</v>
      </c>
      <c r="AB132" s="9">
        <v>1.14E-2</v>
      </c>
      <c r="AC132" s="9">
        <v>2.23E-2</v>
      </c>
      <c r="AD132" s="9">
        <v>1.2800000000000001E-2</v>
      </c>
      <c r="AE132" s="9">
        <v>3.2000000000000001E-2</v>
      </c>
      <c r="AF132" s="9">
        <v>3.4000000000000002E-2</v>
      </c>
      <c r="AG132" s="9">
        <v>2.9000000000000001E-2</v>
      </c>
      <c r="AH132" s="9">
        <v>1.8599999999999998E-2</v>
      </c>
      <c r="AI132" s="9">
        <v>3.15E-2</v>
      </c>
      <c r="AJ132" s="9">
        <v>2.0899999999999998E-2</v>
      </c>
      <c r="AK132" s="9">
        <v>3.2000000000000002E-3</v>
      </c>
      <c r="AL132" s="9">
        <v>1.0200000000000001E-2</v>
      </c>
      <c r="AM132" s="9">
        <v>2.8799999999999999E-2</v>
      </c>
      <c r="AN132" s="9">
        <v>3.1600000000000003E-2</v>
      </c>
      <c r="AO132" s="9">
        <v>3.9199999999999999E-2</v>
      </c>
      <c r="AP132" s="9">
        <v>1.9900000000000001E-2</v>
      </c>
      <c r="AQ132" s="9">
        <v>4.0800000000000003E-2</v>
      </c>
      <c r="AR132" s="9">
        <v>2.6499999999999999E-2</v>
      </c>
      <c r="AS132" s="9">
        <v>4.9599999999999998E-2</v>
      </c>
      <c r="AT132" s="9">
        <v>1.3100000000000001E-2</v>
      </c>
      <c r="AU132" s="9">
        <v>1.9699999999999999E-2</v>
      </c>
      <c r="AV132" s="9">
        <v>3.9E-2</v>
      </c>
      <c r="AW132" s="9">
        <v>7.7999999999999996E-3</v>
      </c>
      <c r="AX132" s="25">
        <v>-7.5000000000000002E-4</v>
      </c>
      <c r="AY132" s="25" t="e">
        <v>#N/A</v>
      </c>
      <c r="AZ132" s="25" t="e">
        <v>#N/A</v>
      </c>
      <c r="BA132" s="25" t="e">
        <v>#N/A</v>
      </c>
      <c r="BB132" s="25" t="e">
        <v>#N/A</v>
      </c>
      <c r="BC132" s="25" t="e">
        <v>#N/A</v>
      </c>
      <c r="BD132" s="25" t="e">
        <v>#N/A</v>
      </c>
      <c r="BE132" s="16"/>
      <c r="BF132" s="4">
        <v>6.44</v>
      </c>
      <c r="BG132" s="4">
        <v>3.51</v>
      </c>
      <c r="BH132" s="4">
        <v>5.83</v>
      </c>
      <c r="BI132" s="4">
        <v>2.76</v>
      </c>
      <c r="BJ132" s="4">
        <v>0.06</v>
      </c>
      <c r="BK132" s="4">
        <v>3.76</v>
      </c>
      <c r="BL132" s="4">
        <v>3.93</v>
      </c>
      <c r="BM132" s="4">
        <v>3.73</v>
      </c>
      <c r="BN132" s="4">
        <v>3.7</v>
      </c>
      <c r="BO132" s="4">
        <v>3.06</v>
      </c>
      <c r="BP132" s="4">
        <v>10.63</v>
      </c>
      <c r="BQ132" s="4">
        <v>1.34</v>
      </c>
      <c r="BR132" s="4">
        <v>2.4300000000000002</v>
      </c>
      <c r="BS132" s="4">
        <v>1.48</v>
      </c>
      <c r="BT132" s="4">
        <v>3.4</v>
      </c>
      <c r="BU132" s="4">
        <v>3.6</v>
      </c>
      <c r="BV132" s="4">
        <v>3.1</v>
      </c>
      <c r="BW132" s="4">
        <v>2.06</v>
      </c>
      <c r="BX132" s="4">
        <v>3.35</v>
      </c>
      <c r="BY132" s="4">
        <v>2.29</v>
      </c>
      <c r="BZ132" s="4">
        <v>0.52</v>
      </c>
      <c r="CA132" s="4">
        <v>1.22</v>
      </c>
      <c r="CB132" s="4">
        <v>3.08</v>
      </c>
      <c r="CC132" s="4">
        <v>3.36</v>
      </c>
      <c r="CD132" s="4">
        <v>4.12</v>
      </c>
      <c r="CE132" s="4">
        <v>2.19</v>
      </c>
      <c r="CF132" s="4">
        <v>4.28</v>
      </c>
      <c r="CG132" s="4">
        <v>2.85</v>
      </c>
      <c r="CH132" s="4">
        <v>5.16</v>
      </c>
      <c r="CI132" s="4">
        <v>1.51</v>
      </c>
      <c r="CJ132" s="4">
        <v>2.17</v>
      </c>
      <c r="CK132" s="4">
        <v>4.0999999999999996</v>
      </c>
      <c r="CL132" s="4">
        <v>0.98</v>
      </c>
      <c r="CM132" s="4">
        <v>0.125</v>
      </c>
      <c r="CN132" s="9" t="e">
        <v>#N/A</v>
      </c>
      <c r="CO132" s="9" t="e">
        <v>#N/A</v>
      </c>
      <c r="CP132" s="9" t="e">
        <v>#N/A</v>
      </c>
      <c r="CQ132" s="9" t="e">
        <v>#N/A</v>
      </c>
      <c r="CR132" s="9" t="e">
        <v>#N/A</v>
      </c>
      <c r="CS132" s="9" t="e">
        <v>#N/A</v>
      </c>
      <c r="CT132" s="10"/>
    </row>
    <row r="133" spans="1:98" ht="15" thickBot="1">
      <c r="A133" s="8">
        <v>38353</v>
      </c>
      <c r="B133" s="4">
        <v>2005</v>
      </c>
      <c r="C133" s="4">
        <v>1</v>
      </c>
      <c r="D133" s="4">
        <v>-1.7000000000000001E-2</v>
      </c>
      <c r="E133" s="4">
        <v>-2.3E-2</v>
      </c>
      <c r="F133" s="4">
        <v>-1.9E-2</v>
      </c>
      <c r="G133" s="4">
        <v>-2.5999999999999999E-2</v>
      </c>
      <c r="H133" s="4">
        <v>-2.5000000000000001E-2</v>
      </c>
      <c r="I133" s="4">
        <v>2E-3</v>
      </c>
      <c r="J133" s="4">
        <v>2E-3</v>
      </c>
      <c r="K133" s="4">
        <v>-2.8000000000000001E-2</v>
      </c>
      <c r="L133" s="4">
        <v>-1.7000000000000001E-2</v>
      </c>
      <c r="M133" s="4">
        <v>2.7E-2</v>
      </c>
      <c r="N133" s="4">
        <v>5.6700000000000001E-4</v>
      </c>
      <c r="O133" s="4">
        <v>2.2420000000000001E-3</v>
      </c>
      <c r="P133" s="6"/>
      <c r="Q133" s="9">
        <v>1.9099999999999999E-2</v>
      </c>
      <c r="R133" s="9">
        <v>3.1E-2</v>
      </c>
      <c r="S133" s="9">
        <v>3.0599999999999999E-2</v>
      </c>
      <c r="T133" s="9">
        <v>1.5599999999999999E-2</v>
      </c>
      <c r="U133" s="9">
        <v>8.9999999999999998E-4</v>
      </c>
      <c r="V133" s="9">
        <v>1.0500000000000001E-2</v>
      </c>
      <c r="W133" s="9">
        <v>3.9699999999999999E-2</v>
      </c>
      <c r="X133" s="9">
        <v>2.23E-2</v>
      </c>
      <c r="Y133" s="9">
        <v>4.3999999999999997E-2</v>
      </c>
      <c r="Z133" s="9">
        <v>8.6E-3</v>
      </c>
      <c r="AA133" s="9">
        <v>7.3300000000000004E-2</v>
      </c>
      <c r="AB133" s="9">
        <v>1.0500000000000001E-2</v>
      </c>
      <c r="AC133" s="9">
        <v>2.1999999999999999E-2</v>
      </c>
      <c r="AD133" s="9">
        <v>6.3E-3</v>
      </c>
      <c r="AE133" s="9">
        <v>3.7999999999999999E-2</v>
      </c>
      <c r="AF133" s="9">
        <v>3.7999999999999999E-2</v>
      </c>
      <c r="AG133" s="9">
        <v>2.5000000000000001E-2</v>
      </c>
      <c r="AH133" s="9">
        <v>-8.8000000000000005E-3</v>
      </c>
      <c r="AI133" s="9">
        <v>2.9399999999999999E-2</v>
      </c>
      <c r="AJ133" s="9">
        <v>1.18E-2</v>
      </c>
      <c r="AK133" s="9">
        <v>4.5999999999999999E-3</v>
      </c>
      <c r="AL133" s="9">
        <v>2.1899999999999999E-2</v>
      </c>
      <c r="AM133" s="9">
        <v>4.6600000000000003E-2</v>
      </c>
      <c r="AN133" s="9">
        <v>1.8499999999999999E-2</v>
      </c>
      <c r="AO133" s="9">
        <v>3.2500000000000001E-2</v>
      </c>
      <c r="AP133" s="9">
        <v>2.35E-2</v>
      </c>
      <c r="AQ133" s="9">
        <v>1.4200000000000001E-2</v>
      </c>
      <c r="AR133" s="9">
        <v>1.0999999999999999E-2</v>
      </c>
      <c r="AS133" s="9">
        <v>7.1800000000000003E-2</v>
      </c>
      <c r="AT133" s="9">
        <v>4.9709999999999997E-2</v>
      </c>
      <c r="AU133" s="9">
        <v>6.7000000000000002E-3</v>
      </c>
      <c r="AV133" s="9">
        <v>2.0199999999999999E-2</v>
      </c>
      <c r="AW133" s="9">
        <v>5.1000000000000004E-3</v>
      </c>
      <c r="AX133" s="25">
        <v>2.6360000000000001E-2</v>
      </c>
      <c r="AY133" s="25" t="e">
        <v>#N/A</v>
      </c>
      <c r="AZ133" s="25" t="e">
        <v>#N/A</v>
      </c>
      <c r="BA133" s="25" t="e">
        <v>#N/A</v>
      </c>
      <c r="BB133" s="25" t="e">
        <v>#N/A</v>
      </c>
      <c r="BC133" s="25" t="e">
        <v>#N/A</v>
      </c>
      <c r="BD133" s="25" t="e">
        <v>#N/A</v>
      </c>
      <c r="BE133" s="16"/>
      <c r="BF133" s="4">
        <v>2.11</v>
      </c>
      <c r="BG133" s="4">
        <v>3.3</v>
      </c>
      <c r="BH133" s="4">
        <v>3.26</v>
      </c>
      <c r="BI133" s="4">
        <v>1.76</v>
      </c>
      <c r="BJ133" s="4">
        <v>0.28999999999999998</v>
      </c>
      <c r="BK133" s="4">
        <v>1.25</v>
      </c>
      <c r="BL133" s="4">
        <v>4.17</v>
      </c>
      <c r="BM133" s="4">
        <v>2.4300000000000002</v>
      </c>
      <c r="BN133" s="4">
        <v>4.5999999999999996</v>
      </c>
      <c r="BO133" s="4">
        <v>1.06</v>
      </c>
      <c r="BP133" s="4">
        <v>7.53</v>
      </c>
      <c r="BQ133" s="4">
        <v>1.25</v>
      </c>
      <c r="BR133" s="4">
        <v>2.4</v>
      </c>
      <c r="BS133" s="4">
        <v>0.83</v>
      </c>
      <c r="BT133" s="4">
        <v>4</v>
      </c>
      <c r="BU133" s="4">
        <v>4</v>
      </c>
      <c r="BV133" s="4">
        <v>2.7</v>
      </c>
      <c r="BW133" s="4">
        <v>-0.68</v>
      </c>
      <c r="BX133" s="4">
        <v>3.14</v>
      </c>
      <c r="BY133" s="4">
        <v>1.38</v>
      </c>
      <c r="BZ133" s="4">
        <v>0.66</v>
      </c>
      <c r="CA133" s="4">
        <v>2.39</v>
      </c>
      <c r="CB133" s="4">
        <v>4.8600000000000003</v>
      </c>
      <c r="CC133" s="4">
        <v>2.0499999999999998</v>
      </c>
      <c r="CD133" s="4">
        <v>3.45</v>
      </c>
      <c r="CE133" s="4">
        <v>2.5499999999999998</v>
      </c>
      <c r="CF133" s="4">
        <v>1.62</v>
      </c>
      <c r="CG133" s="4">
        <v>1.3</v>
      </c>
      <c r="CH133" s="4">
        <v>7.38</v>
      </c>
      <c r="CI133" s="4">
        <v>5.1710000000000003</v>
      </c>
      <c r="CJ133" s="4">
        <v>0.87</v>
      </c>
      <c r="CK133" s="4">
        <v>2.2200000000000002</v>
      </c>
      <c r="CL133" s="4">
        <v>0.71</v>
      </c>
      <c r="CM133" s="4">
        <v>2.8359999999999999</v>
      </c>
      <c r="CN133" s="9" t="e">
        <v>#N/A</v>
      </c>
      <c r="CO133" s="9" t="e">
        <v>#N/A</v>
      </c>
      <c r="CP133" s="9" t="e">
        <v>#N/A</v>
      </c>
      <c r="CQ133" s="9" t="e">
        <v>#N/A</v>
      </c>
      <c r="CR133" s="9" t="e">
        <v>#N/A</v>
      </c>
      <c r="CS133" s="9" t="e">
        <v>#N/A</v>
      </c>
      <c r="CT133" s="10"/>
    </row>
    <row r="134" spans="1:98" ht="15" thickBot="1">
      <c r="A134" s="8">
        <v>38384</v>
      </c>
      <c r="B134" s="4">
        <v>2005</v>
      </c>
      <c r="C134" s="4">
        <v>2</v>
      </c>
      <c r="D134" s="4">
        <v>4.2999999999999997E-2</v>
      </c>
      <c r="E134" s="4">
        <v>0.03</v>
      </c>
      <c r="F134" s="4">
        <v>4.1000000000000002E-2</v>
      </c>
      <c r="G134" s="4">
        <v>2.1000000000000001E-2</v>
      </c>
      <c r="H134" s="4">
        <v>1.9E-2</v>
      </c>
      <c r="I134" s="4">
        <v>2E-3</v>
      </c>
      <c r="J134" s="4">
        <v>2E-3</v>
      </c>
      <c r="K134" s="4">
        <v>1.9E-2</v>
      </c>
      <c r="L134" s="4">
        <v>-7.0000000000000001E-3</v>
      </c>
      <c r="M134" s="4">
        <v>2.8000000000000001E-2</v>
      </c>
      <c r="N134" s="4">
        <v>5.5000000000000003E-4</v>
      </c>
      <c r="O134" s="4">
        <v>2.0330000000000001E-3</v>
      </c>
      <c r="P134" s="6"/>
      <c r="Q134" s="9">
        <v>6.1999999999999998E-3</v>
      </c>
      <c r="R134" s="9">
        <v>-2.8000000000000001E-2</v>
      </c>
      <c r="S134" s="9">
        <v>-3.4799999999999998E-2</v>
      </c>
      <c r="T134" s="9">
        <v>-1.5100000000000001E-2</v>
      </c>
      <c r="U134" s="9">
        <v>-2.9999999999999997E-4</v>
      </c>
      <c r="V134" s="9">
        <v>4.7000000000000002E-3</v>
      </c>
      <c r="W134" s="9">
        <v>-3.3E-3</v>
      </c>
      <c r="X134" s="9">
        <v>1.4800000000000001E-2</v>
      </c>
      <c r="Y134" s="9">
        <v>-0.02</v>
      </c>
      <c r="Z134" s="9">
        <v>7.9000000000000008E-3</v>
      </c>
      <c r="AA134" s="9">
        <v>1.47E-2</v>
      </c>
      <c r="AB134" s="9">
        <v>-1.9E-3</v>
      </c>
      <c r="AC134" s="9">
        <v>4.5999999999999999E-3</v>
      </c>
      <c r="AD134" s="9">
        <v>4.1999999999999997E-3</v>
      </c>
      <c r="AE134" s="9">
        <v>-1.2999999999999999E-2</v>
      </c>
      <c r="AF134" s="9">
        <v>-1.0999999999999999E-2</v>
      </c>
      <c r="AG134" s="9">
        <v>4.0000000000000001E-3</v>
      </c>
      <c r="AH134" s="9">
        <v>4.4999999999999997E-3</v>
      </c>
      <c r="AI134" s="9">
        <v>2.4400000000000002E-2</v>
      </c>
      <c r="AJ134" s="9">
        <v>4.7999999999999996E-3</v>
      </c>
      <c r="AK134" s="9">
        <v>-5.0000000000000001E-4</v>
      </c>
      <c r="AL134" s="9">
        <v>-6.0000000000000001E-3</v>
      </c>
      <c r="AM134" s="9">
        <v>4.1999999999999997E-3</v>
      </c>
      <c r="AN134" s="9">
        <v>-7.9000000000000008E-3</v>
      </c>
      <c r="AO134" s="9">
        <v>-1.7399999999999999E-2</v>
      </c>
      <c r="AP134" s="9">
        <v>-4.8999999999999998E-3</v>
      </c>
      <c r="AQ134" s="9">
        <v>-1.89E-2</v>
      </c>
      <c r="AR134" s="9">
        <v>6.8999999999999999E-3</v>
      </c>
      <c r="AS134" s="9">
        <v>-2.1000000000000001E-2</v>
      </c>
      <c r="AT134" s="9">
        <v>-2.3199999999999998E-2</v>
      </c>
      <c r="AU134" s="9">
        <v>-4.5999999999999999E-3</v>
      </c>
      <c r="AV134" s="9">
        <v>-5.4999999999999997E-3</v>
      </c>
      <c r="AW134" s="9">
        <v>-1.11E-2</v>
      </c>
      <c r="AX134" s="25">
        <v>-2.1000000000000001E-4</v>
      </c>
      <c r="AY134" s="25" t="e">
        <v>#N/A</v>
      </c>
      <c r="AZ134" s="25" t="e">
        <v>#N/A</v>
      </c>
      <c r="BA134" s="25" t="e">
        <v>#N/A</v>
      </c>
      <c r="BB134" s="25" t="e">
        <v>#N/A</v>
      </c>
      <c r="BC134" s="25" t="e">
        <v>#N/A</v>
      </c>
      <c r="BD134" s="25" t="e">
        <v>#N/A</v>
      </c>
      <c r="BE134" s="16"/>
      <c r="BF134" s="4">
        <v>0.82</v>
      </c>
      <c r="BG134" s="4">
        <v>-2.6</v>
      </c>
      <c r="BH134" s="4">
        <v>-3.28</v>
      </c>
      <c r="BI134" s="4">
        <v>-1.31</v>
      </c>
      <c r="BJ134" s="4">
        <v>0.17</v>
      </c>
      <c r="BK134" s="4">
        <v>0.67</v>
      </c>
      <c r="BL134" s="4">
        <v>-0.13</v>
      </c>
      <c r="BM134" s="4">
        <v>1.68</v>
      </c>
      <c r="BN134" s="4">
        <v>-1.8</v>
      </c>
      <c r="BO134" s="4">
        <v>0.99</v>
      </c>
      <c r="BP134" s="4">
        <v>1.67</v>
      </c>
      <c r="BQ134" s="4">
        <v>0.01</v>
      </c>
      <c r="BR134" s="4">
        <v>0.66</v>
      </c>
      <c r="BS134" s="4">
        <v>0.62</v>
      </c>
      <c r="BT134" s="4">
        <v>-1.1000000000000001</v>
      </c>
      <c r="BU134" s="4">
        <v>-0.9</v>
      </c>
      <c r="BV134" s="4">
        <v>0.6</v>
      </c>
      <c r="BW134" s="4">
        <v>0.65</v>
      </c>
      <c r="BX134" s="4">
        <v>2.64</v>
      </c>
      <c r="BY134" s="4">
        <v>0.68</v>
      </c>
      <c r="BZ134" s="4">
        <v>0.15</v>
      </c>
      <c r="CA134" s="4">
        <v>-0.4</v>
      </c>
      <c r="CB134" s="4">
        <v>0.62</v>
      </c>
      <c r="CC134" s="4">
        <v>-0.59</v>
      </c>
      <c r="CD134" s="4">
        <v>-1.54</v>
      </c>
      <c r="CE134" s="4">
        <v>-0.28999999999999998</v>
      </c>
      <c r="CF134" s="4">
        <v>-1.69</v>
      </c>
      <c r="CG134" s="4">
        <v>0.89</v>
      </c>
      <c r="CH134" s="4">
        <v>-1.9</v>
      </c>
      <c r="CI134" s="4">
        <v>-2.12</v>
      </c>
      <c r="CJ134" s="4">
        <v>-0.26</v>
      </c>
      <c r="CK134" s="4">
        <v>-0.35</v>
      </c>
      <c r="CL134" s="4">
        <v>-0.91</v>
      </c>
      <c r="CM134" s="4">
        <v>0.17899999999999999</v>
      </c>
      <c r="CN134" s="9" t="e">
        <v>#N/A</v>
      </c>
      <c r="CO134" s="9" t="e">
        <v>#N/A</v>
      </c>
      <c r="CP134" s="9" t="e">
        <v>#N/A</v>
      </c>
      <c r="CQ134" s="9" t="e">
        <v>#N/A</v>
      </c>
      <c r="CR134" s="9" t="e">
        <v>#N/A</v>
      </c>
      <c r="CS134" s="9" t="e">
        <v>#N/A</v>
      </c>
      <c r="CT134" s="10"/>
    </row>
    <row r="135" spans="1:98" ht="15" thickBot="1">
      <c r="A135" s="8">
        <v>38412</v>
      </c>
      <c r="B135" s="4">
        <v>2005</v>
      </c>
      <c r="C135" s="4">
        <v>3</v>
      </c>
      <c r="D135" s="4">
        <v>-2.3E-2</v>
      </c>
      <c r="E135" s="4">
        <v>-2.1999999999999999E-2</v>
      </c>
      <c r="F135" s="4">
        <v>-2.9000000000000001E-2</v>
      </c>
      <c r="G135" s="4">
        <v>-1.7999999999999999E-2</v>
      </c>
      <c r="H135" s="4">
        <v>-1.9E-2</v>
      </c>
      <c r="I135" s="4">
        <v>2E-3</v>
      </c>
      <c r="J135" s="4">
        <v>2E-3</v>
      </c>
      <c r="K135" s="4">
        <v>-0.02</v>
      </c>
      <c r="L135" s="4">
        <v>-1.4E-2</v>
      </c>
      <c r="M135" s="4">
        <v>1.7999999999999999E-2</v>
      </c>
      <c r="N135" s="4">
        <v>5.1699999999999999E-4</v>
      </c>
      <c r="O135" s="4">
        <v>1.725E-3</v>
      </c>
      <c r="P135" s="6"/>
      <c r="Q135" s="9">
        <v>1.3100000000000001E-2</v>
      </c>
      <c r="R135" s="9">
        <v>-1E-3</v>
      </c>
      <c r="S135" s="9">
        <v>3.5799999999999998E-2</v>
      </c>
      <c r="T135" s="9">
        <v>1.4500000000000001E-2</v>
      </c>
      <c r="U135" s="9">
        <v>-7.4000000000000003E-3</v>
      </c>
      <c r="V135" s="9">
        <v>1.38E-2</v>
      </c>
      <c r="W135" s="9">
        <v>5.7999999999999996E-3</v>
      </c>
      <c r="X135" s="9">
        <v>7.7000000000000002E-3</v>
      </c>
      <c r="Y135" s="9">
        <v>1.0999999999999999E-2</v>
      </c>
      <c r="Z135" s="9">
        <v>7.4999999999999997E-3</v>
      </c>
      <c r="AA135" s="9">
        <v>3.1E-2</v>
      </c>
      <c r="AB135" s="9">
        <v>7.0000000000000001E-3</v>
      </c>
      <c r="AC135" s="9">
        <v>6.6E-3</v>
      </c>
      <c r="AD135" s="9">
        <v>1.72E-3</v>
      </c>
      <c r="AE135" s="9">
        <v>1.0999999999999999E-2</v>
      </c>
      <c r="AF135" s="9">
        <v>1.4E-2</v>
      </c>
      <c r="AG135" s="9">
        <v>6.0000000000000001E-3</v>
      </c>
      <c r="AH135" s="9">
        <v>-6.6E-3</v>
      </c>
      <c r="AI135" s="9">
        <v>-1.06E-2</v>
      </c>
      <c r="AJ135" s="9">
        <v>2E-3</v>
      </c>
      <c r="AK135" s="9">
        <v>4.4000000000000003E-3</v>
      </c>
      <c r="AL135" s="9">
        <v>7.4000000000000003E-3</v>
      </c>
      <c r="AM135" s="9">
        <v>2.18E-2</v>
      </c>
      <c r="AN135" s="9">
        <v>1.8800000000000001E-2</v>
      </c>
      <c r="AO135" s="9">
        <v>1.8800000000000001E-2</v>
      </c>
      <c r="AP135" s="9">
        <v>2.8E-3</v>
      </c>
      <c r="AQ135" s="9">
        <v>2.0799999999999999E-2</v>
      </c>
      <c r="AR135" s="9">
        <v>1.3299999999999999E-2</v>
      </c>
      <c r="AS135" s="9">
        <v>2.7000000000000001E-3</v>
      </c>
      <c r="AT135" s="9">
        <v>-5.389E-2</v>
      </c>
      <c r="AU135" s="9">
        <v>6.1000000000000004E-3</v>
      </c>
      <c r="AV135" s="9">
        <v>2.3400000000000001E-2</v>
      </c>
      <c r="AW135" s="9">
        <v>-3.0000000000000001E-3</v>
      </c>
      <c r="AX135" s="25">
        <v>3.1099999999999999E-3</v>
      </c>
      <c r="AY135" s="25" t="e">
        <v>#N/A</v>
      </c>
      <c r="AZ135" s="25" t="e">
        <v>#N/A</v>
      </c>
      <c r="BA135" s="25" t="e">
        <v>#N/A</v>
      </c>
      <c r="BB135" s="25" t="e">
        <v>#N/A</v>
      </c>
      <c r="BC135" s="25" t="e">
        <v>#N/A</v>
      </c>
      <c r="BD135" s="25" t="e">
        <v>#N/A</v>
      </c>
      <c r="BE135" s="16"/>
      <c r="BF135" s="4">
        <v>1.51</v>
      </c>
      <c r="BG135" s="4">
        <v>0.1</v>
      </c>
      <c r="BH135" s="4">
        <v>3.78</v>
      </c>
      <c r="BI135" s="4">
        <v>1.65</v>
      </c>
      <c r="BJ135" s="4">
        <v>-0.54</v>
      </c>
      <c r="BK135" s="4">
        <v>1.58</v>
      </c>
      <c r="BL135" s="4">
        <v>0.78</v>
      </c>
      <c r="BM135" s="4">
        <v>0.97</v>
      </c>
      <c r="BN135" s="4">
        <v>1.3</v>
      </c>
      <c r="BO135" s="4">
        <v>0.95</v>
      </c>
      <c r="BP135" s="4">
        <v>3.3</v>
      </c>
      <c r="BQ135" s="4">
        <v>0.9</v>
      </c>
      <c r="BR135" s="4">
        <v>0.86</v>
      </c>
      <c r="BS135" s="4">
        <v>0.372</v>
      </c>
      <c r="BT135" s="4">
        <v>1.3</v>
      </c>
      <c r="BU135" s="4">
        <v>1.6</v>
      </c>
      <c r="BV135" s="4">
        <v>0.8</v>
      </c>
      <c r="BW135" s="4">
        <v>-0.46</v>
      </c>
      <c r="BX135" s="4">
        <v>-0.86</v>
      </c>
      <c r="BY135" s="4">
        <v>0.4</v>
      </c>
      <c r="BZ135" s="4">
        <v>0.64</v>
      </c>
      <c r="CA135" s="4">
        <v>0.94</v>
      </c>
      <c r="CB135" s="4">
        <v>2.38</v>
      </c>
      <c r="CC135" s="4">
        <v>2.08</v>
      </c>
      <c r="CD135" s="4">
        <v>2.08</v>
      </c>
      <c r="CE135" s="4">
        <v>0.48</v>
      </c>
      <c r="CF135" s="4">
        <v>2.2799999999999998</v>
      </c>
      <c r="CG135" s="4">
        <v>1.53</v>
      </c>
      <c r="CH135" s="4">
        <v>0.47</v>
      </c>
      <c r="CI135" s="4">
        <v>-5.1890000000000001</v>
      </c>
      <c r="CJ135" s="4">
        <v>0.81</v>
      </c>
      <c r="CK135" s="4">
        <v>2.54</v>
      </c>
      <c r="CL135" s="4">
        <v>-0.1</v>
      </c>
      <c r="CM135" s="4">
        <v>0.51100000000000001</v>
      </c>
      <c r="CN135" s="9" t="e">
        <v>#N/A</v>
      </c>
      <c r="CO135" s="9" t="e">
        <v>#N/A</v>
      </c>
      <c r="CP135" s="9" t="e">
        <v>#N/A</v>
      </c>
      <c r="CQ135" s="9" t="e">
        <v>#N/A</v>
      </c>
      <c r="CR135" s="9" t="e">
        <v>#N/A</v>
      </c>
      <c r="CS135" s="9" t="e">
        <v>#N/A</v>
      </c>
      <c r="CT135" s="10"/>
    </row>
    <row r="136" spans="1:98" ht="15" thickBot="1">
      <c r="A136" s="8">
        <v>38443</v>
      </c>
      <c r="B136" s="4">
        <v>2005</v>
      </c>
      <c r="C136" s="4">
        <v>4</v>
      </c>
      <c r="D136" s="4">
        <v>-0.02</v>
      </c>
      <c r="E136" s="4">
        <v>-2.4E-2</v>
      </c>
      <c r="F136" s="4">
        <v>-2.7E-2</v>
      </c>
      <c r="G136" s="4">
        <v>-2.4E-2</v>
      </c>
      <c r="H136" s="4">
        <v>-0.02</v>
      </c>
      <c r="I136" s="4">
        <v>2E-3</v>
      </c>
      <c r="J136" s="4">
        <v>2E-3</v>
      </c>
      <c r="K136" s="4">
        <v>-2.5999999999999999E-2</v>
      </c>
      <c r="L136" s="4">
        <v>-0.04</v>
      </c>
      <c r="M136" s="4">
        <v>-5.0000000000000001E-3</v>
      </c>
      <c r="N136" s="4">
        <v>5.5000000000000003E-4</v>
      </c>
      <c r="O136" s="4">
        <v>1.792E-3</v>
      </c>
      <c r="P136" s="6"/>
      <c r="Q136" s="9">
        <v>5.8999999999999999E-3</v>
      </c>
      <c r="R136" s="9">
        <v>-2.3E-3</v>
      </c>
      <c r="S136" s="9">
        <v>-1.83E-2</v>
      </c>
      <c r="T136" s="9">
        <v>-3.7000000000000002E-3</v>
      </c>
      <c r="U136" s="9">
        <v>6.8999999999999999E-3</v>
      </c>
      <c r="V136" s="9">
        <v>-5.5999999999999999E-3</v>
      </c>
      <c r="W136" s="9">
        <v>-1.11E-2</v>
      </c>
      <c r="X136" s="9">
        <v>-3.3E-3</v>
      </c>
      <c r="Y136" s="9">
        <v>-1.0999999999999999E-2</v>
      </c>
      <c r="Z136" s="9">
        <v>-5.4000000000000003E-3</v>
      </c>
      <c r="AA136" s="9">
        <v>2.2000000000000001E-3</v>
      </c>
      <c r="AB136" s="9">
        <v>0.01</v>
      </c>
      <c r="AC136" s="9">
        <v>1.5E-3</v>
      </c>
      <c r="AD136" s="9">
        <v>1.1000000000000001E-3</v>
      </c>
      <c r="AE136" s="9">
        <v>-2.1999999999999999E-2</v>
      </c>
      <c r="AF136" s="9">
        <v>-1.7999999999999999E-2</v>
      </c>
      <c r="AG136" s="9">
        <v>-7.0000000000000001E-3</v>
      </c>
      <c r="AH136" s="9">
        <v>2.5999999999999999E-2</v>
      </c>
      <c r="AI136" s="9">
        <v>1.5699999999999999E-2</v>
      </c>
      <c r="AJ136" s="9">
        <v>2.2000000000000001E-3</v>
      </c>
      <c r="AK136" s="9">
        <v>2.8999999999999998E-3</v>
      </c>
      <c r="AL136" s="9">
        <v>-1.2999999999999999E-2</v>
      </c>
      <c r="AM136" s="9">
        <v>-3.4200000000000001E-2</v>
      </c>
      <c r="AN136" s="9">
        <v>-1.9900000000000001E-2</v>
      </c>
      <c r="AO136" s="9">
        <v>-1.06E-2</v>
      </c>
      <c r="AP136" s="9">
        <v>-8.0000000000000004E-4</v>
      </c>
      <c r="AQ136" s="9">
        <v>-1.8100000000000002E-2</v>
      </c>
      <c r="AR136" s="9">
        <v>7.4000000000000003E-3</v>
      </c>
      <c r="AS136" s="9">
        <v>-2.5000000000000001E-3</v>
      </c>
      <c r="AT136" s="9">
        <v>-4.41E-2</v>
      </c>
      <c r="AU136" s="9">
        <v>7.3000000000000001E-3</v>
      </c>
      <c r="AV136" s="9">
        <v>-4.1099999999999998E-2</v>
      </c>
      <c r="AW136" s="9">
        <v>1.09E-2</v>
      </c>
      <c r="AX136" s="25">
        <v>-7.5000000000000002E-4</v>
      </c>
      <c r="AY136" s="25" t="e">
        <v>#N/A</v>
      </c>
      <c r="AZ136" s="25" t="e">
        <v>#N/A</v>
      </c>
      <c r="BA136" s="25" t="e">
        <v>#N/A</v>
      </c>
      <c r="BB136" s="25" t="e">
        <v>#N/A</v>
      </c>
      <c r="BC136" s="25" t="e">
        <v>#N/A</v>
      </c>
      <c r="BD136" s="25" t="e">
        <v>#N/A</v>
      </c>
      <c r="BE136" s="16"/>
      <c r="BF136" s="4">
        <v>0.79</v>
      </c>
      <c r="BG136" s="4">
        <v>-0.03</v>
      </c>
      <c r="BH136" s="4">
        <v>-1.63</v>
      </c>
      <c r="BI136" s="4">
        <v>-0.17</v>
      </c>
      <c r="BJ136" s="4">
        <v>0.89</v>
      </c>
      <c r="BK136" s="4">
        <v>-0.36</v>
      </c>
      <c r="BL136" s="4">
        <v>-0.91</v>
      </c>
      <c r="BM136" s="4">
        <v>-0.13</v>
      </c>
      <c r="BN136" s="4">
        <v>-0.9</v>
      </c>
      <c r="BO136" s="4">
        <v>-0.34</v>
      </c>
      <c r="BP136" s="4">
        <v>0.42</v>
      </c>
      <c r="BQ136" s="4">
        <v>1.2</v>
      </c>
      <c r="BR136" s="4">
        <v>0.35</v>
      </c>
      <c r="BS136" s="4">
        <v>0.31</v>
      </c>
      <c r="BT136" s="4">
        <v>-2</v>
      </c>
      <c r="BU136" s="4">
        <v>-1.6</v>
      </c>
      <c r="BV136" s="4">
        <v>-0.5</v>
      </c>
      <c r="BW136" s="4">
        <v>2.8</v>
      </c>
      <c r="BX136" s="4">
        <v>1.77</v>
      </c>
      <c r="BY136" s="4">
        <v>0.42</v>
      </c>
      <c r="BZ136" s="4">
        <v>0.49</v>
      </c>
      <c r="CA136" s="4">
        <v>-1.1000000000000001</v>
      </c>
      <c r="CB136" s="4">
        <v>-3.22</v>
      </c>
      <c r="CC136" s="4">
        <v>-1.79</v>
      </c>
      <c r="CD136" s="4">
        <v>-0.86</v>
      </c>
      <c r="CE136" s="4">
        <v>0.12</v>
      </c>
      <c r="CF136" s="4">
        <v>-1.61</v>
      </c>
      <c r="CG136" s="4">
        <v>0.94</v>
      </c>
      <c r="CH136" s="4">
        <v>-0.05</v>
      </c>
      <c r="CI136" s="4">
        <v>-4.21</v>
      </c>
      <c r="CJ136" s="4">
        <v>0.93</v>
      </c>
      <c r="CK136" s="4">
        <v>-3.91</v>
      </c>
      <c r="CL136" s="4">
        <v>1.29</v>
      </c>
      <c r="CM136" s="4">
        <v>0.125</v>
      </c>
      <c r="CN136" s="9" t="e">
        <v>#N/A</v>
      </c>
      <c r="CO136" s="9" t="e">
        <v>#N/A</v>
      </c>
      <c r="CP136" s="9" t="e">
        <v>#N/A</v>
      </c>
      <c r="CQ136" s="9" t="e">
        <v>#N/A</v>
      </c>
      <c r="CR136" s="9" t="e">
        <v>#N/A</v>
      </c>
      <c r="CS136" s="9" t="e">
        <v>#N/A</v>
      </c>
      <c r="CT136" s="10"/>
    </row>
    <row r="137" spans="1:98" ht="15" thickBot="1">
      <c r="A137" s="8">
        <v>38473</v>
      </c>
      <c r="B137" s="4">
        <v>2005</v>
      </c>
      <c r="C137" s="4">
        <v>5</v>
      </c>
      <c r="D137" s="4">
        <v>6.0000000000000001E-3</v>
      </c>
      <c r="E137" s="4">
        <v>1.4999999999999999E-2</v>
      </c>
      <c r="F137" s="4">
        <v>-4.0000000000000001E-3</v>
      </c>
      <c r="G137" s="4">
        <v>3.9E-2</v>
      </c>
      <c r="H137" s="4">
        <v>0.03</v>
      </c>
      <c r="I137" s="4">
        <v>2E-3</v>
      </c>
      <c r="J137" s="4">
        <v>2E-3</v>
      </c>
      <c r="K137" s="4">
        <v>3.6999999999999998E-2</v>
      </c>
      <c r="L137" s="4">
        <v>0.03</v>
      </c>
      <c r="M137" s="4">
        <v>-1.2E-2</v>
      </c>
      <c r="N137" s="4">
        <v>5.9999999999999995E-4</v>
      </c>
      <c r="O137" s="4">
        <v>1.642E-3</v>
      </c>
      <c r="P137" s="6"/>
      <c r="Q137" s="9">
        <v>-4.4299999999999999E-2</v>
      </c>
      <c r="R137" s="9">
        <v>-8.3999999999999995E-3</v>
      </c>
      <c r="S137" s="9">
        <v>-3.8399999999999997E-2</v>
      </c>
      <c r="T137" s="9">
        <v>-1.55E-2</v>
      </c>
      <c r="U137" s="9">
        <v>-2.5700000000000001E-2</v>
      </c>
      <c r="V137" s="9">
        <v>-2.5700000000000001E-2</v>
      </c>
      <c r="W137" s="9">
        <v>-7.7100000000000002E-2</v>
      </c>
      <c r="X137" s="9">
        <v>-2.0000000000000001E-4</v>
      </c>
      <c r="Y137" s="9">
        <v>-1.6E-2</v>
      </c>
      <c r="Z137" s="9">
        <v>1E-3</v>
      </c>
      <c r="AA137" s="9">
        <v>-3.4000000000000002E-2</v>
      </c>
      <c r="AB137" s="9">
        <v>-1.23E-2</v>
      </c>
      <c r="AC137" s="9">
        <v>-4.1000000000000003E-3</v>
      </c>
      <c r="AD137" s="9">
        <v>-9.1999999999999998E-3</v>
      </c>
      <c r="AE137" s="9">
        <v>-2.5000000000000001E-2</v>
      </c>
      <c r="AF137" s="9">
        <v>-2.1999999999999999E-2</v>
      </c>
      <c r="AG137" s="9">
        <v>-6.0000000000000001E-3</v>
      </c>
      <c r="AH137" s="9">
        <v>-2.18E-2</v>
      </c>
      <c r="AI137" s="9">
        <v>-1.1999999999999999E-3</v>
      </c>
      <c r="AJ137" s="9">
        <v>-1.21E-2</v>
      </c>
      <c r="AK137" s="9">
        <v>-4.7E-2</v>
      </c>
      <c r="AL137" s="9">
        <v>-2.76E-2</v>
      </c>
      <c r="AM137" s="9">
        <v>-3.9199999999999999E-2</v>
      </c>
      <c r="AN137" s="9">
        <v>-1.9800000000000002E-2</v>
      </c>
      <c r="AO137" s="9">
        <v>-1.38E-2</v>
      </c>
      <c r="AP137" s="9">
        <v>-1.3899999999999999E-2</v>
      </c>
      <c r="AQ137" s="9">
        <v>-1.0699999999999999E-2</v>
      </c>
      <c r="AR137" s="9">
        <v>-1.4999999999999999E-2</v>
      </c>
      <c r="AS137" s="9">
        <v>-2.2800000000000001E-2</v>
      </c>
      <c r="AT137" s="9">
        <v>-0.16839999999999999</v>
      </c>
      <c r="AU137" s="9">
        <v>-1.3100000000000001E-2</v>
      </c>
      <c r="AV137" s="9">
        <v>-6.3600000000000004E-2</v>
      </c>
      <c r="AW137" s="9">
        <v>5.0000000000000001E-4</v>
      </c>
      <c r="AX137" s="25">
        <v>-2.4070000000000001E-2</v>
      </c>
      <c r="AY137" s="25" t="e">
        <v>#N/A</v>
      </c>
      <c r="AZ137" s="25" t="e">
        <v>#N/A</v>
      </c>
      <c r="BA137" s="25" t="e">
        <v>#N/A</v>
      </c>
      <c r="BB137" s="25" t="e">
        <v>#N/A</v>
      </c>
      <c r="BC137" s="25" t="e">
        <v>#N/A</v>
      </c>
      <c r="BD137" s="25" t="e">
        <v>#N/A</v>
      </c>
      <c r="BE137" s="16"/>
      <c r="BF137" s="4">
        <v>-4.2300000000000004</v>
      </c>
      <c r="BG137" s="4">
        <v>-0.64</v>
      </c>
      <c r="BH137" s="4">
        <v>-3.64</v>
      </c>
      <c r="BI137" s="4">
        <v>-1.35</v>
      </c>
      <c r="BJ137" s="4">
        <v>-2.37</v>
      </c>
      <c r="BK137" s="4">
        <v>-2.37</v>
      </c>
      <c r="BL137" s="4">
        <v>-7.51</v>
      </c>
      <c r="BM137" s="4">
        <v>0.18</v>
      </c>
      <c r="BN137" s="4">
        <v>-1.4</v>
      </c>
      <c r="BO137" s="4">
        <v>0.3</v>
      </c>
      <c r="BP137" s="4">
        <v>-3.2</v>
      </c>
      <c r="BQ137" s="4">
        <v>-1.03</v>
      </c>
      <c r="BR137" s="4">
        <v>-0.21</v>
      </c>
      <c r="BS137" s="4">
        <v>-0.72</v>
      </c>
      <c r="BT137" s="4">
        <v>-2.2999999999999998</v>
      </c>
      <c r="BU137" s="4">
        <v>-2</v>
      </c>
      <c r="BV137" s="4">
        <v>-0.4</v>
      </c>
      <c r="BW137" s="4">
        <v>-1.98</v>
      </c>
      <c r="BX137" s="4">
        <v>0.08</v>
      </c>
      <c r="BY137" s="4">
        <v>-1.01</v>
      </c>
      <c r="BZ137" s="4">
        <v>-4.5</v>
      </c>
      <c r="CA137" s="4">
        <v>-2.56</v>
      </c>
      <c r="CB137" s="4">
        <v>-3.72</v>
      </c>
      <c r="CC137" s="4">
        <v>-1.78</v>
      </c>
      <c r="CD137" s="4">
        <v>-1.18</v>
      </c>
      <c r="CE137" s="4">
        <v>-1.19</v>
      </c>
      <c r="CF137" s="4">
        <v>-0.87</v>
      </c>
      <c r="CG137" s="4">
        <v>-1.3</v>
      </c>
      <c r="CH137" s="4">
        <v>-2.08</v>
      </c>
      <c r="CI137" s="4">
        <v>-16.64</v>
      </c>
      <c r="CJ137" s="4">
        <v>-1.1100000000000001</v>
      </c>
      <c r="CK137" s="4">
        <v>-6.16</v>
      </c>
      <c r="CL137" s="4">
        <v>0.25</v>
      </c>
      <c r="CM137" s="4">
        <v>-2.2069999999999999</v>
      </c>
      <c r="CN137" s="9" t="e">
        <v>#N/A</v>
      </c>
      <c r="CO137" s="9" t="e">
        <v>#N/A</v>
      </c>
      <c r="CP137" s="9" t="e">
        <v>#N/A</v>
      </c>
      <c r="CQ137" s="9" t="e">
        <v>#N/A</v>
      </c>
      <c r="CR137" s="9" t="e">
        <v>#N/A</v>
      </c>
      <c r="CS137" s="9" t="e">
        <v>#N/A</v>
      </c>
      <c r="CT137" s="10"/>
    </row>
    <row r="138" spans="1:98" ht="15" thickBot="1">
      <c r="A138" s="8">
        <v>38504</v>
      </c>
      <c r="B138" s="4">
        <v>2005</v>
      </c>
      <c r="C138" s="4">
        <v>6</v>
      </c>
      <c r="D138" s="4">
        <v>1.7999999999999999E-2</v>
      </c>
      <c r="E138" s="4">
        <v>7.0000000000000001E-3</v>
      </c>
      <c r="F138" s="4">
        <v>1.0999999999999999E-2</v>
      </c>
      <c r="G138" s="4">
        <v>8.0000000000000002E-3</v>
      </c>
      <c r="H138" s="4">
        <v>0</v>
      </c>
      <c r="I138" s="4">
        <v>2E-3</v>
      </c>
      <c r="J138" s="4">
        <v>2E-3</v>
      </c>
      <c r="K138" s="4">
        <v>6.0000000000000001E-3</v>
      </c>
      <c r="L138" s="4">
        <v>2.5999999999999999E-2</v>
      </c>
      <c r="M138" s="4">
        <v>2.8000000000000001E-2</v>
      </c>
      <c r="N138" s="4">
        <v>7.1699999999999997E-4</v>
      </c>
      <c r="O138" s="4">
        <v>1.433E-3</v>
      </c>
      <c r="P138" s="6"/>
      <c r="Q138" s="9">
        <v>3.8800000000000001E-2</v>
      </c>
      <c r="R138" s="9">
        <v>-1.6500000000000001E-2</v>
      </c>
      <c r="S138" s="9">
        <v>1.2E-2</v>
      </c>
      <c r="T138" s="9">
        <v>2E-3</v>
      </c>
      <c r="U138" s="9">
        <v>2.9899999999999999E-2</v>
      </c>
      <c r="V138" s="9">
        <v>2.8500000000000001E-2</v>
      </c>
      <c r="W138" s="9">
        <v>2.3900000000000001E-2</v>
      </c>
      <c r="X138" s="9">
        <v>4.1999999999999997E-3</v>
      </c>
      <c r="Y138" s="9">
        <v>1.2E-2</v>
      </c>
      <c r="Z138" s="9">
        <v>1E-3</v>
      </c>
      <c r="AA138" s="9">
        <v>-1.3100000000000001E-2</v>
      </c>
      <c r="AB138" s="9">
        <v>7.0000000000000001E-3</v>
      </c>
      <c r="AC138" s="9">
        <v>-6.9999999999999999E-4</v>
      </c>
      <c r="AD138" s="9">
        <v>7.1000000000000004E-3</v>
      </c>
      <c r="AE138" s="9">
        <v>1.0999999999999999E-2</v>
      </c>
      <c r="AF138" s="9">
        <v>8.9999999999999993E-3</v>
      </c>
      <c r="AG138" s="9">
        <v>-3.3000000000000002E-2</v>
      </c>
      <c r="AH138" s="9">
        <v>-4.1999999999999997E-3</v>
      </c>
      <c r="AI138" s="9">
        <v>1.2999999999999999E-3</v>
      </c>
      <c r="AJ138" s="9">
        <v>1.06E-2</v>
      </c>
      <c r="AK138" s="9">
        <v>7.9000000000000008E-3</v>
      </c>
      <c r="AL138" s="9">
        <v>1.0699999999999999E-2</v>
      </c>
      <c r="AM138" s="9">
        <v>2.5999999999999999E-3</v>
      </c>
      <c r="AN138" s="9">
        <v>1.3100000000000001E-2</v>
      </c>
      <c r="AO138" s="9">
        <v>2.1299999999999999E-2</v>
      </c>
      <c r="AP138" s="9">
        <v>4.1999999999999997E-3</v>
      </c>
      <c r="AQ138" s="9">
        <v>1.41E-2</v>
      </c>
      <c r="AR138" s="9">
        <v>3.8999999999999998E-3</v>
      </c>
      <c r="AS138" s="9">
        <v>-2.92E-2</v>
      </c>
      <c r="AT138" s="9">
        <v>1.2999999999999999E-2</v>
      </c>
      <c r="AU138" s="9">
        <v>2.7000000000000001E-3</v>
      </c>
      <c r="AV138" s="9">
        <v>-2.7000000000000001E-3</v>
      </c>
      <c r="AW138" s="9">
        <v>-2E-3</v>
      </c>
      <c r="AX138" s="25">
        <v>2.6589999999999999E-2</v>
      </c>
      <c r="AY138" s="25" t="e">
        <v>#N/A</v>
      </c>
      <c r="AZ138" s="25" t="e">
        <v>#N/A</v>
      </c>
      <c r="BA138" s="25" t="e">
        <v>#N/A</v>
      </c>
      <c r="BB138" s="25" t="e">
        <v>#N/A</v>
      </c>
      <c r="BC138" s="25" t="e">
        <v>#N/A</v>
      </c>
      <c r="BD138" s="25" t="e">
        <v>#N/A</v>
      </c>
      <c r="BE138" s="16"/>
      <c r="BF138" s="4">
        <v>4.08</v>
      </c>
      <c r="BG138" s="4">
        <v>-1.45</v>
      </c>
      <c r="BH138" s="4">
        <v>1.4</v>
      </c>
      <c r="BI138" s="4">
        <v>0.4</v>
      </c>
      <c r="BJ138" s="4">
        <v>3.19</v>
      </c>
      <c r="BK138" s="4">
        <v>3.05</v>
      </c>
      <c r="BL138" s="4">
        <v>2.59</v>
      </c>
      <c r="BM138" s="4">
        <v>0.62</v>
      </c>
      <c r="BN138" s="4">
        <v>1.4</v>
      </c>
      <c r="BO138" s="4">
        <v>0.3</v>
      </c>
      <c r="BP138" s="4">
        <v>-1.1100000000000001</v>
      </c>
      <c r="BQ138" s="4">
        <v>0.9</v>
      </c>
      <c r="BR138" s="4">
        <v>0.13</v>
      </c>
      <c r="BS138" s="4">
        <v>0.91</v>
      </c>
      <c r="BT138" s="4">
        <v>1.3</v>
      </c>
      <c r="BU138" s="4">
        <v>1.1000000000000001</v>
      </c>
      <c r="BV138" s="4">
        <v>-3.1</v>
      </c>
      <c r="BW138" s="4">
        <v>-0.22</v>
      </c>
      <c r="BX138" s="4">
        <v>0.33</v>
      </c>
      <c r="BY138" s="4">
        <v>1.26</v>
      </c>
      <c r="BZ138" s="4">
        <v>0.99</v>
      </c>
      <c r="CA138" s="4">
        <v>1.27</v>
      </c>
      <c r="CB138" s="4">
        <v>0.46</v>
      </c>
      <c r="CC138" s="4">
        <v>1.51</v>
      </c>
      <c r="CD138" s="4">
        <v>2.33</v>
      </c>
      <c r="CE138" s="4">
        <v>0.62</v>
      </c>
      <c r="CF138" s="4">
        <v>1.61</v>
      </c>
      <c r="CG138" s="4">
        <v>0.59</v>
      </c>
      <c r="CH138" s="4">
        <v>-2.72</v>
      </c>
      <c r="CI138" s="4">
        <v>1.5</v>
      </c>
      <c r="CJ138" s="4">
        <v>0.47</v>
      </c>
      <c r="CK138" s="4">
        <v>-7.0000000000000007E-2</v>
      </c>
      <c r="CL138" s="4">
        <v>0</v>
      </c>
      <c r="CM138" s="4">
        <v>2.859</v>
      </c>
      <c r="CN138" s="9" t="e">
        <v>#N/A</v>
      </c>
      <c r="CO138" s="9" t="e">
        <v>#N/A</v>
      </c>
      <c r="CP138" s="9" t="e">
        <v>#N/A</v>
      </c>
      <c r="CQ138" s="9" t="e">
        <v>#N/A</v>
      </c>
      <c r="CR138" s="9" t="e">
        <v>#N/A</v>
      </c>
      <c r="CS138" s="9" t="e">
        <v>#N/A</v>
      </c>
      <c r="CT138" s="10"/>
    </row>
    <row r="139" spans="1:98" ht="15" thickBot="1">
      <c r="A139" s="8">
        <v>38534</v>
      </c>
      <c r="B139" s="4">
        <v>2005</v>
      </c>
      <c r="C139" s="4">
        <v>7</v>
      </c>
      <c r="D139" s="4">
        <v>3.5999999999999997E-2</v>
      </c>
      <c r="E139" s="4">
        <v>3.4000000000000002E-2</v>
      </c>
      <c r="F139" s="4">
        <v>0.03</v>
      </c>
      <c r="G139" s="4">
        <v>4.2000000000000003E-2</v>
      </c>
      <c r="H139" s="4">
        <v>3.5999999999999997E-2</v>
      </c>
      <c r="I139" s="4">
        <v>2E-3</v>
      </c>
      <c r="J139" s="4">
        <v>3.0000000000000001E-3</v>
      </c>
      <c r="K139" s="4">
        <v>3.9E-2</v>
      </c>
      <c r="L139" s="4">
        <v>2.8000000000000001E-2</v>
      </c>
      <c r="M139" s="4">
        <v>-5.0000000000000001E-3</v>
      </c>
      <c r="N139" s="4">
        <v>7.5000000000000002E-4</v>
      </c>
      <c r="O139" s="4">
        <v>1.15E-3</v>
      </c>
      <c r="P139" s="6"/>
      <c r="Q139" s="9">
        <v>3.0499999999999999E-2</v>
      </c>
      <c r="R139" s="9">
        <v>1.1000000000000001E-3</v>
      </c>
      <c r="S139" s="9">
        <v>3.61E-2</v>
      </c>
      <c r="T139" s="9">
        <v>8.9999999999999993E-3</v>
      </c>
      <c r="U139" s="9">
        <v>6.6E-3</v>
      </c>
      <c r="V139" s="9">
        <v>1.43E-2</v>
      </c>
      <c r="W139" s="9">
        <v>3.1E-2</v>
      </c>
      <c r="X139" s="9">
        <v>1.9099999999999999E-2</v>
      </c>
      <c r="Y139" s="9">
        <v>7.0000000000000001E-3</v>
      </c>
      <c r="Z139" s="9">
        <v>8.5000000000000006E-3</v>
      </c>
      <c r="AA139" s="9">
        <v>3.6200000000000003E-2</v>
      </c>
      <c r="AB139" s="9">
        <v>6.0000000000000001E-3</v>
      </c>
      <c r="AC139" s="9">
        <v>7.4000000000000003E-3</v>
      </c>
      <c r="AD139" s="9">
        <v>5.3E-3</v>
      </c>
      <c r="AE139" s="9">
        <v>2.3E-2</v>
      </c>
      <c r="AF139" s="9">
        <v>2.3E-2</v>
      </c>
      <c r="AG139" s="9">
        <v>1E-3</v>
      </c>
      <c r="AH139" s="9">
        <v>-4.4999999999999997E-3</v>
      </c>
      <c r="AI139" s="9">
        <v>5.8999999999999999E-3</v>
      </c>
      <c r="AJ139" s="9">
        <v>7.9000000000000008E-3</v>
      </c>
      <c r="AK139" s="9">
        <v>6.3E-3</v>
      </c>
      <c r="AL139" s="9">
        <v>1.7600000000000001E-2</v>
      </c>
      <c r="AM139" s="9">
        <v>2.4500000000000001E-2</v>
      </c>
      <c r="AN139" s="9">
        <v>1.09E-2</v>
      </c>
      <c r="AO139" s="9">
        <v>6.3E-3</v>
      </c>
      <c r="AP139" s="9">
        <v>1.43E-2</v>
      </c>
      <c r="AQ139" s="9">
        <v>5.1999999999999998E-3</v>
      </c>
      <c r="AR139" s="9">
        <v>2.8899999999999999E-2</v>
      </c>
      <c r="AS139" s="9">
        <v>5.5999999999999999E-3</v>
      </c>
      <c r="AT139" s="9">
        <v>7.6799999999999993E-2</v>
      </c>
      <c r="AU139" s="9">
        <v>8.6E-3</v>
      </c>
      <c r="AV139" s="9">
        <v>1.41E-2</v>
      </c>
      <c r="AW139" s="9">
        <v>1.55E-2</v>
      </c>
      <c r="AX139" s="25">
        <v>4.8000000000000001E-4</v>
      </c>
      <c r="AY139" s="25" t="e">
        <v>#N/A</v>
      </c>
      <c r="AZ139" s="25" t="e">
        <v>#N/A</v>
      </c>
      <c r="BA139" s="25" t="e">
        <v>#N/A</v>
      </c>
      <c r="BB139" s="25" t="e">
        <v>#N/A</v>
      </c>
      <c r="BC139" s="25" t="e">
        <v>#N/A</v>
      </c>
      <c r="BD139" s="25" t="e">
        <v>#N/A</v>
      </c>
      <c r="BE139" s="16"/>
      <c r="BF139" s="4">
        <v>3.25</v>
      </c>
      <c r="BG139" s="4">
        <v>0.31</v>
      </c>
      <c r="BH139" s="4">
        <v>3.81</v>
      </c>
      <c r="BI139" s="4">
        <v>1.1000000000000001</v>
      </c>
      <c r="BJ139" s="4">
        <v>0.86</v>
      </c>
      <c r="BK139" s="4">
        <v>1.63</v>
      </c>
      <c r="BL139" s="4">
        <v>3.3</v>
      </c>
      <c r="BM139" s="4">
        <v>2.11</v>
      </c>
      <c r="BN139" s="4">
        <v>0.9</v>
      </c>
      <c r="BO139" s="4">
        <v>1.05</v>
      </c>
      <c r="BP139" s="4">
        <v>3.82</v>
      </c>
      <c r="BQ139" s="4">
        <v>0.8</v>
      </c>
      <c r="BR139" s="4">
        <v>0.94</v>
      </c>
      <c r="BS139" s="4">
        <v>0.73</v>
      </c>
      <c r="BT139" s="4">
        <v>2.5</v>
      </c>
      <c r="BU139" s="4">
        <v>2.5</v>
      </c>
      <c r="BV139" s="4">
        <v>0.3</v>
      </c>
      <c r="BW139" s="4">
        <v>-0.25</v>
      </c>
      <c r="BX139" s="4">
        <v>0.79</v>
      </c>
      <c r="BY139" s="4">
        <v>0.99</v>
      </c>
      <c r="BZ139" s="4">
        <v>0.83</v>
      </c>
      <c r="CA139" s="4">
        <v>1.96</v>
      </c>
      <c r="CB139" s="4">
        <v>2.65</v>
      </c>
      <c r="CC139" s="4">
        <v>1.29</v>
      </c>
      <c r="CD139" s="4">
        <v>0.83</v>
      </c>
      <c r="CE139" s="4">
        <v>1.63</v>
      </c>
      <c r="CF139" s="4">
        <v>0.72</v>
      </c>
      <c r="CG139" s="4">
        <v>3.09</v>
      </c>
      <c r="CH139" s="4">
        <v>0.76</v>
      </c>
      <c r="CI139" s="4">
        <v>7.88</v>
      </c>
      <c r="CJ139" s="4">
        <v>1.06</v>
      </c>
      <c r="CK139" s="4">
        <v>1.61</v>
      </c>
      <c r="CL139" s="4">
        <v>1.75</v>
      </c>
      <c r="CM139" s="4">
        <v>0.248</v>
      </c>
      <c r="CN139" s="9" t="e">
        <v>#N/A</v>
      </c>
      <c r="CO139" s="9" t="e">
        <v>#N/A</v>
      </c>
      <c r="CP139" s="9" t="e">
        <v>#N/A</v>
      </c>
      <c r="CQ139" s="9" t="e">
        <v>#N/A</v>
      </c>
      <c r="CR139" s="9" t="e">
        <v>#N/A</v>
      </c>
      <c r="CS139" s="9" t="e">
        <v>#N/A</v>
      </c>
      <c r="CT139" s="10"/>
    </row>
    <row r="140" spans="1:98" ht="15" thickBot="1">
      <c r="A140" s="8">
        <v>38565</v>
      </c>
      <c r="B140" s="4">
        <v>2005</v>
      </c>
      <c r="C140" s="4">
        <v>8</v>
      </c>
      <c r="D140" s="4">
        <v>3.4000000000000002E-2</v>
      </c>
      <c r="E140" s="4">
        <v>6.0000000000000001E-3</v>
      </c>
      <c r="F140" s="4">
        <v>2.3E-2</v>
      </c>
      <c r="G140" s="4">
        <v>-8.9999999999999993E-3</v>
      </c>
      <c r="H140" s="4">
        <v>-1.0999999999999999E-2</v>
      </c>
      <c r="I140" s="4">
        <v>3.0000000000000001E-3</v>
      </c>
      <c r="J140" s="4">
        <v>3.0000000000000001E-3</v>
      </c>
      <c r="K140" s="4">
        <v>-1.2E-2</v>
      </c>
      <c r="L140" s="4">
        <v>-8.9999999999999993E-3</v>
      </c>
      <c r="M140" s="4">
        <v>1.4E-2</v>
      </c>
      <c r="N140" s="4">
        <v>7.4200000000000004E-4</v>
      </c>
      <c r="O140" s="4">
        <v>1.0499999999999999E-3</v>
      </c>
      <c r="P140" s="6"/>
      <c r="Q140" s="9">
        <v>3.8600000000000002E-2</v>
      </c>
      <c r="R140" s="9">
        <v>1E-3</v>
      </c>
      <c r="S140" s="9">
        <v>2.81E-2</v>
      </c>
      <c r="T140" s="9">
        <v>1.7600000000000001E-2</v>
      </c>
      <c r="U140" s="9">
        <v>6.8999999999999999E-3</v>
      </c>
      <c r="V140" s="9">
        <v>-2.8E-3</v>
      </c>
      <c r="W140" s="9">
        <v>1.46E-2</v>
      </c>
      <c r="X140" s="9">
        <v>2.0400000000000001E-2</v>
      </c>
      <c r="Y140" s="9">
        <v>3.0000000000000001E-3</v>
      </c>
      <c r="Z140" s="9">
        <v>8.8000000000000005E-3</v>
      </c>
      <c r="AA140" s="9">
        <v>3.3399999999999999E-2</v>
      </c>
      <c r="AB140" s="9">
        <v>6.3E-3</v>
      </c>
      <c r="AC140" s="9">
        <v>1.8200000000000001E-2</v>
      </c>
      <c r="AD140" s="9">
        <v>1.01E-2</v>
      </c>
      <c r="AE140" s="9">
        <v>4.4999999999999998E-2</v>
      </c>
      <c r="AF140" s="9">
        <v>3.5999999999999997E-2</v>
      </c>
      <c r="AG140" s="9">
        <v>1.4999999999999999E-2</v>
      </c>
      <c r="AH140" s="9">
        <v>1.15E-2</v>
      </c>
      <c r="AI140" s="9">
        <v>1.2999999999999999E-3</v>
      </c>
      <c r="AJ140" s="9">
        <v>1.52E-2</v>
      </c>
      <c r="AK140" s="9">
        <v>-5.0000000000000001E-4</v>
      </c>
      <c r="AL140" s="9">
        <v>3.6900000000000002E-2</v>
      </c>
      <c r="AM140" s="9">
        <v>2.12E-2</v>
      </c>
      <c r="AN140" s="9">
        <v>2.12E-2</v>
      </c>
      <c r="AO140" s="9">
        <v>1.2E-2</v>
      </c>
      <c r="AP140" s="9">
        <v>1.5100000000000001E-2</v>
      </c>
      <c r="AQ140" s="9">
        <v>1.7999999999999999E-2</v>
      </c>
      <c r="AR140" s="9">
        <v>2.4299999999999999E-2</v>
      </c>
      <c r="AS140" s="9">
        <v>3.6600000000000001E-2</v>
      </c>
      <c r="AT140" s="9">
        <v>0.17369999999999999</v>
      </c>
      <c r="AU140" s="9">
        <v>1.03E-2</v>
      </c>
      <c r="AV140" s="9">
        <v>5.7999999999999996E-3</v>
      </c>
      <c r="AW140" s="9">
        <v>1.3100000000000001E-2</v>
      </c>
      <c r="AX140" s="25">
        <v>-3.0000000000000001E-3</v>
      </c>
      <c r="AY140" s="25" t="e">
        <v>#N/A</v>
      </c>
      <c r="AZ140" s="25" t="e">
        <v>#N/A</v>
      </c>
      <c r="BA140" s="25" t="e">
        <v>#N/A</v>
      </c>
      <c r="BB140" s="25" t="e">
        <v>#N/A</v>
      </c>
      <c r="BC140" s="25" t="e">
        <v>#N/A</v>
      </c>
      <c r="BD140" s="25" t="e">
        <v>#N/A</v>
      </c>
      <c r="BE140" s="16"/>
      <c r="BF140" s="4">
        <v>4.16</v>
      </c>
      <c r="BG140" s="4">
        <v>0.4</v>
      </c>
      <c r="BH140" s="4">
        <v>3.11</v>
      </c>
      <c r="BI140" s="4">
        <v>2.06</v>
      </c>
      <c r="BJ140" s="4">
        <v>0.99</v>
      </c>
      <c r="BK140" s="4">
        <v>0.02</v>
      </c>
      <c r="BL140" s="4">
        <v>1.76</v>
      </c>
      <c r="BM140" s="4">
        <v>2.34</v>
      </c>
      <c r="BN140" s="4">
        <v>0.6</v>
      </c>
      <c r="BO140" s="4">
        <v>1.18</v>
      </c>
      <c r="BP140" s="4">
        <v>3.64</v>
      </c>
      <c r="BQ140" s="4">
        <v>0.93</v>
      </c>
      <c r="BR140" s="4">
        <v>2.12</v>
      </c>
      <c r="BS140" s="4">
        <v>1.31</v>
      </c>
      <c r="BT140" s="4">
        <v>4.8</v>
      </c>
      <c r="BU140" s="4">
        <v>3.9</v>
      </c>
      <c r="BV140" s="4">
        <v>1.8</v>
      </c>
      <c r="BW140" s="4">
        <v>1.45</v>
      </c>
      <c r="BX140" s="4">
        <v>0.43</v>
      </c>
      <c r="BY140" s="4">
        <v>1.82</v>
      </c>
      <c r="BZ140" s="4">
        <v>0.25</v>
      </c>
      <c r="CA140" s="4">
        <v>3.99</v>
      </c>
      <c r="CB140" s="4">
        <v>2.42</v>
      </c>
      <c r="CC140" s="4">
        <v>2.42</v>
      </c>
      <c r="CD140" s="4">
        <v>1.5</v>
      </c>
      <c r="CE140" s="4">
        <v>1.81</v>
      </c>
      <c r="CF140" s="4">
        <v>2.1</v>
      </c>
      <c r="CG140" s="4">
        <v>2.73</v>
      </c>
      <c r="CH140" s="4">
        <v>3.96</v>
      </c>
      <c r="CI140" s="4">
        <v>17.670000000000002</v>
      </c>
      <c r="CJ140" s="4">
        <v>1.33</v>
      </c>
      <c r="CK140" s="4">
        <v>0.88</v>
      </c>
      <c r="CL140" s="4">
        <v>1.61</v>
      </c>
      <c r="CM140" s="4">
        <v>0</v>
      </c>
      <c r="CN140" s="9" t="e">
        <v>#N/A</v>
      </c>
      <c r="CO140" s="9" t="e">
        <v>#N/A</v>
      </c>
      <c r="CP140" s="9" t="e">
        <v>#N/A</v>
      </c>
      <c r="CQ140" s="9" t="e">
        <v>#N/A</v>
      </c>
      <c r="CR140" s="9" t="e">
        <v>#N/A</v>
      </c>
      <c r="CS140" s="9" t="e">
        <v>#N/A</v>
      </c>
      <c r="CT140" s="10"/>
    </row>
    <row r="141" spans="1:98" ht="15" thickBot="1">
      <c r="A141" s="8">
        <v>38596</v>
      </c>
      <c r="B141" s="4">
        <v>2005</v>
      </c>
      <c r="C141" s="4">
        <v>9</v>
      </c>
      <c r="D141" s="4">
        <v>3.5000000000000003E-2</v>
      </c>
      <c r="E141" s="4">
        <v>2.5000000000000001E-2</v>
      </c>
      <c r="F141" s="4">
        <v>4.2999999999999997E-2</v>
      </c>
      <c r="G141" s="4">
        <v>8.0000000000000002E-3</v>
      </c>
      <c r="H141" s="4">
        <v>7.0000000000000001E-3</v>
      </c>
      <c r="I141" s="4">
        <v>3.0000000000000001E-3</v>
      </c>
      <c r="J141" s="4">
        <v>3.0000000000000001E-3</v>
      </c>
      <c r="K141" s="4">
        <v>5.0000000000000001E-3</v>
      </c>
      <c r="L141" s="4">
        <v>-7.0000000000000001E-3</v>
      </c>
      <c r="M141" s="4">
        <v>1.2E-2</v>
      </c>
      <c r="N141" s="4">
        <v>7.2499999999999995E-4</v>
      </c>
      <c r="O141" s="4">
        <v>9.0799999999999995E-4</v>
      </c>
      <c r="P141" s="6"/>
      <c r="Q141" s="9">
        <v>-5.3E-3</v>
      </c>
      <c r="R141" s="9">
        <v>-2E-3</v>
      </c>
      <c r="S141" s="9">
        <v>1.84E-2</v>
      </c>
      <c r="T141" s="9">
        <v>2.0999999999999999E-3</v>
      </c>
      <c r="U141" s="9">
        <v>-6.0000000000000001E-3</v>
      </c>
      <c r="V141" s="9">
        <v>-3.5999999999999999E-3</v>
      </c>
      <c r="W141" s="9">
        <v>4.4000000000000003E-3</v>
      </c>
      <c r="X141" s="9">
        <v>-1.17E-2</v>
      </c>
      <c r="Y141" s="9">
        <v>7.0000000000000001E-3</v>
      </c>
      <c r="Z141" s="9">
        <v>2.24E-2</v>
      </c>
      <c r="AA141" s="9">
        <v>4.07E-2</v>
      </c>
      <c r="AB141" s="9">
        <v>5.8999999999999999E-3</v>
      </c>
      <c r="AC141" s="9">
        <v>1.2800000000000001E-2</v>
      </c>
      <c r="AD141" s="9">
        <v>-3.0000000000000001E-3</v>
      </c>
      <c r="AE141" s="9">
        <v>-2.5000000000000001E-2</v>
      </c>
      <c r="AF141" s="9">
        <v>-2.1999999999999999E-2</v>
      </c>
      <c r="AG141" s="9">
        <v>0</v>
      </c>
      <c r="AH141" s="9">
        <v>3.0000000000000001E-3</v>
      </c>
      <c r="AI141" s="9">
        <v>-4.0000000000000002E-4</v>
      </c>
      <c r="AJ141" s="9">
        <v>-3.8E-3</v>
      </c>
      <c r="AK141" s="9">
        <v>1E-4</v>
      </c>
      <c r="AL141" s="9">
        <v>-1E-4</v>
      </c>
      <c r="AM141" s="9">
        <v>-2.2000000000000001E-3</v>
      </c>
      <c r="AN141" s="9">
        <v>2.0000000000000001E-4</v>
      </c>
      <c r="AO141" s="9">
        <v>5.9999999999999995E-4</v>
      </c>
      <c r="AP141" s="9">
        <v>7.6E-3</v>
      </c>
      <c r="AQ141" s="9">
        <v>2E-3</v>
      </c>
      <c r="AR141" s="9">
        <v>-2.5000000000000001E-3</v>
      </c>
      <c r="AS141" s="9">
        <v>1.8200000000000001E-2</v>
      </c>
      <c r="AT141" s="9">
        <v>8.9800000000000005E-2</v>
      </c>
      <c r="AU141" s="9">
        <v>-5.9999999999999995E-4</v>
      </c>
      <c r="AV141" s="9">
        <v>1.5299999999999999E-2</v>
      </c>
      <c r="AW141" s="9">
        <v>-4.1999999999999997E-3</v>
      </c>
      <c r="AX141" s="25" t="e">
        <v>#N/A</v>
      </c>
      <c r="AY141" s="25" t="e">
        <v>#N/A</v>
      </c>
      <c r="AZ141" s="25" t="e">
        <v>#N/A</v>
      </c>
      <c r="BA141" s="25" t="e">
        <v>#N/A</v>
      </c>
      <c r="BB141" s="25" t="e">
        <v>#N/A</v>
      </c>
      <c r="BC141" s="25" t="e">
        <v>#N/A</v>
      </c>
      <c r="BD141" s="25" t="e">
        <v>#N/A</v>
      </c>
      <c r="BE141" s="16"/>
      <c r="BF141" s="4">
        <v>-0.23</v>
      </c>
      <c r="BG141" s="4">
        <v>0.1</v>
      </c>
      <c r="BH141" s="4">
        <v>2.14</v>
      </c>
      <c r="BI141" s="4">
        <v>0.51</v>
      </c>
      <c r="BJ141" s="4">
        <v>-0.3</v>
      </c>
      <c r="BK141" s="4">
        <v>-0.06</v>
      </c>
      <c r="BL141" s="4">
        <v>0.74</v>
      </c>
      <c r="BM141" s="4">
        <v>-0.87</v>
      </c>
      <c r="BN141" s="4">
        <v>1</v>
      </c>
      <c r="BO141" s="4">
        <v>2.54</v>
      </c>
      <c r="BP141" s="4">
        <v>4.37</v>
      </c>
      <c r="BQ141" s="4">
        <v>0.89</v>
      </c>
      <c r="BR141" s="4">
        <v>1.58</v>
      </c>
      <c r="BS141" s="4">
        <v>0</v>
      </c>
      <c r="BT141" s="4">
        <v>-2.2000000000000002</v>
      </c>
      <c r="BU141" s="4">
        <v>-1.9</v>
      </c>
      <c r="BV141" s="4">
        <v>0.3</v>
      </c>
      <c r="BW141" s="4">
        <v>0.6</v>
      </c>
      <c r="BX141" s="4">
        <v>0.26</v>
      </c>
      <c r="BY141" s="4">
        <v>-0.08</v>
      </c>
      <c r="BZ141" s="4">
        <v>0.31</v>
      </c>
      <c r="CA141" s="4">
        <v>0.28999999999999998</v>
      </c>
      <c r="CB141" s="4">
        <v>0.08</v>
      </c>
      <c r="CC141" s="4">
        <v>0.32</v>
      </c>
      <c r="CD141" s="4">
        <v>0.36</v>
      </c>
      <c r="CE141" s="4">
        <v>1.06</v>
      </c>
      <c r="CF141" s="4">
        <v>0.5</v>
      </c>
      <c r="CG141" s="4">
        <v>0.05</v>
      </c>
      <c r="CH141" s="4">
        <v>2.12</v>
      </c>
      <c r="CI141" s="4">
        <v>9.2799999999999994</v>
      </c>
      <c r="CJ141" s="4">
        <v>0.24</v>
      </c>
      <c r="CK141" s="4">
        <v>1.83</v>
      </c>
      <c r="CL141" s="4">
        <v>-0.12</v>
      </c>
      <c r="CM141" s="9" t="e">
        <v>#N/A</v>
      </c>
      <c r="CN141" s="9" t="e">
        <v>#N/A</v>
      </c>
      <c r="CO141" s="9" t="e">
        <v>#N/A</v>
      </c>
      <c r="CP141" s="9" t="e">
        <v>#N/A</v>
      </c>
      <c r="CQ141" s="9" t="e">
        <v>#N/A</v>
      </c>
      <c r="CR141" s="9" t="e">
        <v>#N/A</v>
      </c>
      <c r="CS141" s="9" t="e">
        <v>#N/A</v>
      </c>
      <c r="CT141" s="10"/>
    </row>
    <row r="142" spans="1:98" ht="15" thickBot="1">
      <c r="A142" s="8">
        <v>38626</v>
      </c>
      <c r="B142" s="4">
        <v>2005</v>
      </c>
      <c r="C142" s="4">
        <v>10</v>
      </c>
      <c r="D142" s="4">
        <v>-3.5000000000000003E-2</v>
      </c>
      <c r="E142" s="4">
        <v>-2.5000000000000001E-2</v>
      </c>
      <c r="F142" s="4">
        <v>-0.03</v>
      </c>
      <c r="G142" s="4">
        <v>-1.7000000000000001E-2</v>
      </c>
      <c r="H142" s="4">
        <v>-1.7999999999999999E-2</v>
      </c>
      <c r="I142" s="4">
        <v>3.0000000000000001E-3</v>
      </c>
      <c r="J142" s="4">
        <v>3.0000000000000001E-3</v>
      </c>
      <c r="K142" s="4">
        <v>-0.02</v>
      </c>
      <c r="L142" s="4">
        <v>-0.01</v>
      </c>
      <c r="M142" s="4">
        <v>-7.0000000000000001E-3</v>
      </c>
      <c r="N142" s="4">
        <v>7.5000000000000002E-4</v>
      </c>
      <c r="O142" s="4">
        <v>9.0799999999999995E-4</v>
      </c>
      <c r="P142" s="6"/>
      <c r="Q142" s="9">
        <v>-6.4000000000000003E-3</v>
      </c>
      <c r="R142" s="9">
        <v>3.8E-3</v>
      </c>
      <c r="S142" s="9">
        <v>9.5999999999999992E-3</v>
      </c>
      <c r="T142" s="9">
        <v>-7.1999999999999998E-3</v>
      </c>
      <c r="U142" s="9">
        <v>-1.1999999999999999E-3</v>
      </c>
      <c r="V142" s="9">
        <v>-0.01</v>
      </c>
      <c r="W142" s="9">
        <v>-2.1100000000000001E-2</v>
      </c>
      <c r="X142" s="9">
        <v>-2.06E-2</v>
      </c>
      <c r="Y142" s="9">
        <v>3.0000000000000001E-3</v>
      </c>
      <c r="Z142" s="9">
        <v>1.0200000000000001E-2</v>
      </c>
      <c r="AA142" s="9">
        <v>3.2000000000000002E-3</v>
      </c>
      <c r="AB142" s="9">
        <v>-8.5000000000000006E-3</v>
      </c>
      <c r="AC142" s="9">
        <v>-9.9000000000000008E-3</v>
      </c>
      <c r="AD142" s="9">
        <v>-4.3E-3</v>
      </c>
      <c r="AE142" s="9">
        <v>-7.0000000000000001E-3</v>
      </c>
      <c r="AF142" s="9">
        <v>-7.0000000000000001E-3</v>
      </c>
      <c r="AG142" s="9">
        <v>1.9E-2</v>
      </c>
      <c r="AH142" s="9">
        <v>-6.9999999999999999E-4</v>
      </c>
      <c r="AI142" s="9">
        <v>7.7000000000000002E-3</v>
      </c>
      <c r="AJ142" s="9">
        <v>-5.0000000000000001E-3</v>
      </c>
      <c r="AK142" s="9">
        <v>-1.1999999999999999E-3</v>
      </c>
      <c r="AL142" s="9">
        <v>6.6E-3</v>
      </c>
      <c r="AM142" s="9">
        <v>-5.5100000000000003E-2</v>
      </c>
      <c r="AN142" s="9">
        <v>5.7000000000000002E-3</v>
      </c>
      <c r="AO142" s="9">
        <v>3.8E-3</v>
      </c>
      <c r="AP142" s="9">
        <v>1.2999999999999999E-3</v>
      </c>
      <c r="AQ142" s="9">
        <v>-2.06E-2</v>
      </c>
      <c r="AR142" s="9">
        <v>-1.66E-2</v>
      </c>
      <c r="AS142" s="9">
        <v>2.29E-2</v>
      </c>
      <c r="AT142" s="9">
        <v>2.052E-2</v>
      </c>
      <c r="AU142" s="9">
        <v>-6.8999999999999999E-3</v>
      </c>
      <c r="AV142" s="9">
        <v>3.2000000000000002E-3</v>
      </c>
      <c r="AW142" s="9">
        <v>9.1999999999999998E-3</v>
      </c>
      <c r="AX142" s="25" t="e">
        <v>#N/A</v>
      </c>
      <c r="AY142" s="25" t="e">
        <v>#N/A</v>
      </c>
      <c r="AZ142" s="25" t="e">
        <v>#N/A</v>
      </c>
      <c r="BA142" s="25" t="e">
        <v>#N/A</v>
      </c>
      <c r="BB142" s="25" t="e">
        <v>#N/A</v>
      </c>
      <c r="BC142" s="25" t="e">
        <v>#N/A</v>
      </c>
      <c r="BD142" s="25" t="e">
        <v>#N/A</v>
      </c>
      <c r="BE142" s="16"/>
      <c r="BF142" s="4">
        <v>-0.34</v>
      </c>
      <c r="BG142" s="4">
        <v>0.68</v>
      </c>
      <c r="BH142" s="4">
        <v>1.26</v>
      </c>
      <c r="BI142" s="4">
        <v>-0.42</v>
      </c>
      <c r="BJ142" s="4">
        <v>0.18</v>
      </c>
      <c r="BK142" s="4">
        <v>-0.7</v>
      </c>
      <c r="BL142" s="4">
        <v>-1.81</v>
      </c>
      <c r="BM142" s="4">
        <v>-1.76</v>
      </c>
      <c r="BN142" s="4">
        <v>0.6</v>
      </c>
      <c r="BO142" s="4">
        <v>1.32</v>
      </c>
      <c r="BP142" s="4">
        <v>0.62</v>
      </c>
      <c r="BQ142" s="4">
        <v>-0.55000000000000004</v>
      </c>
      <c r="BR142" s="4">
        <v>-0.69</v>
      </c>
      <c r="BS142" s="4">
        <v>-0.13</v>
      </c>
      <c r="BT142" s="4">
        <v>-0.4</v>
      </c>
      <c r="BU142" s="4">
        <v>-0.4</v>
      </c>
      <c r="BV142" s="4">
        <v>2.2000000000000002</v>
      </c>
      <c r="BW142" s="4">
        <v>0.23</v>
      </c>
      <c r="BX142" s="4">
        <v>1.07</v>
      </c>
      <c r="BY142" s="4">
        <v>-0.2</v>
      </c>
      <c r="BZ142" s="4">
        <v>0.18</v>
      </c>
      <c r="CA142" s="4">
        <v>0.96</v>
      </c>
      <c r="CB142" s="4">
        <v>-5.21</v>
      </c>
      <c r="CC142" s="4">
        <v>0.87</v>
      </c>
      <c r="CD142" s="4">
        <v>0.68</v>
      </c>
      <c r="CE142" s="4">
        <v>0.43</v>
      </c>
      <c r="CF142" s="4">
        <v>-1.76</v>
      </c>
      <c r="CG142" s="4">
        <v>-1.36</v>
      </c>
      <c r="CH142" s="4">
        <v>2.59</v>
      </c>
      <c r="CI142" s="4">
        <v>2.3519999999999999</v>
      </c>
      <c r="CJ142" s="4">
        <v>-0.39</v>
      </c>
      <c r="CK142" s="4">
        <v>0.62</v>
      </c>
      <c r="CL142" s="4">
        <v>1.22</v>
      </c>
      <c r="CM142" s="9" t="e">
        <v>#N/A</v>
      </c>
      <c r="CN142" s="9" t="e">
        <v>#N/A</v>
      </c>
      <c r="CO142" s="9" t="e">
        <v>#N/A</v>
      </c>
      <c r="CP142" s="9" t="e">
        <v>#N/A</v>
      </c>
      <c r="CQ142" s="9" t="e">
        <v>#N/A</v>
      </c>
      <c r="CR142" s="9" t="e">
        <v>#N/A</v>
      </c>
      <c r="CS142" s="9" t="e">
        <v>#N/A</v>
      </c>
      <c r="CT142" s="10"/>
    </row>
    <row r="143" spans="1:98" ht="15" thickBot="1">
      <c r="A143" s="8">
        <v>38657</v>
      </c>
      <c r="B143" s="4">
        <v>2005</v>
      </c>
      <c r="C143" s="4">
        <v>11</v>
      </c>
      <c r="D143" s="4">
        <v>3.5000000000000003E-2</v>
      </c>
      <c r="E143" s="4">
        <v>3.1E-2</v>
      </c>
      <c r="F143" s="4">
        <v>2.1999999999999999E-2</v>
      </c>
      <c r="G143" s="4">
        <v>3.9E-2</v>
      </c>
      <c r="H143" s="4">
        <v>3.5000000000000003E-2</v>
      </c>
      <c r="I143" s="4">
        <v>3.0000000000000001E-3</v>
      </c>
      <c r="J143" s="4">
        <v>3.0000000000000001E-3</v>
      </c>
      <c r="K143" s="4">
        <v>3.5999999999999997E-2</v>
      </c>
      <c r="L143" s="4">
        <v>0.01</v>
      </c>
      <c r="M143" s="4">
        <v>-1.9E-2</v>
      </c>
      <c r="N143" s="4">
        <v>7.9199999999999995E-4</v>
      </c>
      <c r="O143" s="4">
        <v>8.5800000000000004E-4</v>
      </c>
      <c r="P143" s="6"/>
      <c r="Q143" s="9">
        <v>2.0199999999999999E-2</v>
      </c>
      <c r="R143" s="9">
        <v>-1.17E-2</v>
      </c>
      <c r="S143" s="9">
        <v>-4.2299999999999997E-2</v>
      </c>
      <c r="T143" s="9">
        <v>-2.5499999999999998E-2</v>
      </c>
      <c r="U143" s="9">
        <v>-1.5299999999999999E-2</v>
      </c>
      <c r="V143" s="9">
        <v>-2.1899999999999999E-2</v>
      </c>
      <c r="W143" s="9">
        <v>-3.4200000000000001E-2</v>
      </c>
      <c r="X143" s="9">
        <v>-1.5E-3</v>
      </c>
      <c r="Y143" s="9">
        <v>-3.7999999999999999E-2</v>
      </c>
      <c r="Z143" s="9">
        <v>-5.0000000000000001E-4</v>
      </c>
      <c r="AA143" s="9">
        <v>-2.92E-2</v>
      </c>
      <c r="AB143" s="9">
        <v>-2.29E-2</v>
      </c>
      <c r="AC143" s="9">
        <v>-1E-3</v>
      </c>
      <c r="AD143" s="9">
        <v>-9.5999999999999992E-3</v>
      </c>
      <c r="AE143" s="9">
        <v>-1.6E-2</v>
      </c>
      <c r="AF143" s="9">
        <v>-1.6E-2</v>
      </c>
      <c r="AG143" s="9">
        <v>-1.7999999999999999E-2</v>
      </c>
      <c r="AH143" s="9">
        <v>-1.0699999999999999E-2</v>
      </c>
      <c r="AI143" s="9">
        <v>1.03E-2</v>
      </c>
      <c r="AJ143" s="9">
        <v>-1.3599999999999999E-2</v>
      </c>
      <c r="AK143" s="9">
        <v>-1.29E-2</v>
      </c>
      <c r="AL143" s="9">
        <v>-2.1899999999999999E-2</v>
      </c>
      <c r="AM143" s="9">
        <v>-1.9E-2</v>
      </c>
      <c r="AN143" s="9">
        <v>-2.8000000000000001E-2</v>
      </c>
      <c r="AO143" s="9">
        <v>-7.0000000000000001E-3</v>
      </c>
      <c r="AP143" s="9">
        <v>-1.04E-2</v>
      </c>
      <c r="AQ143" s="9">
        <v>-2.4299999999999999E-2</v>
      </c>
      <c r="AR143" s="9">
        <v>-1.9699999999999999E-2</v>
      </c>
      <c r="AS143" s="9">
        <v>-2.7000000000000001E-3</v>
      </c>
      <c r="AT143" s="9">
        <v>-0.03</v>
      </c>
      <c r="AU143" s="9">
        <v>-1.18E-2</v>
      </c>
      <c r="AV143" s="9">
        <v>-1.7100000000000001E-2</v>
      </c>
      <c r="AW143" s="9">
        <v>-9.9000000000000008E-3</v>
      </c>
      <c r="AX143" s="25" t="e">
        <v>#N/A</v>
      </c>
      <c r="AY143" s="25" t="e">
        <v>#N/A</v>
      </c>
      <c r="AZ143" s="25" t="e">
        <v>#N/A</v>
      </c>
      <c r="BA143" s="25" t="e">
        <v>#N/A</v>
      </c>
      <c r="BB143" s="25" t="e">
        <v>#N/A</v>
      </c>
      <c r="BC143" s="25" t="e">
        <v>#N/A</v>
      </c>
      <c r="BD143" s="25" t="e">
        <v>#N/A</v>
      </c>
      <c r="BE143" s="16"/>
      <c r="BF143" s="4">
        <v>2.3199999999999998</v>
      </c>
      <c r="BG143" s="4">
        <v>-0.87</v>
      </c>
      <c r="BH143" s="4">
        <v>-3.93</v>
      </c>
      <c r="BI143" s="4">
        <v>-2.25</v>
      </c>
      <c r="BJ143" s="4">
        <v>-1.23</v>
      </c>
      <c r="BK143" s="4">
        <v>-1.89</v>
      </c>
      <c r="BL143" s="4">
        <v>-3.12</v>
      </c>
      <c r="BM143" s="4">
        <v>0.15</v>
      </c>
      <c r="BN143" s="4">
        <v>-3.5</v>
      </c>
      <c r="BO143" s="4">
        <v>0.25</v>
      </c>
      <c r="BP143" s="4">
        <v>-2.62</v>
      </c>
      <c r="BQ143" s="4">
        <v>-1.99</v>
      </c>
      <c r="BR143" s="4">
        <v>0.2</v>
      </c>
      <c r="BS143" s="4">
        <v>-0.66</v>
      </c>
      <c r="BT143" s="4">
        <v>-1.3</v>
      </c>
      <c r="BU143" s="4">
        <v>-1.3</v>
      </c>
      <c r="BV143" s="4">
        <v>-1.5</v>
      </c>
      <c r="BW143" s="4">
        <v>-0.77</v>
      </c>
      <c r="BX143" s="4">
        <v>1.33</v>
      </c>
      <c r="BY143" s="4">
        <v>-1.06</v>
      </c>
      <c r="BZ143" s="4">
        <v>-0.99</v>
      </c>
      <c r="CA143" s="4">
        <v>-1.89</v>
      </c>
      <c r="CB143" s="4">
        <v>-1.6</v>
      </c>
      <c r="CC143" s="4">
        <v>-2.5</v>
      </c>
      <c r="CD143" s="4">
        <v>-0.4</v>
      </c>
      <c r="CE143" s="4">
        <v>-0.74</v>
      </c>
      <c r="CF143" s="4">
        <v>-2.13</v>
      </c>
      <c r="CG143" s="4">
        <v>-1.67</v>
      </c>
      <c r="CH143" s="4">
        <v>0.03</v>
      </c>
      <c r="CI143" s="4">
        <v>-2.7</v>
      </c>
      <c r="CJ143" s="4">
        <v>-0.88</v>
      </c>
      <c r="CK143" s="4">
        <v>-1.41</v>
      </c>
      <c r="CL143" s="4">
        <v>-0.69</v>
      </c>
      <c r="CM143" s="9" t="e">
        <v>#N/A</v>
      </c>
      <c r="CN143" s="9" t="e">
        <v>#N/A</v>
      </c>
      <c r="CO143" s="9" t="e">
        <v>#N/A</v>
      </c>
      <c r="CP143" s="9" t="e">
        <v>#N/A</v>
      </c>
      <c r="CQ143" s="9" t="e">
        <v>#N/A</v>
      </c>
      <c r="CR143" s="9" t="e">
        <v>#N/A</v>
      </c>
      <c r="CS143" s="9" t="e">
        <v>#N/A</v>
      </c>
      <c r="CT143" s="10"/>
    </row>
    <row r="144" spans="1:98" ht="15" thickBot="1">
      <c r="A144" s="8">
        <v>38687</v>
      </c>
      <c r="B144" s="4">
        <v>2005</v>
      </c>
      <c r="C144" s="4">
        <v>12</v>
      </c>
      <c r="D144" s="4">
        <v>5.2999999999999999E-2</v>
      </c>
      <c r="E144" s="4">
        <v>2.1000000000000001E-2</v>
      </c>
      <c r="F144" s="4">
        <v>4.5999999999999999E-2</v>
      </c>
      <c r="G144" s="4">
        <v>1E-3</v>
      </c>
      <c r="H144" s="4">
        <v>-1E-3</v>
      </c>
      <c r="I144" s="4">
        <v>3.0000000000000001E-3</v>
      </c>
      <c r="J144" s="4">
        <v>3.0000000000000001E-3</v>
      </c>
      <c r="K144" s="4">
        <v>-3.0000000000000001E-3</v>
      </c>
      <c r="L144" s="4">
        <v>-5.0000000000000001E-3</v>
      </c>
      <c r="M144" s="4">
        <v>5.0000000000000001E-3</v>
      </c>
      <c r="N144" s="4">
        <v>8.0800000000000002E-4</v>
      </c>
      <c r="O144" s="4">
        <v>7.9199999999999995E-4</v>
      </c>
      <c r="P144" s="6"/>
      <c r="Q144" s="9">
        <v>1.24E-2</v>
      </c>
      <c r="R144" s="9">
        <v>8.6E-3</v>
      </c>
      <c r="S144" s="9">
        <v>1.34E-2</v>
      </c>
      <c r="T144" s="9">
        <v>2.2000000000000001E-3</v>
      </c>
      <c r="U144" s="9">
        <v>1.9199999999999998E-2</v>
      </c>
      <c r="V144" s="9">
        <v>1.84E-2</v>
      </c>
      <c r="W144" s="9">
        <v>-1.54E-2</v>
      </c>
      <c r="X144" s="9">
        <v>3.2800000000000003E-2</v>
      </c>
      <c r="Y144" s="9">
        <v>1.6E-2</v>
      </c>
      <c r="Z144" s="9">
        <v>1.4200000000000001E-2</v>
      </c>
      <c r="AA144" s="9">
        <v>1.9400000000000001E-2</v>
      </c>
      <c r="AB144" s="9">
        <v>-8.0000000000000004E-4</v>
      </c>
      <c r="AC144" s="9">
        <v>-1E-3</v>
      </c>
      <c r="AD144" s="9">
        <v>1.11E-2</v>
      </c>
      <c r="AE144" s="9">
        <v>1.6E-2</v>
      </c>
      <c r="AF144" s="9">
        <v>0.02</v>
      </c>
      <c r="AG144" s="9">
        <v>1.7000000000000001E-2</v>
      </c>
      <c r="AH144" s="9">
        <v>1.6500000000000001E-2</v>
      </c>
      <c r="AI144" s="9">
        <v>3.1099999999999999E-2</v>
      </c>
      <c r="AJ144" s="9">
        <v>1.6E-2</v>
      </c>
      <c r="AK144" s="9">
        <v>5.1000000000000004E-3</v>
      </c>
      <c r="AL144" s="9">
        <v>3.5000000000000003E-2</v>
      </c>
      <c r="AM144" s="9">
        <v>-2.76E-2</v>
      </c>
      <c r="AN144" s="9">
        <v>1.2E-2</v>
      </c>
      <c r="AO144" s="9">
        <v>-1.5800000000000002E-2</v>
      </c>
      <c r="AP144" s="9">
        <v>5.4999999999999997E-3</v>
      </c>
      <c r="AQ144" s="9">
        <v>2.4799999999999999E-2</v>
      </c>
      <c r="AR144" s="9">
        <v>4.5600000000000002E-2</v>
      </c>
      <c r="AS144" s="9">
        <v>-9.1999999999999998E-3</v>
      </c>
      <c r="AT144" s="9">
        <v>3.0000000000000001E-3</v>
      </c>
      <c r="AU144" s="9">
        <v>2.8E-3</v>
      </c>
      <c r="AV144" s="9">
        <v>-9.5999999999999992E-3</v>
      </c>
      <c r="AW144" s="9">
        <v>1.1599999999999999E-2</v>
      </c>
      <c r="AX144" s="25" t="e">
        <v>#N/A</v>
      </c>
      <c r="AY144" s="25" t="e">
        <v>#N/A</v>
      </c>
      <c r="AZ144" s="25" t="e">
        <v>#N/A</v>
      </c>
      <c r="BA144" s="25" t="e">
        <v>#N/A</v>
      </c>
      <c r="BB144" s="25" t="e">
        <v>#N/A</v>
      </c>
      <c r="BC144" s="25" t="e">
        <v>#N/A</v>
      </c>
      <c r="BD144" s="25" t="e">
        <v>#N/A</v>
      </c>
      <c r="BE144" s="16"/>
      <c r="BF144" s="4">
        <v>1.54</v>
      </c>
      <c r="BG144" s="4">
        <v>1.1599999999999999</v>
      </c>
      <c r="BH144" s="4">
        <v>1.64</v>
      </c>
      <c r="BI144" s="4">
        <v>0.52</v>
      </c>
      <c r="BJ144" s="4">
        <v>2.2200000000000002</v>
      </c>
      <c r="BK144" s="4">
        <v>2.14</v>
      </c>
      <c r="BL144" s="4">
        <v>-1.24</v>
      </c>
      <c r="BM144" s="4">
        <v>3.58</v>
      </c>
      <c r="BN144" s="4">
        <v>1.9</v>
      </c>
      <c r="BO144" s="4">
        <v>1.72</v>
      </c>
      <c r="BP144" s="4">
        <v>2.2400000000000002</v>
      </c>
      <c r="BQ144" s="4">
        <v>0.22</v>
      </c>
      <c r="BR144" s="4">
        <v>0.2</v>
      </c>
      <c r="BS144" s="4">
        <v>1.41</v>
      </c>
      <c r="BT144" s="4">
        <v>1.9</v>
      </c>
      <c r="BU144" s="4">
        <v>2.2999999999999998</v>
      </c>
      <c r="BV144" s="4">
        <v>2</v>
      </c>
      <c r="BW144" s="4">
        <v>1.95</v>
      </c>
      <c r="BX144" s="4">
        <v>3.41</v>
      </c>
      <c r="BY144" s="4">
        <v>1.9</v>
      </c>
      <c r="BZ144" s="4">
        <v>0.81</v>
      </c>
      <c r="CA144" s="4">
        <v>3.8</v>
      </c>
      <c r="CB144" s="4">
        <v>-2.46</v>
      </c>
      <c r="CC144" s="4">
        <v>1.5</v>
      </c>
      <c r="CD144" s="4">
        <v>-1.28</v>
      </c>
      <c r="CE144" s="4">
        <v>0.85</v>
      </c>
      <c r="CF144" s="4">
        <v>2.78</v>
      </c>
      <c r="CG144" s="4">
        <v>4.8600000000000003</v>
      </c>
      <c r="CH144" s="4">
        <v>-0.62</v>
      </c>
      <c r="CI144" s="4">
        <v>0.6</v>
      </c>
      <c r="CJ144" s="4">
        <v>0.57999999999999996</v>
      </c>
      <c r="CK144" s="4">
        <v>-0.66</v>
      </c>
      <c r="CL144" s="4">
        <v>1.46</v>
      </c>
      <c r="CM144" s="9" t="e">
        <v>#N/A</v>
      </c>
      <c r="CN144" s="9" t="e">
        <v>#N/A</v>
      </c>
      <c r="CO144" s="9" t="e">
        <v>#N/A</v>
      </c>
      <c r="CP144" s="9" t="e">
        <v>#N/A</v>
      </c>
      <c r="CQ144" s="9" t="e">
        <v>#N/A</v>
      </c>
      <c r="CR144" s="9" t="e">
        <v>#N/A</v>
      </c>
      <c r="CS144" s="9" t="e">
        <v>#N/A</v>
      </c>
      <c r="CT144" s="10"/>
    </row>
    <row r="145" spans="1:98" ht="15" thickBot="1">
      <c r="A145" s="8">
        <v>38718</v>
      </c>
      <c r="B145" s="4">
        <v>2006</v>
      </c>
      <c r="C145" s="4">
        <v>1</v>
      </c>
      <c r="D145" s="4">
        <v>7.0000000000000007E-2</v>
      </c>
      <c r="E145" s="4">
        <v>4.3999999999999997E-2</v>
      </c>
      <c r="F145" s="4">
        <v>6.0999999999999999E-2</v>
      </c>
      <c r="G145" s="4">
        <v>3.4000000000000002E-2</v>
      </c>
      <c r="H145" s="4">
        <v>2.5000000000000001E-2</v>
      </c>
      <c r="I145" s="4">
        <v>4.0000000000000001E-3</v>
      </c>
      <c r="J145" s="4">
        <v>4.0000000000000001E-3</v>
      </c>
      <c r="K145" s="4">
        <v>0.03</v>
      </c>
      <c r="L145" s="4">
        <v>5.2999999999999999E-2</v>
      </c>
      <c r="M145" s="4">
        <v>1.2E-2</v>
      </c>
      <c r="N145" s="4">
        <v>7.9199999999999995E-4</v>
      </c>
      <c r="O145" s="4">
        <v>6.9999999999999999E-4</v>
      </c>
      <c r="P145" s="6"/>
      <c r="Q145" s="9">
        <v>1.1999999999999999E-3</v>
      </c>
      <c r="R145" s="9">
        <v>8.6E-3</v>
      </c>
      <c r="S145" s="9">
        <v>2.9100000000000001E-2</v>
      </c>
      <c r="T145" s="9">
        <v>1.03E-2</v>
      </c>
      <c r="U145" s="9">
        <v>-4.0000000000000001E-3</v>
      </c>
      <c r="V145" s="9">
        <v>3.0999999999999999E-3</v>
      </c>
      <c r="W145" s="9">
        <v>5.7000000000000002E-3</v>
      </c>
      <c r="X145" s="9">
        <v>1.5299999999999999E-2</v>
      </c>
      <c r="Y145" s="9">
        <v>-2E-3</v>
      </c>
      <c r="Z145" s="9">
        <v>1.9699999999999999E-2</v>
      </c>
      <c r="AA145" s="9">
        <v>2.8500000000000001E-2</v>
      </c>
      <c r="AB145" s="9">
        <v>5.8999999999999999E-3</v>
      </c>
      <c r="AC145" s="9">
        <v>6.0000000000000001E-3</v>
      </c>
      <c r="AD145" s="9">
        <v>6.0000000000000001E-3</v>
      </c>
      <c r="AE145" s="9">
        <v>-5.0000000000000001E-3</v>
      </c>
      <c r="AF145" s="9">
        <v>-2E-3</v>
      </c>
      <c r="AG145" s="9">
        <v>6.1999999999999998E-3</v>
      </c>
      <c r="AH145" s="9">
        <v>8.8000000000000005E-3</v>
      </c>
      <c r="AI145" s="9">
        <v>-2.5100000000000001E-2</v>
      </c>
      <c r="AJ145" s="9">
        <v>8.9999999999999993E-3</v>
      </c>
      <c r="AK145" s="9">
        <v>-8.0000000000000004E-4</v>
      </c>
      <c r="AL145" s="9">
        <v>2.92E-2</v>
      </c>
      <c r="AM145" s="9">
        <v>7.3000000000000001E-3</v>
      </c>
      <c r="AN145" s="9">
        <v>2E-3</v>
      </c>
      <c r="AO145" s="9">
        <v>1.04E-2</v>
      </c>
      <c r="AP145" s="9">
        <v>1.95E-2</v>
      </c>
      <c r="AQ145" s="9">
        <v>1.1999999999999999E-3</v>
      </c>
      <c r="AR145" s="9">
        <v>1.84E-2</v>
      </c>
      <c r="AS145" s="9">
        <v>-5.7000000000000002E-3</v>
      </c>
      <c r="AT145" s="9">
        <v>7.9310000000000005E-2</v>
      </c>
      <c r="AU145" s="9">
        <v>2.3E-3</v>
      </c>
      <c r="AV145" s="9">
        <v>-2.0000000000000001E-4</v>
      </c>
      <c r="AW145" s="9">
        <v>3.8999999999999998E-3</v>
      </c>
      <c r="AX145" s="25" t="e">
        <v>#N/A</v>
      </c>
      <c r="AY145" s="25" t="e">
        <v>#N/A</v>
      </c>
      <c r="AZ145" s="25" t="e">
        <v>#N/A</v>
      </c>
      <c r="BA145" s="25" t="e">
        <v>#N/A</v>
      </c>
      <c r="BB145" s="25" t="e">
        <v>#N/A</v>
      </c>
      <c r="BC145" s="25" t="e">
        <v>#N/A</v>
      </c>
      <c r="BD145" s="25" t="e">
        <v>#N/A</v>
      </c>
      <c r="BE145" s="16"/>
      <c r="BF145" s="4">
        <v>0.52</v>
      </c>
      <c r="BG145" s="4">
        <v>1.26</v>
      </c>
      <c r="BH145" s="4">
        <v>3.31</v>
      </c>
      <c r="BI145" s="4">
        <v>1.43</v>
      </c>
      <c r="BJ145" s="4">
        <v>0</v>
      </c>
      <c r="BK145" s="4">
        <v>0.71</v>
      </c>
      <c r="BL145" s="4">
        <v>0.97</v>
      </c>
      <c r="BM145" s="4">
        <v>1.93</v>
      </c>
      <c r="BN145" s="4">
        <v>0.2</v>
      </c>
      <c r="BO145" s="4">
        <v>2.37</v>
      </c>
      <c r="BP145" s="4">
        <v>3.25</v>
      </c>
      <c r="BQ145" s="4">
        <v>0.99</v>
      </c>
      <c r="BR145" s="4">
        <v>1</v>
      </c>
      <c r="BS145" s="4">
        <v>1</v>
      </c>
      <c r="BT145" s="4">
        <v>-0.1</v>
      </c>
      <c r="BU145" s="4">
        <v>0.2</v>
      </c>
      <c r="BV145" s="4">
        <v>1.02</v>
      </c>
      <c r="BW145" s="4">
        <v>1.28</v>
      </c>
      <c r="BX145" s="4">
        <v>-2.11</v>
      </c>
      <c r="BY145" s="4">
        <v>1.3</v>
      </c>
      <c r="BZ145" s="4">
        <v>0.32</v>
      </c>
      <c r="CA145" s="4">
        <v>3.32</v>
      </c>
      <c r="CB145" s="4">
        <v>1.1299999999999999</v>
      </c>
      <c r="CC145" s="4">
        <v>0.6</v>
      </c>
      <c r="CD145" s="4">
        <v>1.44</v>
      </c>
      <c r="CE145" s="4">
        <v>2.35</v>
      </c>
      <c r="CF145" s="4">
        <v>0.52</v>
      </c>
      <c r="CG145" s="4">
        <v>2.2400000000000002</v>
      </c>
      <c r="CH145" s="4">
        <v>-0.17</v>
      </c>
      <c r="CI145" s="4">
        <v>8.3309999999999995</v>
      </c>
      <c r="CJ145" s="4">
        <v>0.63</v>
      </c>
      <c r="CK145" s="4">
        <v>0.38</v>
      </c>
      <c r="CL145" s="4">
        <v>0.79</v>
      </c>
      <c r="CM145" s="9" t="e">
        <v>#N/A</v>
      </c>
      <c r="CN145" s="9" t="e">
        <v>#N/A</v>
      </c>
      <c r="CO145" s="9" t="e">
        <v>#N/A</v>
      </c>
      <c r="CP145" s="9" t="e">
        <v>#N/A</v>
      </c>
      <c r="CQ145" s="9" t="e">
        <v>#N/A</v>
      </c>
      <c r="CR145" s="9" t="e">
        <v>#N/A</v>
      </c>
      <c r="CS145" s="9" t="e">
        <v>#N/A</v>
      </c>
      <c r="CT145" s="10"/>
    </row>
    <row r="146" spans="1:98" ht="15" thickBot="1">
      <c r="A146" s="8">
        <v>38749</v>
      </c>
      <c r="B146" s="4">
        <v>2006</v>
      </c>
      <c r="C146" s="4">
        <v>2</v>
      </c>
      <c r="D146" s="4">
        <v>-1.6E-2</v>
      </c>
      <c r="E146" s="4">
        <v>-3.0000000000000001E-3</v>
      </c>
      <c r="F146" s="4">
        <v>-3.0000000000000001E-3</v>
      </c>
      <c r="G146" s="4">
        <v>0</v>
      </c>
      <c r="H146" s="4">
        <v>0</v>
      </c>
      <c r="I146" s="4">
        <v>3.0000000000000001E-3</v>
      </c>
      <c r="J146" s="4">
        <v>4.0000000000000001E-3</v>
      </c>
      <c r="K146" s="4">
        <v>-3.0000000000000001E-3</v>
      </c>
      <c r="L146" s="4">
        <v>-3.0000000000000001E-3</v>
      </c>
      <c r="M146" s="4">
        <v>-8.9999999999999993E-3</v>
      </c>
      <c r="N146" s="4">
        <v>7.9199999999999995E-4</v>
      </c>
      <c r="O146" s="4">
        <v>3.4200000000000002E-4</v>
      </c>
      <c r="P146" s="6"/>
      <c r="Q146" s="9">
        <v>4.4499999999999998E-2</v>
      </c>
      <c r="R146" s="9">
        <v>2.3800000000000002E-2</v>
      </c>
      <c r="S146" s="9">
        <v>5.2699999999999997E-2</v>
      </c>
      <c r="T146" s="9">
        <v>3.5200000000000002E-2</v>
      </c>
      <c r="U146" s="9">
        <v>2.7E-2</v>
      </c>
      <c r="V146" s="9">
        <v>1.47E-2</v>
      </c>
      <c r="W146" s="9">
        <v>2.1899999999999999E-2</v>
      </c>
      <c r="X146" s="9">
        <v>3.7699999999999997E-2</v>
      </c>
      <c r="Y146" s="9">
        <v>0.02</v>
      </c>
      <c r="Z146" s="9">
        <v>3.1399999999999997E-2</v>
      </c>
      <c r="AA146" s="9">
        <v>4.1300000000000003E-2</v>
      </c>
      <c r="AB146" s="9">
        <v>1.9300000000000001E-2</v>
      </c>
      <c r="AC146" s="9">
        <v>1.4500000000000001E-2</v>
      </c>
      <c r="AD146" s="9">
        <v>1.2999999999999999E-2</v>
      </c>
      <c r="AE146" s="9">
        <v>2.1000000000000001E-2</v>
      </c>
      <c r="AF146" s="9">
        <v>0.02</v>
      </c>
      <c r="AG146" s="9">
        <v>5.8000000000000003E-2</v>
      </c>
      <c r="AH146" s="9">
        <v>2.7699999999999999E-2</v>
      </c>
      <c r="AI146" s="9">
        <v>3.4200000000000001E-2</v>
      </c>
      <c r="AJ146" s="9">
        <v>2.0899999999999998E-2</v>
      </c>
      <c r="AK146" s="9">
        <v>7.4000000000000003E-3</v>
      </c>
      <c r="AL146" s="9">
        <v>3.73E-2</v>
      </c>
      <c r="AM146" s="9">
        <v>2.3199999999999998E-2</v>
      </c>
      <c r="AN146" s="9">
        <v>2.1999999999999999E-2</v>
      </c>
      <c r="AO146" s="9">
        <v>2.3E-2</v>
      </c>
      <c r="AP146" s="9">
        <v>3.7499999999999999E-2</v>
      </c>
      <c r="AQ146" s="9">
        <v>-3.3E-3</v>
      </c>
      <c r="AR146" s="9">
        <v>6.4899999999999999E-2</v>
      </c>
      <c r="AS146" s="9">
        <v>3.6499999999999998E-2</v>
      </c>
      <c r="AT146" s="9">
        <v>0.18229999999999999</v>
      </c>
      <c r="AU146" s="9">
        <v>1.9900000000000001E-2</v>
      </c>
      <c r="AV146" s="9">
        <v>2.4899999999999999E-2</v>
      </c>
      <c r="AW146" s="9">
        <v>1.77E-2</v>
      </c>
      <c r="AX146" s="25" t="e">
        <v>#N/A</v>
      </c>
      <c r="AY146" s="25" t="e">
        <v>#N/A</v>
      </c>
      <c r="AZ146" s="25" t="e">
        <v>#N/A</v>
      </c>
      <c r="BA146" s="25" t="e">
        <v>#N/A</v>
      </c>
      <c r="BB146" s="25" t="e">
        <v>#N/A</v>
      </c>
      <c r="BC146" s="25" t="e">
        <v>#N/A</v>
      </c>
      <c r="BD146" s="25" t="e">
        <v>#N/A</v>
      </c>
      <c r="BE146" s="16"/>
      <c r="BF146" s="4">
        <v>4.75</v>
      </c>
      <c r="BG146" s="4">
        <v>2.68</v>
      </c>
      <c r="BH146" s="4">
        <v>5.57</v>
      </c>
      <c r="BI146" s="4">
        <v>3.82</v>
      </c>
      <c r="BJ146" s="4">
        <v>3</v>
      </c>
      <c r="BK146" s="4">
        <v>1.77</v>
      </c>
      <c r="BL146" s="4">
        <v>2.4900000000000002</v>
      </c>
      <c r="BM146" s="4">
        <v>4.07</v>
      </c>
      <c r="BN146" s="4">
        <v>2.2999999999999998</v>
      </c>
      <c r="BO146" s="4">
        <v>3.44</v>
      </c>
      <c r="BP146" s="4">
        <v>4.43</v>
      </c>
      <c r="BQ146" s="4">
        <v>2.23</v>
      </c>
      <c r="BR146" s="4">
        <v>1.75</v>
      </c>
      <c r="BS146" s="4">
        <v>1.6</v>
      </c>
      <c r="BT146" s="4">
        <v>2.4</v>
      </c>
      <c r="BU146" s="4">
        <v>2.2999999999999998</v>
      </c>
      <c r="BV146" s="4">
        <v>6.1</v>
      </c>
      <c r="BW146" s="4">
        <v>3.07</v>
      </c>
      <c r="BX146" s="4">
        <v>3.72</v>
      </c>
      <c r="BY146" s="4">
        <v>2.39</v>
      </c>
      <c r="BZ146" s="4">
        <v>1.04</v>
      </c>
      <c r="CA146" s="4">
        <v>4.03</v>
      </c>
      <c r="CB146" s="4">
        <v>2.62</v>
      </c>
      <c r="CC146" s="4">
        <v>2.5</v>
      </c>
      <c r="CD146" s="4">
        <v>2.6</v>
      </c>
      <c r="CE146" s="4">
        <v>4.05</v>
      </c>
      <c r="CF146" s="4">
        <v>-0.03</v>
      </c>
      <c r="CG146" s="4">
        <v>6.79</v>
      </c>
      <c r="CH146" s="4">
        <v>3.95</v>
      </c>
      <c r="CI146" s="4">
        <v>18.53</v>
      </c>
      <c r="CJ146" s="4">
        <v>2.29</v>
      </c>
      <c r="CK146" s="4">
        <v>2.79</v>
      </c>
      <c r="CL146" s="4">
        <v>2.0699999999999998</v>
      </c>
      <c r="CM146" s="9" t="e">
        <v>#N/A</v>
      </c>
      <c r="CN146" s="9" t="e">
        <v>#N/A</v>
      </c>
      <c r="CO146" s="9" t="e">
        <v>#N/A</v>
      </c>
      <c r="CP146" s="9" t="e">
        <v>#N/A</v>
      </c>
      <c r="CQ146" s="9" t="e">
        <v>#N/A</v>
      </c>
      <c r="CR146" s="9" t="e">
        <v>#N/A</v>
      </c>
      <c r="CS146" s="9" t="e">
        <v>#N/A</v>
      </c>
      <c r="CT146" s="10"/>
    </row>
    <row r="147" spans="1:98" ht="15" thickBot="1">
      <c r="A147" s="8">
        <v>38777</v>
      </c>
      <c r="B147" s="4">
        <v>2006</v>
      </c>
      <c r="C147" s="4">
        <v>3</v>
      </c>
      <c r="D147" s="4">
        <v>0.04</v>
      </c>
      <c r="E147" s="4">
        <v>0.02</v>
      </c>
      <c r="F147" s="4">
        <v>2.9000000000000001E-2</v>
      </c>
      <c r="G147" s="4">
        <v>1.7999999999999999E-2</v>
      </c>
      <c r="H147" s="4">
        <v>1.0999999999999999E-2</v>
      </c>
      <c r="I147" s="4">
        <v>4.0000000000000001E-3</v>
      </c>
      <c r="J147" s="4">
        <v>4.0000000000000001E-3</v>
      </c>
      <c r="K147" s="4">
        <v>1.4999999999999999E-2</v>
      </c>
      <c r="L147" s="4">
        <v>3.5999999999999997E-2</v>
      </c>
      <c r="M147" s="4">
        <v>-1E-3</v>
      </c>
      <c r="N147" s="4">
        <v>7.67E-4</v>
      </c>
      <c r="O147" s="4">
        <v>2.5000000000000001E-4</v>
      </c>
      <c r="P147" s="6"/>
      <c r="Q147" s="9">
        <v>2.0299999999999999E-2</v>
      </c>
      <c r="R147" s="9">
        <v>3.8399999999999997E-2</v>
      </c>
      <c r="S147" s="9">
        <v>-3.5999999999999999E-3</v>
      </c>
      <c r="T147" s="9">
        <v>-2.5999999999999999E-3</v>
      </c>
      <c r="U147" s="9">
        <v>1.77E-2</v>
      </c>
      <c r="V147" s="9">
        <v>-8.0000000000000004E-4</v>
      </c>
      <c r="W147" s="9">
        <v>1.3299999999999999E-2</v>
      </c>
      <c r="X147" s="9">
        <v>-3.2000000000000002E-3</v>
      </c>
      <c r="Y147" s="9">
        <v>-0.01</v>
      </c>
      <c r="Z147" s="9">
        <v>-1.11E-2</v>
      </c>
      <c r="AA147" s="9">
        <v>2.41E-2</v>
      </c>
      <c r="AB147" s="9">
        <v>3.3999999999999998E-3</v>
      </c>
      <c r="AC147" s="9">
        <v>4.7999999999999996E-3</v>
      </c>
      <c r="AD147" s="9">
        <v>3.0000000000000001E-3</v>
      </c>
      <c r="AE147" s="9">
        <v>-1.7999999999999999E-2</v>
      </c>
      <c r="AF147" s="9">
        <v>-1.9E-2</v>
      </c>
      <c r="AG147" s="9">
        <v>-1.6E-2</v>
      </c>
      <c r="AH147" s="9">
        <v>1.41E-2</v>
      </c>
      <c r="AI147" s="9">
        <v>-1.6999999999999999E-3</v>
      </c>
      <c r="AJ147" s="9">
        <v>4.7000000000000002E-3</v>
      </c>
      <c r="AK147" s="9">
        <v>-3.3999999999999998E-3</v>
      </c>
      <c r="AL147" s="9">
        <v>6.9999999999999999E-4</v>
      </c>
      <c r="AM147" s="9">
        <v>1.32E-2</v>
      </c>
      <c r="AN147" s="9">
        <v>-6.3E-3</v>
      </c>
      <c r="AO147" s="9">
        <v>-2.3999999999999998E-3</v>
      </c>
      <c r="AP147" s="9">
        <v>-4.1999999999999997E-3</v>
      </c>
      <c r="AQ147" s="9">
        <v>1.34E-2</v>
      </c>
      <c r="AR147" s="9">
        <v>-2.0999999999999999E-3</v>
      </c>
      <c r="AS147" s="9">
        <v>1.0800000000000001E-2</v>
      </c>
      <c r="AT147" s="9">
        <v>3.6600000000000001E-2</v>
      </c>
      <c r="AU147" s="9">
        <v>2E-3</v>
      </c>
      <c r="AV147" s="9">
        <v>-2.3999999999999998E-3</v>
      </c>
      <c r="AW147" s="9">
        <v>-5.1999999999999998E-3</v>
      </c>
      <c r="AX147" s="25" t="e">
        <v>#N/A</v>
      </c>
      <c r="AY147" s="25" t="e">
        <v>#N/A</v>
      </c>
      <c r="AZ147" s="25" t="e">
        <v>#N/A</v>
      </c>
      <c r="BA147" s="25" t="e">
        <v>#N/A</v>
      </c>
      <c r="BB147" s="25" t="e">
        <v>#N/A</v>
      </c>
      <c r="BC147" s="25" t="e">
        <v>#N/A</v>
      </c>
      <c r="BD147" s="25" t="e">
        <v>#N/A</v>
      </c>
      <c r="BE147" s="16"/>
      <c r="BF147" s="4">
        <v>2.4300000000000002</v>
      </c>
      <c r="BG147" s="4">
        <v>4.24</v>
      </c>
      <c r="BH147" s="4">
        <v>0.04</v>
      </c>
      <c r="BI147" s="4">
        <v>0.14000000000000001</v>
      </c>
      <c r="BJ147" s="4">
        <v>2.17</v>
      </c>
      <c r="BK147" s="4">
        <v>0.32</v>
      </c>
      <c r="BL147" s="4">
        <v>1.73</v>
      </c>
      <c r="BM147" s="4">
        <v>0.08</v>
      </c>
      <c r="BN147" s="4">
        <v>-0.6</v>
      </c>
      <c r="BO147" s="4">
        <v>-0.71</v>
      </c>
      <c r="BP147" s="4">
        <v>2.81</v>
      </c>
      <c r="BQ147" s="4">
        <v>0.74</v>
      </c>
      <c r="BR147" s="4">
        <v>0.88</v>
      </c>
      <c r="BS147" s="4">
        <v>0.7</v>
      </c>
      <c r="BT147" s="4">
        <v>-1.4</v>
      </c>
      <c r="BU147" s="4">
        <v>-1.5</v>
      </c>
      <c r="BV147" s="4">
        <v>-1.2</v>
      </c>
      <c r="BW147" s="4">
        <v>1.81</v>
      </c>
      <c r="BX147" s="4">
        <v>0.23</v>
      </c>
      <c r="BY147" s="4">
        <v>0.87</v>
      </c>
      <c r="BZ147" s="4">
        <v>0.06</v>
      </c>
      <c r="CA147" s="4">
        <v>0.47</v>
      </c>
      <c r="CB147" s="4">
        <v>1.72</v>
      </c>
      <c r="CC147" s="4">
        <v>-0.23</v>
      </c>
      <c r="CD147" s="4">
        <v>0.16</v>
      </c>
      <c r="CE147" s="4">
        <v>-0.02</v>
      </c>
      <c r="CF147" s="4">
        <v>1.74</v>
      </c>
      <c r="CG147" s="4">
        <v>0.19</v>
      </c>
      <c r="CH147" s="4">
        <v>1.48</v>
      </c>
      <c r="CI147" s="4">
        <v>4.0599999999999996</v>
      </c>
      <c r="CJ147" s="4">
        <v>0.6</v>
      </c>
      <c r="CK147" s="4">
        <v>0.16</v>
      </c>
      <c r="CL147" s="4">
        <v>-0.12</v>
      </c>
      <c r="CM147" s="9" t="e">
        <v>#N/A</v>
      </c>
      <c r="CN147" s="9" t="e">
        <v>#N/A</v>
      </c>
      <c r="CO147" s="9" t="e">
        <v>#N/A</v>
      </c>
      <c r="CP147" s="9" t="e">
        <v>#N/A</v>
      </c>
      <c r="CQ147" s="9" t="e">
        <v>#N/A</v>
      </c>
      <c r="CR147" s="9" t="e">
        <v>#N/A</v>
      </c>
      <c r="CS147" s="9" t="e">
        <v>#N/A</v>
      </c>
      <c r="CT147" s="10"/>
    </row>
    <row r="148" spans="1:98" ht="15" thickBot="1">
      <c r="A148" s="8">
        <v>38808</v>
      </c>
      <c r="B148" s="4">
        <v>2006</v>
      </c>
      <c r="C148" s="4">
        <v>4</v>
      </c>
      <c r="D148" s="4">
        <v>4.3999999999999997E-2</v>
      </c>
      <c r="E148" s="4">
        <v>2.9000000000000001E-2</v>
      </c>
      <c r="F148" s="4">
        <v>4.4999999999999998E-2</v>
      </c>
      <c r="G148" s="4">
        <v>1.0999999999999999E-2</v>
      </c>
      <c r="H148" s="4">
        <v>1.2E-2</v>
      </c>
      <c r="I148" s="4">
        <v>4.0000000000000001E-3</v>
      </c>
      <c r="J148" s="4">
        <v>4.0000000000000001E-3</v>
      </c>
      <c r="K148" s="4">
        <v>7.0000000000000001E-3</v>
      </c>
      <c r="L148" s="4">
        <v>-1.2E-2</v>
      </c>
      <c r="M148" s="4">
        <v>3.1E-2</v>
      </c>
      <c r="N148" s="4">
        <v>7.3300000000000004E-4</v>
      </c>
      <c r="O148" s="4">
        <v>3.3300000000000002E-4</v>
      </c>
      <c r="P148" s="6"/>
      <c r="Q148" s="9">
        <v>2.1499999999999998E-2</v>
      </c>
      <c r="R148" s="9">
        <v>6.2600000000000003E-2</v>
      </c>
      <c r="S148" s="9">
        <v>-1.1000000000000001E-3</v>
      </c>
      <c r="T148" s="9">
        <v>-5.0000000000000001E-4</v>
      </c>
      <c r="U148" s="9">
        <v>1.6400000000000001E-2</v>
      </c>
      <c r="V148" s="9">
        <v>2.6100000000000002E-2</v>
      </c>
      <c r="W148" s="9">
        <v>3.6200000000000003E-2</v>
      </c>
      <c r="X148" s="9">
        <v>-5.0000000000000001E-4</v>
      </c>
      <c r="Y148" s="9">
        <v>3.2000000000000001E-2</v>
      </c>
      <c r="Z148" s="9">
        <v>2.52E-2</v>
      </c>
      <c r="AA148" s="9">
        <v>4.1599999999999998E-2</v>
      </c>
      <c r="AB148" s="9">
        <v>6.1000000000000004E-3</v>
      </c>
      <c r="AC148" s="9">
        <v>6.1000000000000004E-3</v>
      </c>
      <c r="AD148" s="9">
        <v>8.8999999999999999E-3</v>
      </c>
      <c r="AE148" s="9">
        <v>4.2000000000000003E-2</v>
      </c>
      <c r="AF148" s="9">
        <v>4.2000000000000003E-2</v>
      </c>
      <c r="AG148" s="9">
        <v>2.8000000000000001E-2</v>
      </c>
      <c r="AH148" s="9">
        <v>9.1999999999999998E-3</v>
      </c>
      <c r="AI148" s="9">
        <v>1.83E-2</v>
      </c>
      <c r="AJ148" s="9">
        <v>1.5599999999999999E-2</v>
      </c>
      <c r="AK148" s="9">
        <v>1.04E-2</v>
      </c>
      <c r="AL148" s="9">
        <v>6.1999999999999998E-3</v>
      </c>
      <c r="AM148" s="9">
        <v>1.77E-2</v>
      </c>
      <c r="AN148" s="9">
        <v>1.7399999999999999E-2</v>
      </c>
      <c r="AO148" s="9">
        <v>8.0000000000000002E-3</v>
      </c>
      <c r="AP148" s="9">
        <v>2.4799999999999999E-2</v>
      </c>
      <c r="AQ148" s="9">
        <v>-7.3000000000000001E-3</v>
      </c>
      <c r="AR148" s="9">
        <v>4.6800000000000001E-2</v>
      </c>
      <c r="AS148" s="9">
        <v>1.6500000000000001E-2</v>
      </c>
      <c r="AT148" s="9">
        <v>6.8500000000000005E-2</v>
      </c>
      <c r="AU148" s="9">
        <v>3.0000000000000001E-3</v>
      </c>
      <c r="AV148" s="9">
        <v>1.8499999999999999E-2</v>
      </c>
      <c r="AW148" s="9">
        <v>-2.0000000000000001E-4</v>
      </c>
      <c r="AX148" s="25" t="e">
        <v>#N/A</v>
      </c>
      <c r="AY148" s="25" t="e">
        <v>#N/A</v>
      </c>
      <c r="AZ148" s="25" t="e">
        <v>#N/A</v>
      </c>
      <c r="BA148" s="25" t="e">
        <v>#N/A</v>
      </c>
      <c r="BB148" s="25" t="e">
        <v>#N/A</v>
      </c>
      <c r="BC148" s="25" t="e">
        <v>#N/A</v>
      </c>
      <c r="BD148" s="25" t="e">
        <v>#N/A</v>
      </c>
      <c r="BE148" s="16"/>
      <c r="BF148" s="4">
        <v>2.5499999999999998</v>
      </c>
      <c r="BG148" s="4">
        <v>6.66</v>
      </c>
      <c r="BH148" s="4">
        <v>0.28999999999999998</v>
      </c>
      <c r="BI148" s="4">
        <v>0.35</v>
      </c>
      <c r="BJ148" s="4">
        <v>2.04</v>
      </c>
      <c r="BK148" s="4">
        <v>3.01</v>
      </c>
      <c r="BL148" s="4">
        <v>4.0199999999999996</v>
      </c>
      <c r="BM148" s="4">
        <v>0.35</v>
      </c>
      <c r="BN148" s="4">
        <v>3.6</v>
      </c>
      <c r="BO148" s="4">
        <v>2.92</v>
      </c>
      <c r="BP148" s="4">
        <v>4.5599999999999996</v>
      </c>
      <c r="BQ148" s="4">
        <v>1.01</v>
      </c>
      <c r="BR148" s="4">
        <v>1.01</v>
      </c>
      <c r="BS148" s="4">
        <v>1.29</v>
      </c>
      <c r="BT148" s="4">
        <v>4.5999999999999996</v>
      </c>
      <c r="BU148" s="4">
        <v>4.5999999999999996</v>
      </c>
      <c r="BV148" s="4">
        <v>3.2</v>
      </c>
      <c r="BW148" s="4">
        <v>1.32</v>
      </c>
      <c r="BX148" s="4">
        <v>2.23</v>
      </c>
      <c r="BY148" s="4">
        <v>1.96</v>
      </c>
      <c r="BZ148" s="4">
        <v>1.44</v>
      </c>
      <c r="CA148" s="4">
        <v>1.02</v>
      </c>
      <c r="CB148" s="4">
        <v>2.17</v>
      </c>
      <c r="CC148" s="4">
        <v>2.14</v>
      </c>
      <c r="CD148" s="4">
        <v>1.2</v>
      </c>
      <c r="CE148" s="4">
        <v>2.88</v>
      </c>
      <c r="CF148" s="4">
        <v>-0.33</v>
      </c>
      <c r="CG148" s="4">
        <v>5.08</v>
      </c>
      <c r="CH148" s="4">
        <v>2.0499999999999998</v>
      </c>
      <c r="CI148" s="4">
        <v>7.25</v>
      </c>
      <c r="CJ148" s="4">
        <v>0.7</v>
      </c>
      <c r="CK148" s="4">
        <v>2.25</v>
      </c>
      <c r="CL148" s="4">
        <v>0.38</v>
      </c>
      <c r="CM148" s="9" t="e">
        <v>#N/A</v>
      </c>
      <c r="CN148" s="9" t="e">
        <v>#N/A</v>
      </c>
      <c r="CO148" s="9" t="e">
        <v>#N/A</v>
      </c>
      <c r="CP148" s="9" t="e">
        <v>#N/A</v>
      </c>
      <c r="CQ148" s="9" t="e">
        <v>#N/A</v>
      </c>
      <c r="CR148" s="9" t="e">
        <v>#N/A</v>
      </c>
      <c r="CS148" s="9" t="e">
        <v>#N/A</v>
      </c>
      <c r="CT148" s="10"/>
    </row>
    <row r="149" spans="1:98" ht="15" thickBot="1">
      <c r="A149" s="8">
        <v>38838</v>
      </c>
      <c r="B149" s="4">
        <v>2006</v>
      </c>
      <c r="C149" s="4">
        <v>5</v>
      </c>
      <c r="D149" s="4">
        <v>-4.7E-2</v>
      </c>
      <c r="E149" s="4">
        <v>-3.6999999999999998E-2</v>
      </c>
      <c r="F149" s="4">
        <v>-4.3999999999999997E-2</v>
      </c>
      <c r="G149" s="4">
        <v>-3.1E-2</v>
      </c>
      <c r="H149" s="4">
        <v>-3.1E-2</v>
      </c>
      <c r="I149" s="4">
        <v>4.0000000000000001E-3</v>
      </c>
      <c r="J149" s="4">
        <v>4.0000000000000001E-3</v>
      </c>
      <c r="K149" s="4">
        <v>-3.5999999999999997E-2</v>
      </c>
      <c r="L149" s="4">
        <v>-0.03</v>
      </c>
      <c r="M149" s="4">
        <v>2.8000000000000001E-2</v>
      </c>
      <c r="N149" s="4">
        <v>6.9999999999999999E-4</v>
      </c>
      <c r="O149" s="4">
        <v>5.1699999999999999E-4</v>
      </c>
      <c r="P149" s="6"/>
      <c r="Q149" s="9">
        <v>-3.2000000000000002E-3</v>
      </c>
      <c r="R149" s="9">
        <v>1.2999999999999999E-2</v>
      </c>
      <c r="S149" s="9">
        <v>1.5800000000000002E-2</v>
      </c>
      <c r="T149" s="9">
        <v>4.3E-3</v>
      </c>
      <c r="U149" s="9">
        <v>6.4000000000000003E-3</v>
      </c>
      <c r="V149" s="9">
        <v>-1.61E-2</v>
      </c>
      <c r="W149" s="9">
        <v>1.0800000000000001E-2</v>
      </c>
      <c r="X149" s="9">
        <v>1.37E-2</v>
      </c>
      <c r="Y149" s="9">
        <v>1.6E-2</v>
      </c>
      <c r="Z149" s="9">
        <v>2.5100000000000001E-2</v>
      </c>
      <c r="AA149" s="9">
        <v>3.2300000000000002E-2</v>
      </c>
      <c r="AB149" s="9">
        <v>3.2000000000000002E-3</v>
      </c>
      <c r="AC149" s="9">
        <v>1.34E-2</v>
      </c>
      <c r="AD149" s="9">
        <v>5.0000000000000001E-4</v>
      </c>
      <c r="AE149" s="9">
        <v>1.0999999999999999E-2</v>
      </c>
      <c r="AF149" s="9">
        <v>1.4999999999999999E-2</v>
      </c>
      <c r="AG149" s="9">
        <v>1.4999999999999999E-2</v>
      </c>
      <c r="AH149" s="9">
        <v>1.7999999999999999E-2</v>
      </c>
      <c r="AI149" s="9">
        <v>5.8299999999999998E-2</v>
      </c>
      <c r="AJ149" s="9">
        <v>1E-4</v>
      </c>
      <c r="AK149" s="9">
        <v>-2.9999999999999997E-4</v>
      </c>
      <c r="AL149" s="9">
        <v>2.4799999999999999E-2</v>
      </c>
      <c r="AM149" s="9">
        <v>7.8700000000000006E-2</v>
      </c>
      <c r="AN149" s="9">
        <v>1.89E-2</v>
      </c>
      <c r="AO149" s="9">
        <v>1.47E-2</v>
      </c>
      <c r="AP149" s="9">
        <v>9.4999999999999998E-3</v>
      </c>
      <c r="AQ149" s="9">
        <v>1.1299999999999999E-2</v>
      </c>
      <c r="AR149" s="9">
        <v>1.9E-3</v>
      </c>
      <c r="AS149" s="9">
        <v>3.0599999999999999E-2</v>
      </c>
      <c r="AT149" s="9">
        <v>9.4299999999999995E-2</v>
      </c>
      <c r="AU149" s="9">
        <v>7.9000000000000008E-3</v>
      </c>
      <c r="AV149" s="9">
        <v>3.5999999999999999E-3</v>
      </c>
      <c r="AW149" s="9">
        <v>-2.0000000000000001E-4</v>
      </c>
      <c r="AX149" s="25" t="e">
        <v>#N/A</v>
      </c>
      <c r="AY149" s="25" t="e">
        <v>#N/A</v>
      </c>
      <c r="AZ149" s="25" t="e">
        <v>#N/A</v>
      </c>
      <c r="BA149" s="25" t="e">
        <v>#N/A</v>
      </c>
      <c r="BB149" s="25" t="e">
        <v>#N/A</v>
      </c>
      <c r="BC149" s="25" t="e">
        <v>#N/A</v>
      </c>
      <c r="BD149" s="25" t="e">
        <v>#N/A</v>
      </c>
      <c r="BE149" s="16"/>
      <c r="BF149" s="4">
        <v>0.08</v>
      </c>
      <c r="BG149" s="4">
        <v>1.7</v>
      </c>
      <c r="BH149" s="4">
        <v>1.98</v>
      </c>
      <c r="BI149" s="4">
        <v>0.83</v>
      </c>
      <c r="BJ149" s="4">
        <v>1.04</v>
      </c>
      <c r="BK149" s="4">
        <v>-1.21</v>
      </c>
      <c r="BL149" s="4">
        <v>1.48</v>
      </c>
      <c r="BM149" s="4">
        <v>1.77</v>
      </c>
      <c r="BN149" s="4">
        <v>2</v>
      </c>
      <c r="BO149" s="4">
        <v>2.91</v>
      </c>
      <c r="BP149" s="4">
        <v>3.63</v>
      </c>
      <c r="BQ149" s="4">
        <v>0.72</v>
      </c>
      <c r="BR149" s="4">
        <v>1.74</v>
      </c>
      <c r="BS149" s="4">
        <v>0.45</v>
      </c>
      <c r="BT149" s="4">
        <v>1.5</v>
      </c>
      <c r="BU149" s="4">
        <v>1.9</v>
      </c>
      <c r="BV149" s="4">
        <v>1.9</v>
      </c>
      <c r="BW149" s="4">
        <v>2.2000000000000002</v>
      </c>
      <c r="BX149" s="4">
        <v>6.23</v>
      </c>
      <c r="BY149" s="4">
        <v>0.41</v>
      </c>
      <c r="BZ149" s="4">
        <v>0.37</v>
      </c>
      <c r="CA149" s="4">
        <v>2.88</v>
      </c>
      <c r="CB149" s="4">
        <v>8.27</v>
      </c>
      <c r="CC149" s="4">
        <v>2.29</v>
      </c>
      <c r="CD149" s="4">
        <v>1.87</v>
      </c>
      <c r="CE149" s="4">
        <v>1.35</v>
      </c>
      <c r="CF149" s="4">
        <v>1.53</v>
      </c>
      <c r="CG149" s="4">
        <v>0.59</v>
      </c>
      <c r="CH149" s="4">
        <v>3.46</v>
      </c>
      <c r="CI149" s="4">
        <v>9.83</v>
      </c>
      <c r="CJ149" s="4">
        <v>1.19</v>
      </c>
      <c r="CK149" s="4">
        <v>0.76</v>
      </c>
      <c r="CL149" s="4">
        <v>0.38</v>
      </c>
      <c r="CM149" s="9" t="e">
        <v>#N/A</v>
      </c>
      <c r="CN149" s="9" t="e">
        <v>#N/A</v>
      </c>
      <c r="CO149" s="9" t="e">
        <v>#N/A</v>
      </c>
      <c r="CP149" s="9" t="e">
        <v>#N/A</v>
      </c>
      <c r="CQ149" s="9" t="e">
        <v>#N/A</v>
      </c>
      <c r="CR149" s="9" t="e">
        <v>#N/A</v>
      </c>
      <c r="CS149" s="9" t="e">
        <v>#N/A</v>
      </c>
      <c r="CT149" s="10"/>
    </row>
    <row r="150" spans="1:98" ht="15" thickBot="1">
      <c r="A150" s="8">
        <v>38869</v>
      </c>
      <c r="B150" s="4">
        <v>2006</v>
      </c>
      <c r="C150" s="4">
        <v>6</v>
      </c>
      <c r="D150" s="4">
        <v>-7.0000000000000001E-3</v>
      </c>
      <c r="E150" s="4">
        <v>-2E-3</v>
      </c>
      <c r="F150" s="4">
        <v>-2E-3</v>
      </c>
      <c r="G150" s="4">
        <v>1E-3</v>
      </c>
      <c r="H150" s="4">
        <v>0</v>
      </c>
      <c r="I150" s="4">
        <v>4.0000000000000001E-3</v>
      </c>
      <c r="J150" s="4">
        <v>4.0000000000000001E-3</v>
      </c>
      <c r="K150" s="4">
        <v>-4.0000000000000001E-3</v>
      </c>
      <c r="L150" s="4">
        <v>-5.0000000000000001E-3</v>
      </c>
      <c r="M150" s="4">
        <v>1.4999999999999999E-2</v>
      </c>
      <c r="N150" s="4">
        <v>6.6699999999999995E-4</v>
      </c>
      <c r="O150" s="4">
        <v>5.2499999999999997E-4</v>
      </c>
      <c r="P150" s="6"/>
      <c r="Q150" s="9">
        <v>3.3999999999999998E-3</v>
      </c>
      <c r="R150" s="9">
        <v>-2.2599999999999999E-2</v>
      </c>
      <c r="S150" s="9">
        <v>-3.1800000000000002E-2</v>
      </c>
      <c r="T150" s="9">
        <v>-1.5100000000000001E-2</v>
      </c>
      <c r="U150" s="9">
        <v>1.03E-2</v>
      </c>
      <c r="V150" s="9">
        <v>-4.3E-3</v>
      </c>
      <c r="W150" s="9">
        <v>1.6799999999999999E-2</v>
      </c>
      <c r="X150" s="9">
        <v>-1.37E-2</v>
      </c>
      <c r="Y150" s="9">
        <v>-1.4E-2</v>
      </c>
      <c r="Z150" s="9">
        <v>3.61E-2</v>
      </c>
      <c r="AA150" s="9">
        <v>1.9699999999999999E-2</v>
      </c>
      <c r="AB150" s="9">
        <v>-4.5999999999999999E-3</v>
      </c>
      <c r="AC150" s="9">
        <v>4.1999999999999997E-3</v>
      </c>
      <c r="AD150" s="9">
        <v>-1.9E-2</v>
      </c>
      <c r="AE150" s="9">
        <v>-1.0999999999999999E-2</v>
      </c>
      <c r="AF150" s="9">
        <v>-1.0999999999999999E-2</v>
      </c>
      <c r="AG150" s="9">
        <v>-2E-3</v>
      </c>
      <c r="AH150" s="9">
        <v>1.4E-3</v>
      </c>
      <c r="AI150" s="9">
        <v>-4.1099999999999998E-2</v>
      </c>
      <c r="AJ150" s="9">
        <v>-2.81E-2</v>
      </c>
      <c r="AK150" s="9">
        <v>-9.1000000000000004E-3</v>
      </c>
      <c r="AL150" s="9">
        <v>-1.44E-2</v>
      </c>
      <c r="AM150" s="9">
        <v>1.9300000000000001E-2</v>
      </c>
      <c r="AN150" s="9">
        <v>-2.8299999999999999E-2</v>
      </c>
      <c r="AO150" s="9">
        <v>-2.8E-3</v>
      </c>
      <c r="AP150" s="9">
        <v>7.3000000000000001E-3</v>
      </c>
      <c r="AQ150" s="9">
        <v>-2.2100000000000002E-2</v>
      </c>
      <c r="AR150" s="9">
        <v>-3.5299999999999998E-2</v>
      </c>
      <c r="AS150" s="9">
        <v>1.41E-2</v>
      </c>
      <c r="AT150" s="9">
        <v>-4.4999999999999997E-3</v>
      </c>
      <c r="AU150" s="9">
        <v>-1E-4</v>
      </c>
      <c r="AV150" s="9">
        <v>6.4999999999999997E-3</v>
      </c>
      <c r="AW150" s="9">
        <v>-9.1999999999999998E-3</v>
      </c>
      <c r="AX150" s="25" t="e">
        <v>#N/A</v>
      </c>
      <c r="AY150" s="25" t="e">
        <v>#N/A</v>
      </c>
      <c r="AZ150" s="25" t="e">
        <v>#N/A</v>
      </c>
      <c r="BA150" s="25" t="e">
        <v>#N/A</v>
      </c>
      <c r="BB150" s="25" t="e">
        <v>#N/A</v>
      </c>
      <c r="BC150" s="25" t="e">
        <v>#N/A</v>
      </c>
      <c r="BD150" s="25" t="e">
        <v>#N/A</v>
      </c>
      <c r="BE150" s="16"/>
      <c r="BF150" s="4">
        <v>0.74</v>
      </c>
      <c r="BG150" s="4">
        <v>-1.86</v>
      </c>
      <c r="BH150" s="4">
        <v>-2.78</v>
      </c>
      <c r="BI150" s="4">
        <v>-1.1100000000000001</v>
      </c>
      <c r="BJ150" s="4">
        <v>1.43</v>
      </c>
      <c r="BK150" s="4">
        <v>-0.03</v>
      </c>
      <c r="BL150" s="4">
        <v>2.08</v>
      </c>
      <c r="BM150" s="4">
        <v>-0.97</v>
      </c>
      <c r="BN150" s="4">
        <v>-1</v>
      </c>
      <c r="BO150" s="4">
        <v>4.01</v>
      </c>
      <c r="BP150" s="4">
        <v>2.37</v>
      </c>
      <c r="BQ150" s="4">
        <v>-0.06</v>
      </c>
      <c r="BR150" s="4">
        <v>0.82</v>
      </c>
      <c r="BS150" s="4">
        <v>-1.5</v>
      </c>
      <c r="BT150" s="4">
        <v>-0.7</v>
      </c>
      <c r="BU150" s="4">
        <v>-0.7</v>
      </c>
      <c r="BV150" s="4">
        <v>0.2</v>
      </c>
      <c r="BW150" s="4">
        <v>0.54</v>
      </c>
      <c r="BX150" s="4">
        <v>-3.71</v>
      </c>
      <c r="BY150" s="4">
        <v>-2.41</v>
      </c>
      <c r="BZ150" s="4">
        <v>-0.51</v>
      </c>
      <c r="CA150" s="4">
        <v>-1.04</v>
      </c>
      <c r="CB150" s="4">
        <v>2.33</v>
      </c>
      <c r="CC150" s="4">
        <v>-2.4300000000000002</v>
      </c>
      <c r="CD150" s="4">
        <v>0.12</v>
      </c>
      <c r="CE150" s="4">
        <v>1.1299999999999999</v>
      </c>
      <c r="CF150" s="4">
        <v>-1.81</v>
      </c>
      <c r="CG150" s="4">
        <v>-3.13</v>
      </c>
      <c r="CH150" s="4">
        <v>1.81</v>
      </c>
      <c r="CI150" s="4">
        <v>-0.05</v>
      </c>
      <c r="CJ150" s="4">
        <v>0.39</v>
      </c>
      <c r="CK150" s="4">
        <v>1.05</v>
      </c>
      <c r="CL150" s="4">
        <v>-0.52</v>
      </c>
      <c r="CM150" s="9" t="e">
        <v>#N/A</v>
      </c>
      <c r="CN150" s="9" t="e">
        <v>#N/A</v>
      </c>
      <c r="CO150" s="9" t="e">
        <v>#N/A</v>
      </c>
      <c r="CP150" s="9" t="e">
        <v>#N/A</v>
      </c>
      <c r="CQ150" s="9" t="e">
        <v>#N/A</v>
      </c>
      <c r="CR150" s="9" t="e">
        <v>#N/A</v>
      </c>
      <c r="CS150" s="9" t="e">
        <v>#N/A</v>
      </c>
      <c r="CT150" s="10"/>
    </row>
    <row r="151" spans="1:98" ht="15" thickBot="1">
      <c r="A151" s="8">
        <v>38899</v>
      </c>
      <c r="B151" s="4">
        <v>2006</v>
      </c>
      <c r="C151" s="4">
        <v>7</v>
      </c>
      <c r="D151" s="4">
        <v>5.0000000000000001E-3</v>
      </c>
      <c r="E151" s="4">
        <v>6.0000000000000001E-3</v>
      </c>
      <c r="F151" s="4">
        <v>8.9999999999999993E-3</v>
      </c>
      <c r="G151" s="4">
        <v>-4.0000000000000001E-3</v>
      </c>
      <c r="H151" s="4">
        <v>5.0000000000000001E-3</v>
      </c>
      <c r="I151" s="4">
        <v>4.0000000000000001E-3</v>
      </c>
      <c r="J151" s="4">
        <v>4.0000000000000001E-3</v>
      </c>
      <c r="K151" s="4">
        <v>-8.0000000000000002E-3</v>
      </c>
      <c r="L151" s="4">
        <v>-0.04</v>
      </c>
      <c r="M151" s="4">
        <v>3.3000000000000002E-2</v>
      </c>
      <c r="N151" s="4">
        <v>7.4200000000000004E-4</v>
      </c>
      <c r="O151" s="4">
        <v>4.17E-4</v>
      </c>
      <c r="P151" s="6"/>
      <c r="Q151" s="9">
        <v>-2.1000000000000001E-2</v>
      </c>
      <c r="R151" s="9">
        <v>-2.5600000000000001E-2</v>
      </c>
      <c r="S151" s="9">
        <v>-1.9699999999999999E-2</v>
      </c>
      <c r="T151" s="9">
        <v>-1.1000000000000001E-3</v>
      </c>
      <c r="U151" s="9">
        <v>-1.8200000000000001E-2</v>
      </c>
      <c r="V151" s="9">
        <v>-2.8E-3</v>
      </c>
      <c r="W151" s="9">
        <v>-3.0999999999999999E-3</v>
      </c>
      <c r="X151" s="9">
        <v>-2.2200000000000001E-2</v>
      </c>
      <c r="Y151" s="9">
        <v>-3.1E-2</v>
      </c>
      <c r="Z151" s="9">
        <v>-2.8E-3</v>
      </c>
      <c r="AA151" s="9">
        <v>-4.8999999999999998E-3</v>
      </c>
      <c r="AB151" s="9">
        <v>3.5999999999999999E-3</v>
      </c>
      <c r="AC151" s="9">
        <v>1.5E-3</v>
      </c>
      <c r="AD151" s="9">
        <v>1.2999999999999999E-3</v>
      </c>
      <c r="AE151" s="9">
        <v>-4.0000000000000001E-3</v>
      </c>
      <c r="AF151" s="9">
        <v>-4.0000000000000001E-3</v>
      </c>
      <c r="AG151" s="9">
        <v>-4.0000000000000001E-3</v>
      </c>
      <c r="AH151" s="9">
        <v>3.3999999999999998E-3</v>
      </c>
      <c r="AI151" s="9">
        <v>5.7999999999999996E-3</v>
      </c>
      <c r="AJ151" s="9">
        <v>2.7000000000000001E-3</v>
      </c>
      <c r="AK151" s="9">
        <v>-3.3999999999999998E-3</v>
      </c>
      <c r="AL151" s="9">
        <v>-1.54E-2</v>
      </c>
      <c r="AM151" s="9">
        <v>-2.2000000000000001E-3</v>
      </c>
      <c r="AN151" s="9">
        <v>-9.9000000000000008E-3</v>
      </c>
      <c r="AO151" s="9">
        <v>8.3000000000000001E-3</v>
      </c>
      <c r="AP151" s="9">
        <v>2.3E-3</v>
      </c>
      <c r="AQ151" s="9">
        <v>-6.1999999999999998E-3</v>
      </c>
      <c r="AR151" s="9">
        <v>-2.0400000000000001E-2</v>
      </c>
      <c r="AS151" s="9">
        <v>-8.2000000000000007E-3</v>
      </c>
      <c r="AT151" s="9">
        <v>3.8E-3</v>
      </c>
      <c r="AU151" s="9">
        <v>2E-3</v>
      </c>
      <c r="AV151" s="9">
        <v>-1.23E-2</v>
      </c>
      <c r="AW151" s="9">
        <v>-1.8E-3</v>
      </c>
      <c r="AX151" s="25" t="e">
        <v>#N/A</v>
      </c>
      <c r="AY151" s="25" t="e">
        <v>#N/A</v>
      </c>
      <c r="AZ151" s="25" t="e">
        <v>#N/A</v>
      </c>
      <c r="BA151" s="25" t="e">
        <v>#N/A</v>
      </c>
      <c r="BB151" s="25" t="e">
        <v>#N/A</v>
      </c>
      <c r="BC151" s="25" t="e">
        <v>#N/A</v>
      </c>
      <c r="BD151" s="25" t="e">
        <v>#N/A</v>
      </c>
      <c r="BE151" s="16"/>
      <c r="BF151" s="4">
        <v>-1.7</v>
      </c>
      <c r="BG151" s="4">
        <v>-2.16</v>
      </c>
      <c r="BH151" s="4">
        <v>-1.57</v>
      </c>
      <c r="BI151" s="4">
        <v>0.28999999999999998</v>
      </c>
      <c r="BJ151" s="4">
        <v>-1.42</v>
      </c>
      <c r="BK151" s="4">
        <v>0.12</v>
      </c>
      <c r="BL151" s="4">
        <v>0.09</v>
      </c>
      <c r="BM151" s="4">
        <v>-1.82</v>
      </c>
      <c r="BN151" s="4">
        <v>-2.7</v>
      </c>
      <c r="BO151" s="4">
        <v>0.12</v>
      </c>
      <c r="BP151" s="4">
        <v>-0.09</v>
      </c>
      <c r="BQ151" s="4">
        <v>0.76</v>
      </c>
      <c r="BR151" s="4">
        <v>0.55000000000000004</v>
      </c>
      <c r="BS151" s="4">
        <v>0.53</v>
      </c>
      <c r="BT151" s="4">
        <v>0</v>
      </c>
      <c r="BU151" s="4">
        <v>0</v>
      </c>
      <c r="BV151" s="4">
        <v>0</v>
      </c>
      <c r="BW151" s="4">
        <v>0.74</v>
      </c>
      <c r="BX151" s="4">
        <v>0.98</v>
      </c>
      <c r="BY151" s="4">
        <v>0.67</v>
      </c>
      <c r="BZ151" s="4">
        <v>0.06</v>
      </c>
      <c r="CA151" s="4">
        <v>-1.1399999999999999</v>
      </c>
      <c r="CB151" s="4">
        <v>0.18</v>
      </c>
      <c r="CC151" s="4">
        <v>-0.59</v>
      </c>
      <c r="CD151" s="4">
        <v>1.23</v>
      </c>
      <c r="CE151" s="4">
        <v>0.63</v>
      </c>
      <c r="CF151" s="4">
        <v>-0.22</v>
      </c>
      <c r="CG151" s="4">
        <v>-1.64</v>
      </c>
      <c r="CH151" s="4">
        <v>-0.42</v>
      </c>
      <c r="CI151" s="4">
        <v>0.78</v>
      </c>
      <c r="CJ151" s="4">
        <v>0.6</v>
      </c>
      <c r="CK151" s="4">
        <v>-0.83</v>
      </c>
      <c r="CL151" s="4">
        <v>0.22</v>
      </c>
      <c r="CM151" s="9" t="e">
        <v>#N/A</v>
      </c>
      <c r="CN151" s="9" t="e">
        <v>#N/A</v>
      </c>
      <c r="CO151" s="9" t="e">
        <v>#N/A</v>
      </c>
      <c r="CP151" s="9" t="e">
        <v>#N/A</v>
      </c>
      <c r="CQ151" s="9" t="e">
        <v>#N/A</v>
      </c>
      <c r="CR151" s="9" t="e">
        <v>#N/A</v>
      </c>
      <c r="CS151" s="9" t="e">
        <v>#N/A</v>
      </c>
      <c r="CT151" s="10"/>
    </row>
    <row r="152" spans="1:98" ht="15" thickBot="1">
      <c r="A152" s="8">
        <v>38930</v>
      </c>
      <c r="B152" s="4">
        <v>2006</v>
      </c>
      <c r="C152" s="4">
        <v>8</v>
      </c>
      <c r="D152" s="4">
        <v>2.5999999999999999E-2</v>
      </c>
      <c r="E152" s="4">
        <v>2.4E-2</v>
      </c>
      <c r="F152" s="4">
        <v>2.5000000000000001E-2</v>
      </c>
      <c r="G152" s="4">
        <v>2.5000000000000001E-2</v>
      </c>
      <c r="H152" s="4">
        <v>2.1000000000000001E-2</v>
      </c>
      <c r="I152" s="4">
        <v>4.0000000000000001E-3</v>
      </c>
      <c r="J152" s="4">
        <v>4.0000000000000001E-3</v>
      </c>
      <c r="K152" s="4">
        <v>0.02</v>
      </c>
      <c r="L152" s="4">
        <v>8.0000000000000002E-3</v>
      </c>
      <c r="M152" s="4">
        <v>-1.7999999999999999E-2</v>
      </c>
      <c r="N152" s="4">
        <v>7.5799999999999999E-4</v>
      </c>
      <c r="O152" s="4">
        <v>2.5000000000000001E-4</v>
      </c>
      <c r="P152" s="6"/>
      <c r="Q152" s="9">
        <v>-3.0700000000000002E-2</v>
      </c>
      <c r="R152" s="9">
        <v>-2.8799999999999999E-2</v>
      </c>
      <c r="S152" s="9">
        <v>-1.0800000000000001E-2</v>
      </c>
      <c r="T152" s="9">
        <v>-3.0999999999999999E-3</v>
      </c>
      <c r="U152" s="9">
        <v>-8.3999999999999995E-3</v>
      </c>
      <c r="V152" s="9">
        <v>-9.5999999999999992E-3</v>
      </c>
      <c r="W152" s="9">
        <v>6.4999999999999997E-3</v>
      </c>
      <c r="X152" s="9">
        <v>-1.66E-2</v>
      </c>
      <c r="Y152" s="9">
        <v>-2.4E-2</v>
      </c>
      <c r="Z152" s="9">
        <v>-1.1299999999999999E-2</v>
      </c>
      <c r="AA152" s="9">
        <v>-3.0000000000000001E-3</v>
      </c>
      <c r="AB152" s="9">
        <v>-6.0000000000000001E-3</v>
      </c>
      <c r="AC152" s="9">
        <v>-2.3E-3</v>
      </c>
      <c r="AD152" s="9">
        <v>-1.1999999999999999E-3</v>
      </c>
      <c r="AE152" s="9">
        <v>-3.5999999999999997E-2</v>
      </c>
      <c r="AF152" s="9">
        <v>-3.6999999999999998E-2</v>
      </c>
      <c r="AG152" s="9">
        <v>-1.61E-2</v>
      </c>
      <c r="AH152" s="9">
        <v>-4.4000000000000003E-3</v>
      </c>
      <c r="AI152" s="9">
        <v>2.4400000000000002E-2</v>
      </c>
      <c r="AJ152" s="9">
        <v>-3.3999999999999998E-3</v>
      </c>
      <c r="AK152" s="9">
        <v>1.5E-3</v>
      </c>
      <c r="AL152" s="9">
        <v>-2.3699999999999999E-2</v>
      </c>
      <c r="AM152" s="9">
        <v>5.4999999999999997E-3</v>
      </c>
      <c r="AN152" s="9">
        <v>-8.8000000000000005E-3</v>
      </c>
      <c r="AO152" s="9">
        <v>1.47E-2</v>
      </c>
      <c r="AP152" s="9">
        <v>9.7000000000000003E-3</v>
      </c>
      <c r="AQ152" s="9">
        <v>-8.7599999999999997E-2</v>
      </c>
      <c r="AR152" s="9">
        <v>1.2999999999999999E-3</v>
      </c>
      <c r="AS152" s="9">
        <v>-9.2999999999999992E-3</v>
      </c>
      <c r="AT152" s="9">
        <v>-3.2199999999999999E-2</v>
      </c>
      <c r="AU152" s="9">
        <v>3.3999999999999998E-3</v>
      </c>
      <c r="AV152" s="9">
        <v>5.0000000000000001E-3</v>
      </c>
      <c r="AW152" s="9">
        <v>-1.1000000000000001E-3</v>
      </c>
      <c r="AX152" s="25" t="e">
        <v>#N/A</v>
      </c>
      <c r="AY152" s="25" t="e">
        <v>#N/A</v>
      </c>
      <c r="AZ152" s="25" t="e">
        <v>#N/A</v>
      </c>
      <c r="BA152" s="25" t="e">
        <v>#N/A</v>
      </c>
      <c r="BB152" s="25" t="e">
        <v>#N/A</v>
      </c>
      <c r="BC152" s="25" t="e">
        <v>#N/A</v>
      </c>
      <c r="BD152" s="25" t="e">
        <v>#N/A</v>
      </c>
      <c r="BE152" s="16"/>
      <c r="BF152" s="4">
        <v>-2.67</v>
      </c>
      <c r="BG152" s="4">
        <v>-2.48</v>
      </c>
      <c r="BH152" s="4">
        <v>-0.68</v>
      </c>
      <c r="BI152" s="4">
        <v>0.09</v>
      </c>
      <c r="BJ152" s="4">
        <v>-0.44</v>
      </c>
      <c r="BK152" s="4">
        <v>-0.56000000000000005</v>
      </c>
      <c r="BL152" s="4">
        <v>1.05</v>
      </c>
      <c r="BM152" s="4">
        <v>-1.26</v>
      </c>
      <c r="BN152" s="4">
        <v>-2</v>
      </c>
      <c r="BO152" s="4">
        <v>-0.73</v>
      </c>
      <c r="BP152" s="4">
        <v>0.1</v>
      </c>
      <c r="BQ152" s="4">
        <v>-0.2</v>
      </c>
      <c r="BR152" s="4">
        <v>0.17</v>
      </c>
      <c r="BS152" s="4">
        <v>0.28000000000000003</v>
      </c>
      <c r="BT152" s="4">
        <v>-3.2</v>
      </c>
      <c r="BU152" s="4">
        <v>-3.3</v>
      </c>
      <c r="BV152" s="4">
        <v>-1.21</v>
      </c>
      <c r="BW152" s="4">
        <v>-0.04</v>
      </c>
      <c r="BX152" s="4">
        <v>2.84</v>
      </c>
      <c r="BY152" s="4">
        <v>0.06</v>
      </c>
      <c r="BZ152" s="4">
        <v>0.55000000000000004</v>
      </c>
      <c r="CA152" s="4">
        <v>-1.97</v>
      </c>
      <c r="CB152" s="4">
        <v>0.95</v>
      </c>
      <c r="CC152" s="4">
        <v>-0.48</v>
      </c>
      <c r="CD152" s="4">
        <v>1.87</v>
      </c>
      <c r="CE152" s="4">
        <v>1.37</v>
      </c>
      <c r="CF152" s="4">
        <v>-8.36</v>
      </c>
      <c r="CG152" s="4">
        <v>0.53</v>
      </c>
      <c r="CH152" s="4">
        <v>-0.53</v>
      </c>
      <c r="CI152" s="4">
        <v>-2.82</v>
      </c>
      <c r="CJ152" s="4">
        <v>0.74</v>
      </c>
      <c r="CK152" s="4">
        <v>0.9</v>
      </c>
      <c r="CL152" s="4">
        <v>0.28999999999999998</v>
      </c>
      <c r="CM152" s="9" t="e">
        <v>#N/A</v>
      </c>
      <c r="CN152" s="9" t="e">
        <v>#N/A</v>
      </c>
      <c r="CO152" s="9" t="e">
        <v>#N/A</v>
      </c>
      <c r="CP152" s="9" t="e">
        <v>#N/A</v>
      </c>
      <c r="CQ152" s="9" t="e">
        <v>#N/A</v>
      </c>
      <c r="CR152" s="9" t="e">
        <v>#N/A</v>
      </c>
      <c r="CS152" s="9" t="e">
        <v>#N/A</v>
      </c>
      <c r="CT152" s="10"/>
    </row>
    <row r="153" spans="1:98" ht="15" thickBot="1">
      <c r="A153" s="8">
        <v>38961</v>
      </c>
      <c r="B153" s="4">
        <v>2006</v>
      </c>
      <c r="C153" s="4">
        <v>9</v>
      </c>
      <c r="D153" s="4">
        <v>-1E-3</v>
      </c>
      <c r="E153" s="4">
        <v>1.0999999999999999E-2</v>
      </c>
      <c r="F153" s="4">
        <v>0</v>
      </c>
      <c r="G153" s="4">
        <v>2.3E-2</v>
      </c>
      <c r="H153" s="4">
        <v>2.5000000000000001E-2</v>
      </c>
      <c r="I153" s="4">
        <v>4.0000000000000001E-3</v>
      </c>
      <c r="J153" s="4">
        <v>4.0000000000000001E-3</v>
      </c>
      <c r="K153" s="4">
        <v>1.7999999999999999E-2</v>
      </c>
      <c r="L153" s="4">
        <v>-1.2E-2</v>
      </c>
      <c r="M153" s="4">
        <v>-4.0000000000000001E-3</v>
      </c>
      <c r="N153" s="4">
        <v>7.5799999999999999E-4</v>
      </c>
      <c r="O153" s="4">
        <v>1E-4</v>
      </c>
      <c r="P153" s="6"/>
      <c r="Q153" s="9">
        <v>5.5399999999999998E-2</v>
      </c>
      <c r="R153" s="9">
        <v>4.0000000000000001E-3</v>
      </c>
      <c r="S153" s="9">
        <v>5.1000000000000004E-3</v>
      </c>
      <c r="T153" s="9">
        <v>-3.5000000000000001E-3</v>
      </c>
      <c r="U153" s="9">
        <v>7.9000000000000008E-3</v>
      </c>
      <c r="V153" s="9">
        <v>1.0999999999999999E-2</v>
      </c>
      <c r="W153" s="9">
        <v>3.0999999999999999E-3</v>
      </c>
      <c r="X153" s="9">
        <v>2.3300000000000001E-2</v>
      </c>
      <c r="Y153" s="9">
        <v>-8.9999999999999993E-3</v>
      </c>
      <c r="Z153" s="9">
        <v>6.6E-3</v>
      </c>
      <c r="AA153" s="9">
        <v>4.4999999999999997E-3</v>
      </c>
      <c r="AB153" s="9">
        <v>-4.0000000000000002E-4</v>
      </c>
      <c r="AC153" s="9">
        <v>-3.5000000000000001E-3</v>
      </c>
      <c r="AD153" s="9">
        <v>9.1999999999999998E-3</v>
      </c>
      <c r="AE153" s="9">
        <v>-1E-3</v>
      </c>
      <c r="AF153" s="9">
        <v>-1E-3</v>
      </c>
      <c r="AG153" s="9">
        <v>-3.8E-3</v>
      </c>
      <c r="AH153" s="9">
        <v>1E-3</v>
      </c>
      <c r="AI153" s="9">
        <v>2.7900000000000001E-2</v>
      </c>
      <c r="AJ153" s="9">
        <v>1.5100000000000001E-2</v>
      </c>
      <c r="AK153" s="9">
        <v>3.3999999999999998E-3</v>
      </c>
      <c r="AL153" s="9">
        <v>3.32E-2</v>
      </c>
      <c r="AM153" s="9">
        <v>7.1999999999999998E-3</v>
      </c>
      <c r="AN153" s="9">
        <v>1.4999999999999999E-2</v>
      </c>
      <c r="AO153" s="9">
        <v>-1.0699999999999999E-2</v>
      </c>
      <c r="AP153" s="9">
        <v>-1.21E-2</v>
      </c>
      <c r="AQ153" s="9">
        <v>3.8300000000000001E-2</v>
      </c>
      <c r="AR153" s="9">
        <v>1.37E-2</v>
      </c>
      <c r="AS153" s="9">
        <v>1.06E-2</v>
      </c>
      <c r="AT153" s="9">
        <v>-2.0400000000000001E-2</v>
      </c>
      <c r="AU153" s="9">
        <v>-8.6999999999999994E-3</v>
      </c>
      <c r="AV153" s="9">
        <v>1.8599999999999998E-2</v>
      </c>
      <c r="AW153" s="9">
        <v>5.3E-3</v>
      </c>
      <c r="AX153" s="25" t="e">
        <v>#N/A</v>
      </c>
      <c r="AY153" s="25" t="e">
        <v>#N/A</v>
      </c>
      <c r="AZ153" s="25" t="e">
        <v>#N/A</v>
      </c>
      <c r="BA153" s="25" t="e">
        <v>#N/A</v>
      </c>
      <c r="BB153" s="25" t="e">
        <v>#N/A</v>
      </c>
      <c r="BC153" s="25" t="e">
        <v>#N/A</v>
      </c>
      <c r="BD153" s="25" t="e">
        <v>#N/A</v>
      </c>
      <c r="BE153" s="16"/>
      <c r="BF153" s="4">
        <v>5.94</v>
      </c>
      <c r="BG153" s="4">
        <v>0.8</v>
      </c>
      <c r="BH153" s="4">
        <v>0.91</v>
      </c>
      <c r="BI153" s="4">
        <v>0.05</v>
      </c>
      <c r="BJ153" s="4">
        <v>1.19</v>
      </c>
      <c r="BK153" s="4">
        <v>1.5</v>
      </c>
      <c r="BL153" s="4">
        <v>0.71</v>
      </c>
      <c r="BM153" s="4">
        <v>2.73</v>
      </c>
      <c r="BN153" s="4">
        <v>-0.5</v>
      </c>
      <c r="BO153" s="4">
        <v>1.06</v>
      </c>
      <c r="BP153" s="4">
        <v>0.85</v>
      </c>
      <c r="BQ153" s="4">
        <v>0.36</v>
      </c>
      <c r="BR153" s="4">
        <v>0.05</v>
      </c>
      <c r="BS153" s="4">
        <v>1.32</v>
      </c>
      <c r="BT153" s="4">
        <v>0.3</v>
      </c>
      <c r="BU153" s="4">
        <v>0.3</v>
      </c>
      <c r="BV153" s="4">
        <v>0.02</v>
      </c>
      <c r="BW153" s="4">
        <v>0.5</v>
      </c>
      <c r="BX153" s="4">
        <v>3.19</v>
      </c>
      <c r="BY153" s="4">
        <v>1.91</v>
      </c>
      <c r="BZ153" s="4">
        <v>0.74</v>
      </c>
      <c r="CA153" s="4">
        <v>3.72</v>
      </c>
      <c r="CB153" s="4">
        <v>1.1200000000000001</v>
      </c>
      <c r="CC153" s="4">
        <v>1.9</v>
      </c>
      <c r="CD153" s="4">
        <v>-0.67</v>
      </c>
      <c r="CE153" s="4">
        <v>-0.81</v>
      </c>
      <c r="CF153" s="4">
        <v>4.2300000000000004</v>
      </c>
      <c r="CG153" s="4">
        <v>1.77</v>
      </c>
      <c r="CH153" s="4">
        <v>1.46</v>
      </c>
      <c r="CI153" s="4">
        <v>-1.64</v>
      </c>
      <c r="CJ153" s="4">
        <v>-0.47</v>
      </c>
      <c r="CK153" s="4">
        <v>2.2599999999999998</v>
      </c>
      <c r="CL153" s="4">
        <v>0.93</v>
      </c>
      <c r="CM153" s="9" t="e">
        <v>#N/A</v>
      </c>
      <c r="CN153" s="9" t="e">
        <v>#N/A</v>
      </c>
      <c r="CO153" s="9" t="e">
        <v>#N/A</v>
      </c>
      <c r="CP153" s="9" t="e">
        <v>#N/A</v>
      </c>
      <c r="CQ153" s="9" t="e">
        <v>#N/A</v>
      </c>
      <c r="CR153" s="9" t="e">
        <v>#N/A</v>
      </c>
      <c r="CS153" s="9" t="e">
        <v>#N/A</v>
      </c>
      <c r="CT153" s="10"/>
    </row>
    <row r="154" spans="1:98" ht="15" thickBot="1">
      <c r="A154" s="8">
        <v>38991</v>
      </c>
      <c r="B154" s="4">
        <v>2006</v>
      </c>
      <c r="C154" s="4">
        <v>10</v>
      </c>
      <c r="D154" s="4">
        <v>3.5000000000000003E-2</v>
      </c>
      <c r="E154" s="4">
        <v>3.5999999999999997E-2</v>
      </c>
      <c r="F154" s="4">
        <v>3.7999999999999999E-2</v>
      </c>
      <c r="G154" s="4">
        <v>3.5999999999999997E-2</v>
      </c>
      <c r="H154" s="4">
        <v>3.2000000000000001E-2</v>
      </c>
      <c r="I154" s="4">
        <v>4.0000000000000001E-3</v>
      </c>
      <c r="J154" s="4">
        <v>4.0000000000000001E-3</v>
      </c>
      <c r="K154" s="4">
        <v>3.2000000000000001E-2</v>
      </c>
      <c r="L154" s="4">
        <v>1.6E-2</v>
      </c>
      <c r="M154" s="4">
        <v>5.0000000000000001E-3</v>
      </c>
      <c r="N154" s="10"/>
      <c r="O154" s="4"/>
      <c r="P154" s="6"/>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9"/>
      <c r="AX154" s="20"/>
      <c r="AY154" s="20"/>
      <c r="AZ154" s="20"/>
      <c r="BA154" s="20"/>
      <c r="BB154" s="20"/>
      <c r="BC154" s="20"/>
      <c r="BD154" s="20"/>
      <c r="BE154" s="16"/>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row>
    <row r="155" spans="1:98" ht="28.5" thickBot="1">
      <c r="A155" s="8">
        <v>39022</v>
      </c>
      <c r="B155" s="4">
        <v>2006</v>
      </c>
      <c r="C155" s="4">
        <v>11</v>
      </c>
      <c r="D155" s="4">
        <v>3.4000000000000002E-2</v>
      </c>
      <c r="E155" s="4">
        <v>2.3E-2</v>
      </c>
      <c r="F155" s="4">
        <v>2.8000000000000001E-2</v>
      </c>
      <c r="G155" s="4">
        <v>2.1000000000000001E-2</v>
      </c>
      <c r="H155" s="4">
        <v>1.6E-2</v>
      </c>
      <c r="I155" s="4">
        <v>4.0000000000000001E-3</v>
      </c>
      <c r="J155" s="4">
        <v>4.0000000000000001E-3</v>
      </c>
      <c r="K155" s="4">
        <v>1.7000000000000001E-2</v>
      </c>
      <c r="L155" s="4">
        <v>8.0000000000000002E-3</v>
      </c>
      <c r="M155" s="4">
        <v>5.0000000000000001E-3</v>
      </c>
      <c r="N155" s="10"/>
      <c r="O155" s="10"/>
      <c r="P155" s="21" t="s">
        <v>4016</v>
      </c>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9"/>
      <c r="AX155" s="20"/>
      <c r="AY155" s="20"/>
      <c r="AZ155" s="20"/>
      <c r="BA155" s="20"/>
      <c r="BB155" s="20"/>
      <c r="BC155" s="20"/>
      <c r="BD155" s="20"/>
      <c r="BE155" s="16"/>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row>
    <row r="156" spans="1:98" ht="15" thickBot="1">
      <c r="A156" s="8">
        <v>39052</v>
      </c>
      <c r="B156" s="4">
        <v>2006</v>
      </c>
      <c r="C156" s="4">
        <v>12</v>
      </c>
      <c r="D156" s="4">
        <v>2.5999999999999999E-2</v>
      </c>
      <c r="E156" s="4">
        <v>0.02</v>
      </c>
      <c r="F156" s="4">
        <v>3.1E-2</v>
      </c>
      <c r="G156" s="4">
        <v>1.2999999999999999E-2</v>
      </c>
      <c r="H156" s="4">
        <v>1.2999999999999999E-2</v>
      </c>
      <c r="I156" s="4">
        <v>4.0000000000000001E-3</v>
      </c>
      <c r="J156" s="4">
        <v>4.0000000000000001E-3</v>
      </c>
      <c r="K156" s="4">
        <v>8.9999999999999993E-3</v>
      </c>
      <c r="L156" s="4">
        <v>-8.9999999999999993E-3</v>
      </c>
      <c r="M156" s="4">
        <v>2.5000000000000001E-2</v>
      </c>
      <c r="N156" s="10"/>
      <c r="O156" s="10"/>
      <c r="P156" s="6" t="s">
        <v>4017</v>
      </c>
      <c r="Q156" s="4">
        <v>74</v>
      </c>
      <c r="R156" s="4">
        <v>93</v>
      </c>
      <c r="S156" s="4">
        <v>18</v>
      </c>
      <c r="T156" s="4">
        <v>2</v>
      </c>
      <c r="U156" s="4">
        <v>77</v>
      </c>
      <c r="V156" s="4">
        <v>58</v>
      </c>
      <c r="W156" s="4">
        <v>87</v>
      </c>
      <c r="X156" s="4">
        <v>31</v>
      </c>
      <c r="Y156" s="4">
        <v>70</v>
      </c>
      <c r="Z156" s="4">
        <v>91</v>
      </c>
      <c r="AA156" s="4">
        <v>80</v>
      </c>
      <c r="AB156" s="4">
        <v>2</v>
      </c>
      <c r="AC156" s="4">
        <v>2</v>
      </c>
      <c r="AD156" s="4">
        <v>2</v>
      </c>
      <c r="AE156" s="4">
        <v>54</v>
      </c>
      <c r="AF156" s="4">
        <v>30</v>
      </c>
      <c r="AG156" s="4">
        <v>83</v>
      </c>
      <c r="AH156" s="4">
        <v>2</v>
      </c>
      <c r="AI156" s="4">
        <v>28</v>
      </c>
      <c r="AJ156" s="4">
        <v>14</v>
      </c>
      <c r="AK156" s="4">
        <v>87</v>
      </c>
      <c r="AL156" s="4">
        <v>2</v>
      </c>
      <c r="AM156" s="4">
        <v>86</v>
      </c>
      <c r="AN156" s="4">
        <v>2</v>
      </c>
      <c r="AO156" s="4">
        <v>8</v>
      </c>
      <c r="AP156" s="4">
        <v>55</v>
      </c>
      <c r="AQ156" s="4">
        <v>3</v>
      </c>
      <c r="AR156" s="4">
        <v>71</v>
      </c>
      <c r="AS156" s="4">
        <v>77</v>
      </c>
      <c r="AT156" s="4">
        <v>82</v>
      </c>
      <c r="AU156" s="4">
        <v>68</v>
      </c>
      <c r="AV156" s="4">
        <v>74</v>
      </c>
      <c r="AW156" s="17">
        <v>73</v>
      </c>
      <c r="AX156" s="20"/>
      <c r="AY156" s="20"/>
      <c r="AZ156" s="20"/>
      <c r="BA156" s="20"/>
      <c r="BB156" s="20"/>
      <c r="BC156" s="20"/>
      <c r="BD156" s="20"/>
      <c r="BE156" s="16"/>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row>
    <row r="157" spans="1:98" ht="15" thickBot="1">
      <c r="A157" s="8">
        <v>39083</v>
      </c>
      <c r="B157" s="4">
        <v>2007</v>
      </c>
      <c r="C157" s="4">
        <v>1</v>
      </c>
      <c r="D157" s="4">
        <v>8.9999999999999993E-3</v>
      </c>
      <c r="E157" s="4">
        <v>1.0999999999999999E-2</v>
      </c>
      <c r="F157" s="4">
        <v>6.0000000000000001E-3</v>
      </c>
      <c r="G157" s="4">
        <v>1.9E-2</v>
      </c>
      <c r="H157" s="4">
        <v>1.4E-2</v>
      </c>
      <c r="I157" s="4">
        <v>4.0000000000000001E-3</v>
      </c>
      <c r="J157" s="4">
        <v>4.0000000000000001E-3</v>
      </c>
      <c r="K157" s="4">
        <v>1.4E-2</v>
      </c>
      <c r="L157" s="4">
        <v>1E-3</v>
      </c>
      <c r="M157" s="4">
        <v>0</v>
      </c>
      <c r="N157" s="10"/>
      <c r="O157" s="10"/>
      <c r="P157" s="6" t="s">
        <v>4018</v>
      </c>
      <c r="Q157" s="4">
        <v>153</v>
      </c>
      <c r="R157" s="4">
        <v>153</v>
      </c>
      <c r="S157" s="4">
        <v>153</v>
      </c>
      <c r="T157" s="4">
        <v>153</v>
      </c>
      <c r="U157" s="4">
        <v>153</v>
      </c>
      <c r="V157" s="4">
        <v>153</v>
      </c>
      <c r="W157" s="4">
        <v>153</v>
      </c>
      <c r="X157" s="4">
        <v>153</v>
      </c>
      <c r="Y157" s="4">
        <v>153</v>
      </c>
      <c r="Z157" s="4">
        <v>153</v>
      </c>
      <c r="AA157" s="4">
        <v>153</v>
      </c>
      <c r="AB157" s="4">
        <v>153</v>
      </c>
      <c r="AC157" s="4">
        <v>153</v>
      </c>
      <c r="AD157" s="4">
        <v>153</v>
      </c>
      <c r="AE157" s="4">
        <v>153</v>
      </c>
      <c r="AF157" s="4">
        <v>153</v>
      </c>
      <c r="AG157" s="4">
        <v>153</v>
      </c>
      <c r="AH157" s="4">
        <v>153</v>
      </c>
      <c r="AI157" s="4">
        <v>153</v>
      </c>
      <c r="AJ157" s="4">
        <v>153</v>
      </c>
      <c r="AK157" s="4">
        <v>153</v>
      </c>
      <c r="AL157" s="4">
        <v>153</v>
      </c>
      <c r="AM157" s="4">
        <v>153</v>
      </c>
      <c r="AN157" s="4">
        <v>153</v>
      </c>
      <c r="AO157" s="4">
        <v>153</v>
      </c>
      <c r="AP157" s="4">
        <v>153</v>
      </c>
      <c r="AQ157" s="4">
        <v>153</v>
      </c>
      <c r="AR157" s="4">
        <v>153</v>
      </c>
      <c r="AS157" s="4">
        <v>153</v>
      </c>
      <c r="AT157" s="4">
        <v>153</v>
      </c>
      <c r="AU157" s="4">
        <v>153</v>
      </c>
      <c r="AV157" s="4">
        <v>153</v>
      </c>
      <c r="AW157" s="17">
        <v>153</v>
      </c>
      <c r="AX157" s="20"/>
      <c r="AY157" s="20"/>
      <c r="AZ157" s="20"/>
      <c r="BA157" s="20"/>
      <c r="BB157" s="20"/>
      <c r="BC157" s="20"/>
      <c r="BD157" s="20"/>
      <c r="BE157" s="16"/>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row>
    <row r="158" spans="1:98" ht="15" thickBot="1">
      <c r="A158" s="8">
        <v>39114</v>
      </c>
      <c r="B158" s="4">
        <v>2007</v>
      </c>
      <c r="C158" s="4">
        <v>2</v>
      </c>
      <c r="D158" s="4">
        <v>-7.0000000000000001E-3</v>
      </c>
      <c r="E158" s="4">
        <v>-7.0000000000000001E-3</v>
      </c>
      <c r="F158" s="4">
        <v>7.0000000000000001E-3</v>
      </c>
      <c r="G158" s="4">
        <v>-1.6E-2</v>
      </c>
      <c r="H158" s="4">
        <v>-2.1999999999999999E-2</v>
      </c>
      <c r="I158" s="4">
        <v>4.0000000000000001E-3</v>
      </c>
      <c r="J158" s="4">
        <v>4.0000000000000001E-3</v>
      </c>
      <c r="K158" s="4">
        <v>-0.02</v>
      </c>
      <c r="L158" s="4">
        <v>1.4E-2</v>
      </c>
      <c r="M158" s="4">
        <v>2E-3</v>
      </c>
      <c r="N158" s="10"/>
      <c r="O158" s="10"/>
      <c r="P158" s="6" t="s">
        <v>4019</v>
      </c>
      <c r="Q158" s="5" t="s">
        <v>4020</v>
      </c>
      <c r="R158" s="5" t="s">
        <v>4021</v>
      </c>
      <c r="S158" s="5" t="s">
        <v>4022</v>
      </c>
      <c r="T158" s="5" t="s">
        <v>4023</v>
      </c>
      <c r="U158" s="5" t="s">
        <v>4024</v>
      </c>
      <c r="V158" s="5" t="s">
        <v>4025</v>
      </c>
      <c r="W158" s="5" t="s">
        <v>4026</v>
      </c>
      <c r="X158" s="5" t="s">
        <v>4027</v>
      </c>
      <c r="Y158" s="5" t="s">
        <v>4028</v>
      </c>
      <c r="Z158" s="5" t="s">
        <v>4029</v>
      </c>
      <c r="AA158" s="5" t="s">
        <v>4030</v>
      </c>
      <c r="AB158" s="5" t="s">
        <v>4031</v>
      </c>
      <c r="AC158" s="5" t="s">
        <v>4032</v>
      </c>
      <c r="AD158" s="5" t="s">
        <v>4033</v>
      </c>
      <c r="AE158" s="5" t="s">
        <v>4034</v>
      </c>
      <c r="AF158" s="5" t="s">
        <v>4035</v>
      </c>
      <c r="AG158" s="5" t="s">
        <v>4036</v>
      </c>
      <c r="AH158" s="5" t="s">
        <v>4037</v>
      </c>
      <c r="AI158" s="5" t="s">
        <v>4038</v>
      </c>
      <c r="AJ158" s="5" t="s">
        <v>4039</v>
      </c>
      <c r="AK158" s="5" t="s">
        <v>4040</v>
      </c>
      <c r="AL158" s="5" t="s">
        <v>1505</v>
      </c>
      <c r="AM158" s="5" t="s">
        <v>4041</v>
      </c>
      <c r="AN158" s="5" t="s">
        <v>4042</v>
      </c>
      <c r="AO158" s="5" t="s">
        <v>4043</v>
      </c>
      <c r="AP158" s="5" t="s">
        <v>4044</v>
      </c>
      <c r="AQ158" s="5" t="s">
        <v>4045</v>
      </c>
      <c r="AR158" s="5" t="s">
        <v>4046</v>
      </c>
      <c r="AS158" s="5" t="s">
        <v>4047</v>
      </c>
      <c r="AT158" s="5" t="s">
        <v>4048</v>
      </c>
      <c r="AU158" s="5" t="s">
        <v>4049</v>
      </c>
      <c r="AV158" s="5" t="s">
        <v>4050</v>
      </c>
      <c r="AW158" s="22" t="s">
        <v>4051</v>
      </c>
      <c r="AX158" s="20"/>
      <c r="AY158" s="20"/>
      <c r="AZ158" s="20"/>
      <c r="BA158" s="20"/>
      <c r="BB158" s="20"/>
      <c r="BC158" s="20"/>
      <c r="BD158" s="20"/>
      <c r="BE158" s="16"/>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row>
    <row r="159" spans="1:98" ht="26" thickBot="1">
      <c r="A159" s="8">
        <v>39142</v>
      </c>
      <c r="B159" s="4">
        <v>2007</v>
      </c>
      <c r="C159" s="4">
        <v>3</v>
      </c>
      <c r="D159" s="4">
        <v>2.8000000000000001E-2</v>
      </c>
      <c r="E159" s="4">
        <v>1.6E-2</v>
      </c>
      <c r="F159" s="4">
        <v>2.1999999999999999E-2</v>
      </c>
      <c r="G159" s="4">
        <v>1.0999999999999999E-2</v>
      </c>
      <c r="H159" s="4">
        <v>0.01</v>
      </c>
      <c r="I159" s="4">
        <v>4.0000000000000001E-3</v>
      </c>
      <c r="J159" s="4">
        <v>4.0000000000000001E-3</v>
      </c>
      <c r="K159" s="4">
        <v>7.0000000000000001E-3</v>
      </c>
      <c r="L159" s="4">
        <v>-3.0000000000000001E-3</v>
      </c>
      <c r="M159" s="4">
        <v>4.0000000000000001E-3</v>
      </c>
      <c r="N159" s="10"/>
      <c r="O159" s="10"/>
      <c r="P159" s="6" t="s">
        <v>4052</v>
      </c>
      <c r="Q159" s="5" t="s">
        <v>4053</v>
      </c>
      <c r="R159" s="5" t="s">
        <v>4054</v>
      </c>
      <c r="S159" s="5" t="s">
        <v>4055</v>
      </c>
      <c r="T159" s="5" t="s">
        <v>4056</v>
      </c>
      <c r="U159" s="5" t="s">
        <v>4057</v>
      </c>
      <c r="V159" s="5" t="s">
        <v>4058</v>
      </c>
      <c r="W159" s="5" t="s">
        <v>4059</v>
      </c>
      <c r="X159" s="5" t="s">
        <v>4060</v>
      </c>
      <c r="Y159" s="5" t="s">
        <v>4061</v>
      </c>
      <c r="Z159" s="5" t="s">
        <v>4062</v>
      </c>
      <c r="AA159" s="5" t="s">
        <v>4063</v>
      </c>
      <c r="AB159" s="5" t="s">
        <v>4064</v>
      </c>
      <c r="AC159" s="5" t="s">
        <v>4065</v>
      </c>
      <c r="AD159" s="5" t="s">
        <v>4066</v>
      </c>
      <c r="AE159" s="5" t="s">
        <v>4067</v>
      </c>
      <c r="AF159" s="5" t="s">
        <v>4068</v>
      </c>
      <c r="AG159" s="5" t="s">
        <v>4069</v>
      </c>
      <c r="AH159" s="5" t="s">
        <v>4070</v>
      </c>
      <c r="AI159" s="5" t="s">
        <v>4071</v>
      </c>
      <c r="AJ159" s="5" t="s">
        <v>4072</v>
      </c>
      <c r="AK159" s="5" t="s">
        <v>4073</v>
      </c>
      <c r="AL159" s="5" t="s">
        <v>4074</v>
      </c>
      <c r="AM159" s="5" t="s">
        <v>4075</v>
      </c>
      <c r="AN159" s="5" t="s">
        <v>4076</v>
      </c>
      <c r="AO159" s="5" t="s">
        <v>4077</v>
      </c>
      <c r="AP159" s="5" t="s">
        <v>4078</v>
      </c>
      <c r="AQ159" s="5" t="s">
        <v>4079</v>
      </c>
      <c r="AR159" s="5" t="s">
        <v>4080</v>
      </c>
      <c r="AS159" s="5" t="s">
        <v>4081</v>
      </c>
      <c r="AT159" s="5" t="s">
        <v>4082</v>
      </c>
      <c r="AU159" s="5" t="s">
        <v>4083</v>
      </c>
      <c r="AV159" s="5" t="s">
        <v>4084</v>
      </c>
      <c r="AW159" s="22" t="s">
        <v>4085</v>
      </c>
      <c r="AX159" s="20"/>
      <c r="AY159" s="20"/>
      <c r="AZ159" s="20"/>
      <c r="BA159" s="20"/>
      <c r="BB159" s="20"/>
      <c r="BC159" s="20"/>
      <c r="BD159" s="20"/>
      <c r="BE159" s="16"/>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row>
    <row r="160" spans="1:98" ht="15" thickBot="1">
      <c r="A160" s="8">
        <v>39173</v>
      </c>
      <c r="B160" s="4">
        <v>2007</v>
      </c>
      <c r="C160" s="4">
        <v>4</v>
      </c>
      <c r="D160" s="4">
        <v>5.1999999999999998E-2</v>
      </c>
      <c r="E160" s="4">
        <v>4.2000000000000003E-2</v>
      </c>
      <c r="F160" s="4">
        <v>4.1000000000000002E-2</v>
      </c>
      <c r="G160" s="4">
        <v>3.9E-2</v>
      </c>
      <c r="H160" s="4">
        <v>4.2999999999999997E-2</v>
      </c>
      <c r="I160" s="4">
        <v>4.0000000000000001E-3</v>
      </c>
      <c r="J160" s="4">
        <v>4.0000000000000001E-3</v>
      </c>
      <c r="K160" s="4">
        <v>3.5000000000000003E-2</v>
      </c>
      <c r="L160" s="4">
        <v>-2.1000000000000001E-2</v>
      </c>
      <c r="M160" s="4">
        <v>-0.01</v>
      </c>
      <c r="N160" s="10"/>
      <c r="O160" s="10"/>
      <c r="P160" s="6" t="s">
        <v>4086</v>
      </c>
      <c r="Q160" s="5" t="s">
        <v>4087</v>
      </c>
      <c r="R160" s="5" t="s">
        <v>4087</v>
      </c>
      <c r="S160" s="5" t="s">
        <v>4087</v>
      </c>
      <c r="T160" s="5" t="s">
        <v>4087</v>
      </c>
      <c r="U160" s="5" t="s">
        <v>4087</v>
      </c>
      <c r="V160" s="5" t="s">
        <v>4087</v>
      </c>
      <c r="W160" s="5" t="s">
        <v>4087</v>
      </c>
      <c r="X160" s="5" t="s">
        <v>4087</v>
      </c>
      <c r="Y160" s="5" t="s">
        <v>4087</v>
      </c>
      <c r="Z160" s="5" t="s">
        <v>4087</v>
      </c>
      <c r="AA160" s="5" t="s">
        <v>4087</v>
      </c>
      <c r="AB160" s="5" t="s">
        <v>4087</v>
      </c>
      <c r="AC160" s="5" t="s">
        <v>4087</v>
      </c>
      <c r="AD160" s="5" t="s">
        <v>4087</v>
      </c>
      <c r="AE160" s="5" t="s">
        <v>4087</v>
      </c>
      <c r="AF160" s="5" t="s">
        <v>4087</v>
      </c>
      <c r="AG160" s="5" t="s">
        <v>4087</v>
      </c>
      <c r="AH160" s="5" t="s">
        <v>4087</v>
      </c>
      <c r="AI160" s="5" t="s">
        <v>4087</v>
      </c>
      <c r="AJ160" s="5" t="s">
        <v>4087</v>
      </c>
      <c r="AK160" s="5" t="s">
        <v>4087</v>
      </c>
      <c r="AL160" s="5" t="s">
        <v>4087</v>
      </c>
      <c r="AM160" s="5" t="s">
        <v>4087</v>
      </c>
      <c r="AN160" s="5" t="s">
        <v>4087</v>
      </c>
      <c r="AO160" s="5" t="s">
        <v>4087</v>
      </c>
      <c r="AP160" s="5" t="s">
        <v>4087</v>
      </c>
      <c r="AQ160" s="5" t="s">
        <v>4087</v>
      </c>
      <c r="AR160" s="5" t="s">
        <v>4087</v>
      </c>
      <c r="AS160" s="5" t="s">
        <v>4087</v>
      </c>
      <c r="AT160" s="5" t="s">
        <v>4087</v>
      </c>
      <c r="AU160" s="5" t="s">
        <v>4087</v>
      </c>
      <c r="AV160" s="5" t="s">
        <v>4087</v>
      </c>
      <c r="AW160" s="22" t="s">
        <v>4087</v>
      </c>
      <c r="AX160" s="20"/>
      <c r="AY160" s="20"/>
      <c r="AZ160" s="20"/>
      <c r="BA160" s="20"/>
      <c r="BB160" s="20"/>
      <c r="BC160" s="20"/>
      <c r="BD160" s="20"/>
      <c r="BE160" s="16"/>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row>
    <row r="161" spans="1:98" ht="26" thickBot="1">
      <c r="A161" s="8">
        <v>39203</v>
      </c>
      <c r="B161" s="4">
        <v>2007</v>
      </c>
      <c r="C161" s="4">
        <v>5</v>
      </c>
      <c r="D161" s="4">
        <v>2.8000000000000001E-2</v>
      </c>
      <c r="E161" s="4">
        <v>2.5000000000000001E-2</v>
      </c>
      <c r="F161" s="4">
        <v>1.2E-2</v>
      </c>
      <c r="G161" s="4">
        <v>3.6999999999999998E-2</v>
      </c>
      <c r="H161" s="4">
        <v>3.3000000000000002E-2</v>
      </c>
      <c r="I161" s="4">
        <v>4.0000000000000001E-3</v>
      </c>
      <c r="J161" s="4">
        <v>4.0000000000000001E-3</v>
      </c>
      <c r="K161" s="4">
        <v>3.2000000000000001E-2</v>
      </c>
      <c r="L161" s="4">
        <v>0</v>
      </c>
      <c r="M161" s="4">
        <v>-1E-3</v>
      </c>
      <c r="N161" s="10"/>
      <c r="O161" s="10"/>
      <c r="P161" s="6" t="s">
        <v>4088</v>
      </c>
      <c r="Q161" s="5" t="s">
        <v>4089</v>
      </c>
      <c r="R161" s="5" t="s">
        <v>4090</v>
      </c>
      <c r="S161" s="5" t="s">
        <v>4091</v>
      </c>
      <c r="T161" s="5" t="s">
        <v>4092</v>
      </c>
      <c r="U161" s="5" t="s">
        <v>4093</v>
      </c>
      <c r="V161" s="5" t="s">
        <v>4094</v>
      </c>
      <c r="W161" s="5" t="s">
        <v>4095</v>
      </c>
      <c r="X161" s="5" t="s">
        <v>4096</v>
      </c>
      <c r="Y161" s="5" t="s">
        <v>4097</v>
      </c>
      <c r="Z161" s="5" t="s">
        <v>4098</v>
      </c>
      <c r="AA161" s="5" t="s">
        <v>4099</v>
      </c>
      <c r="AB161" s="5" t="s">
        <v>4092</v>
      </c>
      <c r="AC161" s="5" t="s">
        <v>4092</v>
      </c>
      <c r="AD161" s="5" t="s">
        <v>4092</v>
      </c>
      <c r="AE161" s="5" t="s">
        <v>4100</v>
      </c>
      <c r="AF161" s="5" t="s">
        <v>4101</v>
      </c>
      <c r="AG161" s="5" t="s">
        <v>4102</v>
      </c>
      <c r="AH161" s="5" t="s">
        <v>4092</v>
      </c>
      <c r="AI161" s="5" t="s">
        <v>4103</v>
      </c>
      <c r="AJ161" s="5" t="s">
        <v>4104</v>
      </c>
      <c r="AK161" s="5" t="s">
        <v>4095</v>
      </c>
      <c r="AL161" s="5" t="s">
        <v>4092</v>
      </c>
      <c r="AM161" s="5" t="s">
        <v>4105</v>
      </c>
      <c r="AN161" s="5" t="s">
        <v>4092</v>
      </c>
      <c r="AO161" s="5" t="s">
        <v>4106</v>
      </c>
      <c r="AP161" s="5" t="s">
        <v>4107</v>
      </c>
      <c r="AQ161" s="5" t="s">
        <v>4108</v>
      </c>
      <c r="AR161" s="5" t="s">
        <v>4109</v>
      </c>
      <c r="AS161" s="5" t="s">
        <v>4093</v>
      </c>
      <c r="AT161" s="5" t="s">
        <v>4110</v>
      </c>
      <c r="AU161" s="5" t="s">
        <v>4111</v>
      </c>
      <c r="AV161" s="5" t="s">
        <v>4089</v>
      </c>
      <c r="AW161" s="22" t="s">
        <v>4112</v>
      </c>
      <c r="AX161" s="20"/>
      <c r="AY161" s="20"/>
      <c r="AZ161" s="20"/>
      <c r="BA161" s="20"/>
      <c r="BB161" s="20"/>
      <c r="BC161" s="20"/>
      <c r="BD161" s="20"/>
      <c r="BE161" s="16"/>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row>
    <row r="162" spans="1:98" ht="15" thickBot="1">
      <c r="A162" s="8">
        <v>39234</v>
      </c>
      <c r="B162" s="4">
        <v>2007</v>
      </c>
      <c r="C162" s="4">
        <v>6</v>
      </c>
      <c r="D162" s="4">
        <v>-3.0000000000000001E-3</v>
      </c>
      <c r="E162" s="4">
        <v>-8.9999999999999993E-3</v>
      </c>
      <c r="F162" s="4">
        <v>0</v>
      </c>
      <c r="G162" s="4">
        <v>-1.6E-2</v>
      </c>
      <c r="H162" s="4">
        <v>-1.7999999999999999E-2</v>
      </c>
      <c r="I162" s="4">
        <v>4.0000000000000001E-3</v>
      </c>
      <c r="J162" s="4">
        <v>4.0000000000000001E-3</v>
      </c>
      <c r="K162" s="4">
        <v>-0.02</v>
      </c>
      <c r="L162" s="4">
        <v>8.0000000000000002E-3</v>
      </c>
      <c r="M162" s="4">
        <v>-1.0999999999999999E-2</v>
      </c>
      <c r="N162" s="10"/>
      <c r="O162" s="10"/>
      <c r="P162" s="6" t="s">
        <v>4113</v>
      </c>
      <c r="Q162" s="10">
        <v>1.3842935089999999E-2</v>
      </c>
      <c r="R162" s="10">
        <v>4.4709739890000004E-3</v>
      </c>
      <c r="S162" s="10">
        <v>8.446468964E-3</v>
      </c>
      <c r="T162" s="10">
        <v>2.9716631250000002E-3</v>
      </c>
      <c r="U162" s="10">
        <v>2.072687798E-3</v>
      </c>
      <c r="V162" s="10">
        <v>8.9089058770000003E-3</v>
      </c>
      <c r="W162" s="10">
        <v>1.007732985E-2</v>
      </c>
      <c r="X162" s="10">
        <v>1.101948985E-2</v>
      </c>
      <c r="Y162" s="10">
        <v>6.1218230939999998E-3</v>
      </c>
      <c r="Z162" s="10">
        <v>1.2451389570000001E-2</v>
      </c>
      <c r="AA162" s="10">
        <v>1.7461806390000001E-2</v>
      </c>
      <c r="AB162" s="10">
        <v>3.9816673570000002E-3</v>
      </c>
      <c r="AC162" s="10">
        <v>6.1249963169999998E-3</v>
      </c>
      <c r="AD162" s="10">
        <v>3.5836691979999999E-3</v>
      </c>
      <c r="AE162" s="10">
        <v>4.1050745510000002E-3</v>
      </c>
      <c r="AF162" s="10">
        <v>1.008109794E-2</v>
      </c>
      <c r="AG162" s="10">
        <v>1.0681622300000001E-2</v>
      </c>
      <c r="AH162" s="10">
        <v>4.0672124350000002E-3</v>
      </c>
      <c r="AI162" s="10">
        <v>8.3150080200000004E-3</v>
      </c>
      <c r="AJ162" s="10">
        <v>6.7759658569999997E-3</v>
      </c>
      <c r="AK162" s="10">
        <v>4.3876447820000001E-4</v>
      </c>
      <c r="AL162" s="10">
        <v>6.5976796680000003E-3</v>
      </c>
      <c r="AM162" s="10">
        <v>1.2446549919999999E-2</v>
      </c>
      <c r="AN162" s="10">
        <v>5.6276304139999999E-3</v>
      </c>
      <c r="AO162" s="10">
        <v>9.1592272039999999E-3</v>
      </c>
      <c r="AP162" s="10">
        <v>5.9398146850000002E-3</v>
      </c>
      <c r="AQ162" s="10">
        <v>1.1166722279999999E-2</v>
      </c>
      <c r="AR162" s="10">
        <v>4.9052729060000003E-3</v>
      </c>
      <c r="AS162" s="10">
        <v>7.4126351740000001E-3</v>
      </c>
      <c r="AT162" s="10">
        <v>2.8108947700000001E-2</v>
      </c>
      <c r="AU162" s="10">
        <v>5.8216003040000002E-3</v>
      </c>
      <c r="AV162" s="10">
        <v>9.4179671949999998E-3</v>
      </c>
      <c r="AW162" s="23">
        <v>1.5611829259999999E-3</v>
      </c>
      <c r="AX162" s="20"/>
      <c r="AY162" s="20"/>
      <c r="AZ162" s="20"/>
      <c r="BA162" s="20"/>
      <c r="BB162" s="20"/>
      <c r="BC162" s="20"/>
      <c r="BD162" s="20"/>
      <c r="BE162" s="16"/>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row>
    <row r="163" spans="1:98" ht="15" thickBot="1">
      <c r="A163" s="8">
        <v>39264</v>
      </c>
      <c r="B163" s="4">
        <v>2007</v>
      </c>
      <c r="C163" s="4">
        <v>7</v>
      </c>
      <c r="D163" s="4">
        <v>-8.0000000000000002E-3</v>
      </c>
      <c r="E163" s="4">
        <v>-2.3E-2</v>
      </c>
      <c r="F163" s="4">
        <v>-1.4999999999999999E-2</v>
      </c>
      <c r="G163" s="4">
        <v>-3.3000000000000002E-2</v>
      </c>
      <c r="H163" s="4">
        <v>-3.2000000000000001E-2</v>
      </c>
      <c r="I163" s="4">
        <v>4.0000000000000001E-3</v>
      </c>
      <c r="J163" s="4">
        <v>4.0000000000000001E-3</v>
      </c>
      <c r="K163" s="4">
        <v>-3.6999999999999998E-2</v>
      </c>
      <c r="L163" s="4">
        <v>-2.7E-2</v>
      </c>
      <c r="M163" s="4">
        <v>-0.03</v>
      </c>
      <c r="N163" s="10"/>
      <c r="O163" s="10"/>
      <c r="P163" s="6" t="s">
        <v>4114</v>
      </c>
      <c r="Q163" s="10">
        <v>4.9456030259999997E-3</v>
      </c>
      <c r="R163" s="10">
        <v>2.2427618369999999E-3</v>
      </c>
      <c r="S163" s="10">
        <v>2.3628360569999999E-3</v>
      </c>
      <c r="T163" s="10">
        <v>7.6593928479999998E-4</v>
      </c>
      <c r="U163" s="10">
        <v>1.130458313E-3</v>
      </c>
      <c r="V163" s="10">
        <v>2.3237522639999999E-3</v>
      </c>
      <c r="W163" s="10">
        <v>3.8474906679999998E-3</v>
      </c>
      <c r="X163" s="10">
        <v>3.0625948750000001E-3</v>
      </c>
      <c r="Y163" s="10">
        <v>2.1323998359999998E-3</v>
      </c>
      <c r="Z163" s="10">
        <v>1.4130599269999999E-3</v>
      </c>
      <c r="AA163" s="10">
        <v>4.4472105210000001E-3</v>
      </c>
      <c r="AB163" s="10">
        <v>1.1904905069999999E-3</v>
      </c>
      <c r="AC163" s="10">
        <v>1.1721412090000001E-3</v>
      </c>
      <c r="AD163" s="10">
        <v>8.8933760980000002E-4</v>
      </c>
      <c r="AE163" s="10">
        <v>3.740996078E-3</v>
      </c>
      <c r="AF163" s="10">
        <v>3.4180772660000001E-3</v>
      </c>
      <c r="AG163" s="10">
        <v>3.0435778400000001E-3</v>
      </c>
      <c r="AH163" s="10">
        <v>1.0317577539999999E-3</v>
      </c>
      <c r="AI163" s="10">
        <v>3.9101609250000004E-3</v>
      </c>
      <c r="AJ163" s="10">
        <v>1.6222426339999999E-3</v>
      </c>
      <c r="AK163" s="10">
        <v>1.3330290429999999E-3</v>
      </c>
      <c r="AL163" s="10">
        <v>2.1385475019999999E-3</v>
      </c>
      <c r="AM163" s="10">
        <v>4.2733399519999998E-3</v>
      </c>
      <c r="AN163" s="10">
        <v>1.4056103750000001E-3</v>
      </c>
      <c r="AO163" s="10">
        <v>2.122929864E-3</v>
      </c>
      <c r="AP163" s="10">
        <v>1.5073569670000001E-3</v>
      </c>
      <c r="AQ163" s="10">
        <v>4.617591953E-3</v>
      </c>
      <c r="AR163" s="10">
        <v>1.6542965639999999E-3</v>
      </c>
      <c r="AS163" s="10">
        <v>1.855993589E-3</v>
      </c>
      <c r="AT163" s="10">
        <v>1.6993289049999999E-2</v>
      </c>
      <c r="AU163" s="10">
        <v>1.240894706E-3</v>
      </c>
      <c r="AV163" s="10">
        <v>5.1240518200000003E-3</v>
      </c>
      <c r="AW163" s="23">
        <v>1.0960880960000001E-3</v>
      </c>
      <c r="AX163" s="20"/>
      <c r="AY163" s="20"/>
      <c r="AZ163" s="20"/>
      <c r="BA163" s="20"/>
      <c r="BB163" s="20"/>
      <c r="BC163" s="20"/>
      <c r="BD163" s="20"/>
      <c r="BE163" s="16"/>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row>
    <row r="164" spans="1:98" ht="15" thickBot="1">
      <c r="A164" s="8">
        <v>39295</v>
      </c>
      <c r="B164" s="4">
        <v>2007</v>
      </c>
      <c r="C164" s="4">
        <v>8</v>
      </c>
      <c r="D164" s="4">
        <v>-0.01</v>
      </c>
      <c r="E164" s="4">
        <v>-3.0000000000000001E-3</v>
      </c>
      <c r="F164" s="4">
        <v>-1.7999999999999999E-2</v>
      </c>
      <c r="G164" s="4">
        <v>1.2999999999999999E-2</v>
      </c>
      <c r="H164" s="4">
        <v>1.2999999999999999E-2</v>
      </c>
      <c r="I164" s="4">
        <v>4.0000000000000001E-3</v>
      </c>
      <c r="J164" s="4">
        <v>4.0000000000000001E-3</v>
      </c>
      <c r="K164" s="4">
        <v>8.9999999999999993E-3</v>
      </c>
      <c r="L164" s="4">
        <v>-1E-3</v>
      </c>
      <c r="M164" s="4">
        <v>-2.4E-2</v>
      </c>
      <c r="N164" s="10"/>
      <c r="O164" s="10"/>
      <c r="P164" s="6" t="s">
        <v>4115</v>
      </c>
      <c r="Q164" s="10">
        <v>2.7990388670000002</v>
      </c>
      <c r="R164" s="10">
        <v>1.993512604</v>
      </c>
      <c r="S164" s="10">
        <v>3.574716467</v>
      </c>
      <c r="T164" s="10">
        <v>3.8797632979999999</v>
      </c>
      <c r="U164" s="10">
        <v>1.833493348</v>
      </c>
      <c r="V164" s="10">
        <v>3.8338449479999999</v>
      </c>
      <c r="W164" s="10">
        <v>2.619195398</v>
      </c>
      <c r="X164" s="10">
        <v>3.5980893009999999</v>
      </c>
      <c r="Y164" s="10">
        <v>2.8708607970000002</v>
      </c>
      <c r="Z164" s="10">
        <v>8.8116500450000004</v>
      </c>
      <c r="AA164" s="10">
        <v>3.9264627349999999</v>
      </c>
      <c r="AB164" s="10">
        <v>3.34456036</v>
      </c>
      <c r="AC164" s="10">
        <v>5.225476478</v>
      </c>
      <c r="AD164" s="10">
        <v>4.0295936650000002</v>
      </c>
      <c r="AE164" s="10">
        <v>1.097321266</v>
      </c>
      <c r="AF164" s="10">
        <v>2.9493475880000002</v>
      </c>
      <c r="AG164" s="10">
        <v>3.5095610690000001</v>
      </c>
      <c r="AH164" s="10">
        <v>3.9420226490000001</v>
      </c>
      <c r="AI164" s="10">
        <v>2.1265129950000001</v>
      </c>
      <c r="AJ164" s="10">
        <v>4.1769126969999997</v>
      </c>
      <c r="AK164" s="10">
        <v>0.32914847609999998</v>
      </c>
      <c r="AL164" s="10">
        <v>3.08512187</v>
      </c>
      <c r="AM164" s="10">
        <v>2.9126046749999999</v>
      </c>
      <c r="AN164" s="10">
        <v>4.0036915740000003</v>
      </c>
      <c r="AO164" s="10">
        <v>4.3144276020000003</v>
      </c>
      <c r="AP164" s="10">
        <v>3.940549463</v>
      </c>
      <c r="AQ164" s="10">
        <v>2.4182999270000001</v>
      </c>
      <c r="AR164" s="10">
        <v>2.9651714290000002</v>
      </c>
      <c r="AS164" s="10">
        <v>3.9938905060000001</v>
      </c>
      <c r="AT164" s="10">
        <v>1.654120496</v>
      </c>
      <c r="AU164" s="10">
        <v>4.6914538959999996</v>
      </c>
      <c r="AV164" s="10">
        <v>1.837992184</v>
      </c>
      <c r="AW164" s="23">
        <v>1.4243224910000001</v>
      </c>
      <c r="AX164" s="20"/>
      <c r="AY164" s="20"/>
      <c r="AZ164" s="20"/>
      <c r="BA164" s="20"/>
      <c r="BB164" s="20"/>
      <c r="BC164" s="20"/>
      <c r="BD164" s="20"/>
      <c r="BE164" s="16"/>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row>
    <row r="165" spans="1:98" ht="15" thickBot="1">
      <c r="A165" s="8">
        <v>39326</v>
      </c>
      <c r="B165" s="4">
        <v>2007</v>
      </c>
      <c r="C165" s="4">
        <v>9</v>
      </c>
      <c r="D165" s="4">
        <v>6.8000000000000005E-2</v>
      </c>
      <c r="E165" s="4">
        <v>4.5999999999999999E-2</v>
      </c>
      <c r="F165" s="4">
        <v>5.1999999999999998E-2</v>
      </c>
      <c r="G165" s="4">
        <v>3.5999999999999997E-2</v>
      </c>
      <c r="H165" s="4">
        <v>3.5999999999999997E-2</v>
      </c>
      <c r="I165" s="4">
        <v>3.0000000000000001E-3</v>
      </c>
      <c r="J165" s="4">
        <v>3.0000000000000001E-3</v>
      </c>
      <c r="K165" s="4">
        <v>3.2000000000000001E-2</v>
      </c>
      <c r="L165" s="4">
        <v>-2.5000000000000001E-2</v>
      </c>
      <c r="M165" s="4">
        <v>-2.1000000000000001E-2</v>
      </c>
      <c r="N165" s="10"/>
      <c r="O165" s="10"/>
      <c r="P165" s="6" t="s">
        <v>4116</v>
      </c>
      <c r="Q165" s="11">
        <v>3.8148862929999999E-2</v>
      </c>
      <c r="R165" s="11">
        <v>9.5365538320000005E-6</v>
      </c>
      <c r="S165" s="11">
        <v>8.4045711520000007E-3</v>
      </c>
      <c r="T165" s="11">
        <v>3.8795229609999999E-3</v>
      </c>
      <c r="U165" s="11">
        <v>4.2399238640000003E-2</v>
      </c>
      <c r="V165" s="11">
        <v>7.9417157899999997E-3</v>
      </c>
      <c r="W165" s="11">
        <v>3.5522770189999999E-3</v>
      </c>
      <c r="X165" s="11">
        <v>2.0760401550000002E-2</v>
      </c>
      <c r="Y165" s="11">
        <v>5.0908716289999999E-3</v>
      </c>
      <c r="Z165" s="11">
        <v>5.2384501610000002E-3</v>
      </c>
      <c r="AA165" s="11">
        <v>8.8516705189999999E-3</v>
      </c>
      <c r="AB165" s="11">
        <v>5.6357095130000001E-3</v>
      </c>
      <c r="AC165" s="11">
        <v>9.3315107370000007E-6</v>
      </c>
      <c r="AD165" s="11">
        <v>1.126510444E-3</v>
      </c>
      <c r="AE165" s="11">
        <v>2.0744274590000001E-3</v>
      </c>
      <c r="AF165" s="11">
        <v>2.8378932170000002E-3</v>
      </c>
      <c r="AG165" s="11">
        <v>1.124850413E-3</v>
      </c>
      <c r="AH165" s="11">
        <v>1.242874048E-5</v>
      </c>
      <c r="AI165" s="11">
        <v>2.409569213E-5</v>
      </c>
      <c r="AJ165" s="11">
        <v>1.724359923E-3</v>
      </c>
      <c r="AK165" s="11">
        <v>4.9883840140000002E-3</v>
      </c>
      <c r="AL165" s="11">
        <v>2.4139134180000001E-4</v>
      </c>
      <c r="AM165" s="11">
        <v>1.249000559E-2</v>
      </c>
      <c r="AN165" s="11">
        <v>9.7142195920000001E-4</v>
      </c>
      <c r="AO165" s="11">
        <v>4.5639012340000003E-3</v>
      </c>
      <c r="AP165" s="11">
        <v>3.369551798E-3</v>
      </c>
      <c r="AQ165" s="11">
        <v>4.8014105480000003E-3</v>
      </c>
      <c r="AR165" s="11">
        <v>6.3428860910000003E-4</v>
      </c>
      <c r="AS165" s="11">
        <v>1.235279224E-2</v>
      </c>
      <c r="AT165" s="11">
        <v>1.2849633609999999E-2</v>
      </c>
      <c r="AU165" s="11">
        <v>6.1866757010000002E-3</v>
      </c>
      <c r="AV165" s="11">
        <v>2.0276260890000002E-2</v>
      </c>
      <c r="AW165" s="11">
        <v>3.4661575309999999E-4</v>
      </c>
      <c r="AX165" s="20"/>
      <c r="AY165" s="20"/>
      <c r="AZ165" s="20"/>
      <c r="BA165" s="20"/>
      <c r="BB165" s="20"/>
      <c r="BC165" s="20"/>
      <c r="BD165" s="20"/>
      <c r="BE165" s="16"/>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row>
    <row r="166" spans="1:98" ht="26" thickBot="1">
      <c r="A166" s="8">
        <v>39356</v>
      </c>
      <c r="B166" s="4">
        <v>2007</v>
      </c>
      <c r="C166" s="4">
        <v>10</v>
      </c>
      <c r="D166" s="4">
        <v>5.5E-2</v>
      </c>
      <c r="E166" s="4">
        <v>0.03</v>
      </c>
      <c r="F166" s="4">
        <v>3.7999999999999999E-2</v>
      </c>
      <c r="G166" s="4">
        <v>2.1000000000000001E-2</v>
      </c>
      <c r="H166" s="4">
        <v>1.4999999999999999E-2</v>
      </c>
      <c r="I166" s="4">
        <v>3.0000000000000001E-3</v>
      </c>
      <c r="J166" s="4">
        <v>3.0000000000000001E-3</v>
      </c>
      <c r="K166" s="4">
        <v>1.7999999999999999E-2</v>
      </c>
      <c r="L166" s="4">
        <v>2E-3</v>
      </c>
      <c r="M166" s="4">
        <v>-0.02</v>
      </c>
      <c r="N166" s="10"/>
      <c r="O166" s="10"/>
      <c r="P166" s="6" t="s">
        <v>4117</v>
      </c>
      <c r="Q166" s="4">
        <v>2.5817438089999999E-2</v>
      </c>
      <c r="R166" s="4">
        <v>-1.6939454350000001E-2</v>
      </c>
      <c r="S166" s="4">
        <v>1.004605265E-3</v>
      </c>
      <c r="T166" s="4">
        <v>-2.7612802190000001E-3</v>
      </c>
      <c r="U166" s="4">
        <v>2.9631228490000001E-2</v>
      </c>
      <c r="V166" s="4">
        <v>-2.6120957440000001E-3</v>
      </c>
      <c r="W166" s="4">
        <v>-1.1777687950000001E-2</v>
      </c>
      <c r="X166" s="4">
        <v>1.2667512299999999E-2</v>
      </c>
      <c r="Y166" s="4">
        <v>-7.0421665220000004E-3</v>
      </c>
      <c r="Z166" s="4">
        <v>-1.106911623E-2</v>
      </c>
      <c r="AA166" s="4">
        <v>-4.914278502E-3</v>
      </c>
      <c r="AB166" s="4">
        <v>-9.9338575659999994E-4</v>
      </c>
      <c r="AC166" s="4">
        <v>-6.6572729460000002E-3</v>
      </c>
      <c r="AD166" s="4">
        <v>-5.5326461530000003E-3</v>
      </c>
      <c r="AE166" s="4">
        <v>-8.1084865470000007E-3</v>
      </c>
      <c r="AF166" s="4">
        <v>-5.3355666739999998E-3</v>
      </c>
      <c r="AG166" s="4">
        <v>-1.335160103E-2</v>
      </c>
      <c r="AH166" s="4">
        <v>-6.6541550679999999E-3</v>
      </c>
      <c r="AI166" s="4">
        <v>-8.0402261169999992E-3</v>
      </c>
      <c r="AJ166" s="4">
        <v>-5.5095215269999999E-3</v>
      </c>
      <c r="AK166" s="4">
        <v>-1.0319487E-2</v>
      </c>
      <c r="AL166" s="4">
        <v>-6.423666049E-3</v>
      </c>
      <c r="AM166" s="4">
        <v>-2.472267053E-3</v>
      </c>
      <c r="AN166" s="4">
        <v>-5.6887685610000002E-3</v>
      </c>
      <c r="AO166" s="4">
        <v>-2.348849452E-3</v>
      </c>
      <c r="AP166" s="4">
        <v>-6.9049889050000002E-3</v>
      </c>
      <c r="AQ166" s="4">
        <v>-1.8777746159999999E-3</v>
      </c>
      <c r="AR166" s="4">
        <v>-1.170355968E-2</v>
      </c>
      <c r="AS166" s="4">
        <v>-8.1583720070000005E-4</v>
      </c>
      <c r="AT166" s="4">
        <v>-1.252514482E-3</v>
      </c>
      <c r="AU166" s="4">
        <v>-5.6444353029999998E-3</v>
      </c>
      <c r="AV166" s="4">
        <v>7.7157001349999997E-3</v>
      </c>
      <c r="AW166" s="4">
        <v>-1.2307224550000001E-2</v>
      </c>
      <c r="AX166" s="20"/>
      <c r="AY166" s="20"/>
      <c r="AZ166" s="20"/>
      <c r="BA166" s="20"/>
      <c r="BB166" s="20"/>
      <c r="BC166" s="20"/>
      <c r="BD166" s="20"/>
      <c r="BE166" s="16"/>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row>
    <row r="167" spans="1:98" ht="28.5" thickBot="1">
      <c r="A167" s="8">
        <v>39387</v>
      </c>
      <c r="B167" s="4">
        <v>2007</v>
      </c>
      <c r="C167" s="4">
        <v>11</v>
      </c>
      <c r="D167" s="4">
        <v>-4.3999999999999997E-2</v>
      </c>
      <c r="E167" s="4">
        <v>-4.2000000000000003E-2</v>
      </c>
      <c r="F167" s="4">
        <v>-3.5000000000000003E-2</v>
      </c>
      <c r="G167" s="4">
        <v>-4.4999999999999998E-2</v>
      </c>
      <c r="H167" s="4">
        <v>-4.3999999999999997E-2</v>
      </c>
      <c r="I167" s="4">
        <v>3.0000000000000001E-3</v>
      </c>
      <c r="J167" s="4">
        <v>3.0000000000000001E-3</v>
      </c>
      <c r="K167" s="4">
        <v>-4.8000000000000001E-2</v>
      </c>
      <c r="L167" s="4">
        <v>-2.8000000000000001E-2</v>
      </c>
      <c r="M167" s="4">
        <v>-1.0999999999999999E-2</v>
      </c>
      <c r="N167" s="10"/>
      <c r="O167" s="10"/>
      <c r="P167" s="21" t="s">
        <v>4118</v>
      </c>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9"/>
      <c r="AX167" s="20"/>
      <c r="AY167" s="20"/>
      <c r="AZ167" s="20"/>
      <c r="BA167" s="20"/>
      <c r="BB167" s="20"/>
      <c r="BC167" s="20"/>
      <c r="BD167" s="20"/>
      <c r="BE167" s="16"/>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row>
    <row r="168" spans="1:98" ht="15" thickBot="1">
      <c r="A168" s="8">
        <v>39417</v>
      </c>
      <c r="B168" s="4">
        <v>2007</v>
      </c>
      <c r="C168" s="4">
        <v>12</v>
      </c>
      <c r="D168" s="4">
        <v>-1.2999999999999999E-2</v>
      </c>
      <c r="E168" s="4">
        <v>-1.4E-2</v>
      </c>
      <c r="F168" s="4">
        <v>-2.3E-2</v>
      </c>
      <c r="G168" s="4">
        <v>-6.0000000000000001E-3</v>
      </c>
      <c r="H168" s="4">
        <v>-8.9999999999999993E-3</v>
      </c>
      <c r="I168" s="4">
        <v>3.0000000000000001E-3</v>
      </c>
      <c r="J168" s="4">
        <v>3.0000000000000001E-3</v>
      </c>
      <c r="K168" s="4">
        <v>-8.9999999999999993E-3</v>
      </c>
      <c r="L168" s="4">
        <v>1E-3</v>
      </c>
      <c r="M168" s="4">
        <v>0</v>
      </c>
      <c r="N168" s="10"/>
      <c r="O168" s="10"/>
      <c r="P168" s="6" t="s">
        <v>4017</v>
      </c>
      <c r="Q168" s="4">
        <v>74</v>
      </c>
      <c r="R168" s="4">
        <v>93</v>
      </c>
      <c r="S168" s="4">
        <v>18</v>
      </c>
      <c r="T168" s="4">
        <v>2</v>
      </c>
      <c r="U168" s="4">
        <v>77</v>
      </c>
      <c r="V168" s="4">
        <v>58</v>
      </c>
      <c r="W168" s="4">
        <v>87</v>
      </c>
      <c r="X168" s="4">
        <v>31</v>
      </c>
      <c r="Y168" s="4">
        <v>70</v>
      </c>
      <c r="Z168" s="4">
        <v>91</v>
      </c>
      <c r="AA168" s="4">
        <v>80</v>
      </c>
      <c r="AB168" s="4">
        <v>2</v>
      </c>
      <c r="AC168" s="4">
        <v>2</v>
      </c>
      <c r="AD168" s="4">
        <v>2</v>
      </c>
      <c r="AE168" s="4">
        <v>54</v>
      </c>
      <c r="AF168" s="4">
        <v>30</v>
      </c>
      <c r="AG168" s="4">
        <v>83</v>
      </c>
      <c r="AH168" s="4">
        <v>2</v>
      </c>
      <c r="AI168" s="4">
        <v>28</v>
      </c>
      <c r="AJ168" s="4">
        <v>14</v>
      </c>
      <c r="AK168" s="4">
        <v>87</v>
      </c>
      <c r="AL168" s="4">
        <v>2</v>
      </c>
      <c r="AM168" s="4">
        <v>86</v>
      </c>
      <c r="AN168" s="4">
        <v>2</v>
      </c>
      <c r="AO168" s="4">
        <v>8</v>
      </c>
      <c r="AP168" s="4">
        <v>55</v>
      </c>
      <c r="AQ168" s="4">
        <v>3</v>
      </c>
      <c r="AR168" s="4">
        <v>71</v>
      </c>
      <c r="AS168" s="4">
        <v>77</v>
      </c>
      <c r="AT168" s="4">
        <v>82</v>
      </c>
      <c r="AU168" s="4">
        <v>68</v>
      </c>
      <c r="AV168" s="4">
        <v>74</v>
      </c>
      <c r="AW168" s="17">
        <v>73</v>
      </c>
      <c r="AX168" s="20"/>
      <c r="AY168" s="20"/>
      <c r="AZ168" s="20"/>
      <c r="BA168" s="20"/>
      <c r="BB168" s="20"/>
      <c r="BC168" s="20"/>
      <c r="BD168" s="20"/>
      <c r="BE168" s="16"/>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row>
    <row r="169" spans="1:98" ht="15" thickBot="1">
      <c r="A169" s="8">
        <v>39448</v>
      </c>
      <c r="B169" s="4">
        <v>2008</v>
      </c>
      <c r="C169" s="4">
        <v>1</v>
      </c>
      <c r="D169" s="4">
        <v>-9.2999999999999999E-2</v>
      </c>
      <c r="E169" s="4">
        <v>-7.6999999999999999E-2</v>
      </c>
      <c r="F169" s="4">
        <v>-9.2999999999999999E-2</v>
      </c>
      <c r="G169" s="4">
        <v>-6.0999999999999999E-2</v>
      </c>
      <c r="H169" s="4">
        <v>-6.0999999999999999E-2</v>
      </c>
      <c r="I169" s="4">
        <v>2E-3</v>
      </c>
      <c r="J169" s="4">
        <v>2E-3</v>
      </c>
      <c r="K169" s="4">
        <v>-6.4000000000000001E-2</v>
      </c>
      <c r="L169" s="4">
        <v>-8.0000000000000002E-3</v>
      </c>
      <c r="M169" s="4">
        <v>3.1E-2</v>
      </c>
      <c r="N169" s="10"/>
      <c r="O169" s="10"/>
      <c r="P169" s="6" t="s">
        <v>4018</v>
      </c>
      <c r="Q169" s="4">
        <v>153</v>
      </c>
      <c r="R169" s="4">
        <v>153</v>
      </c>
      <c r="S169" s="4">
        <v>153</v>
      </c>
      <c r="T169" s="4">
        <v>153</v>
      </c>
      <c r="U169" s="4">
        <v>153</v>
      </c>
      <c r="V169" s="4">
        <v>153</v>
      </c>
      <c r="W169" s="4">
        <v>153</v>
      </c>
      <c r="X169" s="4">
        <v>153</v>
      </c>
      <c r="Y169" s="4">
        <v>153</v>
      </c>
      <c r="Z169" s="4">
        <v>153</v>
      </c>
      <c r="AA169" s="4">
        <v>153</v>
      </c>
      <c r="AB169" s="4">
        <v>153</v>
      </c>
      <c r="AC169" s="4">
        <v>153</v>
      </c>
      <c r="AD169" s="4">
        <v>153</v>
      </c>
      <c r="AE169" s="4">
        <v>153</v>
      </c>
      <c r="AF169" s="4">
        <v>153</v>
      </c>
      <c r="AG169" s="4">
        <v>153</v>
      </c>
      <c r="AH169" s="4">
        <v>153</v>
      </c>
      <c r="AI169" s="4">
        <v>153</v>
      </c>
      <c r="AJ169" s="4">
        <v>153</v>
      </c>
      <c r="AK169" s="4">
        <v>153</v>
      </c>
      <c r="AL169" s="4">
        <v>153</v>
      </c>
      <c r="AM169" s="4">
        <v>153</v>
      </c>
      <c r="AN169" s="4">
        <v>153</v>
      </c>
      <c r="AO169" s="4">
        <v>153</v>
      </c>
      <c r="AP169" s="4">
        <v>153</v>
      </c>
      <c r="AQ169" s="4">
        <v>153</v>
      </c>
      <c r="AR169" s="4">
        <v>153</v>
      </c>
      <c r="AS169" s="4">
        <v>153</v>
      </c>
      <c r="AT169" s="4">
        <v>153</v>
      </c>
      <c r="AU169" s="4">
        <v>153</v>
      </c>
      <c r="AV169" s="4">
        <v>153</v>
      </c>
      <c r="AW169" s="17">
        <v>153</v>
      </c>
      <c r="AX169" s="20"/>
      <c r="AY169" s="20"/>
      <c r="AZ169" s="20"/>
      <c r="BA169" s="20"/>
      <c r="BB169" s="20"/>
      <c r="BC169" s="20"/>
      <c r="BD169" s="20"/>
      <c r="BE169" s="16"/>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row>
    <row r="170" spans="1:98" ht="15" thickBot="1">
      <c r="A170" s="8">
        <v>39479</v>
      </c>
      <c r="B170" s="4">
        <v>2008</v>
      </c>
      <c r="C170" s="4">
        <v>2</v>
      </c>
      <c r="D170" s="4">
        <v>8.9999999999999993E-3</v>
      </c>
      <c r="E170" s="4">
        <v>-7.0000000000000001E-3</v>
      </c>
      <c r="F170" s="4">
        <v>1.2999999999999999E-2</v>
      </c>
      <c r="G170" s="4">
        <v>-0.03</v>
      </c>
      <c r="H170" s="4">
        <v>-3.5000000000000003E-2</v>
      </c>
      <c r="I170" s="4">
        <v>1E-3</v>
      </c>
      <c r="J170" s="4">
        <v>2E-3</v>
      </c>
      <c r="K170" s="4">
        <v>-3.1E-2</v>
      </c>
      <c r="L170" s="4">
        <v>-6.0000000000000001E-3</v>
      </c>
      <c r="M170" s="4">
        <v>0</v>
      </c>
      <c r="N170" s="10"/>
      <c r="O170" s="10"/>
      <c r="P170" s="6" t="s">
        <v>4019</v>
      </c>
      <c r="Q170" s="10" t="s">
        <v>4020</v>
      </c>
      <c r="R170" s="10" t="s">
        <v>4021</v>
      </c>
      <c r="S170" s="10" t="s">
        <v>4022</v>
      </c>
      <c r="T170" s="10" t="s">
        <v>4023</v>
      </c>
      <c r="U170" s="10" t="s">
        <v>4024</v>
      </c>
      <c r="V170" s="10" t="s">
        <v>4025</v>
      </c>
      <c r="W170" s="10" t="s">
        <v>4026</v>
      </c>
      <c r="X170" s="10" t="s">
        <v>4027</v>
      </c>
      <c r="Y170" s="10" t="s">
        <v>4028</v>
      </c>
      <c r="Z170" s="10" t="s">
        <v>4029</v>
      </c>
      <c r="AA170" s="10" t="s">
        <v>4030</v>
      </c>
      <c r="AB170" s="10" t="s">
        <v>4031</v>
      </c>
      <c r="AC170" s="10" t="s">
        <v>4032</v>
      </c>
      <c r="AD170" s="10" t="s">
        <v>4033</v>
      </c>
      <c r="AE170" s="10" t="s">
        <v>4034</v>
      </c>
      <c r="AF170" s="10" t="s">
        <v>4035</v>
      </c>
      <c r="AG170" s="10" t="s">
        <v>4036</v>
      </c>
      <c r="AH170" s="10" t="s">
        <v>4037</v>
      </c>
      <c r="AI170" s="10" t="s">
        <v>4038</v>
      </c>
      <c r="AJ170" s="10" t="s">
        <v>4039</v>
      </c>
      <c r="AK170" s="10" t="s">
        <v>4040</v>
      </c>
      <c r="AL170" s="10" t="s">
        <v>1505</v>
      </c>
      <c r="AM170" s="10" t="s">
        <v>4041</v>
      </c>
      <c r="AN170" s="10" t="s">
        <v>4042</v>
      </c>
      <c r="AO170" s="10" t="s">
        <v>4043</v>
      </c>
      <c r="AP170" s="10" t="s">
        <v>4044</v>
      </c>
      <c r="AQ170" s="10" t="s">
        <v>4045</v>
      </c>
      <c r="AR170" s="10" t="s">
        <v>4046</v>
      </c>
      <c r="AS170" s="10" t="s">
        <v>4047</v>
      </c>
      <c r="AT170" s="10" t="s">
        <v>4048</v>
      </c>
      <c r="AU170" s="10" t="s">
        <v>4049</v>
      </c>
      <c r="AV170" s="10" t="s">
        <v>4050</v>
      </c>
      <c r="AW170" s="19" t="s">
        <v>4051</v>
      </c>
      <c r="AX170" s="20"/>
      <c r="AY170" s="20"/>
      <c r="AZ170" s="20"/>
      <c r="BA170" s="20"/>
      <c r="BB170" s="20"/>
      <c r="BC170" s="20"/>
      <c r="BD170" s="20"/>
      <c r="BE170" s="16"/>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row>
    <row r="171" spans="1:98" ht="26" thickBot="1">
      <c r="A171" s="8">
        <v>39508</v>
      </c>
      <c r="B171" s="4">
        <v>2008</v>
      </c>
      <c r="C171" s="4">
        <v>3</v>
      </c>
      <c r="D171" s="4">
        <v>-1.2999999999999999E-2</v>
      </c>
      <c r="E171" s="4">
        <v>-1.2E-2</v>
      </c>
      <c r="F171" s="4">
        <v>-1.4999999999999999E-2</v>
      </c>
      <c r="G171" s="4">
        <v>-8.0000000000000002E-3</v>
      </c>
      <c r="H171" s="4">
        <v>-6.0000000000000001E-3</v>
      </c>
      <c r="I171" s="4">
        <v>2E-3</v>
      </c>
      <c r="J171" s="4">
        <v>1E-3</v>
      </c>
      <c r="K171" s="4">
        <v>-8.9999999999999993E-3</v>
      </c>
      <c r="L171" s="4">
        <v>8.0000000000000002E-3</v>
      </c>
      <c r="M171" s="4">
        <v>3.0000000000000001E-3</v>
      </c>
      <c r="N171" s="10"/>
      <c r="O171" s="10"/>
      <c r="P171" s="6" t="s">
        <v>4052</v>
      </c>
      <c r="Q171" s="10" t="s">
        <v>4053</v>
      </c>
      <c r="R171" s="10" t="s">
        <v>4054</v>
      </c>
      <c r="S171" s="10" t="s">
        <v>4055</v>
      </c>
      <c r="T171" s="10" t="s">
        <v>4056</v>
      </c>
      <c r="U171" s="10" t="s">
        <v>4057</v>
      </c>
      <c r="V171" s="10" t="s">
        <v>4058</v>
      </c>
      <c r="W171" s="10" t="s">
        <v>4059</v>
      </c>
      <c r="X171" s="10" t="s">
        <v>4060</v>
      </c>
      <c r="Y171" s="10" t="s">
        <v>4061</v>
      </c>
      <c r="Z171" s="10" t="s">
        <v>4062</v>
      </c>
      <c r="AA171" s="10" t="s">
        <v>4063</v>
      </c>
      <c r="AB171" s="10" t="s">
        <v>4064</v>
      </c>
      <c r="AC171" s="10" t="s">
        <v>4065</v>
      </c>
      <c r="AD171" s="10" t="s">
        <v>4066</v>
      </c>
      <c r="AE171" s="10" t="s">
        <v>4067</v>
      </c>
      <c r="AF171" s="10" t="s">
        <v>4068</v>
      </c>
      <c r="AG171" s="10" t="s">
        <v>4069</v>
      </c>
      <c r="AH171" s="10" t="s">
        <v>4070</v>
      </c>
      <c r="AI171" s="10" t="s">
        <v>4071</v>
      </c>
      <c r="AJ171" s="10" t="s">
        <v>4072</v>
      </c>
      <c r="AK171" s="10" t="s">
        <v>4073</v>
      </c>
      <c r="AL171" s="10" t="s">
        <v>4074</v>
      </c>
      <c r="AM171" s="10" t="s">
        <v>4075</v>
      </c>
      <c r="AN171" s="10" t="s">
        <v>4076</v>
      </c>
      <c r="AO171" s="10" t="s">
        <v>4077</v>
      </c>
      <c r="AP171" s="10" t="s">
        <v>4078</v>
      </c>
      <c r="AQ171" s="10" t="s">
        <v>4079</v>
      </c>
      <c r="AR171" s="10" t="s">
        <v>4080</v>
      </c>
      <c r="AS171" s="10" t="s">
        <v>4081</v>
      </c>
      <c r="AT171" s="10" t="s">
        <v>4082</v>
      </c>
      <c r="AU171" s="10" t="s">
        <v>4083</v>
      </c>
      <c r="AV171" s="10" t="s">
        <v>4084</v>
      </c>
      <c r="AW171" s="19" t="s">
        <v>4085</v>
      </c>
      <c r="AX171" s="20"/>
      <c r="AY171" s="20"/>
      <c r="AZ171" s="20"/>
      <c r="BA171" s="20"/>
      <c r="BB171" s="20"/>
      <c r="BC171" s="20"/>
      <c r="BD171" s="20"/>
      <c r="BE171" s="16"/>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row>
    <row r="172" spans="1:98" ht="15" thickBot="1">
      <c r="A172" s="8">
        <v>39539</v>
      </c>
      <c r="B172" s="4">
        <v>2008</v>
      </c>
      <c r="C172" s="4">
        <v>4</v>
      </c>
      <c r="D172" s="4">
        <v>5.8999999999999997E-2</v>
      </c>
      <c r="E172" s="4">
        <v>0.05</v>
      </c>
      <c r="F172" s="4">
        <v>4.9000000000000002E-2</v>
      </c>
      <c r="G172" s="4">
        <v>4.8000000000000001E-2</v>
      </c>
      <c r="H172" s="4">
        <v>4.8000000000000001E-2</v>
      </c>
      <c r="I172" s="4">
        <v>2E-3</v>
      </c>
      <c r="J172" s="4">
        <v>1E-3</v>
      </c>
      <c r="K172" s="4">
        <v>4.5999999999999999E-2</v>
      </c>
      <c r="L172" s="4">
        <v>-1.4999999999999999E-2</v>
      </c>
      <c r="M172" s="4">
        <v>0</v>
      </c>
      <c r="N172" s="10"/>
      <c r="O172" s="10"/>
      <c r="P172" s="6" t="s">
        <v>4119</v>
      </c>
      <c r="Q172" s="5" t="s">
        <v>4087</v>
      </c>
      <c r="R172" s="5" t="s">
        <v>4087</v>
      </c>
      <c r="S172" s="5" t="s">
        <v>4087</v>
      </c>
      <c r="T172" s="5" t="s">
        <v>4087</v>
      </c>
      <c r="U172" s="5" t="s">
        <v>4087</v>
      </c>
      <c r="V172" s="5" t="s">
        <v>4087</v>
      </c>
      <c r="W172" s="5" t="s">
        <v>4087</v>
      </c>
      <c r="X172" s="5" t="s">
        <v>4087</v>
      </c>
      <c r="Y172" s="5" t="s">
        <v>4087</v>
      </c>
      <c r="Z172" s="5" t="s">
        <v>4087</v>
      </c>
      <c r="AA172" s="5" t="s">
        <v>4087</v>
      </c>
      <c r="AB172" s="5" t="s">
        <v>4087</v>
      </c>
      <c r="AC172" s="5" t="s">
        <v>4087</v>
      </c>
      <c r="AD172" s="5" t="s">
        <v>4087</v>
      </c>
      <c r="AE172" s="5" t="s">
        <v>4087</v>
      </c>
      <c r="AF172" s="5" t="s">
        <v>4087</v>
      </c>
      <c r="AG172" s="5" t="s">
        <v>4087</v>
      </c>
      <c r="AH172" s="5" t="s">
        <v>4087</v>
      </c>
      <c r="AI172" s="5" t="s">
        <v>4087</v>
      </c>
      <c r="AJ172" s="5" t="s">
        <v>4087</v>
      </c>
      <c r="AK172" s="5" t="s">
        <v>4087</v>
      </c>
      <c r="AL172" s="5" t="s">
        <v>4087</v>
      </c>
      <c r="AM172" s="5" t="s">
        <v>4087</v>
      </c>
      <c r="AN172" s="5" t="s">
        <v>4087</v>
      </c>
      <c r="AO172" s="5" t="s">
        <v>4087</v>
      </c>
      <c r="AP172" s="5" t="s">
        <v>4087</v>
      </c>
      <c r="AQ172" s="5" t="s">
        <v>4087</v>
      </c>
      <c r="AR172" s="5" t="s">
        <v>4087</v>
      </c>
      <c r="AS172" s="5" t="s">
        <v>4087</v>
      </c>
      <c r="AT172" s="5" t="s">
        <v>4087</v>
      </c>
      <c r="AU172" s="5" t="s">
        <v>4087</v>
      </c>
      <c r="AV172" s="5" t="s">
        <v>4087</v>
      </c>
      <c r="AW172" s="22" t="s">
        <v>4087</v>
      </c>
      <c r="AX172" s="20"/>
      <c r="AY172" s="20"/>
      <c r="AZ172" s="20"/>
      <c r="BA172" s="20"/>
      <c r="BB172" s="20"/>
      <c r="BC172" s="20"/>
      <c r="BD172" s="20"/>
      <c r="BE172" s="16"/>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row>
    <row r="173" spans="1:98" ht="15" thickBot="1">
      <c r="A173" s="8">
        <v>39569</v>
      </c>
      <c r="B173" s="4">
        <v>2008</v>
      </c>
      <c r="C173" s="4">
        <v>5</v>
      </c>
      <c r="D173" s="4">
        <v>0.02</v>
      </c>
      <c r="E173" s="4">
        <v>1.0999999999999999E-2</v>
      </c>
      <c r="F173" s="4">
        <v>3.0000000000000001E-3</v>
      </c>
      <c r="G173" s="4">
        <v>0.02</v>
      </c>
      <c r="H173" s="4">
        <v>1.0999999999999999E-2</v>
      </c>
      <c r="I173" s="4">
        <v>2E-3</v>
      </c>
      <c r="J173" s="4">
        <v>1E-3</v>
      </c>
      <c r="K173" s="4">
        <v>1.9E-2</v>
      </c>
      <c r="L173" s="4">
        <v>0.03</v>
      </c>
      <c r="M173" s="4">
        <v>-3.0000000000000001E-3</v>
      </c>
      <c r="N173" s="10"/>
      <c r="O173" s="10"/>
      <c r="P173" s="6" t="s">
        <v>4120</v>
      </c>
      <c r="Q173" s="5" t="s">
        <v>4121</v>
      </c>
      <c r="R173" s="5" t="s">
        <v>4121</v>
      </c>
      <c r="S173" s="5" t="s">
        <v>4121</v>
      </c>
      <c r="T173" s="5" t="s">
        <v>4121</v>
      </c>
      <c r="U173" s="5" t="s">
        <v>4121</v>
      </c>
      <c r="V173" s="5" t="s">
        <v>4121</v>
      </c>
      <c r="W173" s="5" t="s">
        <v>4121</v>
      </c>
      <c r="X173" s="5" t="s">
        <v>4121</v>
      </c>
      <c r="Y173" s="5" t="s">
        <v>4121</v>
      </c>
      <c r="Z173" s="5" t="s">
        <v>4121</v>
      </c>
      <c r="AA173" s="5" t="s">
        <v>4121</v>
      </c>
      <c r="AB173" s="5" t="s">
        <v>4121</v>
      </c>
      <c r="AC173" s="5" t="s">
        <v>4121</v>
      </c>
      <c r="AD173" s="5" t="s">
        <v>4121</v>
      </c>
      <c r="AE173" s="5" t="s">
        <v>4121</v>
      </c>
      <c r="AF173" s="5" t="s">
        <v>4121</v>
      </c>
      <c r="AG173" s="5" t="s">
        <v>4121</v>
      </c>
      <c r="AH173" s="5" t="s">
        <v>4121</v>
      </c>
      <c r="AI173" s="5" t="s">
        <v>4121</v>
      </c>
      <c r="AJ173" s="5" t="s">
        <v>4121</v>
      </c>
      <c r="AK173" s="5" t="s">
        <v>4121</v>
      </c>
      <c r="AL173" s="5" t="s">
        <v>4121</v>
      </c>
      <c r="AM173" s="5" t="s">
        <v>4121</v>
      </c>
      <c r="AN173" s="5" t="s">
        <v>4121</v>
      </c>
      <c r="AO173" s="5" t="s">
        <v>4121</v>
      </c>
      <c r="AP173" s="5" t="s">
        <v>4121</v>
      </c>
      <c r="AQ173" s="5" t="s">
        <v>4121</v>
      </c>
      <c r="AR173" s="5" t="s">
        <v>4121</v>
      </c>
      <c r="AS173" s="5" t="s">
        <v>4121</v>
      </c>
      <c r="AT173" s="5" t="s">
        <v>4121</v>
      </c>
      <c r="AU173" s="5" t="s">
        <v>4121</v>
      </c>
      <c r="AV173" s="5" t="s">
        <v>4121</v>
      </c>
      <c r="AW173" s="22" t="s">
        <v>4121</v>
      </c>
      <c r="AX173" s="20"/>
      <c r="AY173" s="20"/>
      <c r="AZ173" s="20"/>
      <c r="BA173" s="20"/>
      <c r="BB173" s="20"/>
      <c r="BC173" s="20"/>
      <c r="BD173" s="20"/>
      <c r="BE173" s="16"/>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row>
    <row r="174" spans="1:98" ht="15" thickBot="1">
      <c r="A174" s="8">
        <v>39600</v>
      </c>
      <c r="B174" s="4">
        <v>2008</v>
      </c>
      <c r="C174" s="4">
        <v>6</v>
      </c>
      <c r="D174" s="4">
        <v>-7.4999999999999997E-2</v>
      </c>
      <c r="E174" s="4">
        <v>-8.1000000000000003E-2</v>
      </c>
      <c r="F174" s="4">
        <v>-8.3000000000000004E-2</v>
      </c>
      <c r="G174" s="4">
        <v>-8.3000000000000004E-2</v>
      </c>
      <c r="H174" s="4">
        <v>-8.5999999999999993E-2</v>
      </c>
      <c r="I174" s="4">
        <v>2E-3</v>
      </c>
      <c r="J174" s="4">
        <v>2E-3</v>
      </c>
      <c r="K174" s="4">
        <v>-8.4000000000000005E-2</v>
      </c>
      <c r="L174" s="4">
        <v>1.0999999999999999E-2</v>
      </c>
      <c r="M174" s="4">
        <v>-0.01</v>
      </c>
      <c r="N174" s="10"/>
      <c r="O174" s="10"/>
      <c r="P174" s="6" t="s">
        <v>4122</v>
      </c>
      <c r="Q174" s="5" t="s">
        <v>4123</v>
      </c>
      <c r="R174" s="5" t="s">
        <v>4123</v>
      </c>
      <c r="S174" s="5" t="s">
        <v>4123</v>
      </c>
      <c r="T174" s="5" t="s">
        <v>4123</v>
      </c>
      <c r="U174" s="5" t="s">
        <v>4123</v>
      </c>
      <c r="V174" s="5" t="s">
        <v>4123</v>
      </c>
      <c r="W174" s="5" t="s">
        <v>4123</v>
      </c>
      <c r="X174" s="5" t="s">
        <v>4123</v>
      </c>
      <c r="Y174" s="5" t="s">
        <v>4123</v>
      </c>
      <c r="Z174" s="5" t="s">
        <v>4123</v>
      </c>
      <c r="AA174" s="5" t="s">
        <v>4123</v>
      </c>
      <c r="AB174" s="5" t="s">
        <v>4123</v>
      </c>
      <c r="AC174" s="5" t="s">
        <v>4123</v>
      </c>
      <c r="AD174" s="5" t="s">
        <v>4123</v>
      </c>
      <c r="AE174" s="5" t="s">
        <v>4123</v>
      </c>
      <c r="AF174" s="5" t="s">
        <v>4123</v>
      </c>
      <c r="AG174" s="5" t="s">
        <v>4123</v>
      </c>
      <c r="AH174" s="5" t="s">
        <v>4123</v>
      </c>
      <c r="AI174" s="5" t="s">
        <v>4123</v>
      </c>
      <c r="AJ174" s="5" t="s">
        <v>4123</v>
      </c>
      <c r="AK174" s="5" t="s">
        <v>4123</v>
      </c>
      <c r="AL174" s="5" t="s">
        <v>4123</v>
      </c>
      <c r="AM174" s="5" t="s">
        <v>4123</v>
      </c>
      <c r="AN174" s="5" t="s">
        <v>4123</v>
      </c>
      <c r="AO174" s="5" t="s">
        <v>4123</v>
      </c>
      <c r="AP174" s="5" t="s">
        <v>4123</v>
      </c>
      <c r="AQ174" s="5" t="s">
        <v>4123</v>
      </c>
      <c r="AR174" s="5" t="s">
        <v>4123</v>
      </c>
      <c r="AS174" s="5" t="s">
        <v>4123</v>
      </c>
      <c r="AT174" s="5" t="s">
        <v>4123</v>
      </c>
      <c r="AU174" s="5" t="s">
        <v>4123</v>
      </c>
      <c r="AV174" s="5" t="s">
        <v>4123</v>
      </c>
      <c r="AW174" s="22" t="s">
        <v>4123</v>
      </c>
      <c r="AX174" s="20"/>
      <c r="AY174" s="20"/>
      <c r="AZ174" s="20"/>
      <c r="BA174" s="20"/>
      <c r="BB174" s="20"/>
      <c r="BC174" s="20"/>
      <c r="BD174" s="20"/>
      <c r="BE174" s="16"/>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row>
    <row r="175" spans="1:98" ht="26" thickBot="1">
      <c r="A175" s="8">
        <v>39630</v>
      </c>
      <c r="B175" s="4">
        <v>2008</v>
      </c>
      <c r="C175" s="4">
        <v>7</v>
      </c>
      <c r="D175" s="4">
        <v>-4.2999999999999997E-2</v>
      </c>
      <c r="E175" s="4">
        <v>-2.5000000000000001E-2</v>
      </c>
      <c r="F175" s="4">
        <v>-3.3000000000000002E-2</v>
      </c>
      <c r="G175" s="4">
        <v>-6.0000000000000001E-3</v>
      </c>
      <c r="H175" s="4">
        <v>-0.01</v>
      </c>
      <c r="I175" s="4">
        <v>2E-3</v>
      </c>
      <c r="J175" s="4">
        <v>1E-3</v>
      </c>
      <c r="K175" s="4">
        <v>-8.0000000000000002E-3</v>
      </c>
      <c r="L175" s="4">
        <v>3.5999999999999997E-2</v>
      </c>
      <c r="M175" s="4">
        <v>3.6999999999999998E-2</v>
      </c>
      <c r="N175" s="10"/>
      <c r="O175" s="10"/>
      <c r="P175" s="6" t="s">
        <v>4124</v>
      </c>
      <c r="Q175" s="10" t="s">
        <v>4089</v>
      </c>
      <c r="R175" s="10" t="s">
        <v>4090</v>
      </c>
      <c r="S175" s="10" t="s">
        <v>4091</v>
      </c>
      <c r="T175" s="10" t="s">
        <v>4092</v>
      </c>
      <c r="U175" s="10" t="s">
        <v>4093</v>
      </c>
      <c r="V175" s="10" t="s">
        <v>4094</v>
      </c>
      <c r="W175" s="10" t="s">
        <v>4095</v>
      </c>
      <c r="X175" s="10" t="s">
        <v>4096</v>
      </c>
      <c r="Y175" s="10" t="s">
        <v>4097</v>
      </c>
      <c r="Z175" s="10" t="s">
        <v>4098</v>
      </c>
      <c r="AA175" s="10" t="s">
        <v>4099</v>
      </c>
      <c r="AB175" s="10" t="s">
        <v>4092</v>
      </c>
      <c r="AC175" s="10" t="s">
        <v>4092</v>
      </c>
      <c r="AD175" s="10" t="s">
        <v>4092</v>
      </c>
      <c r="AE175" s="10" t="s">
        <v>4100</v>
      </c>
      <c r="AF175" s="10" t="s">
        <v>4101</v>
      </c>
      <c r="AG175" s="10" t="s">
        <v>4102</v>
      </c>
      <c r="AH175" s="10" t="s">
        <v>4092</v>
      </c>
      <c r="AI175" s="10" t="s">
        <v>4103</v>
      </c>
      <c r="AJ175" s="10" t="s">
        <v>4104</v>
      </c>
      <c r="AK175" s="10" t="s">
        <v>4095</v>
      </c>
      <c r="AL175" s="10" t="s">
        <v>4092</v>
      </c>
      <c r="AM175" s="10" t="s">
        <v>4105</v>
      </c>
      <c r="AN175" s="10" t="s">
        <v>4092</v>
      </c>
      <c r="AO175" s="10" t="s">
        <v>4106</v>
      </c>
      <c r="AP175" s="10" t="s">
        <v>4107</v>
      </c>
      <c r="AQ175" s="10" t="s">
        <v>4108</v>
      </c>
      <c r="AR175" s="10" t="s">
        <v>4109</v>
      </c>
      <c r="AS175" s="10" t="s">
        <v>4093</v>
      </c>
      <c r="AT175" s="10" t="s">
        <v>4110</v>
      </c>
      <c r="AU175" s="10" t="s">
        <v>4111</v>
      </c>
      <c r="AV175" s="10" t="s">
        <v>4089</v>
      </c>
      <c r="AW175" s="19" t="s">
        <v>4112</v>
      </c>
      <c r="AX175" s="20"/>
      <c r="AY175" s="20"/>
      <c r="AZ175" s="20"/>
      <c r="BA175" s="20"/>
      <c r="BB175" s="20"/>
      <c r="BC175" s="20"/>
      <c r="BD175" s="20"/>
      <c r="BE175" s="16"/>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row>
    <row r="176" spans="1:98" ht="26" thickBot="1">
      <c r="A176" s="8">
        <v>39661</v>
      </c>
      <c r="B176" s="4">
        <v>2008</v>
      </c>
      <c r="C176" s="4">
        <v>8</v>
      </c>
      <c r="D176" s="4">
        <v>-4.2000000000000003E-2</v>
      </c>
      <c r="E176" s="4">
        <v>-1.6E-2</v>
      </c>
      <c r="F176" s="4">
        <v>-4.2999999999999997E-2</v>
      </c>
      <c r="G176" s="4">
        <v>1.7000000000000001E-2</v>
      </c>
      <c r="H176" s="4">
        <v>1.2E-2</v>
      </c>
      <c r="I176" s="4">
        <v>1E-3</v>
      </c>
      <c r="J176" s="4">
        <v>1E-3</v>
      </c>
      <c r="K176" s="4">
        <v>1.4999999999999999E-2</v>
      </c>
      <c r="L176" s="4">
        <v>3.7999999999999999E-2</v>
      </c>
      <c r="M176" s="4">
        <v>1.4999999999999999E-2</v>
      </c>
      <c r="N176" s="10"/>
      <c r="O176" s="10"/>
      <c r="P176" s="6" t="s">
        <v>4125</v>
      </c>
      <c r="Q176" s="10" t="s">
        <v>4126</v>
      </c>
      <c r="R176" s="10" t="s">
        <v>4127</v>
      </c>
      <c r="S176" s="10" t="s">
        <v>4128</v>
      </c>
      <c r="T176" s="10" t="s">
        <v>4129</v>
      </c>
      <c r="U176" s="10" t="s">
        <v>4130</v>
      </c>
      <c r="V176" s="10" t="s">
        <v>4131</v>
      </c>
      <c r="W176" s="10" t="s">
        <v>4132</v>
      </c>
      <c r="X176" s="10" t="s">
        <v>4133</v>
      </c>
      <c r="Y176" s="10" t="s">
        <v>4134</v>
      </c>
      <c r="Z176" s="10" t="s">
        <v>4135</v>
      </c>
      <c r="AA176" s="10" t="s">
        <v>4136</v>
      </c>
      <c r="AB176" s="10" t="s">
        <v>4129</v>
      </c>
      <c r="AC176" s="10" t="s">
        <v>4129</v>
      </c>
      <c r="AD176" s="10" t="s">
        <v>4129</v>
      </c>
      <c r="AE176" s="10" t="s">
        <v>4137</v>
      </c>
      <c r="AF176" s="10" t="s">
        <v>4138</v>
      </c>
      <c r="AG176" s="10" t="s">
        <v>4139</v>
      </c>
      <c r="AH176" s="10" t="s">
        <v>4129</v>
      </c>
      <c r="AI176" s="10" t="s">
        <v>4140</v>
      </c>
      <c r="AJ176" s="10" t="s">
        <v>4141</v>
      </c>
      <c r="AK176" s="10" t="s">
        <v>4132</v>
      </c>
      <c r="AL176" s="10" t="s">
        <v>4129</v>
      </c>
      <c r="AM176" s="10" t="s">
        <v>4142</v>
      </c>
      <c r="AN176" s="10" t="s">
        <v>4129</v>
      </c>
      <c r="AO176" s="10" t="s">
        <v>4143</v>
      </c>
      <c r="AP176" s="10" t="s">
        <v>4144</v>
      </c>
      <c r="AQ176" s="10" t="s">
        <v>4145</v>
      </c>
      <c r="AR176" s="10" t="s">
        <v>4146</v>
      </c>
      <c r="AS176" s="10" t="s">
        <v>4130</v>
      </c>
      <c r="AT176" s="10" t="s">
        <v>4147</v>
      </c>
      <c r="AU176" s="10" t="s">
        <v>4148</v>
      </c>
      <c r="AV176" s="10" t="s">
        <v>4126</v>
      </c>
      <c r="AW176" s="19" t="s">
        <v>4149</v>
      </c>
      <c r="AX176" s="20"/>
      <c r="AY176" s="20"/>
      <c r="AZ176" s="20"/>
      <c r="BA176" s="20"/>
      <c r="BB176" s="20"/>
      <c r="BC176" s="20"/>
      <c r="BD176" s="20"/>
      <c r="BE176" s="16"/>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row>
    <row r="177" spans="1:98" ht="26" thickBot="1">
      <c r="A177" s="8">
        <v>39692</v>
      </c>
      <c r="B177" s="4">
        <v>2008</v>
      </c>
      <c r="C177" s="4">
        <v>9</v>
      </c>
      <c r="D177" s="4">
        <v>-0.13700000000000001</v>
      </c>
      <c r="E177" s="4">
        <v>-0.121</v>
      </c>
      <c r="F177" s="4">
        <v>-0.14699999999999999</v>
      </c>
      <c r="G177" s="4">
        <v>-9.0999999999999998E-2</v>
      </c>
      <c r="H177" s="4">
        <v>-9.0999999999999998E-2</v>
      </c>
      <c r="I177" s="4">
        <v>2E-3</v>
      </c>
      <c r="J177" s="4">
        <v>1E-3</v>
      </c>
      <c r="K177" s="4">
        <v>-9.1999999999999998E-2</v>
      </c>
      <c r="L177" s="4">
        <v>-3.0000000000000001E-3</v>
      </c>
      <c r="M177" s="4">
        <v>4.3999999999999997E-2</v>
      </c>
      <c r="N177" s="10"/>
      <c r="O177" s="10"/>
      <c r="P177" s="6" t="s">
        <v>4150</v>
      </c>
      <c r="Q177" s="10" t="s">
        <v>4151</v>
      </c>
      <c r="R177" s="10" t="s">
        <v>4152</v>
      </c>
      <c r="S177" s="10" t="s">
        <v>4153</v>
      </c>
      <c r="T177" s="10" t="s">
        <v>4154</v>
      </c>
      <c r="U177" s="10" t="s">
        <v>4155</v>
      </c>
      <c r="V177" s="10" t="s">
        <v>4156</v>
      </c>
      <c r="W177" s="10" t="s">
        <v>4157</v>
      </c>
      <c r="X177" s="10" t="s">
        <v>4158</v>
      </c>
      <c r="Y177" s="10" t="s">
        <v>4159</v>
      </c>
      <c r="Z177" s="10" t="s">
        <v>4160</v>
      </c>
      <c r="AA177" s="10" t="s">
        <v>4161</v>
      </c>
      <c r="AB177" s="10" t="s">
        <v>4154</v>
      </c>
      <c r="AC177" s="10" t="s">
        <v>4154</v>
      </c>
      <c r="AD177" s="10" t="s">
        <v>4154</v>
      </c>
      <c r="AE177" s="10" t="s">
        <v>4162</v>
      </c>
      <c r="AF177" s="10" t="s">
        <v>4163</v>
      </c>
      <c r="AG177" s="10" t="s">
        <v>4164</v>
      </c>
      <c r="AH177" s="10" t="s">
        <v>4154</v>
      </c>
      <c r="AI177" s="10" t="s">
        <v>4165</v>
      </c>
      <c r="AJ177" s="10" t="s">
        <v>4166</v>
      </c>
      <c r="AK177" s="10" t="s">
        <v>4157</v>
      </c>
      <c r="AL177" s="10" t="s">
        <v>4154</v>
      </c>
      <c r="AM177" s="10" t="s">
        <v>4167</v>
      </c>
      <c r="AN177" s="10" t="s">
        <v>4154</v>
      </c>
      <c r="AO177" s="10" t="s">
        <v>4168</v>
      </c>
      <c r="AP177" s="10" t="s">
        <v>4169</v>
      </c>
      <c r="AQ177" s="10" t="s">
        <v>4170</v>
      </c>
      <c r="AR177" s="10" t="s">
        <v>4171</v>
      </c>
      <c r="AS177" s="10" t="s">
        <v>4155</v>
      </c>
      <c r="AT177" s="10" t="s">
        <v>4172</v>
      </c>
      <c r="AU177" s="10" t="s">
        <v>4173</v>
      </c>
      <c r="AV177" s="10" t="s">
        <v>4151</v>
      </c>
      <c r="AW177" s="19" t="s">
        <v>4174</v>
      </c>
      <c r="AX177" s="20"/>
      <c r="AY177" s="20"/>
      <c r="AZ177" s="20"/>
      <c r="BA177" s="20"/>
      <c r="BB177" s="20"/>
      <c r="BC177" s="20"/>
      <c r="BD177" s="20"/>
      <c r="BE177" s="16"/>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row>
    <row r="178" spans="1:98" ht="15" thickBot="1">
      <c r="A178" s="8">
        <v>39722</v>
      </c>
      <c r="B178" s="4">
        <v>2008</v>
      </c>
      <c r="C178" s="4">
        <v>10</v>
      </c>
      <c r="D178" s="4">
        <v>-0.23</v>
      </c>
      <c r="E178" s="4">
        <v>-0.19</v>
      </c>
      <c r="F178" s="4">
        <v>-0.20200000000000001</v>
      </c>
      <c r="G178" s="4">
        <v>-0.17199999999999999</v>
      </c>
      <c r="H178" s="4">
        <v>-0.16900000000000001</v>
      </c>
      <c r="I178" s="4">
        <v>1E-3</v>
      </c>
      <c r="J178" s="4">
        <v>1E-3</v>
      </c>
      <c r="K178" s="4">
        <v>-0.17199999999999999</v>
      </c>
      <c r="L178" s="4">
        <v>-2.3E-2</v>
      </c>
      <c r="M178" s="4">
        <v>-0.03</v>
      </c>
      <c r="N178" s="10"/>
      <c r="O178" s="10"/>
      <c r="P178" s="6" t="s">
        <v>4113</v>
      </c>
      <c r="Q178" s="11">
        <v>5.7491568540000001E-3</v>
      </c>
      <c r="R178" s="11">
        <v>4.065649702E-3</v>
      </c>
      <c r="S178" s="11">
        <v>6.8194020100000004E-3</v>
      </c>
      <c r="T178" s="11">
        <v>2.7415801529999998E-3</v>
      </c>
      <c r="U178" s="11">
        <v>1.532251407E-3</v>
      </c>
      <c r="V178" s="11">
        <v>6.2410750280000003E-3</v>
      </c>
      <c r="W178" s="11">
        <v>6.9657199509999997E-3</v>
      </c>
      <c r="X178" s="11">
        <v>7.625810718E-3</v>
      </c>
      <c r="Y178" s="11">
        <v>4.2282816609999999E-3</v>
      </c>
      <c r="Z178" s="11">
        <v>1.1419969130000001E-2</v>
      </c>
      <c r="AA178" s="11">
        <v>2.0433643549999998E-2</v>
      </c>
      <c r="AB178" s="11">
        <v>3.7602346659999998E-3</v>
      </c>
      <c r="AC178" s="11">
        <v>5.6205538680000004E-3</v>
      </c>
      <c r="AD178" s="11">
        <v>3.2875639809999998E-3</v>
      </c>
      <c r="AE178" s="11">
        <v>1.742957931E-3</v>
      </c>
      <c r="AF178" s="11">
        <v>7.6133631429999996E-3</v>
      </c>
      <c r="AG178" s="11">
        <v>8.6578400349999994E-3</v>
      </c>
      <c r="AH178" s="11">
        <v>4.0200183219999998E-3</v>
      </c>
      <c r="AI178" s="11">
        <v>7.399141576E-3</v>
      </c>
      <c r="AJ178" s="11">
        <v>6.20176275E-3</v>
      </c>
      <c r="AK178" s="11">
        <v>-8.4116430179999996E-4</v>
      </c>
      <c r="AL178" s="11">
        <v>4.7883746279999998E-3</v>
      </c>
      <c r="AM178" s="11">
        <v>6.9343511380000004E-3</v>
      </c>
      <c r="AN178" s="11">
        <v>4.447409381E-3</v>
      </c>
      <c r="AO178" s="11">
        <v>8.9781697890000001E-3</v>
      </c>
      <c r="AP178" s="11">
        <v>5.3025773359999997E-3</v>
      </c>
      <c r="AQ178" s="11">
        <v>8.0864970940000003E-3</v>
      </c>
      <c r="AR178" s="11">
        <v>5.0810902630000002E-3</v>
      </c>
      <c r="AS178" s="11">
        <v>7.6349502580000004E-3</v>
      </c>
      <c r="AT178" s="11">
        <v>2.0425146849999999E-3</v>
      </c>
      <c r="AU178" s="11">
        <v>6.2378704090000001E-3</v>
      </c>
      <c r="AV178" s="11">
        <v>1.9376369829999999E-3</v>
      </c>
      <c r="AW178" s="11">
        <v>8.6704272220000005E-4</v>
      </c>
      <c r="AX178" s="20"/>
      <c r="AY178" s="20"/>
      <c r="AZ178" s="20"/>
      <c r="BA178" s="20"/>
      <c r="BB178" s="20"/>
      <c r="BC178" s="20"/>
      <c r="BD178" s="20"/>
      <c r="BE178" s="16"/>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row>
    <row r="179" spans="1:98" ht="15" thickBot="1">
      <c r="A179" s="8">
        <v>39753</v>
      </c>
      <c r="B179" s="4">
        <v>2008</v>
      </c>
      <c r="C179" s="4">
        <v>11</v>
      </c>
      <c r="D179" s="4">
        <v>-7.9000000000000001E-2</v>
      </c>
      <c r="E179" s="4">
        <v>-6.7000000000000004E-2</v>
      </c>
      <c r="F179" s="4">
        <v>-5.7000000000000002E-2</v>
      </c>
      <c r="G179" s="4">
        <v>-7.8E-2</v>
      </c>
      <c r="H179" s="4">
        <v>-7.4999999999999997E-2</v>
      </c>
      <c r="I179" s="4">
        <v>0</v>
      </c>
      <c r="J179" s="4">
        <v>0</v>
      </c>
      <c r="K179" s="4">
        <v>-7.9000000000000001E-2</v>
      </c>
      <c r="L179" s="4">
        <v>-3.5999999999999997E-2</v>
      </c>
      <c r="M179" s="4">
        <v>-4.9000000000000002E-2</v>
      </c>
      <c r="N179" s="10"/>
      <c r="O179" s="10"/>
      <c r="P179" s="6" t="s">
        <v>4114</v>
      </c>
      <c r="Q179" s="11">
        <v>5.125917069E-3</v>
      </c>
      <c r="R179" s="11">
        <v>2.38744451E-3</v>
      </c>
      <c r="S179" s="11">
        <v>2.4049715460000001E-3</v>
      </c>
      <c r="T179" s="11">
        <v>7.9330120530000004E-4</v>
      </c>
      <c r="U179" s="11">
        <v>1.2590103659999999E-3</v>
      </c>
      <c r="V179" s="11">
        <v>2.225608008E-3</v>
      </c>
      <c r="W179" s="11">
        <v>4.096280723E-3</v>
      </c>
      <c r="X179" s="11">
        <v>3.0109440300000001E-3</v>
      </c>
      <c r="Y179" s="11">
        <v>2.272610115E-3</v>
      </c>
      <c r="Z179" s="11">
        <v>1.509527246E-3</v>
      </c>
      <c r="AA179" s="11">
        <v>4.9266291159999996E-3</v>
      </c>
      <c r="AB179" s="11">
        <v>1.236429384E-3</v>
      </c>
      <c r="AC179" s="11">
        <v>1.20734834E-3</v>
      </c>
      <c r="AD179" s="11">
        <v>9.1780141699999995E-4</v>
      </c>
      <c r="AE179" s="11">
        <v>3.7848556019999999E-3</v>
      </c>
      <c r="AF179" s="11">
        <v>3.4918560759999999E-3</v>
      </c>
      <c r="AG179" s="11">
        <v>3.3571043220000001E-3</v>
      </c>
      <c r="AH179" s="11">
        <v>1.0711108E-3</v>
      </c>
      <c r="AI179" s="11">
        <v>4.0737931180000004E-3</v>
      </c>
      <c r="AJ179" s="11">
        <v>1.6856065430000001E-3</v>
      </c>
      <c r="AK179" s="11">
        <v>1.4070252649999999E-3</v>
      </c>
      <c r="AL179" s="11">
        <v>2.121393442E-3</v>
      </c>
      <c r="AM179" s="11">
        <v>4.4073794240000004E-3</v>
      </c>
      <c r="AN179" s="11">
        <v>1.3950134719999999E-3</v>
      </c>
      <c r="AO179" s="11">
        <v>2.2017051179999999E-3</v>
      </c>
      <c r="AP179" s="11">
        <v>1.558717444E-3</v>
      </c>
      <c r="AQ179" s="11">
        <v>4.7060307840000003E-3</v>
      </c>
      <c r="AR179" s="11">
        <v>1.8273890719999999E-3</v>
      </c>
      <c r="AS179" s="11">
        <v>2.064229305E-3</v>
      </c>
      <c r="AT179" s="11">
        <v>1.758140117E-2</v>
      </c>
      <c r="AU179" s="11">
        <v>1.3446269529999999E-3</v>
      </c>
      <c r="AV179" s="11">
        <v>5.3893040109999997E-3</v>
      </c>
      <c r="AW179" s="11">
        <v>1.219852432E-3</v>
      </c>
      <c r="AX179" s="20"/>
      <c r="AY179" s="20"/>
      <c r="AZ179" s="20"/>
      <c r="BA179" s="20"/>
      <c r="BB179" s="20"/>
      <c r="BC179" s="20"/>
      <c r="BD179" s="20"/>
      <c r="BE179" s="16"/>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row>
    <row r="180" spans="1:98" ht="15" thickBot="1">
      <c r="A180" s="8">
        <v>39783</v>
      </c>
      <c r="B180" s="4">
        <v>2008</v>
      </c>
      <c r="C180" s="4">
        <v>12</v>
      </c>
      <c r="D180" s="4">
        <v>8.1000000000000003E-2</v>
      </c>
      <c r="E180" s="4">
        <v>3.1E-2</v>
      </c>
      <c r="F180" s="4">
        <v>5.8999999999999997E-2</v>
      </c>
      <c r="G180" s="4">
        <v>1.7999999999999999E-2</v>
      </c>
      <c r="H180" s="4">
        <v>8.0000000000000002E-3</v>
      </c>
      <c r="I180" s="4">
        <v>1E-3</v>
      </c>
      <c r="J180" s="4">
        <v>0</v>
      </c>
      <c r="K180" s="4">
        <v>1.7000000000000001E-2</v>
      </c>
      <c r="L180" s="4">
        <v>0.04</v>
      </c>
      <c r="M180" s="4">
        <v>-1.2E-2</v>
      </c>
      <c r="N180" s="10"/>
      <c r="O180" s="10"/>
      <c r="P180" s="6" t="s">
        <v>4115</v>
      </c>
      <c r="Q180" s="4">
        <v>1.121586006</v>
      </c>
      <c r="R180" s="4">
        <v>1.7029295069999999</v>
      </c>
      <c r="S180" s="4">
        <v>2.8355437389999998</v>
      </c>
      <c r="T180" s="4">
        <v>3.4559132579999998</v>
      </c>
      <c r="U180" s="4">
        <v>1.2170284280000001</v>
      </c>
      <c r="V180" s="4">
        <v>2.8042112559999999</v>
      </c>
      <c r="W180" s="4">
        <v>1.7004986769999999</v>
      </c>
      <c r="X180" s="4">
        <v>2.5326976000000001</v>
      </c>
      <c r="Y180" s="4">
        <v>1.860539841</v>
      </c>
      <c r="Z180" s="4">
        <v>7.5652620119999998</v>
      </c>
      <c r="AA180" s="4">
        <v>4.1475911979999998</v>
      </c>
      <c r="AB180" s="4">
        <v>3.0412045490000001</v>
      </c>
      <c r="AC180" s="4">
        <v>4.6552876919999999</v>
      </c>
      <c r="AD180" s="4">
        <v>3.5819992429999998</v>
      </c>
      <c r="AE180" s="4">
        <v>0.46050843530000002</v>
      </c>
      <c r="AF180" s="4">
        <v>2.1803198579999998</v>
      </c>
      <c r="AG180" s="4">
        <v>2.578960677</v>
      </c>
      <c r="AH180" s="4">
        <v>3.75313023</v>
      </c>
      <c r="AI180" s="4">
        <v>1.8162781859999999</v>
      </c>
      <c r="AJ180" s="4">
        <v>3.679246961</v>
      </c>
      <c r="AK180" s="4">
        <v>-0.59783169709999995</v>
      </c>
      <c r="AL180" s="4">
        <v>2.257183666</v>
      </c>
      <c r="AM180" s="4">
        <v>1.5733501640000001</v>
      </c>
      <c r="AN180" s="4">
        <v>3.188076294</v>
      </c>
      <c r="AO180" s="4">
        <v>4.0778257340000001</v>
      </c>
      <c r="AP180" s="4">
        <v>3.4018849000000002</v>
      </c>
      <c r="AQ180" s="4">
        <v>1.718326434</v>
      </c>
      <c r="AR180" s="4">
        <v>2.780519124</v>
      </c>
      <c r="AS180" s="4">
        <v>3.6986928909999999</v>
      </c>
      <c r="AT180" s="4">
        <v>0.11617473859999999</v>
      </c>
      <c r="AU180" s="4">
        <v>4.6391085619999997</v>
      </c>
      <c r="AV180" s="4">
        <v>0.3595338059</v>
      </c>
      <c r="AW180" s="17">
        <v>0.71077672940000003</v>
      </c>
      <c r="AX180" s="20"/>
      <c r="AY180" s="20"/>
      <c r="AZ180" s="20"/>
      <c r="BA180" s="20"/>
      <c r="BB180" s="20"/>
      <c r="BC180" s="20"/>
      <c r="BD180" s="20"/>
      <c r="BE180" s="16"/>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row>
    <row r="181" spans="1:98" ht="15" thickBot="1">
      <c r="A181" s="8">
        <v>39814</v>
      </c>
      <c r="B181" s="4">
        <v>2009</v>
      </c>
      <c r="C181" s="4">
        <v>1</v>
      </c>
      <c r="D181" s="4">
        <v>-0.10199999999999999</v>
      </c>
      <c r="E181" s="4">
        <v>-8.7999999999999995E-2</v>
      </c>
      <c r="F181" s="4">
        <v>-9.9000000000000005E-2</v>
      </c>
      <c r="G181" s="4">
        <v>-8.1000000000000003E-2</v>
      </c>
      <c r="H181" s="4">
        <v>-8.5999999999999993E-2</v>
      </c>
      <c r="I181" s="4">
        <v>0</v>
      </c>
      <c r="J181" s="4">
        <v>0</v>
      </c>
      <c r="K181" s="4">
        <v>-8.1000000000000003E-2</v>
      </c>
      <c r="L181" s="4">
        <v>-0.01</v>
      </c>
      <c r="M181" s="4">
        <v>-9.9000000000000005E-2</v>
      </c>
      <c r="N181" s="10"/>
      <c r="O181" s="10"/>
      <c r="P181" s="6" t="s">
        <v>4116</v>
      </c>
      <c r="Q181" s="11">
        <v>0.18565191589999999</v>
      </c>
      <c r="R181" s="11">
        <v>3.4600349000000002E-2</v>
      </c>
      <c r="S181" s="11">
        <v>6.4579488830000004E-2</v>
      </c>
      <c r="T181" s="11">
        <v>1.283875906E-2</v>
      </c>
      <c r="U181" s="11">
        <v>6.4513718449999993E-2</v>
      </c>
      <c r="V181" s="11">
        <v>0.19561841620000001</v>
      </c>
      <c r="W181" s="11">
        <v>6.8499633409999997E-2</v>
      </c>
      <c r="X181" s="11">
        <v>0.14332414369999999</v>
      </c>
      <c r="Y181" s="11">
        <v>6.35624038E-2</v>
      </c>
      <c r="Z181" s="11">
        <v>5.8122609989999997E-2</v>
      </c>
      <c r="AA181" s="11">
        <v>4.0486579020000003E-2</v>
      </c>
      <c r="AB181" s="11">
        <v>9.1202102070000006E-3</v>
      </c>
      <c r="AC181" s="11">
        <v>1.985586483E-2</v>
      </c>
      <c r="AD181" s="11">
        <v>1.7204167909999998E-2</v>
      </c>
      <c r="AE181" s="11">
        <v>6.3328825529999994E-2</v>
      </c>
      <c r="AF181" s="11">
        <v>5.7110457890000001E-2</v>
      </c>
      <c r="AG181" s="11">
        <v>3.2673736359999997E-2</v>
      </c>
      <c r="AH181" s="11">
        <v>4.3731391209999998E-3</v>
      </c>
      <c r="AI181" s="11">
        <v>1.457362006E-2</v>
      </c>
      <c r="AJ181" s="11">
        <v>2.104882156E-2</v>
      </c>
      <c r="AK181" s="11">
        <v>8.5766866420000004E-2</v>
      </c>
      <c r="AL181" s="11">
        <v>9.1157803080000002E-2</v>
      </c>
      <c r="AM181" s="11">
        <v>0.1454279537</v>
      </c>
      <c r="AN181" s="11">
        <v>9.0938015849999998E-2</v>
      </c>
      <c r="AO181" s="11">
        <v>1.429750982E-2</v>
      </c>
      <c r="AP181" s="11">
        <v>2.9292592360000001E-2</v>
      </c>
      <c r="AQ181" s="11">
        <v>4.7386927250000002E-2</v>
      </c>
      <c r="AR181" s="11">
        <v>1.8591727740000001E-2</v>
      </c>
      <c r="AS181" s="11">
        <v>3.7793672229999999E-2</v>
      </c>
      <c r="AT181" s="11">
        <v>0.16117820899999999</v>
      </c>
      <c r="AU181" s="11">
        <v>1.5331003249999999E-2</v>
      </c>
      <c r="AV181" s="11">
        <v>0.1458393845</v>
      </c>
      <c r="AW181" s="11">
        <v>2.6272986259999999E-2</v>
      </c>
      <c r="AX181" s="20"/>
      <c r="AY181" s="20"/>
      <c r="AZ181" s="20"/>
      <c r="BA181" s="20"/>
      <c r="BB181" s="20"/>
      <c r="BC181" s="20"/>
      <c r="BD181" s="20"/>
      <c r="BE181" s="16"/>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row>
    <row r="182" spans="1:98" ht="26" thickBot="1">
      <c r="A182" s="8">
        <v>39845</v>
      </c>
      <c r="B182" s="4">
        <v>2009</v>
      </c>
      <c r="C182" s="4">
        <v>2</v>
      </c>
      <c r="D182" s="4">
        <v>-8.5999999999999993E-2</v>
      </c>
      <c r="E182" s="4">
        <v>-0.105</v>
      </c>
      <c r="F182" s="4">
        <v>-0.105</v>
      </c>
      <c r="G182" s="4">
        <v>-0.10100000000000001</v>
      </c>
      <c r="H182" s="4">
        <v>-0.11</v>
      </c>
      <c r="I182" s="4">
        <v>0</v>
      </c>
      <c r="J182" s="4">
        <v>0</v>
      </c>
      <c r="K182" s="4">
        <v>-0.10100000000000001</v>
      </c>
      <c r="L182" s="4">
        <v>-4.0000000000000001E-3</v>
      </c>
      <c r="M182" s="4">
        <v>-6.9000000000000006E-2</v>
      </c>
      <c r="N182" s="10"/>
      <c r="O182" s="10"/>
      <c r="P182" s="6" t="s">
        <v>4117</v>
      </c>
      <c r="Q182" s="4">
        <v>0.15350659680000001</v>
      </c>
      <c r="R182" s="4">
        <v>-1.621015894E-2</v>
      </c>
      <c r="S182" s="4">
        <v>4.3319931759999999E-2</v>
      </c>
      <c r="T182" s="4">
        <v>-7.1712660980000004E-3</v>
      </c>
      <c r="U182" s="4">
        <v>2.606907675E-2</v>
      </c>
      <c r="V182" s="4">
        <v>0.16938858200000001</v>
      </c>
      <c r="W182" s="4">
        <v>2.4142473099999999E-2</v>
      </c>
      <c r="X182" s="4">
        <v>0.1217272734</v>
      </c>
      <c r="Y182" s="4">
        <v>2.8445993950000002E-2</v>
      </c>
      <c r="Z182" s="4">
        <v>1.023053931E-2</v>
      </c>
      <c r="AA182" s="4">
        <v>-6.3542473240000002E-4</v>
      </c>
      <c r="AB182" s="4">
        <v>-1.0965190939999999E-2</v>
      </c>
      <c r="AC182" s="4">
        <v>-1.1921689889999999E-5</v>
      </c>
      <c r="AD182" s="4">
        <v>-2.7173692279999998E-3</v>
      </c>
      <c r="AE182" s="4">
        <v>3.4057851319999999E-2</v>
      </c>
      <c r="AF182" s="4">
        <v>3.3538219340000001E-2</v>
      </c>
      <c r="AG182" s="4">
        <v>-1.0639379920000001E-2</v>
      </c>
      <c r="AH182" s="4">
        <v>-1.5808486439999998E-2</v>
      </c>
      <c r="AI182" s="4">
        <v>-9.6581761650000007E-3</v>
      </c>
      <c r="AJ182" s="4">
        <v>-5.4568973039999995E-4</v>
      </c>
      <c r="AK182" s="4">
        <v>4.2231955299999999E-2</v>
      </c>
      <c r="AL182" s="4">
        <v>7.2735326119999999E-2</v>
      </c>
      <c r="AM182" s="4">
        <v>0.1053698891</v>
      </c>
      <c r="AN182" s="4">
        <v>7.2511083739999996E-2</v>
      </c>
      <c r="AO182" s="4">
        <v>-6.5271906749999999E-3</v>
      </c>
      <c r="AP182" s="4">
        <v>-1.361325772E-3</v>
      </c>
      <c r="AQ182" s="4">
        <v>2.7945844130000001E-2</v>
      </c>
      <c r="AR182" s="4">
        <v>-1.8676940829999999E-2</v>
      </c>
      <c r="AS182" s="4">
        <v>-1.7490535670000001E-3</v>
      </c>
      <c r="AT182" s="4">
        <v>0.1241713653</v>
      </c>
      <c r="AU182" s="4">
        <v>-2.069347224E-2</v>
      </c>
      <c r="AV182" s="4">
        <v>0.1121225181</v>
      </c>
      <c r="AW182" s="4">
        <v>-1.166442986E-2</v>
      </c>
      <c r="AX182" s="20"/>
      <c r="AY182" s="20"/>
      <c r="AZ182" s="20"/>
      <c r="BA182" s="20"/>
      <c r="BB182" s="20"/>
      <c r="BC182" s="20"/>
      <c r="BD182" s="20"/>
      <c r="BE182" s="16"/>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row>
    <row r="183" spans="1:98" ht="28.5" thickBot="1">
      <c r="A183" s="8">
        <v>39873</v>
      </c>
      <c r="B183" s="4">
        <v>2009</v>
      </c>
      <c r="C183" s="4">
        <v>3</v>
      </c>
      <c r="D183" s="4">
        <v>7.5999999999999998E-2</v>
      </c>
      <c r="E183" s="4">
        <v>7.1999999999999995E-2</v>
      </c>
      <c r="F183" s="4">
        <v>5.8999999999999997E-2</v>
      </c>
      <c r="G183" s="4">
        <v>0.09</v>
      </c>
      <c r="H183" s="4">
        <v>8.5000000000000006E-2</v>
      </c>
      <c r="I183" s="4">
        <v>0</v>
      </c>
      <c r="J183" s="4">
        <v>0</v>
      </c>
      <c r="K183" s="4">
        <v>0.09</v>
      </c>
      <c r="L183" s="4">
        <v>7.0000000000000001E-3</v>
      </c>
      <c r="M183" s="4">
        <v>2.5999999999999999E-2</v>
      </c>
      <c r="N183" s="10"/>
      <c r="O183" s="10"/>
      <c r="P183" s="21" t="s">
        <v>4175</v>
      </c>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c r="AW183" s="19"/>
      <c r="AX183" s="20"/>
      <c r="AY183" s="20"/>
      <c r="AZ183" s="20"/>
      <c r="BA183" s="20"/>
      <c r="BB183" s="20"/>
      <c r="BC183" s="20"/>
      <c r="BD183" s="20"/>
      <c r="BE183" s="16"/>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row>
    <row r="184" spans="1:98" ht="15" thickBot="1">
      <c r="A184" s="8">
        <v>39904</v>
      </c>
      <c r="B184" s="4">
        <v>2009</v>
      </c>
      <c r="C184" s="4">
        <v>4</v>
      </c>
      <c r="D184" s="4">
        <v>0.106</v>
      </c>
      <c r="E184" s="4">
        <v>0.109</v>
      </c>
      <c r="F184" s="4">
        <v>0.123</v>
      </c>
      <c r="G184" s="4">
        <v>0.10199999999999999</v>
      </c>
      <c r="H184" s="4">
        <v>9.4E-2</v>
      </c>
      <c r="I184" s="4">
        <v>0</v>
      </c>
      <c r="J184" s="4">
        <v>0</v>
      </c>
      <c r="K184" s="4">
        <v>0.10199999999999999</v>
      </c>
      <c r="L184" s="4">
        <v>5.3999999999999999E-2</v>
      </c>
      <c r="M184" s="4">
        <v>5.3999999999999999E-2</v>
      </c>
      <c r="N184" s="10"/>
      <c r="O184" s="10"/>
      <c r="P184" s="6" t="s">
        <v>4017</v>
      </c>
      <c r="Q184" s="4">
        <v>74</v>
      </c>
      <c r="R184" s="4">
        <v>93</v>
      </c>
      <c r="S184" s="4">
        <v>18</v>
      </c>
      <c r="T184" s="4">
        <v>2</v>
      </c>
      <c r="U184" s="4">
        <v>77</v>
      </c>
      <c r="V184" s="4">
        <v>58</v>
      </c>
      <c r="W184" s="4">
        <v>87</v>
      </c>
      <c r="X184" s="4">
        <v>31</v>
      </c>
      <c r="Y184" s="4">
        <v>70</v>
      </c>
      <c r="Z184" s="4">
        <v>91</v>
      </c>
      <c r="AA184" s="4">
        <v>80</v>
      </c>
      <c r="AB184" s="4">
        <v>2</v>
      </c>
      <c r="AC184" s="4">
        <v>2</v>
      </c>
      <c r="AD184" s="4">
        <v>2</v>
      </c>
      <c r="AE184" s="4">
        <v>54</v>
      </c>
      <c r="AF184" s="4">
        <v>30</v>
      </c>
      <c r="AG184" s="4">
        <v>83</v>
      </c>
      <c r="AH184" s="4">
        <v>2</v>
      </c>
      <c r="AI184" s="4">
        <v>28</v>
      </c>
      <c r="AJ184" s="4">
        <v>14</v>
      </c>
      <c r="AK184" s="4">
        <v>87</v>
      </c>
      <c r="AL184" s="4">
        <v>2</v>
      </c>
      <c r="AM184" s="4">
        <v>86</v>
      </c>
      <c r="AN184" s="4">
        <v>2</v>
      </c>
      <c r="AO184" s="4">
        <v>8</v>
      </c>
      <c r="AP184" s="4">
        <v>55</v>
      </c>
      <c r="AQ184" s="4">
        <v>3</v>
      </c>
      <c r="AR184" s="4">
        <v>71</v>
      </c>
      <c r="AS184" s="4">
        <v>77</v>
      </c>
      <c r="AT184" s="4">
        <v>82</v>
      </c>
      <c r="AU184" s="4">
        <v>68</v>
      </c>
      <c r="AV184" s="4">
        <v>74</v>
      </c>
      <c r="AW184" s="4">
        <v>73</v>
      </c>
      <c r="AX184" s="20"/>
      <c r="AY184" s="20"/>
      <c r="AZ184" s="20"/>
      <c r="BA184" s="20"/>
      <c r="BB184" s="20"/>
      <c r="BC184" s="20"/>
      <c r="BD184" s="20"/>
      <c r="BE184" s="16"/>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row>
    <row r="185" spans="1:98" ht="15" thickBot="1">
      <c r="A185" s="8">
        <v>39934</v>
      </c>
      <c r="B185" s="4">
        <v>2009</v>
      </c>
      <c r="C185" s="4">
        <v>5</v>
      </c>
      <c r="D185" s="4">
        <v>0.13100000000000001</v>
      </c>
      <c r="E185" s="4">
        <v>8.5999999999999993E-2</v>
      </c>
      <c r="F185" s="4">
        <v>0.111</v>
      </c>
      <c r="G185" s="4">
        <v>5.1999999999999998E-2</v>
      </c>
      <c r="H185" s="4">
        <v>5.2999999999999999E-2</v>
      </c>
      <c r="I185" s="4">
        <v>0</v>
      </c>
      <c r="J185" s="4">
        <v>0</v>
      </c>
      <c r="K185" s="4">
        <v>5.1999999999999998E-2</v>
      </c>
      <c r="L185" s="4">
        <v>-2.7E-2</v>
      </c>
      <c r="M185" s="4">
        <v>6.0000000000000001E-3</v>
      </c>
      <c r="N185" s="10"/>
      <c r="O185" s="10"/>
      <c r="P185" s="6" t="s">
        <v>4018</v>
      </c>
      <c r="Q185" s="4">
        <v>153</v>
      </c>
      <c r="R185" s="4">
        <v>153</v>
      </c>
      <c r="S185" s="4">
        <v>153</v>
      </c>
      <c r="T185" s="4">
        <v>153</v>
      </c>
      <c r="U185" s="4">
        <v>153</v>
      </c>
      <c r="V185" s="4">
        <v>153</v>
      </c>
      <c r="W185" s="4">
        <v>153</v>
      </c>
      <c r="X185" s="4">
        <v>153</v>
      </c>
      <c r="Y185" s="4">
        <v>153</v>
      </c>
      <c r="Z185" s="4">
        <v>153</v>
      </c>
      <c r="AA185" s="4">
        <v>153</v>
      </c>
      <c r="AB185" s="4">
        <v>153</v>
      </c>
      <c r="AC185" s="4">
        <v>153</v>
      </c>
      <c r="AD185" s="4">
        <v>153</v>
      </c>
      <c r="AE185" s="4">
        <v>153</v>
      </c>
      <c r="AF185" s="4">
        <v>153</v>
      </c>
      <c r="AG185" s="4">
        <v>153</v>
      </c>
      <c r="AH185" s="4">
        <v>153</v>
      </c>
      <c r="AI185" s="4">
        <v>153</v>
      </c>
      <c r="AJ185" s="4">
        <v>153</v>
      </c>
      <c r="AK185" s="4">
        <v>153</v>
      </c>
      <c r="AL185" s="4">
        <v>153</v>
      </c>
      <c r="AM185" s="4">
        <v>153</v>
      </c>
      <c r="AN185" s="4">
        <v>153</v>
      </c>
      <c r="AO185" s="4">
        <v>153</v>
      </c>
      <c r="AP185" s="4">
        <v>153</v>
      </c>
      <c r="AQ185" s="4">
        <v>153</v>
      </c>
      <c r="AR185" s="4">
        <v>153</v>
      </c>
      <c r="AS185" s="4">
        <v>153</v>
      </c>
      <c r="AT185" s="4">
        <v>153</v>
      </c>
      <c r="AU185" s="4">
        <v>153</v>
      </c>
      <c r="AV185" s="4">
        <v>153</v>
      </c>
      <c r="AW185" s="4">
        <v>153</v>
      </c>
      <c r="AX185" s="20"/>
      <c r="AY185" s="20"/>
      <c r="AZ185" s="20"/>
      <c r="BA185" s="20"/>
      <c r="BB185" s="20"/>
      <c r="BC185" s="20"/>
      <c r="BD185" s="20"/>
      <c r="BE185" s="16"/>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row>
    <row r="186" spans="1:98" ht="15" thickBot="1">
      <c r="A186" s="8">
        <v>39965</v>
      </c>
      <c r="B186" s="4">
        <v>2009</v>
      </c>
      <c r="C186" s="4">
        <v>6</v>
      </c>
      <c r="D186" s="4">
        <v>-1.9E-2</v>
      </c>
      <c r="E186" s="4">
        <v>-6.0000000000000001E-3</v>
      </c>
      <c r="F186" s="4">
        <v>-8.0000000000000002E-3</v>
      </c>
      <c r="G186" s="4">
        <v>4.0000000000000001E-3</v>
      </c>
      <c r="H186" s="4">
        <v>0</v>
      </c>
      <c r="I186" s="4">
        <v>0</v>
      </c>
      <c r="J186" s="4">
        <v>0</v>
      </c>
      <c r="K186" s="4">
        <v>4.0000000000000001E-3</v>
      </c>
      <c r="L186" s="4">
        <v>2.7E-2</v>
      </c>
      <c r="M186" s="4">
        <v>-2.4E-2</v>
      </c>
      <c r="N186" s="10"/>
      <c r="O186" s="10"/>
      <c r="P186" s="6" t="s">
        <v>4019</v>
      </c>
      <c r="Q186" s="10" t="s">
        <v>4020</v>
      </c>
      <c r="R186" s="10" t="s">
        <v>4021</v>
      </c>
      <c r="S186" s="10" t="s">
        <v>4022</v>
      </c>
      <c r="T186" s="10" t="s">
        <v>4023</v>
      </c>
      <c r="U186" s="10" t="s">
        <v>4024</v>
      </c>
      <c r="V186" s="10" t="s">
        <v>4025</v>
      </c>
      <c r="W186" s="10" t="s">
        <v>4026</v>
      </c>
      <c r="X186" s="10" t="s">
        <v>4027</v>
      </c>
      <c r="Y186" s="10" t="s">
        <v>4028</v>
      </c>
      <c r="Z186" s="10" t="s">
        <v>4029</v>
      </c>
      <c r="AA186" s="10" t="s">
        <v>4030</v>
      </c>
      <c r="AB186" s="10" t="s">
        <v>4031</v>
      </c>
      <c r="AC186" s="10" t="s">
        <v>4032</v>
      </c>
      <c r="AD186" s="10" t="s">
        <v>4033</v>
      </c>
      <c r="AE186" s="10" t="s">
        <v>4034</v>
      </c>
      <c r="AF186" s="10" t="s">
        <v>4035</v>
      </c>
      <c r="AG186" s="10" t="s">
        <v>4036</v>
      </c>
      <c r="AH186" s="10" t="s">
        <v>4037</v>
      </c>
      <c r="AI186" s="10" t="s">
        <v>4038</v>
      </c>
      <c r="AJ186" s="10" t="s">
        <v>4039</v>
      </c>
      <c r="AK186" s="10" t="s">
        <v>4040</v>
      </c>
      <c r="AL186" s="10" t="s">
        <v>1505</v>
      </c>
      <c r="AM186" s="10" t="s">
        <v>4041</v>
      </c>
      <c r="AN186" s="10" t="s">
        <v>4042</v>
      </c>
      <c r="AO186" s="10" t="s">
        <v>4043</v>
      </c>
      <c r="AP186" s="10" t="s">
        <v>4044</v>
      </c>
      <c r="AQ186" s="10" t="s">
        <v>4045</v>
      </c>
      <c r="AR186" s="10" t="s">
        <v>4046</v>
      </c>
      <c r="AS186" s="10" t="s">
        <v>4047</v>
      </c>
      <c r="AT186" s="10" t="s">
        <v>4048</v>
      </c>
      <c r="AU186" s="10" t="s">
        <v>4049</v>
      </c>
      <c r="AV186" s="10" t="s">
        <v>4050</v>
      </c>
      <c r="AW186" s="10" t="s">
        <v>4051</v>
      </c>
      <c r="AX186" s="20"/>
      <c r="AY186" s="20"/>
      <c r="AZ186" s="20"/>
      <c r="BA186" s="20"/>
      <c r="BB186" s="20"/>
      <c r="BC186" s="20"/>
      <c r="BD186" s="20"/>
      <c r="BE186" s="16"/>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row>
    <row r="187" spans="1:98" ht="26" thickBot="1">
      <c r="A187" s="8">
        <v>39995</v>
      </c>
      <c r="B187" s="4">
        <v>2009</v>
      </c>
      <c r="C187" s="4">
        <v>7</v>
      </c>
      <c r="D187" s="4">
        <v>8.7999999999999995E-2</v>
      </c>
      <c r="E187" s="4">
        <v>8.4000000000000005E-2</v>
      </c>
      <c r="F187" s="4">
        <v>0.09</v>
      </c>
      <c r="G187" s="4">
        <v>7.6999999999999999E-2</v>
      </c>
      <c r="H187" s="4">
        <v>7.3999999999999996E-2</v>
      </c>
      <c r="I187" s="4">
        <v>0</v>
      </c>
      <c r="J187" s="4">
        <v>0</v>
      </c>
      <c r="K187" s="4">
        <v>7.6999999999999999E-2</v>
      </c>
      <c r="L187" s="4">
        <v>2.5000000000000001E-2</v>
      </c>
      <c r="M187" s="4">
        <v>4.7E-2</v>
      </c>
      <c r="N187" s="10"/>
      <c r="O187" s="10"/>
      <c r="P187" s="6" t="s">
        <v>4052</v>
      </c>
      <c r="Q187" s="10" t="s">
        <v>4053</v>
      </c>
      <c r="R187" s="10" t="s">
        <v>4054</v>
      </c>
      <c r="S187" s="10" t="s">
        <v>4055</v>
      </c>
      <c r="T187" s="10" t="s">
        <v>4056</v>
      </c>
      <c r="U187" s="10" t="s">
        <v>4057</v>
      </c>
      <c r="V187" s="10" t="s">
        <v>4058</v>
      </c>
      <c r="W187" s="10" t="s">
        <v>4059</v>
      </c>
      <c r="X187" s="10" t="s">
        <v>4060</v>
      </c>
      <c r="Y187" s="10" t="s">
        <v>4061</v>
      </c>
      <c r="Z187" s="10" t="s">
        <v>4062</v>
      </c>
      <c r="AA187" s="10" t="s">
        <v>4063</v>
      </c>
      <c r="AB187" s="10" t="s">
        <v>4064</v>
      </c>
      <c r="AC187" s="10" t="s">
        <v>4065</v>
      </c>
      <c r="AD187" s="10" t="s">
        <v>4066</v>
      </c>
      <c r="AE187" s="10" t="s">
        <v>4067</v>
      </c>
      <c r="AF187" s="10" t="s">
        <v>4068</v>
      </c>
      <c r="AG187" s="10" t="s">
        <v>4069</v>
      </c>
      <c r="AH187" s="10" t="s">
        <v>4070</v>
      </c>
      <c r="AI187" s="10" t="s">
        <v>4071</v>
      </c>
      <c r="AJ187" s="10" t="s">
        <v>4072</v>
      </c>
      <c r="AK187" s="10" t="s">
        <v>4073</v>
      </c>
      <c r="AL187" s="10" t="s">
        <v>4074</v>
      </c>
      <c r="AM187" s="10" t="s">
        <v>4075</v>
      </c>
      <c r="AN187" s="10" t="s">
        <v>4076</v>
      </c>
      <c r="AO187" s="10" t="s">
        <v>4077</v>
      </c>
      <c r="AP187" s="10" t="s">
        <v>4078</v>
      </c>
      <c r="AQ187" s="10" t="s">
        <v>4079</v>
      </c>
      <c r="AR187" s="10" t="s">
        <v>4080</v>
      </c>
      <c r="AS187" s="10" t="s">
        <v>4081</v>
      </c>
      <c r="AT187" s="10" t="s">
        <v>4082</v>
      </c>
      <c r="AU187" s="10" t="s">
        <v>4083</v>
      </c>
      <c r="AV187" s="10" t="s">
        <v>4084</v>
      </c>
      <c r="AW187" s="10" t="s">
        <v>4085</v>
      </c>
      <c r="AX187" s="20"/>
      <c r="AY187" s="20"/>
      <c r="AZ187" s="20"/>
      <c r="BA187" s="20"/>
      <c r="BB187" s="20"/>
      <c r="BC187" s="20"/>
      <c r="BD187" s="20"/>
      <c r="BE187" s="16"/>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row>
    <row r="188" spans="1:98" ht="15" thickBot="1">
      <c r="A188" s="8">
        <v>40026</v>
      </c>
      <c r="B188" s="4">
        <v>2009</v>
      </c>
      <c r="C188" s="4">
        <v>8</v>
      </c>
      <c r="D188" s="4">
        <v>3.3000000000000002E-2</v>
      </c>
      <c r="E188" s="4">
        <v>3.9E-2</v>
      </c>
      <c r="F188" s="4">
        <v>5.1999999999999998E-2</v>
      </c>
      <c r="G188" s="4">
        <v>3.3000000000000002E-2</v>
      </c>
      <c r="H188" s="4">
        <v>3.4000000000000002E-2</v>
      </c>
      <c r="I188" s="4">
        <v>0</v>
      </c>
      <c r="J188" s="4">
        <v>0</v>
      </c>
      <c r="K188" s="4">
        <v>3.3000000000000002E-2</v>
      </c>
      <c r="L188" s="4">
        <v>-5.0000000000000001E-3</v>
      </c>
      <c r="M188" s="4">
        <v>7.5999999999999998E-2</v>
      </c>
      <c r="N188" s="10"/>
      <c r="O188" s="10"/>
      <c r="P188" s="6" t="s">
        <v>4119</v>
      </c>
      <c r="Q188" s="10" t="s">
        <v>4087</v>
      </c>
      <c r="R188" s="10" t="s">
        <v>4087</v>
      </c>
      <c r="S188" s="10" t="s">
        <v>4087</v>
      </c>
      <c r="T188" s="10" t="s">
        <v>4087</v>
      </c>
      <c r="U188" s="10" t="s">
        <v>4087</v>
      </c>
      <c r="V188" s="10" t="s">
        <v>4087</v>
      </c>
      <c r="W188" s="10" t="s">
        <v>4087</v>
      </c>
      <c r="X188" s="10" t="s">
        <v>4087</v>
      </c>
      <c r="Y188" s="10" t="s">
        <v>4087</v>
      </c>
      <c r="Z188" s="10" t="s">
        <v>4087</v>
      </c>
      <c r="AA188" s="10" t="s">
        <v>4087</v>
      </c>
      <c r="AB188" s="10" t="s">
        <v>4087</v>
      </c>
      <c r="AC188" s="10" t="s">
        <v>4087</v>
      </c>
      <c r="AD188" s="10" t="s">
        <v>4087</v>
      </c>
      <c r="AE188" s="10" t="s">
        <v>4087</v>
      </c>
      <c r="AF188" s="10" t="s">
        <v>4087</v>
      </c>
      <c r="AG188" s="10" t="s">
        <v>4087</v>
      </c>
      <c r="AH188" s="10" t="s">
        <v>4087</v>
      </c>
      <c r="AI188" s="10" t="s">
        <v>4087</v>
      </c>
      <c r="AJ188" s="10" t="s">
        <v>4087</v>
      </c>
      <c r="AK188" s="10" t="s">
        <v>4087</v>
      </c>
      <c r="AL188" s="10" t="s">
        <v>4087</v>
      </c>
      <c r="AM188" s="10" t="s">
        <v>4087</v>
      </c>
      <c r="AN188" s="10" t="s">
        <v>4087</v>
      </c>
      <c r="AO188" s="10" t="s">
        <v>4087</v>
      </c>
      <c r="AP188" s="10" t="s">
        <v>4087</v>
      </c>
      <c r="AQ188" s="10" t="s">
        <v>4087</v>
      </c>
      <c r="AR188" s="10" t="s">
        <v>4087</v>
      </c>
      <c r="AS188" s="10" t="s">
        <v>4087</v>
      </c>
      <c r="AT188" s="10" t="s">
        <v>4087</v>
      </c>
      <c r="AU188" s="10" t="s">
        <v>4087</v>
      </c>
      <c r="AV188" s="10" t="s">
        <v>4087</v>
      </c>
      <c r="AW188" s="10" t="s">
        <v>4087</v>
      </c>
      <c r="AX188" s="20"/>
      <c r="AY188" s="20"/>
      <c r="AZ188" s="20"/>
      <c r="BA188" s="20"/>
      <c r="BB188" s="20"/>
      <c r="BC188" s="20"/>
      <c r="BD188" s="20"/>
      <c r="BE188" s="16"/>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row>
    <row r="189" spans="1:98" ht="15" thickBot="1">
      <c r="A189" s="8">
        <v>40057</v>
      </c>
      <c r="B189" s="4">
        <v>2009</v>
      </c>
      <c r="C189" s="4">
        <v>9</v>
      </c>
      <c r="D189" s="4">
        <v>4.7E-2</v>
      </c>
      <c r="E189" s="4">
        <v>3.7999999999999999E-2</v>
      </c>
      <c r="F189" s="4">
        <v>3.5999999999999997E-2</v>
      </c>
      <c r="G189" s="4">
        <v>4.1000000000000002E-2</v>
      </c>
      <c r="H189" s="4">
        <v>3.5999999999999997E-2</v>
      </c>
      <c r="I189" s="4">
        <v>0</v>
      </c>
      <c r="J189" s="4">
        <v>0</v>
      </c>
      <c r="K189" s="4">
        <v>4.1000000000000002E-2</v>
      </c>
      <c r="L189" s="4">
        <v>2.5000000000000001E-2</v>
      </c>
      <c r="M189" s="4">
        <v>1.4E-2</v>
      </c>
      <c r="N189" s="10"/>
      <c r="O189" s="10"/>
      <c r="P189" s="6" t="s">
        <v>4176</v>
      </c>
      <c r="Q189" s="5" t="s">
        <v>4177</v>
      </c>
      <c r="R189" s="5" t="s">
        <v>4177</v>
      </c>
      <c r="S189" s="5" t="s">
        <v>4177</v>
      </c>
      <c r="T189" s="5" t="s">
        <v>4177</v>
      </c>
      <c r="U189" s="5" t="s">
        <v>4177</v>
      </c>
      <c r="V189" s="5" t="s">
        <v>4177</v>
      </c>
      <c r="W189" s="5" t="s">
        <v>4177</v>
      </c>
      <c r="X189" s="5" t="s">
        <v>4177</v>
      </c>
      <c r="Y189" s="5" t="s">
        <v>4177</v>
      </c>
      <c r="Z189" s="5" t="s">
        <v>4177</v>
      </c>
      <c r="AA189" s="5" t="s">
        <v>4177</v>
      </c>
      <c r="AB189" s="5" t="s">
        <v>4177</v>
      </c>
      <c r="AC189" s="5" t="s">
        <v>4177</v>
      </c>
      <c r="AD189" s="5" t="s">
        <v>4177</v>
      </c>
      <c r="AE189" s="5" t="s">
        <v>4177</v>
      </c>
      <c r="AF189" s="5" t="s">
        <v>4177</v>
      </c>
      <c r="AG189" s="5" t="s">
        <v>4177</v>
      </c>
      <c r="AH189" s="5" t="s">
        <v>4177</v>
      </c>
      <c r="AI189" s="5" t="s">
        <v>4177</v>
      </c>
      <c r="AJ189" s="5" t="s">
        <v>4177</v>
      </c>
      <c r="AK189" s="5" t="s">
        <v>4177</v>
      </c>
      <c r="AL189" s="5" t="s">
        <v>4177</v>
      </c>
      <c r="AM189" s="5" t="s">
        <v>4177</v>
      </c>
      <c r="AN189" s="5" t="s">
        <v>4177</v>
      </c>
      <c r="AO189" s="5" t="s">
        <v>4177</v>
      </c>
      <c r="AP189" s="5" t="s">
        <v>4177</v>
      </c>
      <c r="AQ189" s="5" t="s">
        <v>4177</v>
      </c>
      <c r="AR189" s="5" t="s">
        <v>4177</v>
      </c>
      <c r="AS189" s="5" t="s">
        <v>4177</v>
      </c>
      <c r="AT189" s="5" t="s">
        <v>4177</v>
      </c>
      <c r="AU189" s="5" t="s">
        <v>4177</v>
      </c>
      <c r="AV189" s="5" t="s">
        <v>4177</v>
      </c>
      <c r="AW189" s="5" t="s">
        <v>4177</v>
      </c>
      <c r="AX189" s="20"/>
      <c r="AY189" s="20"/>
      <c r="AZ189" s="20"/>
      <c r="BA189" s="20"/>
      <c r="BB189" s="20"/>
      <c r="BC189" s="20"/>
      <c r="BD189" s="20"/>
      <c r="BE189" s="16"/>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row>
    <row r="190" spans="1:98" ht="26" thickBot="1">
      <c r="A190" s="8">
        <v>40087</v>
      </c>
      <c r="B190" s="4">
        <v>2009</v>
      </c>
      <c r="C190" s="4">
        <v>10</v>
      </c>
      <c r="D190" s="4">
        <v>-0.02</v>
      </c>
      <c r="E190" s="4">
        <v>-1.7999999999999999E-2</v>
      </c>
      <c r="F190" s="4">
        <v>-1.2999999999999999E-2</v>
      </c>
      <c r="G190" s="4">
        <v>-2.5999999999999999E-2</v>
      </c>
      <c r="H190" s="4">
        <v>-0.02</v>
      </c>
      <c r="I190" s="4">
        <v>0</v>
      </c>
      <c r="J190" s="4">
        <v>0</v>
      </c>
      <c r="K190" s="4">
        <v>-2.5999999999999999E-2</v>
      </c>
      <c r="L190" s="4">
        <v>-4.2000000000000003E-2</v>
      </c>
      <c r="M190" s="4">
        <v>-4.3999999999999997E-2</v>
      </c>
      <c r="N190" s="10"/>
      <c r="O190" s="10"/>
      <c r="P190" s="6" t="s">
        <v>4124</v>
      </c>
      <c r="Q190" s="10" t="s">
        <v>4089</v>
      </c>
      <c r="R190" s="10" t="s">
        <v>4090</v>
      </c>
      <c r="S190" s="10" t="s">
        <v>4091</v>
      </c>
      <c r="T190" s="10" t="s">
        <v>4092</v>
      </c>
      <c r="U190" s="10" t="s">
        <v>4093</v>
      </c>
      <c r="V190" s="10" t="s">
        <v>4094</v>
      </c>
      <c r="W190" s="10" t="s">
        <v>4095</v>
      </c>
      <c r="X190" s="10" t="s">
        <v>4096</v>
      </c>
      <c r="Y190" s="10" t="s">
        <v>4097</v>
      </c>
      <c r="Z190" s="10" t="s">
        <v>4098</v>
      </c>
      <c r="AA190" s="10" t="s">
        <v>4099</v>
      </c>
      <c r="AB190" s="10" t="s">
        <v>4092</v>
      </c>
      <c r="AC190" s="10" t="s">
        <v>4092</v>
      </c>
      <c r="AD190" s="10" t="s">
        <v>4092</v>
      </c>
      <c r="AE190" s="10" t="s">
        <v>4100</v>
      </c>
      <c r="AF190" s="10" t="s">
        <v>4101</v>
      </c>
      <c r="AG190" s="10" t="s">
        <v>4102</v>
      </c>
      <c r="AH190" s="10" t="s">
        <v>4092</v>
      </c>
      <c r="AI190" s="10" t="s">
        <v>4103</v>
      </c>
      <c r="AJ190" s="10" t="s">
        <v>4104</v>
      </c>
      <c r="AK190" s="10" t="s">
        <v>4095</v>
      </c>
      <c r="AL190" s="10" t="s">
        <v>4092</v>
      </c>
      <c r="AM190" s="10" t="s">
        <v>4105</v>
      </c>
      <c r="AN190" s="10" t="s">
        <v>4092</v>
      </c>
      <c r="AO190" s="10" t="s">
        <v>4106</v>
      </c>
      <c r="AP190" s="10" t="s">
        <v>4107</v>
      </c>
      <c r="AQ190" s="10" t="s">
        <v>4108</v>
      </c>
      <c r="AR190" s="10" t="s">
        <v>4109</v>
      </c>
      <c r="AS190" s="10" t="s">
        <v>4093</v>
      </c>
      <c r="AT190" s="10" t="s">
        <v>4110</v>
      </c>
      <c r="AU190" s="10" t="s">
        <v>4111</v>
      </c>
      <c r="AV190" s="10" t="s">
        <v>4089</v>
      </c>
      <c r="AW190" s="10" t="s">
        <v>4112</v>
      </c>
      <c r="AX190" s="20"/>
      <c r="AY190" s="20"/>
      <c r="AZ190" s="20"/>
      <c r="BA190" s="20"/>
      <c r="BB190" s="20"/>
      <c r="BC190" s="20"/>
      <c r="BD190" s="20"/>
      <c r="BE190" s="16"/>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row>
    <row r="191" spans="1:98" ht="26" thickBot="1">
      <c r="A191" s="8">
        <v>40118</v>
      </c>
      <c r="B191" s="4">
        <v>2009</v>
      </c>
      <c r="C191" s="4">
        <v>11</v>
      </c>
      <c r="D191" s="4">
        <v>3.6999999999999998E-2</v>
      </c>
      <c r="E191" s="4">
        <v>3.9E-2</v>
      </c>
      <c r="F191" s="4">
        <v>1.7999999999999999E-2</v>
      </c>
      <c r="G191" s="4">
        <v>5.6000000000000001E-2</v>
      </c>
      <c r="H191" s="4">
        <v>5.7000000000000002E-2</v>
      </c>
      <c r="I191" s="4">
        <v>0</v>
      </c>
      <c r="J191" s="4">
        <v>0</v>
      </c>
      <c r="K191" s="4">
        <v>5.6000000000000001E-2</v>
      </c>
      <c r="L191" s="4">
        <v>-2.7E-2</v>
      </c>
      <c r="M191" s="4">
        <v>2E-3</v>
      </c>
      <c r="N191" s="10"/>
      <c r="O191" s="10"/>
      <c r="P191" s="6" t="s">
        <v>4178</v>
      </c>
      <c r="Q191" s="10" t="s">
        <v>4179</v>
      </c>
      <c r="R191" s="10" t="s">
        <v>4180</v>
      </c>
      <c r="S191" s="10" t="s">
        <v>4181</v>
      </c>
      <c r="T191" s="10" t="s">
        <v>4182</v>
      </c>
      <c r="U191" s="10" t="s">
        <v>4183</v>
      </c>
      <c r="V191" s="10" t="s">
        <v>4184</v>
      </c>
      <c r="W191" s="10" t="s">
        <v>4185</v>
      </c>
      <c r="X191" s="10" t="s">
        <v>4186</v>
      </c>
      <c r="Y191" s="10" t="s">
        <v>4187</v>
      </c>
      <c r="Z191" s="10" t="s">
        <v>4188</v>
      </c>
      <c r="AA191" s="10" t="s">
        <v>4189</v>
      </c>
      <c r="AB191" s="10" t="s">
        <v>4182</v>
      </c>
      <c r="AC191" s="10" t="s">
        <v>4182</v>
      </c>
      <c r="AD191" s="10" t="s">
        <v>4182</v>
      </c>
      <c r="AE191" s="10" t="s">
        <v>4190</v>
      </c>
      <c r="AF191" s="10" t="s">
        <v>4191</v>
      </c>
      <c r="AG191" s="10" t="s">
        <v>4192</v>
      </c>
      <c r="AH191" s="10" t="s">
        <v>4182</v>
      </c>
      <c r="AI191" s="10" t="s">
        <v>4193</v>
      </c>
      <c r="AJ191" s="10" t="s">
        <v>4194</v>
      </c>
      <c r="AK191" s="10" t="s">
        <v>4185</v>
      </c>
      <c r="AL191" s="10" t="s">
        <v>4182</v>
      </c>
      <c r="AM191" s="10" t="s">
        <v>4195</v>
      </c>
      <c r="AN191" s="10" t="s">
        <v>4182</v>
      </c>
      <c r="AO191" s="10" t="s">
        <v>4196</v>
      </c>
      <c r="AP191" s="10" t="s">
        <v>4197</v>
      </c>
      <c r="AQ191" s="10" t="s">
        <v>4198</v>
      </c>
      <c r="AR191" s="10" t="s">
        <v>4199</v>
      </c>
      <c r="AS191" s="10" t="s">
        <v>4183</v>
      </c>
      <c r="AT191" s="10" t="s">
        <v>4200</v>
      </c>
      <c r="AU191" s="10" t="s">
        <v>4201</v>
      </c>
      <c r="AV191" s="10" t="s">
        <v>4179</v>
      </c>
      <c r="AW191" s="10" t="s">
        <v>4202</v>
      </c>
      <c r="AX191" s="20"/>
      <c r="AY191" s="20"/>
      <c r="AZ191" s="20"/>
      <c r="BA191" s="20"/>
      <c r="BB191" s="20"/>
      <c r="BC191" s="20"/>
      <c r="BD191" s="20"/>
      <c r="BE191" s="16"/>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row>
    <row r="192" spans="1:98" ht="15" thickBot="1">
      <c r="A192" s="8">
        <v>40148</v>
      </c>
      <c r="B192" s="4">
        <v>2009</v>
      </c>
      <c r="C192" s="4">
        <v>12</v>
      </c>
      <c r="D192" s="4">
        <v>1.7000000000000001E-2</v>
      </c>
      <c r="E192" s="4">
        <v>1.7000000000000001E-2</v>
      </c>
      <c r="F192" s="4">
        <v>1.4E-2</v>
      </c>
      <c r="G192" s="4">
        <v>2.8000000000000001E-2</v>
      </c>
      <c r="H192" s="4">
        <v>1.7999999999999999E-2</v>
      </c>
      <c r="I192" s="4">
        <v>0</v>
      </c>
      <c r="J192" s="4">
        <v>0</v>
      </c>
      <c r="K192" s="4">
        <v>2.8000000000000001E-2</v>
      </c>
      <c r="L192" s="4">
        <v>5.8000000000000003E-2</v>
      </c>
      <c r="M192" s="4">
        <v>7.0000000000000001E-3</v>
      </c>
      <c r="N192" s="10"/>
      <c r="O192" s="10"/>
      <c r="P192" s="6" t="s">
        <v>4113</v>
      </c>
      <c r="Q192" s="11">
        <v>-9.8335054759999992E-3</v>
      </c>
      <c r="R192" s="11">
        <v>1.067571225E-2</v>
      </c>
      <c r="S192" s="11">
        <v>2.6074050670000001E-2</v>
      </c>
      <c r="T192" s="11">
        <v>7.1298445469999997E-3</v>
      </c>
      <c r="U192" s="11">
        <v>4.2668166739999996E-3</v>
      </c>
      <c r="V192" s="11">
        <v>1.047713074E-2</v>
      </c>
      <c r="W192" s="11">
        <v>1.645090793E-3</v>
      </c>
      <c r="X192" s="11">
        <v>-1.206233816E-2</v>
      </c>
      <c r="Y192" s="11">
        <v>1.5885746710000001E-3</v>
      </c>
      <c r="Z192" s="11">
        <v>-1.153282005E-3</v>
      </c>
      <c r="AA192" s="11">
        <v>8.397650022E-2</v>
      </c>
      <c r="AB192" s="11">
        <v>1.0679146279999999E-2</v>
      </c>
      <c r="AC192" s="11">
        <v>2.6633320559999998E-3</v>
      </c>
      <c r="AD192" s="11">
        <v>1.014704388E-2</v>
      </c>
      <c r="AE192" s="11">
        <v>-9.4580177229999993E-3</v>
      </c>
      <c r="AF192" s="11">
        <v>1.8729074839999998E-2</v>
      </c>
      <c r="AG192" s="11">
        <v>7.7307520389999999E-3</v>
      </c>
      <c r="AH192" s="11">
        <v>7.3044990370000002E-3</v>
      </c>
      <c r="AI192" s="11">
        <v>1.2527472810000001E-2</v>
      </c>
      <c r="AJ192" s="11">
        <v>1.9433726490000001E-2</v>
      </c>
      <c r="AK192" s="11">
        <v>-2.0608190939999998E-3</v>
      </c>
      <c r="AL192" s="11">
        <v>1.282492962E-2</v>
      </c>
      <c r="AM192" s="11">
        <v>4.4155008920000001E-4</v>
      </c>
      <c r="AN192" s="11">
        <v>1.1240486310000001E-2</v>
      </c>
      <c r="AO192" s="11">
        <v>1.6194621539999999E-2</v>
      </c>
      <c r="AP192" s="11">
        <v>8.396081041E-3</v>
      </c>
      <c r="AQ192" s="11">
        <v>1.283030246E-2</v>
      </c>
      <c r="AR192" s="11">
        <v>7.4812407619999997E-3</v>
      </c>
      <c r="AS192" s="11">
        <v>1.0051720030000001E-2</v>
      </c>
      <c r="AT192" s="11">
        <v>6.5276972390000002E-3</v>
      </c>
      <c r="AU192" s="11">
        <v>2.2642058190000001E-2</v>
      </c>
      <c r="AV192" s="11">
        <v>2.6573942739999998E-2</v>
      </c>
      <c r="AW192" s="11">
        <v>4.8244689830000001E-3</v>
      </c>
      <c r="AX192" s="20"/>
      <c r="AY192" s="20"/>
      <c r="AZ192" s="20"/>
      <c r="BA192" s="20"/>
      <c r="BB192" s="20"/>
      <c r="BC192" s="20"/>
      <c r="BD192" s="20"/>
      <c r="BE192" s="16"/>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row>
    <row r="193" spans="1:98" ht="15" thickBot="1">
      <c r="A193" s="8">
        <v>40179</v>
      </c>
      <c r="B193" s="4">
        <v>2010</v>
      </c>
      <c r="C193" s="4">
        <v>1</v>
      </c>
      <c r="D193" s="4">
        <v>-5.1999999999999998E-2</v>
      </c>
      <c r="E193" s="4">
        <v>-4.2000000000000003E-2</v>
      </c>
      <c r="F193" s="4">
        <v>-4.3999999999999997E-2</v>
      </c>
      <c r="G193" s="4">
        <v>-3.4000000000000002E-2</v>
      </c>
      <c r="H193" s="4">
        <v>-3.6999999999999998E-2</v>
      </c>
      <c r="I193" s="4">
        <v>0</v>
      </c>
      <c r="J193" s="4">
        <v>0</v>
      </c>
      <c r="K193" s="4">
        <v>-3.4000000000000002E-2</v>
      </c>
      <c r="L193" s="4">
        <v>2E-3</v>
      </c>
      <c r="M193" s="4">
        <v>6.0000000000000001E-3</v>
      </c>
      <c r="N193" s="10"/>
      <c r="O193" s="10"/>
      <c r="P193" s="6" t="s">
        <v>4114</v>
      </c>
      <c r="Q193" s="4">
        <v>2.1452920640000001E-2</v>
      </c>
      <c r="R193" s="4">
        <v>1.0836875209999999E-2</v>
      </c>
      <c r="S193" s="4">
        <v>9.297359719E-3</v>
      </c>
      <c r="T193" s="4">
        <v>3.0383483530000001E-3</v>
      </c>
      <c r="U193" s="4">
        <v>5.3020743110000004E-3</v>
      </c>
      <c r="V193" s="4">
        <v>1.002560854E-2</v>
      </c>
      <c r="W193" s="4">
        <v>1.7947617079999999E-2</v>
      </c>
      <c r="X193" s="4">
        <v>1.1626771310000001E-2</v>
      </c>
      <c r="Y193" s="4">
        <v>9.5133728969999994E-3</v>
      </c>
      <c r="Z193" s="4">
        <v>6.5853173059999999E-3</v>
      </c>
      <c r="AA193" s="4">
        <v>2.0130793720000002E-2</v>
      </c>
      <c r="AB193" s="4">
        <v>4.6975736360000001E-3</v>
      </c>
      <c r="AC193" s="4">
        <v>4.6395375849999998E-3</v>
      </c>
      <c r="AD193" s="4">
        <v>3.479198912E-3</v>
      </c>
      <c r="AE193" s="4">
        <v>1.6711974590000001E-2</v>
      </c>
      <c r="AF193" s="4">
        <v>1.386205278E-2</v>
      </c>
      <c r="AG193" s="4">
        <v>1.457255514E-2</v>
      </c>
      <c r="AH193" s="4">
        <v>4.005202391E-3</v>
      </c>
      <c r="AI193" s="4">
        <v>1.6253796040000001E-2</v>
      </c>
      <c r="AJ193" s="4">
        <v>6.4176133369999999E-3</v>
      </c>
      <c r="AK193" s="4">
        <v>6.2634204940000002E-3</v>
      </c>
      <c r="AL193" s="4">
        <v>8.1736984930000003E-3</v>
      </c>
      <c r="AM193" s="4">
        <v>1.960125909E-2</v>
      </c>
      <c r="AN193" s="4">
        <v>5.3615554740000003E-3</v>
      </c>
      <c r="AO193" s="4">
        <v>8.4623335909999996E-3</v>
      </c>
      <c r="AP193" s="4">
        <v>6.9328386440000002E-3</v>
      </c>
      <c r="AQ193" s="4">
        <v>1.8122674179999999E-2</v>
      </c>
      <c r="AR193" s="4">
        <v>7.5863731410000003E-3</v>
      </c>
      <c r="AS193" s="4">
        <v>9.0595120009999992E-3</v>
      </c>
      <c r="AT193" s="4">
        <v>7.7625080599999993E-2</v>
      </c>
      <c r="AU193" s="4">
        <v>5.2907968720000004E-3</v>
      </c>
      <c r="AV193" s="4">
        <v>2.2364077390000001E-2</v>
      </c>
      <c r="AW193" s="4">
        <v>5.0209016829999998E-3</v>
      </c>
      <c r="AX193" s="20"/>
      <c r="AY193" s="20"/>
      <c r="AZ193" s="20"/>
      <c r="BA193" s="20"/>
      <c r="BB193" s="20"/>
      <c r="BC193" s="20"/>
      <c r="BD193" s="20"/>
      <c r="BE193" s="16"/>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row>
    <row r="194" spans="1:98" ht="15" thickBot="1">
      <c r="A194" s="8">
        <v>40210</v>
      </c>
      <c r="B194" s="4">
        <v>2010</v>
      </c>
      <c r="C194" s="4">
        <v>2</v>
      </c>
      <c r="D194" s="4">
        <v>-2E-3</v>
      </c>
      <c r="E194" s="4">
        <v>1.2E-2</v>
      </c>
      <c r="F194" s="4">
        <v>-8.9999999999999993E-3</v>
      </c>
      <c r="G194" s="4">
        <v>3.4000000000000002E-2</v>
      </c>
      <c r="H194" s="4">
        <v>2.9000000000000001E-2</v>
      </c>
      <c r="I194" s="4">
        <v>0</v>
      </c>
      <c r="J194" s="4">
        <v>0</v>
      </c>
      <c r="K194" s="4">
        <v>3.4000000000000002E-2</v>
      </c>
      <c r="L194" s="4">
        <v>1.4E-2</v>
      </c>
      <c r="M194" s="4">
        <v>2.7E-2</v>
      </c>
      <c r="N194" s="10"/>
      <c r="O194" s="10"/>
      <c r="P194" s="6" t="s">
        <v>4115</v>
      </c>
      <c r="Q194" s="4">
        <v>-0.458376071</v>
      </c>
      <c r="R194" s="4">
        <v>0.98512828149999998</v>
      </c>
      <c r="S194" s="4">
        <v>2.804457551</v>
      </c>
      <c r="T194" s="4">
        <v>2.3466185300000002</v>
      </c>
      <c r="U194" s="4">
        <v>0.80474478920000003</v>
      </c>
      <c r="V194" s="4">
        <v>1.0450368880000001</v>
      </c>
      <c r="W194" s="4">
        <v>9.16606804E-2</v>
      </c>
      <c r="X194" s="4">
        <v>-1.037462407</v>
      </c>
      <c r="Y194" s="4">
        <v>0.16698332839999999</v>
      </c>
      <c r="Z194" s="4">
        <v>-0.17512929930000001</v>
      </c>
      <c r="AA194" s="4">
        <v>4.17154442</v>
      </c>
      <c r="AB194" s="4">
        <v>2.2733323849999998</v>
      </c>
      <c r="AC194" s="4">
        <v>0.57405118659999999</v>
      </c>
      <c r="AD194" s="4">
        <v>2.916488577</v>
      </c>
      <c r="AE194" s="4">
        <v>-0.56594256239999996</v>
      </c>
      <c r="AF194" s="4">
        <v>1.3511039920000001</v>
      </c>
      <c r="AG194" s="4">
        <v>0.53050079179999998</v>
      </c>
      <c r="AH194" s="4">
        <v>1.8237527899999999</v>
      </c>
      <c r="AI194" s="4">
        <v>0.77074135669999999</v>
      </c>
      <c r="AJ194" s="4">
        <v>3.028185943</v>
      </c>
      <c r="AK194" s="4">
        <v>-0.32902454749999999</v>
      </c>
      <c r="AL194" s="4">
        <v>1.5690485320000001</v>
      </c>
      <c r="AM194" s="4">
        <v>2.252661869E-2</v>
      </c>
      <c r="AN194" s="4">
        <v>2.0964972500000001</v>
      </c>
      <c r="AO194" s="4">
        <v>1.9137299860000001</v>
      </c>
      <c r="AP194" s="4">
        <v>1.211059635</v>
      </c>
      <c r="AQ194" s="4">
        <v>0.70796960379999996</v>
      </c>
      <c r="AR194" s="4">
        <v>0.98614194470000005</v>
      </c>
      <c r="AS194" s="4">
        <v>1.109521134</v>
      </c>
      <c r="AT194" s="4">
        <v>8.4092630730000006E-2</v>
      </c>
      <c r="AU194" s="4">
        <v>4.2795175729999997</v>
      </c>
      <c r="AV194" s="4">
        <v>1.1882422989999999</v>
      </c>
      <c r="AW194" s="4">
        <v>0.96087700730000003</v>
      </c>
      <c r="AX194" s="20"/>
      <c r="AY194" s="20"/>
      <c r="AZ194" s="20"/>
      <c r="BA194" s="20"/>
      <c r="BB194" s="20"/>
      <c r="BC194" s="20"/>
      <c r="BD194" s="20"/>
      <c r="BE194" s="16"/>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row>
    <row r="195" spans="1:98" ht="15" thickBot="1">
      <c r="A195" s="8">
        <v>40238</v>
      </c>
      <c r="B195" s="4">
        <v>2010</v>
      </c>
      <c r="C195" s="4">
        <v>3</v>
      </c>
      <c r="D195" s="4">
        <v>6.3E-2</v>
      </c>
      <c r="E195" s="4">
        <v>5.8999999999999997E-2</v>
      </c>
      <c r="F195" s="4">
        <v>5.8000000000000003E-2</v>
      </c>
      <c r="G195" s="4">
        <v>6.3E-2</v>
      </c>
      <c r="H195" s="4">
        <v>5.8999999999999997E-2</v>
      </c>
      <c r="I195" s="4">
        <v>0</v>
      </c>
      <c r="J195" s="4">
        <v>0</v>
      </c>
      <c r="K195" s="4">
        <v>6.3E-2</v>
      </c>
      <c r="L195" s="4">
        <v>1.6E-2</v>
      </c>
      <c r="M195" s="4">
        <v>0.02</v>
      </c>
      <c r="N195" s="10"/>
      <c r="O195" s="10"/>
      <c r="P195" s="6" t="s">
        <v>4116</v>
      </c>
      <c r="Q195" s="4">
        <v>0.19267610490000001</v>
      </c>
      <c r="R195" s="4">
        <v>4.1515111639999998E-2</v>
      </c>
      <c r="S195" s="4">
        <v>9.7437000469999993E-2</v>
      </c>
      <c r="T195" s="4">
        <v>3.1636695300000003E-2</v>
      </c>
      <c r="U195" s="4">
        <v>0.14628018840000001</v>
      </c>
      <c r="V195" s="4">
        <v>0.20213935820000001</v>
      </c>
      <c r="W195" s="4">
        <v>9.8194494760000001E-2</v>
      </c>
      <c r="X195" s="4">
        <v>0.20467220659999999</v>
      </c>
      <c r="Y195" s="4">
        <v>9.9197542920000006E-2</v>
      </c>
      <c r="Z195" s="4">
        <v>0.1197711647</v>
      </c>
      <c r="AA195" s="4">
        <v>0.16994622140000001</v>
      </c>
      <c r="AB195" s="4">
        <v>4.3509072170000003E-2</v>
      </c>
      <c r="AC195" s="4">
        <v>3.2111147270000001E-2</v>
      </c>
      <c r="AD195" s="4">
        <v>5.5557107770000003E-2</v>
      </c>
      <c r="AE195" s="4">
        <v>7.9599920350000006E-2</v>
      </c>
      <c r="AF195" s="4">
        <v>7.550411537E-2</v>
      </c>
      <c r="AG195" s="4">
        <v>6.6324037880000006E-2</v>
      </c>
      <c r="AH195" s="4">
        <v>6.9046329569999995E-2</v>
      </c>
      <c r="AI195" s="4">
        <v>1.9948958360000001E-2</v>
      </c>
      <c r="AJ195" s="4">
        <v>5.7393399810000002E-2</v>
      </c>
      <c r="AK195" s="4">
        <v>8.6366556309999995E-2</v>
      </c>
      <c r="AL195" s="4">
        <v>9.7733999399999993E-2</v>
      </c>
      <c r="AM195" s="4">
        <v>0.1475729502</v>
      </c>
      <c r="AN195" s="4">
        <v>0.1020138736</v>
      </c>
      <c r="AO195" s="4">
        <v>2.429620511E-2</v>
      </c>
      <c r="AP195" s="4">
        <v>3.9738965590000001E-2</v>
      </c>
      <c r="AQ195" s="4">
        <v>5.0510600949999998E-2</v>
      </c>
      <c r="AR195" s="4">
        <v>4.1936854349999997E-2</v>
      </c>
      <c r="AS195" s="4">
        <v>4.6310795119999998E-2</v>
      </c>
      <c r="AT195" s="4">
        <v>0.16122604979999999</v>
      </c>
      <c r="AU195" s="4">
        <v>0.1727554204</v>
      </c>
      <c r="AV195" s="4">
        <v>0.1675001263</v>
      </c>
      <c r="AW195" s="4">
        <v>4.2886673049999997E-2</v>
      </c>
      <c r="AX195" s="20"/>
      <c r="AY195" s="20"/>
      <c r="AZ195" s="20"/>
      <c r="BA195" s="20"/>
      <c r="BB195" s="20"/>
      <c r="BC195" s="20"/>
      <c r="BD195" s="20"/>
      <c r="BE195" s="16"/>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row>
    <row r="196" spans="1:98" ht="26" thickBot="1">
      <c r="A196" s="8">
        <v>40269</v>
      </c>
      <c r="B196" s="4">
        <v>2010</v>
      </c>
      <c r="C196" s="4">
        <v>4</v>
      </c>
      <c r="D196" s="4">
        <v>-1.4999999999999999E-2</v>
      </c>
      <c r="E196" s="4">
        <v>-2E-3</v>
      </c>
      <c r="F196" s="4">
        <v>-2.1000000000000001E-2</v>
      </c>
      <c r="G196" s="4">
        <v>0.02</v>
      </c>
      <c r="H196" s="4">
        <v>1.4999999999999999E-2</v>
      </c>
      <c r="I196" s="4">
        <v>0</v>
      </c>
      <c r="J196" s="4">
        <v>0</v>
      </c>
      <c r="K196" s="4">
        <v>0.02</v>
      </c>
      <c r="L196" s="4">
        <v>4.9000000000000002E-2</v>
      </c>
      <c r="M196" s="4">
        <v>3.2000000000000001E-2</v>
      </c>
      <c r="N196" s="10"/>
      <c r="O196" s="10"/>
      <c r="P196" s="6" t="s">
        <v>4117</v>
      </c>
      <c r="Q196" s="4">
        <v>0.13812719309999999</v>
      </c>
      <c r="R196" s="4">
        <v>-4.5619878209999999E-2</v>
      </c>
      <c r="S196" s="4">
        <v>6.2723038950000004E-2</v>
      </c>
      <c r="T196" s="4">
        <v>-1.5264315690000001E-3</v>
      </c>
      <c r="U196" s="4">
        <v>8.6159074919999995E-2</v>
      </c>
      <c r="V196" s="4">
        <v>0.15781376699999999</v>
      </c>
      <c r="W196" s="4">
        <v>2.4276010720000001E-2</v>
      </c>
      <c r="X196" s="4">
        <v>0.17068383940000001</v>
      </c>
      <c r="Y196" s="4">
        <v>4.1453795670000002E-2</v>
      </c>
      <c r="Z196" s="4">
        <v>4.2558109009999998E-2</v>
      </c>
      <c r="AA196" s="4">
        <v>0.1089128553</v>
      </c>
      <c r="AB196" s="4">
        <v>1.075253355E-2</v>
      </c>
      <c r="AC196" s="4">
        <v>-1.0357312510000001E-3</v>
      </c>
      <c r="AD196" s="4">
        <v>2.3213173100000001E-2</v>
      </c>
      <c r="AE196" s="4">
        <v>3.0642469299999999E-2</v>
      </c>
      <c r="AF196" s="4">
        <v>3.6330560929999998E-2</v>
      </c>
      <c r="AG196" s="4">
        <v>-5.49718998E-3</v>
      </c>
      <c r="AH196" s="4">
        <v>3.7164354560000001E-2</v>
      </c>
      <c r="AI196" s="4">
        <v>-2.0886501710000002E-2</v>
      </c>
      <c r="AJ196" s="4">
        <v>2.2221511740000002E-2</v>
      </c>
      <c r="AK196" s="4">
        <v>1.147856912E-2</v>
      </c>
      <c r="AL196" s="4">
        <v>6.6834478830000002E-2</v>
      </c>
      <c r="AM196" s="4">
        <v>7.8828833289999997E-2</v>
      </c>
      <c r="AN196" s="4">
        <v>7.1260924030000006E-2</v>
      </c>
      <c r="AO196" s="4">
        <v>-1.055035899E-2</v>
      </c>
      <c r="AP196" s="4">
        <v>-1.188797175E-2</v>
      </c>
      <c r="AQ196" s="4">
        <v>1.7769587190000002E-2</v>
      </c>
      <c r="AR196" s="4">
        <v>-2.027503823E-2</v>
      </c>
      <c r="AS196" s="4">
        <v>-2.0850416489999999E-2</v>
      </c>
      <c r="AT196" s="4">
        <v>9.7682568679999998E-2</v>
      </c>
      <c r="AU196" s="4">
        <v>0.12105263419999999</v>
      </c>
      <c r="AV196" s="4">
        <v>0.1112501348</v>
      </c>
      <c r="AW196" s="4">
        <v>-2.0920882080000001E-2</v>
      </c>
      <c r="AX196" s="20"/>
      <c r="AY196" s="20"/>
      <c r="AZ196" s="20"/>
      <c r="BA196" s="20"/>
      <c r="BB196" s="20"/>
      <c r="BC196" s="20"/>
      <c r="BD196" s="20"/>
      <c r="BE196" s="16"/>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row>
    <row r="197" spans="1:98" ht="15" thickBot="1">
      <c r="A197" s="8">
        <v>40299</v>
      </c>
      <c r="B197" s="4">
        <v>2010</v>
      </c>
      <c r="C197" s="4">
        <v>5</v>
      </c>
      <c r="D197" s="4">
        <v>-0.106</v>
      </c>
      <c r="E197" s="4">
        <v>-9.9000000000000005E-2</v>
      </c>
      <c r="F197" s="4">
        <v>-0.121</v>
      </c>
      <c r="G197" s="4">
        <v>-7.9000000000000001E-2</v>
      </c>
      <c r="H197" s="4">
        <v>-8.2000000000000003E-2</v>
      </c>
      <c r="I197" s="4">
        <v>0</v>
      </c>
      <c r="J197" s="4">
        <v>0</v>
      </c>
      <c r="K197" s="4">
        <v>-7.9000000000000001E-2</v>
      </c>
      <c r="L197" s="4">
        <v>-1E-3</v>
      </c>
      <c r="M197" s="4">
        <v>-2.3E-2</v>
      </c>
      <c r="N197" s="10"/>
      <c r="O197" s="10"/>
      <c r="P197" s="6"/>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9"/>
      <c r="AX197" s="20"/>
      <c r="AY197" s="20"/>
      <c r="AZ197" s="20"/>
      <c r="BA197" s="20"/>
      <c r="BB197" s="20"/>
      <c r="BC197" s="20"/>
      <c r="BD197" s="20"/>
      <c r="BE197" s="16"/>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row>
    <row r="198" spans="1:98" ht="26" thickBot="1">
      <c r="A198" s="8">
        <v>40330</v>
      </c>
      <c r="B198" s="4">
        <v>2010</v>
      </c>
      <c r="C198" s="4">
        <v>6</v>
      </c>
      <c r="D198" s="4">
        <v>-2.1000000000000001E-2</v>
      </c>
      <c r="E198" s="4">
        <v>-3.5999999999999997E-2</v>
      </c>
      <c r="F198" s="4">
        <v>-1.2E-2</v>
      </c>
      <c r="G198" s="4">
        <v>-5.6000000000000001E-2</v>
      </c>
      <c r="H198" s="4">
        <v>-5.3999999999999999E-2</v>
      </c>
      <c r="I198" s="4">
        <v>0</v>
      </c>
      <c r="J198" s="4">
        <v>0</v>
      </c>
      <c r="K198" s="4">
        <v>-5.6000000000000001E-2</v>
      </c>
      <c r="L198" s="4">
        <v>-2.1000000000000001E-2</v>
      </c>
      <c r="M198" s="4">
        <v>-4.2999999999999997E-2</v>
      </c>
      <c r="N198" s="10"/>
      <c r="O198" s="10"/>
      <c r="P198" s="6" t="s">
        <v>4203</v>
      </c>
      <c r="Q198" s="4">
        <v>-0.11800206570000001</v>
      </c>
      <c r="R198" s="4">
        <v>0.12810854699999999</v>
      </c>
      <c r="S198" s="4">
        <v>0.31288860800000001</v>
      </c>
      <c r="T198" s="4">
        <v>8.555813457E-2</v>
      </c>
      <c r="U198" s="4">
        <v>5.1201800089999999E-2</v>
      </c>
      <c r="V198" s="4">
        <v>0.1257255689</v>
      </c>
      <c r="W198" s="4">
        <v>1.9741089520000001E-2</v>
      </c>
      <c r="X198" s="4">
        <v>-0.1447480579</v>
      </c>
      <c r="Y198" s="4">
        <v>1.906289605E-2</v>
      </c>
      <c r="Z198" s="4">
        <v>-1.3839384059999999E-2</v>
      </c>
      <c r="AA198" s="4">
        <v>1.0077180029999999</v>
      </c>
      <c r="AB198" s="4">
        <v>0.1281497553</v>
      </c>
      <c r="AC198" s="4">
        <v>3.1959984669999997E-2</v>
      </c>
      <c r="AD198" s="4">
        <v>0.12176452660000001</v>
      </c>
      <c r="AE198" s="4">
        <v>-0.1134962127</v>
      </c>
      <c r="AF198" s="4">
        <v>0.22474889810000001</v>
      </c>
      <c r="AG198" s="4">
        <v>9.2769024460000002E-2</v>
      </c>
      <c r="AH198" s="4">
        <v>8.7653988439999997E-2</v>
      </c>
      <c r="AI198" s="4">
        <v>0.1503296737</v>
      </c>
      <c r="AJ198" s="4">
        <v>0.2332047179</v>
      </c>
      <c r="AK198" s="4">
        <v>-2.4729829129999999E-2</v>
      </c>
      <c r="AL198" s="4">
        <v>0.1538991555</v>
      </c>
      <c r="AM198" s="4">
        <v>5.2986010710000002E-3</v>
      </c>
      <c r="AN198" s="4">
        <v>0.13488583570000001</v>
      </c>
      <c r="AO198" s="4">
        <v>0.1943354585</v>
      </c>
      <c r="AP198" s="4">
        <v>0.1007529725</v>
      </c>
      <c r="AQ198" s="4">
        <v>0.1539636295</v>
      </c>
      <c r="AR198" s="4">
        <v>8.9774889149999995E-2</v>
      </c>
      <c r="AS198" s="4">
        <v>0.1206206403</v>
      </c>
      <c r="AT198" s="4">
        <v>7.8332366870000003E-2</v>
      </c>
      <c r="AU198" s="4">
        <v>0.27170469829999999</v>
      </c>
      <c r="AV198" s="4">
        <v>0.3188873129</v>
      </c>
      <c r="AW198" s="4">
        <v>5.78936278E-2</v>
      </c>
      <c r="AX198" s="20"/>
      <c r="AY198" s="20"/>
      <c r="AZ198" s="20"/>
      <c r="BA198" s="20"/>
      <c r="BB198" s="20"/>
      <c r="BC198" s="20"/>
      <c r="BD198" s="20"/>
      <c r="BE198" s="16"/>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row>
    <row r="199" spans="1:98" ht="15" thickBot="1">
      <c r="A199" s="8">
        <v>40360</v>
      </c>
      <c r="B199" s="4">
        <v>2010</v>
      </c>
      <c r="C199" s="4">
        <v>7</v>
      </c>
      <c r="D199" s="4">
        <v>9.4E-2</v>
      </c>
      <c r="E199" s="4">
        <v>0.08</v>
      </c>
      <c r="F199" s="4">
        <v>9.4E-2</v>
      </c>
      <c r="G199" s="4">
        <v>6.9000000000000006E-2</v>
      </c>
      <c r="H199" s="4">
        <v>6.9000000000000006E-2</v>
      </c>
      <c r="I199" s="4">
        <v>0</v>
      </c>
      <c r="J199" s="4">
        <v>0</v>
      </c>
      <c r="K199" s="4">
        <v>6.9000000000000006E-2</v>
      </c>
      <c r="L199" s="4">
        <v>2E-3</v>
      </c>
      <c r="M199" s="4">
        <v>2E-3</v>
      </c>
      <c r="N199" s="10"/>
      <c r="O199" s="10"/>
      <c r="P199" s="6"/>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9"/>
      <c r="AX199" s="20"/>
      <c r="AY199" s="20"/>
      <c r="AZ199" s="20"/>
      <c r="BA199" s="20"/>
      <c r="BB199" s="20"/>
      <c r="BC199" s="20"/>
      <c r="BD199" s="20"/>
      <c r="BE199" s="16"/>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row>
    <row r="200" spans="1:98" ht="15" thickBot="1">
      <c r="A200" s="8">
        <v>40391</v>
      </c>
      <c r="B200" s="4">
        <v>2010</v>
      </c>
      <c r="C200" s="4">
        <v>8</v>
      </c>
      <c r="D200" s="4">
        <v>-3.6999999999999998E-2</v>
      </c>
      <c r="E200" s="4">
        <v>-3.9E-2</v>
      </c>
      <c r="F200" s="4">
        <v>-3.3000000000000002E-2</v>
      </c>
      <c r="G200" s="4">
        <v>-4.8000000000000001E-2</v>
      </c>
      <c r="H200" s="4">
        <v>-4.7E-2</v>
      </c>
      <c r="I200" s="4">
        <v>0</v>
      </c>
      <c r="J200" s="4">
        <v>0</v>
      </c>
      <c r="K200" s="4">
        <v>-4.8000000000000001E-2</v>
      </c>
      <c r="L200" s="4">
        <v>-2.9000000000000001E-2</v>
      </c>
      <c r="M200" s="4">
        <v>-1.6E-2</v>
      </c>
      <c r="N200" s="10"/>
      <c r="O200" s="10"/>
      <c r="P200" s="6"/>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9"/>
      <c r="AX200" s="20"/>
      <c r="AY200" s="20"/>
      <c r="AZ200" s="20"/>
      <c r="BA200" s="20"/>
      <c r="BB200" s="20"/>
      <c r="BC200" s="20"/>
      <c r="BD200" s="20"/>
      <c r="BE200" s="16"/>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row>
    <row r="201" spans="1:98" ht="15" thickBot="1">
      <c r="A201" s="8">
        <v>40422</v>
      </c>
      <c r="B201" s="4">
        <v>2010</v>
      </c>
      <c r="C201" s="4">
        <v>9</v>
      </c>
      <c r="D201" s="4">
        <v>0.108</v>
      </c>
      <c r="E201" s="4">
        <v>9.0999999999999998E-2</v>
      </c>
      <c r="F201" s="4">
        <v>9.5000000000000001E-2</v>
      </c>
      <c r="G201" s="4">
        <v>9.6000000000000002E-2</v>
      </c>
      <c r="H201" s="4">
        <v>8.7999999999999995E-2</v>
      </c>
      <c r="I201" s="4">
        <v>0</v>
      </c>
      <c r="J201" s="4">
        <v>0</v>
      </c>
      <c r="K201" s="4">
        <v>9.5000000000000001E-2</v>
      </c>
      <c r="L201" s="4">
        <v>3.7999999999999999E-2</v>
      </c>
      <c r="M201" s="4">
        <v>-0.03</v>
      </c>
      <c r="N201" s="10"/>
      <c r="O201" s="10"/>
      <c r="P201" s="6" t="s">
        <v>4204</v>
      </c>
      <c r="Q201" s="4">
        <v>1.39325E-2</v>
      </c>
      <c r="R201" s="4">
        <v>4.46557377E-3</v>
      </c>
      <c r="S201" s="4">
        <v>8.7879411759999998E-3</v>
      </c>
      <c r="T201" s="4">
        <v>3.0506578949999999E-3</v>
      </c>
      <c r="U201" s="4">
        <v>2.1028571429999999E-3</v>
      </c>
      <c r="V201" s="4">
        <v>8.7666666669999997E-3</v>
      </c>
      <c r="W201" s="4">
        <v>9.9746268659999995E-3</v>
      </c>
      <c r="X201" s="4">
        <v>1.0496097560000001E-2</v>
      </c>
      <c r="Y201" s="4">
        <v>6.1547619050000002E-3</v>
      </c>
      <c r="Z201" s="4">
        <v>1.25015873E-2</v>
      </c>
      <c r="AA201" s="4">
        <v>1.7490540539999998E-2</v>
      </c>
      <c r="AB201" s="4">
        <v>3.8335526320000001E-3</v>
      </c>
      <c r="AC201" s="4">
        <v>6.1190789470000001E-3</v>
      </c>
      <c r="AD201" s="4">
        <v>3.6330263160000002E-3</v>
      </c>
      <c r="AE201" s="4">
        <v>4.0299999999999997E-3</v>
      </c>
      <c r="AF201" s="4">
        <v>9.8709677419999992E-3</v>
      </c>
      <c r="AG201" s="4">
        <v>1.0677464790000001E-2</v>
      </c>
      <c r="AH201" s="4">
        <v>4.0732236839999998E-3</v>
      </c>
      <c r="AI201" s="4">
        <v>8.2912698409999992E-3</v>
      </c>
      <c r="AJ201" s="4">
        <v>6.8950000000000001E-3</v>
      </c>
      <c r="AK201" s="4">
        <v>3.9656716420000002E-4</v>
      </c>
      <c r="AL201" s="4">
        <v>6.5427631580000003E-3</v>
      </c>
      <c r="AM201" s="4">
        <v>1.237941176E-2</v>
      </c>
      <c r="AN201" s="4">
        <v>5.7000657889999997E-3</v>
      </c>
      <c r="AO201" s="4">
        <v>8.9027397259999995E-3</v>
      </c>
      <c r="AP201" s="4">
        <v>5.9070707069999997E-3</v>
      </c>
      <c r="AQ201" s="4">
        <v>1.06205298E-2</v>
      </c>
      <c r="AR201" s="4">
        <v>4.9024096390000004E-3</v>
      </c>
      <c r="AS201" s="4">
        <v>7.4389610390000003E-3</v>
      </c>
      <c r="AT201" s="4">
        <v>2.7883333329999999E-2</v>
      </c>
      <c r="AU201" s="4">
        <v>5.8104651160000003E-3</v>
      </c>
      <c r="AV201" s="4">
        <v>9.4850000000000004E-3</v>
      </c>
      <c r="AW201" s="4">
        <v>1.5654320990000001E-3</v>
      </c>
      <c r="AX201" s="20"/>
      <c r="AY201" s="20"/>
      <c r="AZ201" s="20"/>
      <c r="BA201" s="20"/>
      <c r="BB201" s="20"/>
      <c r="BC201" s="20"/>
      <c r="BD201" s="20"/>
      <c r="BE201" s="16"/>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row>
    <row r="202" spans="1:98" ht="26" thickBot="1">
      <c r="A202" s="8">
        <v>40452</v>
      </c>
      <c r="B202" s="4">
        <v>2010</v>
      </c>
      <c r="C202" s="4">
        <v>10</v>
      </c>
      <c r="D202" s="4">
        <v>0.04</v>
      </c>
      <c r="E202" s="4">
        <v>3.5999999999999997E-2</v>
      </c>
      <c r="F202" s="4">
        <v>3.5000000000000003E-2</v>
      </c>
      <c r="G202" s="4">
        <v>3.9E-2</v>
      </c>
      <c r="H202" s="4">
        <v>3.6999999999999998E-2</v>
      </c>
      <c r="I202" s="4">
        <v>0</v>
      </c>
      <c r="J202" s="4">
        <v>0</v>
      </c>
      <c r="K202" s="4">
        <v>3.9E-2</v>
      </c>
      <c r="L202" s="4">
        <v>0.01</v>
      </c>
      <c r="M202" s="4">
        <v>-2.3E-2</v>
      </c>
      <c r="N202" s="10"/>
      <c r="O202" s="10"/>
      <c r="P202" s="6" t="s">
        <v>4205</v>
      </c>
      <c r="Q202" s="4">
        <v>0.16719000000000001</v>
      </c>
      <c r="R202" s="4">
        <v>5.3586885250000001E-2</v>
      </c>
      <c r="S202" s="4">
        <v>0.1054552941</v>
      </c>
      <c r="T202" s="4">
        <v>3.6607894740000001E-2</v>
      </c>
      <c r="U202" s="4">
        <v>2.5234285709999998E-2</v>
      </c>
      <c r="V202" s="4">
        <v>0.1052</v>
      </c>
      <c r="W202" s="4">
        <v>0.1196955224</v>
      </c>
      <c r="X202" s="4">
        <v>0.12595317070000001</v>
      </c>
      <c r="Y202" s="4">
        <v>7.3857142860000002E-2</v>
      </c>
      <c r="Z202" s="4">
        <v>0.15001904760000001</v>
      </c>
      <c r="AA202" s="4">
        <v>0.2098864865</v>
      </c>
      <c r="AB202" s="4">
        <v>4.6002631580000002E-2</v>
      </c>
      <c r="AC202" s="4">
        <v>7.3428947369999997E-2</v>
      </c>
      <c r="AD202" s="4">
        <v>4.359631579E-2</v>
      </c>
      <c r="AE202" s="4">
        <v>4.836E-2</v>
      </c>
      <c r="AF202" s="4">
        <v>0.1184516129</v>
      </c>
      <c r="AG202" s="4">
        <v>0.12812957750000001</v>
      </c>
      <c r="AH202" s="4">
        <v>4.8878684210000002E-2</v>
      </c>
      <c r="AI202" s="4">
        <v>9.9495238099999994E-2</v>
      </c>
      <c r="AJ202" s="4">
        <v>8.2739999999999994E-2</v>
      </c>
      <c r="AK202" s="4">
        <v>4.7588059700000001E-3</v>
      </c>
      <c r="AL202" s="4">
        <v>7.8513157890000004E-2</v>
      </c>
      <c r="AM202" s="4">
        <v>0.14855294120000001</v>
      </c>
      <c r="AN202" s="4">
        <v>6.8400789470000001E-2</v>
      </c>
      <c r="AO202" s="4">
        <v>0.1068328767</v>
      </c>
      <c r="AP202" s="4">
        <v>7.0884848479999998E-2</v>
      </c>
      <c r="AQ202" s="4">
        <v>0.1274463576</v>
      </c>
      <c r="AR202" s="4">
        <v>5.8828915660000002E-2</v>
      </c>
      <c r="AS202" s="4">
        <v>8.9267532469999994E-2</v>
      </c>
      <c r="AT202" s="4">
        <v>0.33460000000000001</v>
      </c>
      <c r="AU202" s="4">
        <v>6.97255814E-2</v>
      </c>
      <c r="AV202" s="4">
        <v>0.11382</v>
      </c>
      <c r="AW202" s="4">
        <v>1.8785185190000001E-2</v>
      </c>
      <c r="AX202" s="20"/>
      <c r="AY202" s="20"/>
      <c r="AZ202" s="20"/>
      <c r="BA202" s="20"/>
      <c r="BB202" s="20"/>
      <c r="BC202" s="20"/>
      <c r="BD202" s="20"/>
      <c r="BE202" s="16"/>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row>
    <row r="203" spans="1:98" ht="15" thickBot="1">
      <c r="A203" s="8">
        <v>40483</v>
      </c>
      <c r="B203" s="4">
        <v>2010</v>
      </c>
      <c r="C203" s="4">
        <v>11</v>
      </c>
      <c r="D203" s="4">
        <v>-3.3000000000000002E-2</v>
      </c>
      <c r="E203" s="4">
        <v>-2.3E-2</v>
      </c>
      <c r="F203" s="4">
        <v>-0.05</v>
      </c>
      <c r="G203" s="4">
        <v>6.0000000000000001E-3</v>
      </c>
      <c r="H203" s="4">
        <v>-2E-3</v>
      </c>
      <c r="I203" s="4">
        <v>0</v>
      </c>
      <c r="J203" s="4">
        <v>0</v>
      </c>
      <c r="K203" s="4">
        <v>6.0000000000000001E-3</v>
      </c>
      <c r="L203" s="4">
        <v>3.6999999999999998E-2</v>
      </c>
      <c r="M203" s="4">
        <v>-5.0000000000000001E-3</v>
      </c>
      <c r="N203" s="10"/>
      <c r="O203" s="10"/>
      <c r="P203" s="6" t="s">
        <v>4206</v>
      </c>
      <c r="Q203" s="4">
        <v>0.1552428733</v>
      </c>
      <c r="R203" s="4">
        <v>5.9860734550000003E-2</v>
      </c>
      <c r="S203" s="4">
        <v>9.4619715029999996E-2</v>
      </c>
      <c r="T203" s="4">
        <v>3.2368147129999997E-2</v>
      </c>
      <c r="U203" s="4">
        <v>3.487992585E-2</v>
      </c>
      <c r="V203" s="4">
        <v>7.8571616679999998E-2</v>
      </c>
      <c r="W203" s="4">
        <v>0.1082914811</v>
      </c>
      <c r="X203" s="4">
        <v>0.1177374308</v>
      </c>
      <c r="Y203" s="4">
        <v>6.7445279659999996E-2</v>
      </c>
      <c r="Z203" s="4">
        <v>3.8563487260000001E-2</v>
      </c>
      <c r="AA203" s="4">
        <v>0.1321951629</v>
      </c>
      <c r="AB203" s="4">
        <v>5.0353841119999999E-2</v>
      </c>
      <c r="AC203" s="4">
        <v>4.9438056500000001E-2</v>
      </c>
      <c r="AD203" s="4">
        <v>3.7531061159999997E-2</v>
      </c>
      <c r="AE203" s="4">
        <v>0.12894204009999999</v>
      </c>
      <c r="AF203" s="4">
        <v>0.13078298369999999</v>
      </c>
      <c r="AG203" s="4">
        <v>8.8250854089999997E-2</v>
      </c>
      <c r="AH203" s="4">
        <v>4.351709225E-2</v>
      </c>
      <c r="AI203" s="4">
        <v>0.150499986</v>
      </c>
      <c r="AJ203" s="4">
        <v>6.555660512E-2</v>
      </c>
      <c r="AK203" s="4">
        <v>3.7546504770000003E-2</v>
      </c>
      <c r="AL203" s="4">
        <v>9.0209183849999999E-2</v>
      </c>
      <c r="AM203" s="4">
        <v>0.12190236209999999</v>
      </c>
      <c r="AN203" s="4">
        <v>5.9313756039999999E-2</v>
      </c>
      <c r="AO203" s="4">
        <v>8.7768444050000005E-2</v>
      </c>
      <c r="AP203" s="4">
        <v>5.1738926710000001E-2</v>
      </c>
      <c r="AQ203" s="4">
        <v>0.19445504699999999</v>
      </c>
      <c r="AR203" s="4">
        <v>5.1904348500000003E-2</v>
      </c>
      <c r="AS203" s="4">
        <v>5.6388273019999997E-2</v>
      </c>
      <c r="AT203" s="4">
        <v>0.49913783900000003</v>
      </c>
      <c r="AU203" s="4">
        <v>3.9748350609999997E-2</v>
      </c>
      <c r="AV203" s="4">
        <v>0.15937054119999999</v>
      </c>
      <c r="AW203" s="4">
        <v>3.3954962550000002E-2</v>
      </c>
      <c r="AX203" s="20"/>
      <c r="AY203" s="20"/>
      <c r="AZ203" s="20"/>
      <c r="BA203" s="20"/>
      <c r="BB203" s="20"/>
      <c r="BC203" s="20"/>
      <c r="BD203" s="20"/>
      <c r="BE203" s="16"/>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row>
    <row r="204" spans="1:98" ht="15" thickBot="1">
      <c r="A204" s="8">
        <v>40513</v>
      </c>
      <c r="B204" s="4">
        <v>2010</v>
      </c>
      <c r="C204" s="4">
        <v>12</v>
      </c>
      <c r="D204" s="4">
        <v>7.6999999999999999E-2</v>
      </c>
      <c r="E204" s="4">
        <v>7.1999999999999995E-2</v>
      </c>
      <c r="F204" s="4">
        <v>0.08</v>
      </c>
      <c r="G204" s="4">
        <v>6.8000000000000005E-2</v>
      </c>
      <c r="H204" s="4">
        <v>6.5000000000000002E-2</v>
      </c>
      <c r="I204" s="4">
        <v>0</v>
      </c>
      <c r="J204" s="4">
        <v>0</v>
      </c>
      <c r="K204" s="4">
        <v>6.8000000000000005E-2</v>
      </c>
      <c r="L204" s="4">
        <v>8.0000000000000002E-3</v>
      </c>
      <c r="M204" s="4">
        <v>3.5999999999999997E-2</v>
      </c>
      <c r="N204" s="10"/>
      <c r="O204" s="10"/>
      <c r="P204" s="6"/>
      <c r="Q204" s="4">
        <v>16.719000000000001</v>
      </c>
      <c r="R204" s="4">
        <v>5.3586885249999998</v>
      </c>
      <c r="S204" s="4">
        <v>10.54552941</v>
      </c>
      <c r="T204" s="4">
        <v>3.660789474</v>
      </c>
      <c r="U204" s="4">
        <v>2.5234285710000002</v>
      </c>
      <c r="V204" s="4">
        <v>10.52</v>
      </c>
      <c r="W204" s="4">
        <v>11.969552240000001</v>
      </c>
      <c r="X204" s="4">
        <v>12.59531707</v>
      </c>
      <c r="Y204" s="4">
        <v>7.3857142859999998</v>
      </c>
      <c r="Z204" s="4">
        <v>15.00190476</v>
      </c>
      <c r="AA204" s="4">
        <v>20.988648649999998</v>
      </c>
      <c r="AB204" s="4">
        <v>4.6002631579999997</v>
      </c>
      <c r="AC204" s="4">
        <v>7.3428947369999999</v>
      </c>
      <c r="AD204" s="4">
        <v>4.3596315790000002</v>
      </c>
      <c r="AE204" s="4">
        <v>4.8360000000000003</v>
      </c>
      <c r="AF204" s="4">
        <v>11.84516129</v>
      </c>
      <c r="AG204" s="4">
        <v>12.812957750000001</v>
      </c>
      <c r="AH204" s="4">
        <v>4.8878684210000003</v>
      </c>
      <c r="AI204" s="4">
        <v>9.9495238100000005</v>
      </c>
      <c r="AJ204" s="4">
        <v>8.2739999999999991</v>
      </c>
      <c r="AK204" s="4">
        <v>0.47588059700000002</v>
      </c>
      <c r="AL204" s="4">
        <v>7.851315789</v>
      </c>
      <c r="AM204" s="4">
        <v>14.85529412</v>
      </c>
      <c r="AN204" s="4">
        <v>6.8400789470000003</v>
      </c>
      <c r="AO204" s="4">
        <v>10.68328767</v>
      </c>
      <c r="AP204" s="4">
        <v>7.0884848480000002</v>
      </c>
      <c r="AQ204" s="4">
        <v>12.74463576</v>
      </c>
      <c r="AR204" s="4">
        <v>5.8828915659999996</v>
      </c>
      <c r="AS204" s="4">
        <v>8.9267532470000006</v>
      </c>
      <c r="AT204" s="4">
        <v>33.46</v>
      </c>
      <c r="AU204" s="4">
        <v>6.9725581400000003</v>
      </c>
      <c r="AV204" s="4">
        <v>11.382</v>
      </c>
      <c r="AW204" s="4">
        <v>1.878518519</v>
      </c>
      <c r="AX204" s="20"/>
      <c r="AY204" s="20"/>
      <c r="AZ204" s="20"/>
      <c r="BA204" s="20"/>
      <c r="BB204" s="20"/>
      <c r="BC204" s="20"/>
      <c r="BD204" s="20"/>
      <c r="BE204" s="16"/>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row>
    <row r="205" spans="1:98" ht="15" thickBot="1">
      <c r="A205" s="8">
        <v>40544</v>
      </c>
      <c r="B205" s="4">
        <v>2011</v>
      </c>
      <c r="C205" s="4">
        <v>1</v>
      </c>
      <c r="D205" s="4">
        <v>1.0999999999999999E-2</v>
      </c>
      <c r="E205" s="4">
        <v>2.1999999999999999E-2</v>
      </c>
      <c r="F205" s="4">
        <v>2.3E-2</v>
      </c>
      <c r="G205" s="4">
        <v>0.02</v>
      </c>
      <c r="H205" s="4">
        <v>2.3E-2</v>
      </c>
      <c r="I205" s="4">
        <v>0</v>
      </c>
      <c r="J205" s="4">
        <v>0</v>
      </c>
      <c r="K205" s="4">
        <v>0.02</v>
      </c>
      <c r="L205" s="4">
        <v>-2.5000000000000001E-2</v>
      </c>
      <c r="M205" s="4">
        <v>8.9999999999999993E-3</v>
      </c>
      <c r="N205" s="10"/>
      <c r="O205" s="10"/>
      <c r="P205" s="6"/>
      <c r="Q205" s="4">
        <v>15.52428733</v>
      </c>
      <c r="R205" s="4">
        <v>5.9860734549999997</v>
      </c>
      <c r="S205" s="4">
        <v>9.4619715029999991</v>
      </c>
      <c r="T205" s="4">
        <v>3.2368147129999998</v>
      </c>
      <c r="U205" s="4">
        <v>3.4879925850000002</v>
      </c>
      <c r="V205" s="4">
        <v>7.8571616679999998</v>
      </c>
      <c r="W205" s="4">
        <v>10.82914811</v>
      </c>
      <c r="X205" s="4">
        <v>11.773743079999999</v>
      </c>
      <c r="Y205" s="4">
        <v>6.7445279659999997</v>
      </c>
      <c r="Z205" s="4">
        <v>3.8563487259999998</v>
      </c>
      <c r="AA205" s="4">
        <v>13.21951629</v>
      </c>
      <c r="AB205" s="4">
        <v>5.035384112</v>
      </c>
      <c r="AC205" s="4">
        <v>4.9438056499999998</v>
      </c>
      <c r="AD205" s="4">
        <v>3.7531061160000001</v>
      </c>
      <c r="AE205" s="4">
        <v>12.894204009999999</v>
      </c>
      <c r="AF205" s="4">
        <v>13.078298370000001</v>
      </c>
      <c r="AG205" s="4">
        <v>8.8250854089999997</v>
      </c>
      <c r="AH205" s="4">
        <v>4.3517092249999996</v>
      </c>
      <c r="AI205" s="4">
        <v>15.0499986</v>
      </c>
      <c r="AJ205" s="4">
        <v>6.5556605120000002</v>
      </c>
      <c r="AK205" s="4">
        <v>3.7546504770000002</v>
      </c>
      <c r="AL205" s="4">
        <v>9.0209183849999999</v>
      </c>
      <c r="AM205" s="4">
        <v>12.19023621</v>
      </c>
      <c r="AN205" s="4">
        <v>5.9313756040000003</v>
      </c>
      <c r="AO205" s="4">
        <v>8.7768444050000003</v>
      </c>
      <c r="AP205" s="4">
        <v>5.1738926709999999</v>
      </c>
      <c r="AQ205" s="4">
        <v>19.445504700000001</v>
      </c>
      <c r="AR205" s="4">
        <v>5.1904348499999999</v>
      </c>
      <c r="AS205" s="4">
        <v>5.6388273020000002</v>
      </c>
      <c r="AT205" s="4">
        <v>49.913783899999999</v>
      </c>
      <c r="AU205" s="4">
        <v>3.9748350609999998</v>
      </c>
      <c r="AV205" s="4">
        <v>15.937054120000001</v>
      </c>
      <c r="AW205" s="4">
        <v>3.3954962549999999</v>
      </c>
      <c r="AX205" s="20"/>
      <c r="AY205" s="20"/>
      <c r="AZ205" s="20"/>
      <c r="BA205" s="20"/>
      <c r="BB205" s="20"/>
      <c r="BC205" s="20"/>
      <c r="BD205" s="20"/>
      <c r="BE205" s="16"/>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row>
    <row r="206" spans="1:98" ht="15" thickBot="1">
      <c r="A206" s="8">
        <v>40575</v>
      </c>
      <c r="B206" s="4">
        <v>2011</v>
      </c>
      <c r="C206" s="4">
        <v>2</v>
      </c>
      <c r="D206" s="4">
        <v>3.3000000000000002E-2</v>
      </c>
      <c r="E206" s="4">
        <v>3.3000000000000002E-2</v>
      </c>
      <c r="F206" s="4">
        <v>3.1E-2</v>
      </c>
      <c r="G206" s="4">
        <v>3.5000000000000003E-2</v>
      </c>
      <c r="H206" s="4">
        <v>3.2000000000000001E-2</v>
      </c>
      <c r="I206" s="4">
        <v>0</v>
      </c>
      <c r="J206" s="4">
        <v>0</v>
      </c>
      <c r="K206" s="4">
        <v>3.5000000000000003E-2</v>
      </c>
      <c r="L206" s="4">
        <v>1.6E-2</v>
      </c>
      <c r="M206" s="4">
        <v>1.7000000000000001E-2</v>
      </c>
      <c r="N206" s="10"/>
      <c r="O206" s="10"/>
      <c r="P206" s="6"/>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9"/>
      <c r="AX206" s="20"/>
      <c r="AY206" s="20"/>
      <c r="AZ206" s="20"/>
      <c r="BA206" s="20"/>
      <c r="BB206" s="20"/>
      <c r="BC206" s="20"/>
      <c r="BD206" s="20"/>
      <c r="BE206" s="16"/>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row>
    <row r="207" spans="1:98" ht="15" thickBot="1">
      <c r="A207" s="8">
        <v>40603</v>
      </c>
      <c r="B207" s="4">
        <v>2011</v>
      </c>
      <c r="C207" s="4">
        <v>3</v>
      </c>
      <c r="D207" s="4">
        <v>-1.2E-2</v>
      </c>
      <c r="E207" s="4">
        <v>-1.2E-2</v>
      </c>
      <c r="F207" s="4">
        <v>-2.7E-2</v>
      </c>
      <c r="G207" s="4">
        <v>5.0000000000000001E-3</v>
      </c>
      <c r="H207" s="4">
        <v>-1E-3</v>
      </c>
      <c r="I207" s="4">
        <v>0</v>
      </c>
      <c r="J207" s="4">
        <v>0</v>
      </c>
      <c r="K207" s="4">
        <v>5.0000000000000001E-3</v>
      </c>
      <c r="L207" s="4">
        <v>2.5999999999999999E-2</v>
      </c>
      <c r="M207" s="4">
        <v>-1.2E-2</v>
      </c>
      <c r="N207" s="10"/>
      <c r="O207" s="10"/>
      <c r="P207" s="6"/>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c r="AV207" s="10"/>
      <c r="AW207" s="19"/>
      <c r="AX207" s="20"/>
      <c r="AY207" s="20"/>
      <c r="AZ207" s="20"/>
      <c r="BA207" s="20"/>
      <c r="BB207" s="20"/>
      <c r="BC207" s="20"/>
      <c r="BD207" s="20"/>
      <c r="BE207" s="16"/>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row>
    <row r="208" spans="1:98" ht="15" thickBot="1">
      <c r="A208" s="8">
        <v>40634</v>
      </c>
      <c r="B208" s="4">
        <v>2011</v>
      </c>
      <c r="C208" s="4">
        <v>4</v>
      </c>
      <c r="D208" s="4">
        <v>5.6000000000000001E-2</v>
      </c>
      <c r="E208" s="4">
        <v>0.04</v>
      </c>
      <c r="F208" s="4">
        <v>5.6000000000000001E-2</v>
      </c>
      <c r="G208" s="4">
        <v>2.9000000000000001E-2</v>
      </c>
      <c r="H208" s="4">
        <v>2.8000000000000001E-2</v>
      </c>
      <c r="I208" s="4">
        <v>0</v>
      </c>
      <c r="J208" s="4">
        <v>0</v>
      </c>
      <c r="K208" s="4">
        <v>2.9000000000000001E-2</v>
      </c>
      <c r="L208" s="4">
        <v>-3.0000000000000001E-3</v>
      </c>
      <c r="M208" s="4">
        <v>-2.3E-2</v>
      </c>
      <c r="N208" s="10"/>
      <c r="O208" s="10"/>
      <c r="P208" s="6"/>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9"/>
      <c r="AX208" s="20"/>
      <c r="AY208" s="20"/>
      <c r="AZ208" s="20"/>
      <c r="BA208" s="20"/>
      <c r="BB208" s="20"/>
      <c r="BC208" s="20"/>
      <c r="BD208" s="20"/>
      <c r="BE208" s="16"/>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row>
    <row r="209" spans="1:98" ht="15" thickBot="1">
      <c r="A209" s="8">
        <v>40664</v>
      </c>
      <c r="B209" s="4">
        <v>2011</v>
      </c>
      <c r="C209" s="4">
        <v>5</v>
      </c>
      <c r="D209" s="4">
        <v>-3.5000000000000003E-2</v>
      </c>
      <c r="E209" s="4">
        <v>-2.4E-2</v>
      </c>
      <c r="F209" s="4">
        <v>-3.5999999999999997E-2</v>
      </c>
      <c r="G209" s="4">
        <v>-1.2999999999999999E-2</v>
      </c>
      <c r="H209" s="4">
        <v>-1.4E-2</v>
      </c>
      <c r="I209" s="4">
        <v>0</v>
      </c>
      <c r="J209" s="4">
        <v>0</v>
      </c>
      <c r="K209" s="4">
        <v>-1.2999999999999999E-2</v>
      </c>
      <c r="L209" s="4">
        <v>-7.0000000000000001E-3</v>
      </c>
      <c r="M209" s="4">
        <v>-2.1999999999999999E-2</v>
      </c>
      <c r="N209" s="10"/>
      <c r="O209" s="10"/>
      <c r="P209" s="6"/>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c r="AV209" s="10"/>
      <c r="AW209" s="19"/>
      <c r="AX209" s="20"/>
      <c r="AY209" s="20"/>
      <c r="AZ209" s="20"/>
      <c r="BA209" s="20"/>
      <c r="BB209" s="20"/>
      <c r="BC209" s="20"/>
      <c r="BD209" s="20"/>
      <c r="BE209" s="16"/>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row>
    <row r="210" spans="1:98" ht="15" thickBot="1">
      <c r="A210" s="8">
        <v>40695</v>
      </c>
      <c r="B210" s="4">
        <v>2011</v>
      </c>
      <c r="C210" s="4">
        <v>6</v>
      </c>
      <c r="D210" s="4">
        <v>-1.7999999999999999E-2</v>
      </c>
      <c r="E210" s="4">
        <v>-1.7000000000000001E-2</v>
      </c>
      <c r="F210" s="4">
        <v>-1.4E-2</v>
      </c>
      <c r="G210" s="4">
        <v>-1.7999999999999999E-2</v>
      </c>
      <c r="H210" s="4">
        <v>-1.7999999999999999E-2</v>
      </c>
      <c r="I210" s="4">
        <v>0</v>
      </c>
      <c r="J210" s="4">
        <v>0</v>
      </c>
      <c r="K210" s="4">
        <v>-1.7999999999999999E-2</v>
      </c>
      <c r="L210" s="4">
        <v>-1E-3</v>
      </c>
      <c r="M210" s="4">
        <v>-4.0000000000000001E-3</v>
      </c>
      <c r="N210" s="10"/>
      <c r="O210" s="10"/>
      <c r="P210" s="6"/>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c r="AV210" s="10"/>
      <c r="AW210" s="19"/>
      <c r="AX210" s="20"/>
      <c r="AY210" s="20"/>
      <c r="AZ210" s="20"/>
      <c r="BA210" s="20"/>
      <c r="BB210" s="20"/>
      <c r="BC210" s="20"/>
      <c r="BD210" s="20"/>
      <c r="BE210" s="16"/>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row>
    <row r="211" spans="1:98" ht="15" thickBot="1">
      <c r="A211" s="8">
        <v>40725</v>
      </c>
      <c r="B211" s="4">
        <v>2011</v>
      </c>
      <c r="C211" s="4">
        <v>7</v>
      </c>
      <c r="D211" s="4">
        <v>-5.0000000000000001E-3</v>
      </c>
      <c r="E211" s="4">
        <v>-1.9E-2</v>
      </c>
      <c r="F211" s="4">
        <v>-1.7000000000000001E-2</v>
      </c>
      <c r="G211" s="4">
        <v>-2.3E-2</v>
      </c>
      <c r="H211" s="4">
        <v>-2.1000000000000001E-2</v>
      </c>
      <c r="I211" s="4">
        <v>0</v>
      </c>
      <c r="J211" s="4">
        <v>0</v>
      </c>
      <c r="K211" s="4">
        <v>-2.3E-2</v>
      </c>
      <c r="L211" s="4">
        <v>-1.4E-2</v>
      </c>
      <c r="M211" s="4">
        <v>-1.2E-2</v>
      </c>
      <c r="N211" s="10"/>
      <c r="O211" s="10"/>
      <c r="P211" s="6"/>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c r="AV211" s="10"/>
      <c r="AW211" s="19"/>
      <c r="AX211" s="20"/>
      <c r="AY211" s="20"/>
      <c r="AZ211" s="20"/>
      <c r="BA211" s="20"/>
      <c r="BB211" s="20"/>
      <c r="BC211" s="20"/>
      <c r="BD211" s="20"/>
      <c r="BE211" s="16"/>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row>
    <row r="212" spans="1:98" ht="15" thickBot="1">
      <c r="A212" s="8">
        <v>40756</v>
      </c>
      <c r="B212" s="4">
        <v>2011</v>
      </c>
      <c r="C212" s="4">
        <v>8</v>
      </c>
      <c r="D212" s="4">
        <v>-8.6999999999999994E-2</v>
      </c>
      <c r="E212" s="4">
        <v>-7.2999999999999995E-2</v>
      </c>
      <c r="F212" s="4">
        <v>-9.2999999999999999E-2</v>
      </c>
      <c r="G212" s="4">
        <v>-0.06</v>
      </c>
      <c r="H212" s="4">
        <v>-5.7000000000000002E-2</v>
      </c>
      <c r="I212" s="4">
        <v>0</v>
      </c>
      <c r="J212" s="4">
        <v>0</v>
      </c>
      <c r="K212" s="4">
        <v>-0.06</v>
      </c>
      <c r="L212" s="4">
        <v>-3.3000000000000002E-2</v>
      </c>
      <c r="M212" s="4">
        <v>-1.6E-2</v>
      </c>
      <c r="N212" s="10"/>
      <c r="O212" s="10"/>
      <c r="P212" s="6"/>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c r="AV212" s="10"/>
      <c r="AW212" s="19"/>
      <c r="AX212" s="20"/>
      <c r="AY212" s="20"/>
      <c r="AZ212" s="20"/>
      <c r="BA212" s="20"/>
      <c r="BB212" s="20"/>
      <c r="BC212" s="20"/>
      <c r="BD212" s="20"/>
      <c r="BE212" s="16"/>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row>
    <row r="213" spans="1:98" ht="15" thickBot="1">
      <c r="A213" s="8">
        <v>40787</v>
      </c>
      <c r="B213" s="4">
        <v>2011</v>
      </c>
      <c r="C213" s="4">
        <v>9</v>
      </c>
      <c r="D213" s="4">
        <v>-0.123</v>
      </c>
      <c r="E213" s="4">
        <v>-8.7999999999999995E-2</v>
      </c>
      <c r="F213" s="4">
        <v>-9.9000000000000005E-2</v>
      </c>
      <c r="G213" s="4">
        <v>-7.5999999999999998E-2</v>
      </c>
      <c r="H213" s="4">
        <v>-7.1999999999999995E-2</v>
      </c>
      <c r="I213" s="4">
        <v>0</v>
      </c>
      <c r="J213" s="4">
        <v>0</v>
      </c>
      <c r="K213" s="4">
        <v>-7.5999999999999998E-2</v>
      </c>
      <c r="L213" s="4">
        <v>-3.6999999999999998E-2</v>
      </c>
      <c r="M213" s="4">
        <v>-1.0999999999999999E-2</v>
      </c>
      <c r="N213" s="10"/>
      <c r="O213" s="10"/>
      <c r="P213" s="6"/>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9"/>
      <c r="AX213" s="20"/>
      <c r="AY213" s="20"/>
      <c r="AZ213" s="20"/>
      <c r="BA213" s="20"/>
      <c r="BB213" s="20"/>
      <c r="BC213" s="20"/>
      <c r="BD213" s="20"/>
      <c r="BE213" s="16"/>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row>
    <row r="214" spans="1:98" ht="15" thickBot="1">
      <c r="A214" s="8">
        <v>40817</v>
      </c>
      <c r="B214" s="4">
        <v>2011</v>
      </c>
      <c r="C214" s="4">
        <v>10</v>
      </c>
      <c r="D214" s="4">
        <v>0.109</v>
      </c>
      <c r="E214" s="4">
        <v>0.10299999999999999</v>
      </c>
      <c r="F214" s="4">
        <v>9.6000000000000002E-2</v>
      </c>
      <c r="G214" s="4">
        <v>0.113</v>
      </c>
      <c r="H214" s="4">
        <v>0.108</v>
      </c>
      <c r="I214" s="4">
        <v>0</v>
      </c>
      <c r="J214" s="4">
        <v>0</v>
      </c>
      <c r="K214" s="4">
        <v>0.113</v>
      </c>
      <c r="L214" s="4">
        <v>3.5999999999999997E-2</v>
      </c>
      <c r="M214" s="4">
        <v>-8.9999999999999993E-3</v>
      </c>
      <c r="N214" s="10"/>
      <c r="O214" s="10"/>
      <c r="P214" s="6"/>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9"/>
      <c r="AX214" s="20"/>
      <c r="AY214" s="20"/>
      <c r="AZ214" s="20"/>
      <c r="BA214" s="20"/>
      <c r="BB214" s="20"/>
      <c r="BC214" s="20"/>
      <c r="BD214" s="20"/>
      <c r="BE214" s="16"/>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row>
    <row r="215" spans="1:98" ht="15" thickBot="1">
      <c r="A215" s="8">
        <v>40848</v>
      </c>
      <c r="B215" s="4">
        <v>2011</v>
      </c>
      <c r="C215" s="4">
        <v>11</v>
      </c>
      <c r="D215" s="4">
        <v>-2.8000000000000001E-2</v>
      </c>
      <c r="E215" s="4">
        <v>-2.7E-2</v>
      </c>
      <c r="F215" s="4">
        <v>-5.1999999999999998E-2</v>
      </c>
      <c r="G215" s="4">
        <v>-3.0000000000000001E-3</v>
      </c>
      <c r="H215" s="4">
        <v>-5.0000000000000001E-3</v>
      </c>
      <c r="I215" s="4">
        <v>0</v>
      </c>
      <c r="J215" s="4">
        <v>0</v>
      </c>
      <c r="K215" s="4">
        <v>-3.0000000000000001E-3</v>
      </c>
      <c r="L215" s="4">
        <v>-3.0000000000000001E-3</v>
      </c>
      <c r="M215" s="4">
        <v>-2E-3</v>
      </c>
      <c r="N215" s="10"/>
      <c r="O215" s="10"/>
      <c r="P215" s="6"/>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9"/>
      <c r="AX215" s="20"/>
      <c r="AY215" s="20"/>
      <c r="AZ215" s="20"/>
      <c r="BA215" s="20"/>
      <c r="BB215" s="20"/>
      <c r="BC215" s="20"/>
      <c r="BD215" s="20"/>
      <c r="BE215" s="16"/>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row>
    <row r="216" spans="1:98" ht="15" thickBot="1">
      <c r="A216" s="8">
        <v>40878</v>
      </c>
      <c r="B216" s="4">
        <v>2011</v>
      </c>
      <c r="C216" s="4">
        <v>12</v>
      </c>
      <c r="D216" s="4">
        <v>-2.7E-2</v>
      </c>
      <c r="E216" s="4">
        <v>-2E-3</v>
      </c>
      <c r="F216" s="4">
        <v>-0.01</v>
      </c>
      <c r="G216" s="4">
        <v>7.0000000000000001E-3</v>
      </c>
      <c r="H216" s="4">
        <v>8.9999999999999993E-3</v>
      </c>
      <c r="I216" s="4">
        <v>0</v>
      </c>
      <c r="J216" s="4">
        <v>0</v>
      </c>
      <c r="K216" s="4">
        <v>7.0000000000000001E-3</v>
      </c>
      <c r="L216" s="4">
        <v>-6.0000000000000001E-3</v>
      </c>
      <c r="M216" s="4">
        <v>1.4999999999999999E-2</v>
      </c>
      <c r="N216" s="10"/>
      <c r="O216" s="10"/>
      <c r="P216" s="6"/>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c r="AV216" s="10"/>
      <c r="AW216" s="19"/>
      <c r="AX216" s="20"/>
      <c r="AY216" s="20"/>
      <c r="AZ216" s="20"/>
      <c r="BA216" s="20"/>
      <c r="BB216" s="20"/>
      <c r="BC216" s="20"/>
      <c r="BD216" s="20"/>
      <c r="BE216" s="16"/>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row>
    <row r="217" spans="1:98" ht="15" thickBot="1">
      <c r="A217" s="8">
        <v>40909</v>
      </c>
      <c r="B217" s="4">
        <v>2012</v>
      </c>
      <c r="C217" s="4">
        <v>1</v>
      </c>
      <c r="D217" s="4">
        <v>6.2E-2</v>
      </c>
      <c r="E217" s="4">
        <v>4.9000000000000002E-2</v>
      </c>
      <c r="F217" s="4">
        <v>5.2999999999999999E-2</v>
      </c>
      <c r="G217" s="4">
        <v>5.0999999999999997E-2</v>
      </c>
      <c r="H217" s="4">
        <v>4.3999999999999997E-2</v>
      </c>
      <c r="I217" s="4">
        <v>0</v>
      </c>
      <c r="J217" s="4">
        <v>0</v>
      </c>
      <c r="K217" s="4">
        <v>5.0999999999999997E-2</v>
      </c>
      <c r="L217" s="4">
        <v>2.5000000000000001E-2</v>
      </c>
      <c r="M217" s="4">
        <v>-2.1000000000000001E-2</v>
      </c>
      <c r="N217" s="10"/>
      <c r="O217" s="10"/>
      <c r="P217" s="6"/>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9"/>
      <c r="AX217" s="20"/>
      <c r="AY217" s="20"/>
      <c r="AZ217" s="20"/>
      <c r="BA217" s="20"/>
      <c r="BB217" s="20"/>
      <c r="BC217" s="20"/>
      <c r="BD217" s="20"/>
      <c r="BE217" s="16"/>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row>
    <row r="218" spans="1:98" ht="15" thickBot="1">
      <c r="A218" s="8">
        <v>40940</v>
      </c>
      <c r="B218" s="4">
        <v>2012</v>
      </c>
      <c r="C218" s="4">
        <v>2</v>
      </c>
      <c r="D218" s="4">
        <v>5.3999999999999999E-2</v>
      </c>
      <c r="E218" s="4">
        <v>4.7E-2</v>
      </c>
      <c r="F218" s="4">
        <v>5.3999999999999999E-2</v>
      </c>
      <c r="G218" s="4">
        <v>4.3999999999999997E-2</v>
      </c>
      <c r="H218" s="4">
        <v>4.1000000000000002E-2</v>
      </c>
      <c r="I218" s="4">
        <v>0</v>
      </c>
      <c r="J218" s="4">
        <v>0</v>
      </c>
      <c r="K218" s="4">
        <v>4.3999999999999997E-2</v>
      </c>
      <c r="L218" s="4">
        <v>-1.7000000000000001E-2</v>
      </c>
      <c r="M218" s="4">
        <v>0</v>
      </c>
      <c r="N218" s="10"/>
      <c r="O218" s="10"/>
      <c r="P218" s="6"/>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9"/>
      <c r="AX218" s="20"/>
      <c r="AY218" s="20"/>
      <c r="AZ218" s="20"/>
      <c r="BA218" s="20"/>
      <c r="BB218" s="20"/>
      <c r="BC218" s="20"/>
      <c r="BD218" s="20"/>
      <c r="BE218" s="16"/>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row>
    <row r="219" spans="1:98" ht="15" thickBot="1">
      <c r="A219" s="8">
        <v>40969</v>
      </c>
      <c r="B219" s="4">
        <v>2012</v>
      </c>
      <c r="C219" s="4">
        <v>3</v>
      </c>
      <c r="D219" s="4">
        <v>6.0000000000000001E-3</v>
      </c>
      <c r="E219" s="4">
        <v>0.01</v>
      </c>
      <c r="F219" s="4">
        <v>-8.9999999999999993E-3</v>
      </c>
      <c r="G219" s="4">
        <v>3.1E-2</v>
      </c>
      <c r="H219" s="4">
        <v>3.1E-2</v>
      </c>
      <c r="I219" s="4">
        <v>0</v>
      </c>
      <c r="J219" s="4">
        <v>0</v>
      </c>
      <c r="K219" s="4">
        <v>3.1E-2</v>
      </c>
      <c r="L219" s="4">
        <v>-2E-3</v>
      </c>
      <c r="M219" s="4">
        <v>-1E-3</v>
      </c>
      <c r="N219" s="10"/>
      <c r="O219" s="10"/>
      <c r="P219" s="6"/>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9"/>
      <c r="AX219" s="20"/>
      <c r="AY219" s="20"/>
      <c r="AZ219" s="20"/>
      <c r="BA219" s="20"/>
      <c r="BB219" s="20"/>
      <c r="BC219" s="20"/>
      <c r="BD219" s="20"/>
      <c r="BE219" s="16"/>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row>
    <row r="220" spans="1:98" ht="15" thickBot="1">
      <c r="A220" s="8">
        <v>41000</v>
      </c>
      <c r="B220" s="4">
        <v>2012</v>
      </c>
      <c r="C220" s="4">
        <v>4</v>
      </c>
      <c r="D220" s="4">
        <v>-1.2E-2</v>
      </c>
      <c r="E220" s="4">
        <v>-1.4E-2</v>
      </c>
      <c r="F220" s="4">
        <v>-2.4E-2</v>
      </c>
      <c r="G220" s="4">
        <v>-8.0000000000000002E-3</v>
      </c>
      <c r="H220" s="4">
        <v>-7.0000000000000001E-3</v>
      </c>
      <c r="I220" s="4">
        <v>0</v>
      </c>
      <c r="J220" s="4">
        <v>0</v>
      </c>
      <c r="K220" s="4">
        <v>-8.0000000000000002E-3</v>
      </c>
      <c r="L220" s="4">
        <v>-6.0000000000000001E-3</v>
      </c>
      <c r="M220" s="4">
        <v>-2E-3</v>
      </c>
      <c r="N220" s="10"/>
      <c r="O220" s="10"/>
      <c r="P220" s="6"/>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c r="AV220" s="10"/>
      <c r="AW220" s="19"/>
      <c r="AX220" s="20"/>
      <c r="AY220" s="20"/>
      <c r="AZ220" s="20"/>
      <c r="BA220" s="20"/>
      <c r="BB220" s="20"/>
      <c r="BC220" s="20"/>
      <c r="BD220" s="20"/>
      <c r="BE220" s="16"/>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row>
    <row r="221" spans="1:98" ht="15" thickBot="1">
      <c r="A221" s="8">
        <v>41030</v>
      </c>
      <c r="B221" s="4">
        <v>2012</v>
      </c>
      <c r="C221" s="4">
        <v>5</v>
      </c>
      <c r="D221" s="4">
        <v>-9.7000000000000003E-2</v>
      </c>
      <c r="E221" s="4">
        <v>-0.09</v>
      </c>
      <c r="F221" s="4">
        <v>-0.121</v>
      </c>
      <c r="G221" s="4">
        <v>-6.2E-2</v>
      </c>
      <c r="H221" s="4">
        <v>-6.3E-2</v>
      </c>
      <c r="I221" s="4">
        <v>0</v>
      </c>
      <c r="J221" s="4">
        <v>0</v>
      </c>
      <c r="K221" s="4">
        <v>-6.2E-2</v>
      </c>
      <c r="L221" s="4">
        <v>-1E-3</v>
      </c>
      <c r="M221" s="4">
        <v>1E-3</v>
      </c>
      <c r="N221" s="10"/>
      <c r="O221" s="10"/>
      <c r="P221" s="6"/>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c r="AW221" s="19"/>
      <c r="AX221" s="20"/>
      <c r="AY221" s="20"/>
      <c r="AZ221" s="20"/>
      <c r="BA221" s="20"/>
      <c r="BB221" s="20"/>
      <c r="BC221" s="20"/>
      <c r="BD221" s="20"/>
      <c r="BE221" s="16"/>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row>
    <row r="222" spans="1:98" ht="15" thickBot="1">
      <c r="A222" s="8">
        <v>41061</v>
      </c>
      <c r="B222" s="4">
        <v>2012</v>
      </c>
      <c r="C222" s="4">
        <v>6</v>
      </c>
      <c r="D222" s="4">
        <v>5.3999999999999999E-2</v>
      </c>
      <c r="E222" s="4">
        <v>4.9000000000000002E-2</v>
      </c>
      <c r="F222" s="4">
        <v>6.8000000000000005E-2</v>
      </c>
      <c r="G222" s="4">
        <v>3.9E-2</v>
      </c>
      <c r="H222" s="4">
        <v>0.04</v>
      </c>
      <c r="I222" s="4">
        <v>0</v>
      </c>
      <c r="J222" s="4">
        <v>0</v>
      </c>
      <c r="K222" s="4">
        <v>3.9E-2</v>
      </c>
      <c r="L222" s="4">
        <v>8.0000000000000002E-3</v>
      </c>
      <c r="M222" s="4">
        <v>5.0000000000000001E-3</v>
      </c>
      <c r="N222" s="10"/>
      <c r="O222" s="10"/>
      <c r="P222" s="6"/>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c r="AV222" s="10"/>
      <c r="AW222" s="19"/>
      <c r="AX222" s="20"/>
      <c r="AY222" s="20"/>
      <c r="AZ222" s="20"/>
      <c r="BA222" s="20"/>
      <c r="BB222" s="20"/>
      <c r="BC222" s="20"/>
      <c r="BD222" s="20"/>
      <c r="BE222" s="16"/>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row>
    <row r="223" spans="1:98" ht="15" thickBot="1">
      <c r="A223" s="8">
        <v>41091</v>
      </c>
      <c r="B223" s="4">
        <v>2012</v>
      </c>
      <c r="C223" s="4">
        <v>7</v>
      </c>
      <c r="D223" s="4">
        <v>1.2E-2</v>
      </c>
      <c r="E223" s="4">
        <v>1.2E-2</v>
      </c>
      <c r="F223" s="4">
        <v>1.0999999999999999E-2</v>
      </c>
      <c r="G223" s="4">
        <v>8.0000000000000002E-3</v>
      </c>
      <c r="H223" s="4">
        <v>1.2999999999999999E-2</v>
      </c>
      <c r="I223" s="4">
        <v>0</v>
      </c>
      <c r="J223" s="4">
        <v>0</v>
      </c>
      <c r="K223" s="4">
        <v>8.0000000000000002E-3</v>
      </c>
      <c r="L223" s="4">
        <v>-2.5999999999999999E-2</v>
      </c>
      <c r="M223" s="4">
        <v>0</v>
      </c>
      <c r="N223" s="10"/>
      <c r="O223" s="10"/>
      <c r="P223" s="6"/>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c r="AV223" s="10"/>
      <c r="AW223" s="19"/>
      <c r="AX223" s="20"/>
      <c r="AY223" s="20"/>
      <c r="AZ223" s="20"/>
      <c r="BA223" s="20"/>
      <c r="BB223" s="20"/>
      <c r="BC223" s="20"/>
      <c r="BD223" s="20"/>
      <c r="BE223" s="16"/>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row>
    <row r="224" spans="1:98" ht="15" thickBot="1">
      <c r="A224" s="8">
        <v>41122</v>
      </c>
      <c r="B224" s="4">
        <v>2012</v>
      </c>
      <c r="C224" s="4">
        <v>8</v>
      </c>
      <c r="D224" s="4">
        <v>2.5999999999999999E-2</v>
      </c>
      <c r="E224" s="4">
        <v>2.3E-2</v>
      </c>
      <c r="F224" s="4">
        <v>2.4E-2</v>
      </c>
      <c r="G224" s="4">
        <v>2.5999999999999999E-2</v>
      </c>
      <c r="H224" s="4">
        <v>0.02</v>
      </c>
      <c r="I224" s="4">
        <v>0</v>
      </c>
      <c r="J224" s="4">
        <v>0</v>
      </c>
      <c r="K224" s="4">
        <v>2.5999999999999999E-2</v>
      </c>
      <c r="L224" s="4">
        <v>7.0000000000000001E-3</v>
      </c>
      <c r="M224" s="4">
        <v>6.0000000000000001E-3</v>
      </c>
      <c r="N224" s="10"/>
      <c r="O224" s="10"/>
      <c r="P224" s="6"/>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c r="AV224" s="10"/>
      <c r="AW224" s="19"/>
      <c r="AX224" s="20"/>
      <c r="AY224" s="20"/>
      <c r="AZ224" s="20"/>
      <c r="BA224" s="20"/>
      <c r="BB224" s="20"/>
      <c r="BC224" s="20"/>
      <c r="BD224" s="20"/>
      <c r="BE224" s="16"/>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row>
    <row r="225" spans="1:98" ht="15" thickBot="1">
      <c r="A225" s="8">
        <v>41153</v>
      </c>
      <c r="B225" s="4">
        <v>2012</v>
      </c>
      <c r="C225" s="4">
        <v>9</v>
      </c>
      <c r="D225" s="4">
        <v>3.4000000000000002E-2</v>
      </c>
      <c r="E225" s="4">
        <v>2.5000000000000001E-2</v>
      </c>
      <c r="F225" s="4">
        <v>2.5999999999999999E-2</v>
      </c>
      <c r="G225" s="4">
        <v>2.8000000000000001E-2</v>
      </c>
      <c r="H225" s="4">
        <v>2.4E-2</v>
      </c>
      <c r="I225" s="4">
        <v>0</v>
      </c>
      <c r="J225" s="4">
        <v>0</v>
      </c>
      <c r="K225" s="4">
        <v>2.7E-2</v>
      </c>
      <c r="L225" s="4">
        <v>5.0000000000000001E-3</v>
      </c>
      <c r="M225" s="4">
        <v>1.6E-2</v>
      </c>
      <c r="N225" s="10"/>
      <c r="O225" s="10"/>
      <c r="P225" s="6"/>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9"/>
      <c r="AX225" s="20"/>
      <c r="AY225" s="20"/>
      <c r="AZ225" s="20"/>
      <c r="BA225" s="20"/>
      <c r="BB225" s="20"/>
      <c r="BC225" s="20"/>
      <c r="BD225" s="20"/>
      <c r="BE225" s="16"/>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row>
    <row r="226" spans="1:98" ht="15" thickBot="1">
      <c r="A226" s="8">
        <v>41183</v>
      </c>
      <c r="B226" s="4">
        <v>2012</v>
      </c>
      <c r="C226" s="4">
        <v>10</v>
      </c>
      <c r="D226" s="4">
        <v>2E-3</v>
      </c>
      <c r="E226" s="4">
        <v>-8.0000000000000002E-3</v>
      </c>
      <c r="F226" s="4">
        <v>8.0000000000000002E-3</v>
      </c>
      <c r="G226" s="4">
        <v>-1.7000000000000001E-2</v>
      </c>
      <c r="H226" s="4">
        <v>-0.02</v>
      </c>
      <c r="I226" s="4">
        <v>0</v>
      </c>
      <c r="J226" s="4">
        <v>0</v>
      </c>
      <c r="K226" s="4">
        <v>-1.7999999999999999E-2</v>
      </c>
      <c r="L226" s="4">
        <v>-1.0999999999999999E-2</v>
      </c>
      <c r="M226" s="4">
        <v>4.2000000000000003E-2</v>
      </c>
      <c r="N226" s="10"/>
      <c r="O226" s="10"/>
      <c r="P226" s="6"/>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c r="AV226" s="10"/>
      <c r="AW226" s="19"/>
      <c r="AX226" s="20"/>
      <c r="AY226" s="20"/>
      <c r="AZ226" s="20"/>
      <c r="BA226" s="20"/>
      <c r="BB226" s="20"/>
      <c r="BC226" s="20"/>
      <c r="BD226" s="20"/>
      <c r="BE226" s="16"/>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row>
    <row r="227" spans="1:98" ht="15" thickBot="1">
      <c r="A227" s="8">
        <v>41214</v>
      </c>
      <c r="B227" s="4">
        <v>2012</v>
      </c>
      <c r="C227" s="4">
        <v>11</v>
      </c>
      <c r="D227" s="4">
        <v>2.5000000000000001E-2</v>
      </c>
      <c r="E227" s="4">
        <v>1.0999999999999999E-2</v>
      </c>
      <c r="F227" s="4">
        <v>2.1999999999999999E-2</v>
      </c>
      <c r="G227" s="4">
        <v>8.0000000000000002E-3</v>
      </c>
      <c r="H227" s="4">
        <v>3.0000000000000001E-3</v>
      </c>
      <c r="I227" s="4">
        <v>0</v>
      </c>
      <c r="J227" s="4">
        <v>0</v>
      </c>
      <c r="K227" s="4">
        <v>8.0000000000000002E-3</v>
      </c>
      <c r="L227" s="4">
        <v>7.0000000000000001E-3</v>
      </c>
      <c r="M227" s="4">
        <v>-1.0999999999999999E-2</v>
      </c>
      <c r="N227" s="10"/>
      <c r="O227" s="10"/>
      <c r="P227" s="6"/>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c r="AV227" s="10"/>
      <c r="AW227" s="19"/>
      <c r="AX227" s="20"/>
      <c r="AY227" s="20"/>
      <c r="AZ227" s="20"/>
      <c r="BA227" s="20"/>
      <c r="BB227" s="20"/>
      <c r="BC227" s="20"/>
      <c r="BD227" s="20"/>
      <c r="BE227" s="16"/>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row>
    <row r="228" spans="1:98" ht="15" thickBot="1">
      <c r="A228" s="8">
        <v>41244</v>
      </c>
      <c r="B228" s="4">
        <v>2012</v>
      </c>
      <c r="C228" s="4">
        <v>12</v>
      </c>
      <c r="D228" s="4">
        <v>2.3E-2</v>
      </c>
      <c r="E228" s="4">
        <v>1.7000000000000001E-2</v>
      </c>
      <c r="F228" s="4">
        <v>3.1E-2</v>
      </c>
      <c r="G228" s="4">
        <v>1.2E-2</v>
      </c>
      <c r="H228" s="4">
        <v>7.0000000000000001E-3</v>
      </c>
      <c r="I228" s="4">
        <v>0</v>
      </c>
      <c r="J228" s="4">
        <v>0</v>
      </c>
      <c r="K228" s="4">
        <v>1.2E-2</v>
      </c>
      <c r="L228" s="4">
        <v>1.7000000000000001E-2</v>
      </c>
      <c r="M228" s="4">
        <v>3.3000000000000002E-2</v>
      </c>
      <c r="N228" s="10"/>
      <c r="O228" s="10"/>
      <c r="P228" s="6"/>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c r="AV228" s="10"/>
      <c r="AW228" s="19"/>
      <c r="AX228" s="20"/>
      <c r="AY228" s="20"/>
      <c r="AZ228" s="20"/>
      <c r="BA228" s="20"/>
      <c r="BB228" s="20"/>
      <c r="BC228" s="20"/>
      <c r="BD228" s="20"/>
      <c r="BE228" s="16"/>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row>
    <row r="229" spans="1:98" ht="15" thickBot="1">
      <c r="A229" s="8">
        <v>41275</v>
      </c>
      <c r="B229" s="4">
        <v>2013</v>
      </c>
      <c r="C229" s="4">
        <v>1</v>
      </c>
      <c r="D229" s="4">
        <v>3.6999999999999998E-2</v>
      </c>
      <c r="E229" s="4">
        <v>0.05</v>
      </c>
      <c r="F229" s="4">
        <v>5.1999999999999998E-2</v>
      </c>
      <c r="G229" s="4">
        <v>5.6000000000000001E-2</v>
      </c>
      <c r="H229" s="4">
        <v>0.05</v>
      </c>
      <c r="I229" s="4">
        <v>0</v>
      </c>
      <c r="J229" s="4">
        <v>0</v>
      </c>
      <c r="K229" s="4">
        <v>5.6000000000000001E-2</v>
      </c>
      <c r="L229" s="4">
        <v>5.0000000000000001E-3</v>
      </c>
      <c r="M229" s="4">
        <v>1.4E-2</v>
      </c>
      <c r="N229" s="10"/>
      <c r="O229" s="10"/>
      <c r="P229" s="6"/>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c r="AV229" s="10"/>
      <c r="AW229" s="19"/>
      <c r="AX229" s="20"/>
      <c r="AY229" s="20"/>
      <c r="AZ229" s="20"/>
      <c r="BA229" s="20"/>
      <c r="BB229" s="20"/>
      <c r="BC229" s="20"/>
      <c r="BD229" s="20"/>
      <c r="BE229" s="16"/>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row>
    <row r="230" spans="1:98" ht="15" thickBot="1">
      <c r="A230" s="8">
        <v>41306</v>
      </c>
      <c r="B230" s="4">
        <v>2013</v>
      </c>
      <c r="C230" s="4">
        <v>2</v>
      </c>
      <c r="D230" s="4">
        <v>-1.4999999999999999E-2</v>
      </c>
      <c r="E230" s="4">
        <v>0</v>
      </c>
      <c r="F230" s="4">
        <v>-1.2E-2</v>
      </c>
      <c r="G230" s="4">
        <v>1.2999999999999999E-2</v>
      </c>
      <c r="H230" s="4">
        <v>1.0999999999999999E-2</v>
      </c>
      <c r="I230" s="4">
        <v>0</v>
      </c>
      <c r="J230" s="4">
        <v>0</v>
      </c>
      <c r="K230" s="4">
        <v>1.2999999999999999E-2</v>
      </c>
      <c r="L230" s="4">
        <v>-4.0000000000000001E-3</v>
      </c>
      <c r="M230" s="4">
        <v>3.0000000000000001E-3</v>
      </c>
      <c r="N230" s="10"/>
      <c r="O230" s="10"/>
      <c r="P230" s="6"/>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c r="AV230" s="10"/>
      <c r="AW230" s="19"/>
      <c r="AX230" s="20"/>
      <c r="AY230" s="20"/>
      <c r="AZ230" s="20"/>
      <c r="BA230" s="20"/>
      <c r="BB230" s="20"/>
      <c r="BC230" s="20"/>
      <c r="BD230" s="20"/>
      <c r="BE230" s="16"/>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row>
    <row r="231" spans="1:98" ht="15" thickBot="1">
      <c r="A231" s="8">
        <v>41334</v>
      </c>
      <c r="B231" s="4">
        <v>2013</v>
      </c>
      <c r="C231" s="4">
        <v>3</v>
      </c>
      <c r="D231" s="4">
        <v>2.3E-2</v>
      </c>
      <c r="E231" s="4">
        <v>2.1000000000000001E-2</v>
      </c>
      <c r="F231" s="4">
        <v>4.0000000000000001E-3</v>
      </c>
      <c r="G231" s="4">
        <v>0.04</v>
      </c>
      <c r="H231" s="4">
        <v>3.5999999999999997E-2</v>
      </c>
      <c r="I231" s="4">
        <v>0</v>
      </c>
      <c r="J231" s="4">
        <v>0</v>
      </c>
      <c r="K231" s="4">
        <v>0.04</v>
      </c>
      <c r="L231" s="4">
        <v>8.0000000000000002E-3</v>
      </c>
      <c r="M231" s="4">
        <v>-1E-3</v>
      </c>
      <c r="N231" s="10"/>
      <c r="O231" s="10"/>
      <c r="P231" s="6"/>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c r="AV231" s="10"/>
      <c r="AW231" s="19"/>
      <c r="AX231" s="20"/>
      <c r="AY231" s="20"/>
      <c r="AZ231" s="20"/>
      <c r="BA231" s="20"/>
      <c r="BB231" s="20"/>
      <c r="BC231" s="20"/>
      <c r="BD231" s="20"/>
      <c r="BE231" s="16"/>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row>
    <row r="232" spans="1:98" ht="15" thickBot="1">
      <c r="A232" s="8">
        <v>41365</v>
      </c>
      <c r="B232" s="4">
        <v>2013</v>
      </c>
      <c r="C232" s="4">
        <v>4</v>
      </c>
      <c r="D232" s="4">
        <v>4.7E-2</v>
      </c>
      <c r="E232" s="4">
        <v>2.9000000000000001E-2</v>
      </c>
      <c r="F232" s="4">
        <v>4.7E-2</v>
      </c>
      <c r="G232" s="4">
        <v>1.6E-2</v>
      </c>
      <c r="H232" s="4">
        <v>1.7999999999999999E-2</v>
      </c>
      <c r="I232" s="4">
        <v>0</v>
      </c>
      <c r="J232" s="4">
        <v>0</v>
      </c>
      <c r="K232" s="4">
        <v>1.6E-2</v>
      </c>
      <c r="L232" s="4">
        <v>-2.4E-2</v>
      </c>
      <c r="M232" s="4">
        <v>4.0000000000000001E-3</v>
      </c>
      <c r="N232" s="10"/>
      <c r="O232" s="10"/>
      <c r="P232" s="6"/>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c r="AV232" s="10"/>
      <c r="AW232" s="19"/>
      <c r="AX232" s="20"/>
      <c r="AY232" s="20"/>
      <c r="AZ232" s="20"/>
      <c r="BA232" s="20"/>
      <c r="BB232" s="20"/>
      <c r="BC232" s="20"/>
      <c r="BD232" s="20"/>
      <c r="BE232" s="16"/>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row>
    <row r="233" spans="1:98" ht="15" thickBot="1">
      <c r="A233" s="8">
        <v>41395</v>
      </c>
      <c r="B233" s="4">
        <v>2013</v>
      </c>
      <c r="C233" s="4">
        <v>5</v>
      </c>
      <c r="D233" s="4">
        <v>-1.7999999999999999E-2</v>
      </c>
      <c r="E233" s="4">
        <v>-3.0000000000000001E-3</v>
      </c>
      <c r="F233" s="4">
        <v>-2.9000000000000001E-2</v>
      </c>
      <c r="G233" s="4">
        <v>2.8000000000000001E-2</v>
      </c>
      <c r="H233" s="4">
        <v>2.1000000000000001E-2</v>
      </c>
      <c r="I233" s="4">
        <v>0</v>
      </c>
      <c r="J233" s="4">
        <v>0</v>
      </c>
      <c r="K233" s="4">
        <v>2.8000000000000001E-2</v>
      </c>
      <c r="L233" s="4">
        <v>1.9E-2</v>
      </c>
      <c r="M233" s="4">
        <v>1.2999999999999999E-2</v>
      </c>
      <c r="N233" s="10"/>
      <c r="O233" s="10"/>
      <c r="P233" s="6"/>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c r="AV233" s="10"/>
      <c r="AW233" s="19"/>
      <c r="AX233" s="20"/>
      <c r="AY233" s="20"/>
      <c r="AZ233" s="20"/>
      <c r="BA233" s="20"/>
      <c r="BB233" s="20"/>
      <c r="BC233" s="20"/>
      <c r="BD233" s="20"/>
      <c r="BE233" s="16"/>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row>
    <row r="234" spans="1:98" ht="15" thickBot="1">
      <c r="A234" s="8">
        <v>41426</v>
      </c>
      <c r="B234" s="4">
        <v>2013</v>
      </c>
      <c r="C234" s="4">
        <v>6</v>
      </c>
      <c r="D234" s="4">
        <v>-2.3E-2</v>
      </c>
      <c r="E234" s="4">
        <v>-2.5999999999999999E-2</v>
      </c>
      <c r="F234" s="4">
        <v>-3.6999999999999998E-2</v>
      </c>
      <c r="G234" s="4">
        <v>-1.2E-2</v>
      </c>
      <c r="H234" s="4">
        <v>-1.4999999999999999E-2</v>
      </c>
      <c r="I234" s="4">
        <v>0</v>
      </c>
      <c r="J234" s="4">
        <v>0</v>
      </c>
      <c r="K234" s="4">
        <v>-1.2E-2</v>
      </c>
      <c r="L234" s="4">
        <v>1.2E-2</v>
      </c>
      <c r="M234" s="4">
        <v>-5.0000000000000001E-3</v>
      </c>
      <c r="N234" s="10"/>
      <c r="O234" s="10"/>
      <c r="P234" s="6"/>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c r="AV234" s="10"/>
      <c r="AW234" s="19"/>
      <c r="AX234" s="20"/>
      <c r="AY234" s="20"/>
      <c r="AZ234" s="20"/>
      <c r="BA234" s="20"/>
      <c r="BB234" s="20"/>
      <c r="BC234" s="20"/>
      <c r="BD234" s="20"/>
      <c r="BE234" s="16"/>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row>
    <row r="235" spans="1:98" ht="15" thickBot="1">
      <c r="A235" s="8">
        <v>41456</v>
      </c>
      <c r="B235" s="4">
        <v>2013</v>
      </c>
      <c r="C235" s="4">
        <v>7</v>
      </c>
      <c r="D235" s="4">
        <v>5.7000000000000002E-2</v>
      </c>
      <c r="E235" s="4">
        <v>5.1999999999999998E-2</v>
      </c>
      <c r="F235" s="4">
        <v>5.1999999999999998E-2</v>
      </c>
      <c r="G235" s="4">
        <v>5.7000000000000002E-2</v>
      </c>
      <c r="H235" s="4">
        <v>4.9000000000000002E-2</v>
      </c>
      <c r="I235" s="4">
        <v>0</v>
      </c>
      <c r="J235" s="4">
        <v>0</v>
      </c>
      <c r="K235" s="4">
        <v>5.7000000000000002E-2</v>
      </c>
      <c r="L235" s="4">
        <v>1.9E-2</v>
      </c>
      <c r="M235" s="4">
        <v>8.0000000000000002E-3</v>
      </c>
      <c r="N235" s="10"/>
      <c r="O235" s="10"/>
      <c r="P235" s="6"/>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c r="AV235" s="10"/>
      <c r="AW235" s="19"/>
      <c r="AX235" s="20"/>
      <c r="AY235" s="20"/>
      <c r="AZ235" s="20"/>
      <c r="BA235" s="20"/>
      <c r="BB235" s="20"/>
      <c r="BC235" s="20"/>
      <c r="BD235" s="20"/>
      <c r="BE235" s="16"/>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row>
    <row r="236" spans="1:98" ht="15" thickBot="1">
      <c r="A236" s="8">
        <v>41487</v>
      </c>
      <c r="B236" s="4">
        <v>2013</v>
      </c>
      <c r="C236" s="4">
        <v>8</v>
      </c>
      <c r="D236" s="4">
        <v>-2.7E-2</v>
      </c>
      <c r="E236" s="4">
        <v>-2.3E-2</v>
      </c>
      <c r="F236" s="4">
        <v>-1.6E-2</v>
      </c>
      <c r="G236" s="4">
        <v>-2.7E-2</v>
      </c>
      <c r="H236" s="4">
        <v>-3.1E-2</v>
      </c>
      <c r="I236" s="4">
        <v>0</v>
      </c>
      <c r="J236" s="4">
        <v>0</v>
      </c>
      <c r="K236" s="4">
        <v>-2.7E-2</v>
      </c>
      <c r="L236" s="4">
        <v>3.0000000000000001E-3</v>
      </c>
      <c r="M236" s="4">
        <v>-2.5000000000000001E-2</v>
      </c>
      <c r="N236" s="10"/>
      <c r="O236" s="10"/>
      <c r="P236" s="6"/>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c r="AV236" s="10"/>
      <c r="AW236" s="19"/>
      <c r="AX236" s="20"/>
      <c r="AY236" s="20"/>
      <c r="AZ236" s="20"/>
      <c r="BA236" s="20"/>
      <c r="BB236" s="20"/>
      <c r="BC236" s="20"/>
      <c r="BD236" s="20"/>
      <c r="BE236" s="16"/>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row>
    <row r="237" spans="1:98" ht="15" thickBot="1">
      <c r="A237" s="8">
        <v>41518</v>
      </c>
      <c r="B237" s="4">
        <v>2013</v>
      </c>
      <c r="C237" s="4">
        <v>9</v>
      </c>
      <c r="D237" s="4">
        <v>7.1999999999999995E-2</v>
      </c>
      <c r="E237" s="4">
        <v>4.8000000000000001E-2</v>
      </c>
      <c r="F237" s="4">
        <v>7.0999999999999994E-2</v>
      </c>
      <c r="G237" s="4">
        <v>3.7999999999999999E-2</v>
      </c>
      <c r="H237" s="4">
        <v>0.03</v>
      </c>
      <c r="I237" s="4">
        <v>0</v>
      </c>
      <c r="J237" s="4">
        <v>0</v>
      </c>
      <c r="K237" s="4">
        <v>3.7999999999999999E-2</v>
      </c>
      <c r="L237" s="4">
        <v>2.9000000000000001E-2</v>
      </c>
      <c r="M237" s="4">
        <v>-1.4999999999999999E-2</v>
      </c>
      <c r="N237" s="10"/>
      <c r="O237" s="10"/>
      <c r="P237" s="6"/>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c r="AV237" s="10"/>
      <c r="AW237" s="19"/>
      <c r="AX237" s="20"/>
      <c r="AY237" s="20"/>
      <c r="AZ237" s="20"/>
      <c r="BA237" s="20"/>
      <c r="BB237" s="20"/>
      <c r="BC237" s="20"/>
      <c r="BD237" s="20"/>
      <c r="BE237" s="16"/>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row>
    <row r="238" spans="1:98" ht="14.5" thickBo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c r="AV238" s="10"/>
      <c r="AW238" s="19"/>
      <c r="AX238" s="20"/>
      <c r="AY238" s="20"/>
      <c r="AZ238" s="20"/>
      <c r="BA238" s="20"/>
      <c r="BB238" s="20"/>
      <c r="BC238" s="20"/>
      <c r="BD238" s="2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row>
    <row r="239" spans="1:98" ht="14.5" thickBo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c r="AV239" s="10"/>
      <c r="AW239" s="19"/>
      <c r="AX239" s="20"/>
      <c r="AY239" s="20"/>
      <c r="AZ239" s="20"/>
      <c r="BA239" s="20"/>
      <c r="BB239" s="20"/>
      <c r="BC239" s="20"/>
      <c r="BD239" s="2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row>
    <row r="240" spans="1:98" ht="14.5" thickBo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9"/>
      <c r="AX240" s="20"/>
      <c r="AY240" s="20"/>
      <c r="AZ240" s="20"/>
      <c r="BA240" s="20"/>
      <c r="BB240" s="20"/>
      <c r="BC240" s="20"/>
      <c r="BD240" s="2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row>
    <row r="241" spans="1:98" ht="14.5" thickBo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c r="AV241" s="10"/>
      <c r="AW241" s="19"/>
      <c r="AX241" s="20"/>
      <c r="AY241" s="20"/>
      <c r="AZ241" s="20"/>
      <c r="BA241" s="20"/>
      <c r="BB241" s="20"/>
      <c r="BC241" s="20"/>
      <c r="BD241" s="2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row>
    <row r="242" spans="1:98" ht="14.5" thickBo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c r="AV242" s="10"/>
      <c r="AW242" s="19"/>
      <c r="AX242" s="20"/>
      <c r="AY242" s="20"/>
      <c r="AZ242" s="20"/>
      <c r="BA242" s="20"/>
      <c r="BB242" s="20"/>
      <c r="BC242" s="20"/>
      <c r="BD242" s="2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row>
    <row r="243" spans="1:98" ht="14.5" thickBo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9"/>
      <c r="AX243" s="20"/>
      <c r="AY243" s="20"/>
      <c r="AZ243" s="20"/>
      <c r="BA243" s="20"/>
      <c r="BB243" s="20"/>
      <c r="BC243" s="20"/>
      <c r="BD243" s="2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row>
    <row r="244" spans="1:98" ht="14.5" thickBo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c r="AV244" s="10"/>
      <c r="AW244" s="19"/>
      <c r="AX244" s="20"/>
      <c r="AY244" s="20"/>
      <c r="AZ244" s="20"/>
      <c r="BA244" s="20"/>
      <c r="BB244" s="20"/>
      <c r="BC244" s="20"/>
      <c r="BD244" s="2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row>
    <row r="245" spans="1:98" ht="14.5" thickBo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c r="AV245" s="10"/>
      <c r="AW245" s="19"/>
      <c r="AX245" s="20"/>
      <c r="AY245" s="20"/>
      <c r="AZ245" s="20"/>
      <c r="BA245" s="20"/>
      <c r="BB245" s="20"/>
      <c r="BC245" s="20"/>
      <c r="BD245" s="2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row>
    <row r="246" spans="1:98" ht="14.5" thickBo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c r="AV246" s="10"/>
      <c r="AW246" s="19"/>
      <c r="AX246" s="20"/>
      <c r="AY246" s="20"/>
      <c r="AZ246" s="20"/>
      <c r="BA246" s="20"/>
      <c r="BB246" s="20"/>
      <c r="BC246" s="20"/>
      <c r="BD246" s="2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row>
    <row r="247" spans="1:98" ht="14.5" thickBo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c r="AV247" s="10"/>
      <c r="AW247" s="19"/>
      <c r="AX247" s="20"/>
      <c r="AY247" s="20"/>
      <c r="AZ247" s="20"/>
      <c r="BA247" s="20"/>
      <c r="BB247" s="20"/>
      <c r="BC247" s="20"/>
      <c r="BD247" s="2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row>
    <row r="248" spans="1:98" ht="14.5" thickBo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c r="AV248" s="10"/>
      <c r="AW248" s="19"/>
      <c r="AX248" s="20"/>
      <c r="AY248" s="20"/>
      <c r="AZ248" s="20"/>
      <c r="BA248" s="20"/>
      <c r="BB248" s="20"/>
      <c r="BC248" s="20"/>
      <c r="BD248" s="2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row>
    <row r="249" spans="1:98" ht="14.5" thickBo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c r="AV249" s="10"/>
      <c r="AW249" s="19"/>
      <c r="AX249" s="20"/>
      <c r="AY249" s="20"/>
      <c r="AZ249" s="20"/>
      <c r="BA249" s="20"/>
      <c r="BB249" s="20"/>
      <c r="BC249" s="20"/>
      <c r="BD249" s="2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row>
    <row r="250" spans="1:98" ht="14.5" thickBo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c r="AV250" s="10"/>
      <c r="AW250" s="19"/>
      <c r="AX250" s="20"/>
      <c r="AY250" s="20"/>
      <c r="AZ250" s="20"/>
      <c r="BA250" s="20"/>
      <c r="BB250" s="20"/>
      <c r="BC250" s="20"/>
      <c r="BD250" s="2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row>
    <row r="251" spans="1:98" ht="14.5" thickBo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c r="AV251" s="10"/>
      <c r="AW251" s="19"/>
      <c r="AX251" s="20"/>
      <c r="AY251" s="20"/>
      <c r="AZ251" s="20"/>
      <c r="BA251" s="20"/>
      <c r="BB251" s="20"/>
      <c r="BC251" s="20"/>
      <c r="BD251" s="2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row>
    <row r="252" spans="1:98" ht="14.5" thickBo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c r="AV252" s="10"/>
      <c r="AW252" s="19"/>
      <c r="AX252" s="20"/>
      <c r="AY252" s="20"/>
      <c r="AZ252" s="20"/>
      <c r="BA252" s="20"/>
      <c r="BB252" s="20"/>
      <c r="BC252" s="20"/>
      <c r="BD252" s="2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row>
    <row r="253" spans="1:98" ht="14.5" thickBo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c r="AV253" s="10"/>
      <c r="AW253" s="19"/>
      <c r="AX253" s="20"/>
      <c r="AY253" s="20"/>
      <c r="AZ253" s="20"/>
      <c r="BA253" s="20"/>
      <c r="BB253" s="20"/>
      <c r="BC253" s="20"/>
      <c r="BD253" s="2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row>
    <row r="254" spans="1:98" ht="14.5" thickBo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c r="AV254" s="10"/>
      <c r="AW254" s="19"/>
      <c r="AX254" s="20"/>
      <c r="AY254" s="20"/>
      <c r="AZ254" s="20"/>
      <c r="BA254" s="20"/>
      <c r="BB254" s="20"/>
      <c r="BC254" s="20"/>
      <c r="BD254" s="2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row>
    <row r="255" spans="1:98" ht="14.5" thickBo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c r="AV255" s="10"/>
      <c r="AW255" s="19"/>
      <c r="AX255" s="20"/>
      <c r="AY255" s="20"/>
      <c r="AZ255" s="20"/>
      <c r="BA255" s="20"/>
      <c r="BB255" s="20"/>
      <c r="BC255" s="20"/>
      <c r="BD255" s="2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row>
    <row r="256" spans="1:98" ht="14.5" thickBo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c r="AV256" s="10"/>
      <c r="AW256" s="19"/>
      <c r="AX256" s="20"/>
      <c r="AY256" s="20"/>
      <c r="AZ256" s="20"/>
      <c r="BA256" s="20"/>
      <c r="BB256" s="20"/>
      <c r="BC256" s="20"/>
      <c r="BD256" s="2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row>
    <row r="257" spans="1:98" ht="14.5" thickBo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c r="AV257" s="10"/>
      <c r="AW257" s="19"/>
      <c r="AX257" s="20"/>
      <c r="AY257" s="20"/>
      <c r="AZ257" s="20"/>
      <c r="BA257" s="20"/>
      <c r="BB257" s="20"/>
      <c r="BC257" s="20"/>
      <c r="BD257" s="2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row>
    <row r="258" spans="1:98" ht="14.5" thickBo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c r="AV258" s="10"/>
      <c r="AW258" s="19"/>
      <c r="AX258" s="20"/>
      <c r="AY258" s="20"/>
      <c r="AZ258" s="20"/>
      <c r="BA258" s="20"/>
      <c r="BB258" s="20"/>
      <c r="BC258" s="20"/>
      <c r="BD258" s="2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row>
    <row r="259" spans="1:98" ht="14.5" thickBo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c r="AV259" s="10"/>
      <c r="AW259" s="19"/>
      <c r="AX259" s="20"/>
      <c r="AY259" s="20"/>
      <c r="AZ259" s="20"/>
      <c r="BA259" s="20"/>
      <c r="BB259" s="20"/>
      <c r="BC259" s="20"/>
      <c r="BD259" s="2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row>
    <row r="260" spans="1:98" ht="14.5" thickBo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c r="AV260" s="10"/>
      <c r="AW260" s="19"/>
      <c r="AX260" s="20"/>
      <c r="AY260" s="20"/>
      <c r="AZ260" s="20"/>
      <c r="BA260" s="20"/>
      <c r="BB260" s="20"/>
      <c r="BC260" s="20"/>
      <c r="BD260" s="2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row>
    <row r="261" spans="1:98" ht="14.5" thickBo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c r="AW261" s="19"/>
      <c r="AX261" s="20"/>
      <c r="AY261" s="20"/>
      <c r="AZ261" s="20"/>
      <c r="BA261" s="20"/>
      <c r="BB261" s="20"/>
      <c r="BC261" s="20"/>
      <c r="BD261" s="2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row>
    <row r="262" spans="1:98" ht="14.5" thickBo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c r="AV262" s="10"/>
      <c r="AW262" s="19"/>
      <c r="AX262" s="20"/>
      <c r="AY262" s="20"/>
      <c r="AZ262" s="20"/>
      <c r="BA262" s="20"/>
      <c r="BB262" s="20"/>
      <c r="BC262" s="20"/>
      <c r="BD262" s="2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row>
    <row r="263" spans="1:98" ht="14.5" thickBo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c r="AV263" s="10"/>
      <c r="AW263" s="19"/>
      <c r="AX263" s="20"/>
      <c r="AY263" s="20"/>
      <c r="AZ263" s="20"/>
      <c r="BA263" s="20"/>
      <c r="BB263" s="20"/>
      <c r="BC263" s="20"/>
      <c r="BD263" s="2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row>
    <row r="264" spans="1:98" ht="14.5" thickBo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c r="AV264" s="10"/>
      <c r="AW264" s="19"/>
      <c r="AX264" s="20"/>
      <c r="AY264" s="20"/>
      <c r="AZ264" s="20"/>
      <c r="BA264" s="20"/>
      <c r="BB264" s="20"/>
      <c r="BC264" s="20"/>
      <c r="BD264" s="2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row>
    <row r="265" spans="1:98" ht="14.5" thickBo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c r="AV265" s="10"/>
      <c r="AW265" s="19"/>
      <c r="AX265" s="20"/>
      <c r="AY265" s="20"/>
      <c r="AZ265" s="20"/>
      <c r="BA265" s="20"/>
      <c r="BB265" s="20"/>
      <c r="BC265" s="20"/>
      <c r="BD265" s="2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row>
    <row r="266" spans="1:98" ht="14.5" thickBo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c r="AW266" s="19"/>
      <c r="AX266" s="20"/>
      <c r="AY266" s="20"/>
      <c r="AZ266" s="20"/>
      <c r="BA266" s="20"/>
      <c r="BB266" s="20"/>
      <c r="BC266" s="20"/>
      <c r="BD266" s="2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row>
    <row r="267" spans="1:98" ht="14.5" thickBo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9"/>
      <c r="AX267" s="20"/>
      <c r="AY267" s="20"/>
      <c r="AZ267" s="20"/>
      <c r="BA267" s="20"/>
      <c r="BB267" s="20"/>
      <c r="BC267" s="20"/>
      <c r="BD267" s="2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row>
    <row r="268" spans="1:98" ht="14.5" thickBo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9"/>
      <c r="AX268" s="20"/>
      <c r="AY268" s="20"/>
      <c r="AZ268" s="20"/>
      <c r="BA268" s="20"/>
      <c r="BB268" s="20"/>
      <c r="BC268" s="20"/>
      <c r="BD268" s="2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row>
    <row r="269" spans="1:98" ht="14.5" thickBo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c r="AV269" s="10"/>
      <c r="AW269" s="19"/>
      <c r="AX269" s="20"/>
      <c r="AY269" s="20"/>
      <c r="AZ269" s="20"/>
      <c r="BA269" s="20"/>
      <c r="BB269" s="20"/>
      <c r="BC269" s="20"/>
      <c r="BD269" s="2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row>
    <row r="270" spans="1:98" ht="14.5" thickBo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9"/>
      <c r="AX270" s="20"/>
      <c r="AY270" s="20"/>
      <c r="AZ270" s="20"/>
      <c r="BA270" s="20"/>
      <c r="BB270" s="20"/>
      <c r="BC270" s="20"/>
      <c r="BD270" s="2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row>
    <row r="271" spans="1:98" ht="14.5" thickBo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c r="AV271" s="10"/>
      <c r="AW271" s="19"/>
      <c r="AX271" s="20"/>
      <c r="AY271" s="20"/>
      <c r="AZ271" s="20"/>
      <c r="BA271" s="20"/>
      <c r="BB271" s="20"/>
      <c r="BC271" s="20"/>
      <c r="BD271" s="2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row>
    <row r="272" spans="1:98" ht="14.5" thickBo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9"/>
      <c r="AX272" s="20"/>
      <c r="AY272" s="20"/>
      <c r="AZ272" s="20"/>
      <c r="BA272" s="20"/>
      <c r="BB272" s="20"/>
      <c r="BC272" s="20"/>
      <c r="BD272" s="2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row>
    <row r="273" spans="1:98" ht="14.5" thickBo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c r="AV273" s="10"/>
      <c r="AW273" s="19"/>
      <c r="AX273" s="20"/>
      <c r="AY273" s="20"/>
      <c r="AZ273" s="20"/>
      <c r="BA273" s="20"/>
      <c r="BB273" s="20"/>
      <c r="BC273" s="20"/>
      <c r="BD273" s="2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row>
    <row r="274" spans="1:98" ht="14.5" thickBo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c r="AV274" s="10"/>
      <c r="AW274" s="19"/>
      <c r="AX274" s="20"/>
      <c r="AY274" s="20"/>
      <c r="AZ274" s="20"/>
      <c r="BA274" s="20"/>
      <c r="BB274" s="20"/>
      <c r="BC274" s="20"/>
      <c r="BD274" s="2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row>
    <row r="275" spans="1:98" ht="14.5" thickBo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c r="AV275" s="10"/>
      <c r="AW275" s="19"/>
      <c r="AX275" s="20"/>
      <c r="AY275" s="20"/>
      <c r="AZ275" s="20"/>
      <c r="BA275" s="20"/>
      <c r="BB275" s="20"/>
      <c r="BC275" s="20"/>
      <c r="BD275" s="2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row>
    <row r="276" spans="1:98" ht="14.5" thickBo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c r="AW276" s="19"/>
      <c r="AX276" s="20"/>
      <c r="AY276" s="20"/>
      <c r="AZ276" s="20"/>
      <c r="BA276" s="20"/>
      <c r="BB276" s="20"/>
      <c r="BC276" s="20"/>
      <c r="BD276" s="2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row>
    <row r="277" spans="1:98" ht="14.5" thickBo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c r="AV277" s="10"/>
      <c r="AW277" s="19"/>
      <c r="AX277" s="20"/>
      <c r="AY277" s="20"/>
      <c r="AZ277" s="20"/>
      <c r="BA277" s="20"/>
      <c r="BB277" s="20"/>
      <c r="BC277" s="20"/>
      <c r="BD277" s="2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row>
    <row r="278" spans="1:98" ht="14.5" thickBo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9"/>
      <c r="AX278" s="20"/>
      <c r="AY278" s="20"/>
      <c r="AZ278" s="20"/>
      <c r="BA278" s="20"/>
      <c r="BB278" s="20"/>
      <c r="BC278" s="20"/>
      <c r="BD278" s="2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row>
    <row r="279" spans="1:98" ht="14.5" thickBo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c r="AW279" s="19"/>
      <c r="AX279" s="20"/>
      <c r="AY279" s="20"/>
      <c r="AZ279" s="20"/>
      <c r="BA279" s="20"/>
      <c r="BB279" s="20"/>
      <c r="BC279" s="20"/>
      <c r="BD279" s="2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row>
    <row r="280" spans="1:98" ht="14.5" thickBo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c r="AV280" s="10"/>
      <c r="AW280" s="19"/>
      <c r="AX280" s="20"/>
      <c r="AY280" s="20"/>
      <c r="AZ280" s="20"/>
      <c r="BA280" s="20"/>
      <c r="BB280" s="20"/>
      <c r="BC280" s="20"/>
      <c r="BD280" s="2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row>
    <row r="281" spans="1:98" ht="14.5" thickBo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c r="AV281" s="10"/>
      <c r="AW281" s="19"/>
      <c r="AX281" s="20"/>
      <c r="AY281" s="20"/>
      <c r="AZ281" s="20"/>
      <c r="BA281" s="20"/>
      <c r="BB281" s="20"/>
      <c r="BC281" s="20"/>
      <c r="BD281" s="2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row>
    <row r="282" spans="1:98" ht="14.5" thickBo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c r="AV282" s="10"/>
      <c r="AW282" s="19"/>
      <c r="AX282" s="20"/>
      <c r="AY282" s="20"/>
      <c r="AZ282" s="20"/>
      <c r="BA282" s="20"/>
      <c r="BB282" s="20"/>
      <c r="BC282" s="20"/>
      <c r="BD282" s="2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row>
    <row r="283" spans="1:98" ht="14.5" thickBo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c r="AV283" s="10"/>
      <c r="AW283" s="19"/>
      <c r="AX283" s="20"/>
      <c r="AY283" s="20"/>
      <c r="AZ283" s="20"/>
      <c r="BA283" s="20"/>
      <c r="BB283" s="20"/>
      <c r="BC283" s="20"/>
      <c r="BD283" s="2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row>
    <row r="284" spans="1:98" ht="14.5" thickBo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c r="AV284" s="10"/>
      <c r="AW284" s="19"/>
      <c r="AX284" s="20"/>
      <c r="AY284" s="20"/>
      <c r="AZ284" s="20"/>
      <c r="BA284" s="20"/>
      <c r="BB284" s="20"/>
      <c r="BC284" s="20"/>
      <c r="BD284" s="2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row>
    <row r="285" spans="1:98" ht="14.5" thickBo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c r="AV285" s="10"/>
      <c r="AW285" s="19"/>
      <c r="AX285" s="20"/>
      <c r="AY285" s="20"/>
      <c r="AZ285" s="20"/>
      <c r="BA285" s="20"/>
      <c r="BB285" s="20"/>
      <c r="BC285" s="20"/>
      <c r="BD285" s="2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row>
    <row r="286" spans="1:98" ht="14.5" thickBo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9"/>
      <c r="AX286" s="20"/>
      <c r="AY286" s="20"/>
      <c r="AZ286" s="20"/>
      <c r="BA286" s="20"/>
      <c r="BB286" s="20"/>
      <c r="BC286" s="20"/>
      <c r="BD286" s="2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row>
    <row r="287" spans="1:98" ht="14.5" thickBo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c r="AW287" s="19"/>
      <c r="AX287" s="20"/>
      <c r="AY287" s="20"/>
      <c r="AZ287" s="20"/>
      <c r="BA287" s="20"/>
      <c r="BB287" s="20"/>
      <c r="BC287" s="20"/>
      <c r="BD287" s="2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row>
    <row r="288" spans="1:98" ht="14.5" thickBo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c r="AV288" s="10"/>
      <c r="AW288" s="19"/>
      <c r="AX288" s="20"/>
      <c r="AY288" s="20"/>
      <c r="AZ288" s="20"/>
      <c r="BA288" s="20"/>
      <c r="BB288" s="20"/>
      <c r="BC288" s="20"/>
      <c r="BD288" s="2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row>
    <row r="289" spans="1:98" ht="14.5" thickBo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c r="AV289" s="10"/>
      <c r="AW289" s="19"/>
      <c r="AX289" s="20"/>
      <c r="AY289" s="20"/>
      <c r="AZ289" s="20"/>
      <c r="BA289" s="20"/>
      <c r="BB289" s="20"/>
      <c r="BC289" s="20"/>
      <c r="BD289" s="2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row>
    <row r="290" spans="1:98" ht="14.5" thickBo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c r="AV290" s="10"/>
      <c r="AW290" s="19"/>
      <c r="AX290" s="20"/>
      <c r="AY290" s="20"/>
      <c r="AZ290" s="20"/>
      <c r="BA290" s="20"/>
      <c r="BB290" s="20"/>
      <c r="BC290" s="20"/>
      <c r="BD290" s="2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row>
    <row r="291" spans="1:98" ht="14.5" thickBo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c r="AW291" s="19"/>
      <c r="AX291" s="20"/>
      <c r="AY291" s="20"/>
      <c r="AZ291" s="20"/>
      <c r="BA291" s="20"/>
      <c r="BB291" s="20"/>
      <c r="BC291" s="20"/>
      <c r="BD291" s="2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row>
    <row r="292" spans="1:98" ht="14.5" thickBo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9"/>
      <c r="AX292" s="20"/>
      <c r="AY292" s="20"/>
      <c r="AZ292" s="20"/>
      <c r="BA292" s="20"/>
      <c r="BB292" s="20"/>
      <c r="BC292" s="20"/>
      <c r="BD292" s="2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row>
    <row r="293" spans="1:98" ht="14.5" thickBo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9"/>
      <c r="AX293" s="20"/>
      <c r="AY293" s="20"/>
      <c r="AZ293" s="20"/>
      <c r="BA293" s="20"/>
      <c r="BB293" s="20"/>
      <c r="BC293" s="20"/>
      <c r="BD293" s="2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row>
    <row r="294" spans="1:98" ht="14.5" thickBo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9"/>
      <c r="AX294" s="20"/>
      <c r="AY294" s="20"/>
      <c r="AZ294" s="20"/>
      <c r="BA294" s="20"/>
      <c r="BB294" s="20"/>
      <c r="BC294" s="20"/>
      <c r="BD294" s="2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row>
    <row r="295" spans="1:98" ht="14.5" thickBo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9"/>
      <c r="AX295" s="20"/>
      <c r="AY295" s="20"/>
      <c r="AZ295" s="20"/>
      <c r="BA295" s="20"/>
      <c r="BB295" s="20"/>
      <c r="BC295" s="20"/>
      <c r="BD295" s="2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row>
    <row r="296" spans="1:98" ht="14.5" thickBo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9"/>
      <c r="AX296" s="20"/>
      <c r="AY296" s="20"/>
      <c r="AZ296" s="20"/>
      <c r="BA296" s="20"/>
      <c r="BB296" s="20"/>
      <c r="BC296" s="20"/>
      <c r="BD296" s="2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row>
    <row r="297" spans="1:98" ht="14.5" thickBo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c r="AV297" s="10"/>
      <c r="AW297" s="19"/>
      <c r="AX297" s="20"/>
      <c r="AY297" s="20"/>
      <c r="AZ297" s="20"/>
      <c r="BA297" s="20"/>
      <c r="BB297" s="20"/>
      <c r="BC297" s="20"/>
      <c r="BD297" s="2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row>
    <row r="298" spans="1:98" ht="14.5" thickBo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c r="AV298" s="10"/>
      <c r="AW298" s="19"/>
      <c r="AX298" s="20"/>
      <c r="AY298" s="20"/>
      <c r="AZ298" s="20"/>
      <c r="BA298" s="20"/>
      <c r="BB298" s="20"/>
      <c r="BC298" s="20"/>
      <c r="BD298" s="2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row>
    <row r="299" spans="1:98" ht="14.5" thickBo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c r="AV299" s="10"/>
      <c r="AW299" s="19"/>
      <c r="AX299" s="20"/>
      <c r="AY299" s="20"/>
      <c r="AZ299" s="20"/>
      <c r="BA299" s="20"/>
      <c r="BB299" s="20"/>
      <c r="BC299" s="20"/>
      <c r="BD299" s="2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row>
    <row r="300" spans="1:98" ht="14.5" thickBo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c r="AV300" s="10"/>
      <c r="AW300" s="19"/>
      <c r="AX300" s="20"/>
      <c r="AY300" s="20"/>
      <c r="AZ300" s="20"/>
      <c r="BA300" s="20"/>
      <c r="BB300" s="20"/>
      <c r="BC300" s="20"/>
      <c r="BD300" s="2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row>
    <row r="301" spans="1:98" ht="14.5" thickBo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c r="AU301" s="10"/>
      <c r="AV301" s="10"/>
      <c r="AW301" s="19"/>
      <c r="AX301" s="20"/>
      <c r="AY301" s="20"/>
      <c r="AZ301" s="20"/>
      <c r="BA301" s="20"/>
      <c r="BB301" s="20"/>
      <c r="BC301" s="20"/>
      <c r="BD301" s="2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row>
    <row r="302" spans="1:98" ht="14.5" thickBo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c r="AV302" s="10"/>
      <c r="AW302" s="19"/>
      <c r="AX302" s="20"/>
      <c r="AY302" s="20"/>
      <c r="AZ302" s="20"/>
      <c r="BA302" s="20"/>
      <c r="BB302" s="20"/>
      <c r="BC302" s="20"/>
      <c r="BD302" s="2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row>
    <row r="303" spans="1:98" ht="14.5" thickBo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c r="AV303" s="10"/>
      <c r="AW303" s="19"/>
      <c r="AX303" s="20"/>
      <c r="AY303" s="20"/>
      <c r="AZ303" s="20"/>
      <c r="BA303" s="20"/>
      <c r="BB303" s="20"/>
      <c r="BC303" s="20"/>
      <c r="BD303" s="2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row>
    <row r="304" spans="1:98" ht="14.5" thickBo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c r="AV304" s="10"/>
      <c r="AW304" s="19"/>
      <c r="AX304" s="20"/>
      <c r="AY304" s="20"/>
      <c r="AZ304" s="20"/>
      <c r="BA304" s="20"/>
      <c r="BB304" s="20"/>
      <c r="BC304" s="20"/>
      <c r="BD304" s="2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row>
    <row r="305" spans="1:98" ht="14.5" thickBo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c r="AU305" s="10"/>
      <c r="AV305" s="10"/>
      <c r="AW305" s="19"/>
      <c r="AX305" s="20"/>
      <c r="AY305" s="20"/>
      <c r="AZ305" s="20"/>
      <c r="BA305" s="20"/>
      <c r="BB305" s="20"/>
      <c r="BC305" s="20"/>
      <c r="BD305" s="2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row>
    <row r="306" spans="1:98" ht="14.5" thickBo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U306" s="10"/>
      <c r="AV306" s="10"/>
      <c r="AW306" s="19"/>
      <c r="AX306" s="20"/>
      <c r="AY306" s="20"/>
      <c r="AZ306" s="20"/>
      <c r="BA306" s="20"/>
      <c r="BB306" s="20"/>
      <c r="BC306" s="20"/>
      <c r="BD306" s="2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row>
    <row r="307" spans="1:98" ht="14.5" thickBo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c r="AV307" s="10"/>
      <c r="AW307" s="19"/>
      <c r="AX307" s="20"/>
      <c r="AY307" s="20"/>
      <c r="AZ307" s="20"/>
      <c r="BA307" s="20"/>
      <c r="BB307" s="20"/>
      <c r="BC307" s="20"/>
      <c r="BD307" s="2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row>
    <row r="308" spans="1:98" ht="14.5" thickBo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c r="AV308" s="10"/>
      <c r="AW308" s="19"/>
      <c r="AX308" s="20"/>
      <c r="AY308" s="20"/>
      <c r="AZ308" s="20"/>
      <c r="BA308" s="20"/>
      <c r="BB308" s="20"/>
      <c r="BC308" s="20"/>
      <c r="BD308" s="2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row>
    <row r="309" spans="1:98" ht="14.5" thickBo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c r="AU309" s="10"/>
      <c r="AV309" s="10"/>
      <c r="AW309" s="19"/>
      <c r="AX309" s="20"/>
      <c r="AY309" s="20"/>
      <c r="AZ309" s="20"/>
      <c r="BA309" s="20"/>
      <c r="BB309" s="20"/>
      <c r="BC309" s="20"/>
      <c r="BD309" s="2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row>
    <row r="310" spans="1:98" ht="14.5" thickBo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c r="AV310" s="10"/>
      <c r="AW310" s="19"/>
      <c r="AX310" s="20"/>
      <c r="AY310" s="20"/>
      <c r="AZ310" s="20"/>
      <c r="BA310" s="20"/>
      <c r="BB310" s="20"/>
      <c r="BC310" s="20"/>
      <c r="BD310" s="2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row>
    <row r="311" spans="1:98" ht="14.5" thickBo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c r="AV311" s="10"/>
      <c r="AW311" s="19"/>
      <c r="AX311" s="20"/>
      <c r="AY311" s="20"/>
      <c r="AZ311" s="20"/>
      <c r="BA311" s="20"/>
      <c r="BB311" s="20"/>
      <c r="BC311" s="20"/>
      <c r="BD311" s="2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row>
    <row r="312" spans="1:98" ht="14.5" thickBo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c r="AV312" s="10"/>
      <c r="AW312" s="19"/>
      <c r="AX312" s="20"/>
      <c r="AY312" s="20"/>
      <c r="AZ312" s="20"/>
      <c r="BA312" s="20"/>
      <c r="BB312" s="20"/>
      <c r="BC312" s="20"/>
      <c r="BD312" s="2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row>
    <row r="313" spans="1:98" ht="14.5" thickBo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c r="AU313" s="10"/>
      <c r="AV313" s="10"/>
      <c r="AW313" s="19"/>
      <c r="AX313" s="20"/>
      <c r="AY313" s="20"/>
      <c r="AZ313" s="20"/>
      <c r="BA313" s="20"/>
      <c r="BB313" s="20"/>
      <c r="BC313" s="20"/>
      <c r="BD313" s="2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row>
    <row r="314" spans="1:98" ht="14.5" thickBo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c r="AU314" s="10"/>
      <c r="AV314" s="10"/>
      <c r="AW314" s="19"/>
      <c r="AX314" s="20"/>
      <c r="AY314" s="20"/>
      <c r="AZ314" s="20"/>
      <c r="BA314" s="20"/>
      <c r="BB314" s="20"/>
      <c r="BC314" s="20"/>
      <c r="BD314" s="2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row>
    <row r="315" spans="1:98" ht="14.5" thickBo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c r="AU315" s="10"/>
      <c r="AV315" s="10"/>
      <c r="AW315" s="19"/>
      <c r="AX315" s="20"/>
      <c r="AY315" s="20"/>
      <c r="AZ315" s="20"/>
      <c r="BA315" s="20"/>
      <c r="BB315" s="20"/>
      <c r="BC315" s="20"/>
      <c r="BD315" s="2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row>
    <row r="316" spans="1:98" ht="14.5" thickBo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c r="AU316" s="10"/>
      <c r="AV316" s="10"/>
      <c r="AW316" s="19"/>
      <c r="AX316" s="20"/>
      <c r="AY316" s="20"/>
      <c r="AZ316" s="20"/>
      <c r="BA316" s="20"/>
      <c r="BB316" s="20"/>
      <c r="BC316" s="20"/>
      <c r="BD316" s="2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row>
    <row r="317" spans="1:98" ht="14.5" thickBo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0"/>
      <c r="AU317" s="10"/>
      <c r="AV317" s="10"/>
      <c r="AW317" s="19"/>
      <c r="AX317" s="20"/>
      <c r="AY317" s="20"/>
      <c r="AZ317" s="20"/>
      <c r="BA317" s="20"/>
      <c r="BB317" s="20"/>
      <c r="BC317" s="20"/>
      <c r="BD317" s="2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row>
    <row r="318" spans="1:98" ht="14.5" thickBo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c r="AV318" s="10"/>
      <c r="AW318" s="19"/>
      <c r="AX318" s="20"/>
      <c r="AY318" s="20"/>
      <c r="AZ318" s="20"/>
      <c r="BA318" s="20"/>
      <c r="BB318" s="20"/>
      <c r="BC318" s="20"/>
      <c r="BD318" s="2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row>
    <row r="319" spans="1:98" ht="14.5" thickBo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c r="AU319" s="10"/>
      <c r="AV319" s="10"/>
      <c r="AW319" s="19"/>
      <c r="AX319" s="20"/>
      <c r="AY319" s="20"/>
      <c r="AZ319" s="20"/>
      <c r="BA319" s="20"/>
      <c r="BB319" s="20"/>
      <c r="BC319" s="20"/>
      <c r="BD319" s="2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row>
    <row r="320" spans="1:98" ht="14.5" thickBo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c r="AU320" s="10"/>
      <c r="AV320" s="10"/>
      <c r="AW320" s="19"/>
      <c r="AX320" s="20"/>
      <c r="AY320" s="20"/>
      <c r="AZ320" s="20"/>
      <c r="BA320" s="20"/>
      <c r="BB320" s="20"/>
      <c r="BC320" s="20"/>
      <c r="BD320" s="2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row>
    <row r="321" spans="1:98" ht="14.5" thickBo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0"/>
      <c r="AU321" s="10"/>
      <c r="AV321" s="10"/>
      <c r="AW321" s="19"/>
      <c r="AX321" s="20"/>
      <c r="AY321" s="20"/>
      <c r="AZ321" s="20"/>
      <c r="BA321" s="20"/>
      <c r="BB321" s="20"/>
      <c r="BC321" s="20"/>
      <c r="BD321" s="2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row>
    <row r="322" spans="1:98" ht="14.5" thickBo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c r="AU322" s="10"/>
      <c r="AV322" s="10"/>
      <c r="AW322" s="19"/>
      <c r="AX322" s="20"/>
      <c r="AY322" s="20"/>
      <c r="AZ322" s="20"/>
      <c r="BA322" s="20"/>
      <c r="BB322" s="20"/>
      <c r="BC322" s="20"/>
      <c r="BD322" s="2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row>
    <row r="323" spans="1:98" ht="14.5" thickBo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c r="AU323" s="10"/>
      <c r="AV323" s="10"/>
      <c r="AW323" s="19"/>
      <c r="AX323" s="20"/>
      <c r="AY323" s="20"/>
      <c r="AZ323" s="20"/>
      <c r="BA323" s="20"/>
      <c r="BB323" s="20"/>
      <c r="BC323" s="20"/>
      <c r="BD323" s="2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row>
    <row r="324" spans="1:98" ht="14.5" thickBo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c r="AU324" s="10"/>
      <c r="AV324" s="10"/>
      <c r="AW324" s="19"/>
      <c r="AX324" s="20"/>
      <c r="AY324" s="20"/>
      <c r="AZ324" s="20"/>
      <c r="BA324" s="20"/>
      <c r="BB324" s="20"/>
      <c r="BC324" s="20"/>
      <c r="BD324" s="2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row>
    <row r="325" spans="1:98" ht="14.5" thickBo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c r="AU325" s="10"/>
      <c r="AV325" s="10"/>
      <c r="AW325" s="19"/>
      <c r="AX325" s="20"/>
      <c r="AY325" s="20"/>
      <c r="AZ325" s="20"/>
      <c r="BA325" s="20"/>
      <c r="BB325" s="20"/>
      <c r="BC325" s="20"/>
      <c r="BD325" s="2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row>
    <row r="326" spans="1:98" ht="14.5" thickBo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c r="AV326" s="10"/>
      <c r="AW326" s="19"/>
      <c r="AX326" s="20"/>
      <c r="AY326" s="20"/>
      <c r="AZ326" s="20"/>
      <c r="BA326" s="20"/>
      <c r="BB326" s="20"/>
      <c r="BC326" s="20"/>
      <c r="BD326" s="2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row>
    <row r="327" spans="1:98" ht="14.5" thickBo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c r="AU327" s="10"/>
      <c r="AV327" s="10"/>
      <c r="AW327" s="19"/>
      <c r="AX327" s="20"/>
      <c r="AY327" s="20"/>
      <c r="AZ327" s="20"/>
      <c r="BA327" s="20"/>
      <c r="BB327" s="20"/>
      <c r="BC327" s="20"/>
      <c r="BD327" s="2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row>
    <row r="328" spans="1:98" ht="14.5" thickBo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c r="AU328" s="10"/>
      <c r="AV328" s="10"/>
      <c r="AW328" s="19"/>
      <c r="AX328" s="20"/>
      <c r="AY328" s="20"/>
      <c r="AZ328" s="20"/>
      <c r="BA328" s="20"/>
      <c r="BB328" s="20"/>
      <c r="BC328" s="20"/>
      <c r="BD328" s="2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row>
    <row r="329" spans="1:98" ht="14.5" thickBo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0"/>
      <c r="AU329" s="10"/>
      <c r="AV329" s="10"/>
      <c r="AW329" s="19"/>
      <c r="AX329" s="20"/>
      <c r="AY329" s="20"/>
      <c r="AZ329" s="20"/>
      <c r="BA329" s="20"/>
      <c r="BB329" s="20"/>
      <c r="BC329" s="20"/>
      <c r="BD329" s="2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row>
    <row r="330" spans="1:98" ht="14.5" thickBo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c r="AU330" s="10"/>
      <c r="AV330" s="10"/>
      <c r="AW330" s="19"/>
      <c r="AX330" s="20"/>
      <c r="AY330" s="20"/>
      <c r="AZ330" s="20"/>
      <c r="BA330" s="20"/>
      <c r="BB330" s="20"/>
      <c r="BC330" s="20"/>
      <c r="BD330" s="2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row>
    <row r="331" spans="1:98" ht="14.5" thickBo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c r="AU331" s="10"/>
      <c r="AV331" s="10"/>
      <c r="AW331" s="19"/>
      <c r="AX331" s="20"/>
      <c r="AY331" s="20"/>
      <c r="AZ331" s="20"/>
      <c r="BA331" s="20"/>
      <c r="BB331" s="20"/>
      <c r="BC331" s="20"/>
      <c r="BD331" s="2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row>
    <row r="332" spans="1:98" ht="14.5" thickBo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U332" s="10"/>
      <c r="AV332" s="10"/>
      <c r="AW332" s="19"/>
      <c r="AX332" s="20"/>
      <c r="AY332" s="20"/>
      <c r="AZ332" s="20"/>
      <c r="BA332" s="20"/>
      <c r="BB332" s="20"/>
      <c r="BC332" s="20"/>
      <c r="BD332" s="2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row>
    <row r="333" spans="1:98" ht="14.5" thickBo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0"/>
      <c r="AU333" s="10"/>
      <c r="AV333" s="10"/>
      <c r="AW333" s="19"/>
      <c r="AX333" s="20"/>
      <c r="AY333" s="20"/>
      <c r="AZ333" s="20"/>
      <c r="BA333" s="20"/>
      <c r="BB333" s="20"/>
      <c r="BC333" s="20"/>
      <c r="BD333" s="2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row>
    <row r="334" spans="1:98" ht="14.5" thickBo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c r="AV334" s="10"/>
      <c r="AW334" s="19"/>
      <c r="AX334" s="20"/>
      <c r="AY334" s="20"/>
      <c r="AZ334" s="20"/>
      <c r="BA334" s="20"/>
      <c r="BB334" s="20"/>
      <c r="BC334" s="20"/>
      <c r="BD334" s="2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row>
    <row r="335" spans="1:98" ht="14.5" thickBo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c r="AU335" s="10"/>
      <c r="AV335" s="10"/>
      <c r="AW335" s="19"/>
      <c r="AX335" s="20"/>
      <c r="AY335" s="20"/>
      <c r="AZ335" s="20"/>
      <c r="BA335" s="20"/>
      <c r="BB335" s="20"/>
      <c r="BC335" s="20"/>
      <c r="BD335" s="2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row>
    <row r="336" spans="1:98" ht="14.5" thickBo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c r="AU336" s="10"/>
      <c r="AV336" s="10"/>
      <c r="AW336" s="19"/>
      <c r="AX336" s="20"/>
      <c r="AY336" s="20"/>
      <c r="AZ336" s="20"/>
      <c r="BA336" s="20"/>
      <c r="BB336" s="20"/>
      <c r="BC336" s="20"/>
      <c r="BD336" s="2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row>
    <row r="337" spans="1:98" ht="14.5" thickBo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0"/>
      <c r="AU337" s="10"/>
      <c r="AV337" s="10"/>
      <c r="AW337" s="19"/>
      <c r="AX337" s="20"/>
      <c r="AY337" s="20"/>
      <c r="AZ337" s="20"/>
      <c r="BA337" s="20"/>
      <c r="BB337" s="20"/>
      <c r="BC337" s="20"/>
      <c r="BD337" s="2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row>
    <row r="338" spans="1:98" ht="14.5" thickBo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c r="AU338" s="10"/>
      <c r="AV338" s="10"/>
      <c r="AW338" s="19"/>
      <c r="AX338" s="20"/>
      <c r="AY338" s="20"/>
      <c r="AZ338" s="20"/>
      <c r="BA338" s="20"/>
      <c r="BB338" s="20"/>
      <c r="BC338" s="20"/>
      <c r="BD338" s="2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row>
    <row r="339" spans="1:98" ht="14.5" thickBo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U339" s="10"/>
      <c r="AV339" s="10"/>
      <c r="AW339" s="19"/>
      <c r="AX339" s="20"/>
      <c r="AY339" s="20"/>
      <c r="AZ339" s="20"/>
      <c r="BA339" s="20"/>
      <c r="BB339" s="20"/>
      <c r="BC339" s="20"/>
      <c r="BD339" s="2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row>
    <row r="340" spans="1:98" ht="14.5" thickBo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U340" s="10"/>
      <c r="AV340" s="10"/>
      <c r="AW340" s="19"/>
      <c r="AX340" s="20"/>
      <c r="AY340" s="20"/>
      <c r="AZ340" s="20"/>
      <c r="BA340" s="20"/>
      <c r="BB340" s="20"/>
      <c r="BC340" s="20"/>
      <c r="BD340" s="2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row>
    <row r="341" spans="1:98" ht="14.5" thickBo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c r="AU341" s="10"/>
      <c r="AV341" s="10"/>
      <c r="AW341" s="19"/>
      <c r="AX341" s="20"/>
      <c r="AY341" s="20"/>
      <c r="AZ341" s="20"/>
      <c r="BA341" s="20"/>
      <c r="BB341" s="20"/>
      <c r="BC341" s="20"/>
      <c r="BD341" s="2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row>
    <row r="342" spans="1:98" ht="14.5" thickBo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c r="AV342" s="10"/>
      <c r="AW342" s="19"/>
      <c r="AX342" s="20"/>
      <c r="AY342" s="20"/>
      <c r="AZ342" s="20"/>
      <c r="BA342" s="20"/>
      <c r="BB342" s="20"/>
      <c r="BC342" s="20"/>
      <c r="BD342" s="2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row>
    <row r="343" spans="1:98" ht="14.5" thickBo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U343" s="10"/>
      <c r="AV343" s="10"/>
      <c r="AW343" s="19"/>
      <c r="AX343" s="20"/>
      <c r="AY343" s="20"/>
      <c r="AZ343" s="20"/>
      <c r="BA343" s="20"/>
      <c r="BB343" s="20"/>
      <c r="BC343" s="20"/>
      <c r="BD343" s="2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row>
    <row r="344" spans="1:98" ht="14.5" thickBo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c r="AU344" s="10"/>
      <c r="AV344" s="10"/>
      <c r="AW344" s="19"/>
      <c r="AX344" s="20"/>
      <c r="AY344" s="20"/>
      <c r="AZ344" s="20"/>
      <c r="BA344" s="20"/>
      <c r="BB344" s="20"/>
      <c r="BC344" s="20"/>
      <c r="BD344" s="2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row>
    <row r="345" spans="1:98" ht="14.5" thickBo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0"/>
      <c r="AU345" s="10"/>
      <c r="AV345" s="10"/>
      <c r="AW345" s="19"/>
      <c r="AX345" s="20"/>
      <c r="AY345" s="20"/>
      <c r="AZ345" s="20"/>
      <c r="BA345" s="20"/>
      <c r="BB345" s="20"/>
      <c r="BC345" s="20"/>
      <c r="BD345" s="2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row>
    <row r="346" spans="1:98" ht="14.5" thickBot="1">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0"/>
      <c r="AU346" s="10"/>
      <c r="AV346" s="10"/>
      <c r="AW346" s="19"/>
      <c r="AX346" s="20"/>
      <c r="AY346" s="20"/>
      <c r="AZ346" s="20"/>
      <c r="BA346" s="20"/>
      <c r="BB346" s="20"/>
      <c r="BC346" s="20"/>
      <c r="BD346" s="2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row>
    <row r="347" spans="1:98" ht="14.5" thickBot="1">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c r="AU347" s="10"/>
      <c r="AV347" s="10"/>
      <c r="AW347" s="19"/>
      <c r="AX347" s="20"/>
      <c r="AY347" s="20"/>
      <c r="AZ347" s="20"/>
      <c r="BA347" s="20"/>
      <c r="BB347" s="20"/>
      <c r="BC347" s="20"/>
      <c r="BD347" s="2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row>
    <row r="348" spans="1:98" ht="14.5" thickBot="1">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c r="AU348" s="10"/>
      <c r="AV348" s="10"/>
      <c r="AW348" s="19"/>
      <c r="AX348" s="20"/>
      <c r="AY348" s="20"/>
      <c r="AZ348" s="20"/>
      <c r="BA348" s="20"/>
      <c r="BB348" s="20"/>
      <c r="BC348" s="20"/>
      <c r="BD348" s="2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row>
    <row r="349" spans="1:98" ht="14.5" thickBot="1">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c r="AT349" s="10"/>
      <c r="AU349" s="10"/>
      <c r="AV349" s="10"/>
      <c r="AW349" s="19"/>
      <c r="AX349" s="20"/>
      <c r="AY349" s="20"/>
      <c r="AZ349" s="20"/>
      <c r="BA349" s="20"/>
      <c r="BB349" s="20"/>
      <c r="BC349" s="20"/>
      <c r="BD349" s="2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row>
    <row r="350" spans="1:98" ht="14.5" thickBot="1">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c r="AV350" s="10"/>
      <c r="AW350" s="19"/>
      <c r="AX350" s="20"/>
      <c r="AY350" s="20"/>
      <c r="AZ350" s="20"/>
      <c r="BA350" s="20"/>
      <c r="BB350" s="20"/>
      <c r="BC350" s="20"/>
      <c r="BD350" s="2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row>
    <row r="351" spans="1:98" ht="14.5" thickBot="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c r="AU351" s="10"/>
      <c r="AV351" s="10"/>
      <c r="AW351" s="19"/>
      <c r="AX351" s="20"/>
      <c r="AY351" s="20"/>
      <c r="AZ351" s="20"/>
      <c r="BA351" s="20"/>
      <c r="BB351" s="20"/>
      <c r="BC351" s="20"/>
      <c r="BD351" s="2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row>
    <row r="352" spans="1:98" ht="14.5" thickBot="1">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c r="AV352" s="10"/>
      <c r="AW352" s="19"/>
      <c r="AX352" s="20"/>
      <c r="AY352" s="20"/>
      <c r="AZ352" s="20"/>
      <c r="BA352" s="20"/>
      <c r="BB352" s="20"/>
      <c r="BC352" s="20"/>
      <c r="BD352" s="2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row>
    <row r="353" spans="1:98" ht="14.5" thickBot="1">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c r="AT353" s="10"/>
      <c r="AU353" s="10"/>
      <c r="AV353" s="10"/>
      <c r="AW353" s="19"/>
      <c r="AX353" s="20"/>
      <c r="AY353" s="20"/>
      <c r="AZ353" s="20"/>
      <c r="BA353" s="20"/>
      <c r="BB353" s="20"/>
      <c r="BC353" s="20"/>
      <c r="BD353" s="2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row>
    <row r="354" spans="1:98" ht="14.5" thickBot="1">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0"/>
      <c r="AU354" s="10"/>
      <c r="AV354" s="10"/>
      <c r="AW354" s="19"/>
      <c r="AX354" s="20"/>
      <c r="AY354" s="20"/>
      <c r="AZ354" s="20"/>
      <c r="BA354" s="20"/>
      <c r="BB354" s="20"/>
      <c r="BC354" s="20"/>
      <c r="BD354" s="2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row>
    <row r="355" spans="1:98" ht="14.5" thickBot="1">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U355" s="10"/>
      <c r="AV355" s="10"/>
      <c r="AW355" s="19"/>
      <c r="AX355" s="20"/>
      <c r="AY355" s="20"/>
      <c r="AZ355" s="20"/>
      <c r="BA355" s="20"/>
      <c r="BB355" s="20"/>
      <c r="BC355" s="20"/>
      <c r="BD355" s="2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row>
    <row r="356" spans="1:98" ht="14.5" thickBot="1">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c r="AU356" s="10"/>
      <c r="AV356" s="10"/>
      <c r="AW356" s="19"/>
      <c r="AX356" s="20"/>
      <c r="AY356" s="20"/>
      <c r="AZ356" s="20"/>
      <c r="BA356" s="20"/>
      <c r="BB356" s="20"/>
      <c r="BC356" s="20"/>
      <c r="BD356" s="2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row>
    <row r="357" spans="1:98" ht="14.5" thickBot="1">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c r="AT357" s="10"/>
      <c r="AU357" s="10"/>
      <c r="AV357" s="10"/>
      <c r="AW357" s="19"/>
      <c r="AX357" s="20"/>
      <c r="AY357" s="20"/>
      <c r="AZ357" s="20"/>
      <c r="BA357" s="20"/>
      <c r="BB357" s="20"/>
      <c r="BC357" s="20"/>
      <c r="BD357" s="2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row>
    <row r="358" spans="1:98" ht="14.5" thickBot="1">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c r="AV358" s="10"/>
      <c r="AW358" s="19"/>
      <c r="AX358" s="20"/>
      <c r="AY358" s="20"/>
      <c r="AZ358" s="20"/>
      <c r="BA358" s="20"/>
      <c r="BB358" s="20"/>
      <c r="BC358" s="20"/>
      <c r="BD358" s="2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row>
    <row r="359" spans="1:98" ht="14.5" thickBot="1">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c r="AU359" s="10"/>
      <c r="AV359" s="10"/>
      <c r="AW359" s="19"/>
      <c r="AX359" s="20"/>
      <c r="AY359" s="20"/>
      <c r="AZ359" s="20"/>
      <c r="BA359" s="20"/>
      <c r="BB359" s="20"/>
      <c r="BC359" s="20"/>
      <c r="BD359" s="2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row>
    <row r="360" spans="1:98" ht="14.5" thickBot="1">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c r="AU360" s="10"/>
      <c r="AV360" s="10"/>
      <c r="AW360" s="19"/>
      <c r="AX360" s="20"/>
      <c r="AY360" s="20"/>
      <c r="AZ360" s="20"/>
      <c r="BA360" s="20"/>
      <c r="BB360" s="20"/>
      <c r="BC360" s="20"/>
      <c r="BD360" s="2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row>
    <row r="361" spans="1:98" ht="14.5" thickBot="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c r="AT361" s="10"/>
      <c r="AU361" s="10"/>
      <c r="AV361" s="10"/>
      <c r="AW361" s="19"/>
      <c r="AX361" s="20"/>
      <c r="AY361" s="20"/>
      <c r="AZ361" s="20"/>
      <c r="BA361" s="20"/>
      <c r="BB361" s="20"/>
      <c r="BC361" s="20"/>
      <c r="BD361" s="2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row>
    <row r="362" spans="1:98" ht="14.5" thickBot="1">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0"/>
      <c r="AU362" s="10"/>
      <c r="AV362" s="10"/>
      <c r="AW362" s="19"/>
      <c r="AX362" s="20"/>
      <c r="AY362" s="20"/>
      <c r="AZ362" s="20"/>
      <c r="BA362" s="20"/>
      <c r="BB362" s="20"/>
      <c r="BC362" s="20"/>
      <c r="BD362" s="2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row>
    <row r="363" spans="1:98" ht="14.5" thickBot="1">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c r="AU363" s="10"/>
      <c r="AV363" s="10"/>
      <c r="AW363" s="19"/>
      <c r="AX363" s="20"/>
      <c r="AY363" s="20"/>
      <c r="AZ363" s="20"/>
      <c r="BA363" s="20"/>
      <c r="BB363" s="20"/>
      <c r="BC363" s="20"/>
      <c r="BD363" s="2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row>
    <row r="364" spans="1:98" ht="14.5" thickBot="1">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c r="AV364" s="10"/>
      <c r="AW364" s="19"/>
      <c r="AX364" s="20"/>
      <c r="AY364" s="20"/>
      <c r="AZ364" s="20"/>
      <c r="BA364" s="20"/>
      <c r="BB364" s="20"/>
      <c r="BC364" s="20"/>
      <c r="BD364" s="2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row>
    <row r="365" spans="1:98" ht="14.5" thickBot="1">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c r="AU365" s="10"/>
      <c r="AV365" s="10"/>
      <c r="AW365" s="19"/>
      <c r="AX365" s="20"/>
      <c r="AY365" s="20"/>
      <c r="AZ365" s="20"/>
      <c r="BA365" s="20"/>
      <c r="BB365" s="20"/>
      <c r="BC365" s="20"/>
      <c r="BD365" s="2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row>
    <row r="366" spans="1:98" ht="14.5" thickBot="1">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c r="AV366" s="10"/>
      <c r="AW366" s="19"/>
      <c r="AX366" s="20"/>
      <c r="AY366" s="20"/>
      <c r="AZ366" s="20"/>
      <c r="BA366" s="20"/>
      <c r="BB366" s="20"/>
      <c r="BC366" s="20"/>
      <c r="BD366" s="2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row>
    <row r="367" spans="1:98" ht="14.5" thickBot="1">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U367" s="10"/>
      <c r="AV367" s="10"/>
      <c r="AW367" s="19"/>
      <c r="AX367" s="20"/>
      <c r="AY367" s="20"/>
      <c r="AZ367" s="20"/>
      <c r="BA367" s="20"/>
      <c r="BB367" s="20"/>
      <c r="BC367" s="20"/>
      <c r="BD367" s="2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row>
    <row r="368" spans="1:98" ht="14.5" thickBot="1">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c r="AU368" s="10"/>
      <c r="AV368" s="10"/>
      <c r="AW368" s="19"/>
      <c r="AX368" s="20"/>
      <c r="AY368" s="20"/>
      <c r="AZ368" s="20"/>
      <c r="BA368" s="20"/>
      <c r="BB368" s="20"/>
      <c r="BC368" s="20"/>
      <c r="BD368" s="2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row>
    <row r="369" spans="1:98" ht="14.5" thickBot="1">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0"/>
      <c r="AU369" s="10"/>
      <c r="AV369" s="10"/>
      <c r="AW369" s="19"/>
      <c r="AX369" s="20"/>
      <c r="AY369" s="20"/>
      <c r="AZ369" s="20"/>
      <c r="BA369" s="20"/>
      <c r="BB369" s="20"/>
      <c r="BC369" s="20"/>
      <c r="BD369" s="2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row>
    <row r="370" spans="1:98" ht="14.5" thickBot="1">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0"/>
      <c r="AU370" s="10"/>
      <c r="AV370" s="10"/>
      <c r="AW370" s="19"/>
      <c r="AX370" s="20"/>
      <c r="AY370" s="20"/>
      <c r="AZ370" s="20"/>
      <c r="BA370" s="20"/>
      <c r="BB370" s="20"/>
      <c r="BC370" s="20"/>
      <c r="BD370" s="2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row>
    <row r="371" spans="1:98" ht="14.5" thickBot="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U371" s="10"/>
      <c r="AV371" s="10"/>
      <c r="AW371" s="19"/>
      <c r="AX371" s="20"/>
      <c r="AY371" s="20"/>
      <c r="AZ371" s="20"/>
      <c r="BA371" s="20"/>
      <c r="BB371" s="20"/>
      <c r="BC371" s="20"/>
      <c r="BD371" s="2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row>
    <row r="372" spans="1:98" ht="14.5" thickBot="1">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c r="AU372" s="10"/>
      <c r="AV372" s="10"/>
      <c r="AW372" s="19"/>
      <c r="AX372" s="20"/>
      <c r="AY372" s="20"/>
      <c r="AZ372" s="20"/>
      <c r="BA372" s="20"/>
      <c r="BB372" s="20"/>
      <c r="BC372" s="20"/>
      <c r="BD372" s="2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row>
    <row r="373" spans="1:98" ht="14.5" thickBot="1">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c r="AT373" s="10"/>
      <c r="AU373" s="10"/>
      <c r="AV373" s="10"/>
      <c r="AW373" s="19"/>
      <c r="AX373" s="20"/>
      <c r="AY373" s="20"/>
      <c r="AZ373" s="20"/>
      <c r="BA373" s="20"/>
      <c r="BB373" s="20"/>
      <c r="BC373" s="20"/>
      <c r="BD373" s="2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row>
    <row r="374" spans="1:98" ht="14.5" thickBot="1">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c r="AV374" s="10"/>
      <c r="AW374" s="19"/>
      <c r="AX374" s="20"/>
      <c r="AY374" s="20"/>
      <c r="AZ374" s="20"/>
      <c r="BA374" s="20"/>
      <c r="BB374" s="20"/>
      <c r="BC374" s="20"/>
      <c r="BD374" s="2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row>
    <row r="375" spans="1:98" ht="14.5" thickBot="1">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c r="AU375" s="10"/>
      <c r="AV375" s="10"/>
      <c r="AW375" s="19"/>
      <c r="AX375" s="20"/>
      <c r="AY375" s="20"/>
      <c r="AZ375" s="20"/>
      <c r="BA375" s="20"/>
      <c r="BB375" s="20"/>
      <c r="BC375" s="20"/>
      <c r="BD375" s="2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row>
    <row r="376" spans="1:98" ht="14.5" thickBot="1">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c r="AV376" s="10"/>
      <c r="AW376" s="19"/>
      <c r="AX376" s="20"/>
      <c r="AY376" s="20"/>
      <c r="AZ376" s="20"/>
      <c r="BA376" s="20"/>
      <c r="BB376" s="20"/>
      <c r="BC376" s="20"/>
      <c r="BD376" s="2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row>
    <row r="377" spans="1:98" ht="14.5" thickBot="1">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c r="AT377" s="10"/>
      <c r="AU377" s="10"/>
      <c r="AV377" s="10"/>
      <c r="AW377" s="19"/>
      <c r="AX377" s="20"/>
      <c r="AY377" s="20"/>
      <c r="AZ377" s="20"/>
      <c r="BA377" s="20"/>
      <c r="BB377" s="20"/>
      <c r="BC377" s="20"/>
      <c r="BD377" s="2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row>
    <row r="378" spans="1:98" ht="14.5" thickBo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0"/>
      <c r="AU378" s="10"/>
      <c r="AV378" s="10"/>
      <c r="AW378" s="19"/>
      <c r="AX378" s="20"/>
      <c r="AY378" s="20"/>
      <c r="AZ378" s="20"/>
      <c r="BA378" s="20"/>
      <c r="BB378" s="20"/>
      <c r="BC378" s="20"/>
      <c r="BD378" s="2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row>
    <row r="379" spans="1:98" ht="14.5" thickBo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c r="AU379" s="10"/>
      <c r="AV379" s="10"/>
      <c r="AW379" s="19"/>
      <c r="AX379" s="20"/>
      <c r="AY379" s="20"/>
      <c r="AZ379" s="20"/>
      <c r="BA379" s="20"/>
      <c r="BB379" s="20"/>
      <c r="BC379" s="20"/>
      <c r="BD379" s="2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row>
    <row r="380" spans="1:98" ht="14.5" thickBo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0"/>
      <c r="AU380" s="10"/>
      <c r="AV380" s="10"/>
      <c r="AW380" s="19"/>
      <c r="AX380" s="20"/>
      <c r="AY380" s="20"/>
      <c r="AZ380" s="20"/>
      <c r="BA380" s="20"/>
      <c r="BB380" s="20"/>
      <c r="BC380" s="20"/>
      <c r="BD380" s="2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row>
    <row r="381" spans="1:98" ht="14.5" thickBo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c r="AT381" s="10"/>
      <c r="AU381" s="10"/>
      <c r="AV381" s="10"/>
      <c r="AW381" s="19"/>
      <c r="AX381" s="20"/>
      <c r="AY381" s="20"/>
      <c r="AZ381" s="20"/>
      <c r="BA381" s="20"/>
      <c r="BB381" s="20"/>
      <c r="BC381" s="20"/>
      <c r="BD381" s="2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row>
    <row r="382" spans="1:98" ht="14.5" thickBo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c r="AV382" s="10"/>
      <c r="AW382" s="19"/>
      <c r="AX382" s="20"/>
      <c r="AY382" s="20"/>
      <c r="AZ382" s="20"/>
      <c r="BA382" s="20"/>
      <c r="BB382" s="20"/>
      <c r="BC382" s="20"/>
      <c r="BD382" s="2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row>
    <row r="383" spans="1:98" ht="14.5" thickBo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c r="AV383" s="10"/>
      <c r="AW383" s="19"/>
      <c r="AX383" s="20"/>
      <c r="AY383" s="20"/>
      <c r="AZ383" s="20"/>
      <c r="BA383" s="20"/>
      <c r="BB383" s="20"/>
      <c r="BC383" s="20"/>
      <c r="BD383" s="2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row>
    <row r="384" spans="1:98" ht="14.5" thickBo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c r="AU384" s="10"/>
      <c r="AV384" s="10"/>
      <c r="AW384" s="19"/>
      <c r="AX384" s="20"/>
      <c r="AY384" s="20"/>
      <c r="AZ384" s="20"/>
      <c r="BA384" s="20"/>
      <c r="BB384" s="20"/>
      <c r="BC384" s="20"/>
      <c r="BD384" s="2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row>
    <row r="385" spans="1:98" ht="14.5" thickBo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0"/>
      <c r="AU385" s="10"/>
      <c r="AV385" s="10"/>
      <c r="AW385" s="19"/>
      <c r="AX385" s="20"/>
      <c r="AY385" s="20"/>
      <c r="AZ385" s="20"/>
      <c r="BA385" s="20"/>
      <c r="BB385" s="20"/>
      <c r="BC385" s="20"/>
      <c r="BD385" s="2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row>
    <row r="386" spans="1:98" ht="14.5" thickBo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c r="AU386" s="10"/>
      <c r="AV386" s="10"/>
      <c r="AW386" s="19"/>
      <c r="AX386" s="20"/>
      <c r="AY386" s="20"/>
      <c r="AZ386" s="20"/>
      <c r="BA386" s="20"/>
      <c r="BB386" s="20"/>
      <c r="BC386" s="20"/>
      <c r="BD386" s="2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row>
    <row r="387" spans="1:98" ht="14.5" thickBo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U387" s="10"/>
      <c r="AV387" s="10"/>
      <c r="AW387" s="19"/>
      <c r="AX387" s="20"/>
      <c r="AY387" s="20"/>
      <c r="AZ387" s="20"/>
      <c r="BA387" s="20"/>
      <c r="BB387" s="20"/>
      <c r="BC387" s="20"/>
      <c r="BD387" s="2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row>
    <row r="388" spans="1:98" ht="14.5" thickBo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0"/>
      <c r="AU388" s="10"/>
      <c r="AV388" s="10"/>
      <c r="AW388" s="19"/>
      <c r="AX388" s="20"/>
      <c r="AY388" s="20"/>
      <c r="AZ388" s="20"/>
      <c r="BA388" s="20"/>
      <c r="BB388" s="20"/>
      <c r="BC388" s="20"/>
      <c r="BD388" s="2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row>
    <row r="389" spans="1:98" ht="14.5" thickBo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c r="AT389" s="10"/>
      <c r="AU389" s="10"/>
      <c r="AV389" s="10"/>
      <c r="AW389" s="19"/>
      <c r="AX389" s="20"/>
      <c r="AY389" s="20"/>
      <c r="AZ389" s="20"/>
      <c r="BA389" s="20"/>
      <c r="BB389" s="20"/>
      <c r="BC389" s="20"/>
      <c r="BD389" s="2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row>
    <row r="390" spans="1:98" ht="14.5" thickBo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c r="AV390" s="10"/>
      <c r="AW390" s="19"/>
      <c r="AX390" s="20"/>
      <c r="AY390" s="20"/>
      <c r="AZ390" s="20"/>
      <c r="BA390" s="20"/>
      <c r="BB390" s="20"/>
      <c r="BC390" s="20"/>
      <c r="BD390" s="2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row>
    <row r="391" spans="1:98" ht="14.5" thickBo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0"/>
      <c r="AU391" s="10"/>
      <c r="AV391" s="10"/>
      <c r="AW391" s="19"/>
      <c r="AX391" s="20"/>
      <c r="AY391" s="20"/>
      <c r="AZ391" s="20"/>
      <c r="BA391" s="20"/>
      <c r="BB391" s="20"/>
      <c r="BC391" s="20"/>
      <c r="BD391" s="2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row>
    <row r="392" spans="1:98" ht="14.5" thickBo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0"/>
      <c r="AU392" s="10"/>
      <c r="AV392" s="10"/>
      <c r="AW392" s="19"/>
      <c r="AX392" s="20"/>
      <c r="AY392" s="20"/>
      <c r="AZ392" s="20"/>
      <c r="BA392" s="20"/>
      <c r="BB392" s="20"/>
      <c r="BC392" s="20"/>
      <c r="BD392" s="2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row>
    <row r="393" spans="1:98" ht="14.5" thickBo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c r="AT393" s="10"/>
      <c r="AU393" s="10"/>
      <c r="AV393" s="10"/>
      <c r="AW393" s="19"/>
      <c r="AX393" s="20"/>
      <c r="AY393" s="20"/>
      <c r="AZ393" s="20"/>
      <c r="BA393" s="20"/>
      <c r="BB393" s="20"/>
      <c r="BC393" s="20"/>
      <c r="BD393" s="2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row>
    <row r="394" spans="1:98" ht="14.5" thickBo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c r="AU394" s="10"/>
      <c r="AV394" s="10"/>
      <c r="AW394" s="19"/>
      <c r="AX394" s="20"/>
      <c r="AY394" s="20"/>
      <c r="AZ394" s="20"/>
      <c r="BA394" s="20"/>
      <c r="BB394" s="20"/>
      <c r="BC394" s="20"/>
      <c r="BD394" s="2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row>
    <row r="395" spans="1:98" ht="14.5" thickBo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0"/>
      <c r="AU395" s="10"/>
      <c r="AV395" s="10"/>
      <c r="AW395" s="19"/>
      <c r="AX395" s="20"/>
      <c r="AY395" s="20"/>
      <c r="AZ395" s="20"/>
      <c r="BA395" s="20"/>
      <c r="BB395" s="20"/>
      <c r="BC395" s="20"/>
      <c r="BD395" s="2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row>
    <row r="396" spans="1:98" ht="14.5" thickBo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0"/>
      <c r="AU396" s="10"/>
      <c r="AV396" s="10"/>
      <c r="AW396" s="19"/>
      <c r="AX396" s="20"/>
      <c r="AY396" s="20"/>
      <c r="AZ396" s="20"/>
      <c r="BA396" s="20"/>
      <c r="BB396" s="20"/>
      <c r="BC396" s="20"/>
      <c r="BD396" s="2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row>
    <row r="397" spans="1:98" ht="14.5" thickBo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c r="AT397" s="10"/>
      <c r="AU397" s="10"/>
      <c r="AV397" s="10"/>
      <c r="AW397" s="19"/>
      <c r="AX397" s="20"/>
      <c r="AY397" s="20"/>
      <c r="AZ397" s="20"/>
      <c r="BA397" s="20"/>
      <c r="BB397" s="20"/>
      <c r="BC397" s="20"/>
      <c r="BD397" s="2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row>
    <row r="398" spans="1:98" ht="14.5" thickBo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c r="AV398" s="10"/>
      <c r="AW398" s="19"/>
      <c r="AX398" s="20"/>
      <c r="AY398" s="20"/>
      <c r="AZ398" s="20"/>
      <c r="BA398" s="20"/>
      <c r="BB398" s="20"/>
      <c r="BC398" s="20"/>
      <c r="BD398" s="2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row>
    <row r="399" spans="1:98" ht="14.5" thickBo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0"/>
      <c r="AU399" s="10"/>
      <c r="AV399" s="10"/>
      <c r="AW399" s="19"/>
      <c r="AX399" s="20"/>
      <c r="AY399" s="20"/>
      <c r="AZ399" s="20"/>
      <c r="BA399" s="20"/>
      <c r="BB399" s="20"/>
      <c r="BC399" s="20"/>
      <c r="BD399" s="2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row>
    <row r="400" spans="1:98" ht="14.5" thickBo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c r="AT400" s="10"/>
      <c r="AU400" s="10"/>
      <c r="AV400" s="10"/>
      <c r="AW400" s="19"/>
      <c r="AX400" s="20"/>
      <c r="AY400" s="20"/>
      <c r="AZ400" s="20"/>
      <c r="BA400" s="20"/>
      <c r="BB400" s="20"/>
      <c r="BC400" s="20"/>
      <c r="BD400" s="2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row>
    <row r="401" spans="1:98" ht="14.5" thickBo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c r="AU401" s="10"/>
      <c r="AV401" s="10"/>
      <c r="AW401" s="19"/>
      <c r="AX401" s="20"/>
      <c r="AY401" s="20"/>
      <c r="AZ401" s="20"/>
      <c r="BA401" s="20"/>
      <c r="BB401" s="20"/>
      <c r="BC401" s="20"/>
      <c r="BD401" s="2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row>
    <row r="402" spans="1:98" ht="14.5" thickBo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c r="AV402" s="10"/>
      <c r="AW402" s="19"/>
      <c r="AX402" s="20"/>
      <c r="AY402" s="20"/>
      <c r="AZ402" s="20"/>
      <c r="BA402" s="20"/>
      <c r="BB402" s="20"/>
      <c r="BC402" s="20"/>
      <c r="BD402" s="2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row>
    <row r="403" spans="1:98" ht="14.5" thickBo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0"/>
      <c r="AU403" s="10"/>
      <c r="AV403" s="10"/>
      <c r="AW403" s="19"/>
      <c r="AX403" s="20"/>
      <c r="AY403" s="20"/>
      <c r="AZ403" s="20"/>
      <c r="BA403" s="20"/>
      <c r="BB403" s="20"/>
      <c r="BC403" s="20"/>
      <c r="BD403" s="2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row>
    <row r="404" spans="1:98" ht="14.5" thickBo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c r="AT404" s="10"/>
      <c r="AU404" s="10"/>
      <c r="AV404" s="10"/>
      <c r="AW404" s="19"/>
      <c r="AX404" s="20"/>
      <c r="AY404" s="20"/>
      <c r="AZ404" s="20"/>
      <c r="BA404" s="20"/>
      <c r="BB404" s="20"/>
      <c r="BC404" s="20"/>
      <c r="BD404" s="2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row>
    <row r="405" spans="1:98" ht="14.5" thickBo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c r="AU405" s="10"/>
      <c r="AV405" s="10"/>
      <c r="AW405" s="19"/>
      <c r="AX405" s="20"/>
      <c r="AY405" s="20"/>
      <c r="AZ405" s="20"/>
      <c r="BA405" s="20"/>
      <c r="BB405" s="20"/>
      <c r="BC405" s="20"/>
      <c r="BD405" s="2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row>
    <row r="406" spans="1:98" ht="14.5" thickBo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c r="AV406" s="10"/>
      <c r="AW406" s="19"/>
      <c r="AX406" s="20"/>
      <c r="AY406" s="20"/>
      <c r="AZ406" s="20"/>
      <c r="BA406" s="20"/>
      <c r="BB406" s="20"/>
      <c r="BC406" s="20"/>
      <c r="BD406" s="2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row>
    <row r="407" spans="1:98" ht="14.5" thickBo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c r="AT407" s="10"/>
      <c r="AU407" s="10"/>
      <c r="AV407" s="10"/>
      <c r="AW407" s="19"/>
      <c r="AX407" s="20"/>
      <c r="AY407" s="20"/>
      <c r="AZ407" s="20"/>
      <c r="BA407" s="20"/>
      <c r="BB407" s="20"/>
      <c r="BC407" s="20"/>
      <c r="BD407" s="2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row>
    <row r="408" spans="1:98" ht="14.5" thickBo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c r="AT408" s="10"/>
      <c r="AU408" s="10"/>
      <c r="AV408" s="10"/>
      <c r="AW408" s="19"/>
      <c r="AX408" s="20"/>
      <c r="AY408" s="20"/>
      <c r="AZ408" s="20"/>
      <c r="BA408" s="20"/>
      <c r="BB408" s="20"/>
      <c r="BC408" s="20"/>
      <c r="BD408" s="2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row>
    <row r="409" spans="1:98" ht="14.5" thickBo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c r="AU409" s="10"/>
      <c r="AV409" s="10"/>
      <c r="AW409" s="19"/>
      <c r="AX409" s="20"/>
      <c r="AY409" s="20"/>
      <c r="AZ409" s="20"/>
      <c r="BA409" s="20"/>
      <c r="BB409" s="20"/>
      <c r="BC409" s="20"/>
      <c r="BD409" s="2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row>
    <row r="410" spans="1:98" ht="14.5" thickBo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c r="AU410" s="10"/>
      <c r="AV410" s="10"/>
      <c r="AW410" s="19"/>
      <c r="AX410" s="20"/>
      <c r="AY410" s="20"/>
      <c r="AZ410" s="20"/>
      <c r="BA410" s="20"/>
      <c r="BB410" s="20"/>
      <c r="BC410" s="20"/>
      <c r="BD410" s="2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row>
    <row r="411" spans="1:98" ht="14.5" thickBo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c r="AT411" s="10"/>
      <c r="AU411" s="10"/>
      <c r="AV411" s="10"/>
      <c r="AW411" s="19"/>
      <c r="AX411" s="20"/>
      <c r="AY411" s="20"/>
      <c r="AZ411" s="20"/>
      <c r="BA411" s="20"/>
      <c r="BB411" s="20"/>
      <c r="BC411" s="20"/>
      <c r="BD411" s="2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row>
    <row r="412" spans="1:98" ht="14.5" thickBo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c r="AU412" s="10"/>
      <c r="AV412" s="10"/>
      <c r="AW412" s="19"/>
      <c r="AX412" s="20"/>
      <c r="AY412" s="20"/>
      <c r="AZ412" s="20"/>
      <c r="BA412" s="20"/>
      <c r="BB412" s="20"/>
      <c r="BC412" s="20"/>
      <c r="BD412" s="2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row>
    <row r="413" spans="1:98" ht="14.5" thickBo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c r="AU413" s="10"/>
      <c r="AV413" s="10"/>
      <c r="AW413" s="19"/>
      <c r="AX413" s="20"/>
      <c r="AY413" s="20"/>
      <c r="AZ413" s="20"/>
      <c r="BA413" s="20"/>
      <c r="BB413" s="20"/>
      <c r="BC413" s="20"/>
      <c r="BD413" s="2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row>
    <row r="414" spans="1:98" ht="14.5" thickBo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c r="AV414" s="10"/>
      <c r="AW414" s="19"/>
      <c r="AX414" s="20"/>
      <c r="AY414" s="20"/>
      <c r="AZ414" s="20"/>
      <c r="BA414" s="20"/>
      <c r="BB414" s="20"/>
      <c r="BC414" s="20"/>
      <c r="BD414" s="2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row>
    <row r="415" spans="1:98" ht="14.5" thickBo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c r="AT415" s="10"/>
      <c r="AU415" s="10"/>
      <c r="AV415" s="10"/>
      <c r="AW415" s="19"/>
      <c r="AX415" s="20"/>
      <c r="AY415" s="20"/>
      <c r="AZ415" s="20"/>
      <c r="BA415" s="20"/>
      <c r="BB415" s="20"/>
      <c r="BC415" s="20"/>
      <c r="BD415" s="2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row>
    <row r="416" spans="1:98" ht="14.5" thickBo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c r="AT416" s="10"/>
      <c r="AU416" s="10"/>
      <c r="AV416" s="10"/>
      <c r="AW416" s="19"/>
      <c r="AX416" s="20"/>
      <c r="AY416" s="20"/>
      <c r="AZ416" s="20"/>
      <c r="BA416" s="20"/>
      <c r="BB416" s="20"/>
      <c r="BC416" s="20"/>
      <c r="BD416" s="2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row>
    <row r="417" spans="1:98" ht="14.5" thickBo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c r="AU417" s="10"/>
      <c r="AV417" s="10"/>
      <c r="AW417" s="19"/>
      <c r="AX417" s="20"/>
      <c r="AY417" s="20"/>
      <c r="AZ417" s="20"/>
      <c r="BA417" s="20"/>
      <c r="BB417" s="20"/>
      <c r="BC417" s="20"/>
      <c r="BD417" s="2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row>
    <row r="418" spans="1:98" ht="14.5" thickBo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c r="AU418" s="10"/>
      <c r="AV418" s="10"/>
      <c r="AW418" s="19"/>
      <c r="AX418" s="20"/>
      <c r="AY418" s="20"/>
      <c r="AZ418" s="20"/>
      <c r="BA418" s="20"/>
      <c r="BB418" s="20"/>
      <c r="BC418" s="20"/>
      <c r="BD418" s="2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row>
    <row r="419" spans="1:98" ht="14.5" thickBo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c r="AT419" s="10"/>
      <c r="AU419" s="10"/>
      <c r="AV419" s="10"/>
      <c r="AW419" s="19"/>
      <c r="AX419" s="20"/>
      <c r="AY419" s="20"/>
      <c r="AZ419" s="20"/>
      <c r="BA419" s="20"/>
      <c r="BB419" s="20"/>
      <c r="BC419" s="20"/>
      <c r="BD419" s="2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row>
    <row r="420" spans="1:98" ht="14.5" thickBo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c r="AT420" s="10"/>
      <c r="AU420" s="10"/>
      <c r="AV420" s="10"/>
      <c r="AW420" s="19"/>
      <c r="AX420" s="20"/>
      <c r="AY420" s="20"/>
      <c r="AZ420" s="20"/>
      <c r="BA420" s="20"/>
      <c r="BB420" s="20"/>
      <c r="BC420" s="20"/>
      <c r="BD420" s="2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row>
    <row r="421" spans="1:98" ht="14.5" thickBo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c r="AU421" s="10"/>
      <c r="AV421" s="10"/>
      <c r="AW421" s="19"/>
      <c r="AX421" s="20"/>
      <c r="AY421" s="20"/>
      <c r="AZ421" s="20"/>
      <c r="BA421" s="20"/>
      <c r="BB421" s="20"/>
      <c r="BC421" s="20"/>
      <c r="BD421" s="2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row>
    <row r="422" spans="1:98" ht="14.5" thickBot="1">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c r="AV422" s="10"/>
      <c r="AW422" s="19"/>
      <c r="AX422" s="20"/>
      <c r="AY422" s="20"/>
      <c r="AZ422" s="20"/>
      <c r="BA422" s="20"/>
      <c r="BB422" s="20"/>
      <c r="BC422" s="20"/>
      <c r="BD422" s="2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row>
    <row r="423" spans="1:98" ht="14.5" thickBot="1">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c r="AT423" s="10"/>
      <c r="AU423" s="10"/>
      <c r="AV423" s="10"/>
      <c r="AW423" s="19"/>
      <c r="AX423" s="20"/>
      <c r="AY423" s="20"/>
      <c r="AZ423" s="20"/>
      <c r="BA423" s="20"/>
      <c r="BB423" s="20"/>
      <c r="BC423" s="20"/>
      <c r="BD423" s="2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row>
    <row r="424" spans="1:98" ht="14.5" thickBot="1">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c r="AU424" s="10"/>
      <c r="AV424" s="10"/>
      <c r="AW424" s="19"/>
      <c r="AX424" s="20"/>
      <c r="AY424" s="20"/>
      <c r="AZ424" s="20"/>
      <c r="BA424" s="20"/>
      <c r="BB424" s="20"/>
      <c r="BC424" s="20"/>
      <c r="BD424" s="2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row>
    <row r="425" spans="1:98" ht="14.5" thickBot="1">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c r="AU425" s="10"/>
      <c r="AV425" s="10"/>
      <c r="AW425" s="19"/>
      <c r="AX425" s="20"/>
      <c r="AY425" s="20"/>
      <c r="AZ425" s="20"/>
      <c r="BA425" s="20"/>
      <c r="BB425" s="20"/>
      <c r="BC425" s="20"/>
      <c r="BD425" s="2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row>
    <row r="426" spans="1:98" ht="14.5" thickBot="1">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c r="AT426" s="10"/>
      <c r="AU426" s="10"/>
      <c r="AV426" s="10"/>
      <c r="AW426" s="19"/>
      <c r="AX426" s="20"/>
      <c r="AY426" s="20"/>
      <c r="AZ426" s="20"/>
      <c r="BA426" s="20"/>
      <c r="BB426" s="20"/>
      <c r="BC426" s="20"/>
      <c r="BD426" s="2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row>
    <row r="427" spans="1:98" ht="14.5" thickBot="1">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c r="AT427" s="10"/>
      <c r="AU427" s="10"/>
      <c r="AV427" s="10"/>
      <c r="AW427" s="19"/>
      <c r="AX427" s="20"/>
      <c r="AY427" s="20"/>
      <c r="AZ427" s="20"/>
      <c r="BA427" s="20"/>
      <c r="BB427" s="20"/>
      <c r="BC427" s="20"/>
      <c r="BD427" s="2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row>
    <row r="428" spans="1:98" ht="14.5" thickBot="1">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c r="AV428" s="10"/>
      <c r="AW428" s="19"/>
      <c r="AX428" s="20"/>
      <c r="AY428" s="20"/>
      <c r="AZ428" s="20"/>
      <c r="BA428" s="20"/>
      <c r="BB428" s="20"/>
      <c r="BC428" s="20"/>
      <c r="BD428" s="2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row>
    <row r="429" spans="1:98" ht="14.5" thickBot="1">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c r="AU429" s="10"/>
      <c r="AV429" s="10"/>
      <c r="AW429" s="19"/>
      <c r="AX429" s="20"/>
      <c r="AY429" s="20"/>
      <c r="AZ429" s="20"/>
      <c r="BA429" s="20"/>
      <c r="BB429" s="20"/>
      <c r="BC429" s="20"/>
      <c r="BD429" s="2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row>
    <row r="430" spans="1:98" ht="14.5" thickBot="1">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c r="AV430" s="10"/>
      <c r="AW430" s="19"/>
      <c r="AX430" s="20"/>
      <c r="AY430" s="20"/>
      <c r="AZ430" s="20"/>
      <c r="BA430" s="20"/>
      <c r="BB430" s="20"/>
      <c r="BC430" s="20"/>
      <c r="BD430" s="2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row>
    <row r="431" spans="1:98" ht="14.5" thickBot="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c r="AT431" s="10"/>
      <c r="AU431" s="10"/>
      <c r="AV431" s="10"/>
      <c r="AW431" s="19"/>
      <c r="AX431" s="20"/>
      <c r="AY431" s="20"/>
      <c r="AZ431" s="20"/>
      <c r="BA431" s="20"/>
      <c r="BB431" s="20"/>
      <c r="BC431" s="20"/>
      <c r="BD431" s="2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row>
    <row r="432" spans="1:98" ht="14.5" thickBot="1">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c r="AU432" s="10"/>
      <c r="AV432" s="10"/>
      <c r="AW432" s="19"/>
      <c r="AX432" s="20"/>
      <c r="AY432" s="20"/>
      <c r="AZ432" s="20"/>
      <c r="BA432" s="20"/>
      <c r="BB432" s="20"/>
      <c r="BC432" s="20"/>
      <c r="BD432" s="2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row>
    <row r="433" spans="1:98" ht="14.5" thickBot="1">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0"/>
      <c r="AU433" s="10"/>
      <c r="AV433" s="10"/>
      <c r="AW433" s="19"/>
      <c r="AX433" s="20"/>
      <c r="AY433" s="20"/>
      <c r="AZ433" s="20"/>
      <c r="BA433" s="20"/>
      <c r="BB433" s="20"/>
      <c r="BC433" s="20"/>
      <c r="BD433" s="2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row>
    <row r="434" spans="1:98" ht="14.5" thickBot="1">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c r="AT434" s="10"/>
      <c r="AU434" s="10"/>
      <c r="AV434" s="10"/>
      <c r="AW434" s="19"/>
      <c r="AX434" s="20"/>
      <c r="AY434" s="20"/>
      <c r="AZ434" s="20"/>
      <c r="BA434" s="20"/>
      <c r="BB434" s="20"/>
      <c r="BC434" s="20"/>
      <c r="BD434" s="2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row>
    <row r="435" spans="1:98" ht="14.5" thickBot="1">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c r="AT435" s="10"/>
      <c r="AU435" s="10"/>
      <c r="AV435" s="10"/>
      <c r="AW435" s="19"/>
      <c r="AX435" s="20"/>
      <c r="AY435" s="20"/>
      <c r="AZ435" s="20"/>
      <c r="BA435" s="20"/>
      <c r="BB435" s="20"/>
      <c r="BC435" s="20"/>
      <c r="BD435" s="2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row>
    <row r="436" spans="1:98" ht="14.5" thickBot="1">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c r="AU436" s="10"/>
      <c r="AV436" s="10"/>
      <c r="AW436" s="19"/>
      <c r="AX436" s="20"/>
      <c r="AY436" s="20"/>
      <c r="AZ436" s="20"/>
      <c r="BA436" s="20"/>
      <c r="BB436" s="20"/>
      <c r="BC436" s="20"/>
      <c r="BD436" s="2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row>
    <row r="437" spans="1:98" ht="14.5" thickBot="1">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0"/>
      <c r="AU437" s="10"/>
      <c r="AV437" s="10"/>
      <c r="AW437" s="19"/>
      <c r="AX437" s="20"/>
      <c r="AY437" s="20"/>
      <c r="AZ437" s="20"/>
      <c r="BA437" s="20"/>
      <c r="BB437" s="20"/>
      <c r="BC437" s="20"/>
      <c r="BD437" s="2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row>
    <row r="438" spans="1:98" ht="14.5" thickBot="1">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U438" s="10"/>
      <c r="AV438" s="10"/>
      <c r="AW438" s="19"/>
      <c r="AX438" s="20"/>
      <c r="AY438" s="20"/>
      <c r="AZ438" s="20"/>
      <c r="BA438" s="20"/>
      <c r="BB438" s="20"/>
      <c r="BC438" s="20"/>
      <c r="BD438" s="2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row>
    <row r="439" spans="1:98" ht="14.5" thickBot="1">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c r="AT439" s="10"/>
      <c r="AU439" s="10"/>
      <c r="AV439" s="10"/>
      <c r="AW439" s="19"/>
      <c r="AX439" s="20"/>
      <c r="AY439" s="20"/>
      <c r="AZ439" s="20"/>
      <c r="BA439" s="20"/>
      <c r="BB439" s="20"/>
      <c r="BC439" s="20"/>
      <c r="BD439" s="2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row>
    <row r="440" spans="1:98" ht="14.5" thickBot="1">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c r="AU440" s="10"/>
      <c r="AV440" s="10"/>
      <c r="AW440" s="19"/>
      <c r="AX440" s="20"/>
      <c r="AY440" s="20"/>
      <c r="AZ440" s="20"/>
      <c r="BA440" s="20"/>
      <c r="BB440" s="20"/>
      <c r="BC440" s="20"/>
      <c r="BD440" s="2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row>
    <row r="441" spans="1:98" ht="14.5" thickBot="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0"/>
      <c r="AU441" s="10"/>
      <c r="AV441" s="10"/>
      <c r="AW441" s="19"/>
      <c r="AX441" s="20"/>
      <c r="AY441" s="20"/>
      <c r="AZ441" s="20"/>
      <c r="BA441" s="20"/>
      <c r="BB441" s="20"/>
      <c r="BC441" s="20"/>
      <c r="BD441" s="2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row>
    <row r="442" spans="1:98" ht="14.5" thickBot="1">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c r="AT442" s="10"/>
      <c r="AU442" s="10"/>
      <c r="AV442" s="10"/>
      <c r="AW442" s="19"/>
      <c r="AX442" s="20"/>
      <c r="AY442" s="20"/>
      <c r="AZ442" s="20"/>
      <c r="BA442" s="20"/>
      <c r="BB442" s="20"/>
      <c r="BC442" s="20"/>
      <c r="BD442" s="2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row>
    <row r="443" spans="1:98" ht="14.5" thickBot="1">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c r="AT443" s="10"/>
      <c r="AU443" s="10"/>
      <c r="AV443" s="10"/>
      <c r="AW443" s="19"/>
      <c r="AX443" s="20"/>
      <c r="AY443" s="20"/>
      <c r="AZ443" s="20"/>
      <c r="BA443" s="20"/>
      <c r="BB443" s="20"/>
      <c r="BC443" s="20"/>
      <c r="BD443" s="2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row>
    <row r="444" spans="1:98" ht="14.5" thickBot="1">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c r="AU444" s="10"/>
      <c r="AV444" s="10"/>
      <c r="AW444" s="19"/>
      <c r="AX444" s="20"/>
      <c r="AY444" s="20"/>
      <c r="AZ444" s="20"/>
      <c r="BA444" s="20"/>
      <c r="BB444" s="20"/>
      <c r="BC444" s="20"/>
      <c r="BD444" s="2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row>
    <row r="445" spans="1:98" ht="14.5" thickBot="1">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0"/>
      <c r="AU445" s="10"/>
      <c r="AV445" s="10"/>
      <c r="AW445" s="19"/>
      <c r="AX445" s="20"/>
      <c r="AY445" s="20"/>
      <c r="AZ445" s="20"/>
      <c r="BA445" s="20"/>
      <c r="BB445" s="20"/>
      <c r="BC445" s="20"/>
      <c r="BD445" s="2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row>
    <row r="446" spans="1:98" ht="14.5" thickBot="1">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U446" s="10"/>
      <c r="AV446" s="10"/>
      <c r="AW446" s="19"/>
      <c r="AX446" s="20"/>
      <c r="AY446" s="20"/>
      <c r="AZ446" s="20"/>
      <c r="BA446" s="20"/>
      <c r="BB446" s="20"/>
      <c r="BC446" s="20"/>
      <c r="BD446" s="2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row>
    <row r="447" spans="1:98" ht="14.5" thickBot="1">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c r="AT447" s="10"/>
      <c r="AU447" s="10"/>
      <c r="AV447" s="10"/>
      <c r="AW447" s="19"/>
      <c r="AX447" s="20"/>
      <c r="AY447" s="20"/>
      <c r="AZ447" s="20"/>
      <c r="BA447" s="20"/>
      <c r="BB447" s="20"/>
      <c r="BC447" s="20"/>
      <c r="BD447" s="2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row>
    <row r="448" spans="1:98" ht="14.5" thickBot="1">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c r="AU448" s="10"/>
      <c r="AV448" s="10"/>
      <c r="AW448" s="19"/>
      <c r="AX448" s="20"/>
      <c r="AY448" s="20"/>
      <c r="AZ448" s="20"/>
      <c r="BA448" s="20"/>
      <c r="BB448" s="20"/>
      <c r="BC448" s="20"/>
      <c r="BD448" s="2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row>
    <row r="449" spans="1:98" ht="14.5" thickBot="1">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c r="AU449" s="10"/>
      <c r="AV449" s="10"/>
      <c r="AW449" s="19"/>
      <c r="AX449" s="20"/>
      <c r="AY449" s="20"/>
      <c r="AZ449" s="20"/>
      <c r="BA449" s="20"/>
      <c r="BB449" s="20"/>
      <c r="BC449" s="20"/>
      <c r="BD449" s="2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row>
    <row r="450" spans="1:98" ht="14.5" thickBot="1">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0"/>
      <c r="AU450" s="10"/>
      <c r="AV450" s="10"/>
      <c r="AW450" s="19"/>
      <c r="AX450" s="20"/>
      <c r="AY450" s="20"/>
      <c r="AZ450" s="20"/>
      <c r="BA450" s="20"/>
      <c r="BB450" s="20"/>
      <c r="BC450" s="20"/>
      <c r="BD450" s="2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row>
    <row r="451" spans="1:98" ht="14.5" thickBot="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0"/>
      <c r="AU451" s="10"/>
      <c r="AV451" s="10"/>
      <c r="AW451" s="19"/>
      <c r="AX451" s="20"/>
      <c r="AY451" s="20"/>
      <c r="AZ451" s="20"/>
      <c r="BA451" s="20"/>
      <c r="BB451" s="20"/>
      <c r="BC451" s="20"/>
      <c r="BD451" s="2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row>
    <row r="452" spans="1:98" ht="14.5" thickBot="1">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U452" s="10"/>
      <c r="AV452" s="10"/>
      <c r="AW452" s="19"/>
      <c r="AX452" s="20"/>
      <c r="AY452" s="20"/>
      <c r="AZ452" s="20"/>
      <c r="BA452" s="20"/>
      <c r="BB452" s="20"/>
      <c r="BC452" s="20"/>
      <c r="BD452" s="2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row>
    <row r="453" spans="1:98" ht="14.5" thickBot="1">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c r="AV453" s="10"/>
      <c r="AW453" s="19"/>
      <c r="AX453" s="20"/>
      <c r="AY453" s="20"/>
      <c r="AZ453" s="20"/>
      <c r="BA453" s="20"/>
      <c r="BB453" s="20"/>
      <c r="BC453" s="20"/>
      <c r="BD453" s="2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row>
    <row r="454" spans="1:98" ht="14.5" thickBot="1">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c r="AV454" s="10"/>
      <c r="AW454" s="19"/>
      <c r="AX454" s="20"/>
      <c r="AY454" s="20"/>
      <c r="AZ454" s="20"/>
      <c r="BA454" s="20"/>
      <c r="BB454" s="20"/>
      <c r="BC454" s="20"/>
      <c r="BD454" s="2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row>
    <row r="455" spans="1:98" ht="14.5" thickBot="1">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c r="AT455" s="10"/>
      <c r="AU455" s="10"/>
      <c r="AV455" s="10"/>
      <c r="AW455" s="19"/>
      <c r="AX455" s="20"/>
      <c r="AY455" s="20"/>
      <c r="AZ455" s="20"/>
      <c r="BA455" s="20"/>
      <c r="BB455" s="20"/>
      <c r="BC455" s="20"/>
      <c r="BD455" s="2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row>
    <row r="456" spans="1:98" ht="14.5" thickBot="1">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U456" s="10"/>
      <c r="AV456" s="10"/>
      <c r="AW456" s="19"/>
      <c r="AX456" s="20"/>
      <c r="AY456" s="20"/>
      <c r="AZ456" s="20"/>
      <c r="BA456" s="20"/>
      <c r="BB456" s="20"/>
      <c r="BC456" s="20"/>
      <c r="BD456" s="2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row>
    <row r="457" spans="1:98" ht="14.5" thickBot="1">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c r="AV457" s="10"/>
      <c r="AW457" s="19"/>
      <c r="AX457" s="20"/>
      <c r="AY457" s="20"/>
      <c r="AZ457" s="20"/>
      <c r="BA457" s="20"/>
      <c r="BB457" s="20"/>
      <c r="BC457" s="20"/>
      <c r="BD457" s="2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row>
    <row r="458" spans="1:98" ht="14.5" thickBot="1">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U458" s="10"/>
      <c r="AV458" s="10"/>
      <c r="AW458" s="19"/>
      <c r="AX458" s="20"/>
      <c r="AY458" s="20"/>
      <c r="AZ458" s="20"/>
      <c r="BA458" s="20"/>
      <c r="BB458" s="20"/>
      <c r="BC458" s="20"/>
      <c r="BD458" s="2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row>
    <row r="459" spans="1:98" ht="14.5" thickBot="1">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c r="AU459" s="10"/>
      <c r="AV459" s="10"/>
      <c r="AW459" s="19"/>
      <c r="AX459" s="20"/>
      <c r="AY459" s="20"/>
      <c r="AZ459" s="20"/>
      <c r="BA459" s="20"/>
      <c r="BB459" s="20"/>
      <c r="BC459" s="20"/>
      <c r="BD459" s="2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row>
    <row r="460" spans="1:98" ht="14.5" thickBot="1">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c r="AV460" s="10"/>
      <c r="AW460" s="19"/>
      <c r="AX460" s="20"/>
      <c r="AY460" s="20"/>
      <c r="AZ460" s="20"/>
      <c r="BA460" s="20"/>
      <c r="BB460" s="20"/>
      <c r="BC460" s="20"/>
      <c r="BD460" s="2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row>
    <row r="461" spans="1:98" ht="14.5" thickBot="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c r="AV461" s="10"/>
      <c r="AW461" s="19"/>
      <c r="AX461" s="20"/>
      <c r="AY461" s="20"/>
      <c r="AZ461" s="20"/>
      <c r="BA461" s="20"/>
      <c r="BB461" s="20"/>
      <c r="BC461" s="20"/>
      <c r="BD461" s="2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row>
    <row r="462" spans="1:98" ht="14.5" thickBot="1">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c r="AV462" s="10"/>
      <c r="AW462" s="19"/>
      <c r="AX462" s="20"/>
      <c r="AY462" s="20"/>
      <c r="AZ462" s="20"/>
      <c r="BA462" s="20"/>
      <c r="BB462" s="20"/>
      <c r="BC462" s="20"/>
      <c r="BD462" s="2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row>
    <row r="463" spans="1:98" ht="14.5" thickBot="1">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c r="AT463" s="10"/>
      <c r="AU463" s="10"/>
      <c r="AV463" s="10"/>
      <c r="AW463" s="19"/>
      <c r="AX463" s="20"/>
      <c r="AY463" s="20"/>
      <c r="AZ463" s="20"/>
      <c r="BA463" s="20"/>
      <c r="BB463" s="20"/>
      <c r="BC463" s="20"/>
      <c r="BD463" s="2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row>
    <row r="464" spans="1:98" ht="14.5" thickBot="1">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U464" s="10"/>
      <c r="AV464" s="10"/>
      <c r="AW464" s="19"/>
      <c r="AX464" s="20"/>
      <c r="AY464" s="20"/>
      <c r="AZ464" s="20"/>
      <c r="BA464" s="20"/>
      <c r="BB464" s="20"/>
      <c r="BC464" s="20"/>
      <c r="BD464" s="2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row>
    <row r="465" spans="1:98" ht="14.5" thickBot="1">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c r="AU465" s="10"/>
      <c r="AV465" s="10"/>
      <c r="AW465" s="19"/>
      <c r="AX465" s="20"/>
      <c r="AY465" s="20"/>
      <c r="AZ465" s="20"/>
      <c r="BA465" s="20"/>
      <c r="BB465" s="20"/>
      <c r="BC465" s="20"/>
      <c r="BD465" s="2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row>
    <row r="466" spans="1:98" ht="14.5" thickBot="1">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0"/>
      <c r="AU466" s="10"/>
      <c r="AV466" s="10"/>
      <c r="AW466" s="19"/>
      <c r="AX466" s="20"/>
      <c r="AY466" s="20"/>
      <c r="AZ466" s="20"/>
      <c r="BA466" s="20"/>
      <c r="BB466" s="20"/>
      <c r="BC466" s="20"/>
      <c r="BD466" s="2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row>
    <row r="467" spans="1:98" ht="14.5" thickBot="1">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c r="AU467" s="10"/>
      <c r="AV467" s="10"/>
      <c r="AW467" s="19"/>
      <c r="AX467" s="20"/>
      <c r="AY467" s="20"/>
      <c r="AZ467" s="20"/>
      <c r="BA467" s="20"/>
      <c r="BB467" s="20"/>
      <c r="BC467" s="20"/>
      <c r="BD467" s="2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row>
    <row r="468" spans="1:98" ht="14.5" thickBot="1">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c r="AV468" s="10"/>
      <c r="AW468" s="19"/>
      <c r="AX468" s="20"/>
      <c r="AY468" s="20"/>
      <c r="AZ468" s="20"/>
      <c r="BA468" s="20"/>
      <c r="BB468" s="20"/>
      <c r="BC468" s="20"/>
      <c r="BD468" s="2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row>
    <row r="469" spans="1:98" ht="14.5" thickBot="1">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c r="AV469" s="10"/>
      <c r="AW469" s="19"/>
      <c r="AX469" s="20"/>
      <c r="AY469" s="20"/>
      <c r="AZ469" s="20"/>
      <c r="BA469" s="20"/>
      <c r="BB469" s="20"/>
      <c r="BC469" s="20"/>
      <c r="BD469" s="2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row>
    <row r="470" spans="1:98" ht="14.5" thickBot="1">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9"/>
      <c r="AX470" s="20"/>
      <c r="AY470" s="20"/>
      <c r="AZ470" s="20"/>
      <c r="BA470" s="20"/>
      <c r="BB470" s="20"/>
      <c r="BC470" s="20"/>
      <c r="BD470" s="2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row>
    <row r="471" spans="1:98" ht="14.5" thickBot="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c r="AV471" s="10"/>
      <c r="AW471" s="19"/>
      <c r="AX471" s="20"/>
      <c r="AY471" s="20"/>
      <c r="AZ471" s="20"/>
      <c r="BA471" s="20"/>
      <c r="BB471" s="20"/>
      <c r="BC471" s="20"/>
      <c r="BD471" s="2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row>
    <row r="472" spans="1:98" ht="14.5" thickBot="1">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9"/>
      <c r="AX472" s="20"/>
      <c r="AY472" s="20"/>
      <c r="AZ472" s="20"/>
      <c r="BA472" s="20"/>
      <c r="BB472" s="20"/>
      <c r="BC472" s="20"/>
      <c r="BD472" s="2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row>
    <row r="473" spans="1:98" ht="14.5" thickBot="1">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c r="AV473" s="10"/>
      <c r="AW473" s="19"/>
      <c r="AX473" s="20"/>
      <c r="AY473" s="20"/>
      <c r="AZ473" s="20"/>
      <c r="BA473" s="20"/>
      <c r="BB473" s="20"/>
      <c r="BC473" s="20"/>
      <c r="BD473" s="2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row>
    <row r="474" spans="1:98" ht="14.5" thickBot="1">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U474" s="10"/>
      <c r="AV474" s="10"/>
      <c r="AW474" s="19"/>
      <c r="AX474" s="20"/>
      <c r="AY474" s="20"/>
      <c r="AZ474" s="20"/>
      <c r="BA474" s="20"/>
      <c r="BB474" s="20"/>
      <c r="BC474" s="20"/>
      <c r="BD474" s="2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row>
    <row r="475" spans="1:98" ht="14.5" thickBot="1">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c r="AU475" s="10"/>
      <c r="AV475" s="10"/>
      <c r="AW475" s="19"/>
      <c r="AX475" s="20"/>
      <c r="AY475" s="20"/>
      <c r="AZ475" s="20"/>
      <c r="BA475" s="20"/>
      <c r="BB475" s="20"/>
      <c r="BC475" s="20"/>
      <c r="BD475" s="2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row>
    <row r="476" spans="1:98" ht="14.5" thickBot="1">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c r="AV476" s="10"/>
      <c r="AW476" s="19"/>
      <c r="AX476" s="20"/>
      <c r="AY476" s="20"/>
      <c r="AZ476" s="20"/>
      <c r="BA476" s="20"/>
      <c r="BB476" s="20"/>
      <c r="BC476" s="20"/>
      <c r="BD476" s="2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row>
    <row r="477" spans="1:98" ht="14.5" thickBot="1">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c r="AV477" s="10"/>
      <c r="AW477" s="19"/>
      <c r="AX477" s="20"/>
      <c r="AY477" s="20"/>
      <c r="AZ477" s="20"/>
      <c r="BA477" s="20"/>
      <c r="BB477" s="20"/>
      <c r="BC477" s="20"/>
      <c r="BD477" s="2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row>
    <row r="478" spans="1:98" ht="14.5" thickBot="1">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c r="AV478" s="10"/>
      <c r="AW478" s="19"/>
      <c r="AX478" s="20"/>
      <c r="AY478" s="20"/>
      <c r="AZ478" s="20"/>
      <c r="BA478" s="20"/>
      <c r="BB478" s="20"/>
      <c r="BC478" s="20"/>
      <c r="BD478" s="2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row>
    <row r="479" spans="1:98" ht="14.5" thickBot="1">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U479" s="10"/>
      <c r="AV479" s="10"/>
      <c r="AW479" s="19"/>
      <c r="AX479" s="20"/>
      <c r="AY479" s="20"/>
      <c r="AZ479" s="20"/>
      <c r="BA479" s="20"/>
      <c r="BB479" s="20"/>
      <c r="BC479" s="20"/>
      <c r="BD479" s="2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row>
    <row r="480" spans="1:98" ht="14.5" thickBot="1">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9"/>
      <c r="AX480" s="20"/>
      <c r="AY480" s="20"/>
      <c r="AZ480" s="20"/>
      <c r="BA480" s="20"/>
      <c r="BB480" s="20"/>
      <c r="BC480" s="20"/>
      <c r="BD480" s="2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row>
    <row r="481" spans="1:98" ht="14.5" thickBot="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c r="AV481" s="10"/>
      <c r="AW481" s="19"/>
      <c r="AX481" s="20"/>
      <c r="AY481" s="20"/>
      <c r="AZ481" s="20"/>
      <c r="BA481" s="20"/>
      <c r="BB481" s="20"/>
      <c r="BC481" s="20"/>
      <c r="BD481" s="2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row>
    <row r="482" spans="1:98" ht="14.5" thickBot="1">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U482" s="10"/>
      <c r="AV482" s="10"/>
      <c r="AW482" s="19"/>
      <c r="AX482" s="20"/>
      <c r="AY482" s="20"/>
      <c r="AZ482" s="20"/>
      <c r="BA482" s="20"/>
      <c r="BB482" s="20"/>
      <c r="BC482" s="20"/>
      <c r="BD482" s="2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row>
    <row r="483" spans="1:98" ht="14.5" thickBot="1">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T483" s="10"/>
      <c r="AU483" s="10"/>
      <c r="AV483" s="10"/>
      <c r="AW483" s="19"/>
      <c r="AX483" s="20"/>
      <c r="AY483" s="20"/>
      <c r="AZ483" s="20"/>
      <c r="BA483" s="20"/>
      <c r="BB483" s="20"/>
      <c r="BC483" s="20"/>
      <c r="BD483" s="2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row>
    <row r="484" spans="1:98" ht="14.5" thickBot="1">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c r="AV484" s="10"/>
      <c r="AW484" s="19"/>
      <c r="AX484" s="20"/>
      <c r="AY484" s="20"/>
      <c r="AZ484" s="20"/>
      <c r="BA484" s="20"/>
      <c r="BB484" s="20"/>
      <c r="BC484" s="20"/>
      <c r="BD484" s="2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row>
    <row r="485" spans="1:98" ht="14.5" thickBot="1">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c r="AV485" s="10"/>
      <c r="AW485" s="19"/>
      <c r="AX485" s="20"/>
      <c r="AY485" s="20"/>
      <c r="AZ485" s="20"/>
      <c r="BA485" s="20"/>
      <c r="BB485" s="20"/>
      <c r="BC485" s="20"/>
      <c r="BD485" s="2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row>
    <row r="486" spans="1:98" ht="14.5" thickBot="1">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c r="AW486" s="19"/>
      <c r="AX486" s="20"/>
      <c r="AY486" s="20"/>
      <c r="AZ486" s="20"/>
      <c r="BA486" s="20"/>
      <c r="BB486" s="20"/>
      <c r="BC486" s="20"/>
      <c r="BD486" s="2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row>
    <row r="487" spans="1:98" ht="14.5" thickBot="1">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c r="AU487" s="10"/>
      <c r="AV487" s="10"/>
      <c r="AW487" s="19"/>
      <c r="AX487" s="20"/>
      <c r="AY487" s="20"/>
      <c r="AZ487" s="20"/>
      <c r="BA487" s="20"/>
      <c r="BB487" s="20"/>
      <c r="BC487" s="20"/>
      <c r="BD487" s="2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row>
    <row r="488" spans="1:98" ht="14.5" thickBot="1">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c r="AV488" s="10"/>
      <c r="AW488" s="19"/>
      <c r="AX488" s="20"/>
      <c r="AY488" s="20"/>
      <c r="AZ488" s="20"/>
      <c r="BA488" s="20"/>
      <c r="BB488" s="20"/>
      <c r="BC488" s="20"/>
      <c r="BD488" s="2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row>
    <row r="489" spans="1:98" ht="14.5" thickBot="1">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9"/>
      <c r="AX489" s="20"/>
      <c r="AY489" s="20"/>
      <c r="AZ489" s="20"/>
      <c r="BA489" s="20"/>
      <c r="BB489" s="20"/>
      <c r="BC489" s="20"/>
      <c r="BD489" s="2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row>
    <row r="490" spans="1:98" ht="14.5" thickBot="1">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c r="AV490" s="10"/>
      <c r="AW490" s="19"/>
      <c r="AX490" s="20"/>
      <c r="AY490" s="20"/>
      <c r="AZ490" s="20"/>
      <c r="BA490" s="20"/>
      <c r="BB490" s="20"/>
      <c r="BC490" s="20"/>
      <c r="BD490" s="2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row>
    <row r="491" spans="1:98" ht="14.5" thickBot="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c r="AV491" s="10"/>
      <c r="AW491" s="19"/>
      <c r="AX491" s="20"/>
      <c r="AY491" s="20"/>
      <c r="AZ491" s="20"/>
      <c r="BA491" s="20"/>
      <c r="BB491" s="20"/>
      <c r="BC491" s="20"/>
      <c r="BD491" s="2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row>
    <row r="492" spans="1:98" ht="14.5" thickBot="1">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c r="AV492" s="10"/>
      <c r="AW492" s="19"/>
      <c r="AX492" s="20"/>
      <c r="AY492" s="20"/>
      <c r="AZ492" s="20"/>
      <c r="BA492" s="20"/>
      <c r="BB492" s="20"/>
      <c r="BC492" s="20"/>
      <c r="BD492" s="2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row>
    <row r="493" spans="1:98" ht="14.5" thickBot="1">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c r="AV493" s="10"/>
      <c r="AW493" s="19"/>
      <c r="AX493" s="20"/>
      <c r="AY493" s="20"/>
      <c r="AZ493" s="20"/>
      <c r="BA493" s="20"/>
      <c r="BB493" s="20"/>
      <c r="BC493" s="20"/>
      <c r="BD493" s="2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row>
    <row r="494" spans="1:98" ht="14.5" thickBot="1">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c r="AV494" s="10"/>
      <c r="AW494" s="19"/>
      <c r="AX494" s="20"/>
      <c r="AY494" s="20"/>
      <c r="AZ494" s="20"/>
      <c r="BA494" s="20"/>
      <c r="BB494" s="20"/>
      <c r="BC494" s="20"/>
      <c r="BD494" s="2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row>
    <row r="495" spans="1:98" ht="14.5" thickBot="1">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T495" s="10"/>
      <c r="AU495" s="10"/>
      <c r="AV495" s="10"/>
      <c r="AW495" s="19"/>
      <c r="AX495" s="20"/>
      <c r="AY495" s="20"/>
      <c r="AZ495" s="20"/>
      <c r="BA495" s="20"/>
      <c r="BB495" s="20"/>
      <c r="BC495" s="20"/>
      <c r="BD495" s="2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row>
    <row r="496" spans="1:98" ht="14.5" thickBot="1">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c r="AV496" s="10"/>
      <c r="AW496" s="19"/>
      <c r="AX496" s="20"/>
      <c r="AY496" s="20"/>
      <c r="AZ496" s="20"/>
      <c r="BA496" s="20"/>
      <c r="BB496" s="20"/>
      <c r="BC496" s="20"/>
      <c r="BD496" s="2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row>
    <row r="497" spans="1:98" ht="14.5" thickBot="1">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c r="AV497" s="10"/>
      <c r="AW497" s="19"/>
      <c r="AX497" s="20"/>
      <c r="AY497" s="20"/>
      <c r="AZ497" s="20"/>
      <c r="BA497" s="20"/>
      <c r="BB497" s="20"/>
      <c r="BC497" s="20"/>
      <c r="BD497" s="2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row>
    <row r="498" spans="1:98" ht="14.5" thickBot="1">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0"/>
      <c r="AU498" s="10"/>
      <c r="AV498" s="10"/>
      <c r="AW498" s="19"/>
      <c r="AX498" s="20"/>
      <c r="AY498" s="20"/>
      <c r="AZ498" s="20"/>
      <c r="BA498" s="20"/>
      <c r="BB498" s="20"/>
      <c r="BC498" s="20"/>
      <c r="BD498" s="2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row>
    <row r="499" spans="1:98" ht="14.5" thickBot="1">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0"/>
      <c r="AU499" s="10"/>
      <c r="AV499" s="10"/>
      <c r="AW499" s="19"/>
      <c r="AX499" s="20"/>
      <c r="AY499" s="20"/>
      <c r="AZ499" s="20"/>
      <c r="BA499" s="20"/>
      <c r="BB499" s="20"/>
      <c r="BC499" s="20"/>
      <c r="BD499" s="2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row>
    <row r="500" spans="1:98" ht="14.5" thickBot="1">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c r="AV500" s="10"/>
      <c r="AW500" s="19"/>
      <c r="AX500" s="20"/>
      <c r="AY500" s="20"/>
      <c r="AZ500" s="20"/>
      <c r="BA500" s="20"/>
      <c r="BB500" s="20"/>
      <c r="BC500" s="20"/>
      <c r="BD500" s="2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row>
    <row r="501" spans="1:98" ht="14.5" thickBot="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c r="AV501" s="10"/>
      <c r="AW501" s="19"/>
      <c r="AX501" s="20"/>
      <c r="AY501" s="20"/>
      <c r="AZ501" s="20"/>
      <c r="BA501" s="20"/>
      <c r="BB501" s="20"/>
      <c r="BC501" s="20"/>
      <c r="BD501" s="2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row>
    <row r="502" spans="1:98" ht="14.5" thickBot="1">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c r="AU502" s="10"/>
      <c r="AV502" s="10"/>
      <c r="AW502" s="19"/>
      <c r="AX502" s="20"/>
      <c r="AY502" s="20"/>
      <c r="AZ502" s="20"/>
      <c r="BA502" s="20"/>
      <c r="BB502" s="20"/>
      <c r="BC502" s="20"/>
      <c r="BD502" s="2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row>
    <row r="503" spans="1:98" ht="14.5" thickBot="1">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c r="AT503" s="10"/>
      <c r="AU503" s="10"/>
      <c r="AV503" s="10"/>
      <c r="AW503" s="19"/>
      <c r="AX503" s="20"/>
      <c r="AY503" s="20"/>
      <c r="AZ503" s="20"/>
      <c r="BA503" s="20"/>
      <c r="BB503" s="20"/>
      <c r="BC503" s="20"/>
      <c r="BD503" s="2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row>
    <row r="504" spans="1:98" ht="14.5" thickBot="1">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T504" s="10"/>
      <c r="AU504" s="10"/>
      <c r="AV504" s="10"/>
      <c r="AW504" s="19"/>
      <c r="AX504" s="20"/>
      <c r="AY504" s="20"/>
      <c r="AZ504" s="20"/>
      <c r="BA504" s="20"/>
      <c r="BB504" s="20"/>
      <c r="BC504" s="20"/>
      <c r="BD504" s="2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row>
    <row r="505" spans="1:98" ht="14.5" thickBot="1">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c r="AV505" s="10"/>
      <c r="AW505" s="19"/>
      <c r="AX505" s="20"/>
      <c r="AY505" s="20"/>
      <c r="AZ505" s="20"/>
      <c r="BA505" s="20"/>
      <c r="BB505" s="20"/>
      <c r="BC505" s="20"/>
      <c r="BD505" s="2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row>
    <row r="506" spans="1:98" ht="14.5" thickBot="1">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0"/>
      <c r="AU506" s="10"/>
      <c r="AV506" s="10"/>
      <c r="AW506" s="19"/>
      <c r="AX506" s="20"/>
      <c r="AY506" s="20"/>
      <c r="AZ506" s="20"/>
      <c r="BA506" s="20"/>
      <c r="BB506" s="20"/>
      <c r="BC506" s="20"/>
      <c r="BD506" s="2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row>
    <row r="507" spans="1:98" ht="14.5" thickBot="1">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c r="AT507" s="10"/>
      <c r="AU507" s="10"/>
      <c r="AV507" s="10"/>
      <c r="AW507" s="19"/>
      <c r="AX507" s="20"/>
      <c r="AY507" s="20"/>
      <c r="AZ507" s="20"/>
      <c r="BA507" s="20"/>
      <c r="BB507" s="20"/>
      <c r="BC507" s="20"/>
      <c r="BD507" s="2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row>
    <row r="508" spans="1:98" ht="14.5" thickBot="1">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c r="AT508" s="10"/>
      <c r="AU508" s="10"/>
      <c r="AV508" s="10"/>
      <c r="AW508" s="19"/>
      <c r="AX508" s="20"/>
      <c r="AY508" s="20"/>
      <c r="AZ508" s="20"/>
      <c r="BA508" s="20"/>
      <c r="BB508" s="20"/>
      <c r="BC508" s="20"/>
      <c r="BD508" s="2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row>
    <row r="509" spans="1:98" ht="14.5" thickBot="1">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c r="AT509" s="10"/>
      <c r="AU509" s="10"/>
      <c r="AV509" s="10"/>
      <c r="AW509" s="19"/>
      <c r="AX509" s="20"/>
      <c r="AY509" s="20"/>
      <c r="AZ509" s="20"/>
      <c r="BA509" s="20"/>
      <c r="BB509" s="20"/>
      <c r="BC509" s="20"/>
      <c r="BD509" s="2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row>
    <row r="510" spans="1:98" ht="14.5" thickBot="1">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10"/>
      <c r="AS510" s="10"/>
      <c r="AT510" s="10"/>
      <c r="AU510" s="10"/>
      <c r="AV510" s="10"/>
      <c r="AW510" s="19"/>
      <c r="AX510" s="20"/>
      <c r="AY510" s="20"/>
      <c r="AZ510" s="20"/>
      <c r="BA510" s="20"/>
      <c r="BB510" s="20"/>
      <c r="BC510" s="20"/>
      <c r="BD510" s="2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row>
    <row r="511" spans="1:98" ht="14.5" thickBot="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10"/>
      <c r="AS511" s="10"/>
      <c r="AT511" s="10"/>
      <c r="AU511" s="10"/>
      <c r="AV511" s="10"/>
      <c r="AW511" s="19"/>
      <c r="AX511" s="20"/>
      <c r="AY511" s="20"/>
      <c r="AZ511" s="20"/>
      <c r="BA511" s="20"/>
      <c r="BB511" s="20"/>
      <c r="BC511" s="20"/>
      <c r="BD511" s="2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row>
    <row r="512" spans="1:98" ht="14.5" thickBot="1">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c r="AT512" s="10"/>
      <c r="AU512" s="10"/>
      <c r="AV512" s="10"/>
      <c r="AW512" s="19"/>
      <c r="AX512" s="20"/>
      <c r="AY512" s="20"/>
      <c r="AZ512" s="20"/>
      <c r="BA512" s="20"/>
      <c r="BB512" s="20"/>
      <c r="BC512" s="20"/>
      <c r="BD512" s="2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row>
    <row r="513" spans="1:98" ht="14.5" thickBot="1">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10"/>
      <c r="AS513" s="10"/>
      <c r="AT513" s="10"/>
      <c r="AU513" s="10"/>
      <c r="AV513" s="10"/>
      <c r="AW513" s="19"/>
      <c r="AX513" s="20"/>
      <c r="AY513" s="20"/>
      <c r="AZ513" s="20"/>
      <c r="BA513" s="20"/>
      <c r="BB513" s="20"/>
      <c r="BC513" s="20"/>
      <c r="BD513" s="2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row>
    <row r="514" spans="1:98" ht="14.5" thickBot="1">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10"/>
      <c r="AS514" s="10"/>
      <c r="AT514" s="10"/>
      <c r="AU514" s="10"/>
      <c r="AV514" s="10"/>
      <c r="AW514" s="19"/>
      <c r="AX514" s="20"/>
      <c r="AY514" s="20"/>
      <c r="AZ514" s="20"/>
      <c r="BA514" s="20"/>
      <c r="BB514" s="20"/>
      <c r="BC514" s="20"/>
      <c r="BD514" s="2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0"/>
      <c r="CK514" s="10"/>
      <c r="CL514" s="10"/>
      <c r="CM514" s="10"/>
      <c r="CN514" s="10"/>
      <c r="CO514" s="10"/>
      <c r="CP514" s="10"/>
      <c r="CQ514" s="10"/>
      <c r="CR514" s="10"/>
      <c r="CS514" s="10"/>
      <c r="CT514" s="10"/>
    </row>
    <row r="515" spans="1:98" ht="14.5" thickBot="1">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10"/>
      <c r="AS515" s="10"/>
      <c r="AT515" s="10"/>
      <c r="AU515" s="10"/>
      <c r="AV515" s="10"/>
      <c r="AW515" s="19"/>
      <c r="AX515" s="20"/>
      <c r="AY515" s="20"/>
      <c r="AZ515" s="20"/>
      <c r="BA515" s="20"/>
      <c r="BB515" s="20"/>
      <c r="BC515" s="20"/>
      <c r="BD515" s="2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c r="CP515" s="10"/>
      <c r="CQ515" s="10"/>
      <c r="CR515" s="10"/>
      <c r="CS515" s="10"/>
      <c r="CT515" s="10"/>
    </row>
    <row r="516" spans="1:98" ht="14.5" thickBot="1">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c r="AT516" s="10"/>
      <c r="AU516" s="10"/>
      <c r="AV516" s="10"/>
      <c r="AW516" s="19"/>
      <c r="AX516" s="20"/>
      <c r="AY516" s="20"/>
      <c r="AZ516" s="20"/>
      <c r="BA516" s="20"/>
      <c r="BB516" s="20"/>
      <c r="BC516" s="20"/>
      <c r="BD516" s="2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c r="CP516" s="10"/>
      <c r="CQ516" s="10"/>
      <c r="CR516" s="10"/>
      <c r="CS516" s="10"/>
      <c r="CT516" s="10"/>
    </row>
    <row r="517" spans="1:98" ht="14.5" thickBot="1">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10"/>
      <c r="AS517" s="10"/>
      <c r="AT517" s="10"/>
      <c r="AU517" s="10"/>
      <c r="AV517" s="10"/>
      <c r="AW517" s="19"/>
      <c r="AX517" s="20"/>
      <c r="AY517" s="20"/>
      <c r="AZ517" s="20"/>
      <c r="BA517" s="20"/>
      <c r="BB517" s="20"/>
      <c r="BC517" s="20"/>
      <c r="BD517" s="2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c r="CP517" s="10"/>
      <c r="CQ517" s="10"/>
      <c r="CR517" s="10"/>
      <c r="CS517" s="10"/>
      <c r="CT517" s="10"/>
    </row>
    <row r="518" spans="1:98" ht="14.5" thickBot="1">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10"/>
      <c r="AS518" s="10"/>
      <c r="AT518" s="10"/>
      <c r="AU518" s="10"/>
      <c r="AV518" s="10"/>
      <c r="AW518" s="19"/>
      <c r="AX518" s="20"/>
      <c r="AY518" s="20"/>
      <c r="AZ518" s="20"/>
      <c r="BA518" s="20"/>
      <c r="BB518" s="20"/>
      <c r="BC518" s="20"/>
      <c r="BD518" s="2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c r="CH518" s="10"/>
      <c r="CI518" s="10"/>
      <c r="CJ518" s="10"/>
      <c r="CK518" s="10"/>
      <c r="CL518" s="10"/>
      <c r="CM518" s="10"/>
      <c r="CN518" s="10"/>
      <c r="CO518" s="10"/>
      <c r="CP518" s="10"/>
      <c r="CQ518" s="10"/>
      <c r="CR518" s="10"/>
      <c r="CS518" s="10"/>
      <c r="CT518" s="10"/>
    </row>
    <row r="519" spans="1:98" ht="14.5" thickBot="1">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10"/>
      <c r="AS519" s="10"/>
      <c r="AT519" s="10"/>
      <c r="AU519" s="10"/>
      <c r="AV519" s="10"/>
      <c r="AW519" s="19"/>
      <c r="AX519" s="20"/>
      <c r="AY519" s="20"/>
      <c r="AZ519" s="20"/>
      <c r="BA519" s="20"/>
      <c r="BB519" s="20"/>
      <c r="BC519" s="20"/>
      <c r="BD519" s="2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c r="CB519" s="10"/>
      <c r="CC519" s="10"/>
      <c r="CD519" s="10"/>
      <c r="CE519" s="10"/>
      <c r="CF519" s="10"/>
      <c r="CG519" s="10"/>
      <c r="CH519" s="10"/>
      <c r="CI519" s="10"/>
      <c r="CJ519" s="10"/>
      <c r="CK519" s="10"/>
      <c r="CL519" s="10"/>
      <c r="CM519" s="10"/>
      <c r="CN519" s="10"/>
      <c r="CO519" s="10"/>
      <c r="CP519" s="10"/>
      <c r="CQ519" s="10"/>
      <c r="CR519" s="10"/>
      <c r="CS519" s="10"/>
      <c r="CT519" s="10"/>
    </row>
    <row r="520" spans="1:98" ht="14.5" thickBot="1">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c r="AT520" s="10"/>
      <c r="AU520" s="10"/>
      <c r="AV520" s="10"/>
      <c r="AW520" s="19"/>
      <c r="AX520" s="20"/>
      <c r="AY520" s="20"/>
      <c r="AZ520" s="20"/>
      <c r="BA520" s="20"/>
      <c r="BB520" s="20"/>
      <c r="BC520" s="20"/>
      <c r="BD520" s="2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c r="CB520" s="10"/>
      <c r="CC520" s="10"/>
      <c r="CD520" s="10"/>
      <c r="CE520" s="10"/>
      <c r="CF520" s="10"/>
      <c r="CG520" s="10"/>
      <c r="CH520" s="10"/>
      <c r="CI520" s="10"/>
      <c r="CJ520" s="10"/>
      <c r="CK520" s="10"/>
      <c r="CL520" s="10"/>
      <c r="CM520" s="10"/>
      <c r="CN520" s="10"/>
      <c r="CO520" s="10"/>
      <c r="CP520" s="10"/>
      <c r="CQ520" s="10"/>
      <c r="CR520" s="10"/>
      <c r="CS520" s="10"/>
      <c r="CT520" s="10"/>
    </row>
    <row r="521" spans="1:98" ht="14.5" thickBot="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10"/>
      <c r="AS521" s="10"/>
      <c r="AT521" s="10"/>
      <c r="AU521" s="10"/>
      <c r="AV521" s="10"/>
      <c r="AW521" s="19"/>
      <c r="AX521" s="20"/>
      <c r="AY521" s="20"/>
      <c r="AZ521" s="20"/>
      <c r="BA521" s="20"/>
      <c r="BB521" s="20"/>
      <c r="BC521" s="20"/>
      <c r="BD521" s="2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c r="CB521" s="10"/>
      <c r="CC521" s="10"/>
      <c r="CD521" s="10"/>
      <c r="CE521" s="10"/>
      <c r="CF521" s="10"/>
      <c r="CG521" s="10"/>
      <c r="CH521" s="10"/>
      <c r="CI521" s="10"/>
      <c r="CJ521" s="10"/>
      <c r="CK521" s="10"/>
      <c r="CL521" s="10"/>
      <c r="CM521" s="10"/>
      <c r="CN521" s="10"/>
      <c r="CO521" s="10"/>
      <c r="CP521" s="10"/>
      <c r="CQ521" s="10"/>
      <c r="CR521" s="10"/>
      <c r="CS521" s="10"/>
      <c r="CT521" s="10"/>
    </row>
    <row r="522" spans="1:98" ht="14.5" thickBot="1">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10"/>
      <c r="AS522" s="10"/>
      <c r="AT522" s="10"/>
      <c r="AU522" s="10"/>
      <c r="AV522" s="10"/>
      <c r="AW522" s="19"/>
      <c r="AX522" s="20"/>
      <c r="AY522" s="20"/>
      <c r="AZ522" s="20"/>
      <c r="BA522" s="20"/>
      <c r="BB522" s="20"/>
      <c r="BC522" s="20"/>
      <c r="BD522" s="2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c r="CB522" s="10"/>
      <c r="CC522" s="10"/>
      <c r="CD522" s="10"/>
      <c r="CE522" s="10"/>
      <c r="CF522" s="10"/>
      <c r="CG522" s="10"/>
      <c r="CH522" s="10"/>
      <c r="CI522" s="10"/>
      <c r="CJ522" s="10"/>
      <c r="CK522" s="10"/>
      <c r="CL522" s="10"/>
      <c r="CM522" s="10"/>
      <c r="CN522" s="10"/>
      <c r="CO522" s="10"/>
      <c r="CP522" s="10"/>
      <c r="CQ522" s="10"/>
      <c r="CR522" s="10"/>
      <c r="CS522" s="10"/>
      <c r="CT522" s="10"/>
    </row>
    <row r="523" spans="1:98" ht="14.5" thickBot="1">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10"/>
      <c r="AS523" s="10"/>
      <c r="AT523" s="10"/>
      <c r="AU523" s="10"/>
      <c r="AV523" s="10"/>
      <c r="AW523" s="19"/>
      <c r="AX523" s="20"/>
      <c r="AY523" s="20"/>
      <c r="AZ523" s="20"/>
      <c r="BA523" s="20"/>
      <c r="BB523" s="20"/>
      <c r="BC523" s="20"/>
      <c r="BD523" s="20"/>
      <c r="BE523" s="10"/>
      <c r="BF523" s="10"/>
      <c r="BG523" s="10"/>
      <c r="BH523" s="10"/>
      <c r="BI523" s="10"/>
      <c r="BJ523" s="10"/>
      <c r="BK523" s="10"/>
      <c r="BL523" s="10"/>
      <c r="BM523" s="10"/>
      <c r="BN523" s="10"/>
      <c r="BO523" s="10"/>
      <c r="BP523" s="10"/>
      <c r="BQ523" s="10"/>
      <c r="BR523" s="10"/>
      <c r="BS523" s="10"/>
      <c r="BT523" s="10"/>
      <c r="BU523" s="10"/>
      <c r="BV523" s="10"/>
      <c r="BW523" s="10"/>
      <c r="BX523" s="10"/>
      <c r="BY523" s="10"/>
      <c r="BZ523" s="10"/>
      <c r="CA523" s="10"/>
      <c r="CB523" s="10"/>
      <c r="CC523" s="10"/>
      <c r="CD523" s="10"/>
      <c r="CE523" s="10"/>
      <c r="CF523" s="10"/>
      <c r="CG523" s="10"/>
      <c r="CH523" s="10"/>
      <c r="CI523" s="10"/>
      <c r="CJ523" s="10"/>
      <c r="CK523" s="10"/>
      <c r="CL523" s="10"/>
      <c r="CM523" s="10"/>
      <c r="CN523" s="10"/>
      <c r="CO523" s="10"/>
      <c r="CP523" s="10"/>
      <c r="CQ523" s="10"/>
      <c r="CR523" s="10"/>
      <c r="CS523" s="10"/>
      <c r="CT523" s="10"/>
    </row>
    <row r="524" spans="1:98" ht="14.5" thickBot="1">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10"/>
      <c r="AS524" s="10"/>
      <c r="AT524" s="10"/>
      <c r="AU524" s="10"/>
      <c r="AV524" s="10"/>
      <c r="AW524" s="19"/>
      <c r="AX524" s="20"/>
      <c r="AY524" s="20"/>
      <c r="AZ524" s="20"/>
      <c r="BA524" s="20"/>
      <c r="BB524" s="20"/>
      <c r="BC524" s="20"/>
      <c r="BD524" s="20"/>
      <c r="BE524" s="10"/>
      <c r="BF524" s="10"/>
      <c r="BG524" s="10"/>
      <c r="BH524" s="10"/>
      <c r="BI524" s="10"/>
      <c r="BJ524" s="10"/>
      <c r="BK524" s="10"/>
      <c r="BL524" s="10"/>
      <c r="BM524" s="10"/>
      <c r="BN524" s="10"/>
      <c r="BO524" s="10"/>
      <c r="BP524" s="10"/>
      <c r="BQ524" s="10"/>
      <c r="BR524" s="10"/>
      <c r="BS524" s="10"/>
      <c r="BT524" s="10"/>
      <c r="BU524" s="10"/>
      <c r="BV524" s="10"/>
      <c r="BW524" s="10"/>
      <c r="BX524" s="10"/>
      <c r="BY524" s="10"/>
      <c r="BZ524" s="10"/>
      <c r="CA524" s="10"/>
      <c r="CB524" s="10"/>
      <c r="CC524" s="10"/>
      <c r="CD524" s="10"/>
      <c r="CE524" s="10"/>
      <c r="CF524" s="10"/>
      <c r="CG524" s="10"/>
      <c r="CH524" s="10"/>
      <c r="CI524" s="10"/>
      <c r="CJ524" s="10"/>
      <c r="CK524" s="10"/>
      <c r="CL524" s="10"/>
      <c r="CM524" s="10"/>
      <c r="CN524" s="10"/>
      <c r="CO524" s="10"/>
      <c r="CP524" s="10"/>
      <c r="CQ524" s="10"/>
      <c r="CR524" s="10"/>
      <c r="CS524" s="10"/>
      <c r="CT524" s="10"/>
    </row>
    <row r="525" spans="1:98" ht="14.5" thickBot="1">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c r="AJ525" s="10"/>
      <c r="AK525" s="10"/>
      <c r="AL525" s="10"/>
      <c r="AM525" s="10"/>
      <c r="AN525" s="10"/>
      <c r="AO525" s="10"/>
      <c r="AP525" s="10"/>
      <c r="AQ525" s="10"/>
      <c r="AR525" s="10"/>
      <c r="AS525" s="10"/>
      <c r="AT525" s="10"/>
      <c r="AU525" s="10"/>
      <c r="AV525" s="10"/>
      <c r="AW525" s="19"/>
      <c r="AX525" s="20"/>
      <c r="AY525" s="20"/>
      <c r="AZ525" s="20"/>
      <c r="BA525" s="20"/>
      <c r="BB525" s="20"/>
      <c r="BC525" s="20"/>
      <c r="BD525" s="20"/>
      <c r="BE525" s="10"/>
      <c r="BF525" s="10"/>
      <c r="BG525" s="10"/>
      <c r="BH525" s="10"/>
      <c r="BI525" s="10"/>
      <c r="BJ525" s="10"/>
      <c r="BK525" s="10"/>
      <c r="BL525" s="10"/>
      <c r="BM525" s="10"/>
      <c r="BN525" s="10"/>
      <c r="BO525" s="10"/>
      <c r="BP525" s="10"/>
      <c r="BQ525" s="10"/>
      <c r="BR525" s="10"/>
      <c r="BS525" s="10"/>
      <c r="BT525" s="10"/>
      <c r="BU525" s="10"/>
      <c r="BV525" s="10"/>
      <c r="BW525" s="10"/>
      <c r="BX525" s="10"/>
      <c r="BY525" s="10"/>
      <c r="BZ525" s="10"/>
      <c r="CA525" s="10"/>
      <c r="CB525" s="10"/>
      <c r="CC525" s="10"/>
      <c r="CD525" s="10"/>
      <c r="CE525" s="10"/>
      <c r="CF525" s="10"/>
      <c r="CG525" s="10"/>
      <c r="CH525" s="10"/>
      <c r="CI525" s="10"/>
      <c r="CJ525" s="10"/>
      <c r="CK525" s="10"/>
      <c r="CL525" s="10"/>
      <c r="CM525" s="10"/>
      <c r="CN525" s="10"/>
      <c r="CO525" s="10"/>
      <c r="CP525" s="10"/>
      <c r="CQ525" s="10"/>
      <c r="CR525" s="10"/>
      <c r="CS525" s="10"/>
      <c r="CT525" s="10"/>
    </row>
    <row r="526" spans="1:98" ht="14.5" thickBot="1">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10"/>
      <c r="AS526" s="10"/>
      <c r="AT526" s="10"/>
      <c r="AU526" s="10"/>
      <c r="AV526" s="10"/>
      <c r="AW526" s="19"/>
      <c r="AX526" s="20"/>
      <c r="AY526" s="20"/>
      <c r="AZ526" s="20"/>
      <c r="BA526" s="20"/>
      <c r="BB526" s="20"/>
      <c r="BC526" s="20"/>
      <c r="BD526" s="20"/>
      <c r="BE526" s="10"/>
      <c r="BF526" s="10"/>
      <c r="BG526" s="10"/>
      <c r="BH526" s="10"/>
      <c r="BI526" s="10"/>
      <c r="BJ526" s="10"/>
      <c r="BK526" s="10"/>
      <c r="BL526" s="10"/>
      <c r="BM526" s="10"/>
      <c r="BN526" s="10"/>
      <c r="BO526" s="10"/>
      <c r="BP526" s="10"/>
      <c r="BQ526" s="10"/>
      <c r="BR526" s="10"/>
      <c r="BS526" s="10"/>
      <c r="BT526" s="10"/>
      <c r="BU526" s="10"/>
      <c r="BV526" s="10"/>
      <c r="BW526" s="10"/>
      <c r="BX526" s="10"/>
      <c r="BY526" s="10"/>
      <c r="BZ526" s="10"/>
      <c r="CA526" s="10"/>
      <c r="CB526" s="10"/>
      <c r="CC526" s="10"/>
      <c r="CD526" s="10"/>
      <c r="CE526" s="10"/>
      <c r="CF526" s="10"/>
      <c r="CG526" s="10"/>
      <c r="CH526" s="10"/>
      <c r="CI526" s="10"/>
      <c r="CJ526" s="10"/>
      <c r="CK526" s="10"/>
      <c r="CL526" s="10"/>
      <c r="CM526" s="10"/>
      <c r="CN526" s="10"/>
      <c r="CO526" s="10"/>
      <c r="CP526" s="10"/>
      <c r="CQ526" s="10"/>
      <c r="CR526" s="10"/>
      <c r="CS526" s="10"/>
      <c r="CT526" s="10"/>
    </row>
    <row r="527" spans="1:98" ht="14.5" thickBot="1">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10"/>
      <c r="AS527" s="10"/>
      <c r="AT527" s="10"/>
      <c r="AU527" s="10"/>
      <c r="AV527" s="10"/>
      <c r="AW527" s="19"/>
      <c r="AX527" s="20"/>
      <c r="AY527" s="20"/>
      <c r="AZ527" s="20"/>
      <c r="BA527" s="20"/>
      <c r="BB527" s="20"/>
      <c r="BC527" s="20"/>
      <c r="BD527" s="20"/>
      <c r="BE527" s="10"/>
      <c r="BF527" s="10"/>
      <c r="BG527" s="10"/>
      <c r="BH527" s="10"/>
      <c r="BI527" s="10"/>
      <c r="BJ527" s="10"/>
      <c r="BK527" s="10"/>
      <c r="BL527" s="10"/>
      <c r="BM527" s="10"/>
      <c r="BN527" s="10"/>
      <c r="BO527" s="10"/>
      <c r="BP527" s="10"/>
      <c r="BQ527" s="10"/>
      <c r="BR527" s="10"/>
      <c r="BS527" s="10"/>
      <c r="BT527" s="10"/>
      <c r="BU527" s="10"/>
      <c r="BV527" s="10"/>
      <c r="BW527" s="10"/>
      <c r="BX527" s="10"/>
      <c r="BY527" s="10"/>
      <c r="BZ527" s="10"/>
      <c r="CA527" s="10"/>
      <c r="CB527" s="10"/>
      <c r="CC527" s="10"/>
      <c r="CD527" s="10"/>
      <c r="CE527" s="10"/>
      <c r="CF527" s="10"/>
      <c r="CG527" s="10"/>
      <c r="CH527" s="10"/>
      <c r="CI527" s="10"/>
      <c r="CJ527" s="10"/>
      <c r="CK527" s="10"/>
      <c r="CL527" s="10"/>
      <c r="CM527" s="10"/>
      <c r="CN527" s="10"/>
      <c r="CO527" s="10"/>
      <c r="CP527" s="10"/>
      <c r="CQ527" s="10"/>
      <c r="CR527" s="10"/>
      <c r="CS527" s="10"/>
      <c r="CT527" s="10"/>
    </row>
    <row r="528" spans="1:98" ht="14.5" thickBot="1">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c r="AT528" s="10"/>
      <c r="AU528" s="10"/>
      <c r="AV528" s="10"/>
      <c r="AW528" s="19"/>
      <c r="AX528" s="20"/>
      <c r="AY528" s="20"/>
      <c r="AZ528" s="20"/>
      <c r="BA528" s="20"/>
      <c r="BB528" s="20"/>
      <c r="BC528" s="20"/>
      <c r="BD528" s="20"/>
      <c r="BE528" s="10"/>
      <c r="BF528" s="10"/>
      <c r="BG528" s="10"/>
      <c r="BH528" s="10"/>
      <c r="BI528" s="10"/>
      <c r="BJ528" s="10"/>
      <c r="BK528" s="10"/>
      <c r="BL528" s="10"/>
      <c r="BM528" s="10"/>
      <c r="BN528" s="10"/>
      <c r="BO528" s="10"/>
      <c r="BP528" s="10"/>
      <c r="BQ528" s="10"/>
      <c r="BR528" s="10"/>
      <c r="BS528" s="10"/>
      <c r="BT528" s="10"/>
      <c r="BU528" s="10"/>
      <c r="BV528" s="10"/>
      <c r="BW528" s="10"/>
      <c r="BX528" s="10"/>
      <c r="BY528" s="10"/>
      <c r="BZ528" s="10"/>
      <c r="CA528" s="10"/>
      <c r="CB528" s="10"/>
      <c r="CC528" s="10"/>
      <c r="CD528" s="10"/>
      <c r="CE528" s="10"/>
      <c r="CF528" s="10"/>
      <c r="CG528" s="10"/>
      <c r="CH528" s="10"/>
      <c r="CI528" s="10"/>
      <c r="CJ528" s="10"/>
      <c r="CK528" s="10"/>
      <c r="CL528" s="10"/>
      <c r="CM528" s="10"/>
      <c r="CN528" s="10"/>
      <c r="CO528" s="10"/>
      <c r="CP528" s="10"/>
      <c r="CQ528" s="10"/>
      <c r="CR528" s="10"/>
      <c r="CS528" s="10"/>
      <c r="CT528" s="10"/>
    </row>
    <row r="529" spans="1:98" ht="14.5" thickBot="1">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10"/>
      <c r="AS529" s="10"/>
      <c r="AT529" s="10"/>
      <c r="AU529" s="10"/>
      <c r="AV529" s="10"/>
      <c r="AW529" s="19"/>
      <c r="AX529" s="20"/>
      <c r="AY529" s="20"/>
      <c r="AZ529" s="20"/>
      <c r="BA529" s="20"/>
      <c r="BB529" s="20"/>
      <c r="BC529" s="20"/>
      <c r="BD529" s="20"/>
      <c r="BE529" s="10"/>
      <c r="BF529" s="10"/>
      <c r="BG529" s="10"/>
      <c r="BH529" s="10"/>
      <c r="BI529" s="10"/>
      <c r="BJ529" s="10"/>
      <c r="BK529" s="10"/>
      <c r="BL529" s="10"/>
      <c r="BM529" s="10"/>
      <c r="BN529" s="10"/>
      <c r="BO529" s="10"/>
      <c r="BP529" s="10"/>
      <c r="BQ529" s="10"/>
      <c r="BR529" s="10"/>
      <c r="BS529" s="10"/>
      <c r="BT529" s="10"/>
      <c r="BU529" s="10"/>
      <c r="BV529" s="10"/>
      <c r="BW529" s="10"/>
      <c r="BX529" s="10"/>
      <c r="BY529" s="10"/>
      <c r="BZ529" s="10"/>
      <c r="CA529" s="10"/>
      <c r="CB529" s="10"/>
      <c r="CC529" s="10"/>
      <c r="CD529" s="10"/>
      <c r="CE529" s="10"/>
      <c r="CF529" s="10"/>
      <c r="CG529" s="10"/>
      <c r="CH529" s="10"/>
      <c r="CI529" s="10"/>
      <c r="CJ529" s="10"/>
      <c r="CK529" s="10"/>
      <c r="CL529" s="10"/>
      <c r="CM529" s="10"/>
      <c r="CN529" s="10"/>
      <c r="CO529" s="10"/>
      <c r="CP529" s="10"/>
      <c r="CQ529" s="10"/>
      <c r="CR529" s="10"/>
      <c r="CS529" s="10"/>
      <c r="CT529" s="10"/>
    </row>
    <row r="530" spans="1:98" ht="14.5" thickBot="1">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10"/>
      <c r="AS530" s="10"/>
      <c r="AT530" s="10"/>
      <c r="AU530" s="10"/>
      <c r="AV530" s="10"/>
      <c r="AW530" s="19"/>
      <c r="AX530" s="20"/>
      <c r="AY530" s="20"/>
      <c r="AZ530" s="20"/>
      <c r="BA530" s="20"/>
      <c r="BB530" s="20"/>
      <c r="BC530" s="20"/>
      <c r="BD530" s="20"/>
      <c r="BE530" s="10"/>
      <c r="BF530" s="10"/>
      <c r="BG530" s="10"/>
      <c r="BH530" s="10"/>
      <c r="BI530" s="10"/>
      <c r="BJ530" s="10"/>
      <c r="BK530" s="10"/>
      <c r="BL530" s="10"/>
      <c r="BM530" s="10"/>
      <c r="BN530" s="10"/>
      <c r="BO530" s="10"/>
      <c r="BP530" s="10"/>
      <c r="BQ530" s="10"/>
      <c r="BR530" s="10"/>
      <c r="BS530" s="10"/>
      <c r="BT530" s="10"/>
      <c r="BU530" s="10"/>
      <c r="BV530" s="10"/>
      <c r="BW530" s="10"/>
      <c r="BX530" s="10"/>
      <c r="BY530" s="10"/>
      <c r="BZ530" s="10"/>
      <c r="CA530" s="10"/>
      <c r="CB530" s="10"/>
      <c r="CC530" s="10"/>
      <c r="CD530" s="10"/>
      <c r="CE530" s="10"/>
      <c r="CF530" s="10"/>
      <c r="CG530" s="10"/>
      <c r="CH530" s="10"/>
      <c r="CI530" s="10"/>
      <c r="CJ530" s="10"/>
      <c r="CK530" s="10"/>
      <c r="CL530" s="10"/>
      <c r="CM530" s="10"/>
      <c r="CN530" s="10"/>
      <c r="CO530" s="10"/>
      <c r="CP530" s="10"/>
      <c r="CQ530" s="10"/>
      <c r="CR530" s="10"/>
      <c r="CS530" s="10"/>
      <c r="CT530" s="10"/>
    </row>
    <row r="531" spans="1:98" ht="14.5" thickBot="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10"/>
      <c r="AS531" s="10"/>
      <c r="AT531" s="10"/>
      <c r="AU531" s="10"/>
      <c r="AV531" s="10"/>
      <c r="AW531" s="19"/>
      <c r="AX531" s="20"/>
      <c r="AY531" s="20"/>
      <c r="AZ531" s="20"/>
      <c r="BA531" s="20"/>
      <c r="BB531" s="20"/>
      <c r="BC531" s="20"/>
      <c r="BD531" s="20"/>
      <c r="BE531" s="10"/>
      <c r="BF531" s="10"/>
      <c r="BG531" s="10"/>
      <c r="BH531" s="10"/>
      <c r="BI531" s="10"/>
      <c r="BJ531" s="10"/>
      <c r="BK531" s="10"/>
      <c r="BL531" s="10"/>
      <c r="BM531" s="10"/>
      <c r="BN531" s="10"/>
      <c r="BO531" s="10"/>
      <c r="BP531" s="10"/>
      <c r="BQ531" s="10"/>
      <c r="BR531" s="10"/>
      <c r="BS531" s="10"/>
      <c r="BT531" s="10"/>
      <c r="BU531" s="10"/>
      <c r="BV531" s="10"/>
      <c r="BW531" s="10"/>
      <c r="BX531" s="10"/>
      <c r="BY531" s="10"/>
      <c r="BZ531" s="10"/>
      <c r="CA531" s="10"/>
      <c r="CB531" s="10"/>
      <c r="CC531" s="10"/>
      <c r="CD531" s="10"/>
      <c r="CE531" s="10"/>
      <c r="CF531" s="10"/>
      <c r="CG531" s="10"/>
      <c r="CH531" s="10"/>
      <c r="CI531" s="10"/>
      <c r="CJ531" s="10"/>
      <c r="CK531" s="10"/>
      <c r="CL531" s="10"/>
      <c r="CM531" s="10"/>
      <c r="CN531" s="10"/>
      <c r="CO531" s="10"/>
      <c r="CP531" s="10"/>
      <c r="CQ531" s="10"/>
      <c r="CR531" s="10"/>
      <c r="CS531" s="10"/>
      <c r="CT531" s="10"/>
    </row>
    <row r="532" spans="1:98" ht="14.5" thickBot="1">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10"/>
      <c r="AS532" s="10"/>
      <c r="AT532" s="10"/>
      <c r="AU532" s="10"/>
      <c r="AV532" s="10"/>
      <c r="AW532" s="19"/>
      <c r="AX532" s="20"/>
      <c r="AY532" s="20"/>
      <c r="AZ532" s="20"/>
      <c r="BA532" s="20"/>
      <c r="BB532" s="20"/>
      <c r="BC532" s="20"/>
      <c r="BD532" s="20"/>
      <c r="BE532" s="10"/>
      <c r="BF532" s="10"/>
      <c r="BG532" s="10"/>
      <c r="BH532" s="10"/>
      <c r="BI532" s="10"/>
      <c r="BJ532" s="10"/>
      <c r="BK532" s="10"/>
      <c r="BL532" s="10"/>
      <c r="BM532" s="10"/>
      <c r="BN532" s="10"/>
      <c r="BO532" s="10"/>
      <c r="BP532" s="10"/>
      <c r="BQ532" s="10"/>
      <c r="BR532" s="10"/>
      <c r="BS532" s="10"/>
      <c r="BT532" s="10"/>
      <c r="BU532" s="10"/>
      <c r="BV532" s="10"/>
      <c r="BW532" s="10"/>
      <c r="BX532" s="10"/>
      <c r="BY532" s="10"/>
      <c r="BZ532" s="10"/>
      <c r="CA532" s="10"/>
      <c r="CB532" s="10"/>
      <c r="CC532" s="10"/>
      <c r="CD532" s="10"/>
      <c r="CE532" s="10"/>
      <c r="CF532" s="10"/>
      <c r="CG532" s="10"/>
      <c r="CH532" s="10"/>
      <c r="CI532" s="10"/>
      <c r="CJ532" s="10"/>
      <c r="CK532" s="10"/>
      <c r="CL532" s="10"/>
      <c r="CM532" s="10"/>
      <c r="CN532" s="10"/>
      <c r="CO532" s="10"/>
      <c r="CP532" s="10"/>
      <c r="CQ532" s="10"/>
      <c r="CR532" s="10"/>
      <c r="CS532" s="10"/>
      <c r="CT532" s="10"/>
    </row>
    <row r="533" spans="1:98" ht="14.5" thickBot="1">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10"/>
      <c r="AS533" s="10"/>
      <c r="AT533" s="10"/>
      <c r="AU533" s="10"/>
      <c r="AV533" s="10"/>
      <c r="AW533" s="19"/>
      <c r="AX533" s="20"/>
      <c r="AY533" s="20"/>
      <c r="AZ533" s="20"/>
      <c r="BA533" s="20"/>
      <c r="BB533" s="20"/>
      <c r="BC533" s="20"/>
      <c r="BD533" s="20"/>
      <c r="BE533" s="10"/>
      <c r="BF533" s="10"/>
      <c r="BG533" s="10"/>
      <c r="BH533" s="10"/>
      <c r="BI533" s="10"/>
      <c r="BJ533" s="10"/>
      <c r="BK533" s="10"/>
      <c r="BL533" s="10"/>
      <c r="BM533" s="10"/>
      <c r="BN533" s="10"/>
      <c r="BO533" s="10"/>
      <c r="BP533" s="10"/>
      <c r="BQ533" s="10"/>
      <c r="BR533" s="10"/>
      <c r="BS533" s="10"/>
      <c r="BT533" s="10"/>
      <c r="BU533" s="10"/>
      <c r="BV533" s="10"/>
      <c r="BW533" s="10"/>
      <c r="BX533" s="10"/>
      <c r="BY533" s="10"/>
      <c r="BZ533" s="10"/>
      <c r="CA533" s="10"/>
      <c r="CB533" s="10"/>
      <c r="CC533" s="10"/>
      <c r="CD533" s="10"/>
      <c r="CE533" s="10"/>
      <c r="CF533" s="10"/>
      <c r="CG533" s="10"/>
      <c r="CH533" s="10"/>
      <c r="CI533" s="10"/>
      <c r="CJ533" s="10"/>
      <c r="CK533" s="10"/>
      <c r="CL533" s="10"/>
      <c r="CM533" s="10"/>
      <c r="CN533" s="10"/>
      <c r="CO533" s="10"/>
      <c r="CP533" s="10"/>
      <c r="CQ533" s="10"/>
      <c r="CR533" s="10"/>
      <c r="CS533" s="10"/>
      <c r="CT533" s="10"/>
    </row>
    <row r="534" spans="1:98" ht="14.5" thickBot="1">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10"/>
      <c r="AS534" s="10"/>
      <c r="AT534" s="10"/>
      <c r="AU534" s="10"/>
      <c r="AV534" s="10"/>
      <c r="AW534" s="19"/>
      <c r="AX534" s="20"/>
      <c r="AY534" s="20"/>
      <c r="AZ534" s="20"/>
      <c r="BA534" s="20"/>
      <c r="BB534" s="20"/>
      <c r="BC534" s="20"/>
      <c r="BD534" s="20"/>
      <c r="BE534" s="10"/>
      <c r="BF534" s="10"/>
      <c r="BG534" s="10"/>
      <c r="BH534" s="10"/>
      <c r="BI534" s="10"/>
      <c r="BJ534" s="10"/>
      <c r="BK534" s="10"/>
      <c r="BL534" s="10"/>
      <c r="BM534" s="10"/>
      <c r="BN534" s="10"/>
      <c r="BO534" s="10"/>
      <c r="BP534" s="10"/>
      <c r="BQ534" s="10"/>
      <c r="BR534" s="10"/>
      <c r="BS534" s="10"/>
      <c r="BT534" s="10"/>
      <c r="BU534" s="10"/>
      <c r="BV534" s="10"/>
      <c r="BW534" s="10"/>
      <c r="BX534" s="10"/>
      <c r="BY534" s="10"/>
      <c r="BZ534" s="10"/>
      <c r="CA534" s="10"/>
      <c r="CB534" s="10"/>
      <c r="CC534" s="10"/>
      <c r="CD534" s="10"/>
      <c r="CE534" s="10"/>
      <c r="CF534" s="10"/>
      <c r="CG534" s="10"/>
      <c r="CH534" s="10"/>
      <c r="CI534" s="10"/>
      <c r="CJ534" s="10"/>
      <c r="CK534" s="10"/>
      <c r="CL534" s="10"/>
      <c r="CM534" s="10"/>
      <c r="CN534" s="10"/>
      <c r="CO534" s="10"/>
      <c r="CP534" s="10"/>
      <c r="CQ534" s="10"/>
      <c r="CR534" s="10"/>
      <c r="CS534" s="10"/>
      <c r="CT534" s="10"/>
    </row>
    <row r="535" spans="1:98" ht="14.5" thickBot="1">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10"/>
      <c r="AS535" s="10"/>
      <c r="AT535" s="10"/>
      <c r="AU535" s="10"/>
      <c r="AV535" s="10"/>
      <c r="AW535" s="19"/>
      <c r="AX535" s="20"/>
      <c r="AY535" s="20"/>
      <c r="AZ535" s="20"/>
      <c r="BA535" s="20"/>
      <c r="BB535" s="20"/>
      <c r="BC535" s="20"/>
      <c r="BD535" s="20"/>
      <c r="BE535" s="10"/>
      <c r="BF535" s="10"/>
      <c r="BG535" s="10"/>
      <c r="BH535" s="10"/>
      <c r="BI535" s="10"/>
      <c r="BJ535" s="10"/>
      <c r="BK535" s="10"/>
      <c r="BL535" s="10"/>
      <c r="BM535" s="10"/>
      <c r="BN535" s="10"/>
      <c r="BO535" s="10"/>
      <c r="BP535" s="10"/>
      <c r="BQ535" s="10"/>
      <c r="BR535" s="10"/>
      <c r="BS535" s="10"/>
      <c r="BT535" s="10"/>
      <c r="BU535" s="10"/>
      <c r="BV535" s="10"/>
      <c r="BW535" s="10"/>
      <c r="BX535" s="10"/>
      <c r="BY535" s="10"/>
      <c r="BZ535" s="10"/>
      <c r="CA535" s="10"/>
      <c r="CB535" s="10"/>
      <c r="CC535" s="10"/>
      <c r="CD535" s="10"/>
      <c r="CE535" s="10"/>
      <c r="CF535" s="10"/>
      <c r="CG535" s="10"/>
      <c r="CH535" s="10"/>
      <c r="CI535" s="10"/>
      <c r="CJ535" s="10"/>
      <c r="CK535" s="10"/>
      <c r="CL535" s="10"/>
      <c r="CM535" s="10"/>
      <c r="CN535" s="10"/>
      <c r="CO535" s="10"/>
      <c r="CP535" s="10"/>
      <c r="CQ535" s="10"/>
      <c r="CR535" s="10"/>
      <c r="CS535" s="10"/>
      <c r="CT535" s="10"/>
    </row>
    <row r="536" spans="1:98" ht="14.5" thickBot="1">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c r="AT536" s="10"/>
      <c r="AU536" s="10"/>
      <c r="AV536" s="10"/>
      <c r="AW536" s="19"/>
      <c r="AX536" s="20"/>
      <c r="AY536" s="20"/>
      <c r="AZ536" s="20"/>
      <c r="BA536" s="20"/>
      <c r="BB536" s="20"/>
      <c r="BC536" s="20"/>
      <c r="BD536" s="20"/>
      <c r="BE536" s="10"/>
      <c r="BF536" s="10"/>
      <c r="BG536" s="10"/>
      <c r="BH536" s="10"/>
      <c r="BI536" s="10"/>
      <c r="BJ536" s="10"/>
      <c r="BK536" s="10"/>
      <c r="BL536" s="10"/>
      <c r="BM536" s="10"/>
      <c r="BN536" s="10"/>
      <c r="BO536" s="10"/>
      <c r="BP536" s="10"/>
      <c r="BQ536" s="10"/>
      <c r="BR536" s="10"/>
      <c r="BS536" s="10"/>
      <c r="BT536" s="10"/>
      <c r="BU536" s="10"/>
      <c r="BV536" s="10"/>
      <c r="BW536" s="10"/>
      <c r="BX536" s="10"/>
      <c r="BY536" s="10"/>
      <c r="BZ536" s="10"/>
      <c r="CA536" s="10"/>
      <c r="CB536" s="10"/>
      <c r="CC536" s="10"/>
      <c r="CD536" s="10"/>
      <c r="CE536" s="10"/>
      <c r="CF536" s="10"/>
      <c r="CG536" s="10"/>
      <c r="CH536" s="10"/>
      <c r="CI536" s="10"/>
      <c r="CJ536" s="10"/>
      <c r="CK536" s="10"/>
      <c r="CL536" s="10"/>
      <c r="CM536" s="10"/>
      <c r="CN536" s="10"/>
      <c r="CO536" s="10"/>
      <c r="CP536" s="10"/>
      <c r="CQ536" s="10"/>
      <c r="CR536" s="10"/>
      <c r="CS536" s="10"/>
      <c r="CT536" s="10"/>
    </row>
    <row r="537" spans="1:98" ht="14.5" thickBot="1">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10"/>
      <c r="AS537" s="10"/>
      <c r="AT537" s="10"/>
      <c r="AU537" s="10"/>
      <c r="AV537" s="10"/>
      <c r="AW537" s="19"/>
      <c r="AX537" s="20"/>
      <c r="AY537" s="20"/>
      <c r="AZ537" s="20"/>
      <c r="BA537" s="20"/>
      <c r="BB537" s="20"/>
      <c r="BC537" s="20"/>
      <c r="BD537" s="20"/>
      <c r="BE537" s="10"/>
      <c r="BF537" s="10"/>
      <c r="BG537" s="10"/>
      <c r="BH537" s="10"/>
      <c r="BI537" s="10"/>
      <c r="BJ537" s="10"/>
      <c r="BK537" s="10"/>
      <c r="BL537" s="10"/>
      <c r="BM537" s="10"/>
      <c r="BN537" s="10"/>
      <c r="BO537" s="10"/>
      <c r="BP537" s="10"/>
      <c r="BQ537" s="10"/>
      <c r="BR537" s="10"/>
      <c r="BS537" s="10"/>
      <c r="BT537" s="10"/>
      <c r="BU537" s="10"/>
      <c r="BV537" s="10"/>
      <c r="BW537" s="10"/>
      <c r="BX537" s="10"/>
      <c r="BY537" s="10"/>
      <c r="BZ537" s="10"/>
      <c r="CA537" s="10"/>
      <c r="CB537" s="10"/>
      <c r="CC537" s="10"/>
      <c r="CD537" s="10"/>
      <c r="CE537" s="10"/>
      <c r="CF537" s="10"/>
      <c r="CG537" s="10"/>
      <c r="CH537" s="10"/>
      <c r="CI537" s="10"/>
      <c r="CJ537" s="10"/>
      <c r="CK537" s="10"/>
      <c r="CL537" s="10"/>
      <c r="CM537" s="10"/>
      <c r="CN537" s="10"/>
      <c r="CO537" s="10"/>
      <c r="CP537" s="10"/>
      <c r="CQ537" s="10"/>
      <c r="CR537" s="10"/>
      <c r="CS537" s="10"/>
      <c r="CT537" s="10"/>
    </row>
    <row r="538" spans="1:98" ht="14.5" thickBot="1">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10"/>
      <c r="AS538" s="10"/>
      <c r="AT538" s="10"/>
      <c r="AU538" s="10"/>
      <c r="AV538" s="10"/>
      <c r="AW538" s="19"/>
      <c r="AX538" s="20"/>
      <c r="AY538" s="20"/>
      <c r="AZ538" s="20"/>
      <c r="BA538" s="20"/>
      <c r="BB538" s="20"/>
      <c r="BC538" s="20"/>
      <c r="BD538" s="20"/>
      <c r="BE538" s="10"/>
      <c r="BF538" s="10"/>
      <c r="BG538" s="10"/>
      <c r="BH538" s="10"/>
      <c r="BI538" s="10"/>
      <c r="BJ538" s="10"/>
      <c r="BK538" s="10"/>
      <c r="BL538" s="10"/>
      <c r="BM538" s="10"/>
      <c r="BN538" s="10"/>
      <c r="BO538" s="10"/>
      <c r="BP538" s="10"/>
      <c r="BQ538" s="10"/>
      <c r="BR538" s="10"/>
      <c r="BS538" s="10"/>
      <c r="BT538" s="10"/>
      <c r="BU538" s="10"/>
      <c r="BV538" s="10"/>
      <c r="BW538" s="10"/>
      <c r="BX538" s="10"/>
      <c r="BY538" s="10"/>
      <c r="BZ538" s="10"/>
      <c r="CA538" s="10"/>
      <c r="CB538" s="10"/>
      <c r="CC538" s="10"/>
      <c r="CD538" s="10"/>
      <c r="CE538" s="10"/>
      <c r="CF538" s="10"/>
      <c r="CG538" s="10"/>
      <c r="CH538" s="10"/>
      <c r="CI538" s="10"/>
      <c r="CJ538" s="10"/>
      <c r="CK538" s="10"/>
      <c r="CL538" s="10"/>
      <c r="CM538" s="10"/>
      <c r="CN538" s="10"/>
      <c r="CO538" s="10"/>
      <c r="CP538" s="10"/>
      <c r="CQ538" s="10"/>
      <c r="CR538" s="10"/>
      <c r="CS538" s="10"/>
      <c r="CT538" s="10"/>
    </row>
    <row r="539" spans="1:98" ht="14.5" thickBot="1">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10"/>
      <c r="AS539" s="10"/>
      <c r="AT539" s="10"/>
      <c r="AU539" s="10"/>
      <c r="AV539" s="10"/>
      <c r="AW539" s="19"/>
      <c r="AX539" s="20"/>
      <c r="AY539" s="20"/>
      <c r="AZ539" s="20"/>
      <c r="BA539" s="20"/>
      <c r="BB539" s="20"/>
      <c r="BC539" s="20"/>
      <c r="BD539" s="20"/>
      <c r="BE539" s="10"/>
      <c r="BF539" s="10"/>
      <c r="BG539" s="10"/>
      <c r="BH539" s="10"/>
      <c r="BI539" s="10"/>
      <c r="BJ539" s="10"/>
      <c r="BK539" s="10"/>
      <c r="BL539" s="10"/>
      <c r="BM539" s="10"/>
      <c r="BN539" s="10"/>
      <c r="BO539" s="10"/>
      <c r="BP539" s="10"/>
      <c r="BQ539" s="10"/>
      <c r="BR539" s="10"/>
      <c r="BS539" s="10"/>
      <c r="BT539" s="10"/>
      <c r="BU539" s="10"/>
      <c r="BV539" s="10"/>
      <c r="BW539" s="10"/>
      <c r="BX539" s="10"/>
      <c r="BY539" s="10"/>
      <c r="BZ539" s="10"/>
      <c r="CA539" s="10"/>
      <c r="CB539" s="10"/>
      <c r="CC539" s="10"/>
      <c r="CD539" s="10"/>
      <c r="CE539" s="10"/>
      <c r="CF539" s="10"/>
      <c r="CG539" s="10"/>
      <c r="CH539" s="10"/>
      <c r="CI539" s="10"/>
      <c r="CJ539" s="10"/>
      <c r="CK539" s="10"/>
      <c r="CL539" s="10"/>
      <c r="CM539" s="10"/>
      <c r="CN539" s="10"/>
      <c r="CO539" s="10"/>
      <c r="CP539" s="10"/>
      <c r="CQ539" s="10"/>
      <c r="CR539" s="10"/>
      <c r="CS539" s="10"/>
      <c r="CT539" s="10"/>
    </row>
    <row r="540" spans="1:98" ht="14.5" thickBot="1">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10"/>
      <c r="AS540" s="10"/>
      <c r="AT540" s="10"/>
      <c r="AU540" s="10"/>
      <c r="AV540" s="10"/>
      <c r="AW540" s="19"/>
      <c r="AX540" s="20"/>
      <c r="AY540" s="20"/>
      <c r="AZ540" s="20"/>
      <c r="BA540" s="20"/>
      <c r="BB540" s="20"/>
      <c r="BC540" s="20"/>
      <c r="BD540" s="20"/>
      <c r="BE540" s="10"/>
      <c r="BF540" s="10"/>
      <c r="BG540" s="10"/>
      <c r="BH540" s="10"/>
      <c r="BI540" s="10"/>
      <c r="BJ540" s="10"/>
      <c r="BK540" s="10"/>
      <c r="BL540" s="10"/>
      <c r="BM540" s="10"/>
      <c r="BN540" s="10"/>
      <c r="BO540" s="10"/>
      <c r="BP540" s="10"/>
      <c r="BQ540" s="10"/>
      <c r="BR540" s="10"/>
      <c r="BS540" s="10"/>
      <c r="BT540" s="10"/>
      <c r="BU540" s="10"/>
      <c r="BV540" s="10"/>
      <c r="BW540" s="10"/>
      <c r="BX540" s="10"/>
      <c r="BY540" s="10"/>
      <c r="BZ540" s="10"/>
      <c r="CA540" s="10"/>
      <c r="CB540" s="10"/>
      <c r="CC540" s="10"/>
      <c r="CD540" s="10"/>
      <c r="CE540" s="10"/>
      <c r="CF540" s="10"/>
      <c r="CG540" s="10"/>
      <c r="CH540" s="10"/>
      <c r="CI540" s="10"/>
      <c r="CJ540" s="10"/>
      <c r="CK540" s="10"/>
      <c r="CL540" s="10"/>
      <c r="CM540" s="10"/>
      <c r="CN540" s="10"/>
      <c r="CO540" s="10"/>
      <c r="CP540" s="10"/>
      <c r="CQ540" s="10"/>
      <c r="CR540" s="10"/>
      <c r="CS540" s="10"/>
      <c r="CT540" s="10"/>
    </row>
    <row r="541" spans="1:98" ht="14.5" thickBot="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10"/>
      <c r="AS541" s="10"/>
      <c r="AT541" s="10"/>
      <c r="AU541" s="10"/>
      <c r="AV541" s="10"/>
      <c r="AW541" s="19"/>
      <c r="AX541" s="20"/>
      <c r="AY541" s="20"/>
      <c r="AZ541" s="20"/>
      <c r="BA541" s="20"/>
      <c r="BB541" s="20"/>
      <c r="BC541" s="20"/>
      <c r="BD541" s="20"/>
      <c r="BE541" s="10"/>
      <c r="BF541" s="10"/>
      <c r="BG541" s="10"/>
      <c r="BH541" s="10"/>
      <c r="BI541" s="10"/>
      <c r="BJ541" s="10"/>
      <c r="BK541" s="10"/>
      <c r="BL541" s="10"/>
      <c r="BM541" s="10"/>
      <c r="BN541" s="10"/>
      <c r="BO541" s="10"/>
      <c r="BP541" s="10"/>
      <c r="BQ541" s="10"/>
      <c r="BR541" s="10"/>
      <c r="BS541" s="10"/>
      <c r="BT541" s="10"/>
      <c r="BU541" s="10"/>
      <c r="BV541" s="10"/>
      <c r="BW541" s="10"/>
      <c r="BX541" s="10"/>
      <c r="BY541" s="10"/>
      <c r="BZ541" s="10"/>
      <c r="CA541" s="10"/>
      <c r="CB541" s="10"/>
      <c r="CC541" s="10"/>
      <c r="CD541" s="10"/>
      <c r="CE541" s="10"/>
      <c r="CF541" s="10"/>
      <c r="CG541" s="10"/>
      <c r="CH541" s="10"/>
      <c r="CI541" s="10"/>
      <c r="CJ541" s="10"/>
      <c r="CK541" s="10"/>
      <c r="CL541" s="10"/>
      <c r="CM541" s="10"/>
      <c r="CN541" s="10"/>
      <c r="CO541" s="10"/>
      <c r="CP541" s="10"/>
      <c r="CQ541" s="10"/>
      <c r="CR541" s="10"/>
      <c r="CS541" s="10"/>
      <c r="CT541" s="10"/>
    </row>
    <row r="542" spans="1:98" ht="14.5" thickBot="1">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10"/>
      <c r="AS542" s="10"/>
      <c r="AT542" s="10"/>
      <c r="AU542" s="10"/>
      <c r="AV542" s="10"/>
      <c r="AW542" s="19"/>
      <c r="AX542" s="20"/>
      <c r="AY542" s="20"/>
      <c r="AZ542" s="20"/>
      <c r="BA542" s="20"/>
      <c r="BB542" s="20"/>
      <c r="BC542" s="20"/>
      <c r="BD542" s="20"/>
      <c r="BE542" s="10"/>
      <c r="BF542" s="10"/>
      <c r="BG542" s="10"/>
      <c r="BH542" s="10"/>
      <c r="BI542" s="10"/>
      <c r="BJ542" s="10"/>
      <c r="BK542" s="10"/>
      <c r="BL542" s="10"/>
      <c r="BM542" s="10"/>
      <c r="BN542" s="10"/>
      <c r="BO542" s="10"/>
      <c r="BP542" s="10"/>
      <c r="BQ542" s="10"/>
      <c r="BR542" s="10"/>
      <c r="BS542" s="10"/>
      <c r="BT542" s="10"/>
      <c r="BU542" s="10"/>
      <c r="BV542" s="10"/>
      <c r="BW542" s="10"/>
      <c r="BX542" s="10"/>
      <c r="BY542" s="10"/>
      <c r="BZ542" s="10"/>
      <c r="CA542" s="10"/>
      <c r="CB542" s="10"/>
      <c r="CC542" s="10"/>
      <c r="CD542" s="10"/>
      <c r="CE542" s="10"/>
      <c r="CF542" s="10"/>
      <c r="CG542" s="10"/>
      <c r="CH542" s="10"/>
      <c r="CI542" s="10"/>
      <c r="CJ542" s="10"/>
      <c r="CK542" s="10"/>
      <c r="CL542" s="10"/>
      <c r="CM542" s="10"/>
      <c r="CN542" s="10"/>
      <c r="CO542" s="10"/>
      <c r="CP542" s="10"/>
      <c r="CQ542" s="10"/>
      <c r="CR542" s="10"/>
      <c r="CS542" s="10"/>
      <c r="CT542" s="10"/>
    </row>
    <row r="543" spans="1:98" ht="14.5" thickBot="1">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10"/>
      <c r="AS543" s="10"/>
      <c r="AT543" s="10"/>
      <c r="AU543" s="10"/>
      <c r="AV543" s="10"/>
      <c r="AW543" s="19"/>
      <c r="AX543" s="20"/>
      <c r="AY543" s="20"/>
      <c r="AZ543" s="20"/>
      <c r="BA543" s="20"/>
      <c r="BB543" s="20"/>
      <c r="BC543" s="20"/>
      <c r="BD543" s="20"/>
      <c r="BE543" s="10"/>
      <c r="BF543" s="10"/>
      <c r="BG543" s="10"/>
      <c r="BH543" s="10"/>
      <c r="BI543" s="10"/>
      <c r="BJ543" s="10"/>
      <c r="BK543" s="10"/>
      <c r="BL543" s="10"/>
      <c r="BM543" s="10"/>
      <c r="BN543" s="10"/>
      <c r="BO543" s="10"/>
      <c r="BP543" s="10"/>
      <c r="BQ543" s="10"/>
      <c r="BR543" s="10"/>
      <c r="BS543" s="10"/>
      <c r="BT543" s="10"/>
      <c r="BU543" s="10"/>
      <c r="BV543" s="10"/>
      <c r="BW543" s="10"/>
      <c r="BX543" s="10"/>
      <c r="BY543" s="10"/>
      <c r="BZ543" s="10"/>
      <c r="CA543" s="10"/>
      <c r="CB543" s="10"/>
      <c r="CC543" s="10"/>
      <c r="CD543" s="10"/>
      <c r="CE543" s="10"/>
      <c r="CF543" s="10"/>
      <c r="CG543" s="10"/>
      <c r="CH543" s="10"/>
      <c r="CI543" s="10"/>
      <c r="CJ543" s="10"/>
      <c r="CK543" s="10"/>
      <c r="CL543" s="10"/>
      <c r="CM543" s="10"/>
      <c r="CN543" s="10"/>
      <c r="CO543" s="10"/>
      <c r="CP543" s="10"/>
      <c r="CQ543" s="10"/>
      <c r="CR543" s="10"/>
      <c r="CS543" s="10"/>
      <c r="CT543" s="10"/>
    </row>
    <row r="544" spans="1:98" ht="14.5" thickBot="1">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10"/>
      <c r="AS544" s="10"/>
      <c r="AT544" s="10"/>
      <c r="AU544" s="10"/>
      <c r="AV544" s="10"/>
      <c r="AW544" s="19"/>
      <c r="AX544" s="20"/>
      <c r="AY544" s="20"/>
      <c r="AZ544" s="20"/>
      <c r="BA544" s="20"/>
      <c r="BB544" s="20"/>
      <c r="BC544" s="20"/>
      <c r="BD544" s="20"/>
      <c r="BE544" s="10"/>
      <c r="BF544" s="10"/>
      <c r="BG544" s="10"/>
      <c r="BH544" s="10"/>
      <c r="BI544" s="10"/>
      <c r="BJ544" s="10"/>
      <c r="BK544" s="10"/>
      <c r="BL544" s="10"/>
      <c r="BM544" s="10"/>
      <c r="BN544" s="10"/>
      <c r="BO544" s="10"/>
      <c r="BP544" s="10"/>
      <c r="BQ544" s="10"/>
      <c r="BR544" s="10"/>
      <c r="BS544" s="10"/>
      <c r="BT544" s="10"/>
      <c r="BU544" s="10"/>
      <c r="BV544" s="10"/>
      <c r="BW544" s="10"/>
      <c r="BX544" s="10"/>
      <c r="BY544" s="10"/>
      <c r="BZ544" s="10"/>
      <c r="CA544" s="10"/>
      <c r="CB544" s="10"/>
      <c r="CC544" s="10"/>
      <c r="CD544" s="10"/>
      <c r="CE544" s="10"/>
      <c r="CF544" s="10"/>
      <c r="CG544" s="10"/>
      <c r="CH544" s="10"/>
      <c r="CI544" s="10"/>
      <c r="CJ544" s="10"/>
      <c r="CK544" s="10"/>
      <c r="CL544" s="10"/>
      <c r="CM544" s="10"/>
      <c r="CN544" s="10"/>
      <c r="CO544" s="10"/>
      <c r="CP544" s="10"/>
      <c r="CQ544" s="10"/>
      <c r="CR544" s="10"/>
      <c r="CS544" s="10"/>
      <c r="CT544" s="10"/>
    </row>
    <row r="545" spans="1:98" ht="14.5" thickBot="1">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10"/>
      <c r="AS545" s="10"/>
      <c r="AT545" s="10"/>
      <c r="AU545" s="10"/>
      <c r="AV545" s="10"/>
      <c r="AW545" s="19"/>
      <c r="AX545" s="20"/>
      <c r="AY545" s="20"/>
      <c r="AZ545" s="20"/>
      <c r="BA545" s="20"/>
      <c r="BB545" s="20"/>
      <c r="BC545" s="20"/>
      <c r="BD545" s="20"/>
      <c r="BE545" s="10"/>
      <c r="BF545" s="10"/>
      <c r="BG545" s="10"/>
      <c r="BH545" s="10"/>
      <c r="BI545" s="10"/>
      <c r="BJ545" s="10"/>
      <c r="BK545" s="10"/>
      <c r="BL545" s="10"/>
      <c r="BM545" s="10"/>
      <c r="BN545" s="10"/>
      <c r="BO545" s="10"/>
      <c r="BP545" s="10"/>
      <c r="BQ545" s="10"/>
      <c r="BR545" s="10"/>
      <c r="BS545" s="10"/>
      <c r="BT545" s="10"/>
      <c r="BU545" s="10"/>
      <c r="BV545" s="10"/>
      <c r="BW545" s="10"/>
      <c r="BX545" s="10"/>
      <c r="BY545" s="10"/>
      <c r="BZ545" s="10"/>
      <c r="CA545" s="10"/>
      <c r="CB545" s="10"/>
      <c r="CC545" s="10"/>
      <c r="CD545" s="10"/>
      <c r="CE545" s="10"/>
      <c r="CF545" s="10"/>
      <c r="CG545" s="10"/>
      <c r="CH545" s="10"/>
      <c r="CI545" s="10"/>
      <c r="CJ545" s="10"/>
      <c r="CK545" s="10"/>
      <c r="CL545" s="10"/>
      <c r="CM545" s="10"/>
      <c r="CN545" s="10"/>
      <c r="CO545" s="10"/>
      <c r="CP545" s="10"/>
      <c r="CQ545" s="10"/>
      <c r="CR545" s="10"/>
      <c r="CS545" s="10"/>
      <c r="CT545" s="10"/>
    </row>
    <row r="546" spans="1:98" ht="14.5" thickBot="1">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10"/>
      <c r="AS546" s="10"/>
      <c r="AT546" s="10"/>
      <c r="AU546" s="10"/>
      <c r="AV546" s="10"/>
      <c r="AW546" s="19"/>
      <c r="AX546" s="20"/>
      <c r="AY546" s="20"/>
      <c r="AZ546" s="20"/>
      <c r="BA546" s="20"/>
      <c r="BB546" s="20"/>
      <c r="BC546" s="20"/>
      <c r="BD546" s="20"/>
      <c r="BE546" s="10"/>
      <c r="BF546" s="10"/>
      <c r="BG546" s="10"/>
      <c r="BH546" s="10"/>
      <c r="BI546" s="10"/>
      <c r="BJ546" s="10"/>
      <c r="BK546" s="10"/>
      <c r="BL546" s="10"/>
      <c r="BM546" s="10"/>
      <c r="BN546" s="10"/>
      <c r="BO546" s="10"/>
      <c r="BP546" s="10"/>
      <c r="BQ546" s="10"/>
      <c r="BR546" s="10"/>
      <c r="BS546" s="10"/>
      <c r="BT546" s="10"/>
      <c r="BU546" s="10"/>
      <c r="BV546" s="10"/>
      <c r="BW546" s="10"/>
      <c r="BX546" s="10"/>
      <c r="BY546" s="10"/>
      <c r="BZ546" s="10"/>
      <c r="CA546" s="10"/>
      <c r="CB546" s="10"/>
      <c r="CC546" s="10"/>
      <c r="CD546" s="10"/>
      <c r="CE546" s="10"/>
      <c r="CF546" s="10"/>
      <c r="CG546" s="10"/>
      <c r="CH546" s="10"/>
      <c r="CI546" s="10"/>
      <c r="CJ546" s="10"/>
      <c r="CK546" s="10"/>
      <c r="CL546" s="10"/>
      <c r="CM546" s="10"/>
      <c r="CN546" s="10"/>
      <c r="CO546" s="10"/>
      <c r="CP546" s="10"/>
      <c r="CQ546" s="10"/>
      <c r="CR546" s="10"/>
      <c r="CS546" s="10"/>
      <c r="CT546" s="10"/>
    </row>
    <row r="547" spans="1:98" ht="14.5" thickBot="1">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c r="AT547" s="10"/>
      <c r="AU547" s="10"/>
      <c r="AV547" s="10"/>
      <c r="AW547" s="19"/>
      <c r="AX547" s="20"/>
      <c r="AY547" s="20"/>
      <c r="AZ547" s="20"/>
      <c r="BA547" s="20"/>
      <c r="BB547" s="20"/>
      <c r="BC547" s="20"/>
      <c r="BD547" s="20"/>
      <c r="BE547" s="10"/>
      <c r="BF547" s="10"/>
      <c r="BG547" s="10"/>
      <c r="BH547" s="10"/>
      <c r="BI547" s="10"/>
      <c r="BJ547" s="10"/>
      <c r="BK547" s="10"/>
      <c r="BL547" s="10"/>
      <c r="BM547" s="10"/>
      <c r="BN547" s="10"/>
      <c r="BO547" s="10"/>
      <c r="BP547" s="10"/>
      <c r="BQ547" s="10"/>
      <c r="BR547" s="10"/>
      <c r="BS547" s="10"/>
      <c r="BT547" s="10"/>
      <c r="BU547" s="10"/>
      <c r="BV547" s="10"/>
      <c r="BW547" s="10"/>
      <c r="BX547" s="10"/>
      <c r="BY547" s="10"/>
      <c r="BZ547" s="10"/>
      <c r="CA547" s="10"/>
      <c r="CB547" s="10"/>
      <c r="CC547" s="10"/>
      <c r="CD547" s="10"/>
      <c r="CE547" s="10"/>
      <c r="CF547" s="10"/>
      <c r="CG547" s="10"/>
      <c r="CH547" s="10"/>
      <c r="CI547" s="10"/>
      <c r="CJ547" s="10"/>
      <c r="CK547" s="10"/>
      <c r="CL547" s="10"/>
      <c r="CM547" s="10"/>
      <c r="CN547" s="10"/>
      <c r="CO547" s="10"/>
      <c r="CP547" s="10"/>
      <c r="CQ547" s="10"/>
      <c r="CR547" s="10"/>
      <c r="CS547" s="10"/>
      <c r="CT547" s="10"/>
    </row>
    <row r="548" spans="1:98" ht="14.5" thickBot="1">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c r="AT548" s="10"/>
      <c r="AU548" s="10"/>
      <c r="AV548" s="10"/>
      <c r="AW548" s="19"/>
      <c r="AX548" s="20"/>
      <c r="AY548" s="20"/>
      <c r="AZ548" s="20"/>
      <c r="BA548" s="20"/>
      <c r="BB548" s="20"/>
      <c r="BC548" s="20"/>
      <c r="BD548" s="20"/>
      <c r="BE548" s="10"/>
      <c r="BF548" s="10"/>
      <c r="BG548" s="10"/>
      <c r="BH548" s="10"/>
      <c r="BI548" s="10"/>
      <c r="BJ548" s="10"/>
      <c r="BK548" s="10"/>
      <c r="BL548" s="10"/>
      <c r="BM548" s="10"/>
      <c r="BN548" s="10"/>
      <c r="BO548" s="10"/>
      <c r="BP548" s="10"/>
      <c r="BQ548" s="10"/>
      <c r="BR548" s="10"/>
      <c r="BS548" s="10"/>
      <c r="BT548" s="10"/>
      <c r="BU548" s="10"/>
      <c r="BV548" s="10"/>
      <c r="BW548" s="10"/>
      <c r="BX548" s="10"/>
      <c r="BY548" s="10"/>
      <c r="BZ548" s="10"/>
      <c r="CA548" s="10"/>
      <c r="CB548" s="10"/>
      <c r="CC548" s="10"/>
      <c r="CD548" s="10"/>
      <c r="CE548" s="10"/>
      <c r="CF548" s="10"/>
      <c r="CG548" s="10"/>
      <c r="CH548" s="10"/>
      <c r="CI548" s="10"/>
      <c r="CJ548" s="10"/>
      <c r="CK548" s="10"/>
      <c r="CL548" s="10"/>
      <c r="CM548" s="10"/>
      <c r="CN548" s="10"/>
      <c r="CO548" s="10"/>
      <c r="CP548" s="10"/>
      <c r="CQ548" s="10"/>
      <c r="CR548" s="10"/>
      <c r="CS548" s="10"/>
      <c r="CT548" s="10"/>
    </row>
    <row r="549" spans="1:98" ht="14.5" thickBot="1">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c r="AT549" s="10"/>
      <c r="AU549" s="10"/>
      <c r="AV549" s="10"/>
      <c r="AW549" s="19"/>
      <c r="AX549" s="20"/>
      <c r="AY549" s="20"/>
      <c r="AZ549" s="20"/>
      <c r="BA549" s="20"/>
      <c r="BB549" s="20"/>
      <c r="BC549" s="20"/>
      <c r="BD549" s="20"/>
      <c r="BE549" s="10"/>
      <c r="BF549" s="10"/>
      <c r="BG549" s="10"/>
      <c r="BH549" s="10"/>
      <c r="BI549" s="10"/>
      <c r="BJ549" s="10"/>
      <c r="BK549" s="10"/>
      <c r="BL549" s="10"/>
      <c r="BM549" s="10"/>
      <c r="BN549" s="10"/>
      <c r="BO549" s="10"/>
      <c r="BP549" s="10"/>
      <c r="BQ549" s="10"/>
      <c r="BR549" s="10"/>
      <c r="BS549" s="10"/>
      <c r="BT549" s="10"/>
      <c r="BU549" s="10"/>
      <c r="BV549" s="10"/>
      <c r="BW549" s="10"/>
      <c r="BX549" s="10"/>
      <c r="BY549" s="10"/>
      <c r="BZ549" s="10"/>
      <c r="CA549" s="10"/>
      <c r="CB549" s="10"/>
      <c r="CC549" s="10"/>
      <c r="CD549" s="10"/>
      <c r="CE549" s="10"/>
      <c r="CF549" s="10"/>
      <c r="CG549" s="10"/>
      <c r="CH549" s="10"/>
      <c r="CI549" s="10"/>
      <c r="CJ549" s="10"/>
      <c r="CK549" s="10"/>
      <c r="CL549" s="10"/>
      <c r="CM549" s="10"/>
      <c r="CN549" s="10"/>
      <c r="CO549" s="10"/>
      <c r="CP549" s="10"/>
      <c r="CQ549" s="10"/>
      <c r="CR549" s="10"/>
      <c r="CS549" s="10"/>
      <c r="CT549" s="10"/>
    </row>
    <row r="550" spans="1:98" ht="14.5" thickBot="1">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10"/>
      <c r="AQ550" s="10"/>
      <c r="AR550" s="10"/>
      <c r="AS550" s="10"/>
      <c r="AT550" s="10"/>
      <c r="AU550" s="10"/>
      <c r="AV550" s="10"/>
      <c r="AW550" s="19"/>
      <c r="AX550" s="20"/>
      <c r="AY550" s="20"/>
      <c r="AZ550" s="20"/>
      <c r="BA550" s="20"/>
      <c r="BB550" s="20"/>
      <c r="BC550" s="20"/>
      <c r="BD550" s="20"/>
      <c r="BE550" s="10"/>
      <c r="BF550" s="10"/>
      <c r="BG550" s="10"/>
      <c r="BH550" s="10"/>
      <c r="BI550" s="10"/>
      <c r="BJ550" s="10"/>
      <c r="BK550" s="10"/>
      <c r="BL550" s="10"/>
      <c r="BM550" s="10"/>
      <c r="BN550" s="10"/>
      <c r="BO550" s="10"/>
      <c r="BP550" s="10"/>
      <c r="BQ550" s="10"/>
      <c r="BR550" s="10"/>
      <c r="BS550" s="10"/>
      <c r="BT550" s="10"/>
      <c r="BU550" s="10"/>
      <c r="BV550" s="10"/>
      <c r="BW550" s="10"/>
      <c r="BX550" s="10"/>
      <c r="BY550" s="10"/>
      <c r="BZ550" s="10"/>
      <c r="CA550" s="10"/>
      <c r="CB550" s="10"/>
      <c r="CC550" s="10"/>
      <c r="CD550" s="10"/>
      <c r="CE550" s="10"/>
      <c r="CF550" s="10"/>
      <c r="CG550" s="10"/>
      <c r="CH550" s="10"/>
      <c r="CI550" s="10"/>
      <c r="CJ550" s="10"/>
      <c r="CK550" s="10"/>
      <c r="CL550" s="10"/>
      <c r="CM550" s="10"/>
      <c r="CN550" s="10"/>
      <c r="CO550" s="10"/>
      <c r="CP550" s="10"/>
      <c r="CQ550" s="10"/>
      <c r="CR550" s="10"/>
      <c r="CS550" s="10"/>
      <c r="CT550" s="10"/>
    </row>
    <row r="551" spans="1:98" ht="14.5" thickBot="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c r="AO551" s="10"/>
      <c r="AP551" s="10"/>
      <c r="AQ551" s="10"/>
      <c r="AR551" s="10"/>
      <c r="AS551" s="10"/>
      <c r="AT551" s="10"/>
      <c r="AU551" s="10"/>
      <c r="AV551" s="10"/>
      <c r="AW551" s="19"/>
      <c r="AX551" s="20"/>
      <c r="AY551" s="20"/>
      <c r="AZ551" s="20"/>
      <c r="BA551" s="20"/>
      <c r="BB551" s="20"/>
      <c r="BC551" s="20"/>
      <c r="BD551" s="20"/>
      <c r="BE551" s="10"/>
      <c r="BF551" s="10"/>
      <c r="BG551" s="10"/>
      <c r="BH551" s="10"/>
      <c r="BI551" s="10"/>
      <c r="BJ551" s="10"/>
      <c r="BK551" s="10"/>
      <c r="BL551" s="10"/>
      <c r="BM551" s="10"/>
      <c r="BN551" s="10"/>
      <c r="BO551" s="10"/>
      <c r="BP551" s="10"/>
      <c r="BQ551" s="10"/>
      <c r="BR551" s="10"/>
      <c r="BS551" s="10"/>
      <c r="BT551" s="10"/>
      <c r="BU551" s="10"/>
      <c r="BV551" s="10"/>
      <c r="BW551" s="10"/>
      <c r="BX551" s="10"/>
      <c r="BY551" s="10"/>
      <c r="BZ551" s="10"/>
      <c r="CA551" s="10"/>
      <c r="CB551" s="10"/>
      <c r="CC551" s="10"/>
      <c r="CD551" s="10"/>
      <c r="CE551" s="10"/>
      <c r="CF551" s="10"/>
      <c r="CG551" s="10"/>
      <c r="CH551" s="10"/>
      <c r="CI551" s="10"/>
      <c r="CJ551" s="10"/>
      <c r="CK551" s="10"/>
      <c r="CL551" s="10"/>
      <c r="CM551" s="10"/>
      <c r="CN551" s="10"/>
      <c r="CO551" s="10"/>
      <c r="CP551" s="10"/>
      <c r="CQ551" s="10"/>
      <c r="CR551" s="10"/>
      <c r="CS551" s="10"/>
      <c r="CT551" s="10"/>
    </row>
    <row r="552" spans="1:98" ht="14.5" thickBot="1">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10"/>
      <c r="AS552" s="10"/>
      <c r="AT552" s="10"/>
      <c r="AU552" s="10"/>
      <c r="AV552" s="10"/>
      <c r="AW552" s="19"/>
      <c r="AX552" s="20"/>
      <c r="AY552" s="20"/>
      <c r="AZ552" s="20"/>
      <c r="BA552" s="20"/>
      <c r="BB552" s="20"/>
      <c r="BC552" s="20"/>
      <c r="BD552" s="20"/>
      <c r="BE552" s="10"/>
      <c r="BF552" s="10"/>
      <c r="BG552" s="10"/>
      <c r="BH552" s="10"/>
      <c r="BI552" s="10"/>
      <c r="BJ552" s="10"/>
      <c r="BK552" s="10"/>
      <c r="BL552" s="10"/>
      <c r="BM552" s="10"/>
      <c r="BN552" s="10"/>
      <c r="BO552" s="10"/>
      <c r="BP552" s="10"/>
      <c r="BQ552" s="10"/>
      <c r="BR552" s="10"/>
      <c r="BS552" s="10"/>
      <c r="BT552" s="10"/>
      <c r="BU552" s="10"/>
      <c r="BV552" s="10"/>
      <c r="BW552" s="10"/>
      <c r="BX552" s="10"/>
      <c r="BY552" s="10"/>
      <c r="BZ552" s="10"/>
      <c r="CA552" s="10"/>
      <c r="CB552" s="10"/>
      <c r="CC552" s="10"/>
      <c r="CD552" s="10"/>
      <c r="CE552" s="10"/>
      <c r="CF552" s="10"/>
      <c r="CG552" s="10"/>
      <c r="CH552" s="10"/>
      <c r="CI552" s="10"/>
      <c r="CJ552" s="10"/>
      <c r="CK552" s="10"/>
      <c r="CL552" s="10"/>
      <c r="CM552" s="10"/>
      <c r="CN552" s="10"/>
      <c r="CO552" s="10"/>
      <c r="CP552" s="10"/>
      <c r="CQ552" s="10"/>
      <c r="CR552" s="10"/>
      <c r="CS552" s="10"/>
      <c r="CT552" s="10"/>
    </row>
    <row r="553" spans="1:98" ht="14.5" thickBot="1">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10"/>
      <c r="AS553" s="10"/>
      <c r="AT553" s="10"/>
      <c r="AU553" s="10"/>
      <c r="AV553" s="10"/>
      <c r="AW553" s="19"/>
      <c r="AX553" s="20"/>
      <c r="AY553" s="20"/>
      <c r="AZ553" s="20"/>
      <c r="BA553" s="20"/>
      <c r="BB553" s="20"/>
      <c r="BC553" s="20"/>
      <c r="BD553" s="20"/>
      <c r="BE553" s="10"/>
      <c r="BF553" s="10"/>
      <c r="BG553" s="10"/>
      <c r="BH553" s="10"/>
      <c r="BI553" s="10"/>
      <c r="BJ553" s="10"/>
      <c r="BK553" s="10"/>
      <c r="BL553" s="10"/>
      <c r="BM553" s="10"/>
      <c r="BN553" s="10"/>
      <c r="BO553" s="10"/>
      <c r="BP553" s="10"/>
      <c r="BQ553" s="10"/>
      <c r="BR553" s="10"/>
      <c r="BS553" s="10"/>
      <c r="BT553" s="10"/>
      <c r="BU553" s="10"/>
      <c r="BV553" s="10"/>
      <c r="BW553" s="10"/>
      <c r="BX553" s="10"/>
      <c r="BY553" s="10"/>
      <c r="BZ553" s="10"/>
      <c r="CA553" s="10"/>
      <c r="CB553" s="10"/>
      <c r="CC553" s="10"/>
      <c r="CD553" s="10"/>
      <c r="CE553" s="10"/>
      <c r="CF553" s="10"/>
      <c r="CG553" s="10"/>
      <c r="CH553" s="10"/>
      <c r="CI553" s="10"/>
      <c r="CJ553" s="10"/>
      <c r="CK553" s="10"/>
      <c r="CL553" s="10"/>
      <c r="CM553" s="10"/>
      <c r="CN553" s="10"/>
      <c r="CO553" s="10"/>
      <c r="CP553" s="10"/>
      <c r="CQ553" s="10"/>
      <c r="CR553" s="10"/>
      <c r="CS553" s="10"/>
      <c r="CT553" s="10"/>
    </row>
    <row r="554" spans="1:98" ht="14.5" thickBot="1">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10"/>
      <c r="AS554" s="10"/>
      <c r="AT554" s="10"/>
      <c r="AU554" s="10"/>
      <c r="AV554" s="10"/>
      <c r="AW554" s="19"/>
      <c r="AX554" s="20"/>
      <c r="AY554" s="20"/>
      <c r="AZ554" s="20"/>
      <c r="BA554" s="20"/>
      <c r="BB554" s="20"/>
      <c r="BC554" s="20"/>
      <c r="BD554" s="20"/>
      <c r="BE554" s="10"/>
      <c r="BF554" s="10"/>
      <c r="BG554" s="10"/>
      <c r="BH554" s="10"/>
      <c r="BI554" s="10"/>
      <c r="BJ554" s="10"/>
      <c r="BK554" s="10"/>
      <c r="BL554" s="10"/>
      <c r="BM554" s="10"/>
      <c r="BN554" s="10"/>
      <c r="BO554" s="10"/>
      <c r="BP554" s="10"/>
      <c r="BQ554" s="10"/>
      <c r="BR554" s="10"/>
      <c r="BS554" s="10"/>
      <c r="BT554" s="10"/>
      <c r="BU554" s="10"/>
      <c r="BV554" s="10"/>
      <c r="BW554" s="10"/>
      <c r="BX554" s="10"/>
      <c r="BY554" s="10"/>
      <c r="BZ554" s="10"/>
      <c r="CA554" s="10"/>
      <c r="CB554" s="10"/>
      <c r="CC554" s="10"/>
      <c r="CD554" s="10"/>
      <c r="CE554" s="10"/>
      <c r="CF554" s="10"/>
      <c r="CG554" s="10"/>
      <c r="CH554" s="10"/>
      <c r="CI554" s="10"/>
      <c r="CJ554" s="10"/>
      <c r="CK554" s="10"/>
      <c r="CL554" s="10"/>
      <c r="CM554" s="10"/>
      <c r="CN554" s="10"/>
      <c r="CO554" s="10"/>
      <c r="CP554" s="10"/>
      <c r="CQ554" s="10"/>
      <c r="CR554" s="10"/>
      <c r="CS554" s="10"/>
      <c r="CT554" s="10"/>
    </row>
    <row r="555" spans="1:98" ht="14.5" thickBot="1">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10"/>
      <c r="AS555" s="10"/>
      <c r="AT555" s="10"/>
      <c r="AU555" s="10"/>
      <c r="AV555" s="10"/>
      <c r="AW555" s="19"/>
      <c r="AX555" s="20"/>
      <c r="AY555" s="20"/>
      <c r="AZ555" s="20"/>
      <c r="BA555" s="20"/>
      <c r="BB555" s="20"/>
      <c r="BC555" s="20"/>
      <c r="BD555" s="20"/>
      <c r="BE555" s="10"/>
      <c r="BF555" s="10"/>
      <c r="BG555" s="10"/>
      <c r="BH555" s="10"/>
      <c r="BI555" s="10"/>
      <c r="BJ555" s="10"/>
      <c r="BK555" s="10"/>
      <c r="BL555" s="10"/>
      <c r="BM555" s="10"/>
      <c r="BN555" s="10"/>
      <c r="BO555" s="10"/>
      <c r="BP555" s="10"/>
      <c r="BQ555" s="10"/>
      <c r="BR555" s="10"/>
      <c r="BS555" s="10"/>
      <c r="BT555" s="10"/>
      <c r="BU555" s="10"/>
      <c r="BV555" s="10"/>
      <c r="BW555" s="10"/>
      <c r="BX555" s="10"/>
      <c r="BY555" s="10"/>
      <c r="BZ555" s="10"/>
      <c r="CA555" s="10"/>
      <c r="CB555" s="10"/>
      <c r="CC555" s="10"/>
      <c r="CD555" s="10"/>
      <c r="CE555" s="10"/>
      <c r="CF555" s="10"/>
      <c r="CG555" s="10"/>
      <c r="CH555" s="10"/>
      <c r="CI555" s="10"/>
      <c r="CJ555" s="10"/>
      <c r="CK555" s="10"/>
      <c r="CL555" s="10"/>
      <c r="CM555" s="10"/>
      <c r="CN555" s="10"/>
      <c r="CO555" s="10"/>
      <c r="CP555" s="10"/>
      <c r="CQ555" s="10"/>
      <c r="CR555" s="10"/>
      <c r="CS555" s="10"/>
      <c r="CT555" s="10"/>
    </row>
    <row r="556" spans="1:98" ht="14.5" thickBot="1">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10"/>
      <c r="AS556" s="10"/>
      <c r="AT556" s="10"/>
      <c r="AU556" s="10"/>
      <c r="AV556" s="10"/>
      <c r="AW556" s="19"/>
      <c r="AX556" s="20"/>
      <c r="AY556" s="20"/>
      <c r="AZ556" s="20"/>
      <c r="BA556" s="20"/>
      <c r="BB556" s="20"/>
      <c r="BC556" s="20"/>
      <c r="BD556" s="20"/>
      <c r="BE556" s="10"/>
      <c r="BF556" s="10"/>
      <c r="BG556" s="10"/>
      <c r="BH556" s="10"/>
      <c r="BI556" s="10"/>
      <c r="BJ556" s="10"/>
      <c r="BK556" s="10"/>
      <c r="BL556" s="10"/>
      <c r="BM556" s="10"/>
      <c r="BN556" s="10"/>
      <c r="BO556" s="10"/>
      <c r="BP556" s="10"/>
      <c r="BQ556" s="10"/>
      <c r="BR556" s="10"/>
      <c r="BS556" s="10"/>
      <c r="BT556" s="10"/>
      <c r="BU556" s="10"/>
      <c r="BV556" s="10"/>
      <c r="BW556" s="10"/>
      <c r="BX556" s="10"/>
      <c r="BY556" s="10"/>
      <c r="BZ556" s="10"/>
      <c r="CA556" s="10"/>
      <c r="CB556" s="10"/>
      <c r="CC556" s="10"/>
      <c r="CD556" s="10"/>
      <c r="CE556" s="10"/>
      <c r="CF556" s="10"/>
      <c r="CG556" s="10"/>
      <c r="CH556" s="10"/>
      <c r="CI556" s="10"/>
      <c r="CJ556" s="10"/>
      <c r="CK556" s="10"/>
      <c r="CL556" s="10"/>
      <c r="CM556" s="10"/>
      <c r="CN556" s="10"/>
      <c r="CO556" s="10"/>
      <c r="CP556" s="10"/>
      <c r="CQ556" s="10"/>
      <c r="CR556" s="10"/>
      <c r="CS556" s="10"/>
      <c r="CT556" s="10"/>
    </row>
    <row r="557" spans="1:98" ht="14.5" thickBot="1">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10"/>
      <c r="AS557" s="10"/>
      <c r="AT557" s="10"/>
      <c r="AU557" s="10"/>
      <c r="AV557" s="10"/>
      <c r="AW557" s="19"/>
      <c r="AX557" s="20"/>
      <c r="AY557" s="20"/>
      <c r="AZ557" s="20"/>
      <c r="BA557" s="20"/>
      <c r="BB557" s="20"/>
      <c r="BC557" s="20"/>
      <c r="BD557" s="20"/>
      <c r="BE557" s="10"/>
      <c r="BF557" s="10"/>
      <c r="BG557" s="10"/>
      <c r="BH557" s="10"/>
      <c r="BI557" s="10"/>
      <c r="BJ557" s="10"/>
      <c r="BK557" s="10"/>
      <c r="BL557" s="10"/>
      <c r="BM557" s="10"/>
      <c r="BN557" s="10"/>
      <c r="BO557" s="10"/>
      <c r="BP557" s="10"/>
      <c r="BQ557" s="10"/>
      <c r="BR557" s="10"/>
      <c r="BS557" s="10"/>
      <c r="BT557" s="10"/>
      <c r="BU557" s="10"/>
      <c r="BV557" s="10"/>
      <c r="BW557" s="10"/>
      <c r="BX557" s="10"/>
      <c r="BY557" s="10"/>
      <c r="BZ557" s="10"/>
      <c r="CA557" s="10"/>
      <c r="CB557" s="10"/>
      <c r="CC557" s="10"/>
      <c r="CD557" s="10"/>
      <c r="CE557" s="10"/>
      <c r="CF557" s="10"/>
      <c r="CG557" s="10"/>
      <c r="CH557" s="10"/>
      <c r="CI557" s="10"/>
      <c r="CJ557" s="10"/>
      <c r="CK557" s="10"/>
      <c r="CL557" s="10"/>
      <c r="CM557" s="10"/>
      <c r="CN557" s="10"/>
      <c r="CO557" s="10"/>
      <c r="CP557" s="10"/>
      <c r="CQ557" s="10"/>
      <c r="CR557" s="10"/>
      <c r="CS557" s="10"/>
      <c r="CT557" s="10"/>
    </row>
    <row r="558" spans="1:98" ht="14.5" thickBot="1">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10"/>
      <c r="AS558" s="10"/>
      <c r="AT558" s="10"/>
      <c r="AU558" s="10"/>
      <c r="AV558" s="10"/>
      <c r="AW558" s="19"/>
      <c r="AX558" s="20"/>
      <c r="AY558" s="20"/>
      <c r="AZ558" s="20"/>
      <c r="BA558" s="20"/>
      <c r="BB558" s="20"/>
      <c r="BC558" s="20"/>
      <c r="BD558" s="20"/>
      <c r="BE558" s="10"/>
      <c r="BF558" s="10"/>
      <c r="BG558" s="10"/>
      <c r="BH558" s="10"/>
      <c r="BI558" s="10"/>
      <c r="BJ558" s="10"/>
      <c r="BK558" s="10"/>
      <c r="BL558" s="10"/>
      <c r="BM558" s="10"/>
      <c r="BN558" s="10"/>
      <c r="BO558" s="10"/>
      <c r="BP558" s="10"/>
      <c r="BQ558" s="10"/>
      <c r="BR558" s="10"/>
      <c r="BS558" s="10"/>
      <c r="BT558" s="10"/>
      <c r="BU558" s="10"/>
      <c r="BV558" s="10"/>
      <c r="BW558" s="10"/>
      <c r="BX558" s="10"/>
      <c r="BY558" s="10"/>
      <c r="BZ558" s="10"/>
      <c r="CA558" s="10"/>
      <c r="CB558" s="10"/>
      <c r="CC558" s="10"/>
      <c r="CD558" s="10"/>
      <c r="CE558" s="10"/>
      <c r="CF558" s="10"/>
      <c r="CG558" s="10"/>
      <c r="CH558" s="10"/>
      <c r="CI558" s="10"/>
      <c r="CJ558" s="10"/>
      <c r="CK558" s="10"/>
      <c r="CL558" s="10"/>
      <c r="CM558" s="10"/>
      <c r="CN558" s="10"/>
      <c r="CO558" s="10"/>
      <c r="CP558" s="10"/>
      <c r="CQ558" s="10"/>
      <c r="CR558" s="10"/>
      <c r="CS558" s="10"/>
      <c r="CT558" s="10"/>
    </row>
    <row r="559" spans="1:98" ht="14.5" thickBot="1">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10"/>
      <c r="AS559" s="10"/>
      <c r="AT559" s="10"/>
      <c r="AU559" s="10"/>
      <c r="AV559" s="10"/>
      <c r="AW559" s="19"/>
      <c r="AX559" s="20"/>
      <c r="AY559" s="20"/>
      <c r="AZ559" s="20"/>
      <c r="BA559" s="20"/>
      <c r="BB559" s="20"/>
      <c r="BC559" s="20"/>
      <c r="BD559" s="20"/>
      <c r="BE559" s="10"/>
      <c r="BF559" s="10"/>
      <c r="BG559" s="10"/>
      <c r="BH559" s="10"/>
      <c r="BI559" s="10"/>
      <c r="BJ559" s="10"/>
      <c r="BK559" s="10"/>
      <c r="BL559" s="10"/>
      <c r="BM559" s="10"/>
      <c r="BN559" s="10"/>
      <c r="BO559" s="10"/>
      <c r="BP559" s="10"/>
      <c r="BQ559" s="10"/>
      <c r="BR559" s="10"/>
      <c r="BS559" s="10"/>
      <c r="BT559" s="10"/>
      <c r="BU559" s="10"/>
      <c r="BV559" s="10"/>
      <c r="BW559" s="10"/>
      <c r="BX559" s="10"/>
      <c r="BY559" s="10"/>
      <c r="BZ559" s="10"/>
      <c r="CA559" s="10"/>
      <c r="CB559" s="10"/>
      <c r="CC559" s="10"/>
      <c r="CD559" s="10"/>
      <c r="CE559" s="10"/>
      <c r="CF559" s="10"/>
      <c r="CG559" s="10"/>
      <c r="CH559" s="10"/>
      <c r="CI559" s="10"/>
      <c r="CJ559" s="10"/>
      <c r="CK559" s="10"/>
      <c r="CL559" s="10"/>
      <c r="CM559" s="10"/>
      <c r="CN559" s="10"/>
      <c r="CO559" s="10"/>
      <c r="CP559" s="10"/>
      <c r="CQ559" s="10"/>
      <c r="CR559" s="10"/>
      <c r="CS559" s="10"/>
      <c r="CT559" s="10"/>
    </row>
    <row r="560" spans="1:98" ht="14.5" thickBot="1">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10"/>
      <c r="AS560" s="10"/>
      <c r="AT560" s="10"/>
      <c r="AU560" s="10"/>
      <c r="AV560" s="10"/>
      <c r="AW560" s="19"/>
      <c r="AX560" s="20"/>
      <c r="AY560" s="20"/>
      <c r="AZ560" s="20"/>
      <c r="BA560" s="20"/>
      <c r="BB560" s="20"/>
      <c r="BC560" s="20"/>
      <c r="BD560" s="20"/>
      <c r="BE560" s="10"/>
      <c r="BF560" s="10"/>
      <c r="BG560" s="10"/>
      <c r="BH560" s="10"/>
      <c r="BI560" s="10"/>
      <c r="BJ560" s="10"/>
      <c r="BK560" s="10"/>
      <c r="BL560" s="10"/>
      <c r="BM560" s="10"/>
      <c r="BN560" s="10"/>
      <c r="BO560" s="10"/>
      <c r="BP560" s="10"/>
      <c r="BQ560" s="10"/>
      <c r="BR560" s="10"/>
      <c r="BS560" s="10"/>
      <c r="BT560" s="10"/>
      <c r="BU560" s="10"/>
      <c r="BV560" s="10"/>
      <c r="BW560" s="10"/>
      <c r="BX560" s="10"/>
      <c r="BY560" s="10"/>
      <c r="BZ560" s="10"/>
      <c r="CA560" s="10"/>
      <c r="CB560" s="10"/>
      <c r="CC560" s="10"/>
      <c r="CD560" s="10"/>
      <c r="CE560" s="10"/>
      <c r="CF560" s="10"/>
      <c r="CG560" s="10"/>
      <c r="CH560" s="10"/>
      <c r="CI560" s="10"/>
      <c r="CJ560" s="10"/>
      <c r="CK560" s="10"/>
      <c r="CL560" s="10"/>
      <c r="CM560" s="10"/>
      <c r="CN560" s="10"/>
      <c r="CO560" s="10"/>
      <c r="CP560" s="10"/>
      <c r="CQ560" s="10"/>
      <c r="CR560" s="10"/>
      <c r="CS560" s="10"/>
      <c r="CT560" s="10"/>
    </row>
    <row r="561" spans="1:98" ht="14.5" thickBot="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10"/>
      <c r="AS561" s="10"/>
      <c r="AT561" s="10"/>
      <c r="AU561" s="10"/>
      <c r="AV561" s="10"/>
      <c r="AW561" s="19"/>
      <c r="AX561" s="20"/>
      <c r="AY561" s="20"/>
      <c r="AZ561" s="20"/>
      <c r="BA561" s="20"/>
      <c r="BB561" s="20"/>
      <c r="BC561" s="20"/>
      <c r="BD561" s="20"/>
      <c r="BE561" s="10"/>
      <c r="BF561" s="10"/>
      <c r="BG561" s="10"/>
      <c r="BH561" s="10"/>
      <c r="BI561" s="10"/>
      <c r="BJ561" s="10"/>
      <c r="BK561" s="10"/>
      <c r="BL561" s="10"/>
      <c r="BM561" s="10"/>
      <c r="BN561" s="10"/>
      <c r="BO561" s="10"/>
      <c r="BP561" s="10"/>
      <c r="BQ561" s="10"/>
      <c r="BR561" s="10"/>
      <c r="BS561" s="10"/>
      <c r="BT561" s="10"/>
      <c r="BU561" s="10"/>
      <c r="BV561" s="10"/>
      <c r="BW561" s="10"/>
      <c r="BX561" s="10"/>
      <c r="BY561" s="10"/>
      <c r="BZ561" s="10"/>
      <c r="CA561" s="10"/>
      <c r="CB561" s="10"/>
      <c r="CC561" s="10"/>
      <c r="CD561" s="10"/>
      <c r="CE561" s="10"/>
      <c r="CF561" s="10"/>
      <c r="CG561" s="10"/>
      <c r="CH561" s="10"/>
      <c r="CI561" s="10"/>
      <c r="CJ561" s="10"/>
      <c r="CK561" s="10"/>
      <c r="CL561" s="10"/>
      <c r="CM561" s="10"/>
      <c r="CN561" s="10"/>
      <c r="CO561" s="10"/>
      <c r="CP561" s="10"/>
      <c r="CQ561" s="10"/>
      <c r="CR561" s="10"/>
      <c r="CS561" s="10"/>
      <c r="CT561" s="10"/>
    </row>
    <row r="562" spans="1:98" ht="14.5" thickBot="1">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10"/>
      <c r="AS562" s="10"/>
      <c r="AT562" s="10"/>
      <c r="AU562" s="10"/>
      <c r="AV562" s="10"/>
      <c r="AW562" s="19"/>
      <c r="AX562" s="20"/>
      <c r="AY562" s="20"/>
      <c r="AZ562" s="20"/>
      <c r="BA562" s="20"/>
      <c r="BB562" s="20"/>
      <c r="BC562" s="20"/>
      <c r="BD562" s="20"/>
      <c r="BE562" s="10"/>
      <c r="BF562" s="10"/>
      <c r="BG562" s="10"/>
      <c r="BH562" s="10"/>
      <c r="BI562" s="10"/>
      <c r="BJ562" s="10"/>
      <c r="BK562" s="10"/>
      <c r="BL562" s="10"/>
      <c r="BM562" s="10"/>
      <c r="BN562" s="10"/>
      <c r="BO562" s="10"/>
      <c r="BP562" s="10"/>
      <c r="BQ562" s="10"/>
      <c r="BR562" s="10"/>
      <c r="BS562" s="10"/>
      <c r="BT562" s="10"/>
      <c r="BU562" s="10"/>
      <c r="BV562" s="10"/>
      <c r="BW562" s="10"/>
      <c r="BX562" s="10"/>
      <c r="BY562" s="10"/>
      <c r="BZ562" s="10"/>
      <c r="CA562" s="10"/>
      <c r="CB562" s="10"/>
      <c r="CC562" s="10"/>
      <c r="CD562" s="10"/>
      <c r="CE562" s="10"/>
      <c r="CF562" s="10"/>
      <c r="CG562" s="10"/>
      <c r="CH562" s="10"/>
      <c r="CI562" s="10"/>
      <c r="CJ562" s="10"/>
      <c r="CK562" s="10"/>
      <c r="CL562" s="10"/>
      <c r="CM562" s="10"/>
      <c r="CN562" s="10"/>
      <c r="CO562" s="10"/>
      <c r="CP562" s="10"/>
      <c r="CQ562" s="10"/>
      <c r="CR562" s="10"/>
      <c r="CS562" s="10"/>
      <c r="CT562" s="10"/>
    </row>
    <row r="563" spans="1:98" ht="14.5" thickBot="1">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10"/>
      <c r="AS563" s="10"/>
      <c r="AT563" s="10"/>
      <c r="AU563" s="10"/>
      <c r="AV563" s="10"/>
      <c r="AW563" s="19"/>
      <c r="AX563" s="20"/>
      <c r="AY563" s="20"/>
      <c r="AZ563" s="20"/>
      <c r="BA563" s="20"/>
      <c r="BB563" s="20"/>
      <c r="BC563" s="20"/>
      <c r="BD563" s="20"/>
      <c r="BE563" s="10"/>
      <c r="BF563" s="10"/>
      <c r="BG563" s="10"/>
      <c r="BH563" s="10"/>
      <c r="BI563" s="10"/>
      <c r="BJ563" s="10"/>
      <c r="BK563" s="10"/>
      <c r="BL563" s="10"/>
      <c r="BM563" s="10"/>
      <c r="BN563" s="10"/>
      <c r="BO563" s="10"/>
      <c r="BP563" s="10"/>
      <c r="BQ563" s="10"/>
      <c r="BR563" s="10"/>
      <c r="BS563" s="10"/>
      <c r="BT563" s="10"/>
      <c r="BU563" s="10"/>
      <c r="BV563" s="10"/>
      <c r="BW563" s="10"/>
      <c r="BX563" s="10"/>
      <c r="BY563" s="10"/>
      <c r="BZ563" s="10"/>
      <c r="CA563" s="10"/>
      <c r="CB563" s="10"/>
      <c r="CC563" s="10"/>
      <c r="CD563" s="10"/>
      <c r="CE563" s="10"/>
      <c r="CF563" s="10"/>
      <c r="CG563" s="10"/>
      <c r="CH563" s="10"/>
      <c r="CI563" s="10"/>
      <c r="CJ563" s="10"/>
      <c r="CK563" s="10"/>
      <c r="CL563" s="10"/>
      <c r="CM563" s="10"/>
      <c r="CN563" s="10"/>
      <c r="CO563" s="10"/>
      <c r="CP563" s="10"/>
      <c r="CQ563" s="10"/>
      <c r="CR563" s="10"/>
      <c r="CS563" s="10"/>
      <c r="CT563" s="10"/>
    </row>
    <row r="564" spans="1:98" ht="14.5" thickBot="1">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10"/>
      <c r="AS564" s="10"/>
      <c r="AT564" s="10"/>
      <c r="AU564" s="10"/>
      <c r="AV564" s="10"/>
      <c r="AW564" s="19"/>
      <c r="AX564" s="20"/>
      <c r="AY564" s="20"/>
      <c r="AZ564" s="20"/>
      <c r="BA564" s="20"/>
      <c r="BB564" s="20"/>
      <c r="BC564" s="20"/>
      <c r="BD564" s="20"/>
      <c r="BE564" s="10"/>
      <c r="BF564" s="10"/>
      <c r="BG564" s="10"/>
      <c r="BH564" s="10"/>
      <c r="BI564" s="10"/>
      <c r="BJ564" s="10"/>
      <c r="BK564" s="10"/>
      <c r="BL564" s="10"/>
      <c r="BM564" s="10"/>
      <c r="BN564" s="10"/>
      <c r="BO564" s="10"/>
      <c r="BP564" s="10"/>
      <c r="BQ564" s="10"/>
      <c r="BR564" s="10"/>
      <c r="BS564" s="10"/>
      <c r="BT564" s="10"/>
      <c r="BU564" s="10"/>
      <c r="BV564" s="10"/>
      <c r="BW564" s="10"/>
      <c r="BX564" s="10"/>
      <c r="BY564" s="10"/>
      <c r="BZ564" s="10"/>
      <c r="CA564" s="10"/>
      <c r="CB564" s="10"/>
      <c r="CC564" s="10"/>
      <c r="CD564" s="10"/>
      <c r="CE564" s="10"/>
      <c r="CF564" s="10"/>
      <c r="CG564" s="10"/>
      <c r="CH564" s="10"/>
      <c r="CI564" s="10"/>
      <c r="CJ564" s="10"/>
      <c r="CK564" s="10"/>
      <c r="CL564" s="10"/>
      <c r="CM564" s="10"/>
      <c r="CN564" s="10"/>
      <c r="CO564" s="10"/>
      <c r="CP564" s="10"/>
      <c r="CQ564" s="10"/>
      <c r="CR564" s="10"/>
      <c r="CS564" s="10"/>
      <c r="CT564" s="10"/>
    </row>
    <row r="565" spans="1:98" ht="14.5" thickBot="1">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10"/>
      <c r="AS565" s="10"/>
      <c r="AT565" s="10"/>
      <c r="AU565" s="10"/>
      <c r="AV565" s="10"/>
      <c r="AW565" s="19"/>
      <c r="AX565" s="20"/>
      <c r="AY565" s="20"/>
      <c r="AZ565" s="20"/>
      <c r="BA565" s="20"/>
      <c r="BB565" s="20"/>
      <c r="BC565" s="20"/>
      <c r="BD565" s="20"/>
      <c r="BE565" s="10"/>
      <c r="BF565" s="10"/>
      <c r="BG565" s="10"/>
      <c r="BH565" s="10"/>
      <c r="BI565" s="10"/>
      <c r="BJ565" s="10"/>
      <c r="BK565" s="10"/>
      <c r="BL565" s="10"/>
      <c r="BM565" s="10"/>
      <c r="BN565" s="10"/>
      <c r="BO565" s="10"/>
      <c r="BP565" s="10"/>
      <c r="BQ565" s="10"/>
      <c r="BR565" s="10"/>
      <c r="BS565" s="10"/>
      <c r="BT565" s="10"/>
      <c r="BU565" s="10"/>
      <c r="BV565" s="10"/>
      <c r="BW565" s="10"/>
      <c r="BX565" s="10"/>
      <c r="BY565" s="10"/>
      <c r="BZ565" s="10"/>
      <c r="CA565" s="10"/>
      <c r="CB565" s="10"/>
      <c r="CC565" s="10"/>
      <c r="CD565" s="10"/>
      <c r="CE565" s="10"/>
      <c r="CF565" s="10"/>
      <c r="CG565" s="10"/>
      <c r="CH565" s="10"/>
      <c r="CI565" s="10"/>
      <c r="CJ565" s="10"/>
      <c r="CK565" s="10"/>
      <c r="CL565" s="10"/>
      <c r="CM565" s="10"/>
      <c r="CN565" s="10"/>
      <c r="CO565" s="10"/>
      <c r="CP565" s="10"/>
      <c r="CQ565" s="10"/>
      <c r="CR565" s="10"/>
      <c r="CS565" s="10"/>
      <c r="CT565" s="10"/>
    </row>
    <row r="566" spans="1:98" ht="14.5" thickBot="1">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10"/>
      <c r="AS566" s="10"/>
      <c r="AT566" s="10"/>
      <c r="AU566" s="10"/>
      <c r="AV566" s="10"/>
      <c r="AW566" s="19"/>
      <c r="AX566" s="20"/>
      <c r="AY566" s="20"/>
      <c r="AZ566" s="20"/>
      <c r="BA566" s="20"/>
      <c r="BB566" s="20"/>
      <c r="BC566" s="20"/>
      <c r="BD566" s="20"/>
      <c r="BE566" s="10"/>
      <c r="BF566" s="10"/>
      <c r="BG566" s="10"/>
      <c r="BH566" s="10"/>
      <c r="BI566" s="10"/>
      <c r="BJ566" s="10"/>
      <c r="BK566" s="10"/>
      <c r="BL566" s="10"/>
      <c r="BM566" s="10"/>
      <c r="BN566" s="10"/>
      <c r="BO566" s="10"/>
      <c r="BP566" s="10"/>
      <c r="BQ566" s="10"/>
      <c r="BR566" s="10"/>
      <c r="BS566" s="10"/>
      <c r="BT566" s="10"/>
      <c r="BU566" s="10"/>
      <c r="BV566" s="10"/>
      <c r="BW566" s="10"/>
      <c r="BX566" s="10"/>
      <c r="BY566" s="10"/>
      <c r="BZ566" s="10"/>
      <c r="CA566" s="10"/>
      <c r="CB566" s="10"/>
      <c r="CC566" s="10"/>
      <c r="CD566" s="10"/>
      <c r="CE566" s="10"/>
      <c r="CF566" s="10"/>
      <c r="CG566" s="10"/>
      <c r="CH566" s="10"/>
      <c r="CI566" s="10"/>
      <c r="CJ566" s="10"/>
      <c r="CK566" s="10"/>
      <c r="CL566" s="10"/>
      <c r="CM566" s="10"/>
      <c r="CN566" s="10"/>
      <c r="CO566" s="10"/>
      <c r="CP566" s="10"/>
      <c r="CQ566" s="10"/>
      <c r="CR566" s="10"/>
      <c r="CS566" s="10"/>
      <c r="CT566" s="10"/>
    </row>
    <row r="567" spans="1:98" ht="14.5" thickBot="1">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10"/>
      <c r="AS567" s="10"/>
      <c r="AT567" s="10"/>
      <c r="AU567" s="10"/>
      <c r="AV567" s="10"/>
      <c r="AW567" s="19"/>
      <c r="AX567" s="20"/>
      <c r="AY567" s="20"/>
      <c r="AZ567" s="20"/>
      <c r="BA567" s="20"/>
      <c r="BB567" s="20"/>
      <c r="BC567" s="20"/>
      <c r="BD567" s="20"/>
      <c r="BE567" s="10"/>
      <c r="BF567" s="10"/>
      <c r="BG567" s="10"/>
      <c r="BH567" s="10"/>
      <c r="BI567" s="10"/>
      <c r="BJ567" s="10"/>
      <c r="BK567" s="10"/>
      <c r="BL567" s="10"/>
      <c r="BM567" s="10"/>
      <c r="BN567" s="10"/>
      <c r="BO567" s="10"/>
      <c r="BP567" s="10"/>
      <c r="BQ567" s="10"/>
      <c r="BR567" s="10"/>
      <c r="BS567" s="10"/>
      <c r="BT567" s="10"/>
      <c r="BU567" s="10"/>
      <c r="BV567" s="10"/>
      <c r="BW567" s="10"/>
      <c r="BX567" s="10"/>
      <c r="BY567" s="10"/>
      <c r="BZ567" s="10"/>
      <c r="CA567" s="10"/>
      <c r="CB567" s="10"/>
      <c r="CC567" s="10"/>
      <c r="CD567" s="10"/>
      <c r="CE567" s="10"/>
      <c r="CF567" s="10"/>
      <c r="CG567" s="10"/>
      <c r="CH567" s="10"/>
      <c r="CI567" s="10"/>
      <c r="CJ567" s="10"/>
      <c r="CK567" s="10"/>
      <c r="CL567" s="10"/>
      <c r="CM567" s="10"/>
      <c r="CN567" s="10"/>
      <c r="CO567" s="10"/>
      <c r="CP567" s="10"/>
      <c r="CQ567" s="10"/>
      <c r="CR567" s="10"/>
      <c r="CS567" s="10"/>
      <c r="CT567" s="10"/>
    </row>
    <row r="568" spans="1:98" ht="14.5" thickBot="1">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10"/>
      <c r="AS568" s="10"/>
      <c r="AT568" s="10"/>
      <c r="AU568" s="10"/>
      <c r="AV568" s="10"/>
      <c r="AW568" s="19"/>
      <c r="AX568" s="20"/>
      <c r="AY568" s="20"/>
      <c r="AZ568" s="20"/>
      <c r="BA568" s="20"/>
      <c r="BB568" s="20"/>
      <c r="BC568" s="20"/>
      <c r="BD568" s="20"/>
      <c r="BE568" s="10"/>
      <c r="BF568" s="10"/>
      <c r="BG568" s="10"/>
      <c r="BH568" s="10"/>
      <c r="BI568" s="10"/>
      <c r="BJ568" s="10"/>
      <c r="BK568" s="10"/>
      <c r="BL568" s="10"/>
      <c r="BM568" s="10"/>
      <c r="BN568" s="10"/>
      <c r="BO568" s="10"/>
      <c r="BP568" s="10"/>
      <c r="BQ568" s="10"/>
      <c r="BR568" s="10"/>
      <c r="BS568" s="10"/>
      <c r="BT568" s="10"/>
      <c r="BU568" s="10"/>
      <c r="BV568" s="10"/>
      <c r="BW568" s="10"/>
      <c r="BX568" s="10"/>
      <c r="BY568" s="10"/>
      <c r="BZ568" s="10"/>
      <c r="CA568" s="10"/>
      <c r="CB568" s="10"/>
      <c r="CC568" s="10"/>
      <c r="CD568" s="10"/>
      <c r="CE568" s="10"/>
      <c r="CF568" s="10"/>
      <c r="CG568" s="10"/>
      <c r="CH568" s="10"/>
      <c r="CI568" s="10"/>
      <c r="CJ568" s="10"/>
      <c r="CK568" s="10"/>
      <c r="CL568" s="10"/>
      <c r="CM568" s="10"/>
      <c r="CN568" s="10"/>
      <c r="CO568" s="10"/>
      <c r="CP568" s="10"/>
      <c r="CQ568" s="10"/>
      <c r="CR568" s="10"/>
      <c r="CS568" s="10"/>
      <c r="CT568" s="10"/>
    </row>
    <row r="569" spans="1:98" ht="14.5" thickBot="1">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10"/>
      <c r="AS569" s="10"/>
      <c r="AT569" s="10"/>
      <c r="AU569" s="10"/>
      <c r="AV569" s="10"/>
      <c r="AW569" s="19"/>
      <c r="AX569" s="20"/>
      <c r="AY569" s="20"/>
      <c r="AZ569" s="20"/>
      <c r="BA569" s="20"/>
      <c r="BB569" s="20"/>
      <c r="BC569" s="20"/>
      <c r="BD569" s="20"/>
      <c r="BE569" s="10"/>
      <c r="BF569" s="10"/>
      <c r="BG569" s="10"/>
      <c r="BH569" s="10"/>
      <c r="BI569" s="10"/>
      <c r="BJ569" s="10"/>
      <c r="BK569" s="10"/>
      <c r="BL569" s="10"/>
      <c r="BM569" s="10"/>
      <c r="BN569" s="10"/>
      <c r="BO569" s="10"/>
      <c r="BP569" s="10"/>
      <c r="BQ569" s="10"/>
      <c r="BR569" s="10"/>
      <c r="BS569" s="10"/>
      <c r="BT569" s="10"/>
      <c r="BU569" s="10"/>
      <c r="BV569" s="10"/>
      <c r="BW569" s="10"/>
      <c r="BX569" s="10"/>
      <c r="BY569" s="10"/>
      <c r="BZ569" s="10"/>
      <c r="CA569" s="10"/>
      <c r="CB569" s="10"/>
      <c r="CC569" s="10"/>
      <c r="CD569" s="10"/>
      <c r="CE569" s="10"/>
      <c r="CF569" s="10"/>
      <c r="CG569" s="10"/>
      <c r="CH569" s="10"/>
      <c r="CI569" s="10"/>
      <c r="CJ569" s="10"/>
      <c r="CK569" s="10"/>
      <c r="CL569" s="10"/>
      <c r="CM569" s="10"/>
      <c r="CN569" s="10"/>
      <c r="CO569" s="10"/>
      <c r="CP569" s="10"/>
      <c r="CQ569" s="10"/>
      <c r="CR569" s="10"/>
      <c r="CS569" s="10"/>
      <c r="CT569" s="10"/>
    </row>
    <row r="570" spans="1:98" ht="14.5" thickBot="1">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10"/>
      <c r="AS570" s="10"/>
      <c r="AT570" s="10"/>
      <c r="AU570" s="10"/>
      <c r="AV570" s="10"/>
      <c r="AW570" s="19"/>
      <c r="AX570" s="20"/>
      <c r="AY570" s="20"/>
      <c r="AZ570" s="20"/>
      <c r="BA570" s="20"/>
      <c r="BB570" s="20"/>
      <c r="BC570" s="20"/>
      <c r="BD570" s="20"/>
      <c r="BE570" s="10"/>
      <c r="BF570" s="10"/>
      <c r="BG570" s="10"/>
      <c r="BH570" s="10"/>
      <c r="BI570" s="10"/>
      <c r="BJ570" s="10"/>
      <c r="BK570" s="10"/>
      <c r="BL570" s="10"/>
      <c r="BM570" s="10"/>
      <c r="BN570" s="10"/>
      <c r="BO570" s="10"/>
      <c r="BP570" s="10"/>
      <c r="BQ570" s="10"/>
      <c r="BR570" s="10"/>
      <c r="BS570" s="10"/>
      <c r="BT570" s="10"/>
      <c r="BU570" s="10"/>
      <c r="BV570" s="10"/>
      <c r="BW570" s="10"/>
      <c r="BX570" s="10"/>
      <c r="BY570" s="10"/>
      <c r="BZ570" s="10"/>
      <c r="CA570" s="10"/>
      <c r="CB570" s="10"/>
      <c r="CC570" s="10"/>
      <c r="CD570" s="10"/>
      <c r="CE570" s="10"/>
      <c r="CF570" s="10"/>
      <c r="CG570" s="10"/>
      <c r="CH570" s="10"/>
      <c r="CI570" s="10"/>
      <c r="CJ570" s="10"/>
      <c r="CK570" s="10"/>
      <c r="CL570" s="10"/>
      <c r="CM570" s="10"/>
      <c r="CN570" s="10"/>
      <c r="CO570" s="10"/>
      <c r="CP570" s="10"/>
      <c r="CQ570" s="10"/>
      <c r="CR570" s="10"/>
      <c r="CS570" s="10"/>
      <c r="CT570" s="10"/>
    </row>
    <row r="571" spans="1:98" ht="14.5" thickBot="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10"/>
      <c r="AS571" s="10"/>
      <c r="AT571" s="10"/>
      <c r="AU571" s="10"/>
      <c r="AV571" s="10"/>
      <c r="AW571" s="19"/>
      <c r="AX571" s="20"/>
      <c r="AY571" s="20"/>
      <c r="AZ571" s="20"/>
      <c r="BA571" s="20"/>
      <c r="BB571" s="20"/>
      <c r="BC571" s="20"/>
      <c r="BD571" s="20"/>
      <c r="BE571" s="10"/>
      <c r="BF571" s="10"/>
      <c r="BG571" s="10"/>
      <c r="BH571" s="10"/>
      <c r="BI571" s="10"/>
      <c r="BJ571" s="10"/>
      <c r="BK571" s="10"/>
      <c r="BL571" s="10"/>
      <c r="BM571" s="10"/>
      <c r="BN571" s="10"/>
      <c r="BO571" s="10"/>
      <c r="BP571" s="10"/>
      <c r="BQ571" s="10"/>
      <c r="BR571" s="10"/>
      <c r="BS571" s="10"/>
      <c r="BT571" s="10"/>
      <c r="BU571" s="10"/>
      <c r="BV571" s="10"/>
      <c r="BW571" s="10"/>
      <c r="BX571" s="10"/>
      <c r="BY571" s="10"/>
      <c r="BZ571" s="10"/>
      <c r="CA571" s="10"/>
      <c r="CB571" s="10"/>
      <c r="CC571" s="10"/>
      <c r="CD571" s="10"/>
      <c r="CE571" s="10"/>
      <c r="CF571" s="10"/>
      <c r="CG571" s="10"/>
      <c r="CH571" s="10"/>
      <c r="CI571" s="10"/>
      <c r="CJ571" s="10"/>
      <c r="CK571" s="10"/>
      <c r="CL571" s="10"/>
      <c r="CM571" s="10"/>
      <c r="CN571" s="10"/>
      <c r="CO571" s="10"/>
      <c r="CP571" s="10"/>
      <c r="CQ571" s="10"/>
      <c r="CR571" s="10"/>
      <c r="CS571" s="10"/>
      <c r="CT571" s="10"/>
    </row>
    <row r="572" spans="1:98" ht="14.5" thickBot="1">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10"/>
      <c r="AS572" s="10"/>
      <c r="AT572" s="10"/>
      <c r="AU572" s="10"/>
      <c r="AV572" s="10"/>
      <c r="AW572" s="19"/>
      <c r="AX572" s="20"/>
      <c r="AY572" s="20"/>
      <c r="AZ572" s="20"/>
      <c r="BA572" s="20"/>
      <c r="BB572" s="20"/>
      <c r="BC572" s="20"/>
      <c r="BD572" s="20"/>
      <c r="BE572" s="10"/>
      <c r="BF572" s="10"/>
      <c r="BG572" s="10"/>
      <c r="BH572" s="10"/>
      <c r="BI572" s="10"/>
      <c r="BJ572" s="10"/>
      <c r="BK572" s="10"/>
      <c r="BL572" s="10"/>
      <c r="BM572" s="10"/>
      <c r="BN572" s="10"/>
      <c r="BO572" s="10"/>
      <c r="BP572" s="10"/>
      <c r="BQ572" s="10"/>
      <c r="BR572" s="10"/>
      <c r="BS572" s="10"/>
      <c r="BT572" s="10"/>
      <c r="BU572" s="10"/>
      <c r="BV572" s="10"/>
      <c r="BW572" s="10"/>
      <c r="BX572" s="10"/>
      <c r="BY572" s="10"/>
      <c r="BZ572" s="10"/>
      <c r="CA572" s="10"/>
      <c r="CB572" s="10"/>
      <c r="CC572" s="10"/>
      <c r="CD572" s="10"/>
      <c r="CE572" s="10"/>
      <c r="CF572" s="10"/>
      <c r="CG572" s="10"/>
      <c r="CH572" s="10"/>
      <c r="CI572" s="10"/>
      <c r="CJ572" s="10"/>
      <c r="CK572" s="10"/>
      <c r="CL572" s="10"/>
      <c r="CM572" s="10"/>
      <c r="CN572" s="10"/>
      <c r="CO572" s="10"/>
      <c r="CP572" s="10"/>
      <c r="CQ572" s="10"/>
      <c r="CR572" s="10"/>
      <c r="CS572" s="10"/>
      <c r="CT572" s="10"/>
    </row>
    <row r="573" spans="1:98" ht="14.5" thickBot="1">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10"/>
      <c r="AS573" s="10"/>
      <c r="AT573" s="10"/>
      <c r="AU573" s="10"/>
      <c r="AV573" s="10"/>
      <c r="AW573" s="19"/>
      <c r="AX573" s="20"/>
      <c r="AY573" s="20"/>
      <c r="AZ573" s="20"/>
      <c r="BA573" s="20"/>
      <c r="BB573" s="20"/>
      <c r="BC573" s="20"/>
      <c r="BD573" s="20"/>
      <c r="BE573" s="10"/>
      <c r="BF573" s="10"/>
      <c r="BG573" s="10"/>
      <c r="BH573" s="10"/>
      <c r="BI573" s="10"/>
      <c r="BJ573" s="10"/>
      <c r="BK573" s="10"/>
      <c r="BL573" s="10"/>
      <c r="BM573" s="10"/>
      <c r="BN573" s="10"/>
      <c r="BO573" s="10"/>
      <c r="BP573" s="10"/>
      <c r="BQ573" s="10"/>
      <c r="BR573" s="10"/>
      <c r="BS573" s="10"/>
      <c r="BT573" s="10"/>
      <c r="BU573" s="10"/>
      <c r="BV573" s="10"/>
      <c r="BW573" s="10"/>
      <c r="BX573" s="10"/>
      <c r="BY573" s="10"/>
      <c r="BZ573" s="10"/>
      <c r="CA573" s="10"/>
      <c r="CB573" s="10"/>
      <c r="CC573" s="10"/>
      <c r="CD573" s="10"/>
      <c r="CE573" s="10"/>
      <c r="CF573" s="10"/>
      <c r="CG573" s="10"/>
      <c r="CH573" s="10"/>
      <c r="CI573" s="10"/>
      <c r="CJ573" s="10"/>
      <c r="CK573" s="10"/>
      <c r="CL573" s="10"/>
      <c r="CM573" s="10"/>
      <c r="CN573" s="10"/>
      <c r="CO573" s="10"/>
      <c r="CP573" s="10"/>
      <c r="CQ573" s="10"/>
      <c r="CR573" s="10"/>
      <c r="CS573" s="10"/>
      <c r="CT573" s="10"/>
    </row>
    <row r="574" spans="1:98" ht="14.5" thickBot="1">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10"/>
      <c r="AS574" s="10"/>
      <c r="AT574" s="10"/>
      <c r="AU574" s="10"/>
      <c r="AV574" s="10"/>
      <c r="AW574" s="19"/>
      <c r="AX574" s="20"/>
      <c r="AY574" s="20"/>
      <c r="AZ574" s="20"/>
      <c r="BA574" s="20"/>
      <c r="BB574" s="20"/>
      <c r="BC574" s="20"/>
      <c r="BD574" s="20"/>
      <c r="BE574" s="10"/>
      <c r="BF574" s="10"/>
      <c r="BG574" s="10"/>
      <c r="BH574" s="10"/>
      <c r="BI574" s="10"/>
      <c r="BJ574" s="10"/>
      <c r="BK574" s="10"/>
      <c r="BL574" s="10"/>
      <c r="BM574" s="10"/>
      <c r="BN574" s="10"/>
      <c r="BO574" s="10"/>
      <c r="BP574" s="10"/>
      <c r="BQ574" s="10"/>
      <c r="BR574" s="10"/>
      <c r="BS574" s="10"/>
      <c r="BT574" s="10"/>
      <c r="BU574" s="10"/>
      <c r="BV574" s="10"/>
      <c r="BW574" s="10"/>
      <c r="BX574" s="10"/>
      <c r="BY574" s="10"/>
      <c r="BZ574" s="10"/>
      <c r="CA574" s="10"/>
      <c r="CB574" s="10"/>
      <c r="CC574" s="10"/>
      <c r="CD574" s="10"/>
      <c r="CE574" s="10"/>
      <c r="CF574" s="10"/>
      <c r="CG574" s="10"/>
      <c r="CH574" s="10"/>
      <c r="CI574" s="10"/>
      <c r="CJ574" s="10"/>
      <c r="CK574" s="10"/>
      <c r="CL574" s="10"/>
      <c r="CM574" s="10"/>
      <c r="CN574" s="10"/>
      <c r="CO574" s="10"/>
      <c r="CP574" s="10"/>
      <c r="CQ574" s="10"/>
      <c r="CR574" s="10"/>
      <c r="CS574" s="10"/>
      <c r="CT574" s="10"/>
    </row>
    <row r="575" spans="1:98" ht="14.5" thickBot="1">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c r="AE575" s="10"/>
      <c r="AF575" s="10"/>
      <c r="AG575" s="10"/>
      <c r="AH575" s="10"/>
      <c r="AI575" s="10"/>
      <c r="AJ575" s="10"/>
      <c r="AK575" s="10"/>
      <c r="AL575" s="10"/>
      <c r="AM575" s="10"/>
      <c r="AN575" s="10"/>
      <c r="AO575" s="10"/>
      <c r="AP575" s="10"/>
      <c r="AQ575" s="10"/>
      <c r="AR575" s="10"/>
      <c r="AS575" s="10"/>
      <c r="AT575" s="10"/>
      <c r="AU575" s="10"/>
      <c r="AV575" s="10"/>
      <c r="AW575" s="19"/>
      <c r="AX575" s="20"/>
      <c r="AY575" s="20"/>
      <c r="AZ575" s="20"/>
      <c r="BA575" s="20"/>
      <c r="BB575" s="20"/>
      <c r="BC575" s="20"/>
      <c r="BD575" s="20"/>
      <c r="BE575" s="10"/>
      <c r="BF575" s="10"/>
      <c r="BG575" s="10"/>
      <c r="BH575" s="10"/>
      <c r="BI575" s="10"/>
      <c r="BJ575" s="10"/>
      <c r="BK575" s="10"/>
      <c r="BL575" s="10"/>
      <c r="BM575" s="10"/>
      <c r="BN575" s="10"/>
      <c r="BO575" s="10"/>
      <c r="BP575" s="10"/>
      <c r="BQ575" s="10"/>
      <c r="BR575" s="10"/>
      <c r="BS575" s="10"/>
      <c r="BT575" s="10"/>
      <c r="BU575" s="10"/>
      <c r="BV575" s="10"/>
      <c r="BW575" s="10"/>
      <c r="BX575" s="10"/>
      <c r="BY575" s="10"/>
      <c r="BZ575" s="10"/>
      <c r="CA575" s="10"/>
      <c r="CB575" s="10"/>
      <c r="CC575" s="10"/>
      <c r="CD575" s="10"/>
      <c r="CE575" s="10"/>
      <c r="CF575" s="10"/>
      <c r="CG575" s="10"/>
      <c r="CH575" s="10"/>
      <c r="CI575" s="10"/>
      <c r="CJ575" s="10"/>
      <c r="CK575" s="10"/>
      <c r="CL575" s="10"/>
      <c r="CM575" s="10"/>
      <c r="CN575" s="10"/>
      <c r="CO575" s="10"/>
      <c r="CP575" s="10"/>
      <c r="CQ575" s="10"/>
      <c r="CR575" s="10"/>
      <c r="CS575" s="10"/>
      <c r="CT575" s="10"/>
    </row>
    <row r="576" spans="1:98" ht="14.5" thickBot="1">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c r="AJ576" s="10"/>
      <c r="AK576" s="10"/>
      <c r="AL576" s="10"/>
      <c r="AM576" s="10"/>
      <c r="AN576" s="10"/>
      <c r="AO576" s="10"/>
      <c r="AP576" s="10"/>
      <c r="AQ576" s="10"/>
      <c r="AR576" s="10"/>
      <c r="AS576" s="10"/>
      <c r="AT576" s="10"/>
      <c r="AU576" s="10"/>
      <c r="AV576" s="10"/>
      <c r="AW576" s="19"/>
      <c r="AX576" s="20"/>
      <c r="AY576" s="20"/>
      <c r="AZ576" s="20"/>
      <c r="BA576" s="20"/>
      <c r="BB576" s="20"/>
      <c r="BC576" s="20"/>
      <c r="BD576" s="20"/>
      <c r="BE576" s="10"/>
      <c r="BF576" s="10"/>
      <c r="BG576" s="10"/>
      <c r="BH576" s="10"/>
      <c r="BI576" s="10"/>
      <c r="BJ576" s="10"/>
      <c r="BK576" s="10"/>
      <c r="BL576" s="10"/>
      <c r="BM576" s="10"/>
      <c r="BN576" s="10"/>
      <c r="BO576" s="10"/>
      <c r="BP576" s="10"/>
      <c r="BQ576" s="10"/>
      <c r="BR576" s="10"/>
      <c r="BS576" s="10"/>
      <c r="BT576" s="10"/>
      <c r="BU576" s="10"/>
      <c r="BV576" s="10"/>
      <c r="BW576" s="10"/>
      <c r="BX576" s="10"/>
      <c r="BY576" s="10"/>
      <c r="BZ576" s="10"/>
      <c r="CA576" s="10"/>
      <c r="CB576" s="10"/>
      <c r="CC576" s="10"/>
      <c r="CD576" s="10"/>
      <c r="CE576" s="10"/>
      <c r="CF576" s="10"/>
      <c r="CG576" s="10"/>
      <c r="CH576" s="10"/>
      <c r="CI576" s="10"/>
      <c r="CJ576" s="10"/>
      <c r="CK576" s="10"/>
      <c r="CL576" s="10"/>
      <c r="CM576" s="10"/>
      <c r="CN576" s="10"/>
      <c r="CO576" s="10"/>
      <c r="CP576" s="10"/>
      <c r="CQ576" s="10"/>
      <c r="CR576" s="10"/>
      <c r="CS576" s="10"/>
      <c r="CT576" s="10"/>
    </row>
    <row r="577" spans="1:98" ht="14.5" thickBot="1">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10"/>
      <c r="AS577" s="10"/>
      <c r="AT577" s="10"/>
      <c r="AU577" s="10"/>
      <c r="AV577" s="10"/>
      <c r="AW577" s="19"/>
      <c r="AX577" s="20"/>
      <c r="AY577" s="20"/>
      <c r="AZ577" s="20"/>
      <c r="BA577" s="20"/>
      <c r="BB577" s="20"/>
      <c r="BC577" s="20"/>
      <c r="BD577" s="20"/>
      <c r="BE577" s="10"/>
      <c r="BF577" s="10"/>
      <c r="BG577" s="10"/>
      <c r="BH577" s="10"/>
      <c r="BI577" s="10"/>
      <c r="BJ577" s="10"/>
      <c r="BK577" s="10"/>
      <c r="BL577" s="10"/>
      <c r="BM577" s="10"/>
      <c r="BN577" s="10"/>
      <c r="BO577" s="10"/>
      <c r="BP577" s="10"/>
      <c r="BQ577" s="10"/>
      <c r="BR577" s="10"/>
      <c r="BS577" s="10"/>
      <c r="BT577" s="10"/>
      <c r="BU577" s="10"/>
      <c r="BV577" s="10"/>
      <c r="BW577" s="10"/>
      <c r="BX577" s="10"/>
      <c r="BY577" s="10"/>
      <c r="BZ577" s="10"/>
      <c r="CA577" s="10"/>
      <c r="CB577" s="10"/>
      <c r="CC577" s="10"/>
      <c r="CD577" s="10"/>
      <c r="CE577" s="10"/>
      <c r="CF577" s="10"/>
      <c r="CG577" s="10"/>
      <c r="CH577" s="10"/>
      <c r="CI577" s="10"/>
      <c r="CJ577" s="10"/>
      <c r="CK577" s="10"/>
      <c r="CL577" s="10"/>
      <c r="CM577" s="10"/>
      <c r="CN577" s="10"/>
      <c r="CO577" s="10"/>
      <c r="CP577" s="10"/>
      <c r="CQ577" s="10"/>
      <c r="CR577" s="10"/>
      <c r="CS577" s="10"/>
      <c r="CT577" s="10"/>
    </row>
    <row r="578" spans="1:98" ht="14.5" thickBot="1">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10"/>
      <c r="AS578" s="10"/>
      <c r="AT578" s="10"/>
      <c r="AU578" s="10"/>
      <c r="AV578" s="10"/>
      <c r="AW578" s="19"/>
      <c r="AX578" s="20"/>
      <c r="AY578" s="20"/>
      <c r="AZ578" s="20"/>
      <c r="BA578" s="20"/>
      <c r="BB578" s="20"/>
      <c r="BC578" s="20"/>
      <c r="BD578" s="20"/>
      <c r="BE578" s="10"/>
      <c r="BF578" s="10"/>
      <c r="BG578" s="10"/>
      <c r="BH578" s="10"/>
      <c r="BI578" s="10"/>
      <c r="BJ578" s="10"/>
      <c r="BK578" s="10"/>
      <c r="BL578" s="10"/>
      <c r="BM578" s="10"/>
      <c r="BN578" s="10"/>
      <c r="BO578" s="10"/>
      <c r="BP578" s="10"/>
      <c r="BQ578" s="10"/>
      <c r="BR578" s="10"/>
      <c r="BS578" s="10"/>
      <c r="BT578" s="10"/>
      <c r="BU578" s="10"/>
      <c r="BV578" s="10"/>
      <c r="BW578" s="10"/>
      <c r="BX578" s="10"/>
      <c r="BY578" s="10"/>
      <c r="BZ578" s="10"/>
      <c r="CA578" s="10"/>
      <c r="CB578" s="10"/>
      <c r="CC578" s="10"/>
      <c r="CD578" s="10"/>
      <c r="CE578" s="10"/>
      <c r="CF578" s="10"/>
      <c r="CG578" s="10"/>
      <c r="CH578" s="10"/>
      <c r="CI578" s="10"/>
      <c r="CJ578" s="10"/>
      <c r="CK578" s="10"/>
      <c r="CL578" s="10"/>
      <c r="CM578" s="10"/>
      <c r="CN578" s="10"/>
      <c r="CO578" s="10"/>
      <c r="CP578" s="10"/>
      <c r="CQ578" s="10"/>
      <c r="CR578" s="10"/>
      <c r="CS578" s="10"/>
      <c r="CT578" s="10"/>
    </row>
    <row r="579" spans="1:98" ht="14.5" thickBot="1">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10"/>
      <c r="AS579" s="10"/>
      <c r="AT579" s="10"/>
      <c r="AU579" s="10"/>
      <c r="AV579" s="10"/>
      <c r="AW579" s="19"/>
      <c r="AX579" s="20"/>
      <c r="AY579" s="20"/>
      <c r="AZ579" s="20"/>
      <c r="BA579" s="20"/>
      <c r="BB579" s="20"/>
      <c r="BC579" s="20"/>
      <c r="BD579" s="20"/>
      <c r="BE579" s="10"/>
      <c r="BF579" s="10"/>
      <c r="BG579" s="10"/>
      <c r="BH579" s="10"/>
      <c r="BI579" s="10"/>
      <c r="BJ579" s="10"/>
      <c r="BK579" s="10"/>
      <c r="BL579" s="10"/>
      <c r="BM579" s="10"/>
      <c r="BN579" s="10"/>
      <c r="BO579" s="10"/>
      <c r="BP579" s="10"/>
      <c r="BQ579" s="10"/>
      <c r="BR579" s="10"/>
      <c r="BS579" s="10"/>
      <c r="BT579" s="10"/>
      <c r="BU579" s="10"/>
      <c r="BV579" s="10"/>
      <c r="BW579" s="10"/>
      <c r="BX579" s="10"/>
      <c r="BY579" s="10"/>
      <c r="BZ579" s="10"/>
      <c r="CA579" s="10"/>
      <c r="CB579" s="10"/>
      <c r="CC579" s="10"/>
      <c r="CD579" s="10"/>
      <c r="CE579" s="10"/>
      <c r="CF579" s="10"/>
      <c r="CG579" s="10"/>
      <c r="CH579" s="10"/>
      <c r="CI579" s="10"/>
      <c r="CJ579" s="10"/>
      <c r="CK579" s="10"/>
      <c r="CL579" s="10"/>
      <c r="CM579" s="10"/>
      <c r="CN579" s="10"/>
      <c r="CO579" s="10"/>
      <c r="CP579" s="10"/>
      <c r="CQ579" s="10"/>
      <c r="CR579" s="10"/>
      <c r="CS579" s="10"/>
      <c r="CT579" s="10"/>
    </row>
    <row r="580" spans="1:98" ht="14.5" thickBot="1">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10"/>
      <c r="AS580" s="10"/>
      <c r="AT580" s="10"/>
      <c r="AU580" s="10"/>
      <c r="AV580" s="10"/>
      <c r="AW580" s="19"/>
      <c r="AX580" s="20"/>
      <c r="AY580" s="20"/>
      <c r="AZ580" s="20"/>
      <c r="BA580" s="20"/>
      <c r="BB580" s="20"/>
      <c r="BC580" s="20"/>
      <c r="BD580" s="20"/>
      <c r="BE580" s="10"/>
      <c r="BF580" s="10"/>
      <c r="BG580" s="10"/>
      <c r="BH580" s="10"/>
      <c r="BI580" s="10"/>
      <c r="BJ580" s="10"/>
      <c r="BK580" s="10"/>
      <c r="BL580" s="10"/>
      <c r="BM580" s="10"/>
      <c r="BN580" s="10"/>
      <c r="BO580" s="10"/>
      <c r="BP580" s="10"/>
      <c r="BQ580" s="10"/>
      <c r="BR580" s="10"/>
      <c r="BS580" s="10"/>
      <c r="BT580" s="10"/>
      <c r="BU580" s="10"/>
      <c r="BV580" s="10"/>
      <c r="BW580" s="10"/>
      <c r="BX580" s="10"/>
      <c r="BY580" s="10"/>
      <c r="BZ580" s="10"/>
      <c r="CA580" s="10"/>
      <c r="CB580" s="10"/>
      <c r="CC580" s="10"/>
      <c r="CD580" s="10"/>
      <c r="CE580" s="10"/>
      <c r="CF580" s="10"/>
      <c r="CG580" s="10"/>
      <c r="CH580" s="10"/>
      <c r="CI580" s="10"/>
      <c r="CJ580" s="10"/>
      <c r="CK580" s="10"/>
      <c r="CL580" s="10"/>
      <c r="CM580" s="10"/>
      <c r="CN580" s="10"/>
      <c r="CO580" s="10"/>
      <c r="CP580" s="10"/>
      <c r="CQ580" s="10"/>
      <c r="CR580" s="10"/>
      <c r="CS580" s="10"/>
      <c r="CT580" s="10"/>
    </row>
    <row r="581" spans="1:98" ht="14.5" thickBot="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10"/>
      <c r="AS581" s="10"/>
      <c r="AT581" s="10"/>
      <c r="AU581" s="10"/>
      <c r="AV581" s="10"/>
      <c r="AW581" s="19"/>
      <c r="AX581" s="20"/>
      <c r="AY581" s="20"/>
      <c r="AZ581" s="20"/>
      <c r="BA581" s="20"/>
      <c r="BB581" s="20"/>
      <c r="BC581" s="20"/>
      <c r="BD581" s="20"/>
      <c r="BE581" s="10"/>
      <c r="BF581" s="10"/>
      <c r="BG581" s="10"/>
      <c r="BH581" s="10"/>
      <c r="BI581" s="10"/>
      <c r="BJ581" s="10"/>
      <c r="BK581" s="10"/>
      <c r="BL581" s="10"/>
      <c r="BM581" s="10"/>
      <c r="BN581" s="10"/>
      <c r="BO581" s="10"/>
      <c r="BP581" s="10"/>
      <c r="BQ581" s="10"/>
      <c r="BR581" s="10"/>
      <c r="BS581" s="10"/>
      <c r="BT581" s="10"/>
      <c r="BU581" s="10"/>
      <c r="BV581" s="10"/>
      <c r="BW581" s="10"/>
      <c r="BX581" s="10"/>
      <c r="BY581" s="10"/>
      <c r="BZ581" s="10"/>
      <c r="CA581" s="10"/>
      <c r="CB581" s="10"/>
      <c r="CC581" s="10"/>
      <c r="CD581" s="10"/>
      <c r="CE581" s="10"/>
      <c r="CF581" s="10"/>
      <c r="CG581" s="10"/>
      <c r="CH581" s="10"/>
      <c r="CI581" s="10"/>
      <c r="CJ581" s="10"/>
      <c r="CK581" s="10"/>
      <c r="CL581" s="10"/>
      <c r="CM581" s="10"/>
      <c r="CN581" s="10"/>
      <c r="CO581" s="10"/>
      <c r="CP581" s="10"/>
      <c r="CQ581" s="10"/>
      <c r="CR581" s="10"/>
      <c r="CS581" s="10"/>
      <c r="CT581" s="10"/>
    </row>
    <row r="582" spans="1:98" ht="14.5" thickBot="1">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10"/>
      <c r="AS582" s="10"/>
      <c r="AT582" s="10"/>
      <c r="AU582" s="10"/>
      <c r="AV582" s="10"/>
      <c r="AW582" s="19"/>
      <c r="AX582" s="20"/>
      <c r="AY582" s="20"/>
      <c r="AZ582" s="20"/>
      <c r="BA582" s="20"/>
      <c r="BB582" s="20"/>
      <c r="BC582" s="20"/>
      <c r="BD582" s="20"/>
      <c r="BE582" s="10"/>
      <c r="BF582" s="10"/>
      <c r="BG582" s="10"/>
      <c r="BH582" s="10"/>
      <c r="BI582" s="10"/>
      <c r="BJ582" s="10"/>
      <c r="BK582" s="10"/>
      <c r="BL582" s="10"/>
      <c r="BM582" s="10"/>
      <c r="BN582" s="10"/>
      <c r="BO582" s="10"/>
      <c r="BP582" s="10"/>
      <c r="BQ582" s="10"/>
      <c r="BR582" s="10"/>
      <c r="BS582" s="10"/>
      <c r="BT582" s="10"/>
      <c r="BU582" s="10"/>
      <c r="BV582" s="10"/>
      <c r="BW582" s="10"/>
      <c r="BX582" s="10"/>
      <c r="BY582" s="10"/>
      <c r="BZ582" s="10"/>
      <c r="CA582" s="10"/>
      <c r="CB582" s="10"/>
      <c r="CC582" s="10"/>
      <c r="CD582" s="10"/>
      <c r="CE582" s="10"/>
      <c r="CF582" s="10"/>
      <c r="CG582" s="10"/>
      <c r="CH582" s="10"/>
      <c r="CI582" s="10"/>
      <c r="CJ582" s="10"/>
      <c r="CK582" s="10"/>
      <c r="CL582" s="10"/>
      <c r="CM582" s="10"/>
      <c r="CN582" s="10"/>
      <c r="CO582" s="10"/>
      <c r="CP582" s="10"/>
      <c r="CQ582" s="10"/>
      <c r="CR582" s="10"/>
      <c r="CS582" s="10"/>
      <c r="CT582" s="10"/>
    </row>
    <row r="583" spans="1:98" ht="14.5" thickBot="1">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10"/>
      <c r="AS583" s="10"/>
      <c r="AT583" s="10"/>
      <c r="AU583" s="10"/>
      <c r="AV583" s="10"/>
      <c r="AW583" s="19"/>
      <c r="AX583" s="20"/>
      <c r="AY583" s="20"/>
      <c r="AZ583" s="20"/>
      <c r="BA583" s="20"/>
      <c r="BB583" s="20"/>
      <c r="BC583" s="20"/>
      <c r="BD583" s="20"/>
      <c r="BE583" s="10"/>
      <c r="BF583" s="10"/>
      <c r="BG583" s="10"/>
      <c r="BH583" s="10"/>
      <c r="BI583" s="10"/>
      <c r="BJ583" s="10"/>
      <c r="BK583" s="10"/>
      <c r="BL583" s="10"/>
      <c r="BM583" s="10"/>
      <c r="BN583" s="10"/>
      <c r="BO583" s="10"/>
      <c r="BP583" s="10"/>
      <c r="BQ583" s="10"/>
      <c r="BR583" s="10"/>
      <c r="BS583" s="10"/>
      <c r="BT583" s="10"/>
      <c r="BU583" s="10"/>
      <c r="BV583" s="10"/>
      <c r="BW583" s="10"/>
      <c r="BX583" s="10"/>
      <c r="BY583" s="10"/>
      <c r="BZ583" s="10"/>
      <c r="CA583" s="10"/>
      <c r="CB583" s="10"/>
      <c r="CC583" s="10"/>
      <c r="CD583" s="10"/>
      <c r="CE583" s="10"/>
      <c r="CF583" s="10"/>
      <c r="CG583" s="10"/>
      <c r="CH583" s="10"/>
      <c r="CI583" s="10"/>
      <c r="CJ583" s="10"/>
      <c r="CK583" s="10"/>
      <c r="CL583" s="10"/>
      <c r="CM583" s="10"/>
      <c r="CN583" s="10"/>
      <c r="CO583" s="10"/>
      <c r="CP583" s="10"/>
      <c r="CQ583" s="10"/>
      <c r="CR583" s="10"/>
      <c r="CS583" s="10"/>
      <c r="CT583" s="10"/>
    </row>
    <row r="584" spans="1:98" ht="14.5" thickBot="1">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10"/>
      <c r="AS584" s="10"/>
      <c r="AT584" s="10"/>
      <c r="AU584" s="10"/>
      <c r="AV584" s="10"/>
      <c r="AW584" s="19"/>
      <c r="AX584" s="20"/>
      <c r="AY584" s="20"/>
      <c r="AZ584" s="20"/>
      <c r="BA584" s="20"/>
      <c r="BB584" s="20"/>
      <c r="BC584" s="20"/>
      <c r="BD584" s="20"/>
      <c r="BE584" s="10"/>
      <c r="BF584" s="10"/>
      <c r="BG584" s="10"/>
      <c r="BH584" s="10"/>
      <c r="BI584" s="10"/>
      <c r="BJ584" s="10"/>
      <c r="BK584" s="10"/>
      <c r="BL584" s="10"/>
      <c r="BM584" s="10"/>
      <c r="BN584" s="10"/>
      <c r="BO584" s="10"/>
      <c r="BP584" s="10"/>
      <c r="BQ584" s="10"/>
      <c r="BR584" s="10"/>
      <c r="BS584" s="10"/>
      <c r="BT584" s="10"/>
      <c r="BU584" s="10"/>
      <c r="BV584" s="10"/>
      <c r="BW584" s="10"/>
      <c r="BX584" s="10"/>
      <c r="BY584" s="10"/>
      <c r="BZ584" s="10"/>
      <c r="CA584" s="10"/>
      <c r="CB584" s="10"/>
      <c r="CC584" s="10"/>
      <c r="CD584" s="10"/>
      <c r="CE584" s="10"/>
      <c r="CF584" s="10"/>
      <c r="CG584" s="10"/>
      <c r="CH584" s="10"/>
      <c r="CI584" s="10"/>
      <c r="CJ584" s="10"/>
      <c r="CK584" s="10"/>
      <c r="CL584" s="10"/>
      <c r="CM584" s="10"/>
      <c r="CN584" s="10"/>
      <c r="CO584" s="10"/>
      <c r="CP584" s="10"/>
      <c r="CQ584" s="10"/>
      <c r="CR584" s="10"/>
      <c r="CS584" s="10"/>
      <c r="CT584" s="10"/>
    </row>
    <row r="585" spans="1:98" ht="14.5" thickBot="1">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10"/>
      <c r="AS585" s="10"/>
      <c r="AT585" s="10"/>
      <c r="AU585" s="10"/>
      <c r="AV585" s="10"/>
      <c r="AW585" s="19"/>
      <c r="AX585" s="20"/>
      <c r="AY585" s="20"/>
      <c r="AZ585" s="20"/>
      <c r="BA585" s="20"/>
      <c r="BB585" s="20"/>
      <c r="BC585" s="20"/>
      <c r="BD585" s="20"/>
      <c r="BE585" s="10"/>
      <c r="BF585" s="10"/>
      <c r="BG585" s="10"/>
      <c r="BH585" s="10"/>
      <c r="BI585" s="10"/>
      <c r="BJ585" s="10"/>
      <c r="BK585" s="10"/>
      <c r="BL585" s="10"/>
      <c r="BM585" s="10"/>
      <c r="BN585" s="10"/>
      <c r="BO585" s="10"/>
      <c r="BP585" s="10"/>
      <c r="BQ585" s="10"/>
      <c r="BR585" s="10"/>
      <c r="BS585" s="10"/>
      <c r="BT585" s="10"/>
      <c r="BU585" s="10"/>
      <c r="BV585" s="10"/>
      <c r="BW585" s="10"/>
      <c r="BX585" s="10"/>
      <c r="BY585" s="10"/>
      <c r="BZ585" s="10"/>
      <c r="CA585" s="10"/>
      <c r="CB585" s="10"/>
      <c r="CC585" s="10"/>
      <c r="CD585" s="10"/>
      <c r="CE585" s="10"/>
      <c r="CF585" s="10"/>
      <c r="CG585" s="10"/>
      <c r="CH585" s="10"/>
      <c r="CI585" s="10"/>
      <c r="CJ585" s="10"/>
      <c r="CK585" s="10"/>
      <c r="CL585" s="10"/>
      <c r="CM585" s="10"/>
      <c r="CN585" s="10"/>
      <c r="CO585" s="10"/>
      <c r="CP585" s="10"/>
      <c r="CQ585" s="10"/>
      <c r="CR585" s="10"/>
      <c r="CS585" s="10"/>
      <c r="CT585" s="10"/>
    </row>
    <row r="586" spans="1:98" ht="14.5" thickBot="1">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9"/>
      <c r="AX586" s="20"/>
      <c r="AY586" s="20"/>
      <c r="AZ586" s="20"/>
      <c r="BA586" s="20"/>
      <c r="BB586" s="20"/>
      <c r="BC586" s="20"/>
      <c r="BD586" s="20"/>
      <c r="BE586" s="10"/>
      <c r="BF586" s="10"/>
      <c r="BG586" s="10"/>
      <c r="BH586" s="10"/>
      <c r="BI586" s="10"/>
      <c r="BJ586" s="10"/>
      <c r="BK586" s="10"/>
      <c r="BL586" s="10"/>
      <c r="BM586" s="10"/>
      <c r="BN586" s="10"/>
      <c r="BO586" s="10"/>
      <c r="BP586" s="10"/>
      <c r="BQ586" s="10"/>
      <c r="BR586" s="10"/>
      <c r="BS586" s="10"/>
      <c r="BT586" s="10"/>
      <c r="BU586" s="10"/>
      <c r="BV586" s="10"/>
      <c r="BW586" s="10"/>
      <c r="BX586" s="10"/>
      <c r="BY586" s="10"/>
      <c r="BZ586" s="10"/>
      <c r="CA586" s="10"/>
      <c r="CB586" s="10"/>
      <c r="CC586" s="10"/>
      <c r="CD586" s="10"/>
      <c r="CE586" s="10"/>
      <c r="CF586" s="10"/>
      <c r="CG586" s="10"/>
      <c r="CH586" s="10"/>
      <c r="CI586" s="10"/>
      <c r="CJ586" s="10"/>
      <c r="CK586" s="10"/>
      <c r="CL586" s="10"/>
      <c r="CM586" s="10"/>
      <c r="CN586" s="10"/>
      <c r="CO586" s="10"/>
      <c r="CP586" s="10"/>
      <c r="CQ586" s="10"/>
      <c r="CR586" s="10"/>
      <c r="CS586" s="10"/>
      <c r="CT586" s="10"/>
    </row>
    <row r="587" spans="1:98" ht="14.5" thickBot="1">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10"/>
      <c r="AS587" s="10"/>
      <c r="AT587" s="10"/>
      <c r="AU587" s="10"/>
      <c r="AV587" s="10"/>
      <c r="AW587" s="19"/>
      <c r="AX587" s="20"/>
      <c r="AY587" s="20"/>
      <c r="AZ587" s="20"/>
      <c r="BA587" s="20"/>
      <c r="BB587" s="20"/>
      <c r="BC587" s="20"/>
      <c r="BD587" s="20"/>
      <c r="BE587" s="10"/>
      <c r="BF587" s="10"/>
      <c r="BG587" s="10"/>
      <c r="BH587" s="10"/>
      <c r="BI587" s="10"/>
      <c r="BJ587" s="10"/>
      <c r="BK587" s="10"/>
      <c r="BL587" s="10"/>
      <c r="BM587" s="10"/>
      <c r="BN587" s="10"/>
      <c r="BO587" s="10"/>
      <c r="BP587" s="10"/>
      <c r="BQ587" s="10"/>
      <c r="BR587" s="10"/>
      <c r="BS587" s="10"/>
      <c r="BT587" s="10"/>
      <c r="BU587" s="10"/>
      <c r="BV587" s="10"/>
      <c r="BW587" s="10"/>
      <c r="BX587" s="10"/>
      <c r="BY587" s="10"/>
      <c r="BZ587" s="10"/>
      <c r="CA587" s="10"/>
      <c r="CB587" s="10"/>
      <c r="CC587" s="10"/>
      <c r="CD587" s="10"/>
      <c r="CE587" s="10"/>
      <c r="CF587" s="10"/>
      <c r="CG587" s="10"/>
      <c r="CH587" s="10"/>
      <c r="CI587" s="10"/>
      <c r="CJ587" s="10"/>
      <c r="CK587" s="10"/>
      <c r="CL587" s="10"/>
      <c r="CM587" s="10"/>
      <c r="CN587" s="10"/>
      <c r="CO587" s="10"/>
      <c r="CP587" s="10"/>
      <c r="CQ587" s="10"/>
      <c r="CR587" s="10"/>
      <c r="CS587" s="10"/>
      <c r="CT587" s="10"/>
    </row>
    <row r="588" spans="1:98" ht="14.5" thickBot="1">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9"/>
      <c r="AX588" s="20"/>
      <c r="AY588" s="20"/>
      <c r="AZ588" s="20"/>
      <c r="BA588" s="20"/>
      <c r="BB588" s="20"/>
      <c r="BC588" s="20"/>
      <c r="BD588" s="20"/>
      <c r="BE588" s="10"/>
      <c r="BF588" s="10"/>
      <c r="BG588" s="10"/>
      <c r="BH588" s="10"/>
      <c r="BI588" s="10"/>
      <c r="BJ588" s="10"/>
      <c r="BK588" s="10"/>
      <c r="BL588" s="10"/>
      <c r="BM588" s="10"/>
      <c r="BN588" s="10"/>
      <c r="BO588" s="10"/>
      <c r="BP588" s="10"/>
      <c r="BQ588" s="10"/>
      <c r="BR588" s="10"/>
      <c r="BS588" s="10"/>
      <c r="BT588" s="10"/>
      <c r="BU588" s="10"/>
      <c r="BV588" s="10"/>
      <c r="BW588" s="10"/>
      <c r="BX588" s="10"/>
      <c r="BY588" s="10"/>
      <c r="BZ588" s="10"/>
      <c r="CA588" s="10"/>
      <c r="CB588" s="10"/>
      <c r="CC588" s="10"/>
      <c r="CD588" s="10"/>
      <c r="CE588" s="10"/>
      <c r="CF588" s="10"/>
      <c r="CG588" s="10"/>
      <c r="CH588" s="10"/>
      <c r="CI588" s="10"/>
      <c r="CJ588" s="10"/>
      <c r="CK588" s="10"/>
      <c r="CL588" s="10"/>
      <c r="CM588" s="10"/>
      <c r="CN588" s="10"/>
      <c r="CO588" s="10"/>
      <c r="CP588" s="10"/>
      <c r="CQ588" s="10"/>
      <c r="CR588" s="10"/>
      <c r="CS588" s="10"/>
      <c r="CT588" s="10"/>
    </row>
    <row r="589" spans="1:98" ht="14.5" thickBot="1">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10"/>
      <c r="AS589" s="10"/>
      <c r="AT589" s="10"/>
      <c r="AU589" s="10"/>
      <c r="AV589" s="10"/>
      <c r="AW589" s="19"/>
      <c r="AX589" s="20"/>
      <c r="AY589" s="20"/>
      <c r="AZ589" s="20"/>
      <c r="BA589" s="20"/>
      <c r="BB589" s="20"/>
      <c r="BC589" s="20"/>
      <c r="BD589" s="20"/>
      <c r="BE589" s="10"/>
      <c r="BF589" s="10"/>
      <c r="BG589" s="10"/>
      <c r="BH589" s="10"/>
      <c r="BI589" s="10"/>
      <c r="BJ589" s="10"/>
      <c r="BK589" s="10"/>
      <c r="BL589" s="10"/>
      <c r="BM589" s="10"/>
      <c r="BN589" s="10"/>
      <c r="BO589" s="10"/>
      <c r="BP589" s="10"/>
      <c r="BQ589" s="10"/>
      <c r="BR589" s="10"/>
      <c r="BS589" s="10"/>
      <c r="BT589" s="10"/>
      <c r="BU589" s="10"/>
      <c r="BV589" s="10"/>
      <c r="BW589" s="10"/>
      <c r="BX589" s="10"/>
      <c r="BY589" s="10"/>
      <c r="BZ589" s="10"/>
      <c r="CA589" s="10"/>
      <c r="CB589" s="10"/>
      <c r="CC589" s="10"/>
      <c r="CD589" s="10"/>
      <c r="CE589" s="10"/>
      <c r="CF589" s="10"/>
      <c r="CG589" s="10"/>
      <c r="CH589" s="10"/>
      <c r="CI589" s="10"/>
      <c r="CJ589" s="10"/>
      <c r="CK589" s="10"/>
      <c r="CL589" s="10"/>
      <c r="CM589" s="10"/>
      <c r="CN589" s="10"/>
      <c r="CO589" s="10"/>
      <c r="CP589" s="10"/>
      <c r="CQ589" s="10"/>
      <c r="CR589" s="10"/>
      <c r="CS589" s="10"/>
      <c r="CT589" s="10"/>
    </row>
    <row r="590" spans="1:98" ht="14.5" thickBot="1">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9"/>
      <c r="AX590" s="20"/>
      <c r="AY590" s="20"/>
      <c r="AZ590" s="20"/>
      <c r="BA590" s="20"/>
      <c r="BB590" s="20"/>
      <c r="BC590" s="20"/>
      <c r="BD590" s="20"/>
      <c r="BE590" s="10"/>
      <c r="BF590" s="10"/>
      <c r="BG590" s="10"/>
      <c r="BH590" s="10"/>
      <c r="BI590" s="10"/>
      <c r="BJ590" s="10"/>
      <c r="BK590" s="10"/>
      <c r="BL590" s="10"/>
      <c r="BM590" s="10"/>
      <c r="BN590" s="10"/>
      <c r="BO590" s="10"/>
      <c r="BP590" s="10"/>
      <c r="BQ590" s="10"/>
      <c r="BR590" s="10"/>
      <c r="BS590" s="10"/>
      <c r="BT590" s="10"/>
      <c r="BU590" s="10"/>
      <c r="BV590" s="10"/>
      <c r="BW590" s="10"/>
      <c r="BX590" s="10"/>
      <c r="BY590" s="10"/>
      <c r="BZ590" s="10"/>
      <c r="CA590" s="10"/>
      <c r="CB590" s="10"/>
      <c r="CC590" s="10"/>
      <c r="CD590" s="10"/>
      <c r="CE590" s="10"/>
      <c r="CF590" s="10"/>
      <c r="CG590" s="10"/>
      <c r="CH590" s="10"/>
      <c r="CI590" s="10"/>
      <c r="CJ590" s="10"/>
      <c r="CK590" s="10"/>
      <c r="CL590" s="10"/>
      <c r="CM590" s="10"/>
      <c r="CN590" s="10"/>
      <c r="CO590" s="10"/>
      <c r="CP590" s="10"/>
      <c r="CQ590" s="10"/>
      <c r="CR590" s="10"/>
      <c r="CS590" s="10"/>
      <c r="CT590" s="10"/>
    </row>
    <row r="591" spans="1:98" ht="14.5" thickBot="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10"/>
      <c r="AS591" s="10"/>
      <c r="AT591" s="10"/>
      <c r="AU591" s="10"/>
      <c r="AV591" s="10"/>
      <c r="AW591" s="19"/>
      <c r="AX591" s="20"/>
      <c r="AY591" s="20"/>
      <c r="AZ591" s="20"/>
      <c r="BA591" s="20"/>
      <c r="BB591" s="20"/>
      <c r="BC591" s="20"/>
      <c r="BD591" s="20"/>
      <c r="BE591" s="10"/>
      <c r="BF591" s="10"/>
      <c r="BG591" s="10"/>
      <c r="BH591" s="10"/>
      <c r="BI591" s="10"/>
      <c r="BJ591" s="10"/>
      <c r="BK591" s="10"/>
      <c r="BL591" s="10"/>
      <c r="BM591" s="10"/>
      <c r="BN591" s="10"/>
      <c r="BO591" s="10"/>
      <c r="BP591" s="10"/>
      <c r="BQ591" s="10"/>
      <c r="BR591" s="10"/>
      <c r="BS591" s="10"/>
      <c r="BT591" s="10"/>
      <c r="BU591" s="10"/>
      <c r="BV591" s="10"/>
      <c r="BW591" s="10"/>
      <c r="BX591" s="10"/>
      <c r="BY591" s="10"/>
      <c r="BZ591" s="10"/>
      <c r="CA591" s="10"/>
      <c r="CB591" s="10"/>
      <c r="CC591" s="10"/>
      <c r="CD591" s="10"/>
      <c r="CE591" s="10"/>
      <c r="CF591" s="10"/>
      <c r="CG591" s="10"/>
      <c r="CH591" s="10"/>
      <c r="CI591" s="10"/>
      <c r="CJ591" s="10"/>
      <c r="CK591" s="10"/>
      <c r="CL591" s="10"/>
      <c r="CM591" s="10"/>
      <c r="CN591" s="10"/>
      <c r="CO591" s="10"/>
      <c r="CP591" s="10"/>
      <c r="CQ591" s="10"/>
      <c r="CR591" s="10"/>
      <c r="CS591" s="10"/>
      <c r="CT591" s="10"/>
    </row>
    <row r="592" spans="1:98" ht="14.5" thickBot="1">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10"/>
      <c r="AS592" s="10"/>
      <c r="AT592" s="10"/>
      <c r="AU592" s="10"/>
      <c r="AV592" s="10"/>
      <c r="AW592" s="19"/>
      <c r="AX592" s="20"/>
      <c r="AY592" s="20"/>
      <c r="AZ592" s="20"/>
      <c r="BA592" s="20"/>
      <c r="BB592" s="20"/>
      <c r="BC592" s="20"/>
      <c r="BD592" s="20"/>
      <c r="BE592" s="10"/>
      <c r="BF592" s="10"/>
      <c r="BG592" s="10"/>
      <c r="BH592" s="10"/>
      <c r="BI592" s="10"/>
      <c r="BJ592" s="10"/>
      <c r="BK592" s="10"/>
      <c r="BL592" s="10"/>
      <c r="BM592" s="10"/>
      <c r="BN592" s="10"/>
      <c r="BO592" s="10"/>
      <c r="BP592" s="10"/>
      <c r="BQ592" s="10"/>
      <c r="BR592" s="10"/>
      <c r="BS592" s="10"/>
      <c r="BT592" s="10"/>
      <c r="BU592" s="10"/>
      <c r="BV592" s="10"/>
      <c r="BW592" s="10"/>
      <c r="BX592" s="10"/>
      <c r="BY592" s="10"/>
      <c r="BZ592" s="10"/>
      <c r="CA592" s="10"/>
      <c r="CB592" s="10"/>
      <c r="CC592" s="10"/>
      <c r="CD592" s="10"/>
      <c r="CE592" s="10"/>
      <c r="CF592" s="10"/>
      <c r="CG592" s="10"/>
      <c r="CH592" s="10"/>
      <c r="CI592" s="10"/>
      <c r="CJ592" s="10"/>
      <c r="CK592" s="10"/>
      <c r="CL592" s="10"/>
      <c r="CM592" s="10"/>
      <c r="CN592" s="10"/>
      <c r="CO592" s="10"/>
      <c r="CP592" s="10"/>
      <c r="CQ592" s="10"/>
      <c r="CR592" s="10"/>
      <c r="CS592" s="10"/>
      <c r="CT592" s="10"/>
    </row>
    <row r="593" spans="1:98" ht="14.5" thickBot="1">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10"/>
      <c r="AS593" s="10"/>
      <c r="AT593" s="10"/>
      <c r="AU593" s="10"/>
      <c r="AV593" s="10"/>
      <c r="AW593" s="19"/>
      <c r="AX593" s="20"/>
      <c r="AY593" s="20"/>
      <c r="AZ593" s="20"/>
      <c r="BA593" s="20"/>
      <c r="BB593" s="20"/>
      <c r="BC593" s="20"/>
      <c r="BD593" s="20"/>
      <c r="BE593" s="10"/>
      <c r="BF593" s="10"/>
      <c r="BG593" s="10"/>
      <c r="BH593" s="10"/>
      <c r="BI593" s="10"/>
      <c r="BJ593" s="10"/>
      <c r="BK593" s="10"/>
      <c r="BL593" s="10"/>
      <c r="BM593" s="10"/>
      <c r="BN593" s="10"/>
      <c r="BO593" s="10"/>
      <c r="BP593" s="10"/>
      <c r="BQ593" s="10"/>
      <c r="BR593" s="10"/>
      <c r="BS593" s="10"/>
      <c r="BT593" s="10"/>
      <c r="BU593" s="10"/>
      <c r="BV593" s="10"/>
      <c r="BW593" s="10"/>
      <c r="BX593" s="10"/>
      <c r="BY593" s="10"/>
      <c r="BZ593" s="10"/>
      <c r="CA593" s="10"/>
      <c r="CB593" s="10"/>
      <c r="CC593" s="10"/>
      <c r="CD593" s="10"/>
      <c r="CE593" s="10"/>
      <c r="CF593" s="10"/>
      <c r="CG593" s="10"/>
      <c r="CH593" s="10"/>
      <c r="CI593" s="10"/>
      <c r="CJ593" s="10"/>
      <c r="CK593" s="10"/>
      <c r="CL593" s="10"/>
      <c r="CM593" s="10"/>
      <c r="CN593" s="10"/>
      <c r="CO593" s="10"/>
      <c r="CP593" s="10"/>
      <c r="CQ593" s="10"/>
      <c r="CR593" s="10"/>
      <c r="CS593" s="10"/>
      <c r="CT593" s="10"/>
    </row>
    <row r="594" spans="1:98" ht="14.5" thickBot="1">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10"/>
      <c r="AS594" s="10"/>
      <c r="AT594" s="10"/>
      <c r="AU594" s="10"/>
      <c r="AV594" s="10"/>
      <c r="AW594" s="19"/>
      <c r="AX594" s="20"/>
      <c r="AY594" s="20"/>
      <c r="AZ594" s="20"/>
      <c r="BA594" s="20"/>
      <c r="BB594" s="20"/>
      <c r="BC594" s="20"/>
      <c r="BD594" s="20"/>
      <c r="BE594" s="10"/>
      <c r="BF594" s="10"/>
      <c r="BG594" s="10"/>
      <c r="BH594" s="10"/>
      <c r="BI594" s="10"/>
      <c r="BJ594" s="10"/>
      <c r="BK594" s="10"/>
      <c r="BL594" s="10"/>
      <c r="BM594" s="10"/>
      <c r="BN594" s="10"/>
      <c r="BO594" s="10"/>
      <c r="BP594" s="10"/>
      <c r="BQ594" s="10"/>
      <c r="BR594" s="10"/>
      <c r="BS594" s="10"/>
      <c r="BT594" s="10"/>
      <c r="BU594" s="10"/>
      <c r="BV594" s="10"/>
      <c r="BW594" s="10"/>
      <c r="BX594" s="10"/>
      <c r="BY594" s="10"/>
      <c r="BZ594" s="10"/>
      <c r="CA594" s="10"/>
      <c r="CB594" s="10"/>
      <c r="CC594" s="10"/>
      <c r="CD594" s="10"/>
      <c r="CE594" s="10"/>
      <c r="CF594" s="10"/>
      <c r="CG594" s="10"/>
      <c r="CH594" s="10"/>
      <c r="CI594" s="10"/>
      <c r="CJ594" s="10"/>
      <c r="CK594" s="10"/>
      <c r="CL594" s="10"/>
      <c r="CM594" s="10"/>
      <c r="CN594" s="10"/>
      <c r="CO594" s="10"/>
      <c r="CP594" s="10"/>
      <c r="CQ594" s="10"/>
      <c r="CR594" s="10"/>
      <c r="CS594" s="10"/>
      <c r="CT594" s="10"/>
    </row>
    <row r="595" spans="1:98" ht="14.5" thickBot="1">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10"/>
      <c r="AS595" s="10"/>
      <c r="AT595" s="10"/>
      <c r="AU595" s="10"/>
      <c r="AV595" s="10"/>
      <c r="AW595" s="19"/>
      <c r="AX595" s="20"/>
      <c r="AY595" s="20"/>
      <c r="AZ595" s="20"/>
      <c r="BA595" s="20"/>
      <c r="BB595" s="20"/>
      <c r="BC595" s="20"/>
      <c r="BD595" s="20"/>
      <c r="BE595" s="10"/>
      <c r="BF595" s="10"/>
      <c r="BG595" s="10"/>
      <c r="BH595" s="10"/>
      <c r="BI595" s="10"/>
      <c r="BJ595" s="10"/>
      <c r="BK595" s="10"/>
      <c r="BL595" s="10"/>
      <c r="BM595" s="10"/>
      <c r="BN595" s="10"/>
      <c r="BO595" s="10"/>
      <c r="BP595" s="10"/>
      <c r="BQ595" s="10"/>
      <c r="BR595" s="10"/>
      <c r="BS595" s="10"/>
      <c r="BT595" s="10"/>
      <c r="BU595" s="10"/>
      <c r="BV595" s="10"/>
      <c r="BW595" s="10"/>
      <c r="BX595" s="10"/>
      <c r="BY595" s="10"/>
      <c r="BZ595" s="10"/>
      <c r="CA595" s="10"/>
      <c r="CB595" s="10"/>
      <c r="CC595" s="10"/>
      <c r="CD595" s="10"/>
      <c r="CE595" s="10"/>
      <c r="CF595" s="10"/>
      <c r="CG595" s="10"/>
      <c r="CH595" s="10"/>
      <c r="CI595" s="10"/>
      <c r="CJ595" s="10"/>
      <c r="CK595" s="10"/>
      <c r="CL595" s="10"/>
      <c r="CM595" s="10"/>
      <c r="CN595" s="10"/>
      <c r="CO595" s="10"/>
      <c r="CP595" s="10"/>
      <c r="CQ595" s="10"/>
      <c r="CR595" s="10"/>
      <c r="CS595" s="10"/>
      <c r="CT595" s="10"/>
    </row>
    <row r="596" spans="1:98" ht="14.5" thickBot="1">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10"/>
      <c r="AS596" s="10"/>
      <c r="AT596" s="10"/>
      <c r="AU596" s="10"/>
      <c r="AV596" s="10"/>
      <c r="AW596" s="19"/>
      <c r="AX596" s="20"/>
      <c r="AY596" s="20"/>
      <c r="AZ596" s="20"/>
      <c r="BA596" s="20"/>
      <c r="BB596" s="20"/>
      <c r="BC596" s="20"/>
      <c r="BD596" s="20"/>
      <c r="BE596" s="10"/>
      <c r="BF596" s="10"/>
      <c r="BG596" s="10"/>
      <c r="BH596" s="10"/>
      <c r="BI596" s="10"/>
      <c r="BJ596" s="10"/>
      <c r="BK596" s="10"/>
      <c r="BL596" s="10"/>
      <c r="BM596" s="10"/>
      <c r="BN596" s="10"/>
      <c r="BO596" s="10"/>
      <c r="BP596" s="10"/>
      <c r="BQ596" s="10"/>
      <c r="BR596" s="10"/>
      <c r="BS596" s="10"/>
      <c r="BT596" s="10"/>
      <c r="BU596" s="10"/>
      <c r="BV596" s="10"/>
      <c r="BW596" s="10"/>
      <c r="BX596" s="10"/>
      <c r="BY596" s="10"/>
      <c r="BZ596" s="10"/>
      <c r="CA596" s="10"/>
      <c r="CB596" s="10"/>
      <c r="CC596" s="10"/>
      <c r="CD596" s="10"/>
      <c r="CE596" s="10"/>
      <c r="CF596" s="10"/>
      <c r="CG596" s="10"/>
      <c r="CH596" s="10"/>
      <c r="CI596" s="10"/>
      <c r="CJ596" s="10"/>
      <c r="CK596" s="10"/>
      <c r="CL596" s="10"/>
      <c r="CM596" s="10"/>
      <c r="CN596" s="10"/>
      <c r="CO596" s="10"/>
      <c r="CP596" s="10"/>
      <c r="CQ596" s="10"/>
      <c r="CR596" s="10"/>
      <c r="CS596" s="10"/>
      <c r="CT596" s="10"/>
    </row>
    <row r="597" spans="1:98" ht="14.5" thickBot="1">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10"/>
      <c r="AS597" s="10"/>
      <c r="AT597" s="10"/>
      <c r="AU597" s="10"/>
      <c r="AV597" s="10"/>
      <c r="AW597" s="19"/>
      <c r="AX597" s="20"/>
      <c r="AY597" s="20"/>
      <c r="AZ597" s="20"/>
      <c r="BA597" s="20"/>
      <c r="BB597" s="20"/>
      <c r="BC597" s="20"/>
      <c r="BD597" s="20"/>
      <c r="BE597" s="10"/>
      <c r="BF597" s="10"/>
      <c r="BG597" s="10"/>
      <c r="BH597" s="10"/>
      <c r="BI597" s="10"/>
      <c r="BJ597" s="10"/>
      <c r="BK597" s="10"/>
      <c r="BL597" s="10"/>
      <c r="BM597" s="10"/>
      <c r="BN597" s="10"/>
      <c r="BO597" s="10"/>
      <c r="BP597" s="10"/>
      <c r="BQ597" s="10"/>
      <c r="BR597" s="10"/>
      <c r="BS597" s="10"/>
      <c r="BT597" s="10"/>
      <c r="BU597" s="10"/>
      <c r="BV597" s="10"/>
      <c r="BW597" s="10"/>
      <c r="BX597" s="10"/>
      <c r="BY597" s="10"/>
      <c r="BZ597" s="10"/>
      <c r="CA597" s="10"/>
      <c r="CB597" s="10"/>
      <c r="CC597" s="10"/>
      <c r="CD597" s="10"/>
      <c r="CE597" s="10"/>
      <c r="CF597" s="10"/>
      <c r="CG597" s="10"/>
      <c r="CH597" s="10"/>
      <c r="CI597" s="10"/>
      <c r="CJ597" s="10"/>
      <c r="CK597" s="10"/>
      <c r="CL597" s="10"/>
      <c r="CM597" s="10"/>
      <c r="CN597" s="10"/>
      <c r="CO597" s="10"/>
      <c r="CP597" s="10"/>
      <c r="CQ597" s="10"/>
      <c r="CR597" s="10"/>
      <c r="CS597" s="10"/>
      <c r="CT597" s="10"/>
    </row>
    <row r="598" spans="1:98" ht="14.5" thickBot="1">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c r="AS598" s="10"/>
      <c r="AT598" s="10"/>
      <c r="AU598" s="10"/>
      <c r="AV598" s="10"/>
      <c r="AW598" s="19"/>
      <c r="AX598" s="20"/>
      <c r="AY598" s="20"/>
      <c r="AZ598" s="20"/>
      <c r="BA598" s="20"/>
      <c r="BB598" s="20"/>
      <c r="BC598" s="20"/>
      <c r="BD598" s="20"/>
      <c r="BE598" s="10"/>
      <c r="BF598" s="10"/>
      <c r="BG598" s="10"/>
      <c r="BH598" s="10"/>
      <c r="BI598" s="10"/>
      <c r="BJ598" s="10"/>
      <c r="BK598" s="10"/>
      <c r="BL598" s="10"/>
      <c r="BM598" s="10"/>
      <c r="BN598" s="10"/>
      <c r="BO598" s="10"/>
      <c r="BP598" s="10"/>
      <c r="BQ598" s="10"/>
      <c r="BR598" s="10"/>
      <c r="BS598" s="10"/>
      <c r="BT598" s="10"/>
      <c r="BU598" s="10"/>
      <c r="BV598" s="10"/>
      <c r="BW598" s="10"/>
      <c r="BX598" s="10"/>
      <c r="BY598" s="10"/>
      <c r="BZ598" s="10"/>
      <c r="CA598" s="10"/>
      <c r="CB598" s="10"/>
      <c r="CC598" s="10"/>
      <c r="CD598" s="10"/>
      <c r="CE598" s="10"/>
      <c r="CF598" s="10"/>
      <c r="CG598" s="10"/>
      <c r="CH598" s="10"/>
      <c r="CI598" s="10"/>
      <c r="CJ598" s="10"/>
      <c r="CK598" s="10"/>
      <c r="CL598" s="10"/>
      <c r="CM598" s="10"/>
      <c r="CN598" s="10"/>
      <c r="CO598" s="10"/>
      <c r="CP598" s="10"/>
      <c r="CQ598" s="10"/>
      <c r="CR598" s="10"/>
      <c r="CS598" s="10"/>
      <c r="CT598" s="10"/>
    </row>
    <row r="599" spans="1:98" ht="14.5" thickBot="1">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10"/>
      <c r="AS599" s="10"/>
      <c r="AT599" s="10"/>
      <c r="AU599" s="10"/>
      <c r="AV599" s="10"/>
      <c r="AW599" s="19"/>
      <c r="AX599" s="20"/>
      <c r="AY599" s="20"/>
      <c r="AZ599" s="20"/>
      <c r="BA599" s="20"/>
      <c r="BB599" s="20"/>
      <c r="BC599" s="20"/>
      <c r="BD599" s="20"/>
      <c r="BE599" s="10"/>
      <c r="BF599" s="10"/>
      <c r="BG599" s="10"/>
      <c r="BH599" s="10"/>
      <c r="BI599" s="10"/>
      <c r="BJ599" s="10"/>
      <c r="BK599" s="10"/>
      <c r="BL599" s="10"/>
      <c r="BM599" s="10"/>
      <c r="BN599" s="10"/>
      <c r="BO599" s="10"/>
      <c r="BP599" s="10"/>
      <c r="BQ599" s="10"/>
      <c r="BR599" s="10"/>
      <c r="BS599" s="10"/>
      <c r="BT599" s="10"/>
      <c r="BU599" s="10"/>
      <c r="BV599" s="10"/>
      <c r="BW599" s="10"/>
      <c r="BX599" s="10"/>
      <c r="BY599" s="10"/>
      <c r="BZ599" s="10"/>
      <c r="CA599" s="10"/>
      <c r="CB599" s="10"/>
      <c r="CC599" s="10"/>
      <c r="CD599" s="10"/>
      <c r="CE599" s="10"/>
      <c r="CF599" s="10"/>
      <c r="CG599" s="10"/>
      <c r="CH599" s="10"/>
      <c r="CI599" s="10"/>
      <c r="CJ599" s="10"/>
      <c r="CK599" s="10"/>
      <c r="CL599" s="10"/>
      <c r="CM599" s="10"/>
      <c r="CN599" s="10"/>
      <c r="CO599" s="10"/>
      <c r="CP599" s="10"/>
      <c r="CQ599" s="10"/>
      <c r="CR599" s="10"/>
      <c r="CS599" s="10"/>
      <c r="CT599" s="10"/>
    </row>
    <row r="600" spans="1:98" ht="14.5" thickBot="1">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c r="AE600" s="10"/>
      <c r="AF600" s="10"/>
      <c r="AG600" s="10"/>
      <c r="AH600" s="10"/>
      <c r="AI600" s="10"/>
      <c r="AJ600" s="10"/>
      <c r="AK600" s="10"/>
      <c r="AL600" s="10"/>
      <c r="AM600" s="10"/>
      <c r="AN600" s="10"/>
      <c r="AO600" s="10"/>
      <c r="AP600" s="10"/>
      <c r="AQ600" s="10"/>
      <c r="AR600" s="10"/>
      <c r="AS600" s="10"/>
      <c r="AT600" s="10"/>
      <c r="AU600" s="10"/>
      <c r="AV600" s="10"/>
      <c r="AW600" s="19"/>
      <c r="AX600" s="20"/>
      <c r="AY600" s="20"/>
      <c r="AZ600" s="20"/>
      <c r="BA600" s="20"/>
      <c r="BB600" s="20"/>
      <c r="BC600" s="20"/>
      <c r="BD600" s="20"/>
      <c r="BE600" s="10"/>
      <c r="BF600" s="10"/>
      <c r="BG600" s="10"/>
      <c r="BH600" s="10"/>
      <c r="BI600" s="10"/>
      <c r="BJ600" s="10"/>
      <c r="BK600" s="10"/>
      <c r="BL600" s="10"/>
      <c r="BM600" s="10"/>
      <c r="BN600" s="10"/>
      <c r="BO600" s="10"/>
      <c r="BP600" s="10"/>
      <c r="BQ600" s="10"/>
      <c r="BR600" s="10"/>
      <c r="BS600" s="10"/>
      <c r="BT600" s="10"/>
      <c r="BU600" s="10"/>
      <c r="BV600" s="10"/>
      <c r="BW600" s="10"/>
      <c r="BX600" s="10"/>
      <c r="BY600" s="10"/>
      <c r="BZ600" s="10"/>
      <c r="CA600" s="10"/>
      <c r="CB600" s="10"/>
      <c r="CC600" s="10"/>
      <c r="CD600" s="10"/>
      <c r="CE600" s="10"/>
      <c r="CF600" s="10"/>
      <c r="CG600" s="10"/>
      <c r="CH600" s="10"/>
      <c r="CI600" s="10"/>
      <c r="CJ600" s="10"/>
      <c r="CK600" s="10"/>
      <c r="CL600" s="10"/>
      <c r="CM600" s="10"/>
      <c r="CN600" s="10"/>
      <c r="CO600" s="10"/>
      <c r="CP600" s="10"/>
      <c r="CQ600" s="10"/>
      <c r="CR600" s="10"/>
      <c r="CS600" s="10"/>
      <c r="CT600" s="10"/>
    </row>
    <row r="601" spans="1:98" ht="14.5" thickBot="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c r="AE601" s="10"/>
      <c r="AF601" s="10"/>
      <c r="AG601" s="10"/>
      <c r="AH601" s="10"/>
      <c r="AI601" s="10"/>
      <c r="AJ601" s="10"/>
      <c r="AK601" s="10"/>
      <c r="AL601" s="10"/>
      <c r="AM601" s="10"/>
      <c r="AN601" s="10"/>
      <c r="AO601" s="10"/>
      <c r="AP601" s="10"/>
      <c r="AQ601" s="10"/>
      <c r="AR601" s="10"/>
      <c r="AS601" s="10"/>
      <c r="AT601" s="10"/>
      <c r="AU601" s="10"/>
      <c r="AV601" s="10"/>
      <c r="AW601" s="19"/>
      <c r="AX601" s="20"/>
      <c r="AY601" s="20"/>
      <c r="AZ601" s="20"/>
      <c r="BA601" s="20"/>
      <c r="BB601" s="20"/>
      <c r="BC601" s="20"/>
      <c r="BD601" s="20"/>
      <c r="BE601" s="10"/>
      <c r="BF601" s="10"/>
      <c r="BG601" s="10"/>
      <c r="BH601" s="10"/>
      <c r="BI601" s="10"/>
      <c r="BJ601" s="10"/>
      <c r="BK601" s="10"/>
      <c r="BL601" s="10"/>
      <c r="BM601" s="10"/>
      <c r="BN601" s="10"/>
      <c r="BO601" s="10"/>
      <c r="BP601" s="10"/>
      <c r="BQ601" s="10"/>
      <c r="BR601" s="10"/>
      <c r="BS601" s="10"/>
      <c r="BT601" s="10"/>
      <c r="BU601" s="10"/>
      <c r="BV601" s="10"/>
      <c r="BW601" s="10"/>
      <c r="BX601" s="10"/>
      <c r="BY601" s="10"/>
      <c r="BZ601" s="10"/>
      <c r="CA601" s="10"/>
      <c r="CB601" s="10"/>
      <c r="CC601" s="10"/>
      <c r="CD601" s="10"/>
      <c r="CE601" s="10"/>
      <c r="CF601" s="10"/>
      <c r="CG601" s="10"/>
      <c r="CH601" s="10"/>
      <c r="CI601" s="10"/>
      <c r="CJ601" s="10"/>
      <c r="CK601" s="10"/>
      <c r="CL601" s="10"/>
      <c r="CM601" s="10"/>
      <c r="CN601" s="10"/>
      <c r="CO601" s="10"/>
      <c r="CP601" s="10"/>
      <c r="CQ601" s="10"/>
      <c r="CR601" s="10"/>
      <c r="CS601" s="10"/>
      <c r="CT601" s="10"/>
    </row>
    <row r="602" spans="1:98" ht="14.5" thickBot="1">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10"/>
      <c r="AS602" s="10"/>
      <c r="AT602" s="10"/>
      <c r="AU602" s="10"/>
      <c r="AV602" s="10"/>
      <c r="AW602" s="19"/>
      <c r="AX602" s="20"/>
      <c r="AY602" s="20"/>
      <c r="AZ602" s="20"/>
      <c r="BA602" s="20"/>
      <c r="BB602" s="20"/>
      <c r="BC602" s="20"/>
      <c r="BD602" s="20"/>
      <c r="BE602" s="10"/>
      <c r="BF602" s="10"/>
      <c r="BG602" s="10"/>
      <c r="BH602" s="10"/>
      <c r="BI602" s="10"/>
      <c r="BJ602" s="10"/>
      <c r="BK602" s="10"/>
      <c r="BL602" s="10"/>
      <c r="BM602" s="10"/>
      <c r="BN602" s="10"/>
      <c r="BO602" s="10"/>
      <c r="BP602" s="10"/>
      <c r="BQ602" s="10"/>
      <c r="BR602" s="10"/>
      <c r="BS602" s="10"/>
      <c r="BT602" s="10"/>
      <c r="BU602" s="10"/>
      <c r="BV602" s="10"/>
      <c r="BW602" s="10"/>
      <c r="BX602" s="10"/>
      <c r="BY602" s="10"/>
      <c r="BZ602" s="10"/>
      <c r="CA602" s="10"/>
      <c r="CB602" s="10"/>
      <c r="CC602" s="10"/>
      <c r="CD602" s="10"/>
      <c r="CE602" s="10"/>
      <c r="CF602" s="10"/>
      <c r="CG602" s="10"/>
      <c r="CH602" s="10"/>
      <c r="CI602" s="10"/>
      <c r="CJ602" s="10"/>
      <c r="CK602" s="10"/>
      <c r="CL602" s="10"/>
      <c r="CM602" s="10"/>
      <c r="CN602" s="10"/>
      <c r="CO602" s="10"/>
      <c r="CP602" s="10"/>
      <c r="CQ602" s="10"/>
      <c r="CR602" s="10"/>
      <c r="CS602" s="10"/>
      <c r="CT602" s="10"/>
    </row>
    <row r="603" spans="1:98" ht="14.5" thickBot="1">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10"/>
      <c r="AS603" s="10"/>
      <c r="AT603" s="10"/>
      <c r="AU603" s="10"/>
      <c r="AV603" s="10"/>
      <c r="AW603" s="19"/>
      <c r="AX603" s="20"/>
      <c r="AY603" s="20"/>
      <c r="AZ603" s="20"/>
      <c r="BA603" s="20"/>
      <c r="BB603" s="20"/>
      <c r="BC603" s="20"/>
      <c r="BD603" s="20"/>
      <c r="BE603" s="10"/>
      <c r="BF603" s="10"/>
      <c r="BG603" s="10"/>
      <c r="BH603" s="10"/>
      <c r="BI603" s="10"/>
      <c r="BJ603" s="10"/>
      <c r="BK603" s="10"/>
      <c r="BL603" s="10"/>
      <c r="BM603" s="10"/>
      <c r="BN603" s="10"/>
      <c r="BO603" s="10"/>
      <c r="BP603" s="10"/>
      <c r="BQ603" s="10"/>
      <c r="BR603" s="10"/>
      <c r="BS603" s="10"/>
      <c r="BT603" s="10"/>
      <c r="BU603" s="10"/>
      <c r="BV603" s="10"/>
      <c r="BW603" s="10"/>
      <c r="BX603" s="10"/>
      <c r="BY603" s="10"/>
      <c r="BZ603" s="10"/>
      <c r="CA603" s="10"/>
      <c r="CB603" s="10"/>
      <c r="CC603" s="10"/>
      <c r="CD603" s="10"/>
      <c r="CE603" s="10"/>
      <c r="CF603" s="10"/>
      <c r="CG603" s="10"/>
      <c r="CH603" s="10"/>
      <c r="CI603" s="10"/>
      <c r="CJ603" s="10"/>
      <c r="CK603" s="10"/>
      <c r="CL603" s="10"/>
      <c r="CM603" s="10"/>
      <c r="CN603" s="10"/>
      <c r="CO603" s="10"/>
      <c r="CP603" s="10"/>
      <c r="CQ603" s="10"/>
      <c r="CR603" s="10"/>
      <c r="CS603" s="10"/>
      <c r="CT603" s="10"/>
    </row>
    <row r="604" spans="1:98" ht="14.5" thickBot="1">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10"/>
      <c r="AS604" s="10"/>
      <c r="AT604" s="10"/>
      <c r="AU604" s="10"/>
      <c r="AV604" s="10"/>
      <c r="AW604" s="19"/>
      <c r="AX604" s="20"/>
      <c r="AY604" s="20"/>
      <c r="AZ604" s="20"/>
      <c r="BA604" s="20"/>
      <c r="BB604" s="20"/>
      <c r="BC604" s="20"/>
      <c r="BD604" s="20"/>
      <c r="BE604" s="10"/>
      <c r="BF604" s="10"/>
      <c r="BG604" s="10"/>
      <c r="BH604" s="10"/>
      <c r="BI604" s="10"/>
      <c r="BJ604" s="10"/>
      <c r="BK604" s="10"/>
      <c r="BL604" s="10"/>
      <c r="BM604" s="10"/>
      <c r="BN604" s="10"/>
      <c r="BO604" s="10"/>
      <c r="BP604" s="10"/>
      <c r="BQ604" s="10"/>
      <c r="BR604" s="10"/>
      <c r="BS604" s="10"/>
      <c r="BT604" s="10"/>
      <c r="BU604" s="10"/>
      <c r="BV604" s="10"/>
      <c r="BW604" s="10"/>
      <c r="BX604" s="10"/>
      <c r="BY604" s="10"/>
      <c r="BZ604" s="10"/>
      <c r="CA604" s="10"/>
      <c r="CB604" s="10"/>
      <c r="CC604" s="10"/>
      <c r="CD604" s="10"/>
      <c r="CE604" s="10"/>
      <c r="CF604" s="10"/>
      <c r="CG604" s="10"/>
      <c r="CH604" s="10"/>
      <c r="CI604" s="10"/>
      <c r="CJ604" s="10"/>
      <c r="CK604" s="10"/>
      <c r="CL604" s="10"/>
      <c r="CM604" s="10"/>
      <c r="CN604" s="10"/>
      <c r="CO604" s="10"/>
      <c r="CP604" s="10"/>
      <c r="CQ604" s="10"/>
      <c r="CR604" s="10"/>
      <c r="CS604" s="10"/>
      <c r="CT604" s="10"/>
    </row>
    <row r="605" spans="1:98" ht="14.5" thickBot="1">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c r="AE605" s="10"/>
      <c r="AF605" s="10"/>
      <c r="AG605" s="10"/>
      <c r="AH605" s="10"/>
      <c r="AI605" s="10"/>
      <c r="AJ605" s="10"/>
      <c r="AK605" s="10"/>
      <c r="AL605" s="10"/>
      <c r="AM605" s="10"/>
      <c r="AN605" s="10"/>
      <c r="AO605" s="10"/>
      <c r="AP605" s="10"/>
      <c r="AQ605" s="10"/>
      <c r="AR605" s="10"/>
      <c r="AS605" s="10"/>
      <c r="AT605" s="10"/>
      <c r="AU605" s="10"/>
      <c r="AV605" s="10"/>
      <c r="AW605" s="19"/>
      <c r="AX605" s="20"/>
      <c r="AY605" s="20"/>
      <c r="AZ605" s="20"/>
      <c r="BA605" s="20"/>
      <c r="BB605" s="20"/>
      <c r="BC605" s="20"/>
      <c r="BD605" s="20"/>
      <c r="BE605" s="10"/>
      <c r="BF605" s="10"/>
      <c r="BG605" s="10"/>
      <c r="BH605" s="10"/>
      <c r="BI605" s="10"/>
      <c r="BJ605" s="10"/>
      <c r="BK605" s="10"/>
      <c r="BL605" s="10"/>
      <c r="BM605" s="10"/>
      <c r="BN605" s="10"/>
      <c r="BO605" s="10"/>
      <c r="BP605" s="10"/>
      <c r="BQ605" s="10"/>
      <c r="BR605" s="10"/>
      <c r="BS605" s="10"/>
      <c r="BT605" s="10"/>
      <c r="BU605" s="10"/>
      <c r="BV605" s="10"/>
      <c r="BW605" s="10"/>
      <c r="BX605" s="10"/>
      <c r="BY605" s="10"/>
      <c r="BZ605" s="10"/>
      <c r="CA605" s="10"/>
      <c r="CB605" s="10"/>
      <c r="CC605" s="10"/>
      <c r="CD605" s="10"/>
      <c r="CE605" s="10"/>
      <c r="CF605" s="10"/>
      <c r="CG605" s="10"/>
      <c r="CH605" s="10"/>
      <c r="CI605" s="10"/>
      <c r="CJ605" s="10"/>
      <c r="CK605" s="10"/>
      <c r="CL605" s="10"/>
      <c r="CM605" s="10"/>
      <c r="CN605" s="10"/>
      <c r="CO605" s="10"/>
      <c r="CP605" s="10"/>
      <c r="CQ605" s="10"/>
      <c r="CR605" s="10"/>
      <c r="CS605" s="10"/>
      <c r="CT605" s="10"/>
    </row>
    <row r="606" spans="1:98" ht="14.5" thickBot="1">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P606" s="10"/>
      <c r="AQ606" s="10"/>
      <c r="AR606" s="10"/>
      <c r="AS606" s="10"/>
      <c r="AT606" s="10"/>
      <c r="AU606" s="10"/>
      <c r="AV606" s="10"/>
      <c r="AW606" s="19"/>
      <c r="AX606" s="20"/>
      <c r="AY606" s="20"/>
      <c r="AZ606" s="20"/>
      <c r="BA606" s="20"/>
      <c r="BB606" s="20"/>
      <c r="BC606" s="20"/>
      <c r="BD606" s="20"/>
      <c r="BE606" s="10"/>
      <c r="BF606" s="10"/>
      <c r="BG606" s="10"/>
      <c r="BH606" s="10"/>
      <c r="BI606" s="10"/>
      <c r="BJ606" s="10"/>
      <c r="BK606" s="10"/>
      <c r="BL606" s="10"/>
      <c r="BM606" s="10"/>
      <c r="BN606" s="10"/>
      <c r="BO606" s="10"/>
      <c r="BP606" s="10"/>
      <c r="BQ606" s="10"/>
      <c r="BR606" s="10"/>
      <c r="BS606" s="10"/>
      <c r="BT606" s="10"/>
      <c r="BU606" s="10"/>
      <c r="BV606" s="10"/>
      <c r="BW606" s="10"/>
      <c r="BX606" s="10"/>
      <c r="BY606" s="10"/>
      <c r="BZ606" s="10"/>
      <c r="CA606" s="10"/>
      <c r="CB606" s="10"/>
      <c r="CC606" s="10"/>
      <c r="CD606" s="10"/>
      <c r="CE606" s="10"/>
      <c r="CF606" s="10"/>
      <c r="CG606" s="10"/>
      <c r="CH606" s="10"/>
      <c r="CI606" s="10"/>
      <c r="CJ606" s="10"/>
      <c r="CK606" s="10"/>
      <c r="CL606" s="10"/>
      <c r="CM606" s="10"/>
      <c r="CN606" s="10"/>
      <c r="CO606" s="10"/>
      <c r="CP606" s="10"/>
      <c r="CQ606" s="10"/>
      <c r="CR606" s="10"/>
      <c r="CS606" s="10"/>
      <c r="CT606" s="10"/>
    </row>
    <row r="607" spans="1:98" ht="14.5" thickBot="1">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c r="AJ607" s="10"/>
      <c r="AK607" s="10"/>
      <c r="AL607" s="10"/>
      <c r="AM607" s="10"/>
      <c r="AN607" s="10"/>
      <c r="AO607" s="10"/>
      <c r="AP607" s="10"/>
      <c r="AQ607" s="10"/>
      <c r="AR607" s="10"/>
      <c r="AS607" s="10"/>
      <c r="AT607" s="10"/>
      <c r="AU607" s="10"/>
      <c r="AV607" s="10"/>
      <c r="AW607" s="19"/>
      <c r="AX607" s="20"/>
      <c r="AY607" s="20"/>
      <c r="AZ607" s="20"/>
      <c r="BA607" s="20"/>
      <c r="BB607" s="20"/>
      <c r="BC607" s="20"/>
      <c r="BD607" s="20"/>
      <c r="BE607" s="10"/>
      <c r="BF607" s="10"/>
      <c r="BG607" s="10"/>
      <c r="BH607" s="10"/>
      <c r="BI607" s="10"/>
      <c r="BJ607" s="10"/>
      <c r="BK607" s="10"/>
      <c r="BL607" s="10"/>
      <c r="BM607" s="10"/>
      <c r="BN607" s="10"/>
      <c r="BO607" s="10"/>
      <c r="BP607" s="10"/>
      <c r="BQ607" s="10"/>
      <c r="BR607" s="10"/>
      <c r="BS607" s="10"/>
      <c r="BT607" s="10"/>
      <c r="BU607" s="10"/>
      <c r="BV607" s="10"/>
      <c r="BW607" s="10"/>
      <c r="BX607" s="10"/>
      <c r="BY607" s="10"/>
      <c r="BZ607" s="10"/>
      <c r="CA607" s="10"/>
      <c r="CB607" s="10"/>
      <c r="CC607" s="10"/>
      <c r="CD607" s="10"/>
      <c r="CE607" s="10"/>
      <c r="CF607" s="10"/>
      <c r="CG607" s="10"/>
      <c r="CH607" s="10"/>
      <c r="CI607" s="10"/>
      <c r="CJ607" s="10"/>
      <c r="CK607" s="10"/>
      <c r="CL607" s="10"/>
      <c r="CM607" s="10"/>
      <c r="CN607" s="10"/>
      <c r="CO607" s="10"/>
      <c r="CP607" s="10"/>
      <c r="CQ607" s="10"/>
      <c r="CR607" s="10"/>
      <c r="CS607" s="10"/>
      <c r="CT607" s="10"/>
    </row>
    <row r="608" spans="1:98" ht="14.5" thickBot="1">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10"/>
      <c r="AS608" s="10"/>
      <c r="AT608" s="10"/>
      <c r="AU608" s="10"/>
      <c r="AV608" s="10"/>
      <c r="AW608" s="19"/>
      <c r="AX608" s="20"/>
      <c r="AY608" s="20"/>
      <c r="AZ608" s="20"/>
      <c r="BA608" s="20"/>
      <c r="BB608" s="20"/>
      <c r="BC608" s="20"/>
      <c r="BD608" s="20"/>
      <c r="BE608" s="10"/>
      <c r="BF608" s="10"/>
      <c r="BG608" s="10"/>
      <c r="BH608" s="10"/>
      <c r="BI608" s="10"/>
      <c r="BJ608" s="10"/>
      <c r="BK608" s="10"/>
      <c r="BL608" s="10"/>
      <c r="BM608" s="10"/>
      <c r="BN608" s="10"/>
      <c r="BO608" s="10"/>
      <c r="BP608" s="10"/>
      <c r="BQ608" s="10"/>
      <c r="BR608" s="10"/>
      <c r="BS608" s="10"/>
      <c r="BT608" s="10"/>
      <c r="BU608" s="10"/>
      <c r="BV608" s="10"/>
      <c r="BW608" s="10"/>
      <c r="BX608" s="10"/>
      <c r="BY608" s="10"/>
      <c r="BZ608" s="10"/>
      <c r="CA608" s="10"/>
      <c r="CB608" s="10"/>
      <c r="CC608" s="10"/>
      <c r="CD608" s="10"/>
      <c r="CE608" s="10"/>
      <c r="CF608" s="10"/>
      <c r="CG608" s="10"/>
      <c r="CH608" s="10"/>
      <c r="CI608" s="10"/>
      <c r="CJ608" s="10"/>
      <c r="CK608" s="10"/>
      <c r="CL608" s="10"/>
      <c r="CM608" s="10"/>
      <c r="CN608" s="10"/>
      <c r="CO608" s="10"/>
      <c r="CP608" s="10"/>
      <c r="CQ608" s="10"/>
      <c r="CR608" s="10"/>
      <c r="CS608" s="10"/>
      <c r="CT608" s="10"/>
    </row>
    <row r="609" spans="1:98" ht="14.5" thickBot="1">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10"/>
      <c r="AM609" s="10"/>
      <c r="AN609" s="10"/>
      <c r="AO609" s="10"/>
      <c r="AP609" s="10"/>
      <c r="AQ609" s="10"/>
      <c r="AR609" s="10"/>
      <c r="AS609" s="10"/>
      <c r="AT609" s="10"/>
      <c r="AU609" s="10"/>
      <c r="AV609" s="10"/>
      <c r="AW609" s="19"/>
      <c r="AX609" s="20"/>
      <c r="AY609" s="20"/>
      <c r="AZ609" s="20"/>
      <c r="BA609" s="20"/>
      <c r="BB609" s="20"/>
      <c r="BC609" s="20"/>
      <c r="BD609" s="20"/>
      <c r="BE609" s="10"/>
      <c r="BF609" s="10"/>
      <c r="BG609" s="10"/>
      <c r="BH609" s="10"/>
      <c r="BI609" s="10"/>
      <c r="BJ609" s="10"/>
      <c r="BK609" s="10"/>
      <c r="BL609" s="10"/>
      <c r="BM609" s="10"/>
      <c r="BN609" s="10"/>
      <c r="BO609" s="10"/>
      <c r="BP609" s="10"/>
      <c r="BQ609" s="10"/>
      <c r="BR609" s="10"/>
      <c r="BS609" s="10"/>
      <c r="BT609" s="10"/>
      <c r="BU609" s="10"/>
      <c r="BV609" s="10"/>
      <c r="BW609" s="10"/>
      <c r="BX609" s="10"/>
      <c r="BY609" s="10"/>
      <c r="BZ609" s="10"/>
      <c r="CA609" s="10"/>
      <c r="CB609" s="10"/>
      <c r="CC609" s="10"/>
      <c r="CD609" s="10"/>
      <c r="CE609" s="10"/>
      <c r="CF609" s="10"/>
      <c r="CG609" s="10"/>
      <c r="CH609" s="10"/>
      <c r="CI609" s="10"/>
      <c r="CJ609" s="10"/>
      <c r="CK609" s="10"/>
      <c r="CL609" s="10"/>
      <c r="CM609" s="10"/>
      <c r="CN609" s="10"/>
      <c r="CO609" s="10"/>
      <c r="CP609" s="10"/>
      <c r="CQ609" s="10"/>
      <c r="CR609" s="10"/>
      <c r="CS609" s="10"/>
      <c r="CT609" s="10"/>
    </row>
    <row r="610" spans="1:98" ht="14.5" thickBot="1">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10"/>
      <c r="AS610" s="10"/>
      <c r="AT610" s="10"/>
      <c r="AU610" s="10"/>
      <c r="AV610" s="10"/>
      <c r="AW610" s="19"/>
      <c r="AX610" s="20"/>
      <c r="AY610" s="20"/>
      <c r="AZ610" s="20"/>
      <c r="BA610" s="20"/>
      <c r="BB610" s="20"/>
      <c r="BC610" s="20"/>
      <c r="BD610" s="20"/>
      <c r="BE610" s="10"/>
      <c r="BF610" s="10"/>
      <c r="BG610" s="10"/>
      <c r="BH610" s="10"/>
      <c r="BI610" s="10"/>
      <c r="BJ610" s="10"/>
      <c r="BK610" s="10"/>
      <c r="BL610" s="10"/>
      <c r="BM610" s="10"/>
      <c r="BN610" s="10"/>
      <c r="BO610" s="10"/>
      <c r="BP610" s="10"/>
      <c r="BQ610" s="10"/>
      <c r="BR610" s="10"/>
      <c r="BS610" s="10"/>
      <c r="BT610" s="10"/>
      <c r="BU610" s="10"/>
      <c r="BV610" s="10"/>
      <c r="BW610" s="10"/>
      <c r="BX610" s="10"/>
      <c r="BY610" s="10"/>
      <c r="BZ610" s="10"/>
      <c r="CA610" s="10"/>
      <c r="CB610" s="10"/>
      <c r="CC610" s="10"/>
      <c r="CD610" s="10"/>
      <c r="CE610" s="10"/>
      <c r="CF610" s="10"/>
      <c r="CG610" s="10"/>
      <c r="CH610" s="10"/>
      <c r="CI610" s="10"/>
      <c r="CJ610" s="10"/>
      <c r="CK610" s="10"/>
      <c r="CL610" s="10"/>
      <c r="CM610" s="10"/>
      <c r="CN610" s="10"/>
      <c r="CO610" s="10"/>
      <c r="CP610" s="10"/>
      <c r="CQ610" s="10"/>
      <c r="CR610" s="10"/>
      <c r="CS610" s="10"/>
      <c r="CT610" s="10"/>
    </row>
    <row r="611" spans="1:98" ht="14.5" thickBot="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P611" s="10"/>
      <c r="AQ611" s="10"/>
      <c r="AR611" s="10"/>
      <c r="AS611" s="10"/>
      <c r="AT611" s="10"/>
      <c r="AU611" s="10"/>
      <c r="AV611" s="10"/>
      <c r="AW611" s="19"/>
      <c r="AX611" s="20"/>
      <c r="AY611" s="20"/>
      <c r="AZ611" s="20"/>
      <c r="BA611" s="20"/>
      <c r="BB611" s="20"/>
      <c r="BC611" s="20"/>
      <c r="BD611" s="20"/>
      <c r="BE611" s="10"/>
      <c r="BF611" s="10"/>
      <c r="BG611" s="10"/>
      <c r="BH611" s="10"/>
      <c r="BI611" s="10"/>
      <c r="BJ611" s="10"/>
      <c r="BK611" s="10"/>
      <c r="BL611" s="10"/>
      <c r="BM611" s="10"/>
      <c r="BN611" s="10"/>
      <c r="BO611" s="10"/>
      <c r="BP611" s="10"/>
      <c r="BQ611" s="10"/>
      <c r="BR611" s="10"/>
      <c r="BS611" s="10"/>
      <c r="BT611" s="10"/>
      <c r="BU611" s="10"/>
      <c r="BV611" s="10"/>
      <c r="BW611" s="10"/>
      <c r="BX611" s="10"/>
      <c r="BY611" s="10"/>
      <c r="BZ611" s="10"/>
      <c r="CA611" s="10"/>
      <c r="CB611" s="10"/>
      <c r="CC611" s="10"/>
      <c r="CD611" s="10"/>
      <c r="CE611" s="10"/>
      <c r="CF611" s="10"/>
      <c r="CG611" s="10"/>
      <c r="CH611" s="10"/>
      <c r="CI611" s="10"/>
      <c r="CJ611" s="10"/>
      <c r="CK611" s="10"/>
      <c r="CL611" s="10"/>
      <c r="CM611" s="10"/>
      <c r="CN611" s="10"/>
      <c r="CO611" s="10"/>
      <c r="CP611" s="10"/>
      <c r="CQ611" s="10"/>
      <c r="CR611" s="10"/>
      <c r="CS611" s="10"/>
      <c r="CT611" s="10"/>
    </row>
    <row r="612" spans="1:98" ht="14.5" thickBot="1">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10"/>
      <c r="AS612" s="10"/>
      <c r="AT612" s="10"/>
      <c r="AU612" s="10"/>
      <c r="AV612" s="10"/>
      <c r="AW612" s="19"/>
      <c r="AX612" s="20"/>
      <c r="AY612" s="20"/>
      <c r="AZ612" s="20"/>
      <c r="BA612" s="20"/>
      <c r="BB612" s="20"/>
      <c r="BC612" s="20"/>
      <c r="BD612" s="20"/>
      <c r="BE612" s="10"/>
      <c r="BF612" s="10"/>
      <c r="BG612" s="10"/>
      <c r="BH612" s="10"/>
      <c r="BI612" s="10"/>
      <c r="BJ612" s="10"/>
      <c r="BK612" s="10"/>
      <c r="BL612" s="10"/>
      <c r="BM612" s="10"/>
      <c r="BN612" s="10"/>
      <c r="BO612" s="10"/>
      <c r="BP612" s="10"/>
      <c r="BQ612" s="10"/>
      <c r="BR612" s="10"/>
      <c r="BS612" s="10"/>
      <c r="BT612" s="10"/>
      <c r="BU612" s="10"/>
      <c r="BV612" s="10"/>
      <c r="BW612" s="10"/>
      <c r="BX612" s="10"/>
      <c r="BY612" s="10"/>
      <c r="BZ612" s="10"/>
      <c r="CA612" s="10"/>
      <c r="CB612" s="10"/>
      <c r="CC612" s="10"/>
      <c r="CD612" s="10"/>
      <c r="CE612" s="10"/>
      <c r="CF612" s="10"/>
      <c r="CG612" s="10"/>
      <c r="CH612" s="10"/>
      <c r="CI612" s="10"/>
      <c r="CJ612" s="10"/>
      <c r="CK612" s="10"/>
      <c r="CL612" s="10"/>
      <c r="CM612" s="10"/>
      <c r="CN612" s="10"/>
      <c r="CO612" s="10"/>
      <c r="CP612" s="10"/>
      <c r="CQ612" s="10"/>
      <c r="CR612" s="10"/>
      <c r="CS612" s="10"/>
      <c r="CT612" s="10"/>
    </row>
    <row r="613" spans="1:98" ht="14.5" thickBot="1">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10"/>
      <c r="AM613" s="10"/>
      <c r="AN613" s="10"/>
      <c r="AO613" s="10"/>
      <c r="AP613" s="10"/>
      <c r="AQ613" s="10"/>
      <c r="AR613" s="10"/>
      <c r="AS613" s="10"/>
      <c r="AT613" s="10"/>
      <c r="AU613" s="10"/>
      <c r="AV613" s="10"/>
      <c r="AW613" s="19"/>
      <c r="AX613" s="20"/>
      <c r="AY613" s="20"/>
      <c r="AZ613" s="20"/>
      <c r="BA613" s="20"/>
      <c r="BB613" s="20"/>
      <c r="BC613" s="20"/>
      <c r="BD613" s="20"/>
      <c r="BE613" s="10"/>
      <c r="BF613" s="10"/>
      <c r="BG613" s="10"/>
      <c r="BH613" s="10"/>
      <c r="BI613" s="10"/>
      <c r="BJ613" s="10"/>
      <c r="BK613" s="10"/>
      <c r="BL613" s="10"/>
      <c r="BM613" s="10"/>
      <c r="BN613" s="10"/>
      <c r="BO613" s="10"/>
      <c r="BP613" s="10"/>
      <c r="BQ613" s="10"/>
      <c r="BR613" s="10"/>
      <c r="BS613" s="10"/>
      <c r="BT613" s="10"/>
      <c r="BU613" s="10"/>
      <c r="BV613" s="10"/>
      <c r="BW613" s="10"/>
      <c r="BX613" s="10"/>
      <c r="BY613" s="10"/>
      <c r="BZ613" s="10"/>
      <c r="CA613" s="10"/>
      <c r="CB613" s="10"/>
      <c r="CC613" s="10"/>
      <c r="CD613" s="10"/>
      <c r="CE613" s="10"/>
      <c r="CF613" s="10"/>
      <c r="CG613" s="10"/>
      <c r="CH613" s="10"/>
      <c r="CI613" s="10"/>
      <c r="CJ613" s="10"/>
      <c r="CK613" s="10"/>
      <c r="CL613" s="10"/>
      <c r="CM613" s="10"/>
      <c r="CN613" s="10"/>
      <c r="CO613" s="10"/>
      <c r="CP613" s="10"/>
      <c r="CQ613" s="10"/>
      <c r="CR613" s="10"/>
      <c r="CS613" s="10"/>
      <c r="CT613" s="10"/>
    </row>
    <row r="614" spans="1:98" ht="14.5" thickBot="1">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c r="AG614" s="10"/>
      <c r="AH614" s="10"/>
      <c r="AI614" s="10"/>
      <c r="AJ614" s="10"/>
      <c r="AK614" s="10"/>
      <c r="AL614" s="10"/>
      <c r="AM614" s="10"/>
      <c r="AN614" s="10"/>
      <c r="AO614" s="10"/>
      <c r="AP614" s="10"/>
      <c r="AQ614" s="10"/>
      <c r="AR614" s="10"/>
      <c r="AS614" s="10"/>
      <c r="AT614" s="10"/>
      <c r="AU614" s="10"/>
      <c r="AV614" s="10"/>
      <c r="AW614" s="19"/>
      <c r="AX614" s="20"/>
      <c r="AY614" s="20"/>
      <c r="AZ614" s="20"/>
      <c r="BA614" s="20"/>
      <c r="BB614" s="20"/>
      <c r="BC614" s="20"/>
      <c r="BD614" s="20"/>
      <c r="BE614" s="10"/>
      <c r="BF614" s="10"/>
      <c r="BG614" s="10"/>
      <c r="BH614" s="10"/>
      <c r="BI614" s="10"/>
      <c r="BJ614" s="10"/>
      <c r="BK614" s="10"/>
      <c r="BL614" s="10"/>
      <c r="BM614" s="10"/>
      <c r="BN614" s="10"/>
      <c r="BO614" s="10"/>
      <c r="BP614" s="10"/>
      <c r="BQ614" s="10"/>
      <c r="BR614" s="10"/>
      <c r="BS614" s="10"/>
      <c r="BT614" s="10"/>
      <c r="BU614" s="10"/>
      <c r="BV614" s="10"/>
      <c r="BW614" s="10"/>
      <c r="BX614" s="10"/>
      <c r="BY614" s="10"/>
      <c r="BZ614" s="10"/>
      <c r="CA614" s="10"/>
      <c r="CB614" s="10"/>
      <c r="CC614" s="10"/>
      <c r="CD614" s="10"/>
      <c r="CE614" s="10"/>
      <c r="CF614" s="10"/>
      <c r="CG614" s="10"/>
      <c r="CH614" s="10"/>
      <c r="CI614" s="10"/>
      <c r="CJ614" s="10"/>
      <c r="CK614" s="10"/>
      <c r="CL614" s="10"/>
      <c r="CM614" s="10"/>
      <c r="CN614" s="10"/>
      <c r="CO614" s="10"/>
      <c r="CP614" s="10"/>
      <c r="CQ614" s="10"/>
      <c r="CR614" s="10"/>
      <c r="CS614" s="10"/>
      <c r="CT614" s="10"/>
    </row>
    <row r="615" spans="1:98" ht="14.5" thickBot="1">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10"/>
      <c r="AS615" s="10"/>
      <c r="AT615" s="10"/>
      <c r="AU615" s="10"/>
      <c r="AV615" s="10"/>
      <c r="AW615" s="19"/>
      <c r="AX615" s="20"/>
      <c r="AY615" s="20"/>
      <c r="AZ615" s="20"/>
      <c r="BA615" s="20"/>
      <c r="BB615" s="20"/>
      <c r="BC615" s="20"/>
      <c r="BD615" s="20"/>
      <c r="BE615" s="10"/>
      <c r="BF615" s="10"/>
      <c r="BG615" s="10"/>
      <c r="BH615" s="10"/>
      <c r="BI615" s="10"/>
      <c r="BJ615" s="10"/>
      <c r="BK615" s="10"/>
      <c r="BL615" s="10"/>
      <c r="BM615" s="10"/>
      <c r="BN615" s="10"/>
      <c r="BO615" s="10"/>
      <c r="BP615" s="10"/>
      <c r="BQ615" s="10"/>
      <c r="BR615" s="10"/>
      <c r="BS615" s="10"/>
      <c r="BT615" s="10"/>
      <c r="BU615" s="10"/>
      <c r="BV615" s="10"/>
      <c r="BW615" s="10"/>
      <c r="BX615" s="10"/>
      <c r="BY615" s="10"/>
      <c r="BZ615" s="10"/>
      <c r="CA615" s="10"/>
      <c r="CB615" s="10"/>
      <c r="CC615" s="10"/>
      <c r="CD615" s="10"/>
      <c r="CE615" s="10"/>
      <c r="CF615" s="10"/>
      <c r="CG615" s="10"/>
      <c r="CH615" s="10"/>
      <c r="CI615" s="10"/>
      <c r="CJ615" s="10"/>
      <c r="CK615" s="10"/>
      <c r="CL615" s="10"/>
      <c r="CM615" s="10"/>
      <c r="CN615" s="10"/>
      <c r="CO615" s="10"/>
      <c r="CP615" s="10"/>
      <c r="CQ615" s="10"/>
      <c r="CR615" s="10"/>
      <c r="CS615" s="10"/>
      <c r="CT615" s="10"/>
    </row>
    <row r="616" spans="1:98" ht="14.5" thickBot="1">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10"/>
      <c r="AS616" s="10"/>
      <c r="AT616" s="10"/>
      <c r="AU616" s="10"/>
      <c r="AV616" s="10"/>
      <c r="AW616" s="19"/>
      <c r="AX616" s="20"/>
      <c r="AY616" s="20"/>
      <c r="AZ616" s="20"/>
      <c r="BA616" s="20"/>
      <c r="BB616" s="20"/>
      <c r="BC616" s="20"/>
      <c r="BD616" s="20"/>
      <c r="BE616" s="10"/>
      <c r="BF616" s="10"/>
      <c r="BG616" s="10"/>
      <c r="BH616" s="10"/>
      <c r="BI616" s="10"/>
      <c r="BJ616" s="10"/>
      <c r="BK616" s="10"/>
      <c r="BL616" s="10"/>
      <c r="BM616" s="10"/>
      <c r="BN616" s="10"/>
      <c r="BO616" s="10"/>
      <c r="BP616" s="10"/>
      <c r="BQ616" s="10"/>
      <c r="BR616" s="10"/>
      <c r="BS616" s="10"/>
      <c r="BT616" s="10"/>
      <c r="BU616" s="10"/>
      <c r="BV616" s="10"/>
      <c r="BW616" s="10"/>
      <c r="BX616" s="10"/>
      <c r="BY616" s="10"/>
      <c r="BZ616" s="10"/>
      <c r="CA616" s="10"/>
      <c r="CB616" s="10"/>
      <c r="CC616" s="10"/>
      <c r="CD616" s="10"/>
      <c r="CE616" s="10"/>
      <c r="CF616" s="10"/>
      <c r="CG616" s="10"/>
      <c r="CH616" s="10"/>
      <c r="CI616" s="10"/>
      <c r="CJ616" s="10"/>
      <c r="CK616" s="10"/>
      <c r="CL616" s="10"/>
      <c r="CM616" s="10"/>
      <c r="CN616" s="10"/>
      <c r="CO616" s="10"/>
      <c r="CP616" s="10"/>
      <c r="CQ616" s="10"/>
      <c r="CR616" s="10"/>
      <c r="CS616" s="10"/>
      <c r="CT616" s="10"/>
    </row>
    <row r="617" spans="1:98" ht="14.5" thickBot="1">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10"/>
      <c r="AS617" s="10"/>
      <c r="AT617" s="10"/>
      <c r="AU617" s="10"/>
      <c r="AV617" s="10"/>
      <c r="AW617" s="19"/>
      <c r="AX617" s="20"/>
      <c r="AY617" s="20"/>
      <c r="AZ617" s="20"/>
      <c r="BA617" s="20"/>
      <c r="BB617" s="20"/>
      <c r="BC617" s="20"/>
      <c r="BD617" s="20"/>
      <c r="BE617" s="10"/>
      <c r="BF617" s="10"/>
      <c r="BG617" s="10"/>
      <c r="BH617" s="10"/>
      <c r="BI617" s="10"/>
      <c r="BJ617" s="10"/>
      <c r="BK617" s="10"/>
      <c r="BL617" s="10"/>
      <c r="BM617" s="10"/>
      <c r="BN617" s="10"/>
      <c r="BO617" s="10"/>
      <c r="BP617" s="10"/>
      <c r="BQ617" s="10"/>
      <c r="BR617" s="10"/>
      <c r="BS617" s="10"/>
      <c r="BT617" s="10"/>
      <c r="BU617" s="10"/>
      <c r="BV617" s="10"/>
      <c r="BW617" s="10"/>
      <c r="BX617" s="10"/>
      <c r="BY617" s="10"/>
      <c r="BZ617" s="10"/>
      <c r="CA617" s="10"/>
      <c r="CB617" s="10"/>
      <c r="CC617" s="10"/>
      <c r="CD617" s="10"/>
      <c r="CE617" s="10"/>
      <c r="CF617" s="10"/>
      <c r="CG617" s="10"/>
      <c r="CH617" s="10"/>
      <c r="CI617" s="10"/>
      <c r="CJ617" s="10"/>
      <c r="CK617" s="10"/>
      <c r="CL617" s="10"/>
      <c r="CM617" s="10"/>
      <c r="CN617" s="10"/>
      <c r="CO617" s="10"/>
      <c r="CP617" s="10"/>
      <c r="CQ617" s="10"/>
      <c r="CR617" s="10"/>
      <c r="CS617" s="10"/>
      <c r="CT617" s="10"/>
    </row>
    <row r="618" spans="1:98" ht="14.5" thickBot="1">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c r="AT618" s="10"/>
      <c r="AU618" s="10"/>
      <c r="AV618" s="10"/>
      <c r="AW618" s="19"/>
      <c r="AX618" s="20"/>
      <c r="AY618" s="20"/>
      <c r="AZ618" s="20"/>
      <c r="BA618" s="20"/>
      <c r="BB618" s="20"/>
      <c r="BC618" s="20"/>
      <c r="BD618" s="20"/>
      <c r="BE618" s="10"/>
      <c r="BF618" s="10"/>
      <c r="BG618" s="10"/>
      <c r="BH618" s="10"/>
      <c r="BI618" s="10"/>
      <c r="BJ618" s="10"/>
      <c r="BK618" s="10"/>
      <c r="BL618" s="10"/>
      <c r="BM618" s="10"/>
      <c r="BN618" s="10"/>
      <c r="BO618" s="10"/>
      <c r="BP618" s="10"/>
      <c r="BQ618" s="10"/>
      <c r="BR618" s="10"/>
      <c r="BS618" s="10"/>
      <c r="BT618" s="10"/>
      <c r="BU618" s="10"/>
      <c r="BV618" s="10"/>
      <c r="BW618" s="10"/>
      <c r="BX618" s="10"/>
      <c r="BY618" s="10"/>
      <c r="BZ618" s="10"/>
      <c r="CA618" s="10"/>
      <c r="CB618" s="10"/>
      <c r="CC618" s="10"/>
      <c r="CD618" s="10"/>
      <c r="CE618" s="10"/>
      <c r="CF618" s="10"/>
      <c r="CG618" s="10"/>
      <c r="CH618" s="10"/>
      <c r="CI618" s="10"/>
      <c r="CJ618" s="10"/>
      <c r="CK618" s="10"/>
      <c r="CL618" s="10"/>
      <c r="CM618" s="10"/>
      <c r="CN618" s="10"/>
      <c r="CO618" s="10"/>
      <c r="CP618" s="10"/>
      <c r="CQ618" s="10"/>
      <c r="CR618" s="10"/>
      <c r="CS618" s="10"/>
      <c r="CT618" s="10"/>
    </row>
    <row r="619" spans="1:98" ht="14.5" thickBot="1">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10"/>
      <c r="AS619" s="10"/>
      <c r="AT619" s="10"/>
      <c r="AU619" s="10"/>
      <c r="AV619" s="10"/>
      <c r="AW619" s="19"/>
      <c r="AX619" s="20"/>
      <c r="AY619" s="20"/>
      <c r="AZ619" s="20"/>
      <c r="BA619" s="20"/>
      <c r="BB619" s="20"/>
      <c r="BC619" s="20"/>
      <c r="BD619" s="20"/>
      <c r="BE619" s="10"/>
      <c r="BF619" s="10"/>
      <c r="BG619" s="10"/>
      <c r="BH619" s="10"/>
      <c r="BI619" s="10"/>
      <c r="BJ619" s="10"/>
      <c r="BK619" s="10"/>
      <c r="BL619" s="10"/>
      <c r="BM619" s="10"/>
      <c r="BN619" s="10"/>
      <c r="BO619" s="10"/>
      <c r="BP619" s="10"/>
      <c r="BQ619" s="10"/>
      <c r="BR619" s="10"/>
      <c r="BS619" s="10"/>
      <c r="BT619" s="10"/>
      <c r="BU619" s="10"/>
      <c r="BV619" s="10"/>
      <c r="BW619" s="10"/>
      <c r="BX619" s="10"/>
      <c r="BY619" s="10"/>
      <c r="BZ619" s="10"/>
      <c r="CA619" s="10"/>
      <c r="CB619" s="10"/>
      <c r="CC619" s="10"/>
      <c r="CD619" s="10"/>
      <c r="CE619" s="10"/>
      <c r="CF619" s="10"/>
      <c r="CG619" s="10"/>
      <c r="CH619" s="10"/>
      <c r="CI619" s="10"/>
      <c r="CJ619" s="10"/>
      <c r="CK619" s="10"/>
      <c r="CL619" s="10"/>
      <c r="CM619" s="10"/>
      <c r="CN619" s="10"/>
      <c r="CO619" s="10"/>
      <c r="CP619" s="10"/>
      <c r="CQ619" s="10"/>
      <c r="CR619" s="10"/>
      <c r="CS619" s="10"/>
      <c r="CT619" s="10"/>
    </row>
    <row r="620" spans="1:98" ht="14.5" thickBot="1">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10"/>
      <c r="AS620" s="10"/>
      <c r="AT620" s="10"/>
      <c r="AU620" s="10"/>
      <c r="AV620" s="10"/>
      <c r="AW620" s="19"/>
      <c r="AX620" s="20"/>
      <c r="AY620" s="20"/>
      <c r="AZ620" s="20"/>
      <c r="BA620" s="20"/>
      <c r="BB620" s="20"/>
      <c r="BC620" s="20"/>
      <c r="BD620" s="20"/>
      <c r="BE620" s="10"/>
      <c r="BF620" s="10"/>
      <c r="BG620" s="10"/>
      <c r="BH620" s="10"/>
      <c r="BI620" s="10"/>
      <c r="BJ620" s="10"/>
      <c r="BK620" s="10"/>
      <c r="BL620" s="10"/>
      <c r="BM620" s="10"/>
      <c r="BN620" s="10"/>
      <c r="BO620" s="10"/>
      <c r="BP620" s="10"/>
      <c r="BQ620" s="10"/>
      <c r="BR620" s="10"/>
      <c r="BS620" s="10"/>
      <c r="BT620" s="10"/>
      <c r="BU620" s="10"/>
      <c r="BV620" s="10"/>
      <c r="BW620" s="10"/>
      <c r="BX620" s="10"/>
      <c r="BY620" s="10"/>
      <c r="BZ620" s="10"/>
      <c r="CA620" s="10"/>
      <c r="CB620" s="10"/>
      <c r="CC620" s="10"/>
      <c r="CD620" s="10"/>
      <c r="CE620" s="10"/>
      <c r="CF620" s="10"/>
      <c r="CG620" s="10"/>
      <c r="CH620" s="10"/>
      <c r="CI620" s="10"/>
      <c r="CJ620" s="10"/>
      <c r="CK620" s="10"/>
      <c r="CL620" s="10"/>
      <c r="CM620" s="10"/>
      <c r="CN620" s="10"/>
      <c r="CO620" s="10"/>
      <c r="CP620" s="10"/>
      <c r="CQ620" s="10"/>
      <c r="CR620" s="10"/>
      <c r="CS620" s="10"/>
      <c r="CT620" s="10"/>
    </row>
    <row r="621" spans="1:98" ht="14.5" thickBot="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10"/>
      <c r="AS621" s="10"/>
      <c r="AT621" s="10"/>
      <c r="AU621" s="10"/>
      <c r="AV621" s="10"/>
      <c r="AW621" s="19"/>
      <c r="AX621" s="20"/>
      <c r="AY621" s="20"/>
      <c r="AZ621" s="20"/>
      <c r="BA621" s="20"/>
      <c r="BB621" s="20"/>
      <c r="BC621" s="20"/>
      <c r="BD621" s="20"/>
      <c r="BE621" s="10"/>
      <c r="BF621" s="10"/>
      <c r="BG621" s="10"/>
      <c r="BH621" s="10"/>
      <c r="BI621" s="10"/>
      <c r="BJ621" s="10"/>
      <c r="BK621" s="10"/>
      <c r="BL621" s="10"/>
      <c r="BM621" s="10"/>
      <c r="BN621" s="10"/>
      <c r="BO621" s="10"/>
      <c r="BP621" s="10"/>
      <c r="BQ621" s="10"/>
      <c r="BR621" s="10"/>
      <c r="BS621" s="10"/>
      <c r="BT621" s="10"/>
      <c r="BU621" s="10"/>
      <c r="BV621" s="10"/>
      <c r="BW621" s="10"/>
      <c r="BX621" s="10"/>
      <c r="BY621" s="10"/>
      <c r="BZ621" s="10"/>
      <c r="CA621" s="10"/>
      <c r="CB621" s="10"/>
      <c r="CC621" s="10"/>
      <c r="CD621" s="10"/>
      <c r="CE621" s="10"/>
      <c r="CF621" s="10"/>
      <c r="CG621" s="10"/>
      <c r="CH621" s="10"/>
      <c r="CI621" s="10"/>
      <c r="CJ621" s="10"/>
      <c r="CK621" s="10"/>
      <c r="CL621" s="10"/>
      <c r="CM621" s="10"/>
      <c r="CN621" s="10"/>
      <c r="CO621" s="10"/>
      <c r="CP621" s="10"/>
      <c r="CQ621" s="10"/>
      <c r="CR621" s="10"/>
      <c r="CS621" s="10"/>
      <c r="CT621" s="10"/>
    </row>
    <row r="622" spans="1:98" ht="14.5" thickBot="1">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10"/>
      <c r="AS622" s="10"/>
      <c r="AT622" s="10"/>
      <c r="AU622" s="10"/>
      <c r="AV622" s="10"/>
      <c r="AW622" s="19"/>
      <c r="AX622" s="20"/>
      <c r="AY622" s="20"/>
      <c r="AZ622" s="20"/>
      <c r="BA622" s="20"/>
      <c r="BB622" s="20"/>
      <c r="BC622" s="20"/>
      <c r="BD622" s="20"/>
      <c r="BE622" s="10"/>
      <c r="BF622" s="10"/>
      <c r="BG622" s="10"/>
      <c r="BH622" s="10"/>
      <c r="BI622" s="10"/>
      <c r="BJ622" s="10"/>
      <c r="BK622" s="10"/>
      <c r="BL622" s="10"/>
      <c r="BM622" s="10"/>
      <c r="BN622" s="10"/>
      <c r="BO622" s="10"/>
      <c r="BP622" s="10"/>
      <c r="BQ622" s="10"/>
      <c r="BR622" s="10"/>
      <c r="BS622" s="10"/>
      <c r="BT622" s="10"/>
      <c r="BU622" s="10"/>
      <c r="BV622" s="10"/>
      <c r="BW622" s="10"/>
      <c r="BX622" s="10"/>
      <c r="BY622" s="10"/>
      <c r="BZ622" s="10"/>
      <c r="CA622" s="10"/>
      <c r="CB622" s="10"/>
      <c r="CC622" s="10"/>
      <c r="CD622" s="10"/>
      <c r="CE622" s="10"/>
      <c r="CF622" s="10"/>
      <c r="CG622" s="10"/>
      <c r="CH622" s="10"/>
      <c r="CI622" s="10"/>
      <c r="CJ622" s="10"/>
      <c r="CK622" s="10"/>
      <c r="CL622" s="10"/>
      <c r="CM622" s="10"/>
      <c r="CN622" s="10"/>
      <c r="CO622" s="10"/>
      <c r="CP622" s="10"/>
      <c r="CQ622" s="10"/>
      <c r="CR622" s="10"/>
      <c r="CS622" s="10"/>
      <c r="CT622" s="10"/>
    </row>
    <row r="623" spans="1:98" ht="14.5" thickBot="1">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10"/>
      <c r="AS623" s="10"/>
      <c r="AT623" s="10"/>
      <c r="AU623" s="10"/>
      <c r="AV623" s="10"/>
      <c r="AW623" s="19"/>
      <c r="AX623" s="20"/>
      <c r="AY623" s="20"/>
      <c r="AZ623" s="20"/>
      <c r="BA623" s="20"/>
      <c r="BB623" s="20"/>
      <c r="BC623" s="20"/>
      <c r="BD623" s="20"/>
      <c r="BE623" s="10"/>
      <c r="BF623" s="10"/>
      <c r="BG623" s="10"/>
      <c r="BH623" s="10"/>
      <c r="BI623" s="10"/>
      <c r="BJ623" s="10"/>
      <c r="BK623" s="10"/>
      <c r="BL623" s="10"/>
      <c r="BM623" s="10"/>
      <c r="BN623" s="10"/>
      <c r="BO623" s="10"/>
      <c r="BP623" s="10"/>
      <c r="BQ623" s="10"/>
      <c r="BR623" s="10"/>
      <c r="BS623" s="10"/>
      <c r="BT623" s="10"/>
      <c r="BU623" s="10"/>
      <c r="BV623" s="10"/>
      <c r="BW623" s="10"/>
      <c r="BX623" s="10"/>
      <c r="BY623" s="10"/>
      <c r="BZ623" s="10"/>
      <c r="CA623" s="10"/>
      <c r="CB623" s="10"/>
      <c r="CC623" s="10"/>
      <c r="CD623" s="10"/>
      <c r="CE623" s="10"/>
      <c r="CF623" s="10"/>
      <c r="CG623" s="10"/>
      <c r="CH623" s="10"/>
      <c r="CI623" s="10"/>
      <c r="CJ623" s="10"/>
      <c r="CK623" s="10"/>
      <c r="CL623" s="10"/>
      <c r="CM623" s="10"/>
      <c r="CN623" s="10"/>
      <c r="CO623" s="10"/>
      <c r="CP623" s="10"/>
      <c r="CQ623" s="10"/>
      <c r="CR623" s="10"/>
      <c r="CS623" s="10"/>
      <c r="CT623" s="10"/>
    </row>
    <row r="624" spans="1:98" ht="14.5" thickBot="1">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10"/>
      <c r="AS624" s="10"/>
      <c r="AT624" s="10"/>
      <c r="AU624" s="10"/>
      <c r="AV624" s="10"/>
      <c r="AW624" s="19"/>
      <c r="AX624" s="20"/>
      <c r="AY624" s="20"/>
      <c r="AZ624" s="20"/>
      <c r="BA624" s="20"/>
      <c r="BB624" s="20"/>
      <c r="BC624" s="20"/>
      <c r="BD624" s="20"/>
      <c r="BE624" s="10"/>
      <c r="BF624" s="10"/>
      <c r="BG624" s="10"/>
      <c r="BH624" s="10"/>
      <c r="BI624" s="10"/>
      <c r="BJ624" s="10"/>
      <c r="BK624" s="10"/>
      <c r="BL624" s="10"/>
      <c r="BM624" s="10"/>
      <c r="BN624" s="10"/>
      <c r="BO624" s="10"/>
      <c r="BP624" s="10"/>
      <c r="BQ624" s="10"/>
      <c r="BR624" s="10"/>
      <c r="BS624" s="10"/>
      <c r="BT624" s="10"/>
      <c r="BU624" s="10"/>
      <c r="BV624" s="10"/>
      <c r="BW624" s="10"/>
      <c r="BX624" s="10"/>
      <c r="BY624" s="10"/>
      <c r="BZ624" s="10"/>
      <c r="CA624" s="10"/>
      <c r="CB624" s="10"/>
      <c r="CC624" s="10"/>
      <c r="CD624" s="10"/>
      <c r="CE624" s="10"/>
      <c r="CF624" s="10"/>
      <c r="CG624" s="10"/>
      <c r="CH624" s="10"/>
      <c r="CI624" s="10"/>
      <c r="CJ624" s="10"/>
      <c r="CK624" s="10"/>
      <c r="CL624" s="10"/>
      <c r="CM624" s="10"/>
      <c r="CN624" s="10"/>
      <c r="CO624" s="10"/>
      <c r="CP624" s="10"/>
      <c r="CQ624" s="10"/>
      <c r="CR624" s="10"/>
      <c r="CS624" s="10"/>
      <c r="CT624" s="10"/>
    </row>
    <row r="625" spans="1:98" ht="14.5" thickBot="1">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c r="AF625" s="10"/>
      <c r="AG625" s="10"/>
      <c r="AH625" s="10"/>
      <c r="AI625" s="10"/>
      <c r="AJ625" s="10"/>
      <c r="AK625" s="10"/>
      <c r="AL625" s="10"/>
      <c r="AM625" s="10"/>
      <c r="AN625" s="10"/>
      <c r="AO625" s="10"/>
      <c r="AP625" s="10"/>
      <c r="AQ625" s="10"/>
      <c r="AR625" s="10"/>
      <c r="AS625" s="10"/>
      <c r="AT625" s="10"/>
      <c r="AU625" s="10"/>
      <c r="AV625" s="10"/>
      <c r="AW625" s="19"/>
      <c r="AX625" s="20"/>
      <c r="AY625" s="20"/>
      <c r="AZ625" s="20"/>
      <c r="BA625" s="20"/>
      <c r="BB625" s="20"/>
      <c r="BC625" s="20"/>
      <c r="BD625" s="20"/>
      <c r="BE625" s="10"/>
      <c r="BF625" s="10"/>
      <c r="BG625" s="10"/>
      <c r="BH625" s="10"/>
      <c r="BI625" s="10"/>
      <c r="BJ625" s="10"/>
      <c r="BK625" s="10"/>
      <c r="BL625" s="10"/>
      <c r="BM625" s="10"/>
      <c r="BN625" s="10"/>
      <c r="BO625" s="10"/>
      <c r="BP625" s="10"/>
      <c r="BQ625" s="10"/>
      <c r="BR625" s="10"/>
      <c r="BS625" s="10"/>
      <c r="BT625" s="10"/>
      <c r="BU625" s="10"/>
      <c r="BV625" s="10"/>
      <c r="BW625" s="10"/>
      <c r="BX625" s="10"/>
      <c r="BY625" s="10"/>
      <c r="BZ625" s="10"/>
      <c r="CA625" s="10"/>
      <c r="CB625" s="10"/>
      <c r="CC625" s="10"/>
      <c r="CD625" s="10"/>
      <c r="CE625" s="10"/>
      <c r="CF625" s="10"/>
      <c r="CG625" s="10"/>
      <c r="CH625" s="10"/>
      <c r="CI625" s="10"/>
      <c r="CJ625" s="10"/>
      <c r="CK625" s="10"/>
      <c r="CL625" s="10"/>
      <c r="CM625" s="10"/>
      <c r="CN625" s="10"/>
      <c r="CO625" s="10"/>
      <c r="CP625" s="10"/>
      <c r="CQ625" s="10"/>
      <c r="CR625" s="10"/>
      <c r="CS625" s="10"/>
      <c r="CT625" s="10"/>
    </row>
    <row r="626" spans="1:98" ht="14.5" thickBot="1">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c r="AE626" s="10"/>
      <c r="AF626" s="10"/>
      <c r="AG626" s="10"/>
      <c r="AH626" s="10"/>
      <c r="AI626" s="10"/>
      <c r="AJ626" s="10"/>
      <c r="AK626" s="10"/>
      <c r="AL626" s="10"/>
      <c r="AM626" s="10"/>
      <c r="AN626" s="10"/>
      <c r="AO626" s="10"/>
      <c r="AP626" s="10"/>
      <c r="AQ626" s="10"/>
      <c r="AR626" s="10"/>
      <c r="AS626" s="10"/>
      <c r="AT626" s="10"/>
      <c r="AU626" s="10"/>
      <c r="AV626" s="10"/>
      <c r="AW626" s="19"/>
      <c r="AX626" s="20"/>
      <c r="AY626" s="20"/>
      <c r="AZ626" s="20"/>
      <c r="BA626" s="20"/>
      <c r="BB626" s="20"/>
      <c r="BC626" s="20"/>
      <c r="BD626" s="20"/>
      <c r="BE626" s="10"/>
      <c r="BF626" s="10"/>
      <c r="BG626" s="10"/>
      <c r="BH626" s="10"/>
      <c r="BI626" s="10"/>
      <c r="BJ626" s="10"/>
      <c r="BK626" s="10"/>
      <c r="BL626" s="10"/>
      <c r="BM626" s="10"/>
      <c r="BN626" s="10"/>
      <c r="BO626" s="10"/>
      <c r="BP626" s="10"/>
      <c r="BQ626" s="10"/>
      <c r="BR626" s="10"/>
      <c r="BS626" s="10"/>
      <c r="BT626" s="10"/>
      <c r="BU626" s="10"/>
      <c r="BV626" s="10"/>
      <c r="BW626" s="10"/>
      <c r="BX626" s="10"/>
      <c r="BY626" s="10"/>
      <c r="BZ626" s="10"/>
      <c r="CA626" s="10"/>
      <c r="CB626" s="10"/>
      <c r="CC626" s="10"/>
      <c r="CD626" s="10"/>
      <c r="CE626" s="10"/>
      <c r="CF626" s="10"/>
      <c r="CG626" s="10"/>
      <c r="CH626" s="10"/>
      <c r="CI626" s="10"/>
      <c r="CJ626" s="10"/>
      <c r="CK626" s="10"/>
      <c r="CL626" s="10"/>
      <c r="CM626" s="10"/>
      <c r="CN626" s="10"/>
      <c r="CO626" s="10"/>
      <c r="CP626" s="10"/>
      <c r="CQ626" s="10"/>
      <c r="CR626" s="10"/>
      <c r="CS626" s="10"/>
      <c r="CT626" s="10"/>
    </row>
    <row r="627" spans="1:98" ht="14.5" thickBot="1">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10"/>
      <c r="AM627" s="10"/>
      <c r="AN627" s="10"/>
      <c r="AO627" s="10"/>
      <c r="AP627" s="10"/>
      <c r="AQ627" s="10"/>
      <c r="AR627" s="10"/>
      <c r="AS627" s="10"/>
      <c r="AT627" s="10"/>
      <c r="AU627" s="10"/>
      <c r="AV627" s="10"/>
      <c r="AW627" s="19"/>
      <c r="AX627" s="20"/>
      <c r="AY627" s="20"/>
      <c r="AZ627" s="20"/>
      <c r="BA627" s="20"/>
      <c r="BB627" s="20"/>
      <c r="BC627" s="20"/>
      <c r="BD627" s="20"/>
      <c r="BE627" s="10"/>
      <c r="BF627" s="10"/>
      <c r="BG627" s="10"/>
      <c r="BH627" s="10"/>
      <c r="BI627" s="10"/>
      <c r="BJ627" s="10"/>
      <c r="BK627" s="10"/>
      <c r="BL627" s="10"/>
      <c r="BM627" s="10"/>
      <c r="BN627" s="10"/>
      <c r="BO627" s="10"/>
      <c r="BP627" s="10"/>
      <c r="BQ627" s="10"/>
      <c r="BR627" s="10"/>
      <c r="BS627" s="10"/>
      <c r="BT627" s="10"/>
      <c r="BU627" s="10"/>
      <c r="BV627" s="10"/>
      <c r="BW627" s="10"/>
      <c r="BX627" s="10"/>
      <c r="BY627" s="10"/>
      <c r="BZ627" s="10"/>
      <c r="CA627" s="10"/>
      <c r="CB627" s="10"/>
      <c r="CC627" s="10"/>
      <c r="CD627" s="10"/>
      <c r="CE627" s="10"/>
      <c r="CF627" s="10"/>
      <c r="CG627" s="10"/>
      <c r="CH627" s="10"/>
      <c r="CI627" s="10"/>
      <c r="CJ627" s="10"/>
      <c r="CK627" s="10"/>
      <c r="CL627" s="10"/>
      <c r="CM627" s="10"/>
      <c r="CN627" s="10"/>
      <c r="CO627" s="10"/>
      <c r="CP627" s="10"/>
      <c r="CQ627" s="10"/>
      <c r="CR627" s="10"/>
      <c r="CS627" s="10"/>
      <c r="CT627" s="10"/>
    </row>
    <row r="628" spans="1:98" ht="14.5" thickBot="1">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10"/>
      <c r="AS628" s="10"/>
      <c r="AT628" s="10"/>
      <c r="AU628" s="10"/>
      <c r="AV628" s="10"/>
      <c r="AW628" s="19"/>
      <c r="AX628" s="20"/>
      <c r="AY628" s="20"/>
      <c r="AZ628" s="20"/>
      <c r="BA628" s="20"/>
      <c r="BB628" s="20"/>
      <c r="BC628" s="20"/>
      <c r="BD628" s="20"/>
      <c r="BE628" s="10"/>
      <c r="BF628" s="10"/>
      <c r="BG628" s="10"/>
      <c r="BH628" s="10"/>
      <c r="BI628" s="10"/>
      <c r="BJ628" s="10"/>
      <c r="BK628" s="10"/>
      <c r="BL628" s="10"/>
      <c r="BM628" s="10"/>
      <c r="BN628" s="10"/>
      <c r="BO628" s="10"/>
      <c r="BP628" s="10"/>
      <c r="BQ628" s="10"/>
      <c r="BR628" s="10"/>
      <c r="BS628" s="10"/>
      <c r="BT628" s="10"/>
      <c r="BU628" s="10"/>
      <c r="BV628" s="10"/>
      <c r="BW628" s="10"/>
      <c r="BX628" s="10"/>
      <c r="BY628" s="10"/>
      <c r="BZ628" s="10"/>
      <c r="CA628" s="10"/>
      <c r="CB628" s="10"/>
      <c r="CC628" s="10"/>
      <c r="CD628" s="10"/>
      <c r="CE628" s="10"/>
      <c r="CF628" s="10"/>
      <c r="CG628" s="10"/>
      <c r="CH628" s="10"/>
      <c r="CI628" s="10"/>
      <c r="CJ628" s="10"/>
      <c r="CK628" s="10"/>
      <c r="CL628" s="10"/>
      <c r="CM628" s="10"/>
      <c r="CN628" s="10"/>
      <c r="CO628" s="10"/>
      <c r="CP628" s="10"/>
      <c r="CQ628" s="10"/>
      <c r="CR628" s="10"/>
      <c r="CS628" s="10"/>
      <c r="CT628" s="10"/>
    </row>
    <row r="629" spans="1:98" ht="14.5" thickBot="1">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10"/>
      <c r="AS629" s="10"/>
      <c r="AT629" s="10"/>
      <c r="AU629" s="10"/>
      <c r="AV629" s="10"/>
      <c r="AW629" s="19"/>
      <c r="AX629" s="20"/>
      <c r="AY629" s="20"/>
      <c r="AZ629" s="20"/>
      <c r="BA629" s="20"/>
      <c r="BB629" s="20"/>
      <c r="BC629" s="20"/>
      <c r="BD629" s="20"/>
      <c r="BE629" s="10"/>
      <c r="BF629" s="10"/>
      <c r="BG629" s="10"/>
      <c r="BH629" s="10"/>
      <c r="BI629" s="10"/>
      <c r="BJ629" s="10"/>
      <c r="BK629" s="10"/>
      <c r="BL629" s="10"/>
      <c r="BM629" s="10"/>
      <c r="BN629" s="10"/>
      <c r="BO629" s="10"/>
      <c r="BP629" s="10"/>
      <c r="BQ629" s="10"/>
      <c r="BR629" s="10"/>
      <c r="BS629" s="10"/>
      <c r="BT629" s="10"/>
      <c r="BU629" s="10"/>
      <c r="BV629" s="10"/>
      <c r="BW629" s="10"/>
      <c r="BX629" s="10"/>
      <c r="BY629" s="10"/>
      <c r="BZ629" s="10"/>
      <c r="CA629" s="10"/>
      <c r="CB629" s="10"/>
      <c r="CC629" s="10"/>
      <c r="CD629" s="10"/>
      <c r="CE629" s="10"/>
      <c r="CF629" s="10"/>
      <c r="CG629" s="10"/>
      <c r="CH629" s="10"/>
      <c r="CI629" s="10"/>
      <c r="CJ629" s="10"/>
      <c r="CK629" s="10"/>
      <c r="CL629" s="10"/>
      <c r="CM629" s="10"/>
      <c r="CN629" s="10"/>
      <c r="CO629" s="10"/>
      <c r="CP629" s="10"/>
      <c r="CQ629" s="10"/>
      <c r="CR629" s="10"/>
      <c r="CS629" s="10"/>
      <c r="CT629" s="10"/>
    </row>
    <row r="630" spans="1:98" ht="14.5" thickBot="1">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c r="AJ630" s="10"/>
      <c r="AK630" s="10"/>
      <c r="AL630" s="10"/>
      <c r="AM630" s="10"/>
      <c r="AN630" s="10"/>
      <c r="AO630" s="10"/>
      <c r="AP630" s="10"/>
      <c r="AQ630" s="10"/>
      <c r="AR630" s="10"/>
      <c r="AS630" s="10"/>
      <c r="AT630" s="10"/>
      <c r="AU630" s="10"/>
      <c r="AV630" s="10"/>
      <c r="AW630" s="19"/>
      <c r="AX630" s="20"/>
      <c r="AY630" s="20"/>
      <c r="AZ630" s="20"/>
      <c r="BA630" s="20"/>
      <c r="BB630" s="20"/>
      <c r="BC630" s="20"/>
      <c r="BD630" s="20"/>
      <c r="BE630" s="10"/>
      <c r="BF630" s="10"/>
      <c r="BG630" s="10"/>
      <c r="BH630" s="10"/>
      <c r="BI630" s="10"/>
      <c r="BJ630" s="10"/>
      <c r="BK630" s="10"/>
      <c r="BL630" s="10"/>
      <c r="BM630" s="10"/>
      <c r="BN630" s="10"/>
      <c r="BO630" s="10"/>
      <c r="BP630" s="10"/>
      <c r="BQ630" s="10"/>
      <c r="BR630" s="10"/>
      <c r="BS630" s="10"/>
      <c r="BT630" s="10"/>
      <c r="BU630" s="10"/>
      <c r="BV630" s="10"/>
      <c r="BW630" s="10"/>
      <c r="BX630" s="10"/>
      <c r="BY630" s="10"/>
      <c r="BZ630" s="10"/>
      <c r="CA630" s="10"/>
      <c r="CB630" s="10"/>
      <c r="CC630" s="10"/>
      <c r="CD630" s="10"/>
      <c r="CE630" s="10"/>
      <c r="CF630" s="10"/>
      <c r="CG630" s="10"/>
      <c r="CH630" s="10"/>
      <c r="CI630" s="10"/>
      <c r="CJ630" s="10"/>
      <c r="CK630" s="10"/>
      <c r="CL630" s="10"/>
      <c r="CM630" s="10"/>
      <c r="CN630" s="10"/>
      <c r="CO630" s="10"/>
      <c r="CP630" s="10"/>
      <c r="CQ630" s="10"/>
      <c r="CR630" s="10"/>
      <c r="CS630" s="10"/>
      <c r="CT630" s="10"/>
    </row>
    <row r="631" spans="1:98" ht="14.5" thickBot="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c r="AE631" s="10"/>
      <c r="AF631" s="10"/>
      <c r="AG631" s="10"/>
      <c r="AH631" s="10"/>
      <c r="AI631" s="10"/>
      <c r="AJ631" s="10"/>
      <c r="AK631" s="10"/>
      <c r="AL631" s="10"/>
      <c r="AM631" s="10"/>
      <c r="AN631" s="10"/>
      <c r="AO631" s="10"/>
      <c r="AP631" s="10"/>
      <c r="AQ631" s="10"/>
      <c r="AR631" s="10"/>
      <c r="AS631" s="10"/>
      <c r="AT631" s="10"/>
      <c r="AU631" s="10"/>
      <c r="AV631" s="10"/>
      <c r="AW631" s="19"/>
      <c r="AX631" s="20"/>
      <c r="AY631" s="20"/>
      <c r="AZ631" s="20"/>
      <c r="BA631" s="20"/>
      <c r="BB631" s="20"/>
      <c r="BC631" s="20"/>
      <c r="BD631" s="20"/>
      <c r="BE631" s="10"/>
      <c r="BF631" s="10"/>
      <c r="BG631" s="10"/>
      <c r="BH631" s="10"/>
      <c r="BI631" s="10"/>
      <c r="BJ631" s="10"/>
      <c r="BK631" s="10"/>
      <c r="BL631" s="10"/>
      <c r="BM631" s="10"/>
      <c r="BN631" s="10"/>
      <c r="BO631" s="10"/>
      <c r="BP631" s="10"/>
      <c r="BQ631" s="10"/>
      <c r="BR631" s="10"/>
      <c r="BS631" s="10"/>
      <c r="BT631" s="10"/>
      <c r="BU631" s="10"/>
      <c r="BV631" s="10"/>
      <c r="BW631" s="10"/>
      <c r="BX631" s="10"/>
      <c r="BY631" s="10"/>
      <c r="BZ631" s="10"/>
      <c r="CA631" s="10"/>
      <c r="CB631" s="10"/>
      <c r="CC631" s="10"/>
      <c r="CD631" s="10"/>
      <c r="CE631" s="10"/>
      <c r="CF631" s="10"/>
      <c r="CG631" s="10"/>
      <c r="CH631" s="10"/>
      <c r="CI631" s="10"/>
      <c r="CJ631" s="10"/>
      <c r="CK631" s="10"/>
      <c r="CL631" s="10"/>
      <c r="CM631" s="10"/>
      <c r="CN631" s="10"/>
      <c r="CO631" s="10"/>
      <c r="CP631" s="10"/>
      <c r="CQ631" s="10"/>
      <c r="CR631" s="10"/>
      <c r="CS631" s="10"/>
      <c r="CT631" s="10"/>
    </row>
    <row r="632" spans="1:98" ht="14.5" thickBot="1">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10"/>
      <c r="AS632" s="10"/>
      <c r="AT632" s="10"/>
      <c r="AU632" s="10"/>
      <c r="AV632" s="10"/>
      <c r="AW632" s="19"/>
      <c r="AX632" s="20"/>
      <c r="AY632" s="20"/>
      <c r="AZ632" s="20"/>
      <c r="BA632" s="20"/>
      <c r="BB632" s="20"/>
      <c r="BC632" s="20"/>
      <c r="BD632" s="20"/>
      <c r="BE632" s="10"/>
      <c r="BF632" s="10"/>
      <c r="BG632" s="10"/>
      <c r="BH632" s="10"/>
      <c r="BI632" s="10"/>
      <c r="BJ632" s="10"/>
      <c r="BK632" s="10"/>
      <c r="BL632" s="10"/>
      <c r="BM632" s="10"/>
      <c r="BN632" s="10"/>
      <c r="BO632" s="10"/>
      <c r="BP632" s="10"/>
      <c r="BQ632" s="10"/>
      <c r="BR632" s="10"/>
      <c r="BS632" s="10"/>
      <c r="BT632" s="10"/>
      <c r="BU632" s="10"/>
      <c r="BV632" s="10"/>
      <c r="BW632" s="10"/>
      <c r="BX632" s="10"/>
      <c r="BY632" s="10"/>
      <c r="BZ632" s="10"/>
      <c r="CA632" s="10"/>
      <c r="CB632" s="10"/>
      <c r="CC632" s="10"/>
      <c r="CD632" s="10"/>
      <c r="CE632" s="10"/>
      <c r="CF632" s="10"/>
      <c r="CG632" s="10"/>
      <c r="CH632" s="10"/>
      <c r="CI632" s="10"/>
      <c r="CJ632" s="10"/>
      <c r="CK632" s="10"/>
      <c r="CL632" s="10"/>
      <c r="CM632" s="10"/>
      <c r="CN632" s="10"/>
      <c r="CO632" s="10"/>
      <c r="CP632" s="10"/>
      <c r="CQ632" s="10"/>
      <c r="CR632" s="10"/>
      <c r="CS632" s="10"/>
      <c r="CT632" s="10"/>
    </row>
    <row r="633" spans="1:98" ht="14.5" thickBot="1">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10"/>
      <c r="AS633" s="10"/>
      <c r="AT633" s="10"/>
      <c r="AU633" s="10"/>
      <c r="AV633" s="10"/>
      <c r="AW633" s="19"/>
      <c r="AX633" s="20"/>
      <c r="AY633" s="20"/>
      <c r="AZ633" s="20"/>
      <c r="BA633" s="20"/>
      <c r="BB633" s="20"/>
      <c r="BC633" s="20"/>
      <c r="BD633" s="20"/>
      <c r="BE633" s="10"/>
      <c r="BF633" s="10"/>
      <c r="BG633" s="10"/>
      <c r="BH633" s="10"/>
      <c r="BI633" s="10"/>
      <c r="BJ633" s="10"/>
      <c r="BK633" s="10"/>
      <c r="BL633" s="10"/>
      <c r="BM633" s="10"/>
      <c r="BN633" s="10"/>
      <c r="BO633" s="10"/>
      <c r="BP633" s="10"/>
      <c r="BQ633" s="10"/>
      <c r="BR633" s="10"/>
      <c r="BS633" s="10"/>
      <c r="BT633" s="10"/>
      <c r="BU633" s="10"/>
      <c r="BV633" s="10"/>
      <c r="BW633" s="10"/>
      <c r="BX633" s="10"/>
      <c r="BY633" s="10"/>
      <c r="BZ633" s="10"/>
      <c r="CA633" s="10"/>
      <c r="CB633" s="10"/>
      <c r="CC633" s="10"/>
      <c r="CD633" s="10"/>
      <c r="CE633" s="10"/>
      <c r="CF633" s="10"/>
      <c r="CG633" s="10"/>
      <c r="CH633" s="10"/>
      <c r="CI633" s="10"/>
      <c r="CJ633" s="10"/>
      <c r="CK633" s="10"/>
      <c r="CL633" s="10"/>
      <c r="CM633" s="10"/>
      <c r="CN633" s="10"/>
      <c r="CO633" s="10"/>
      <c r="CP633" s="10"/>
      <c r="CQ633" s="10"/>
      <c r="CR633" s="10"/>
      <c r="CS633" s="10"/>
      <c r="CT633" s="10"/>
    </row>
    <row r="634" spans="1:98" ht="14.5" thickBot="1">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10"/>
      <c r="AS634" s="10"/>
      <c r="AT634" s="10"/>
      <c r="AU634" s="10"/>
      <c r="AV634" s="10"/>
      <c r="AW634" s="19"/>
      <c r="AX634" s="20"/>
      <c r="AY634" s="20"/>
      <c r="AZ634" s="20"/>
      <c r="BA634" s="20"/>
      <c r="BB634" s="20"/>
      <c r="BC634" s="20"/>
      <c r="BD634" s="20"/>
      <c r="BE634" s="10"/>
      <c r="BF634" s="10"/>
      <c r="BG634" s="10"/>
      <c r="BH634" s="10"/>
      <c r="BI634" s="10"/>
      <c r="BJ634" s="10"/>
      <c r="BK634" s="10"/>
      <c r="BL634" s="10"/>
      <c r="BM634" s="10"/>
      <c r="BN634" s="10"/>
      <c r="BO634" s="10"/>
      <c r="BP634" s="10"/>
      <c r="BQ634" s="10"/>
      <c r="BR634" s="10"/>
      <c r="BS634" s="10"/>
      <c r="BT634" s="10"/>
      <c r="BU634" s="10"/>
      <c r="BV634" s="10"/>
      <c r="BW634" s="10"/>
      <c r="BX634" s="10"/>
      <c r="BY634" s="10"/>
      <c r="BZ634" s="10"/>
      <c r="CA634" s="10"/>
      <c r="CB634" s="10"/>
      <c r="CC634" s="10"/>
      <c r="CD634" s="10"/>
      <c r="CE634" s="10"/>
      <c r="CF634" s="10"/>
      <c r="CG634" s="10"/>
      <c r="CH634" s="10"/>
      <c r="CI634" s="10"/>
      <c r="CJ634" s="10"/>
      <c r="CK634" s="10"/>
      <c r="CL634" s="10"/>
      <c r="CM634" s="10"/>
      <c r="CN634" s="10"/>
      <c r="CO634" s="10"/>
      <c r="CP634" s="10"/>
      <c r="CQ634" s="10"/>
      <c r="CR634" s="10"/>
      <c r="CS634" s="10"/>
      <c r="CT634" s="10"/>
    </row>
    <row r="635" spans="1:98" ht="14.5" thickBot="1">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c r="AE635" s="10"/>
      <c r="AF635" s="10"/>
      <c r="AG635" s="10"/>
      <c r="AH635" s="10"/>
      <c r="AI635" s="10"/>
      <c r="AJ635" s="10"/>
      <c r="AK635" s="10"/>
      <c r="AL635" s="10"/>
      <c r="AM635" s="10"/>
      <c r="AN635" s="10"/>
      <c r="AO635" s="10"/>
      <c r="AP635" s="10"/>
      <c r="AQ635" s="10"/>
      <c r="AR635" s="10"/>
      <c r="AS635" s="10"/>
      <c r="AT635" s="10"/>
      <c r="AU635" s="10"/>
      <c r="AV635" s="10"/>
      <c r="AW635" s="19"/>
      <c r="AX635" s="20"/>
      <c r="AY635" s="20"/>
      <c r="AZ635" s="20"/>
      <c r="BA635" s="20"/>
      <c r="BB635" s="20"/>
      <c r="BC635" s="20"/>
      <c r="BD635" s="20"/>
      <c r="BE635" s="10"/>
      <c r="BF635" s="10"/>
      <c r="BG635" s="10"/>
      <c r="BH635" s="10"/>
      <c r="BI635" s="10"/>
      <c r="BJ635" s="10"/>
      <c r="BK635" s="10"/>
      <c r="BL635" s="10"/>
      <c r="BM635" s="10"/>
      <c r="BN635" s="10"/>
      <c r="BO635" s="10"/>
      <c r="BP635" s="10"/>
      <c r="BQ635" s="10"/>
      <c r="BR635" s="10"/>
      <c r="BS635" s="10"/>
      <c r="BT635" s="10"/>
      <c r="BU635" s="10"/>
      <c r="BV635" s="10"/>
      <c r="BW635" s="10"/>
      <c r="BX635" s="10"/>
      <c r="BY635" s="10"/>
      <c r="BZ635" s="10"/>
      <c r="CA635" s="10"/>
      <c r="CB635" s="10"/>
      <c r="CC635" s="10"/>
      <c r="CD635" s="10"/>
      <c r="CE635" s="10"/>
      <c r="CF635" s="10"/>
      <c r="CG635" s="10"/>
      <c r="CH635" s="10"/>
      <c r="CI635" s="10"/>
      <c r="CJ635" s="10"/>
      <c r="CK635" s="10"/>
      <c r="CL635" s="10"/>
      <c r="CM635" s="10"/>
      <c r="CN635" s="10"/>
      <c r="CO635" s="10"/>
      <c r="CP635" s="10"/>
      <c r="CQ635" s="10"/>
      <c r="CR635" s="10"/>
      <c r="CS635" s="10"/>
      <c r="CT635" s="10"/>
    </row>
    <row r="636" spans="1:98" ht="14.5" thickBot="1">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O636" s="10"/>
      <c r="AP636" s="10"/>
      <c r="AQ636" s="10"/>
      <c r="AR636" s="10"/>
      <c r="AS636" s="10"/>
      <c r="AT636" s="10"/>
      <c r="AU636" s="10"/>
      <c r="AV636" s="10"/>
      <c r="AW636" s="19"/>
      <c r="AX636" s="20"/>
      <c r="AY636" s="20"/>
      <c r="AZ636" s="20"/>
      <c r="BA636" s="20"/>
      <c r="BB636" s="20"/>
      <c r="BC636" s="20"/>
      <c r="BD636" s="20"/>
      <c r="BE636" s="10"/>
      <c r="BF636" s="10"/>
      <c r="BG636" s="10"/>
      <c r="BH636" s="10"/>
      <c r="BI636" s="10"/>
      <c r="BJ636" s="10"/>
      <c r="BK636" s="10"/>
      <c r="BL636" s="10"/>
      <c r="BM636" s="10"/>
      <c r="BN636" s="10"/>
      <c r="BO636" s="10"/>
      <c r="BP636" s="10"/>
      <c r="BQ636" s="10"/>
      <c r="BR636" s="10"/>
      <c r="BS636" s="10"/>
      <c r="BT636" s="10"/>
      <c r="BU636" s="10"/>
      <c r="BV636" s="10"/>
      <c r="BW636" s="10"/>
      <c r="BX636" s="10"/>
      <c r="BY636" s="10"/>
      <c r="BZ636" s="10"/>
      <c r="CA636" s="10"/>
      <c r="CB636" s="10"/>
      <c r="CC636" s="10"/>
      <c r="CD636" s="10"/>
      <c r="CE636" s="10"/>
      <c r="CF636" s="10"/>
      <c r="CG636" s="10"/>
      <c r="CH636" s="10"/>
      <c r="CI636" s="10"/>
      <c r="CJ636" s="10"/>
      <c r="CK636" s="10"/>
      <c r="CL636" s="10"/>
      <c r="CM636" s="10"/>
      <c r="CN636" s="10"/>
      <c r="CO636" s="10"/>
      <c r="CP636" s="10"/>
      <c r="CQ636" s="10"/>
      <c r="CR636" s="10"/>
      <c r="CS636" s="10"/>
      <c r="CT636" s="10"/>
    </row>
    <row r="637" spans="1:98" ht="14.5" thickBot="1">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c r="AJ637" s="10"/>
      <c r="AK637" s="10"/>
      <c r="AL637" s="10"/>
      <c r="AM637" s="10"/>
      <c r="AN637" s="10"/>
      <c r="AO637" s="10"/>
      <c r="AP637" s="10"/>
      <c r="AQ637" s="10"/>
      <c r="AR637" s="10"/>
      <c r="AS637" s="10"/>
      <c r="AT637" s="10"/>
      <c r="AU637" s="10"/>
      <c r="AV637" s="10"/>
      <c r="AW637" s="19"/>
      <c r="AX637" s="20"/>
      <c r="AY637" s="20"/>
      <c r="AZ637" s="20"/>
      <c r="BA637" s="20"/>
      <c r="BB637" s="20"/>
      <c r="BC637" s="20"/>
      <c r="BD637" s="20"/>
      <c r="BE637" s="10"/>
      <c r="BF637" s="10"/>
      <c r="BG637" s="10"/>
      <c r="BH637" s="10"/>
      <c r="BI637" s="10"/>
      <c r="BJ637" s="10"/>
      <c r="BK637" s="10"/>
      <c r="BL637" s="10"/>
      <c r="BM637" s="10"/>
      <c r="BN637" s="10"/>
      <c r="BO637" s="10"/>
      <c r="BP637" s="10"/>
      <c r="BQ637" s="10"/>
      <c r="BR637" s="10"/>
      <c r="BS637" s="10"/>
      <c r="BT637" s="10"/>
      <c r="BU637" s="10"/>
      <c r="BV637" s="10"/>
      <c r="BW637" s="10"/>
      <c r="BX637" s="10"/>
      <c r="BY637" s="10"/>
      <c r="BZ637" s="10"/>
      <c r="CA637" s="10"/>
      <c r="CB637" s="10"/>
      <c r="CC637" s="10"/>
      <c r="CD637" s="10"/>
      <c r="CE637" s="10"/>
      <c r="CF637" s="10"/>
      <c r="CG637" s="10"/>
      <c r="CH637" s="10"/>
      <c r="CI637" s="10"/>
      <c r="CJ637" s="10"/>
      <c r="CK637" s="10"/>
      <c r="CL637" s="10"/>
      <c r="CM637" s="10"/>
      <c r="CN637" s="10"/>
      <c r="CO637" s="10"/>
      <c r="CP637" s="10"/>
      <c r="CQ637" s="10"/>
      <c r="CR637" s="10"/>
      <c r="CS637" s="10"/>
      <c r="CT637" s="10"/>
    </row>
    <row r="638" spans="1:98" ht="14.5" thickBot="1">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10"/>
      <c r="AS638" s="10"/>
      <c r="AT638" s="10"/>
      <c r="AU638" s="10"/>
      <c r="AV638" s="10"/>
      <c r="AW638" s="19"/>
      <c r="AX638" s="20"/>
      <c r="AY638" s="20"/>
      <c r="AZ638" s="20"/>
      <c r="BA638" s="20"/>
      <c r="BB638" s="20"/>
      <c r="BC638" s="20"/>
      <c r="BD638" s="20"/>
      <c r="BE638" s="10"/>
      <c r="BF638" s="10"/>
      <c r="BG638" s="10"/>
      <c r="BH638" s="10"/>
      <c r="BI638" s="10"/>
      <c r="BJ638" s="10"/>
      <c r="BK638" s="10"/>
      <c r="BL638" s="10"/>
      <c r="BM638" s="10"/>
      <c r="BN638" s="10"/>
      <c r="BO638" s="10"/>
      <c r="BP638" s="10"/>
      <c r="BQ638" s="10"/>
      <c r="BR638" s="10"/>
      <c r="BS638" s="10"/>
      <c r="BT638" s="10"/>
      <c r="BU638" s="10"/>
      <c r="BV638" s="10"/>
      <c r="BW638" s="10"/>
      <c r="BX638" s="10"/>
      <c r="BY638" s="10"/>
      <c r="BZ638" s="10"/>
      <c r="CA638" s="10"/>
      <c r="CB638" s="10"/>
      <c r="CC638" s="10"/>
      <c r="CD638" s="10"/>
      <c r="CE638" s="10"/>
      <c r="CF638" s="10"/>
      <c r="CG638" s="10"/>
      <c r="CH638" s="10"/>
      <c r="CI638" s="10"/>
      <c r="CJ638" s="10"/>
      <c r="CK638" s="10"/>
      <c r="CL638" s="10"/>
      <c r="CM638" s="10"/>
      <c r="CN638" s="10"/>
      <c r="CO638" s="10"/>
      <c r="CP638" s="10"/>
      <c r="CQ638" s="10"/>
      <c r="CR638" s="10"/>
      <c r="CS638" s="10"/>
      <c r="CT638" s="10"/>
    </row>
    <row r="639" spans="1:98" ht="14.5" thickBot="1">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c r="AJ639" s="10"/>
      <c r="AK639" s="10"/>
      <c r="AL639" s="10"/>
      <c r="AM639" s="10"/>
      <c r="AN639" s="10"/>
      <c r="AO639" s="10"/>
      <c r="AP639" s="10"/>
      <c r="AQ639" s="10"/>
      <c r="AR639" s="10"/>
      <c r="AS639" s="10"/>
      <c r="AT639" s="10"/>
      <c r="AU639" s="10"/>
      <c r="AV639" s="10"/>
      <c r="AW639" s="19"/>
      <c r="AX639" s="20"/>
      <c r="AY639" s="20"/>
      <c r="AZ639" s="20"/>
      <c r="BA639" s="20"/>
      <c r="BB639" s="20"/>
      <c r="BC639" s="20"/>
      <c r="BD639" s="20"/>
      <c r="BE639" s="10"/>
      <c r="BF639" s="10"/>
      <c r="BG639" s="10"/>
      <c r="BH639" s="10"/>
      <c r="BI639" s="10"/>
      <c r="BJ639" s="10"/>
      <c r="BK639" s="10"/>
      <c r="BL639" s="10"/>
      <c r="BM639" s="10"/>
      <c r="BN639" s="10"/>
      <c r="BO639" s="10"/>
      <c r="BP639" s="10"/>
      <c r="BQ639" s="10"/>
      <c r="BR639" s="10"/>
      <c r="BS639" s="10"/>
      <c r="BT639" s="10"/>
      <c r="BU639" s="10"/>
      <c r="BV639" s="10"/>
      <c r="BW639" s="10"/>
      <c r="BX639" s="10"/>
      <c r="BY639" s="10"/>
      <c r="BZ639" s="10"/>
      <c r="CA639" s="10"/>
      <c r="CB639" s="10"/>
      <c r="CC639" s="10"/>
      <c r="CD639" s="10"/>
      <c r="CE639" s="10"/>
      <c r="CF639" s="10"/>
      <c r="CG639" s="10"/>
      <c r="CH639" s="10"/>
      <c r="CI639" s="10"/>
      <c r="CJ639" s="10"/>
      <c r="CK639" s="10"/>
      <c r="CL639" s="10"/>
      <c r="CM639" s="10"/>
      <c r="CN639" s="10"/>
      <c r="CO639" s="10"/>
      <c r="CP639" s="10"/>
      <c r="CQ639" s="10"/>
      <c r="CR639" s="10"/>
      <c r="CS639" s="10"/>
      <c r="CT639" s="10"/>
    </row>
    <row r="640" spans="1:98" ht="14.5" thickBot="1">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P640" s="10"/>
      <c r="AQ640" s="10"/>
      <c r="AR640" s="10"/>
      <c r="AS640" s="10"/>
      <c r="AT640" s="10"/>
      <c r="AU640" s="10"/>
      <c r="AV640" s="10"/>
      <c r="AW640" s="19"/>
      <c r="AX640" s="20"/>
      <c r="AY640" s="20"/>
      <c r="AZ640" s="20"/>
      <c r="BA640" s="20"/>
      <c r="BB640" s="20"/>
      <c r="BC640" s="20"/>
      <c r="BD640" s="20"/>
      <c r="BE640" s="10"/>
      <c r="BF640" s="10"/>
      <c r="BG640" s="10"/>
      <c r="BH640" s="10"/>
      <c r="BI640" s="10"/>
      <c r="BJ640" s="10"/>
      <c r="BK640" s="10"/>
      <c r="BL640" s="10"/>
      <c r="BM640" s="10"/>
      <c r="BN640" s="10"/>
      <c r="BO640" s="10"/>
      <c r="BP640" s="10"/>
      <c r="BQ640" s="10"/>
      <c r="BR640" s="10"/>
      <c r="BS640" s="10"/>
      <c r="BT640" s="10"/>
      <c r="BU640" s="10"/>
      <c r="BV640" s="10"/>
      <c r="BW640" s="10"/>
      <c r="BX640" s="10"/>
      <c r="BY640" s="10"/>
      <c r="BZ640" s="10"/>
      <c r="CA640" s="10"/>
      <c r="CB640" s="10"/>
      <c r="CC640" s="10"/>
      <c r="CD640" s="10"/>
      <c r="CE640" s="10"/>
      <c r="CF640" s="10"/>
      <c r="CG640" s="10"/>
      <c r="CH640" s="10"/>
      <c r="CI640" s="10"/>
      <c r="CJ640" s="10"/>
      <c r="CK640" s="10"/>
      <c r="CL640" s="10"/>
      <c r="CM640" s="10"/>
      <c r="CN640" s="10"/>
      <c r="CO640" s="10"/>
      <c r="CP640" s="10"/>
      <c r="CQ640" s="10"/>
      <c r="CR640" s="10"/>
      <c r="CS640" s="10"/>
      <c r="CT640" s="10"/>
    </row>
    <row r="641" spans="1:98" ht="14.5" thickBot="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c r="AJ641" s="10"/>
      <c r="AK641" s="10"/>
      <c r="AL641" s="10"/>
      <c r="AM641" s="10"/>
      <c r="AN641" s="10"/>
      <c r="AO641" s="10"/>
      <c r="AP641" s="10"/>
      <c r="AQ641" s="10"/>
      <c r="AR641" s="10"/>
      <c r="AS641" s="10"/>
      <c r="AT641" s="10"/>
      <c r="AU641" s="10"/>
      <c r="AV641" s="10"/>
      <c r="AW641" s="19"/>
      <c r="AX641" s="20"/>
      <c r="AY641" s="20"/>
      <c r="AZ641" s="20"/>
      <c r="BA641" s="20"/>
      <c r="BB641" s="20"/>
      <c r="BC641" s="20"/>
      <c r="BD641" s="20"/>
      <c r="BE641" s="10"/>
      <c r="BF641" s="10"/>
      <c r="BG641" s="10"/>
      <c r="BH641" s="10"/>
      <c r="BI641" s="10"/>
      <c r="BJ641" s="10"/>
      <c r="BK641" s="10"/>
      <c r="BL641" s="10"/>
      <c r="BM641" s="10"/>
      <c r="BN641" s="10"/>
      <c r="BO641" s="10"/>
      <c r="BP641" s="10"/>
      <c r="BQ641" s="10"/>
      <c r="BR641" s="10"/>
      <c r="BS641" s="10"/>
      <c r="BT641" s="10"/>
      <c r="BU641" s="10"/>
      <c r="BV641" s="10"/>
      <c r="BW641" s="10"/>
      <c r="BX641" s="10"/>
      <c r="BY641" s="10"/>
      <c r="BZ641" s="10"/>
      <c r="CA641" s="10"/>
      <c r="CB641" s="10"/>
      <c r="CC641" s="10"/>
      <c r="CD641" s="10"/>
      <c r="CE641" s="10"/>
      <c r="CF641" s="10"/>
      <c r="CG641" s="10"/>
      <c r="CH641" s="10"/>
      <c r="CI641" s="10"/>
      <c r="CJ641" s="10"/>
      <c r="CK641" s="10"/>
      <c r="CL641" s="10"/>
      <c r="CM641" s="10"/>
      <c r="CN641" s="10"/>
      <c r="CO641" s="10"/>
      <c r="CP641" s="10"/>
      <c r="CQ641" s="10"/>
      <c r="CR641" s="10"/>
      <c r="CS641" s="10"/>
      <c r="CT641" s="10"/>
    </row>
    <row r="642" spans="1:98" ht="14.5" thickBot="1">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c r="AG642" s="10"/>
      <c r="AH642" s="10"/>
      <c r="AI642" s="10"/>
      <c r="AJ642" s="10"/>
      <c r="AK642" s="10"/>
      <c r="AL642" s="10"/>
      <c r="AM642" s="10"/>
      <c r="AN642" s="10"/>
      <c r="AO642" s="10"/>
      <c r="AP642" s="10"/>
      <c r="AQ642" s="10"/>
      <c r="AR642" s="10"/>
      <c r="AS642" s="10"/>
      <c r="AT642" s="10"/>
      <c r="AU642" s="10"/>
      <c r="AV642" s="10"/>
      <c r="AW642" s="19"/>
      <c r="AX642" s="20"/>
      <c r="AY642" s="20"/>
      <c r="AZ642" s="20"/>
      <c r="BA642" s="20"/>
      <c r="BB642" s="20"/>
      <c r="BC642" s="20"/>
      <c r="BD642" s="20"/>
      <c r="BE642" s="10"/>
      <c r="BF642" s="10"/>
      <c r="BG642" s="10"/>
      <c r="BH642" s="10"/>
      <c r="BI642" s="10"/>
      <c r="BJ642" s="10"/>
      <c r="BK642" s="10"/>
      <c r="BL642" s="10"/>
      <c r="BM642" s="10"/>
      <c r="BN642" s="10"/>
      <c r="BO642" s="10"/>
      <c r="BP642" s="10"/>
      <c r="BQ642" s="10"/>
      <c r="BR642" s="10"/>
      <c r="BS642" s="10"/>
      <c r="BT642" s="10"/>
      <c r="BU642" s="10"/>
      <c r="BV642" s="10"/>
      <c r="BW642" s="10"/>
      <c r="BX642" s="10"/>
      <c r="BY642" s="10"/>
      <c r="BZ642" s="10"/>
      <c r="CA642" s="10"/>
      <c r="CB642" s="10"/>
      <c r="CC642" s="10"/>
      <c r="CD642" s="10"/>
      <c r="CE642" s="10"/>
      <c r="CF642" s="10"/>
      <c r="CG642" s="10"/>
      <c r="CH642" s="10"/>
      <c r="CI642" s="10"/>
      <c r="CJ642" s="10"/>
      <c r="CK642" s="10"/>
      <c r="CL642" s="10"/>
      <c r="CM642" s="10"/>
      <c r="CN642" s="10"/>
      <c r="CO642" s="10"/>
      <c r="CP642" s="10"/>
      <c r="CQ642" s="10"/>
      <c r="CR642" s="10"/>
      <c r="CS642" s="10"/>
      <c r="CT642" s="10"/>
    </row>
    <row r="643" spans="1:98" ht="14.5" thickBot="1">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P643" s="10"/>
      <c r="AQ643" s="10"/>
      <c r="AR643" s="10"/>
      <c r="AS643" s="10"/>
      <c r="AT643" s="10"/>
      <c r="AU643" s="10"/>
      <c r="AV643" s="10"/>
      <c r="AW643" s="19"/>
      <c r="AX643" s="20"/>
      <c r="AY643" s="20"/>
      <c r="AZ643" s="20"/>
      <c r="BA643" s="20"/>
      <c r="BB643" s="20"/>
      <c r="BC643" s="20"/>
      <c r="BD643" s="20"/>
      <c r="BE643" s="10"/>
      <c r="BF643" s="10"/>
      <c r="BG643" s="10"/>
      <c r="BH643" s="10"/>
      <c r="BI643" s="10"/>
      <c r="BJ643" s="10"/>
      <c r="BK643" s="10"/>
      <c r="BL643" s="10"/>
      <c r="BM643" s="10"/>
      <c r="BN643" s="10"/>
      <c r="BO643" s="10"/>
      <c r="BP643" s="10"/>
      <c r="BQ643" s="10"/>
      <c r="BR643" s="10"/>
      <c r="BS643" s="10"/>
      <c r="BT643" s="10"/>
      <c r="BU643" s="10"/>
      <c r="BV643" s="10"/>
      <c r="BW643" s="10"/>
      <c r="BX643" s="10"/>
      <c r="BY643" s="10"/>
      <c r="BZ643" s="10"/>
      <c r="CA643" s="10"/>
      <c r="CB643" s="10"/>
      <c r="CC643" s="10"/>
      <c r="CD643" s="10"/>
      <c r="CE643" s="10"/>
      <c r="CF643" s="10"/>
      <c r="CG643" s="10"/>
      <c r="CH643" s="10"/>
      <c r="CI643" s="10"/>
      <c r="CJ643" s="10"/>
      <c r="CK643" s="10"/>
      <c r="CL643" s="10"/>
      <c r="CM643" s="10"/>
      <c r="CN643" s="10"/>
      <c r="CO643" s="10"/>
      <c r="CP643" s="10"/>
      <c r="CQ643" s="10"/>
      <c r="CR643" s="10"/>
      <c r="CS643" s="10"/>
      <c r="CT643" s="10"/>
    </row>
    <row r="644" spans="1:98" ht="14.5" thickBot="1">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10"/>
      <c r="AM644" s="10"/>
      <c r="AN644" s="10"/>
      <c r="AO644" s="10"/>
      <c r="AP644" s="10"/>
      <c r="AQ644" s="10"/>
      <c r="AR644" s="10"/>
      <c r="AS644" s="10"/>
      <c r="AT644" s="10"/>
      <c r="AU644" s="10"/>
      <c r="AV644" s="10"/>
      <c r="AW644" s="19"/>
      <c r="AX644" s="20"/>
      <c r="AY644" s="20"/>
      <c r="AZ644" s="20"/>
      <c r="BA644" s="20"/>
      <c r="BB644" s="20"/>
      <c r="BC644" s="20"/>
      <c r="BD644" s="20"/>
      <c r="BE644" s="10"/>
      <c r="BF644" s="10"/>
      <c r="BG644" s="10"/>
      <c r="BH644" s="10"/>
      <c r="BI644" s="10"/>
      <c r="BJ644" s="10"/>
      <c r="BK644" s="10"/>
      <c r="BL644" s="10"/>
      <c r="BM644" s="10"/>
      <c r="BN644" s="10"/>
      <c r="BO644" s="10"/>
      <c r="BP644" s="10"/>
      <c r="BQ644" s="10"/>
      <c r="BR644" s="10"/>
      <c r="BS644" s="10"/>
      <c r="BT644" s="10"/>
      <c r="BU644" s="10"/>
      <c r="BV644" s="10"/>
      <c r="BW644" s="10"/>
      <c r="BX644" s="10"/>
      <c r="BY644" s="10"/>
      <c r="BZ644" s="10"/>
      <c r="CA644" s="10"/>
      <c r="CB644" s="10"/>
      <c r="CC644" s="10"/>
      <c r="CD644" s="10"/>
      <c r="CE644" s="10"/>
      <c r="CF644" s="10"/>
      <c r="CG644" s="10"/>
      <c r="CH644" s="10"/>
      <c r="CI644" s="10"/>
      <c r="CJ644" s="10"/>
      <c r="CK644" s="10"/>
      <c r="CL644" s="10"/>
      <c r="CM644" s="10"/>
      <c r="CN644" s="10"/>
      <c r="CO644" s="10"/>
      <c r="CP644" s="10"/>
      <c r="CQ644" s="10"/>
      <c r="CR644" s="10"/>
      <c r="CS644" s="10"/>
      <c r="CT644" s="10"/>
    </row>
    <row r="645" spans="1:98" ht="14.5" thickBot="1">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P645" s="10"/>
      <c r="AQ645" s="10"/>
      <c r="AR645" s="10"/>
      <c r="AS645" s="10"/>
      <c r="AT645" s="10"/>
      <c r="AU645" s="10"/>
      <c r="AV645" s="10"/>
      <c r="AW645" s="19"/>
      <c r="AX645" s="20"/>
      <c r="AY645" s="20"/>
      <c r="AZ645" s="20"/>
      <c r="BA645" s="20"/>
      <c r="BB645" s="20"/>
      <c r="BC645" s="20"/>
      <c r="BD645" s="20"/>
      <c r="BE645" s="10"/>
      <c r="BF645" s="10"/>
      <c r="BG645" s="10"/>
      <c r="BH645" s="10"/>
      <c r="BI645" s="10"/>
      <c r="BJ645" s="10"/>
      <c r="BK645" s="10"/>
      <c r="BL645" s="10"/>
      <c r="BM645" s="10"/>
      <c r="BN645" s="10"/>
      <c r="BO645" s="10"/>
      <c r="BP645" s="10"/>
      <c r="BQ645" s="10"/>
      <c r="BR645" s="10"/>
      <c r="BS645" s="10"/>
      <c r="BT645" s="10"/>
      <c r="BU645" s="10"/>
      <c r="BV645" s="10"/>
      <c r="BW645" s="10"/>
      <c r="BX645" s="10"/>
      <c r="BY645" s="10"/>
      <c r="BZ645" s="10"/>
      <c r="CA645" s="10"/>
      <c r="CB645" s="10"/>
      <c r="CC645" s="10"/>
      <c r="CD645" s="10"/>
      <c r="CE645" s="10"/>
      <c r="CF645" s="10"/>
      <c r="CG645" s="10"/>
      <c r="CH645" s="10"/>
      <c r="CI645" s="10"/>
      <c r="CJ645" s="10"/>
      <c r="CK645" s="10"/>
      <c r="CL645" s="10"/>
      <c r="CM645" s="10"/>
      <c r="CN645" s="10"/>
      <c r="CO645" s="10"/>
      <c r="CP645" s="10"/>
      <c r="CQ645" s="10"/>
      <c r="CR645" s="10"/>
      <c r="CS645" s="10"/>
      <c r="CT645" s="10"/>
    </row>
    <row r="646" spans="1:98" ht="14.5" thickBot="1">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10"/>
      <c r="AS646" s="10"/>
      <c r="AT646" s="10"/>
      <c r="AU646" s="10"/>
      <c r="AV646" s="10"/>
      <c r="AW646" s="19"/>
      <c r="AX646" s="20"/>
      <c r="AY646" s="20"/>
      <c r="AZ646" s="20"/>
      <c r="BA646" s="20"/>
      <c r="BB646" s="20"/>
      <c r="BC646" s="20"/>
      <c r="BD646" s="20"/>
      <c r="BE646" s="10"/>
      <c r="BF646" s="10"/>
      <c r="BG646" s="10"/>
      <c r="BH646" s="10"/>
      <c r="BI646" s="10"/>
      <c r="BJ646" s="10"/>
      <c r="BK646" s="10"/>
      <c r="BL646" s="10"/>
      <c r="BM646" s="10"/>
      <c r="BN646" s="10"/>
      <c r="BO646" s="10"/>
      <c r="BP646" s="10"/>
      <c r="BQ646" s="10"/>
      <c r="BR646" s="10"/>
      <c r="BS646" s="10"/>
      <c r="BT646" s="10"/>
      <c r="BU646" s="10"/>
      <c r="BV646" s="10"/>
      <c r="BW646" s="10"/>
      <c r="BX646" s="10"/>
      <c r="BY646" s="10"/>
      <c r="BZ646" s="10"/>
      <c r="CA646" s="10"/>
      <c r="CB646" s="10"/>
      <c r="CC646" s="10"/>
      <c r="CD646" s="10"/>
      <c r="CE646" s="10"/>
      <c r="CF646" s="10"/>
      <c r="CG646" s="10"/>
      <c r="CH646" s="10"/>
      <c r="CI646" s="10"/>
      <c r="CJ646" s="10"/>
      <c r="CK646" s="10"/>
      <c r="CL646" s="10"/>
      <c r="CM646" s="10"/>
      <c r="CN646" s="10"/>
      <c r="CO646" s="10"/>
      <c r="CP646" s="10"/>
      <c r="CQ646" s="10"/>
      <c r="CR646" s="10"/>
      <c r="CS646" s="10"/>
      <c r="CT646" s="10"/>
    </row>
    <row r="647" spans="1:98" ht="14.5" thickBot="1">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P647" s="10"/>
      <c r="AQ647" s="10"/>
      <c r="AR647" s="10"/>
      <c r="AS647" s="10"/>
      <c r="AT647" s="10"/>
      <c r="AU647" s="10"/>
      <c r="AV647" s="10"/>
      <c r="AW647" s="19"/>
      <c r="AX647" s="20"/>
      <c r="AY647" s="20"/>
      <c r="AZ647" s="20"/>
      <c r="BA647" s="20"/>
      <c r="BB647" s="20"/>
      <c r="BC647" s="20"/>
      <c r="BD647" s="20"/>
      <c r="BE647" s="10"/>
      <c r="BF647" s="10"/>
      <c r="BG647" s="10"/>
      <c r="BH647" s="10"/>
      <c r="BI647" s="10"/>
      <c r="BJ647" s="10"/>
      <c r="BK647" s="10"/>
      <c r="BL647" s="10"/>
      <c r="BM647" s="10"/>
      <c r="BN647" s="10"/>
      <c r="BO647" s="10"/>
      <c r="BP647" s="10"/>
      <c r="BQ647" s="10"/>
      <c r="BR647" s="10"/>
      <c r="BS647" s="10"/>
      <c r="BT647" s="10"/>
      <c r="BU647" s="10"/>
      <c r="BV647" s="10"/>
      <c r="BW647" s="10"/>
      <c r="BX647" s="10"/>
      <c r="BY647" s="10"/>
      <c r="BZ647" s="10"/>
      <c r="CA647" s="10"/>
      <c r="CB647" s="10"/>
      <c r="CC647" s="10"/>
      <c r="CD647" s="10"/>
      <c r="CE647" s="10"/>
      <c r="CF647" s="10"/>
      <c r="CG647" s="10"/>
      <c r="CH647" s="10"/>
      <c r="CI647" s="10"/>
      <c r="CJ647" s="10"/>
      <c r="CK647" s="10"/>
      <c r="CL647" s="10"/>
      <c r="CM647" s="10"/>
      <c r="CN647" s="10"/>
      <c r="CO647" s="10"/>
      <c r="CP647" s="10"/>
      <c r="CQ647" s="10"/>
      <c r="CR647" s="10"/>
      <c r="CS647" s="10"/>
      <c r="CT647" s="10"/>
    </row>
    <row r="648" spans="1:98" ht="14.5" thickBot="1">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10"/>
      <c r="AM648" s="10"/>
      <c r="AN648" s="10"/>
      <c r="AO648" s="10"/>
      <c r="AP648" s="10"/>
      <c r="AQ648" s="10"/>
      <c r="AR648" s="10"/>
      <c r="AS648" s="10"/>
      <c r="AT648" s="10"/>
      <c r="AU648" s="10"/>
      <c r="AV648" s="10"/>
      <c r="AW648" s="19"/>
      <c r="AX648" s="20"/>
      <c r="AY648" s="20"/>
      <c r="AZ648" s="20"/>
      <c r="BA648" s="20"/>
      <c r="BB648" s="20"/>
      <c r="BC648" s="20"/>
      <c r="BD648" s="20"/>
      <c r="BE648" s="10"/>
      <c r="BF648" s="10"/>
      <c r="BG648" s="10"/>
      <c r="BH648" s="10"/>
      <c r="BI648" s="10"/>
      <c r="BJ648" s="10"/>
      <c r="BK648" s="10"/>
      <c r="BL648" s="10"/>
      <c r="BM648" s="10"/>
      <c r="BN648" s="10"/>
      <c r="BO648" s="10"/>
      <c r="BP648" s="10"/>
      <c r="BQ648" s="10"/>
      <c r="BR648" s="10"/>
      <c r="BS648" s="10"/>
      <c r="BT648" s="10"/>
      <c r="BU648" s="10"/>
      <c r="BV648" s="10"/>
      <c r="BW648" s="10"/>
      <c r="BX648" s="10"/>
      <c r="BY648" s="10"/>
      <c r="BZ648" s="10"/>
      <c r="CA648" s="10"/>
      <c r="CB648" s="10"/>
      <c r="CC648" s="10"/>
      <c r="CD648" s="10"/>
      <c r="CE648" s="10"/>
      <c r="CF648" s="10"/>
      <c r="CG648" s="10"/>
      <c r="CH648" s="10"/>
      <c r="CI648" s="10"/>
      <c r="CJ648" s="10"/>
      <c r="CK648" s="10"/>
      <c r="CL648" s="10"/>
      <c r="CM648" s="10"/>
      <c r="CN648" s="10"/>
      <c r="CO648" s="10"/>
      <c r="CP648" s="10"/>
      <c r="CQ648" s="10"/>
      <c r="CR648" s="10"/>
      <c r="CS648" s="10"/>
      <c r="CT648" s="10"/>
    </row>
    <row r="649" spans="1:98" ht="14.5" thickBot="1">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10"/>
      <c r="AS649" s="10"/>
      <c r="AT649" s="10"/>
      <c r="AU649" s="10"/>
      <c r="AV649" s="10"/>
      <c r="AW649" s="19"/>
      <c r="AX649" s="20"/>
      <c r="AY649" s="20"/>
      <c r="AZ649" s="20"/>
      <c r="BA649" s="20"/>
      <c r="BB649" s="20"/>
      <c r="BC649" s="20"/>
      <c r="BD649" s="20"/>
      <c r="BE649" s="10"/>
      <c r="BF649" s="10"/>
      <c r="BG649" s="10"/>
      <c r="BH649" s="10"/>
      <c r="BI649" s="10"/>
      <c r="BJ649" s="10"/>
      <c r="BK649" s="10"/>
      <c r="BL649" s="10"/>
      <c r="BM649" s="10"/>
      <c r="BN649" s="10"/>
      <c r="BO649" s="10"/>
      <c r="BP649" s="10"/>
      <c r="BQ649" s="10"/>
      <c r="BR649" s="10"/>
      <c r="BS649" s="10"/>
      <c r="BT649" s="10"/>
      <c r="BU649" s="10"/>
      <c r="BV649" s="10"/>
      <c r="BW649" s="10"/>
      <c r="BX649" s="10"/>
      <c r="BY649" s="10"/>
      <c r="BZ649" s="10"/>
      <c r="CA649" s="10"/>
      <c r="CB649" s="10"/>
      <c r="CC649" s="10"/>
      <c r="CD649" s="10"/>
      <c r="CE649" s="10"/>
      <c r="CF649" s="10"/>
      <c r="CG649" s="10"/>
      <c r="CH649" s="10"/>
      <c r="CI649" s="10"/>
      <c r="CJ649" s="10"/>
      <c r="CK649" s="10"/>
      <c r="CL649" s="10"/>
      <c r="CM649" s="10"/>
      <c r="CN649" s="10"/>
      <c r="CO649" s="10"/>
      <c r="CP649" s="10"/>
      <c r="CQ649" s="10"/>
      <c r="CR649" s="10"/>
      <c r="CS649" s="10"/>
      <c r="CT649" s="10"/>
    </row>
    <row r="650" spans="1:98" ht="14.5" thickBot="1">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c r="AE650" s="10"/>
      <c r="AF650" s="10"/>
      <c r="AG650" s="10"/>
      <c r="AH650" s="10"/>
      <c r="AI650" s="10"/>
      <c r="AJ650" s="10"/>
      <c r="AK650" s="10"/>
      <c r="AL650" s="10"/>
      <c r="AM650" s="10"/>
      <c r="AN650" s="10"/>
      <c r="AO650" s="10"/>
      <c r="AP650" s="10"/>
      <c r="AQ650" s="10"/>
      <c r="AR650" s="10"/>
      <c r="AS650" s="10"/>
      <c r="AT650" s="10"/>
      <c r="AU650" s="10"/>
      <c r="AV650" s="10"/>
      <c r="AW650" s="19"/>
      <c r="AX650" s="20"/>
      <c r="AY650" s="20"/>
      <c r="AZ650" s="20"/>
      <c r="BA650" s="20"/>
      <c r="BB650" s="20"/>
      <c r="BC650" s="20"/>
      <c r="BD650" s="20"/>
      <c r="BE650" s="10"/>
      <c r="BF650" s="10"/>
      <c r="BG650" s="10"/>
      <c r="BH650" s="10"/>
      <c r="BI650" s="10"/>
      <c r="BJ650" s="10"/>
      <c r="BK650" s="10"/>
      <c r="BL650" s="10"/>
      <c r="BM650" s="10"/>
      <c r="BN650" s="10"/>
      <c r="BO650" s="10"/>
      <c r="BP650" s="10"/>
      <c r="BQ650" s="10"/>
      <c r="BR650" s="10"/>
      <c r="BS650" s="10"/>
      <c r="BT650" s="10"/>
      <c r="BU650" s="10"/>
      <c r="BV650" s="10"/>
      <c r="BW650" s="10"/>
      <c r="BX650" s="10"/>
      <c r="BY650" s="10"/>
      <c r="BZ650" s="10"/>
      <c r="CA650" s="10"/>
      <c r="CB650" s="10"/>
      <c r="CC650" s="10"/>
      <c r="CD650" s="10"/>
      <c r="CE650" s="10"/>
      <c r="CF650" s="10"/>
      <c r="CG650" s="10"/>
      <c r="CH650" s="10"/>
      <c r="CI650" s="10"/>
      <c r="CJ650" s="10"/>
      <c r="CK650" s="10"/>
      <c r="CL650" s="10"/>
      <c r="CM650" s="10"/>
      <c r="CN650" s="10"/>
      <c r="CO650" s="10"/>
      <c r="CP650" s="10"/>
      <c r="CQ650" s="10"/>
      <c r="CR650" s="10"/>
      <c r="CS650" s="10"/>
      <c r="CT650" s="10"/>
    </row>
    <row r="651" spans="1:98" ht="14.5" thickBot="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c r="AE651" s="10"/>
      <c r="AF651" s="10"/>
      <c r="AG651" s="10"/>
      <c r="AH651" s="10"/>
      <c r="AI651" s="10"/>
      <c r="AJ651" s="10"/>
      <c r="AK651" s="10"/>
      <c r="AL651" s="10"/>
      <c r="AM651" s="10"/>
      <c r="AN651" s="10"/>
      <c r="AO651" s="10"/>
      <c r="AP651" s="10"/>
      <c r="AQ651" s="10"/>
      <c r="AR651" s="10"/>
      <c r="AS651" s="10"/>
      <c r="AT651" s="10"/>
      <c r="AU651" s="10"/>
      <c r="AV651" s="10"/>
      <c r="AW651" s="19"/>
      <c r="AX651" s="20"/>
      <c r="AY651" s="20"/>
      <c r="AZ651" s="20"/>
      <c r="BA651" s="20"/>
      <c r="BB651" s="20"/>
      <c r="BC651" s="20"/>
      <c r="BD651" s="20"/>
      <c r="BE651" s="10"/>
      <c r="BF651" s="10"/>
      <c r="BG651" s="10"/>
      <c r="BH651" s="10"/>
      <c r="BI651" s="10"/>
      <c r="BJ651" s="10"/>
      <c r="BK651" s="10"/>
      <c r="BL651" s="10"/>
      <c r="BM651" s="10"/>
      <c r="BN651" s="10"/>
      <c r="BO651" s="10"/>
      <c r="BP651" s="10"/>
      <c r="BQ651" s="10"/>
      <c r="BR651" s="10"/>
      <c r="BS651" s="10"/>
      <c r="BT651" s="10"/>
      <c r="BU651" s="10"/>
      <c r="BV651" s="10"/>
      <c r="BW651" s="10"/>
      <c r="BX651" s="10"/>
      <c r="BY651" s="10"/>
      <c r="BZ651" s="10"/>
      <c r="CA651" s="10"/>
      <c r="CB651" s="10"/>
      <c r="CC651" s="10"/>
      <c r="CD651" s="10"/>
      <c r="CE651" s="10"/>
      <c r="CF651" s="10"/>
      <c r="CG651" s="10"/>
      <c r="CH651" s="10"/>
      <c r="CI651" s="10"/>
      <c r="CJ651" s="10"/>
      <c r="CK651" s="10"/>
      <c r="CL651" s="10"/>
      <c r="CM651" s="10"/>
      <c r="CN651" s="10"/>
      <c r="CO651" s="10"/>
      <c r="CP651" s="10"/>
      <c r="CQ651" s="10"/>
      <c r="CR651" s="10"/>
      <c r="CS651" s="10"/>
      <c r="CT651" s="10"/>
    </row>
    <row r="652" spans="1:98" ht="14.5" thickBot="1">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10"/>
      <c r="AS652" s="10"/>
      <c r="AT652" s="10"/>
      <c r="AU652" s="10"/>
      <c r="AV652" s="10"/>
      <c r="AW652" s="19"/>
      <c r="AX652" s="20"/>
      <c r="AY652" s="20"/>
      <c r="AZ652" s="20"/>
      <c r="BA652" s="20"/>
      <c r="BB652" s="20"/>
      <c r="BC652" s="20"/>
      <c r="BD652" s="20"/>
      <c r="BE652" s="10"/>
      <c r="BF652" s="10"/>
      <c r="BG652" s="10"/>
      <c r="BH652" s="10"/>
      <c r="BI652" s="10"/>
      <c r="BJ652" s="10"/>
      <c r="BK652" s="10"/>
      <c r="BL652" s="10"/>
      <c r="BM652" s="10"/>
      <c r="BN652" s="10"/>
      <c r="BO652" s="10"/>
      <c r="BP652" s="10"/>
      <c r="BQ652" s="10"/>
      <c r="BR652" s="10"/>
      <c r="BS652" s="10"/>
      <c r="BT652" s="10"/>
      <c r="BU652" s="10"/>
      <c r="BV652" s="10"/>
      <c r="BW652" s="10"/>
      <c r="BX652" s="10"/>
      <c r="BY652" s="10"/>
      <c r="BZ652" s="10"/>
      <c r="CA652" s="10"/>
      <c r="CB652" s="10"/>
      <c r="CC652" s="10"/>
      <c r="CD652" s="10"/>
      <c r="CE652" s="10"/>
      <c r="CF652" s="10"/>
      <c r="CG652" s="10"/>
      <c r="CH652" s="10"/>
      <c r="CI652" s="10"/>
      <c r="CJ652" s="10"/>
      <c r="CK652" s="10"/>
      <c r="CL652" s="10"/>
      <c r="CM652" s="10"/>
      <c r="CN652" s="10"/>
      <c r="CO652" s="10"/>
      <c r="CP652" s="10"/>
      <c r="CQ652" s="10"/>
      <c r="CR652" s="10"/>
      <c r="CS652" s="10"/>
      <c r="CT652" s="10"/>
    </row>
    <row r="653" spans="1:98" ht="14.5" thickBot="1">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10"/>
      <c r="AS653" s="10"/>
      <c r="AT653" s="10"/>
      <c r="AU653" s="10"/>
      <c r="AV653" s="10"/>
      <c r="AW653" s="19"/>
      <c r="AX653" s="20"/>
      <c r="AY653" s="20"/>
      <c r="AZ653" s="20"/>
      <c r="BA653" s="20"/>
      <c r="BB653" s="20"/>
      <c r="BC653" s="20"/>
      <c r="BD653" s="20"/>
      <c r="BE653" s="10"/>
      <c r="BF653" s="10"/>
      <c r="BG653" s="10"/>
      <c r="BH653" s="10"/>
      <c r="BI653" s="10"/>
      <c r="BJ653" s="10"/>
      <c r="BK653" s="10"/>
      <c r="BL653" s="10"/>
      <c r="BM653" s="10"/>
      <c r="BN653" s="10"/>
      <c r="BO653" s="10"/>
      <c r="BP653" s="10"/>
      <c r="BQ653" s="10"/>
      <c r="BR653" s="10"/>
      <c r="BS653" s="10"/>
      <c r="BT653" s="10"/>
      <c r="BU653" s="10"/>
      <c r="BV653" s="10"/>
      <c r="BW653" s="10"/>
      <c r="BX653" s="10"/>
      <c r="BY653" s="10"/>
      <c r="BZ653" s="10"/>
      <c r="CA653" s="10"/>
      <c r="CB653" s="10"/>
      <c r="CC653" s="10"/>
      <c r="CD653" s="10"/>
      <c r="CE653" s="10"/>
      <c r="CF653" s="10"/>
      <c r="CG653" s="10"/>
      <c r="CH653" s="10"/>
      <c r="CI653" s="10"/>
      <c r="CJ653" s="10"/>
      <c r="CK653" s="10"/>
      <c r="CL653" s="10"/>
      <c r="CM653" s="10"/>
      <c r="CN653" s="10"/>
      <c r="CO653" s="10"/>
      <c r="CP653" s="10"/>
      <c r="CQ653" s="10"/>
      <c r="CR653" s="10"/>
      <c r="CS653" s="10"/>
      <c r="CT653" s="10"/>
    </row>
    <row r="654" spans="1:98" ht="14.5" thickBot="1">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10"/>
      <c r="AS654" s="10"/>
      <c r="AT654" s="10"/>
      <c r="AU654" s="10"/>
      <c r="AV654" s="10"/>
      <c r="AW654" s="19"/>
      <c r="AX654" s="20"/>
      <c r="AY654" s="20"/>
      <c r="AZ654" s="20"/>
      <c r="BA654" s="20"/>
      <c r="BB654" s="20"/>
      <c r="BC654" s="20"/>
      <c r="BD654" s="20"/>
      <c r="BE654" s="10"/>
      <c r="BF654" s="10"/>
      <c r="BG654" s="10"/>
      <c r="BH654" s="10"/>
      <c r="BI654" s="10"/>
      <c r="BJ654" s="10"/>
      <c r="BK654" s="10"/>
      <c r="BL654" s="10"/>
      <c r="BM654" s="10"/>
      <c r="BN654" s="10"/>
      <c r="BO654" s="10"/>
      <c r="BP654" s="10"/>
      <c r="BQ654" s="10"/>
      <c r="BR654" s="10"/>
      <c r="BS654" s="10"/>
      <c r="BT654" s="10"/>
      <c r="BU654" s="10"/>
      <c r="BV654" s="10"/>
      <c r="BW654" s="10"/>
      <c r="BX654" s="10"/>
      <c r="BY654" s="10"/>
      <c r="BZ654" s="10"/>
      <c r="CA654" s="10"/>
      <c r="CB654" s="10"/>
      <c r="CC654" s="10"/>
      <c r="CD654" s="10"/>
      <c r="CE654" s="10"/>
      <c r="CF654" s="10"/>
      <c r="CG654" s="10"/>
      <c r="CH654" s="10"/>
      <c r="CI654" s="10"/>
      <c r="CJ654" s="10"/>
      <c r="CK654" s="10"/>
      <c r="CL654" s="10"/>
      <c r="CM654" s="10"/>
      <c r="CN654" s="10"/>
      <c r="CO654" s="10"/>
      <c r="CP654" s="10"/>
      <c r="CQ654" s="10"/>
      <c r="CR654" s="10"/>
      <c r="CS654" s="10"/>
      <c r="CT654" s="10"/>
    </row>
    <row r="655" spans="1:98" ht="14.5" thickBot="1">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10"/>
      <c r="AS655" s="10"/>
      <c r="AT655" s="10"/>
      <c r="AU655" s="10"/>
      <c r="AV655" s="10"/>
      <c r="AW655" s="19"/>
      <c r="AX655" s="20"/>
      <c r="AY655" s="20"/>
      <c r="AZ655" s="20"/>
      <c r="BA655" s="20"/>
      <c r="BB655" s="20"/>
      <c r="BC655" s="20"/>
      <c r="BD655" s="20"/>
      <c r="BE655" s="10"/>
      <c r="BF655" s="10"/>
      <c r="BG655" s="10"/>
      <c r="BH655" s="10"/>
      <c r="BI655" s="10"/>
      <c r="BJ655" s="10"/>
      <c r="BK655" s="10"/>
      <c r="BL655" s="10"/>
      <c r="BM655" s="10"/>
      <c r="BN655" s="10"/>
      <c r="BO655" s="10"/>
      <c r="BP655" s="10"/>
      <c r="BQ655" s="10"/>
      <c r="BR655" s="10"/>
      <c r="BS655" s="10"/>
      <c r="BT655" s="10"/>
      <c r="BU655" s="10"/>
      <c r="BV655" s="10"/>
      <c r="BW655" s="10"/>
      <c r="BX655" s="10"/>
      <c r="BY655" s="10"/>
      <c r="BZ655" s="10"/>
      <c r="CA655" s="10"/>
      <c r="CB655" s="10"/>
      <c r="CC655" s="10"/>
      <c r="CD655" s="10"/>
      <c r="CE655" s="10"/>
      <c r="CF655" s="10"/>
      <c r="CG655" s="10"/>
      <c r="CH655" s="10"/>
      <c r="CI655" s="10"/>
      <c r="CJ655" s="10"/>
      <c r="CK655" s="10"/>
      <c r="CL655" s="10"/>
      <c r="CM655" s="10"/>
      <c r="CN655" s="10"/>
      <c r="CO655" s="10"/>
      <c r="CP655" s="10"/>
      <c r="CQ655" s="10"/>
      <c r="CR655" s="10"/>
      <c r="CS655" s="10"/>
      <c r="CT655" s="10"/>
    </row>
    <row r="656" spans="1:98" ht="14.5" thickBot="1">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10"/>
      <c r="AS656" s="10"/>
      <c r="AT656" s="10"/>
      <c r="AU656" s="10"/>
      <c r="AV656" s="10"/>
      <c r="AW656" s="19"/>
      <c r="AX656" s="20"/>
      <c r="AY656" s="20"/>
      <c r="AZ656" s="20"/>
      <c r="BA656" s="20"/>
      <c r="BB656" s="20"/>
      <c r="BC656" s="20"/>
      <c r="BD656" s="20"/>
      <c r="BE656" s="10"/>
      <c r="BF656" s="10"/>
      <c r="BG656" s="10"/>
      <c r="BH656" s="10"/>
      <c r="BI656" s="10"/>
      <c r="BJ656" s="10"/>
      <c r="BK656" s="10"/>
      <c r="BL656" s="10"/>
      <c r="BM656" s="10"/>
      <c r="BN656" s="10"/>
      <c r="BO656" s="10"/>
      <c r="BP656" s="10"/>
      <c r="BQ656" s="10"/>
      <c r="BR656" s="10"/>
      <c r="BS656" s="10"/>
      <c r="BT656" s="10"/>
      <c r="BU656" s="10"/>
      <c r="BV656" s="10"/>
      <c r="BW656" s="10"/>
      <c r="BX656" s="10"/>
      <c r="BY656" s="10"/>
      <c r="BZ656" s="10"/>
      <c r="CA656" s="10"/>
      <c r="CB656" s="10"/>
      <c r="CC656" s="10"/>
      <c r="CD656" s="10"/>
      <c r="CE656" s="10"/>
      <c r="CF656" s="10"/>
      <c r="CG656" s="10"/>
      <c r="CH656" s="10"/>
      <c r="CI656" s="10"/>
      <c r="CJ656" s="10"/>
      <c r="CK656" s="10"/>
      <c r="CL656" s="10"/>
      <c r="CM656" s="10"/>
      <c r="CN656" s="10"/>
      <c r="CO656" s="10"/>
      <c r="CP656" s="10"/>
      <c r="CQ656" s="10"/>
      <c r="CR656" s="10"/>
      <c r="CS656" s="10"/>
      <c r="CT656" s="10"/>
    </row>
    <row r="657" spans="1:98" ht="14.5" thickBot="1">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10"/>
      <c r="AS657" s="10"/>
      <c r="AT657" s="10"/>
      <c r="AU657" s="10"/>
      <c r="AV657" s="10"/>
      <c r="AW657" s="19"/>
      <c r="AX657" s="20"/>
      <c r="AY657" s="20"/>
      <c r="AZ657" s="20"/>
      <c r="BA657" s="20"/>
      <c r="BB657" s="20"/>
      <c r="BC657" s="20"/>
      <c r="BD657" s="20"/>
      <c r="BE657" s="10"/>
      <c r="BF657" s="10"/>
      <c r="BG657" s="10"/>
      <c r="BH657" s="10"/>
      <c r="BI657" s="10"/>
      <c r="BJ657" s="10"/>
      <c r="BK657" s="10"/>
      <c r="BL657" s="10"/>
      <c r="BM657" s="10"/>
      <c r="BN657" s="10"/>
      <c r="BO657" s="10"/>
      <c r="BP657" s="10"/>
      <c r="BQ657" s="10"/>
      <c r="BR657" s="10"/>
      <c r="BS657" s="10"/>
      <c r="BT657" s="10"/>
      <c r="BU657" s="10"/>
      <c r="BV657" s="10"/>
      <c r="BW657" s="10"/>
      <c r="BX657" s="10"/>
      <c r="BY657" s="10"/>
      <c r="BZ657" s="10"/>
      <c r="CA657" s="10"/>
      <c r="CB657" s="10"/>
      <c r="CC657" s="10"/>
      <c r="CD657" s="10"/>
      <c r="CE657" s="10"/>
      <c r="CF657" s="10"/>
      <c r="CG657" s="10"/>
      <c r="CH657" s="10"/>
      <c r="CI657" s="10"/>
      <c r="CJ657" s="10"/>
      <c r="CK657" s="10"/>
      <c r="CL657" s="10"/>
      <c r="CM657" s="10"/>
      <c r="CN657" s="10"/>
      <c r="CO657" s="10"/>
      <c r="CP657" s="10"/>
      <c r="CQ657" s="10"/>
      <c r="CR657" s="10"/>
      <c r="CS657" s="10"/>
      <c r="CT657" s="10"/>
    </row>
    <row r="658" spans="1:98" ht="14.5" thickBot="1">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10"/>
      <c r="AS658" s="10"/>
      <c r="AT658" s="10"/>
      <c r="AU658" s="10"/>
      <c r="AV658" s="10"/>
      <c r="AW658" s="19"/>
      <c r="AX658" s="20"/>
      <c r="AY658" s="20"/>
      <c r="AZ658" s="20"/>
      <c r="BA658" s="20"/>
      <c r="BB658" s="20"/>
      <c r="BC658" s="20"/>
      <c r="BD658" s="20"/>
      <c r="BE658" s="10"/>
      <c r="BF658" s="10"/>
      <c r="BG658" s="10"/>
      <c r="BH658" s="10"/>
      <c r="BI658" s="10"/>
      <c r="BJ658" s="10"/>
      <c r="BK658" s="10"/>
      <c r="BL658" s="10"/>
      <c r="BM658" s="10"/>
      <c r="BN658" s="10"/>
      <c r="BO658" s="10"/>
      <c r="BP658" s="10"/>
      <c r="BQ658" s="10"/>
      <c r="BR658" s="10"/>
      <c r="BS658" s="10"/>
      <c r="BT658" s="10"/>
      <c r="BU658" s="10"/>
      <c r="BV658" s="10"/>
      <c r="BW658" s="10"/>
      <c r="BX658" s="10"/>
      <c r="BY658" s="10"/>
      <c r="BZ658" s="10"/>
      <c r="CA658" s="10"/>
      <c r="CB658" s="10"/>
      <c r="CC658" s="10"/>
      <c r="CD658" s="10"/>
      <c r="CE658" s="10"/>
      <c r="CF658" s="10"/>
      <c r="CG658" s="10"/>
      <c r="CH658" s="10"/>
      <c r="CI658" s="10"/>
      <c r="CJ658" s="10"/>
      <c r="CK658" s="10"/>
      <c r="CL658" s="10"/>
      <c r="CM658" s="10"/>
      <c r="CN658" s="10"/>
      <c r="CO658" s="10"/>
      <c r="CP658" s="10"/>
      <c r="CQ658" s="10"/>
      <c r="CR658" s="10"/>
      <c r="CS658" s="10"/>
      <c r="CT658" s="10"/>
    </row>
    <row r="659" spans="1:98" ht="14.5" thickBot="1">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10"/>
      <c r="AS659" s="10"/>
      <c r="AT659" s="10"/>
      <c r="AU659" s="10"/>
      <c r="AV659" s="10"/>
      <c r="AW659" s="19"/>
      <c r="AX659" s="20"/>
      <c r="AY659" s="20"/>
      <c r="AZ659" s="20"/>
      <c r="BA659" s="20"/>
      <c r="BB659" s="20"/>
      <c r="BC659" s="20"/>
      <c r="BD659" s="20"/>
      <c r="BE659" s="10"/>
      <c r="BF659" s="10"/>
      <c r="BG659" s="10"/>
      <c r="BH659" s="10"/>
      <c r="BI659" s="10"/>
      <c r="BJ659" s="10"/>
      <c r="BK659" s="10"/>
      <c r="BL659" s="10"/>
      <c r="BM659" s="10"/>
      <c r="BN659" s="10"/>
      <c r="BO659" s="10"/>
      <c r="BP659" s="10"/>
      <c r="BQ659" s="10"/>
      <c r="BR659" s="10"/>
      <c r="BS659" s="10"/>
      <c r="BT659" s="10"/>
      <c r="BU659" s="10"/>
      <c r="BV659" s="10"/>
      <c r="BW659" s="10"/>
      <c r="BX659" s="10"/>
      <c r="BY659" s="10"/>
      <c r="BZ659" s="10"/>
      <c r="CA659" s="10"/>
      <c r="CB659" s="10"/>
      <c r="CC659" s="10"/>
      <c r="CD659" s="10"/>
      <c r="CE659" s="10"/>
      <c r="CF659" s="10"/>
      <c r="CG659" s="10"/>
      <c r="CH659" s="10"/>
      <c r="CI659" s="10"/>
      <c r="CJ659" s="10"/>
      <c r="CK659" s="10"/>
      <c r="CL659" s="10"/>
      <c r="CM659" s="10"/>
      <c r="CN659" s="10"/>
      <c r="CO659" s="10"/>
      <c r="CP659" s="10"/>
      <c r="CQ659" s="10"/>
      <c r="CR659" s="10"/>
      <c r="CS659" s="10"/>
      <c r="CT659" s="10"/>
    </row>
    <row r="660" spans="1:98" ht="14.5" thickBot="1">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0"/>
      <c r="AL660" s="10"/>
      <c r="AM660" s="10"/>
      <c r="AN660" s="10"/>
      <c r="AO660" s="10"/>
      <c r="AP660" s="10"/>
      <c r="AQ660" s="10"/>
      <c r="AR660" s="10"/>
      <c r="AS660" s="10"/>
      <c r="AT660" s="10"/>
      <c r="AU660" s="10"/>
      <c r="AV660" s="10"/>
      <c r="AW660" s="19"/>
      <c r="AX660" s="20"/>
      <c r="AY660" s="20"/>
      <c r="AZ660" s="20"/>
      <c r="BA660" s="20"/>
      <c r="BB660" s="20"/>
      <c r="BC660" s="20"/>
      <c r="BD660" s="20"/>
      <c r="BE660" s="10"/>
      <c r="BF660" s="10"/>
      <c r="BG660" s="10"/>
      <c r="BH660" s="10"/>
      <c r="BI660" s="10"/>
      <c r="BJ660" s="10"/>
      <c r="BK660" s="10"/>
      <c r="BL660" s="10"/>
      <c r="BM660" s="10"/>
      <c r="BN660" s="10"/>
      <c r="BO660" s="10"/>
      <c r="BP660" s="10"/>
      <c r="BQ660" s="10"/>
      <c r="BR660" s="10"/>
      <c r="BS660" s="10"/>
      <c r="BT660" s="10"/>
      <c r="BU660" s="10"/>
      <c r="BV660" s="10"/>
      <c r="BW660" s="10"/>
      <c r="BX660" s="10"/>
      <c r="BY660" s="10"/>
      <c r="BZ660" s="10"/>
      <c r="CA660" s="10"/>
      <c r="CB660" s="10"/>
      <c r="CC660" s="10"/>
      <c r="CD660" s="10"/>
      <c r="CE660" s="10"/>
      <c r="CF660" s="10"/>
      <c r="CG660" s="10"/>
      <c r="CH660" s="10"/>
      <c r="CI660" s="10"/>
      <c r="CJ660" s="10"/>
      <c r="CK660" s="10"/>
      <c r="CL660" s="10"/>
      <c r="CM660" s="10"/>
      <c r="CN660" s="10"/>
      <c r="CO660" s="10"/>
      <c r="CP660" s="10"/>
      <c r="CQ660" s="10"/>
      <c r="CR660" s="10"/>
      <c r="CS660" s="10"/>
      <c r="CT660" s="10"/>
    </row>
    <row r="661" spans="1:98" ht="14.5" thickBot="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10"/>
      <c r="AS661" s="10"/>
      <c r="AT661" s="10"/>
      <c r="AU661" s="10"/>
      <c r="AV661" s="10"/>
      <c r="AW661" s="19"/>
      <c r="AX661" s="20"/>
      <c r="AY661" s="20"/>
      <c r="AZ661" s="20"/>
      <c r="BA661" s="20"/>
      <c r="BB661" s="20"/>
      <c r="BC661" s="20"/>
      <c r="BD661" s="20"/>
      <c r="BE661" s="10"/>
      <c r="BF661" s="10"/>
      <c r="BG661" s="10"/>
      <c r="BH661" s="10"/>
      <c r="BI661" s="10"/>
      <c r="BJ661" s="10"/>
      <c r="BK661" s="10"/>
      <c r="BL661" s="10"/>
      <c r="BM661" s="10"/>
      <c r="BN661" s="10"/>
      <c r="BO661" s="10"/>
      <c r="BP661" s="10"/>
      <c r="BQ661" s="10"/>
      <c r="BR661" s="10"/>
      <c r="BS661" s="10"/>
      <c r="BT661" s="10"/>
      <c r="BU661" s="10"/>
      <c r="BV661" s="10"/>
      <c r="BW661" s="10"/>
      <c r="BX661" s="10"/>
      <c r="BY661" s="10"/>
      <c r="BZ661" s="10"/>
      <c r="CA661" s="10"/>
      <c r="CB661" s="10"/>
      <c r="CC661" s="10"/>
      <c r="CD661" s="10"/>
      <c r="CE661" s="10"/>
      <c r="CF661" s="10"/>
      <c r="CG661" s="10"/>
      <c r="CH661" s="10"/>
      <c r="CI661" s="10"/>
      <c r="CJ661" s="10"/>
      <c r="CK661" s="10"/>
      <c r="CL661" s="10"/>
      <c r="CM661" s="10"/>
      <c r="CN661" s="10"/>
      <c r="CO661" s="10"/>
      <c r="CP661" s="10"/>
      <c r="CQ661" s="10"/>
      <c r="CR661" s="10"/>
      <c r="CS661" s="10"/>
      <c r="CT661" s="10"/>
    </row>
    <row r="662" spans="1:98" ht="14.5" thickBot="1">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0"/>
      <c r="AL662" s="10"/>
      <c r="AM662" s="10"/>
      <c r="AN662" s="10"/>
      <c r="AO662" s="10"/>
      <c r="AP662" s="10"/>
      <c r="AQ662" s="10"/>
      <c r="AR662" s="10"/>
      <c r="AS662" s="10"/>
      <c r="AT662" s="10"/>
      <c r="AU662" s="10"/>
      <c r="AV662" s="10"/>
      <c r="AW662" s="19"/>
      <c r="AX662" s="20"/>
      <c r="AY662" s="20"/>
      <c r="AZ662" s="20"/>
      <c r="BA662" s="20"/>
      <c r="BB662" s="20"/>
      <c r="BC662" s="20"/>
      <c r="BD662" s="20"/>
      <c r="BE662" s="10"/>
      <c r="BF662" s="10"/>
      <c r="BG662" s="10"/>
      <c r="BH662" s="10"/>
      <c r="BI662" s="10"/>
      <c r="BJ662" s="10"/>
      <c r="BK662" s="10"/>
      <c r="BL662" s="10"/>
      <c r="BM662" s="10"/>
      <c r="BN662" s="10"/>
      <c r="BO662" s="10"/>
      <c r="BP662" s="10"/>
      <c r="BQ662" s="10"/>
      <c r="BR662" s="10"/>
      <c r="BS662" s="10"/>
      <c r="BT662" s="10"/>
      <c r="BU662" s="10"/>
      <c r="BV662" s="10"/>
      <c r="BW662" s="10"/>
      <c r="BX662" s="10"/>
      <c r="BY662" s="10"/>
      <c r="BZ662" s="10"/>
      <c r="CA662" s="10"/>
      <c r="CB662" s="10"/>
      <c r="CC662" s="10"/>
      <c r="CD662" s="10"/>
      <c r="CE662" s="10"/>
      <c r="CF662" s="10"/>
      <c r="CG662" s="10"/>
      <c r="CH662" s="10"/>
      <c r="CI662" s="10"/>
      <c r="CJ662" s="10"/>
      <c r="CK662" s="10"/>
      <c r="CL662" s="10"/>
      <c r="CM662" s="10"/>
      <c r="CN662" s="10"/>
      <c r="CO662" s="10"/>
      <c r="CP662" s="10"/>
      <c r="CQ662" s="10"/>
      <c r="CR662" s="10"/>
      <c r="CS662" s="10"/>
      <c r="CT662" s="10"/>
    </row>
    <row r="663" spans="1:98" ht="14.5" thickBot="1">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10"/>
      <c r="AS663" s="10"/>
      <c r="AT663" s="10"/>
      <c r="AU663" s="10"/>
      <c r="AV663" s="10"/>
      <c r="AW663" s="19"/>
      <c r="AX663" s="20"/>
      <c r="AY663" s="20"/>
      <c r="AZ663" s="20"/>
      <c r="BA663" s="20"/>
      <c r="BB663" s="20"/>
      <c r="BC663" s="20"/>
      <c r="BD663" s="20"/>
      <c r="BE663" s="10"/>
      <c r="BF663" s="10"/>
      <c r="BG663" s="10"/>
      <c r="BH663" s="10"/>
      <c r="BI663" s="10"/>
      <c r="BJ663" s="10"/>
      <c r="BK663" s="10"/>
      <c r="BL663" s="10"/>
      <c r="BM663" s="10"/>
      <c r="BN663" s="10"/>
      <c r="BO663" s="10"/>
      <c r="BP663" s="10"/>
      <c r="BQ663" s="10"/>
      <c r="BR663" s="10"/>
      <c r="BS663" s="10"/>
      <c r="BT663" s="10"/>
      <c r="BU663" s="10"/>
      <c r="BV663" s="10"/>
      <c r="BW663" s="10"/>
      <c r="BX663" s="10"/>
      <c r="BY663" s="10"/>
      <c r="BZ663" s="10"/>
      <c r="CA663" s="10"/>
      <c r="CB663" s="10"/>
      <c r="CC663" s="10"/>
      <c r="CD663" s="10"/>
      <c r="CE663" s="10"/>
      <c r="CF663" s="10"/>
      <c r="CG663" s="10"/>
      <c r="CH663" s="10"/>
      <c r="CI663" s="10"/>
      <c r="CJ663" s="10"/>
      <c r="CK663" s="10"/>
      <c r="CL663" s="10"/>
      <c r="CM663" s="10"/>
      <c r="CN663" s="10"/>
      <c r="CO663" s="10"/>
      <c r="CP663" s="10"/>
      <c r="CQ663" s="10"/>
      <c r="CR663" s="10"/>
      <c r="CS663" s="10"/>
      <c r="CT663" s="10"/>
    </row>
    <row r="664" spans="1:98" ht="14.5" thickBot="1">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0"/>
      <c r="AL664" s="10"/>
      <c r="AM664" s="10"/>
      <c r="AN664" s="10"/>
      <c r="AO664" s="10"/>
      <c r="AP664" s="10"/>
      <c r="AQ664" s="10"/>
      <c r="AR664" s="10"/>
      <c r="AS664" s="10"/>
      <c r="AT664" s="10"/>
      <c r="AU664" s="10"/>
      <c r="AV664" s="10"/>
      <c r="AW664" s="19"/>
      <c r="AX664" s="20"/>
      <c r="AY664" s="20"/>
      <c r="AZ664" s="20"/>
      <c r="BA664" s="20"/>
      <c r="BB664" s="20"/>
      <c r="BC664" s="20"/>
      <c r="BD664" s="20"/>
      <c r="BE664" s="10"/>
      <c r="BF664" s="10"/>
      <c r="BG664" s="10"/>
      <c r="BH664" s="10"/>
      <c r="BI664" s="10"/>
      <c r="BJ664" s="10"/>
      <c r="BK664" s="10"/>
      <c r="BL664" s="10"/>
      <c r="BM664" s="10"/>
      <c r="BN664" s="10"/>
      <c r="BO664" s="10"/>
      <c r="BP664" s="10"/>
      <c r="BQ664" s="10"/>
      <c r="BR664" s="10"/>
      <c r="BS664" s="10"/>
      <c r="BT664" s="10"/>
      <c r="BU664" s="10"/>
      <c r="BV664" s="10"/>
      <c r="BW664" s="10"/>
      <c r="BX664" s="10"/>
      <c r="BY664" s="10"/>
      <c r="BZ664" s="10"/>
      <c r="CA664" s="10"/>
      <c r="CB664" s="10"/>
      <c r="CC664" s="10"/>
      <c r="CD664" s="10"/>
      <c r="CE664" s="10"/>
      <c r="CF664" s="10"/>
      <c r="CG664" s="10"/>
      <c r="CH664" s="10"/>
      <c r="CI664" s="10"/>
      <c r="CJ664" s="10"/>
      <c r="CK664" s="10"/>
      <c r="CL664" s="10"/>
      <c r="CM664" s="10"/>
      <c r="CN664" s="10"/>
      <c r="CO664" s="10"/>
      <c r="CP664" s="10"/>
      <c r="CQ664" s="10"/>
      <c r="CR664" s="10"/>
      <c r="CS664" s="10"/>
      <c r="CT664" s="10"/>
    </row>
    <row r="665" spans="1:98" ht="14.5" thickBot="1">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10"/>
      <c r="AS665" s="10"/>
      <c r="AT665" s="10"/>
      <c r="AU665" s="10"/>
      <c r="AV665" s="10"/>
      <c r="AW665" s="19"/>
      <c r="AX665" s="20"/>
      <c r="AY665" s="20"/>
      <c r="AZ665" s="20"/>
      <c r="BA665" s="20"/>
      <c r="BB665" s="20"/>
      <c r="BC665" s="20"/>
      <c r="BD665" s="20"/>
      <c r="BE665" s="10"/>
      <c r="BF665" s="10"/>
      <c r="BG665" s="10"/>
      <c r="BH665" s="10"/>
      <c r="BI665" s="10"/>
      <c r="BJ665" s="10"/>
      <c r="BK665" s="10"/>
      <c r="BL665" s="10"/>
      <c r="BM665" s="10"/>
      <c r="BN665" s="10"/>
      <c r="BO665" s="10"/>
      <c r="BP665" s="10"/>
      <c r="BQ665" s="10"/>
      <c r="BR665" s="10"/>
      <c r="BS665" s="10"/>
      <c r="BT665" s="10"/>
      <c r="BU665" s="10"/>
      <c r="BV665" s="10"/>
      <c r="BW665" s="10"/>
      <c r="BX665" s="10"/>
      <c r="BY665" s="10"/>
      <c r="BZ665" s="10"/>
      <c r="CA665" s="10"/>
      <c r="CB665" s="10"/>
      <c r="CC665" s="10"/>
      <c r="CD665" s="10"/>
      <c r="CE665" s="10"/>
      <c r="CF665" s="10"/>
      <c r="CG665" s="10"/>
      <c r="CH665" s="10"/>
      <c r="CI665" s="10"/>
      <c r="CJ665" s="10"/>
      <c r="CK665" s="10"/>
      <c r="CL665" s="10"/>
      <c r="CM665" s="10"/>
      <c r="CN665" s="10"/>
      <c r="CO665" s="10"/>
      <c r="CP665" s="10"/>
      <c r="CQ665" s="10"/>
      <c r="CR665" s="10"/>
      <c r="CS665" s="10"/>
      <c r="CT665" s="10"/>
    </row>
    <row r="666" spans="1:98" ht="14.5" thickBot="1">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c r="AJ666" s="10"/>
      <c r="AK666" s="10"/>
      <c r="AL666" s="10"/>
      <c r="AM666" s="10"/>
      <c r="AN666" s="10"/>
      <c r="AO666" s="10"/>
      <c r="AP666" s="10"/>
      <c r="AQ666" s="10"/>
      <c r="AR666" s="10"/>
      <c r="AS666" s="10"/>
      <c r="AT666" s="10"/>
      <c r="AU666" s="10"/>
      <c r="AV666" s="10"/>
      <c r="AW666" s="19"/>
      <c r="AX666" s="20"/>
      <c r="AY666" s="20"/>
      <c r="AZ666" s="20"/>
      <c r="BA666" s="20"/>
      <c r="BB666" s="20"/>
      <c r="BC666" s="20"/>
      <c r="BD666" s="20"/>
      <c r="BE666" s="10"/>
      <c r="BF666" s="10"/>
      <c r="BG666" s="10"/>
      <c r="BH666" s="10"/>
      <c r="BI666" s="10"/>
      <c r="BJ666" s="10"/>
      <c r="BK666" s="10"/>
      <c r="BL666" s="10"/>
      <c r="BM666" s="10"/>
      <c r="BN666" s="10"/>
      <c r="BO666" s="10"/>
      <c r="BP666" s="10"/>
      <c r="BQ666" s="10"/>
      <c r="BR666" s="10"/>
      <c r="BS666" s="10"/>
      <c r="BT666" s="10"/>
      <c r="BU666" s="10"/>
      <c r="BV666" s="10"/>
      <c r="BW666" s="10"/>
      <c r="BX666" s="10"/>
      <c r="BY666" s="10"/>
      <c r="BZ666" s="10"/>
      <c r="CA666" s="10"/>
      <c r="CB666" s="10"/>
      <c r="CC666" s="10"/>
      <c r="CD666" s="10"/>
      <c r="CE666" s="10"/>
      <c r="CF666" s="10"/>
      <c r="CG666" s="10"/>
      <c r="CH666" s="10"/>
      <c r="CI666" s="10"/>
      <c r="CJ666" s="10"/>
      <c r="CK666" s="10"/>
      <c r="CL666" s="10"/>
      <c r="CM666" s="10"/>
      <c r="CN666" s="10"/>
      <c r="CO666" s="10"/>
      <c r="CP666" s="10"/>
      <c r="CQ666" s="10"/>
      <c r="CR666" s="10"/>
      <c r="CS666" s="10"/>
      <c r="CT666" s="10"/>
    </row>
    <row r="667" spans="1:98" ht="14.5" thickBot="1">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10"/>
      <c r="AS667" s="10"/>
      <c r="AT667" s="10"/>
      <c r="AU667" s="10"/>
      <c r="AV667" s="10"/>
      <c r="AW667" s="19"/>
      <c r="AX667" s="20"/>
      <c r="AY667" s="20"/>
      <c r="AZ667" s="20"/>
      <c r="BA667" s="20"/>
      <c r="BB667" s="20"/>
      <c r="BC667" s="20"/>
      <c r="BD667" s="20"/>
      <c r="BE667" s="10"/>
      <c r="BF667" s="10"/>
      <c r="BG667" s="10"/>
      <c r="BH667" s="10"/>
      <c r="BI667" s="10"/>
      <c r="BJ667" s="10"/>
      <c r="BK667" s="10"/>
      <c r="BL667" s="10"/>
      <c r="BM667" s="10"/>
      <c r="BN667" s="10"/>
      <c r="BO667" s="10"/>
      <c r="BP667" s="10"/>
      <c r="BQ667" s="10"/>
      <c r="BR667" s="10"/>
      <c r="BS667" s="10"/>
      <c r="BT667" s="10"/>
      <c r="BU667" s="10"/>
      <c r="BV667" s="10"/>
      <c r="BW667" s="10"/>
      <c r="BX667" s="10"/>
      <c r="BY667" s="10"/>
      <c r="BZ667" s="10"/>
      <c r="CA667" s="10"/>
      <c r="CB667" s="10"/>
      <c r="CC667" s="10"/>
      <c r="CD667" s="10"/>
      <c r="CE667" s="10"/>
      <c r="CF667" s="10"/>
      <c r="CG667" s="10"/>
      <c r="CH667" s="10"/>
      <c r="CI667" s="10"/>
      <c r="CJ667" s="10"/>
      <c r="CK667" s="10"/>
      <c r="CL667" s="10"/>
      <c r="CM667" s="10"/>
      <c r="CN667" s="10"/>
      <c r="CO667" s="10"/>
      <c r="CP667" s="10"/>
      <c r="CQ667" s="10"/>
      <c r="CR667" s="10"/>
      <c r="CS667" s="10"/>
      <c r="CT667" s="10"/>
    </row>
    <row r="668" spans="1:98" ht="14.5" thickBot="1">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10"/>
      <c r="AS668" s="10"/>
      <c r="AT668" s="10"/>
      <c r="AU668" s="10"/>
      <c r="AV668" s="10"/>
      <c r="AW668" s="19"/>
      <c r="AX668" s="20"/>
      <c r="AY668" s="20"/>
      <c r="AZ668" s="20"/>
      <c r="BA668" s="20"/>
      <c r="BB668" s="20"/>
      <c r="BC668" s="20"/>
      <c r="BD668" s="20"/>
      <c r="BE668" s="10"/>
      <c r="BF668" s="10"/>
      <c r="BG668" s="10"/>
      <c r="BH668" s="10"/>
      <c r="BI668" s="10"/>
      <c r="BJ668" s="10"/>
      <c r="BK668" s="10"/>
      <c r="BL668" s="10"/>
      <c r="BM668" s="10"/>
      <c r="BN668" s="10"/>
      <c r="BO668" s="10"/>
      <c r="BP668" s="10"/>
      <c r="BQ668" s="10"/>
      <c r="BR668" s="10"/>
      <c r="BS668" s="10"/>
      <c r="BT668" s="10"/>
      <c r="BU668" s="10"/>
      <c r="BV668" s="10"/>
      <c r="BW668" s="10"/>
      <c r="BX668" s="10"/>
      <c r="BY668" s="10"/>
      <c r="BZ668" s="10"/>
      <c r="CA668" s="10"/>
      <c r="CB668" s="10"/>
      <c r="CC668" s="10"/>
      <c r="CD668" s="10"/>
      <c r="CE668" s="10"/>
      <c r="CF668" s="10"/>
      <c r="CG668" s="10"/>
      <c r="CH668" s="10"/>
      <c r="CI668" s="10"/>
      <c r="CJ668" s="10"/>
      <c r="CK668" s="10"/>
      <c r="CL668" s="10"/>
      <c r="CM668" s="10"/>
      <c r="CN668" s="10"/>
      <c r="CO668" s="10"/>
      <c r="CP668" s="10"/>
      <c r="CQ668" s="10"/>
      <c r="CR668" s="10"/>
      <c r="CS668" s="10"/>
      <c r="CT668" s="10"/>
    </row>
    <row r="669" spans="1:98" ht="14.5" thickBot="1">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10"/>
      <c r="AS669" s="10"/>
      <c r="AT669" s="10"/>
      <c r="AU669" s="10"/>
      <c r="AV669" s="10"/>
      <c r="AW669" s="19"/>
      <c r="AX669" s="20"/>
      <c r="AY669" s="20"/>
      <c r="AZ669" s="20"/>
      <c r="BA669" s="20"/>
      <c r="BB669" s="20"/>
      <c r="BC669" s="20"/>
      <c r="BD669" s="20"/>
      <c r="BE669" s="10"/>
      <c r="BF669" s="10"/>
      <c r="BG669" s="10"/>
      <c r="BH669" s="10"/>
      <c r="BI669" s="10"/>
      <c r="BJ669" s="10"/>
      <c r="BK669" s="10"/>
      <c r="BL669" s="10"/>
      <c r="BM669" s="10"/>
      <c r="BN669" s="10"/>
      <c r="BO669" s="10"/>
      <c r="BP669" s="10"/>
      <c r="BQ669" s="10"/>
      <c r="BR669" s="10"/>
      <c r="BS669" s="10"/>
      <c r="BT669" s="10"/>
      <c r="BU669" s="10"/>
      <c r="BV669" s="10"/>
      <c r="BW669" s="10"/>
      <c r="BX669" s="10"/>
      <c r="BY669" s="10"/>
      <c r="BZ669" s="10"/>
      <c r="CA669" s="10"/>
      <c r="CB669" s="10"/>
      <c r="CC669" s="10"/>
      <c r="CD669" s="10"/>
      <c r="CE669" s="10"/>
      <c r="CF669" s="10"/>
      <c r="CG669" s="10"/>
      <c r="CH669" s="10"/>
      <c r="CI669" s="10"/>
      <c r="CJ669" s="10"/>
      <c r="CK669" s="10"/>
      <c r="CL669" s="10"/>
      <c r="CM669" s="10"/>
      <c r="CN669" s="10"/>
      <c r="CO669" s="10"/>
      <c r="CP669" s="10"/>
      <c r="CQ669" s="10"/>
      <c r="CR669" s="10"/>
      <c r="CS669" s="10"/>
      <c r="CT669" s="10"/>
    </row>
    <row r="670" spans="1:98" ht="14.5" thickBot="1">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10"/>
      <c r="AS670" s="10"/>
      <c r="AT670" s="10"/>
      <c r="AU670" s="10"/>
      <c r="AV670" s="10"/>
      <c r="AW670" s="19"/>
      <c r="AX670" s="20"/>
      <c r="AY670" s="20"/>
      <c r="AZ670" s="20"/>
      <c r="BA670" s="20"/>
      <c r="BB670" s="20"/>
      <c r="BC670" s="20"/>
      <c r="BD670" s="20"/>
      <c r="BE670" s="10"/>
      <c r="BF670" s="10"/>
      <c r="BG670" s="10"/>
      <c r="BH670" s="10"/>
      <c r="BI670" s="10"/>
      <c r="BJ670" s="10"/>
      <c r="BK670" s="10"/>
      <c r="BL670" s="10"/>
      <c r="BM670" s="10"/>
      <c r="BN670" s="10"/>
      <c r="BO670" s="10"/>
      <c r="BP670" s="10"/>
      <c r="BQ670" s="10"/>
      <c r="BR670" s="10"/>
      <c r="BS670" s="10"/>
      <c r="BT670" s="10"/>
      <c r="BU670" s="10"/>
      <c r="BV670" s="10"/>
      <c r="BW670" s="10"/>
      <c r="BX670" s="10"/>
      <c r="BY670" s="10"/>
      <c r="BZ670" s="10"/>
      <c r="CA670" s="10"/>
      <c r="CB670" s="10"/>
      <c r="CC670" s="10"/>
      <c r="CD670" s="10"/>
      <c r="CE670" s="10"/>
      <c r="CF670" s="10"/>
      <c r="CG670" s="10"/>
      <c r="CH670" s="10"/>
      <c r="CI670" s="10"/>
      <c r="CJ670" s="10"/>
      <c r="CK670" s="10"/>
      <c r="CL670" s="10"/>
      <c r="CM670" s="10"/>
      <c r="CN670" s="10"/>
      <c r="CO670" s="10"/>
      <c r="CP670" s="10"/>
      <c r="CQ670" s="10"/>
      <c r="CR670" s="10"/>
      <c r="CS670" s="10"/>
      <c r="CT670" s="10"/>
    </row>
    <row r="671" spans="1:98" ht="14.5" thickBot="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10"/>
      <c r="AS671" s="10"/>
      <c r="AT671" s="10"/>
      <c r="AU671" s="10"/>
      <c r="AV671" s="10"/>
      <c r="AW671" s="19"/>
      <c r="AX671" s="20"/>
      <c r="AY671" s="20"/>
      <c r="AZ671" s="20"/>
      <c r="BA671" s="20"/>
      <c r="BB671" s="20"/>
      <c r="BC671" s="20"/>
      <c r="BD671" s="20"/>
      <c r="BE671" s="10"/>
      <c r="BF671" s="10"/>
      <c r="BG671" s="10"/>
      <c r="BH671" s="10"/>
      <c r="BI671" s="10"/>
      <c r="BJ671" s="10"/>
      <c r="BK671" s="10"/>
      <c r="BL671" s="10"/>
      <c r="BM671" s="10"/>
      <c r="BN671" s="10"/>
      <c r="BO671" s="10"/>
      <c r="BP671" s="10"/>
      <c r="BQ671" s="10"/>
      <c r="BR671" s="10"/>
      <c r="BS671" s="10"/>
      <c r="BT671" s="10"/>
      <c r="BU671" s="10"/>
      <c r="BV671" s="10"/>
      <c r="BW671" s="10"/>
      <c r="BX671" s="10"/>
      <c r="BY671" s="10"/>
      <c r="BZ671" s="10"/>
      <c r="CA671" s="10"/>
      <c r="CB671" s="10"/>
      <c r="CC671" s="10"/>
      <c r="CD671" s="10"/>
      <c r="CE671" s="10"/>
      <c r="CF671" s="10"/>
      <c r="CG671" s="10"/>
      <c r="CH671" s="10"/>
      <c r="CI671" s="10"/>
      <c r="CJ671" s="10"/>
      <c r="CK671" s="10"/>
      <c r="CL671" s="10"/>
      <c r="CM671" s="10"/>
      <c r="CN671" s="10"/>
      <c r="CO671" s="10"/>
      <c r="CP671" s="10"/>
      <c r="CQ671" s="10"/>
      <c r="CR671" s="10"/>
      <c r="CS671" s="10"/>
      <c r="CT671" s="10"/>
    </row>
    <row r="672" spans="1:98" ht="14.5" thickBot="1">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10"/>
      <c r="AS672" s="10"/>
      <c r="AT672" s="10"/>
      <c r="AU672" s="10"/>
      <c r="AV672" s="10"/>
      <c r="AW672" s="19"/>
      <c r="AX672" s="20"/>
      <c r="AY672" s="20"/>
      <c r="AZ672" s="20"/>
      <c r="BA672" s="20"/>
      <c r="BB672" s="20"/>
      <c r="BC672" s="20"/>
      <c r="BD672" s="20"/>
      <c r="BE672" s="10"/>
      <c r="BF672" s="10"/>
      <c r="BG672" s="10"/>
      <c r="BH672" s="10"/>
      <c r="BI672" s="10"/>
      <c r="BJ672" s="10"/>
      <c r="BK672" s="10"/>
      <c r="BL672" s="10"/>
      <c r="BM672" s="10"/>
      <c r="BN672" s="10"/>
      <c r="BO672" s="10"/>
      <c r="BP672" s="10"/>
      <c r="BQ672" s="10"/>
      <c r="BR672" s="10"/>
      <c r="BS672" s="10"/>
      <c r="BT672" s="10"/>
      <c r="BU672" s="10"/>
      <c r="BV672" s="10"/>
      <c r="BW672" s="10"/>
      <c r="BX672" s="10"/>
      <c r="BY672" s="10"/>
      <c r="BZ672" s="10"/>
      <c r="CA672" s="10"/>
      <c r="CB672" s="10"/>
      <c r="CC672" s="10"/>
      <c r="CD672" s="10"/>
      <c r="CE672" s="10"/>
      <c r="CF672" s="10"/>
      <c r="CG672" s="10"/>
      <c r="CH672" s="10"/>
      <c r="CI672" s="10"/>
      <c r="CJ672" s="10"/>
      <c r="CK672" s="10"/>
      <c r="CL672" s="10"/>
      <c r="CM672" s="10"/>
      <c r="CN672" s="10"/>
      <c r="CO672" s="10"/>
      <c r="CP672" s="10"/>
      <c r="CQ672" s="10"/>
      <c r="CR672" s="10"/>
      <c r="CS672" s="10"/>
      <c r="CT672" s="10"/>
    </row>
    <row r="673" spans="1:98" ht="14.5" thickBot="1">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10"/>
      <c r="AS673" s="10"/>
      <c r="AT673" s="10"/>
      <c r="AU673" s="10"/>
      <c r="AV673" s="10"/>
      <c r="AW673" s="19"/>
      <c r="AX673" s="20"/>
      <c r="AY673" s="20"/>
      <c r="AZ673" s="20"/>
      <c r="BA673" s="20"/>
      <c r="BB673" s="20"/>
      <c r="BC673" s="20"/>
      <c r="BD673" s="20"/>
      <c r="BE673" s="10"/>
      <c r="BF673" s="10"/>
      <c r="BG673" s="10"/>
      <c r="BH673" s="10"/>
      <c r="BI673" s="10"/>
      <c r="BJ673" s="10"/>
      <c r="BK673" s="10"/>
      <c r="BL673" s="10"/>
      <c r="BM673" s="10"/>
      <c r="BN673" s="10"/>
      <c r="BO673" s="10"/>
      <c r="BP673" s="10"/>
      <c r="BQ673" s="10"/>
      <c r="BR673" s="10"/>
      <c r="BS673" s="10"/>
      <c r="BT673" s="10"/>
      <c r="BU673" s="10"/>
      <c r="BV673" s="10"/>
      <c r="BW673" s="10"/>
      <c r="BX673" s="10"/>
      <c r="BY673" s="10"/>
      <c r="BZ673" s="10"/>
      <c r="CA673" s="10"/>
      <c r="CB673" s="10"/>
      <c r="CC673" s="10"/>
      <c r="CD673" s="10"/>
      <c r="CE673" s="10"/>
      <c r="CF673" s="10"/>
      <c r="CG673" s="10"/>
      <c r="CH673" s="10"/>
      <c r="CI673" s="10"/>
      <c r="CJ673" s="10"/>
      <c r="CK673" s="10"/>
      <c r="CL673" s="10"/>
      <c r="CM673" s="10"/>
      <c r="CN673" s="10"/>
      <c r="CO673" s="10"/>
      <c r="CP673" s="10"/>
      <c r="CQ673" s="10"/>
      <c r="CR673" s="10"/>
      <c r="CS673" s="10"/>
      <c r="CT673" s="10"/>
    </row>
    <row r="674" spans="1:98" ht="14.5" thickBot="1">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10"/>
      <c r="AS674" s="10"/>
      <c r="AT674" s="10"/>
      <c r="AU674" s="10"/>
      <c r="AV674" s="10"/>
      <c r="AW674" s="19"/>
      <c r="AX674" s="20"/>
      <c r="AY674" s="20"/>
      <c r="AZ674" s="20"/>
      <c r="BA674" s="20"/>
      <c r="BB674" s="20"/>
      <c r="BC674" s="20"/>
      <c r="BD674" s="20"/>
      <c r="BE674" s="10"/>
      <c r="BF674" s="10"/>
      <c r="BG674" s="10"/>
      <c r="BH674" s="10"/>
      <c r="BI674" s="10"/>
      <c r="BJ674" s="10"/>
      <c r="BK674" s="10"/>
      <c r="BL674" s="10"/>
      <c r="BM674" s="10"/>
      <c r="BN674" s="10"/>
      <c r="BO674" s="10"/>
      <c r="BP674" s="10"/>
      <c r="BQ674" s="10"/>
      <c r="BR674" s="10"/>
      <c r="BS674" s="10"/>
      <c r="BT674" s="10"/>
      <c r="BU674" s="10"/>
      <c r="BV674" s="10"/>
      <c r="BW674" s="10"/>
      <c r="BX674" s="10"/>
      <c r="BY674" s="10"/>
      <c r="BZ674" s="10"/>
      <c r="CA674" s="10"/>
      <c r="CB674" s="10"/>
      <c r="CC674" s="10"/>
      <c r="CD674" s="10"/>
      <c r="CE674" s="10"/>
      <c r="CF674" s="10"/>
      <c r="CG674" s="10"/>
      <c r="CH674" s="10"/>
      <c r="CI674" s="10"/>
      <c r="CJ674" s="10"/>
      <c r="CK674" s="10"/>
      <c r="CL674" s="10"/>
      <c r="CM674" s="10"/>
      <c r="CN674" s="10"/>
      <c r="CO674" s="10"/>
      <c r="CP674" s="10"/>
      <c r="CQ674" s="10"/>
      <c r="CR674" s="10"/>
      <c r="CS674" s="10"/>
      <c r="CT674" s="10"/>
    </row>
    <row r="675" spans="1:98" ht="14.5" thickBot="1">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c r="AE675" s="10"/>
      <c r="AF675" s="10"/>
      <c r="AG675" s="10"/>
      <c r="AH675" s="10"/>
      <c r="AI675" s="10"/>
      <c r="AJ675" s="10"/>
      <c r="AK675" s="10"/>
      <c r="AL675" s="10"/>
      <c r="AM675" s="10"/>
      <c r="AN675" s="10"/>
      <c r="AO675" s="10"/>
      <c r="AP675" s="10"/>
      <c r="AQ675" s="10"/>
      <c r="AR675" s="10"/>
      <c r="AS675" s="10"/>
      <c r="AT675" s="10"/>
      <c r="AU675" s="10"/>
      <c r="AV675" s="10"/>
      <c r="AW675" s="19"/>
      <c r="AX675" s="20"/>
      <c r="AY675" s="20"/>
      <c r="AZ675" s="20"/>
      <c r="BA675" s="20"/>
      <c r="BB675" s="20"/>
      <c r="BC675" s="20"/>
      <c r="BD675" s="20"/>
      <c r="BE675" s="10"/>
      <c r="BF675" s="10"/>
      <c r="BG675" s="10"/>
      <c r="BH675" s="10"/>
      <c r="BI675" s="10"/>
      <c r="BJ675" s="10"/>
      <c r="BK675" s="10"/>
      <c r="BL675" s="10"/>
      <c r="BM675" s="10"/>
      <c r="BN675" s="10"/>
      <c r="BO675" s="10"/>
      <c r="BP675" s="10"/>
      <c r="BQ675" s="10"/>
      <c r="BR675" s="10"/>
      <c r="BS675" s="10"/>
      <c r="BT675" s="10"/>
      <c r="BU675" s="10"/>
      <c r="BV675" s="10"/>
      <c r="BW675" s="10"/>
      <c r="BX675" s="10"/>
      <c r="BY675" s="10"/>
      <c r="BZ675" s="10"/>
      <c r="CA675" s="10"/>
      <c r="CB675" s="10"/>
      <c r="CC675" s="10"/>
      <c r="CD675" s="10"/>
      <c r="CE675" s="10"/>
      <c r="CF675" s="10"/>
      <c r="CG675" s="10"/>
      <c r="CH675" s="10"/>
      <c r="CI675" s="10"/>
      <c r="CJ675" s="10"/>
      <c r="CK675" s="10"/>
      <c r="CL675" s="10"/>
      <c r="CM675" s="10"/>
      <c r="CN675" s="10"/>
      <c r="CO675" s="10"/>
      <c r="CP675" s="10"/>
      <c r="CQ675" s="10"/>
      <c r="CR675" s="10"/>
      <c r="CS675" s="10"/>
      <c r="CT675" s="10"/>
    </row>
    <row r="676" spans="1:98" ht="14.5" thickBot="1">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P676" s="10"/>
      <c r="AQ676" s="10"/>
      <c r="AR676" s="10"/>
      <c r="AS676" s="10"/>
      <c r="AT676" s="10"/>
      <c r="AU676" s="10"/>
      <c r="AV676" s="10"/>
      <c r="AW676" s="19"/>
      <c r="AX676" s="20"/>
      <c r="AY676" s="20"/>
      <c r="AZ676" s="20"/>
      <c r="BA676" s="20"/>
      <c r="BB676" s="20"/>
      <c r="BC676" s="20"/>
      <c r="BD676" s="20"/>
      <c r="BE676" s="10"/>
      <c r="BF676" s="10"/>
      <c r="BG676" s="10"/>
      <c r="BH676" s="10"/>
      <c r="BI676" s="10"/>
      <c r="BJ676" s="10"/>
      <c r="BK676" s="10"/>
      <c r="BL676" s="10"/>
      <c r="BM676" s="10"/>
      <c r="BN676" s="10"/>
      <c r="BO676" s="10"/>
      <c r="BP676" s="10"/>
      <c r="BQ676" s="10"/>
      <c r="BR676" s="10"/>
      <c r="BS676" s="10"/>
      <c r="BT676" s="10"/>
      <c r="BU676" s="10"/>
      <c r="BV676" s="10"/>
      <c r="BW676" s="10"/>
      <c r="BX676" s="10"/>
      <c r="BY676" s="10"/>
      <c r="BZ676" s="10"/>
      <c r="CA676" s="10"/>
      <c r="CB676" s="10"/>
      <c r="CC676" s="10"/>
      <c r="CD676" s="10"/>
      <c r="CE676" s="10"/>
      <c r="CF676" s="10"/>
      <c r="CG676" s="10"/>
      <c r="CH676" s="10"/>
      <c r="CI676" s="10"/>
      <c r="CJ676" s="10"/>
      <c r="CK676" s="10"/>
      <c r="CL676" s="10"/>
      <c r="CM676" s="10"/>
      <c r="CN676" s="10"/>
      <c r="CO676" s="10"/>
      <c r="CP676" s="10"/>
      <c r="CQ676" s="10"/>
      <c r="CR676" s="10"/>
      <c r="CS676" s="10"/>
      <c r="CT676" s="10"/>
    </row>
    <row r="677" spans="1:98" ht="14.5" thickBot="1">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10"/>
      <c r="AS677" s="10"/>
      <c r="AT677" s="10"/>
      <c r="AU677" s="10"/>
      <c r="AV677" s="10"/>
      <c r="AW677" s="19"/>
      <c r="AX677" s="20"/>
      <c r="AY677" s="20"/>
      <c r="AZ677" s="20"/>
      <c r="BA677" s="20"/>
      <c r="BB677" s="20"/>
      <c r="BC677" s="20"/>
      <c r="BD677" s="20"/>
      <c r="BE677" s="10"/>
      <c r="BF677" s="10"/>
      <c r="BG677" s="10"/>
      <c r="BH677" s="10"/>
      <c r="BI677" s="10"/>
      <c r="BJ677" s="10"/>
      <c r="BK677" s="10"/>
      <c r="BL677" s="10"/>
      <c r="BM677" s="10"/>
      <c r="BN677" s="10"/>
      <c r="BO677" s="10"/>
      <c r="BP677" s="10"/>
      <c r="BQ677" s="10"/>
      <c r="BR677" s="10"/>
      <c r="BS677" s="10"/>
      <c r="BT677" s="10"/>
      <c r="BU677" s="10"/>
      <c r="BV677" s="10"/>
      <c r="BW677" s="10"/>
      <c r="BX677" s="10"/>
      <c r="BY677" s="10"/>
      <c r="BZ677" s="10"/>
      <c r="CA677" s="10"/>
      <c r="CB677" s="10"/>
      <c r="CC677" s="10"/>
      <c r="CD677" s="10"/>
      <c r="CE677" s="10"/>
      <c r="CF677" s="10"/>
      <c r="CG677" s="10"/>
      <c r="CH677" s="10"/>
      <c r="CI677" s="10"/>
      <c r="CJ677" s="10"/>
      <c r="CK677" s="10"/>
      <c r="CL677" s="10"/>
      <c r="CM677" s="10"/>
      <c r="CN677" s="10"/>
      <c r="CO677" s="10"/>
      <c r="CP677" s="10"/>
      <c r="CQ677" s="10"/>
      <c r="CR677" s="10"/>
      <c r="CS677" s="10"/>
      <c r="CT677" s="10"/>
    </row>
    <row r="678" spans="1:98" ht="14.5" thickBot="1">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10"/>
      <c r="AS678" s="10"/>
      <c r="AT678" s="10"/>
      <c r="AU678" s="10"/>
      <c r="AV678" s="10"/>
      <c r="AW678" s="19"/>
      <c r="AX678" s="20"/>
      <c r="AY678" s="20"/>
      <c r="AZ678" s="20"/>
      <c r="BA678" s="20"/>
      <c r="BB678" s="20"/>
      <c r="BC678" s="20"/>
      <c r="BD678" s="20"/>
      <c r="BE678" s="10"/>
      <c r="BF678" s="10"/>
      <c r="BG678" s="10"/>
      <c r="BH678" s="10"/>
      <c r="BI678" s="10"/>
      <c r="BJ678" s="10"/>
      <c r="BK678" s="10"/>
      <c r="BL678" s="10"/>
      <c r="BM678" s="10"/>
      <c r="BN678" s="10"/>
      <c r="BO678" s="10"/>
      <c r="BP678" s="10"/>
      <c r="BQ678" s="10"/>
      <c r="BR678" s="10"/>
      <c r="BS678" s="10"/>
      <c r="BT678" s="10"/>
      <c r="BU678" s="10"/>
      <c r="BV678" s="10"/>
      <c r="BW678" s="10"/>
      <c r="BX678" s="10"/>
      <c r="BY678" s="10"/>
      <c r="BZ678" s="10"/>
      <c r="CA678" s="10"/>
      <c r="CB678" s="10"/>
      <c r="CC678" s="10"/>
      <c r="CD678" s="10"/>
      <c r="CE678" s="10"/>
      <c r="CF678" s="10"/>
      <c r="CG678" s="10"/>
      <c r="CH678" s="10"/>
      <c r="CI678" s="10"/>
      <c r="CJ678" s="10"/>
      <c r="CK678" s="10"/>
      <c r="CL678" s="10"/>
      <c r="CM678" s="10"/>
      <c r="CN678" s="10"/>
      <c r="CO678" s="10"/>
      <c r="CP678" s="10"/>
      <c r="CQ678" s="10"/>
      <c r="CR678" s="10"/>
      <c r="CS678" s="10"/>
      <c r="CT678" s="10"/>
    </row>
    <row r="679" spans="1:98" ht="14.5" thickBot="1">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10"/>
      <c r="AS679" s="10"/>
      <c r="AT679" s="10"/>
      <c r="AU679" s="10"/>
      <c r="AV679" s="10"/>
      <c r="AW679" s="19"/>
      <c r="AX679" s="20"/>
      <c r="AY679" s="20"/>
      <c r="AZ679" s="20"/>
      <c r="BA679" s="20"/>
      <c r="BB679" s="20"/>
      <c r="BC679" s="20"/>
      <c r="BD679" s="20"/>
      <c r="BE679" s="10"/>
      <c r="BF679" s="10"/>
      <c r="BG679" s="10"/>
      <c r="BH679" s="10"/>
      <c r="BI679" s="10"/>
      <c r="BJ679" s="10"/>
      <c r="BK679" s="10"/>
      <c r="BL679" s="10"/>
      <c r="BM679" s="10"/>
      <c r="BN679" s="10"/>
      <c r="BO679" s="10"/>
      <c r="BP679" s="10"/>
      <c r="BQ679" s="10"/>
      <c r="BR679" s="10"/>
      <c r="BS679" s="10"/>
      <c r="BT679" s="10"/>
      <c r="BU679" s="10"/>
      <c r="BV679" s="10"/>
      <c r="BW679" s="10"/>
      <c r="BX679" s="10"/>
      <c r="BY679" s="10"/>
      <c r="BZ679" s="10"/>
      <c r="CA679" s="10"/>
      <c r="CB679" s="10"/>
      <c r="CC679" s="10"/>
      <c r="CD679" s="10"/>
      <c r="CE679" s="10"/>
      <c r="CF679" s="10"/>
      <c r="CG679" s="10"/>
      <c r="CH679" s="10"/>
      <c r="CI679" s="10"/>
      <c r="CJ679" s="10"/>
      <c r="CK679" s="10"/>
      <c r="CL679" s="10"/>
      <c r="CM679" s="10"/>
      <c r="CN679" s="10"/>
      <c r="CO679" s="10"/>
      <c r="CP679" s="10"/>
      <c r="CQ679" s="10"/>
      <c r="CR679" s="10"/>
      <c r="CS679" s="10"/>
      <c r="CT679" s="10"/>
    </row>
    <row r="680" spans="1:98" ht="14.5" thickBot="1">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10"/>
      <c r="AS680" s="10"/>
      <c r="AT680" s="10"/>
      <c r="AU680" s="10"/>
      <c r="AV680" s="10"/>
      <c r="AW680" s="19"/>
      <c r="AX680" s="20"/>
      <c r="AY680" s="20"/>
      <c r="AZ680" s="20"/>
      <c r="BA680" s="20"/>
      <c r="BB680" s="20"/>
      <c r="BC680" s="20"/>
      <c r="BD680" s="20"/>
      <c r="BE680" s="10"/>
      <c r="BF680" s="10"/>
      <c r="BG680" s="10"/>
      <c r="BH680" s="10"/>
      <c r="BI680" s="10"/>
      <c r="BJ680" s="10"/>
      <c r="BK680" s="10"/>
      <c r="BL680" s="10"/>
      <c r="BM680" s="10"/>
      <c r="BN680" s="10"/>
      <c r="BO680" s="10"/>
      <c r="BP680" s="10"/>
      <c r="BQ680" s="10"/>
      <c r="BR680" s="10"/>
      <c r="BS680" s="10"/>
      <c r="BT680" s="10"/>
      <c r="BU680" s="10"/>
      <c r="BV680" s="10"/>
      <c r="BW680" s="10"/>
      <c r="BX680" s="10"/>
      <c r="BY680" s="10"/>
      <c r="BZ680" s="10"/>
      <c r="CA680" s="10"/>
      <c r="CB680" s="10"/>
      <c r="CC680" s="10"/>
      <c r="CD680" s="10"/>
      <c r="CE680" s="10"/>
      <c r="CF680" s="10"/>
      <c r="CG680" s="10"/>
      <c r="CH680" s="10"/>
      <c r="CI680" s="10"/>
      <c r="CJ680" s="10"/>
      <c r="CK680" s="10"/>
      <c r="CL680" s="10"/>
      <c r="CM680" s="10"/>
      <c r="CN680" s="10"/>
      <c r="CO680" s="10"/>
      <c r="CP680" s="10"/>
      <c r="CQ680" s="10"/>
      <c r="CR680" s="10"/>
      <c r="CS680" s="10"/>
      <c r="CT680" s="10"/>
    </row>
    <row r="681" spans="1:98" ht="14.5" thickBot="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10"/>
      <c r="AS681" s="10"/>
      <c r="AT681" s="10"/>
      <c r="AU681" s="10"/>
      <c r="AV681" s="10"/>
      <c r="AW681" s="19"/>
      <c r="AX681" s="20"/>
      <c r="AY681" s="20"/>
      <c r="AZ681" s="20"/>
      <c r="BA681" s="20"/>
      <c r="BB681" s="20"/>
      <c r="BC681" s="20"/>
      <c r="BD681" s="20"/>
      <c r="BE681" s="10"/>
      <c r="BF681" s="10"/>
      <c r="BG681" s="10"/>
      <c r="BH681" s="10"/>
      <c r="BI681" s="10"/>
      <c r="BJ681" s="10"/>
      <c r="BK681" s="10"/>
      <c r="BL681" s="10"/>
      <c r="BM681" s="10"/>
      <c r="BN681" s="10"/>
      <c r="BO681" s="10"/>
      <c r="BP681" s="10"/>
      <c r="BQ681" s="10"/>
      <c r="BR681" s="10"/>
      <c r="BS681" s="10"/>
      <c r="BT681" s="10"/>
      <c r="BU681" s="10"/>
      <c r="BV681" s="10"/>
      <c r="BW681" s="10"/>
      <c r="BX681" s="10"/>
      <c r="BY681" s="10"/>
      <c r="BZ681" s="10"/>
      <c r="CA681" s="10"/>
      <c r="CB681" s="10"/>
      <c r="CC681" s="10"/>
      <c r="CD681" s="10"/>
      <c r="CE681" s="10"/>
      <c r="CF681" s="10"/>
      <c r="CG681" s="10"/>
      <c r="CH681" s="10"/>
      <c r="CI681" s="10"/>
      <c r="CJ681" s="10"/>
      <c r="CK681" s="10"/>
      <c r="CL681" s="10"/>
      <c r="CM681" s="10"/>
      <c r="CN681" s="10"/>
      <c r="CO681" s="10"/>
      <c r="CP681" s="10"/>
      <c r="CQ681" s="10"/>
      <c r="CR681" s="10"/>
      <c r="CS681" s="10"/>
      <c r="CT681" s="10"/>
    </row>
    <row r="682" spans="1:98" ht="14.5" thickBot="1">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10"/>
      <c r="AS682" s="10"/>
      <c r="AT682" s="10"/>
      <c r="AU682" s="10"/>
      <c r="AV682" s="10"/>
      <c r="AW682" s="19"/>
      <c r="AX682" s="20"/>
      <c r="AY682" s="20"/>
      <c r="AZ682" s="20"/>
      <c r="BA682" s="20"/>
      <c r="BB682" s="20"/>
      <c r="BC682" s="20"/>
      <c r="BD682" s="20"/>
      <c r="BE682" s="10"/>
      <c r="BF682" s="10"/>
      <c r="BG682" s="10"/>
      <c r="BH682" s="10"/>
      <c r="BI682" s="10"/>
      <c r="BJ682" s="10"/>
      <c r="BK682" s="10"/>
      <c r="BL682" s="10"/>
      <c r="BM682" s="10"/>
      <c r="BN682" s="10"/>
      <c r="BO682" s="10"/>
      <c r="BP682" s="10"/>
      <c r="BQ682" s="10"/>
      <c r="BR682" s="10"/>
      <c r="BS682" s="10"/>
      <c r="BT682" s="10"/>
      <c r="BU682" s="10"/>
      <c r="BV682" s="10"/>
      <c r="BW682" s="10"/>
      <c r="BX682" s="10"/>
      <c r="BY682" s="10"/>
      <c r="BZ682" s="10"/>
      <c r="CA682" s="10"/>
      <c r="CB682" s="10"/>
      <c r="CC682" s="10"/>
      <c r="CD682" s="10"/>
      <c r="CE682" s="10"/>
      <c r="CF682" s="10"/>
      <c r="CG682" s="10"/>
      <c r="CH682" s="10"/>
      <c r="CI682" s="10"/>
      <c r="CJ682" s="10"/>
      <c r="CK682" s="10"/>
      <c r="CL682" s="10"/>
      <c r="CM682" s="10"/>
      <c r="CN682" s="10"/>
      <c r="CO682" s="10"/>
      <c r="CP682" s="10"/>
      <c r="CQ682" s="10"/>
      <c r="CR682" s="10"/>
      <c r="CS682" s="10"/>
      <c r="CT682" s="10"/>
    </row>
    <row r="683" spans="1:98" ht="14.5" thickBot="1">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10"/>
      <c r="AS683" s="10"/>
      <c r="AT683" s="10"/>
      <c r="AU683" s="10"/>
      <c r="AV683" s="10"/>
      <c r="AW683" s="19"/>
      <c r="AX683" s="20"/>
      <c r="AY683" s="20"/>
      <c r="AZ683" s="20"/>
      <c r="BA683" s="20"/>
      <c r="BB683" s="20"/>
      <c r="BC683" s="20"/>
      <c r="BD683" s="20"/>
      <c r="BE683" s="10"/>
      <c r="BF683" s="10"/>
      <c r="BG683" s="10"/>
      <c r="BH683" s="10"/>
      <c r="BI683" s="10"/>
      <c r="BJ683" s="10"/>
      <c r="BK683" s="10"/>
      <c r="BL683" s="10"/>
      <c r="BM683" s="10"/>
      <c r="BN683" s="10"/>
      <c r="BO683" s="10"/>
      <c r="BP683" s="10"/>
      <c r="BQ683" s="10"/>
      <c r="BR683" s="10"/>
      <c r="BS683" s="10"/>
      <c r="BT683" s="10"/>
      <c r="BU683" s="10"/>
      <c r="BV683" s="10"/>
      <c r="BW683" s="10"/>
      <c r="BX683" s="10"/>
      <c r="BY683" s="10"/>
      <c r="BZ683" s="10"/>
      <c r="CA683" s="10"/>
      <c r="CB683" s="10"/>
      <c r="CC683" s="10"/>
      <c r="CD683" s="10"/>
      <c r="CE683" s="10"/>
      <c r="CF683" s="10"/>
      <c r="CG683" s="10"/>
      <c r="CH683" s="10"/>
      <c r="CI683" s="10"/>
      <c r="CJ683" s="10"/>
      <c r="CK683" s="10"/>
      <c r="CL683" s="10"/>
      <c r="CM683" s="10"/>
      <c r="CN683" s="10"/>
      <c r="CO683" s="10"/>
      <c r="CP683" s="10"/>
      <c r="CQ683" s="10"/>
      <c r="CR683" s="10"/>
      <c r="CS683" s="10"/>
      <c r="CT683" s="10"/>
    </row>
    <row r="684" spans="1:98" ht="14.5" thickBot="1">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10"/>
      <c r="AS684" s="10"/>
      <c r="AT684" s="10"/>
      <c r="AU684" s="10"/>
      <c r="AV684" s="10"/>
      <c r="AW684" s="19"/>
      <c r="AX684" s="20"/>
      <c r="AY684" s="20"/>
      <c r="AZ684" s="20"/>
      <c r="BA684" s="20"/>
      <c r="BB684" s="20"/>
      <c r="BC684" s="20"/>
      <c r="BD684" s="20"/>
      <c r="BE684" s="10"/>
      <c r="BF684" s="10"/>
      <c r="BG684" s="10"/>
      <c r="BH684" s="10"/>
      <c r="BI684" s="10"/>
      <c r="BJ684" s="10"/>
      <c r="BK684" s="10"/>
      <c r="BL684" s="10"/>
      <c r="BM684" s="10"/>
      <c r="BN684" s="10"/>
      <c r="BO684" s="10"/>
      <c r="BP684" s="10"/>
      <c r="BQ684" s="10"/>
      <c r="BR684" s="10"/>
      <c r="BS684" s="10"/>
      <c r="BT684" s="10"/>
      <c r="BU684" s="10"/>
      <c r="BV684" s="10"/>
      <c r="BW684" s="10"/>
      <c r="BX684" s="10"/>
      <c r="BY684" s="10"/>
      <c r="BZ684" s="10"/>
      <c r="CA684" s="10"/>
      <c r="CB684" s="10"/>
      <c r="CC684" s="10"/>
      <c r="CD684" s="10"/>
      <c r="CE684" s="10"/>
      <c r="CF684" s="10"/>
      <c r="CG684" s="10"/>
      <c r="CH684" s="10"/>
      <c r="CI684" s="10"/>
      <c r="CJ684" s="10"/>
      <c r="CK684" s="10"/>
      <c r="CL684" s="10"/>
      <c r="CM684" s="10"/>
      <c r="CN684" s="10"/>
      <c r="CO684" s="10"/>
      <c r="CP684" s="10"/>
      <c r="CQ684" s="10"/>
      <c r="CR684" s="10"/>
      <c r="CS684" s="10"/>
      <c r="CT684" s="10"/>
    </row>
    <row r="685" spans="1:98" ht="14.5" thickBot="1">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10"/>
      <c r="AS685" s="10"/>
      <c r="AT685" s="10"/>
      <c r="AU685" s="10"/>
      <c r="AV685" s="10"/>
      <c r="AW685" s="19"/>
      <c r="AX685" s="20"/>
      <c r="AY685" s="20"/>
      <c r="AZ685" s="20"/>
      <c r="BA685" s="20"/>
      <c r="BB685" s="20"/>
      <c r="BC685" s="20"/>
      <c r="BD685" s="20"/>
      <c r="BE685" s="10"/>
      <c r="BF685" s="10"/>
      <c r="BG685" s="10"/>
      <c r="BH685" s="10"/>
      <c r="BI685" s="10"/>
      <c r="BJ685" s="10"/>
      <c r="BK685" s="10"/>
      <c r="BL685" s="10"/>
      <c r="BM685" s="10"/>
      <c r="BN685" s="10"/>
      <c r="BO685" s="10"/>
      <c r="BP685" s="10"/>
      <c r="BQ685" s="10"/>
      <c r="BR685" s="10"/>
      <c r="BS685" s="10"/>
      <c r="BT685" s="10"/>
      <c r="BU685" s="10"/>
      <c r="BV685" s="10"/>
      <c r="BW685" s="10"/>
      <c r="BX685" s="10"/>
      <c r="BY685" s="10"/>
      <c r="BZ685" s="10"/>
      <c r="CA685" s="10"/>
      <c r="CB685" s="10"/>
      <c r="CC685" s="10"/>
      <c r="CD685" s="10"/>
      <c r="CE685" s="10"/>
      <c r="CF685" s="10"/>
      <c r="CG685" s="10"/>
      <c r="CH685" s="10"/>
      <c r="CI685" s="10"/>
      <c r="CJ685" s="10"/>
      <c r="CK685" s="10"/>
      <c r="CL685" s="10"/>
      <c r="CM685" s="10"/>
      <c r="CN685" s="10"/>
      <c r="CO685" s="10"/>
      <c r="CP685" s="10"/>
      <c r="CQ685" s="10"/>
      <c r="CR685" s="10"/>
      <c r="CS685" s="10"/>
      <c r="CT685" s="10"/>
    </row>
    <row r="686" spans="1:98" ht="14.5" thickBot="1">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10"/>
      <c r="AS686" s="10"/>
      <c r="AT686" s="10"/>
      <c r="AU686" s="10"/>
      <c r="AV686" s="10"/>
      <c r="AW686" s="19"/>
      <c r="AX686" s="20"/>
      <c r="AY686" s="20"/>
      <c r="AZ686" s="20"/>
      <c r="BA686" s="20"/>
      <c r="BB686" s="20"/>
      <c r="BC686" s="20"/>
      <c r="BD686" s="20"/>
      <c r="BE686" s="10"/>
      <c r="BF686" s="10"/>
      <c r="BG686" s="10"/>
      <c r="BH686" s="10"/>
      <c r="BI686" s="10"/>
      <c r="BJ686" s="10"/>
      <c r="BK686" s="10"/>
      <c r="BL686" s="10"/>
      <c r="BM686" s="10"/>
      <c r="BN686" s="10"/>
      <c r="BO686" s="10"/>
      <c r="BP686" s="10"/>
      <c r="BQ686" s="10"/>
      <c r="BR686" s="10"/>
      <c r="BS686" s="10"/>
      <c r="BT686" s="10"/>
      <c r="BU686" s="10"/>
      <c r="BV686" s="10"/>
      <c r="BW686" s="10"/>
      <c r="BX686" s="10"/>
      <c r="BY686" s="10"/>
      <c r="BZ686" s="10"/>
      <c r="CA686" s="10"/>
      <c r="CB686" s="10"/>
      <c r="CC686" s="10"/>
      <c r="CD686" s="10"/>
      <c r="CE686" s="10"/>
      <c r="CF686" s="10"/>
      <c r="CG686" s="10"/>
      <c r="CH686" s="10"/>
      <c r="CI686" s="10"/>
      <c r="CJ686" s="10"/>
      <c r="CK686" s="10"/>
      <c r="CL686" s="10"/>
      <c r="CM686" s="10"/>
      <c r="CN686" s="10"/>
      <c r="CO686" s="10"/>
      <c r="CP686" s="10"/>
      <c r="CQ686" s="10"/>
      <c r="CR686" s="10"/>
      <c r="CS686" s="10"/>
      <c r="CT686" s="10"/>
    </row>
    <row r="687" spans="1:98" ht="14.5" thickBot="1">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10"/>
      <c r="AS687" s="10"/>
      <c r="AT687" s="10"/>
      <c r="AU687" s="10"/>
      <c r="AV687" s="10"/>
      <c r="AW687" s="19"/>
      <c r="AX687" s="20"/>
      <c r="AY687" s="20"/>
      <c r="AZ687" s="20"/>
      <c r="BA687" s="20"/>
      <c r="BB687" s="20"/>
      <c r="BC687" s="20"/>
      <c r="BD687" s="20"/>
      <c r="BE687" s="10"/>
      <c r="BF687" s="10"/>
      <c r="BG687" s="10"/>
      <c r="BH687" s="10"/>
      <c r="BI687" s="10"/>
      <c r="BJ687" s="10"/>
      <c r="BK687" s="10"/>
      <c r="BL687" s="10"/>
      <c r="BM687" s="10"/>
      <c r="BN687" s="10"/>
      <c r="BO687" s="10"/>
      <c r="BP687" s="10"/>
      <c r="BQ687" s="10"/>
      <c r="BR687" s="10"/>
      <c r="BS687" s="10"/>
      <c r="BT687" s="10"/>
      <c r="BU687" s="10"/>
      <c r="BV687" s="10"/>
      <c r="BW687" s="10"/>
      <c r="BX687" s="10"/>
      <c r="BY687" s="10"/>
      <c r="BZ687" s="10"/>
      <c r="CA687" s="10"/>
      <c r="CB687" s="10"/>
      <c r="CC687" s="10"/>
      <c r="CD687" s="10"/>
      <c r="CE687" s="10"/>
      <c r="CF687" s="10"/>
      <c r="CG687" s="10"/>
      <c r="CH687" s="10"/>
      <c r="CI687" s="10"/>
      <c r="CJ687" s="10"/>
      <c r="CK687" s="10"/>
      <c r="CL687" s="10"/>
      <c r="CM687" s="10"/>
      <c r="CN687" s="10"/>
      <c r="CO687" s="10"/>
      <c r="CP687" s="10"/>
      <c r="CQ687" s="10"/>
      <c r="CR687" s="10"/>
      <c r="CS687" s="10"/>
      <c r="CT687" s="10"/>
    </row>
    <row r="688" spans="1:98" ht="14.5" thickBot="1">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10"/>
      <c r="AS688" s="10"/>
      <c r="AT688" s="10"/>
      <c r="AU688" s="10"/>
      <c r="AV688" s="10"/>
      <c r="AW688" s="19"/>
      <c r="AX688" s="20"/>
      <c r="AY688" s="20"/>
      <c r="AZ688" s="20"/>
      <c r="BA688" s="20"/>
      <c r="BB688" s="20"/>
      <c r="BC688" s="20"/>
      <c r="BD688" s="20"/>
      <c r="BE688" s="10"/>
      <c r="BF688" s="10"/>
      <c r="BG688" s="10"/>
      <c r="BH688" s="10"/>
      <c r="BI688" s="10"/>
      <c r="BJ688" s="10"/>
      <c r="BK688" s="10"/>
      <c r="BL688" s="10"/>
      <c r="BM688" s="10"/>
      <c r="BN688" s="10"/>
      <c r="BO688" s="10"/>
      <c r="BP688" s="10"/>
      <c r="BQ688" s="10"/>
      <c r="BR688" s="10"/>
      <c r="BS688" s="10"/>
      <c r="BT688" s="10"/>
      <c r="BU688" s="10"/>
      <c r="BV688" s="10"/>
      <c r="BW688" s="10"/>
      <c r="BX688" s="10"/>
      <c r="BY688" s="10"/>
      <c r="BZ688" s="10"/>
      <c r="CA688" s="10"/>
      <c r="CB688" s="10"/>
      <c r="CC688" s="10"/>
      <c r="CD688" s="10"/>
      <c r="CE688" s="10"/>
      <c r="CF688" s="10"/>
      <c r="CG688" s="10"/>
      <c r="CH688" s="10"/>
      <c r="CI688" s="10"/>
      <c r="CJ688" s="10"/>
      <c r="CK688" s="10"/>
      <c r="CL688" s="10"/>
      <c r="CM688" s="10"/>
      <c r="CN688" s="10"/>
      <c r="CO688" s="10"/>
      <c r="CP688" s="10"/>
      <c r="CQ688" s="10"/>
      <c r="CR688" s="10"/>
      <c r="CS688" s="10"/>
      <c r="CT688" s="10"/>
    </row>
    <row r="689" spans="1:98" ht="14.5" thickBot="1">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10"/>
      <c r="AS689" s="10"/>
      <c r="AT689" s="10"/>
      <c r="AU689" s="10"/>
      <c r="AV689" s="10"/>
      <c r="AW689" s="19"/>
      <c r="AX689" s="20"/>
      <c r="AY689" s="20"/>
      <c r="AZ689" s="20"/>
      <c r="BA689" s="20"/>
      <c r="BB689" s="20"/>
      <c r="BC689" s="20"/>
      <c r="BD689" s="20"/>
      <c r="BE689" s="10"/>
      <c r="BF689" s="10"/>
      <c r="BG689" s="10"/>
      <c r="BH689" s="10"/>
      <c r="BI689" s="10"/>
      <c r="BJ689" s="10"/>
      <c r="BK689" s="10"/>
      <c r="BL689" s="10"/>
      <c r="BM689" s="10"/>
      <c r="BN689" s="10"/>
      <c r="BO689" s="10"/>
      <c r="BP689" s="10"/>
      <c r="BQ689" s="10"/>
      <c r="BR689" s="10"/>
      <c r="BS689" s="10"/>
      <c r="BT689" s="10"/>
      <c r="BU689" s="10"/>
      <c r="BV689" s="10"/>
      <c r="BW689" s="10"/>
      <c r="BX689" s="10"/>
      <c r="BY689" s="10"/>
      <c r="BZ689" s="10"/>
      <c r="CA689" s="10"/>
      <c r="CB689" s="10"/>
      <c r="CC689" s="10"/>
      <c r="CD689" s="10"/>
      <c r="CE689" s="10"/>
      <c r="CF689" s="10"/>
      <c r="CG689" s="10"/>
      <c r="CH689" s="10"/>
      <c r="CI689" s="10"/>
      <c r="CJ689" s="10"/>
      <c r="CK689" s="10"/>
      <c r="CL689" s="10"/>
      <c r="CM689" s="10"/>
      <c r="CN689" s="10"/>
      <c r="CO689" s="10"/>
      <c r="CP689" s="10"/>
      <c r="CQ689" s="10"/>
      <c r="CR689" s="10"/>
      <c r="CS689" s="10"/>
      <c r="CT689" s="10"/>
    </row>
    <row r="690" spans="1:98" ht="14.5" thickBot="1">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10"/>
      <c r="AS690" s="10"/>
      <c r="AT690" s="10"/>
      <c r="AU690" s="10"/>
      <c r="AV690" s="10"/>
      <c r="AW690" s="19"/>
      <c r="AX690" s="20"/>
      <c r="AY690" s="20"/>
      <c r="AZ690" s="20"/>
      <c r="BA690" s="20"/>
      <c r="BB690" s="20"/>
      <c r="BC690" s="20"/>
      <c r="BD690" s="20"/>
      <c r="BE690" s="10"/>
      <c r="BF690" s="10"/>
      <c r="BG690" s="10"/>
      <c r="BH690" s="10"/>
      <c r="BI690" s="10"/>
      <c r="BJ690" s="10"/>
      <c r="BK690" s="10"/>
      <c r="BL690" s="10"/>
      <c r="BM690" s="10"/>
      <c r="BN690" s="10"/>
      <c r="BO690" s="10"/>
      <c r="BP690" s="10"/>
      <c r="BQ690" s="10"/>
      <c r="BR690" s="10"/>
      <c r="BS690" s="10"/>
      <c r="BT690" s="10"/>
      <c r="BU690" s="10"/>
      <c r="BV690" s="10"/>
      <c r="BW690" s="10"/>
      <c r="BX690" s="10"/>
      <c r="BY690" s="10"/>
      <c r="BZ690" s="10"/>
      <c r="CA690" s="10"/>
      <c r="CB690" s="10"/>
      <c r="CC690" s="10"/>
      <c r="CD690" s="10"/>
      <c r="CE690" s="10"/>
      <c r="CF690" s="10"/>
      <c r="CG690" s="10"/>
      <c r="CH690" s="10"/>
      <c r="CI690" s="10"/>
      <c r="CJ690" s="10"/>
      <c r="CK690" s="10"/>
      <c r="CL690" s="10"/>
      <c r="CM690" s="10"/>
      <c r="CN690" s="10"/>
      <c r="CO690" s="10"/>
      <c r="CP690" s="10"/>
      <c r="CQ690" s="10"/>
      <c r="CR690" s="10"/>
      <c r="CS690" s="10"/>
      <c r="CT690" s="10"/>
    </row>
    <row r="691" spans="1:98" ht="14.5" thickBot="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10"/>
      <c r="AS691" s="10"/>
      <c r="AT691" s="10"/>
      <c r="AU691" s="10"/>
      <c r="AV691" s="10"/>
      <c r="AW691" s="19"/>
      <c r="AX691" s="20"/>
      <c r="AY691" s="20"/>
      <c r="AZ691" s="20"/>
      <c r="BA691" s="20"/>
      <c r="BB691" s="20"/>
      <c r="BC691" s="20"/>
      <c r="BD691" s="20"/>
      <c r="BE691" s="10"/>
      <c r="BF691" s="10"/>
      <c r="BG691" s="10"/>
      <c r="BH691" s="10"/>
      <c r="BI691" s="10"/>
      <c r="BJ691" s="10"/>
      <c r="BK691" s="10"/>
      <c r="BL691" s="10"/>
      <c r="BM691" s="10"/>
      <c r="BN691" s="10"/>
      <c r="BO691" s="10"/>
      <c r="BP691" s="10"/>
      <c r="BQ691" s="10"/>
      <c r="BR691" s="10"/>
      <c r="BS691" s="10"/>
      <c r="BT691" s="10"/>
      <c r="BU691" s="10"/>
      <c r="BV691" s="10"/>
      <c r="BW691" s="10"/>
      <c r="BX691" s="10"/>
      <c r="BY691" s="10"/>
      <c r="BZ691" s="10"/>
      <c r="CA691" s="10"/>
      <c r="CB691" s="10"/>
      <c r="CC691" s="10"/>
      <c r="CD691" s="10"/>
      <c r="CE691" s="10"/>
      <c r="CF691" s="10"/>
      <c r="CG691" s="10"/>
      <c r="CH691" s="10"/>
      <c r="CI691" s="10"/>
      <c r="CJ691" s="10"/>
      <c r="CK691" s="10"/>
      <c r="CL691" s="10"/>
      <c r="CM691" s="10"/>
      <c r="CN691" s="10"/>
      <c r="CO691" s="10"/>
      <c r="CP691" s="10"/>
      <c r="CQ691" s="10"/>
      <c r="CR691" s="10"/>
      <c r="CS691" s="10"/>
      <c r="CT691" s="10"/>
    </row>
    <row r="692" spans="1:98" ht="14.5" thickBot="1">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10"/>
      <c r="AS692" s="10"/>
      <c r="AT692" s="10"/>
      <c r="AU692" s="10"/>
      <c r="AV692" s="10"/>
      <c r="AW692" s="19"/>
      <c r="AX692" s="20"/>
      <c r="AY692" s="20"/>
      <c r="AZ692" s="20"/>
      <c r="BA692" s="20"/>
      <c r="BB692" s="20"/>
      <c r="BC692" s="20"/>
      <c r="BD692" s="20"/>
      <c r="BE692" s="10"/>
      <c r="BF692" s="10"/>
      <c r="BG692" s="10"/>
      <c r="BH692" s="10"/>
      <c r="BI692" s="10"/>
      <c r="BJ692" s="10"/>
      <c r="BK692" s="10"/>
      <c r="BL692" s="10"/>
      <c r="BM692" s="10"/>
      <c r="BN692" s="10"/>
      <c r="BO692" s="10"/>
      <c r="BP692" s="10"/>
      <c r="BQ692" s="10"/>
      <c r="BR692" s="10"/>
      <c r="BS692" s="10"/>
      <c r="BT692" s="10"/>
      <c r="BU692" s="10"/>
      <c r="BV692" s="10"/>
      <c r="BW692" s="10"/>
      <c r="BX692" s="10"/>
      <c r="BY692" s="10"/>
      <c r="BZ692" s="10"/>
      <c r="CA692" s="10"/>
      <c r="CB692" s="10"/>
      <c r="CC692" s="10"/>
      <c r="CD692" s="10"/>
      <c r="CE692" s="10"/>
      <c r="CF692" s="10"/>
      <c r="CG692" s="10"/>
      <c r="CH692" s="10"/>
      <c r="CI692" s="10"/>
      <c r="CJ692" s="10"/>
      <c r="CK692" s="10"/>
      <c r="CL692" s="10"/>
      <c r="CM692" s="10"/>
      <c r="CN692" s="10"/>
      <c r="CO692" s="10"/>
      <c r="CP692" s="10"/>
      <c r="CQ692" s="10"/>
      <c r="CR692" s="10"/>
      <c r="CS692" s="10"/>
      <c r="CT692" s="10"/>
    </row>
    <row r="693" spans="1:98" ht="14.5" thickBot="1">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10"/>
      <c r="AS693" s="10"/>
      <c r="AT693" s="10"/>
      <c r="AU693" s="10"/>
      <c r="AV693" s="10"/>
      <c r="AW693" s="19"/>
      <c r="AX693" s="20"/>
      <c r="AY693" s="20"/>
      <c r="AZ693" s="20"/>
      <c r="BA693" s="20"/>
      <c r="BB693" s="20"/>
      <c r="BC693" s="20"/>
      <c r="BD693" s="20"/>
      <c r="BE693" s="10"/>
      <c r="BF693" s="10"/>
      <c r="BG693" s="10"/>
      <c r="BH693" s="10"/>
      <c r="BI693" s="10"/>
      <c r="BJ693" s="10"/>
      <c r="BK693" s="10"/>
      <c r="BL693" s="10"/>
      <c r="BM693" s="10"/>
      <c r="BN693" s="10"/>
      <c r="BO693" s="10"/>
      <c r="BP693" s="10"/>
      <c r="BQ693" s="10"/>
      <c r="BR693" s="10"/>
      <c r="BS693" s="10"/>
      <c r="BT693" s="10"/>
      <c r="BU693" s="10"/>
      <c r="BV693" s="10"/>
      <c r="BW693" s="10"/>
      <c r="BX693" s="10"/>
      <c r="BY693" s="10"/>
      <c r="BZ693" s="10"/>
      <c r="CA693" s="10"/>
      <c r="CB693" s="10"/>
      <c r="CC693" s="10"/>
      <c r="CD693" s="10"/>
      <c r="CE693" s="10"/>
      <c r="CF693" s="10"/>
      <c r="CG693" s="10"/>
      <c r="CH693" s="10"/>
      <c r="CI693" s="10"/>
      <c r="CJ693" s="10"/>
      <c r="CK693" s="10"/>
      <c r="CL693" s="10"/>
      <c r="CM693" s="10"/>
      <c r="CN693" s="10"/>
      <c r="CO693" s="10"/>
      <c r="CP693" s="10"/>
      <c r="CQ693" s="10"/>
      <c r="CR693" s="10"/>
      <c r="CS693" s="10"/>
      <c r="CT693" s="10"/>
    </row>
    <row r="694" spans="1:98" ht="14.5" thickBot="1">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10"/>
      <c r="AS694" s="10"/>
      <c r="AT694" s="10"/>
      <c r="AU694" s="10"/>
      <c r="AV694" s="10"/>
      <c r="AW694" s="19"/>
      <c r="AX694" s="20"/>
      <c r="AY694" s="20"/>
      <c r="AZ694" s="20"/>
      <c r="BA694" s="20"/>
      <c r="BB694" s="20"/>
      <c r="BC694" s="20"/>
      <c r="BD694" s="20"/>
      <c r="BE694" s="10"/>
      <c r="BF694" s="10"/>
      <c r="BG694" s="10"/>
      <c r="BH694" s="10"/>
      <c r="BI694" s="10"/>
      <c r="BJ694" s="10"/>
      <c r="BK694" s="10"/>
      <c r="BL694" s="10"/>
      <c r="BM694" s="10"/>
      <c r="BN694" s="10"/>
      <c r="BO694" s="10"/>
      <c r="BP694" s="10"/>
      <c r="BQ694" s="10"/>
      <c r="BR694" s="10"/>
      <c r="BS694" s="10"/>
      <c r="BT694" s="10"/>
      <c r="BU694" s="10"/>
      <c r="BV694" s="10"/>
      <c r="BW694" s="10"/>
      <c r="BX694" s="10"/>
      <c r="BY694" s="10"/>
      <c r="BZ694" s="10"/>
      <c r="CA694" s="10"/>
      <c r="CB694" s="10"/>
      <c r="CC694" s="10"/>
      <c r="CD694" s="10"/>
      <c r="CE694" s="10"/>
      <c r="CF694" s="10"/>
      <c r="CG694" s="10"/>
      <c r="CH694" s="10"/>
      <c r="CI694" s="10"/>
      <c r="CJ694" s="10"/>
      <c r="CK694" s="10"/>
      <c r="CL694" s="10"/>
      <c r="CM694" s="10"/>
      <c r="CN694" s="10"/>
      <c r="CO694" s="10"/>
      <c r="CP694" s="10"/>
      <c r="CQ694" s="10"/>
      <c r="CR694" s="10"/>
      <c r="CS694" s="10"/>
      <c r="CT694" s="10"/>
    </row>
    <row r="695" spans="1:98" ht="14.5" thickBot="1">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10"/>
      <c r="AS695" s="10"/>
      <c r="AT695" s="10"/>
      <c r="AU695" s="10"/>
      <c r="AV695" s="10"/>
      <c r="AW695" s="19"/>
      <c r="AX695" s="20"/>
      <c r="AY695" s="20"/>
      <c r="AZ695" s="20"/>
      <c r="BA695" s="20"/>
      <c r="BB695" s="20"/>
      <c r="BC695" s="20"/>
      <c r="BD695" s="20"/>
      <c r="BE695" s="10"/>
      <c r="BF695" s="10"/>
      <c r="BG695" s="10"/>
      <c r="BH695" s="10"/>
      <c r="BI695" s="10"/>
      <c r="BJ695" s="10"/>
      <c r="BK695" s="10"/>
      <c r="BL695" s="10"/>
      <c r="BM695" s="10"/>
      <c r="BN695" s="10"/>
      <c r="BO695" s="10"/>
      <c r="BP695" s="10"/>
      <c r="BQ695" s="10"/>
      <c r="BR695" s="10"/>
      <c r="BS695" s="10"/>
      <c r="BT695" s="10"/>
      <c r="BU695" s="10"/>
      <c r="BV695" s="10"/>
      <c r="BW695" s="10"/>
      <c r="BX695" s="10"/>
      <c r="BY695" s="10"/>
      <c r="BZ695" s="10"/>
      <c r="CA695" s="10"/>
      <c r="CB695" s="10"/>
      <c r="CC695" s="10"/>
      <c r="CD695" s="10"/>
      <c r="CE695" s="10"/>
      <c r="CF695" s="10"/>
      <c r="CG695" s="10"/>
      <c r="CH695" s="10"/>
      <c r="CI695" s="10"/>
      <c r="CJ695" s="10"/>
      <c r="CK695" s="10"/>
      <c r="CL695" s="10"/>
      <c r="CM695" s="10"/>
      <c r="CN695" s="10"/>
      <c r="CO695" s="10"/>
      <c r="CP695" s="10"/>
      <c r="CQ695" s="10"/>
      <c r="CR695" s="10"/>
      <c r="CS695" s="10"/>
      <c r="CT695" s="10"/>
    </row>
    <row r="696" spans="1:98" ht="14.5" thickBot="1">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10"/>
      <c r="AS696" s="10"/>
      <c r="AT696" s="10"/>
      <c r="AU696" s="10"/>
      <c r="AV696" s="10"/>
      <c r="AW696" s="19"/>
      <c r="AX696" s="20"/>
      <c r="AY696" s="20"/>
      <c r="AZ696" s="20"/>
      <c r="BA696" s="20"/>
      <c r="BB696" s="20"/>
      <c r="BC696" s="20"/>
      <c r="BD696" s="20"/>
      <c r="BE696" s="10"/>
      <c r="BF696" s="10"/>
      <c r="BG696" s="10"/>
      <c r="BH696" s="10"/>
      <c r="BI696" s="10"/>
      <c r="BJ696" s="10"/>
      <c r="BK696" s="10"/>
      <c r="BL696" s="10"/>
      <c r="BM696" s="10"/>
      <c r="BN696" s="10"/>
      <c r="BO696" s="10"/>
      <c r="BP696" s="10"/>
      <c r="BQ696" s="10"/>
      <c r="BR696" s="10"/>
      <c r="BS696" s="10"/>
      <c r="BT696" s="10"/>
      <c r="BU696" s="10"/>
      <c r="BV696" s="10"/>
      <c r="BW696" s="10"/>
      <c r="BX696" s="10"/>
      <c r="BY696" s="10"/>
      <c r="BZ696" s="10"/>
      <c r="CA696" s="10"/>
      <c r="CB696" s="10"/>
      <c r="CC696" s="10"/>
      <c r="CD696" s="10"/>
      <c r="CE696" s="10"/>
      <c r="CF696" s="10"/>
      <c r="CG696" s="10"/>
      <c r="CH696" s="10"/>
      <c r="CI696" s="10"/>
      <c r="CJ696" s="10"/>
      <c r="CK696" s="10"/>
      <c r="CL696" s="10"/>
      <c r="CM696" s="10"/>
      <c r="CN696" s="10"/>
      <c r="CO696" s="10"/>
      <c r="CP696" s="10"/>
      <c r="CQ696" s="10"/>
      <c r="CR696" s="10"/>
      <c r="CS696" s="10"/>
      <c r="CT696" s="10"/>
    </row>
    <row r="697" spans="1:98" ht="14.5" thickBot="1">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10"/>
      <c r="AS697" s="10"/>
      <c r="AT697" s="10"/>
      <c r="AU697" s="10"/>
      <c r="AV697" s="10"/>
      <c r="AW697" s="19"/>
      <c r="AX697" s="20"/>
      <c r="AY697" s="20"/>
      <c r="AZ697" s="20"/>
      <c r="BA697" s="20"/>
      <c r="BB697" s="20"/>
      <c r="BC697" s="20"/>
      <c r="BD697" s="20"/>
      <c r="BE697" s="10"/>
      <c r="BF697" s="10"/>
      <c r="BG697" s="10"/>
      <c r="BH697" s="10"/>
      <c r="BI697" s="10"/>
      <c r="BJ697" s="10"/>
      <c r="BK697" s="10"/>
      <c r="BL697" s="10"/>
      <c r="BM697" s="10"/>
      <c r="BN697" s="10"/>
      <c r="BO697" s="10"/>
      <c r="BP697" s="10"/>
      <c r="BQ697" s="10"/>
      <c r="BR697" s="10"/>
      <c r="BS697" s="10"/>
      <c r="BT697" s="10"/>
      <c r="BU697" s="10"/>
      <c r="BV697" s="10"/>
      <c r="BW697" s="10"/>
      <c r="BX697" s="10"/>
      <c r="BY697" s="10"/>
      <c r="BZ697" s="10"/>
      <c r="CA697" s="10"/>
      <c r="CB697" s="10"/>
      <c r="CC697" s="10"/>
      <c r="CD697" s="10"/>
      <c r="CE697" s="10"/>
      <c r="CF697" s="10"/>
      <c r="CG697" s="10"/>
      <c r="CH697" s="10"/>
      <c r="CI697" s="10"/>
      <c r="CJ697" s="10"/>
      <c r="CK697" s="10"/>
      <c r="CL697" s="10"/>
      <c r="CM697" s="10"/>
      <c r="CN697" s="10"/>
      <c r="CO697" s="10"/>
      <c r="CP697" s="10"/>
      <c r="CQ697" s="10"/>
      <c r="CR697" s="10"/>
      <c r="CS697" s="10"/>
      <c r="CT697" s="10"/>
    </row>
    <row r="698" spans="1:98" ht="14.5" thickBot="1">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10"/>
      <c r="AS698" s="10"/>
      <c r="AT698" s="10"/>
      <c r="AU698" s="10"/>
      <c r="AV698" s="10"/>
      <c r="AW698" s="19"/>
      <c r="AX698" s="20"/>
      <c r="AY698" s="20"/>
      <c r="AZ698" s="20"/>
      <c r="BA698" s="20"/>
      <c r="BB698" s="20"/>
      <c r="BC698" s="20"/>
      <c r="BD698" s="20"/>
      <c r="BE698" s="10"/>
      <c r="BF698" s="10"/>
      <c r="BG698" s="10"/>
      <c r="BH698" s="10"/>
      <c r="BI698" s="10"/>
      <c r="BJ698" s="10"/>
      <c r="BK698" s="10"/>
      <c r="BL698" s="10"/>
      <c r="BM698" s="10"/>
      <c r="BN698" s="10"/>
      <c r="BO698" s="10"/>
      <c r="BP698" s="10"/>
      <c r="BQ698" s="10"/>
      <c r="BR698" s="10"/>
      <c r="BS698" s="10"/>
      <c r="BT698" s="10"/>
      <c r="BU698" s="10"/>
      <c r="BV698" s="10"/>
      <c r="BW698" s="10"/>
      <c r="BX698" s="10"/>
      <c r="BY698" s="10"/>
      <c r="BZ698" s="10"/>
      <c r="CA698" s="10"/>
      <c r="CB698" s="10"/>
      <c r="CC698" s="10"/>
      <c r="CD698" s="10"/>
      <c r="CE698" s="10"/>
      <c r="CF698" s="10"/>
      <c r="CG698" s="10"/>
      <c r="CH698" s="10"/>
      <c r="CI698" s="10"/>
      <c r="CJ698" s="10"/>
      <c r="CK698" s="10"/>
      <c r="CL698" s="10"/>
      <c r="CM698" s="10"/>
      <c r="CN698" s="10"/>
      <c r="CO698" s="10"/>
      <c r="CP698" s="10"/>
      <c r="CQ698" s="10"/>
      <c r="CR698" s="10"/>
      <c r="CS698" s="10"/>
      <c r="CT698" s="10"/>
    </row>
    <row r="699" spans="1:98" ht="14.5" thickBot="1">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10"/>
      <c r="AS699" s="10"/>
      <c r="AT699" s="10"/>
      <c r="AU699" s="10"/>
      <c r="AV699" s="10"/>
      <c r="AW699" s="19"/>
      <c r="AX699" s="20"/>
      <c r="AY699" s="20"/>
      <c r="AZ699" s="20"/>
      <c r="BA699" s="20"/>
      <c r="BB699" s="20"/>
      <c r="BC699" s="20"/>
      <c r="BD699" s="20"/>
      <c r="BE699" s="10"/>
      <c r="BF699" s="10"/>
      <c r="BG699" s="10"/>
      <c r="BH699" s="10"/>
      <c r="BI699" s="10"/>
      <c r="BJ699" s="10"/>
      <c r="BK699" s="10"/>
      <c r="BL699" s="10"/>
      <c r="BM699" s="10"/>
      <c r="BN699" s="10"/>
      <c r="BO699" s="10"/>
      <c r="BP699" s="10"/>
      <c r="BQ699" s="10"/>
      <c r="BR699" s="10"/>
      <c r="BS699" s="10"/>
      <c r="BT699" s="10"/>
      <c r="BU699" s="10"/>
      <c r="BV699" s="10"/>
      <c r="BW699" s="10"/>
      <c r="BX699" s="10"/>
      <c r="BY699" s="10"/>
      <c r="BZ699" s="10"/>
      <c r="CA699" s="10"/>
      <c r="CB699" s="10"/>
      <c r="CC699" s="10"/>
      <c r="CD699" s="10"/>
      <c r="CE699" s="10"/>
      <c r="CF699" s="10"/>
      <c r="CG699" s="10"/>
      <c r="CH699" s="10"/>
      <c r="CI699" s="10"/>
      <c r="CJ699" s="10"/>
      <c r="CK699" s="10"/>
      <c r="CL699" s="10"/>
      <c r="CM699" s="10"/>
      <c r="CN699" s="10"/>
      <c r="CO699" s="10"/>
      <c r="CP699" s="10"/>
      <c r="CQ699" s="10"/>
      <c r="CR699" s="10"/>
      <c r="CS699" s="10"/>
      <c r="CT699" s="10"/>
    </row>
    <row r="700" spans="1:98" ht="14.5" thickBot="1">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10"/>
      <c r="AS700" s="10"/>
      <c r="AT700" s="10"/>
      <c r="AU700" s="10"/>
      <c r="AV700" s="10"/>
      <c r="AW700" s="19"/>
      <c r="AX700" s="20"/>
      <c r="AY700" s="20"/>
      <c r="AZ700" s="20"/>
      <c r="BA700" s="20"/>
      <c r="BB700" s="20"/>
      <c r="BC700" s="20"/>
      <c r="BD700" s="20"/>
      <c r="BE700" s="10"/>
      <c r="BF700" s="10"/>
      <c r="BG700" s="10"/>
      <c r="BH700" s="10"/>
      <c r="BI700" s="10"/>
      <c r="BJ700" s="10"/>
      <c r="BK700" s="10"/>
      <c r="BL700" s="10"/>
      <c r="BM700" s="10"/>
      <c r="BN700" s="10"/>
      <c r="BO700" s="10"/>
      <c r="BP700" s="10"/>
      <c r="BQ700" s="10"/>
      <c r="BR700" s="10"/>
      <c r="BS700" s="10"/>
      <c r="BT700" s="10"/>
      <c r="BU700" s="10"/>
      <c r="BV700" s="10"/>
      <c r="BW700" s="10"/>
      <c r="BX700" s="10"/>
      <c r="BY700" s="10"/>
      <c r="BZ700" s="10"/>
      <c r="CA700" s="10"/>
      <c r="CB700" s="10"/>
      <c r="CC700" s="10"/>
      <c r="CD700" s="10"/>
      <c r="CE700" s="10"/>
      <c r="CF700" s="10"/>
      <c r="CG700" s="10"/>
      <c r="CH700" s="10"/>
      <c r="CI700" s="10"/>
      <c r="CJ700" s="10"/>
      <c r="CK700" s="10"/>
      <c r="CL700" s="10"/>
      <c r="CM700" s="10"/>
      <c r="CN700" s="10"/>
      <c r="CO700" s="10"/>
      <c r="CP700" s="10"/>
      <c r="CQ700" s="10"/>
      <c r="CR700" s="10"/>
      <c r="CS700" s="10"/>
      <c r="CT700" s="10"/>
    </row>
    <row r="701" spans="1:98" ht="14.5" thickBot="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c r="AE701" s="10"/>
      <c r="AF701" s="10"/>
      <c r="AG701" s="10"/>
      <c r="AH701" s="10"/>
      <c r="AI701" s="10"/>
      <c r="AJ701" s="10"/>
      <c r="AK701" s="10"/>
      <c r="AL701" s="10"/>
      <c r="AM701" s="10"/>
      <c r="AN701" s="10"/>
      <c r="AO701" s="10"/>
      <c r="AP701" s="10"/>
      <c r="AQ701" s="10"/>
      <c r="AR701" s="10"/>
      <c r="AS701" s="10"/>
      <c r="AT701" s="10"/>
      <c r="AU701" s="10"/>
      <c r="AV701" s="10"/>
      <c r="AW701" s="19"/>
      <c r="AX701" s="20"/>
      <c r="AY701" s="20"/>
      <c r="AZ701" s="20"/>
      <c r="BA701" s="20"/>
      <c r="BB701" s="20"/>
      <c r="BC701" s="20"/>
      <c r="BD701" s="20"/>
      <c r="BE701" s="10"/>
      <c r="BF701" s="10"/>
      <c r="BG701" s="10"/>
      <c r="BH701" s="10"/>
      <c r="BI701" s="10"/>
      <c r="BJ701" s="10"/>
      <c r="BK701" s="10"/>
      <c r="BL701" s="10"/>
      <c r="BM701" s="10"/>
      <c r="BN701" s="10"/>
      <c r="BO701" s="10"/>
      <c r="BP701" s="10"/>
      <c r="BQ701" s="10"/>
      <c r="BR701" s="10"/>
      <c r="BS701" s="10"/>
      <c r="BT701" s="10"/>
      <c r="BU701" s="10"/>
      <c r="BV701" s="10"/>
      <c r="BW701" s="10"/>
      <c r="BX701" s="10"/>
      <c r="BY701" s="10"/>
      <c r="BZ701" s="10"/>
      <c r="CA701" s="10"/>
      <c r="CB701" s="10"/>
      <c r="CC701" s="10"/>
      <c r="CD701" s="10"/>
      <c r="CE701" s="10"/>
      <c r="CF701" s="10"/>
      <c r="CG701" s="10"/>
      <c r="CH701" s="10"/>
      <c r="CI701" s="10"/>
      <c r="CJ701" s="10"/>
      <c r="CK701" s="10"/>
      <c r="CL701" s="10"/>
      <c r="CM701" s="10"/>
      <c r="CN701" s="10"/>
      <c r="CO701" s="10"/>
      <c r="CP701" s="10"/>
      <c r="CQ701" s="10"/>
      <c r="CR701" s="10"/>
      <c r="CS701" s="10"/>
      <c r="CT701" s="10"/>
    </row>
    <row r="702" spans="1:98" ht="14.5" thickBot="1">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10"/>
      <c r="AS702" s="10"/>
      <c r="AT702" s="10"/>
      <c r="AU702" s="10"/>
      <c r="AV702" s="10"/>
      <c r="AW702" s="19"/>
      <c r="AX702" s="20"/>
      <c r="AY702" s="20"/>
      <c r="AZ702" s="20"/>
      <c r="BA702" s="20"/>
      <c r="BB702" s="20"/>
      <c r="BC702" s="20"/>
      <c r="BD702" s="20"/>
      <c r="BE702" s="10"/>
      <c r="BF702" s="10"/>
      <c r="BG702" s="10"/>
      <c r="BH702" s="10"/>
      <c r="BI702" s="10"/>
      <c r="BJ702" s="10"/>
      <c r="BK702" s="10"/>
      <c r="BL702" s="10"/>
      <c r="BM702" s="10"/>
      <c r="BN702" s="10"/>
      <c r="BO702" s="10"/>
      <c r="BP702" s="10"/>
      <c r="BQ702" s="10"/>
      <c r="BR702" s="10"/>
      <c r="BS702" s="10"/>
      <c r="BT702" s="10"/>
      <c r="BU702" s="10"/>
      <c r="BV702" s="10"/>
      <c r="BW702" s="10"/>
      <c r="BX702" s="10"/>
      <c r="BY702" s="10"/>
      <c r="BZ702" s="10"/>
      <c r="CA702" s="10"/>
      <c r="CB702" s="10"/>
      <c r="CC702" s="10"/>
      <c r="CD702" s="10"/>
      <c r="CE702" s="10"/>
      <c r="CF702" s="10"/>
      <c r="CG702" s="10"/>
      <c r="CH702" s="10"/>
      <c r="CI702" s="10"/>
      <c r="CJ702" s="10"/>
      <c r="CK702" s="10"/>
      <c r="CL702" s="10"/>
      <c r="CM702" s="10"/>
      <c r="CN702" s="10"/>
      <c r="CO702" s="10"/>
      <c r="CP702" s="10"/>
      <c r="CQ702" s="10"/>
      <c r="CR702" s="10"/>
      <c r="CS702" s="10"/>
      <c r="CT702" s="10"/>
    </row>
    <row r="703" spans="1:98" ht="14.5" thickBot="1">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10"/>
      <c r="AS703" s="10"/>
      <c r="AT703" s="10"/>
      <c r="AU703" s="10"/>
      <c r="AV703" s="10"/>
      <c r="AW703" s="19"/>
      <c r="AX703" s="20"/>
      <c r="AY703" s="20"/>
      <c r="AZ703" s="20"/>
      <c r="BA703" s="20"/>
      <c r="BB703" s="20"/>
      <c r="BC703" s="20"/>
      <c r="BD703" s="20"/>
      <c r="BE703" s="10"/>
      <c r="BF703" s="10"/>
      <c r="BG703" s="10"/>
      <c r="BH703" s="10"/>
      <c r="BI703" s="10"/>
      <c r="BJ703" s="10"/>
      <c r="BK703" s="10"/>
      <c r="BL703" s="10"/>
      <c r="BM703" s="10"/>
      <c r="BN703" s="10"/>
      <c r="BO703" s="10"/>
      <c r="BP703" s="10"/>
      <c r="BQ703" s="10"/>
      <c r="BR703" s="10"/>
      <c r="BS703" s="10"/>
      <c r="BT703" s="10"/>
      <c r="BU703" s="10"/>
      <c r="BV703" s="10"/>
      <c r="BW703" s="10"/>
      <c r="BX703" s="10"/>
      <c r="BY703" s="10"/>
      <c r="BZ703" s="10"/>
      <c r="CA703" s="10"/>
      <c r="CB703" s="10"/>
      <c r="CC703" s="10"/>
      <c r="CD703" s="10"/>
      <c r="CE703" s="10"/>
      <c r="CF703" s="10"/>
      <c r="CG703" s="10"/>
      <c r="CH703" s="10"/>
      <c r="CI703" s="10"/>
      <c r="CJ703" s="10"/>
      <c r="CK703" s="10"/>
      <c r="CL703" s="10"/>
      <c r="CM703" s="10"/>
      <c r="CN703" s="10"/>
      <c r="CO703" s="10"/>
      <c r="CP703" s="10"/>
      <c r="CQ703" s="10"/>
      <c r="CR703" s="10"/>
      <c r="CS703" s="10"/>
      <c r="CT703" s="10"/>
    </row>
    <row r="704" spans="1:98" ht="14.5" thickBot="1">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10"/>
      <c r="AS704" s="10"/>
      <c r="AT704" s="10"/>
      <c r="AU704" s="10"/>
      <c r="AV704" s="10"/>
      <c r="AW704" s="19"/>
      <c r="AX704" s="20"/>
      <c r="AY704" s="20"/>
      <c r="AZ704" s="20"/>
      <c r="BA704" s="20"/>
      <c r="BB704" s="20"/>
      <c r="BC704" s="20"/>
      <c r="BD704" s="20"/>
      <c r="BE704" s="10"/>
      <c r="BF704" s="10"/>
      <c r="BG704" s="10"/>
      <c r="BH704" s="10"/>
      <c r="BI704" s="10"/>
      <c r="BJ704" s="10"/>
      <c r="BK704" s="10"/>
      <c r="BL704" s="10"/>
      <c r="BM704" s="10"/>
      <c r="BN704" s="10"/>
      <c r="BO704" s="10"/>
      <c r="BP704" s="10"/>
      <c r="BQ704" s="10"/>
      <c r="BR704" s="10"/>
      <c r="BS704" s="10"/>
      <c r="BT704" s="10"/>
      <c r="BU704" s="10"/>
      <c r="BV704" s="10"/>
      <c r="BW704" s="10"/>
      <c r="BX704" s="10"/>
      <c r="BY704" s="10"/>
      <c r="BZ704" s="10"/>
      <c r="CA704" s="10"/>
      <c r="CB704" s="10"/>
      <c r="CC704" s="10"/>
      <c r="CD704" s="10"/>
      <c r="CE704" s="10"/>
      <c r="CF704" s="10"/>
      <c r="CG704" s="10"/>
      <c r="CH704" s="10"/>
      <c r="CI704" s="10"/>
      <c r="CJ704" s="10"/>
      <c r="CK704" s="10"/>
      <c r="CL704" s="10"/>
      <c r="CM704" s="10"/>
      <c r="CN704" s="10"/>
      <c r="CO704" s="10"/>
      <c r="CP704" s="10"/>
      <c r="CQ704" s="10"/>
      <c r="CR704" s="10"/>
      <c r="CS704" s="10"/>
      <c r="CT704" s="10"/>
    </row>
    <row r="705" spans="1:98" ht="14.5" thickBot="1">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10"/>
      <c r="AS705" s="10"/>
      <c r="AT705" s="10"/>
      <c r="AU705" s="10"/>
      <c r="AV705" s="10"/>
      <c r="AW705" s="19"/>
      <c r="AX705" s="20"/>
      <c r="AY705" s="20"/>
      <c r="AZ705" s="20"/>
      <c r="BA705" s="20"/>
      <c r="BB705" s="20"/>
      <c r="BC705" s="20"/>
      <c r="BD705" s="20"/>
      <c r="BE705" s="10"/>
      <c r="BF705" s="10"/>
      <c r="BG705" s="10"/>
      <c r="BH705" s="10"/>
      <c r="BI705" s="10"/>
      <c r="BJ705" s="10"/>
      <c r="BK705" s="10"/>
      <c r="BL705" s="10"/>
      <c r="BM705" s="10"/>
      <c r="BN705" s="10"/>
      <c r="BO705" s="10"/>
      <c r="BP705" s="10"/>
      <c r="BQ705" s="10"/>
      <c r="BR705" s="10"/>
      <c r="BS705" s="10"/>
      <c r="BT705" s="10"/>
      <c r="BU705" s="10"/>
      <c r="BV705" s="10"/>
      <c r="BW705" s="10"/>
      <c r="BX705" s="10"/>
      <c r="BY705" s="10"/>
      <c r="BZ705" s="10"/>
      <c r="CA705" s="10"/>
      <c r="CB705" s="10"/>
      <c r="CC705" s="10"/>
      <c r="CD705" s="10"/>
      <c r="CE705" s="10"/>
      <c r="CF705" s="10"/>
      <c r="CG705" s="10"/>
      <c r="CH705" s="10"/>
      <c r="CI705" s="10"/>
      <c r="CJ705" s="10"/>
      <c r="CK705" s="10"/>
      <c r="CL705" s="10"/>
      <c r="CM705" s="10"/>
      <c r="CN705" s="10"/>
      <c r="CO705" s="10"/>
      <c r="CP705" s="10"/>
      <c r="CQ705" s="10"/>
      <c r="CR705" s="10"/>
      <c r="CS705" s="10"/>
      <c r="CT705" s="10"/>
    </row>
    <row r="706" spans="1:98" ht="14.5" thickBot="1">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10"/>
      <c r="AS706" s="10"/>
      <c r="AT706" s="10"/>
      <c r="AU706" s="10"/>
      <c r="AV706" s="10"/>
      <c r="AW706" s="19"/>
      <c r="AX706" s="20"/>
      <c r="AY706" s="20"/>
      <c r="AZ706" s="20"/>
      <c r="BA706" s="20"/>
      <c r="BB706" s="20"/>
      <c r="BC706" s="20"/>
      <c r="BD706" s="20"/>
      <c r="BE706" s="10"/>
      <c r="BF706" s="10"/>
      <c r="BG706" s="10"/>
      <c r="BH706" s="10"/>
      <c r="BI706" s="10"/>
      <c r="BJ706" s="10"/>
      <c r="BK706" s="10"/>
      <c r="BL706" s="10"/>
      <c r="BM706" s="10"/>
      <c r="BN706" s="10"/>
      <c r="BO706" s="10"/>
      <c r="BP706" s="10"/>
      <c r="BQ706" s="10"/>
      <c r="BR706" s="10"/>
      <c r="BS706" s="10"/>
      <c r="BT706" s="10"/>
      <c r="BU706" s="10"/>
      <c r="BV706" s="10"/>
      <c r="BW706" s="10"/>
      <c r="BX706" s="10"/>
      <c r="BY706" s="10"/>
      <c r="BZ706" s="10"/>
      <c r="CA706" s="10"/>
      <c r="CB706" s="10"/>
      <c r="CC706" s="10"/>
      <c r="CD706" s="10"/>
      <c r="CE706" s="10"/>
      <c r="CF706" s="10"/>
      <c r="CG706" s="10"/>
      <c r="CH706" s="10"/>
      <c r="CI706" s="10"/>
      <c r="CJ706" s="10"/>
      <c r="CK706" s="10"/>
      <c r="CL706" s="10"/>
      <c r="CM706" s="10"/>
      <c r="CN706" s="10"/>
      <c r="CO706" s="10"/>
      <c r="CP706" s="10"/>
      <c r="CQ706" s="10"/>
      <c r="CR706" s="10"/>
      <c r="CS706" s="10"/>
      <c r="CT706" s="10"/>
    </row>
    <row r="707" spans="1:98" ht="14.5" thickBot="1">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10"/>
      <c r="AS707" s="10"/>
      <c r="AT707" s="10"/>
      <c r="AU707" s="10"/>
      <c r="AV707" s="10"/>
      <c r="AW707" s="19"/>
      <c r="AX707" s="20"/>
      <c r="AY707" s="20"/>
      <c r="AZ707" s="20"/>
      <c r="BA707" s="20"/>
      <c r="BB707" s="20"/>
      <c r="BC707" s="20"/>
      <c r="BD707" s="20"/>
      <c r="BE707" s="10"/>
      <c r="BF707" s="10"/>
      <c r="BG707" s="10"/>
      <c r="BH707" s="10"/>
      <c r="BI707" s="10"/>
      <c r="BJ707" s="10"/>
      <c r="BK707" s="10"/>
      <c r="BL707" s="10"/>
      <c r="BM707" s="10"/>
      <c r="BN707" s="10"/>
      <c r="BO707" s="10"/>
      <c r="BP707" s="10"/>
      <c r="BQ707" s="10"/>
      <c r="BR707" s="10"/>
      <c r="BS707" s="10"/>
      <c r="BT707" s="10"/>
      <c r="BU707" s="10"/>
      <c r="BV707" s="10"/>
      <c r="BW707" s="10"/>
      <c r="BX707" s="10"/>
      <c r="BY707" s="10"/>
      <c r="BZ707" s="10"/>
      <c r="CA707" s="10"/>
      <c r="CB707" s="10"/>
      <c r="CC707" s="10"/>
      <c r="CD707" s="10"/>
      <c r="CE707" s="10"/>
      <c r="CF707" s="10"/>
      <c r="CG707" s="10"/>
      <c r="CH707" s="10"/>
      <c r="CI707" s="10"/>
      <c r="CJ707" s="10"/>
      <c r="CK707" s="10"/>
      <c r="CL707" s="10"/>
      <c r="CM707" s="10"/>
      <c r="CN707" s="10"/>
      <c r="CO707" s="10"/>
      <c r="CP707" s="10"/>
      <c r="CQ707" s="10"/>
      <c r="CR707" s="10"/>
      <c r="CS707" s="10"/>
      <c r="CT707" s="10"/>
    </row>
    <row r="708" spans="1:98" ht="14.5" thickBot="1">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c r="AG708" s="10"/>
      <c r="AH708" s="10"/>
      <c r="AI708" s="10"/>
      <c r="AJ708" s="10"/>
      <c r="AK708" s="10"/>
      <c r="AL708" s="10"/>
      <c r="AM708" s="10"/>
      <c r="AN708" s="10"/>
      <c r="AO708" s="10"/>
      <c r="AP708" s="10"/>
      <c r="AQ708" s="10"/>
      <c r="AR708" s="10"/>
      <c r="AS708" s="10"/>
      <c r="AT708" s="10"/>
      <c r="AU708" s="10"/>
      <c r="AV708" s="10"/>
      <c r="AW708" s="19"/>
      <c r="AX708" s="20"/>
      <c r="AY708" s="20"/>
      <c r="AZ708" s="20"/>
      <c r="BA708" s="20"/>
      <c r="BB708" s="20"/>
      <c r="BC708" s="20"/>
      <c r="BD708" s="20"/>
      <c r="BE708" s="10"/>
      <c r="BF708" s="10"/>
      <c r="BG708" s="10"/>
      <c r="BH708" s="10"/>
      <c r="BI708" s="10"/>
      <c r="BJ708" s="10"/>
      <c r="BK708" s="10"/>
      <c r="BL708" s="10"/>
      <c r="BM708" s="10"/>
      <c r="BN708" s="10"/>
      <c r="BO708" s="10"/>
      <c r="BP708" s="10"/>
      <c r="BQ708" s="10"/>
      <c r="BR708" s="10"/>
      <c r="BS708" s="10"/>
      <c r="BT708" s="10"/>
      <c r="BU708" s="10"/>
      <c r="BV708" s="10"/>
      <c r="BW708" s="10"/>
      <c r="BX708" s="10"/>
      <c r="BY708" s="10"/>
      <c r="BZ708" s="10"/>
      <c r="CA708" s="10"/>
      <c r="CB708" s="10"/>
      <c r="CC708" s="10"/>
      <c r="CD708" s="10"/>
      <c r="CE708" s="10"/>
      <c r="CF708" s="10"/>
      <c r="CG708" s="10"/>
      <c r="CH708" s="10"/>
      <c r="CI708" s="10"/>
      <c r="CJ708" s="10"/>
      <c r="CK708" s="10"/>
      <c r="CL708" s="10"/>
      <c r="CM708" s="10"/>
      <c r="CN708" s="10"/>
      <c r="CO708" s="10"/>
      <c r="CP708" s="10"/>
      <c r="CQ708" s="10"/>
      <c r="CR708" s="10"/>
      <c r="CS708" s="10"/>
      <c r="CT708" s="10"/>
    </row>
    <row r="709" spans="1:98" ht="14.5" thickBot="1">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10"/>
      <c r="AS709" s="10"/>
      <c r="AT709" s="10"/>
      <c r="AU709" s="10"/>
      <c r="AV709" s="10"/>
      <c r="AW709" s="19"/>
      <c r="AX709" s="20"/>
      <c r="AY709" s="20"/>
      <c r="AZ709" s="20"/>
      <c r="BA709" s="20"/>
      <c r="BB709" s="20"/>
      <c r="BC709" s="20"/>
      <c r="BD709" s="20"/>
      <c r="BE709" s="10"/>
      <c r="BF709" s="10"/>
      <c r="BG709" s="10"/>
      <c r="BH709" s="10"/>
      <c r="BI709" s="10"/>
      <c r="BJ709" s="10"/>
      <c r="BK709" s="10"/>
      <c r="BL709" s="10"/>
      <c r="BM709" s="10"/>
      <c r="BN709" s="10"/>
      <c r="BO709" s="10"/>
      <c r="BP709" s="10"/>
      <c r="BQ709" s="10"/>
      <c r="BR709" s="10"/>
      <c r="BS709" s="10"/>
      <c r="BT709" s="10"/>
      <c r="BU709" s="10"/>
      <c r="BV709" s="10"/>
      <c r="BW709" s="10"/>
      <c r="BX709" s="10"/>
      <c r="BY709" s="10"/>
      <c r="BZ709" s="10"/>
      <c r="CA709" s="10"/>
      <c r="CB709" s="10"/>
      <c r="CC709" s="10"/>
      <c r="CD709" s="10"/>
      <c r="CE709" s="10"/>
      <c r="CF709" s="10"/>
      <c r="CG709" s="10"/>
      <c r="CH709" s="10"/>
      <c r="CI709" s="10"/>
      <c r="CJ709" s="10"/>
      <c r="CK709" s="10"/>
      <c r="CL709" s="10"/>
      <c r="CM709" s="10"/>
      <c r="CN709" s="10"/>
      <c r="CO709" s="10"/>
      <c r="CP709" s="10"/>
      <c r="CQ709" s="10"/>
      <c r="CR709" s="10"/>
      <c r="CS709" s="10"/>
      <c r="CT709" s="10"/>
    </row>
    <row r="710" spans="1:98" ht="14.5" thickBot="1">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10"/>
      <c r="AS710" s="10"/>
      <c r="AT710" s="10"/>
      <c r="AU710" s="10"/>
      <c r="AV710" s="10"/>
      <c r="AW710" s="19"/>
      <c r="AX710" s="20"/>
      <c r="AY710" s="20"/>
      <c r="AZ710" s="20"/>
      <c r="BA710" s="20"/>
      <c r="BB710" s="20"/>
      <c r="BC710" s="20"/>
      <c r="BD710" s="20"/>
      <c r="BE710" s="10"/>
      <c r="BF710" s="10"/>
      <c r="BG710" s="10"/>
      <c r="BH710" s="10"/>
      <c r="BI710" s="10"/>
      <c r="BJ710" s="10"/>
      <c r="BK710" s="10"/>
      <c r="BL710" s="10"/>
      <c r="BM710" s="10"/>
      <c r="BN710" s="10"/>
      <c r="BO710" s="10"/>
      <c r="BP710" s="10"/>
      <c r="BQ710" s="10"/>
      <c r="BR710" s="10"/>
      <c r="BS710" s="10"/>
      <c r="BT710" s="10"/>
      <c r="BU710" s="10"/>
      <c r="BV710" s="10"/>
      <c r="BW710" s="10"/>
      <c r="BX710" s="10"/>
      <c r="BY710" s="10"/>
      <c r="BZ710" s="10"/>
      <c r="CA710" s="10"/>
      <c r="CB710" s="10"/>
      <c r="CC710" s="10"/>
      <c r="CD710" s="10"/>
      <c r="CE710" s="10"/>
      <c r="CF710" s="10"/>
      <c r="CG710" s="10"/>
      <c r="CH710" s="10"/>
      <c r="CI710" s="10"/>
      <c r="CJ710" s="10"/>
      <c r="CK710" s="10"/>
      <c r="CL710" s="10"/>
      <c r="CM710" s="10"/>
      <c r="CN710" s="10"/>
      <c r="CO710" s="10"/>
      <c r="CP710" s="10"/>
      <c r="CQ710" s="10"/>
      <c r="CR710" s="10"/>
      <c r="CS710" s="10"/>
      <c r="CT710" s="10"/>
    </row>
    <row r="711" spans="1:98" ht="14.5" thickBot="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10"/>
      <c r="AS711" s="10"/>
      <c r="AT711" s="10"/>
      <c r="AU711" s="10"/>
      <c r="AV711" s="10"/>
      <c r="AW711" s="19"/>
      <c r="AX711" s="20"/>
      <c r="AY711" s="20"/>
      <c r="AZ711" s="20"/>
      <c r="BA711" s="20"/>
      <c r="BB711" s="20"/>
      <c r="BC711" s="20"/>
      <c r="BD711" s="20"/>
      <c r="BE711" s="10"/>
      <c r="BF711" s="10"/>
      <c r="BG711" s="10"/>
      <c r="BH711" s="10"/>
      <c r="BI711" s="10"/>
      <c r="BJ711" s="10"/>
      <c r="BK711" s="10"/>
      <c r="BL711" s="10"/>
      <c r="BM711" s="10"/>
      <c r="BN711" s="10"/>
      <c r="BO711" s="10"/>
      <c r="BP711" s="10"/>
      <c r="BQ711" s="10"/>
      <c r="BR711" s="10"/>
      <c r="BS711" s="10"/>
      <c r="BT711" s="10"/>
      <c r="BU711" s="10"/>
      <c r="BV711" s="10"/>
      <c r="BW711" s="10"/>
      <c r="BX711" s="10"/>
      <c r="BY711" s="10"/>
      <c r="BZ711" s="10"/>
      <c r="CA711" s="10"/>
      <c r="CB711" s="10"/>
      <c r="CC711" s="10"/>
      <c r="CD711" s="10"/>
      <c r="CE711" s="10"/>
      <c r="CF711" s="10"/>
      <c r="CG711" s="10"/>
      <c r="CH711" s="10"/>
      <c r="CI711" s="10"/>
      <c r="CJ711" s="10"/>
      <c r="CK711" s="10"/>
      <c r="CL711" s="10"/>
      <c r="CM711" s="10"/>
      <c r="CN711" s="10"/>
      <c r="CO711" s="10"/>
      <c r="CP711" s="10"/>
      <c r="CQ711" s="10"/>
      <c r="CR711" s="10"/>
      <c r="CS711" s="10"/>
      <c r="CT711" s="10"/>
    </row>
    <row r="712" spans="1:98" ht="14.5" thickBot="1">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10"/>
      <c r="AS712" s="10"/>
      <c r="AT712" s="10"/>
      <c r="AU712" s="10"/>
      <c r="AV712" s="10"/>
      <c r="AW712" s="19"/>
      <c r="AX712" s="20"/>
      <c r="AY712" s="20"/>
      <c r="AZ712" s="20"/>
      <c r="BA712" s="20"/>
      <c r="BB712" s="20"/>
      <c r="BC712" s="20"/>
      <c r="BD712" s="20"/>
      <c r="BE712" s="10"/>
      <c r="BF712" s="10"/>
      <c r="BG712" s="10"/>
      <c r="BH712" s="10"/>
      <c r="BI712" s="10"/>
      <c r="BJ712" s="10"/>
      <c r="BK712" s="10"/>
      <c r="BL712" s="10"/>
      <c r="BM712" s="10"/>
      <c r="BN712" s="10"/>
      <c r="BO712" s="10"/>
      <c r="BP712" s="10"/>
      <c r="BQ712" s="10"/>
      <c r="BR712" s="10"/>
      <c r="BS712" s="10"/>
      <c r="BT712" s="10"/>
      <c r="BU712" s="10"/>
      <c r="BV712" s="10"/>
      <c r="BW712" s="10"/>
      <c r="BX712" s="10"/>
      <c r="BY712" s="10"/>
      <c r="BZ712" s="10"/>
      <c r="CA712" s="10"/>
      <c r="CB712" s="10"/>
      <c r="CC712" s="10"/>
      <c r="CD712" s="10"/>
      <c r="CE712" s="10"/>
      <c r="CF712" s="10"/>
      <c r="CG712" s="10"/>
      <c r="CH712" s="10"/>
      <c r="CI712" s="10"/>
      <c r="CJ712" s="10"/>
      <c r="CK712" s="10"/>
      <c r="CL712" s="10"/>
      <c r="CM712" s="10"/>
      <c r="CN712" s="10"/>
      <c r="CO712" s="10"/>
      <c r="CP712" s="10"/>
      <c r="CQ712" s="10"/>
      <c r="CR712" s="10"/>
      <c r="CS712" s="10"/>
      <c r="CT712" s="10"/>
    </row>
    <row r="713" spans="1:98" ht="14.5" thickBot="1">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10"/>
      <c r="AS713" s="10"/>
      <c r="AT713" s="10"/>
      <c r="AU713" s="10"/>
      <c r="AV713" s="10"/>
      <c r="AW713" s="19"/>
      <c r="AX713" s="20"/>
      <c r="AY713" s="20"/>
      <c r="AZ713" s="20"/>
      <c r="BA713" s="20"/>
      <c r="BB713" s="20"/>
      <c r="BC713" s="20"/>
      <c r="BD713" s="20"/>
      <c r="BE713" s="10"/>
      <c r="BF713" s="10"/>
      <c r="BG713" s="10"/>
      <c r="BH713" s="10"/>
      <c r="BI713" s="10"/>
      <c r="BJ713" s="10"/>
      <c r="BK713" s="10"/>
      <c r="BL713" s="10"/>
      <c r="BM713" s="10"/>
      <c r="BN713" s="10"/>
      <c r="BO713" s="10"/>
      <c r="BP713" s="10"/>
      <c r="BQ713" s="10"/>
      <c r="BR713" s="10"/>
      <c r="BS713" s="10"/>
      <c r="BT713" s="10"/>
      <c r="BU713" s="10"/>
      <c r="BV713" s="10"/>
      <c r="BW713" s="10"/>
      <c r="BX713" s="10"/>
      <c r="BY713" s="10"/>
      <c r="BZ713" s="10"/>
      <c r="CA713" s="10"/>
      <c r="CB713" s="10"/>
      <c r="CC713" s="10"/>
      <c r="CD713" s="10"/>
      <c r="CE713" s="10"/>
      <c r="CF713" s="10"/>
      <c r="CG713" s="10"/>
      <c r="CH713" s="10"/>
      <c r="CI713" s="10"/>
      <c r="CJ713" s="10"/>
      <c r="CK713" s="10"/>
      <c r="CL713" s="10"/>
      <c r="CM713" s="10"/>
      <c r="CN713" s="10"/>
      <c r="CO713" s="10"/>
      <c r="CP713" s="10"/>
      <c r="CQ713" s="10"/>
      <c r="CR713" s="10"/>
      <c r="CS713" s="10"/>
      <c r="CT713" s="10"/>
    </row>
    <row r="714" spans="1:98" ht="14.5" thickBot="1">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c r="AJ714" s="10"/>
      <c r="AK714" s="10"/>
      <c r="AL714" s="10"/>
      <c r="AM714" s="10"/>
      <c r="AN714" s="10"/>
      <c r="AO714" s="10"/>
      <c r="AP714" s="10"/>
      <c r="AQ714" s="10"/>
      <c r="AR714" s="10"/>
      <c r="AS714" s="10"/>
      <c r="AT714" s="10"/>
      <c r="AU714" s="10"/>
      <c r="AV714" s="10"/>
      <c r="AW714" s="19"/>
      <c r="AX714" s="20"/>
      <c r="AY714" s="20"/>
      <c r="AZ714" s="20"/>
      <c r="BA714" s="20"/>
      <c r="BB714" s="20"/>
      <c r="BC714" s="20"/>
      <c r="BD714" s="20"/>
      <c r="BE714" s="10"/>
      <c r="BF714" s="10"/>
      <c r="BG714" s="10"/>
      <c r="BH714" s="10"/>
      <c r="BI714" s="10"/>
      <c r="BJ714" s="10"/>
      <c r="BK714" s="10"/>
      <c r="BL714" s="10"/>
      <c r="BM714" s="10"/>
      <c r="BN714" s="10"/>
      <c r="BO714" s="10"/>
      <c r="BP714" s="10"/>
      <c r="BQ714" s="10"/>
      <c r="BR714" s="10"/>
      <c r="BS714" s="10"/>
      <c r="BT714" s="10"/>
      <c r="BU714" s="10"/>
      <c r="BV714" s="10"/>
      <c r="BW714" s="10"/>
      <c r="BX714" s="10"/>
      <c r="BY714" s="10"/>
      <c r="BZ714" s="10"/>
      <c r="CA714" s="10"/>
      <c r="CB714" s="10"/>
      <c r="CC714" s="10"/>
      <c r="CD714" s="10"/>
      <c r="CE714" s="10"/>
      <c r="CF714" s="10"/>
      <c r="CG714" s="10"/>
      <c r="CH714" s="10"/>
      <c r="CI714" s="10"/>
      <c r="CJ714" s="10"/>
      <c r="CK714" s="10"/>
      <c r="CL714" s="10"/>
      <c r="CM714" s="10"/>
      <c r="CN714" s="10"/>
      <c r="CO714" s="10"/>
      <c r="CP714" s="10"/>
      <c r="CQ714" s="10"/>
      <c r="CR714" s="10"/>
      <c r="CS714" s="10"/>
      <c r="CT714" s="10"/>
    </row>
    <row r="715" spans="1:98" ht="14.5" thickBot="1">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10"/>
      <c r="AS715" s="10"/>
      <c r="AT715" s="10"/>
      <c r="AU715" s="10"/>
      <c r="AV715" s="10"/>
      <c r="AW715" s="19"/>
      <c r="AX715" s="20"/>
      <c r="AY715" s="20"/>
      <c r="AZ715" s="20"/>
      <c r="BA715" s="20"/>
      <c r="BB715" s="20"/>
      <c r="BC715" s="20"/>
      <c r="BD715" s="20"/>
      <c r="BE715" s="10"/>
      <c r="BF715" s="10"/>
      <c r="BG715" s="10"/>
      <c r="BH715" s="10"/>
      <c r="BI715" s="10"/>
      <c r="BJ715" s="10"/>
      <c r="BK715" s="10"/>
      <c r="BL715" s="10"/>
      <c r="BM715" s="10"/>
      <c r="BN715" s="10"/>
      <c r="BO715" s="10"/>
      <c r="BP715" s="10"/>
      <c r="BQ715" s="10"/>
      <c r="BR715" s="10"/>
      <c r="BS715" s="10"/>
      <c r="BT715" s="10"/>
      <c r="BU715" s="10"/>
      <c r="BV715" s="10"/>
      <c r="BW715" s="10"/>
      <c r="BX715" s="10"/>
      <c r="BY715" s="10"/>
      <c r="BZ715" s="10"/>
      <c r="CA715" s="10"/>
      <c r="CB715" s="10"/>
      <c r="CC715" s="10"/>
      <c r="CD715" s="10"/>
      <c r="CE715" s="10"/>
      <c r="CF715" s="10"/>
      <c r="CG715" s="10"/>
      <c r="CH715" s="10"/>
      <c r="CI715" s="10"/>
      <c r="CJ715" s="10"/>
      <c r="CK715" s="10"/>
      <c r="CL715" s="10"/>
      <c r="CM715" s="10"/>
      <c r="CN715" s="10"/>
      <c r="CO715" s="10"/>
      <c r="CP715" s="10"/>
      <c r="CQ715" s="10"/>
      <c r="CR715" s="10"/>
      <c r="CS715" s="10"/>
      <c r="CT715" s="10"/>
    </row>
    <row r="716" spans="1:98" ht="14.5" thickBot="1">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10"/>
      <c r="AS716" s="10"/>
      <c r="AT716" s="10"/>
      <c r="AU716" s="10"/>
      <c r="AV716" s="10"/>
      <c r="AW716" s="19"/>
      <c r="AX716" s="20"/>
      <c r="AY716" s="20"/>
      <c r="AZ716" s="20"/>
      <c r="BA716" s="20"/>
      <c r="BB716" s="20"/>
      <c r="BC716" s="20"/>
      <c r="BD716" s="20"/>
      <c r="BE716" s="10"/>
      <c r="BF716" s="10"/>
      <c r="BG716" s="10"/>
      <c r="BH716" s="10"/>
      <c r="BI716" s="10"/>
      <c r="BJ716" s="10"/>
      <c r="BK716" s="10"/>
      <c r="BL716" s="10"/>
      <c r="BM716" s="10"/>
      <c r="BN716" s="10"/>
      <c r="BO716" s="10"/>
      <c r="BP716" s="10"/>
      <c r="BQ716" s="10"/>
      <c r="BR716" s="10"/>
      <c r="BS716" s="10"/>
      <c r="BT716" s="10"/>
      <c r="BU716" s="10"/>
      <c r="BV716" s="10"/>
      <c r="BW716" s="10"/>
      <c r="BX716" s="10"/>
      <c r="BY716" s="10"/>
      <c r="BZ716" s="10"/>
      <c r="CA716" s="10"/>
      <c r="CB716" s="10"/>
      <c r="CC716" s="10"/>
      <c r="CD716" s="10"/>
      <c r="CE716" s="10"/>
      <c r="CF716" s="10"/>
      <c r="CG716" s="10"/>
      <c r="CH716" s="10"/>
      <c r="CI716" s="10"/>
      <c r="CJ716" s="10"/>
      <c r="CK716" s="10"/>
      <c r="CL716" s="10"/>
      <c r="CM716" s="10"/>
      <c r="CN716" s="10"/>
      <c r="CO716" s="10"/>
      <c r="CP716" s="10"/>
      <c r="CQ716" s="10"/>
      <c r="CR716" s="10"/>
      <c r="CS716" s="10"/>
      <c r="CT716" s="10"/>
    </row>
    <row r="717" spans="1:98" ht="14.5" thickBot="1">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10"/>
      <c r="AS717" s="10"/>
      <c r="AT717" s="10"/>
      <c r="AU717" s="10"/>
      <c r="AV717" s="10"/>
      <c r="AW717" s="19"/>
      <c r="AX717" s="20"/>
      <c r="AY717" s="20"/>
      <c r="AZ717" s="20"/>
      <c r="BA717" s="20"/>
      <c r="BB717" s="20"/>
      <c r="BC717" s="20"/>
      <c r="BD717" s="20"/>
      <c r="BE717" s="10"/>
      <c r="BF717" s="10"/>
      <c r="BG717" s="10"/>
      <c r="BH717" s="10"/>
      <c r="BI717" s="10"/>
      <c r="BJ717" s="10"/>
      <c r="BK717" s="10"/>
      <c r="BL717" s="10"/>
      <c r="BM717" s="10"/>
      <c r="BN717" s="10"/>
      <c r="BO717" s="10"/>
      <c r="BP717" s="10"/>
      <c r="BQ717" s="10"/>
      <c r="BR717" s="10"/>
      <c r="BS717" s="10"/>
      <c r="BT717" s="10"/>
      <c r="BU717" s="10"/>
      <c r="BV717" s="10"/>
      <c r="BW717" s="10"/>
      <c r="BX717" s="10"/>
      <c r="BY717" s="10"/>
      <c r="BZ717" s="10"/>
      <c r="CA717" s="10"/>
      <c r="CB717" s="10"/>
      <c r="CC717" s="10"/>
      <c r="CD717" s="10"/>
      <c r="CE717" s="10"/>
      <c r="CF717" s="10"/>
      <c r="CG717" s="10"/>
      <c r="CH717" s="10"/>
      <c r="CI717" s="10"/>
      <c r="CJ717" s="10"/>
      <c r="CK717" s="10"/>
      <c r="CL717" s="10"/>
      <c r="CM717" s="10"/>
      <c r="CN717" s="10"/>
      <c r="CO717" s="10"/>
      <c r="CP717" s="10"/>
      <c r="CQ717" s="10"/>
      <c r="CR717" s="10"/>
      <c r="CS717" s="10"/>
      <c r="CT717" s="10"/>
    </row>
    <row r="718" spans="1:98" ht="14.5" thickBot="1">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10"/>
      <c r="AS718" s="10"/>
      <c r="AT718" s="10"/>
      <c r="AU718" s="10"/>
      <c r="AV718" s="10"/>
      <c r="AW718" s="19"/>
      <c r="AX718" s="20"/>
      <c r="AY718" s="20"/>
      <c r="AZ718" s="20"/>
      <c r="BA718" s="20"/>
      <c r="BB718" s="20"/>
      <c r="BC718" s="20"/>
      <c r="BD718" s="20"/>
      <c r="BE718" s="10"/>
      <c r="BF718" s="10"/>
      <c r="BG718" s="10"/>
      <c r="BH718" s="10"/>
      <c r="BI718" s="10"/>
      <c r="BJ718" s="10"/>
      <c r="BK718" s="10"/>
      <c r="BL718" s="10"/>
      <c r="BM718" s="10"/>
      <c r="BN718" s="10"/>
      <c r="BO718" s="10"/>
      <c r="BP718" s="10"/>
      <c r="BQ718" s="10"/>
      <c r="BR718" s="10"/>
      <c r="BS718" s="10"/>
      <c r="BT718" s="10"/>
      <c r="BU718" s="10"/>
      <c r="BV718" s="10"/>
      <c r="BW718" s="10"/>
      <c r="BX718" s="10"/>
      <c r="BY718" s="10"/>
      <c r="BZ718" s="10"/>
      <c r="CA718" s="10"/>
      <c r="CB718" s="10"/>
      <c r="CC718" s="10"/>
      <c r="CD718" s="10"/>
      <c r="CE718" s="10"/>
      <c r="CF718" s="10"/>
      <c r="CG718" s="10"/>
      <c r="CH718" s="10"/>
      <c r="CI718" s="10"/>
      <c r="CJ718" s="10"/>
      <c r="CK718" s="10"/>
      <c r="CL718" s="10"/>
      <c r="CM718" s="10"/>
      <c r="CN718" s="10"/>
      <c r="CO718" s="10"/>
      <c r="CP718" s="10"/>
      <c r="CQ718" s="10"/>
      <c r="CR718" s="10"/>
      <c r="CS718" s="10"/>
      <c r="CT718" s="10"/>
    </row>
    <row r="719" spans="1:98" ht="14.5" thickBot="1">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10"/>
      <c r="AS719" s="10"/>
      <c r="AT719" s="10"/>
      <c r="AU719" s="10"/>
      <c r="AV719" s="10"/>
      <c r="AW719" s="19"/>
      <c r="AX719" s="20"/>
      <c r="AY719" s="20"/>
      <c r="AZ719" s="20"/>
      <c r="BA719" s="20"/>
      <c r="BB719" s="20"/>
      <c r="BC719" s="20"/>
      <c r="BD719" s="20"/>
      <c r="BE719" s="10"/>
      <c r="BF719" s="10"/>
      <c r="BG719" s="10"/>
      <c r="BH719" s="10"/>
      <c r="BI719" s="10"/>
      <c r="BJ719" s="10"/>
      <c r="BK719" s="10"/>
      <c r="BL719" s="10"/>
      <c r="BM719" s="10"/>
      <c r="BN719" s="10"/>
      <c r="BO719" s="10"/>
      <c r="BP719" s="10"/>
      <c r="BQ719" s="10"/>
      <c r="BR719" s="10"/>
      <c r="BS719" s="10"/>
      <c r="BT719" s="10"/>
      <c r="BU719" s="10"/>
      <c r="BV719" s="10"/>
      <c r="BW719" s="10"/>
      <c r="BX719" s="10"/>
      <c r="BY719" s="10"/>
      <c r="BZ719" s="10"/>
      <c r="CA719" s="10"/>
      <c r="CB719" s="10"/>
      <c r="CC719" s="10"/>
      <c r="CD719" s="10"/>
      <c r="CE719" s="10"/>
      <c r="CF719" s="10"/>
      <c r="CG719" s="10"/>
      <c r="CH719" s="10"/>
      <c r="CI719" s="10"/>
      <c r="CJ719" s="10"/>
      <c r="CK719" s="10"/>
      <c r="CL719" s="10"/>
      <c r="CM719" s="10"/>
      <c r="CN719" s="10"/>
      <c r="CO719" s="10"/>
      <c r="CP719" s="10"/>
      <c r="CQ719" s="10"/>
      <c r="CR719" s="10"/>
      <c r="CS719" s="10"/>
      <c r="CT719" s="10"/>
    </row>
    <row r="720" spans="1:98" ht="14.5" thickBot="1">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10"/>
      <c r="AS720" s="10"/>
      <c r="AT720" s="10"/>
      <c r="AU720" s="10"/>
      <c r="AV720" s="10"/>
      <c r="AW720" s="19"/>
      <c r="AX720" s="20"/>
      <c r="AY720" s="20"/>
      <c r="AZ720" s="20"/>
      <c r="BA720" s="20"/>
      <c r="BB720" s="20"/>
      <c r="BC720" s="20"/>
      <c r="BD720" s="20"/>
      <c r="BE720" s="10"/>
      <c r="BF720" s="10"/>
      <c r="BG720" s="10"/>
      <c r="BH720" s="10"/>
      <c r="BI720" s="10"/>
      <c r="BJ720" s="10"/>
      <c r="BK720" s="10"/>
      <c r="BL720" s="10"/>
      <c r="BM720" s="10"/>
      <c r="BN720" s="10"/>
      <c r="BO720" s="10"/>
      <c r="BP720" s="10"/>
      <c r="BQ720" s="10"/>
      <c r="BR720" s="10"/>
      <c r="BS720" s="10"/>
      <c r="BT720" s="10"/>
      <c r="BU720" s="10"/>
      <c r="BV720" s="10"/>
      <c r="BW720" s="10"/>
      <c r="BX720" s="10"/>
      <c r="BY720" s="10"/>
      <c r="BZ720" s="10"/>
      <c r="CA720" s="10"/>
      <c r="CB720" s="10"/>
      <c r="CC720" s="10"/>
      <c r="CD720" s="10"/>
      <c r="CE720" s="10"/>
      <c r="CF720" s="10"/>
      <c r="CG720" s="10"/>
      <c r="CH720" s="10"/>
      <c r="CI720" s="10"/>
      <c r="CJ720" s="10"/>
      <c r="CK720" s="10"/>
      <c r="CL720" s="10"/>
      <c r="CM720" s="10"/>
      <c r="CN720" s="10"/>
      <c r="CO720" s="10"/>
      <c r="CP720" s="10"/>
      <c r="CQ720" s="10"/>
      <c r="CR720" s="10"/>
      <c r="CS720" s="10"/>
      <c r="CT720" s="10"/>
    </row>
    <row r="721" spans="1:98" ht="14.5" thickBot="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10"/>
      <c r="AS721" s="10"/>
      <c r="AT721" s="10"/>
      <c r="AU721" s="10"/>
      <c r="AV721" s="10"/>
      <c r="AW721" s="19"/>
      <c r="AX721" s="20"/>
      <c r="AY721" s="20"/>
      <c r="AZ721" s="20"/>
      <c r="BA721" s="20"/>
      <c r="BB721" s="20"/>
      <c r="BC721" s="20"/>
      <c r="BD721" s="20"/>
      <c r="BE721" s="10"/>
      <c r="BF721" s="10"/>
      <c r="BG721" s="10"/>
      <c r="BH721" s="10"/>
      <c r="BI721" s="10"/>
      <c r="BJ721" s="10"/>
      <c r="BK721" s="10"/>
      <c r="BL721" s="10"/>
      <c r="BM721" s="10"/>
      <c r="BN721" s="10"/>
      <c r="BO721" s="10"/>
      <c r="BP721" s="10"/>
      <c r="BQ721" s="10"/>
      <c r="BR721" s="10"/>
      <c r="BS721" s="10"/>
      <c r="BT721" s="10"/>
      <c r="BU721" s="10"/>
      <c r="BV721" s="10"/>
      <c r="BW721" s="10"/>
      <c r="BX721" s="10"/>
      <c r="BY721" s="10"/>
      <c r="BZ721" s="10"/>
      <c r="CA721" s="10"/>
      <c r="CB721" s="10"/>
      <c r="CC721" s="10"/>
      <c r="CD721" s="10"/>
      <c r="CE721" s="10"/>
      <c r="CF721" s="10"/>
      <c r="CG721" s="10"/>
      <c r="CH721" s="10"/>
      <c r="CI721" s="10"/>
      <c r="CJ721" s="10"/>
      <c r="CK721" s="10"/>
      <c r="CL721" s="10"/>
      <c r="CM721" s="10"/>
      <c r="CN721" s="10"/>
      <c r="CO721" s="10"/>
      <c r="CP721" s="10"/>
      <c r="CQ721" s="10"/>
      <c r="CR721" s="10"/>
      <c r="CS721" s="10"/>
      <c r="CT721" s="10"/>
    </row>
    <row r="722" spans="1:98" ht="14.5" thickBot="1">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10"/>
      <c r="AS722" s="10"/>
      <c r="AT722" s="10"/>
      <c r="AU722" s="10"/>
      <c r="AV722" s="10"/>
      <c r="AW722" s="19"/>
      <c r="AX722" s="20"/>
      <c r="AY722" s="20"/>
      <c r="AZ722" s="20"/>
      <c r="BA722" s="20"/>
      <c r="BB722" s="20"/>
      <c r="BC722" s="20"/>
      <c r="BD722" s="20"/>
      <c r="BE722" s="10"/>
      <c r="BF722" s="10"/>
      <c r="BG722" s="10"/>
      <c r="BH722" s="10"/>
      <c r="BI722" s="10"/>
      <c r="BJ722" s="10"/>
      <c r="BK722" s="10"/>
      <c r="BL722" s="10"/>
      <c r="BM722" s="10"/>
      <c r="BN722" s="10"/>
      <c r="BO722" s="10"/>
      <c r="BP722" s="10"/>
      <c r="BQ722" s="10"/>
      <c r="BR722" s="10"/>
      <c r="BS722" s="10"/>
      <c r="BT722" s="10"/>
      <c r="BU722" s="10"/>
      <c r="BV722" s="10"/>
      <c r="BW722" s="10"/>
      <c r="BX722" s="10"/>
      <c r="BY722" s="10"/>
      <c r="BZ722" s="10"/>
      <c r="CA722" s="10"/>
      <c r="CB722" s="10"/>
      <c r="CC722" s="10"/>
      <c r="CD722" s="10"/>
      <c r="CE722" s="10"/>
      <c r="CF722" s="10"/>
      <c r="CG722" s="10"/>
      <c r="CH722" s="10"/>
      <c r="CI722" s="10"/>
      <c r="CJ722" s="10"/>
      <c r="CK722" s="10"/>
      <c r="CL722" s="10"/>
      <c r="CM722" s="10"/>
      <c r="CN722" s="10"/>
      <c r="CO722" s="10"/>
      <c r="CP722" s="10"/>
      <c r="CQ722" s="10"/>
      <c r="CR722" s="10"/>
      <c r="CS722" s="10"/>
      <c r="CT722" s="10"/>
    </row>
    <row r="723" spans="1:98" ht="14.5" thickBot="1">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P723" s="10"/>
      <c r="AQ723" s="10"/>
      <c r="AR723" s="10"/>
      <c r="AS723" s="10"/>
      <c r="AT723" s="10"/>
      <c r="AU723" s="10"/>
      <c r="AV723" s="10"/>
      <c r="AW723" s="19"/>
      <c r="AX723" s="20"/>
      <c r="AY723" s="20"/>
      <c r="AZ723" s="20"/>
      <c r="BA723" s="20"/>
      <c r="BB723" s="20"/>
      <c r="BC723" s="20"/>
      <c r="BD723" s="20"/>
      <c r="BE723" s="10"/>
      <c r="BF723" s="10"/>
      <c r="BG723" s="10"/>
      <c r="BH723" s="10"/>
      <c r="BI723" s="10"/>
      <c r="BJ723" s="10"/>
      <c r="BK723" s="10"/>
      <c r="BL723" s="10"/>
      <c r="BM723" s="10"/>
      <c r="BN723" s="10"/>
      <c r="BO723" s="10"/>
      <c r="BP723" s="10"/>
      <c r="BQ723" s="10"/>
      <c r="BR723" s="10"/>
      <c r="BS723" s="10"/>
      <c r="BT723" s="10"/>
      <c r="BU723" s="10"/>
      <c r="BV723" s="10"/>
      <c r="BW723" s="10"/>
      <c r="BX723" s="10"/>
      <c r="BY723" s="10"/>
      <c r="BZ723" s="10"/>
      <c r="CA723" s="10"/>
      <c r="CB723" s="10"/>
      <c r="CC723" s="10"/>
      <c r="CD723" s="10"/>
      <c r="CE723" s="10"/>
      <c r="CF723" s="10"/>
      <c r="CG723" s="10"/>
      <c r="CH723" s="10"/>
      <c r="CI723" s="10"/>
      <c r="CJ723" s="10"/>
      <c r="CK723" s="10"/>
      <c r="CL723" s="10"/>
      <c r="CM723" s="10"/>
      <c r="CN723" s="10"/>
      <c r="CO723" s="10"/>
      <c r="CP723" s="10"/>
      <c r="CQ723" s="10"/>
      <c r="CR723" s="10"/>
      <c r="CS723" s="10"/>
      <c r="CT723" s="10"/>
    </row>
    <row r="724" spans="1:98" ht="14.5" thickBot="1">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P724" s="10"/>
      <c r="AQ724" s="10"/>
      <c r="AR724" s="10"/>
      <c r="AS724" s="10"/>
      <c r="AT724" s="10"/>
      <c r="AU724" s="10"/>
      <c r="AV724" s="10"/>
      <c r="AW724" s="19"/>
      <c r="AX724" s="20"/>
      <c r="AY724" s="20"/>
      <c r="AZ724" s="20"/>
      <c r="BA724" s="20"/>
      <c r="BB724" s="20"/>
      <c r="BC724" s="20"/>
      <c r="BD724" s="20"/>
      <c r="BE724" s="10"/>
      <c r="BF724" s="10"/>
      <c r="BG724" s="10"/>
      <c r="BH724" s="10"/>
      <c r="BI724" s="10"/>
      <c r="BJ724" s="10"/>
      <c r="BK724" s="10"/>
      <c r="BL724" s="10"/>
      <c r="BM724" s="10"/>
      <c r="BN724" s="10"/>
      <c r="BO724" s="10"/>
      <c r="BP724" s="10"/>
      <c r="BQ724" s="10"/>
      <c r="BR724" s="10"/>
      <c r="BS724" s="10"/>
      <c r="BT724" s="10"/>
      <c r="BU724" s="10"/>
      <c r="BV724" s="10"/>
      <c r="BW724" s="10"/>
      <c r="BX724" s="10"/>
      <c r="BY724" s="10"/>
      <c r="BZ724" s="10"/>
      <c r="CA724" s="10"/>
      <c r="CB724" s="10"/>
      <c r="CC724" s="10"/>
      <c r="CD724" s="10"/>
      <c r="CE724" s="10"/>
      <c r="CF724" s="10"/>
      <c r="CG724" s="10"/>
      <c r="CH724" s="10"/>
      <c r="CI724" s="10"/>
      <c r="CJ724" s="10"/>
      <c r="CK724" s="10"/>
      <c r="CL724" s="10"/>
      <c r="CM724" s="10"/>
      <c r="CN724" s="10"/>
      <c r="CO724" s="10"/>
      <c r="CP724" s="10"/>
      <c r="CQ724" s="10"/>
      <c r="CR724" s="10"/>
      <c r="CS724" s="10"/>
      <c r="CT724" s="10"/>
    </row>
    <row r="725" spans="1:98" ht="14.5" thickBot="1">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c r="AE725" s="10"/>
      <c r="AF725" s="10"/>
      <c r="AG725" s="10"/>
      <c r="AH725" s="10"/>
      <c r="AI725" s="10"/>
      <c r="AJ725" s="10"/>
      <c r="AK725" s="10"/>
      <c r="AL725" s="10"/>
      <c r="AM725" s="10"/>
      <c r="AN725" s="10"/>
      <c r="AO725" s="10"/>
      <c r="AP725" s="10"/>
      <c r="AQ725" s="10"/>
      <c r="AR725" s="10"/>
      <c r="AS725" s="10"/>
      <c r="AT725" s="10"/>
      <c r="AU725" s="10"/>
      <c r="AV725" s="10"/>
      <c r="AW725" s="19"/>
      <c r="AX725" s="20"/>
      <c r="AY725" s="20"/>
      <c r="AZ725" s="20"/>
      <c r="BA725" s="20"/>
      <c r="BB725" s="20"/>
      <c r="BC725" s="20"/>
      <c r="BD725" s="20"/>
      <c r="BE725" s="10"/>
      <c r="BF725" s="10"/>
      <c r="BG725" s="10"/>
      <c r="BH725" s="10"/>
      <c r="BI725" s="10"/>
      <c r="BJ725" s="10"/>
      <c r="BK725" s="10"/>
      <c r="BL725" s="10"/>
      <c r="BM725" s="10"/>
      <c r="BN725" s="10"/>
      <c r="BO725" s="10"/>
      <c r="BP725" s="10"/>
      <c r="BQ725" s="10"/>
      <c r="BR725" s="10"/>
      <c r="BS725" s="10"/>
      <c r="BT725" s="10"/>
      <c r="BU725" s="10"/>
      <c r="BV725" s="10"/>
      <c r="BW725" s="10"/>
      <c r="BX725" s="10"/>
      <c r="BY725" s="10"/>
      <c r="BZ725" s="10"/>
      <c r="CA725" s="10"/>
      <c r="CB725" s="10"/>
      <c r="CC725" s="10"/>
      <c r="CD725" s="10"/>
      <c r="CE725" s="10"/>
      <c r="CF725" s="10"/>
      <c r="CG725" s="10"/>
      <c r="CH725" s="10"/>
      <c r="CI725" s="10"/>
      <c r="CJ725" s="10"/>
      <c r="CK725" s="10"/>
      <c r="CL725" s="10"/>
      <c r="CM725" s="10"/>
      <c r="CN725" s="10"/>
      <c r="CO725" s="10"/>
      <c r="CP725" s="10"/>
      <c r="CQ725" s="10"/>
      <c r="CR725" s="10"/>
      <c r="CS725" s="10"/>
      <c r="CT725" s="10"/>
    </row>
    <row r="726" spans="1:98" ht="14.5" thickBot="1">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c r="AG726" s="10"/>
      <c r="AH726" s="10"/>
      <c r="AI726" s="10"/>
      <c r="AJ726" s="10"/>
      <c r="AK726" s="10"/>
      <c r="AL726" s="10"/>
      <c r="AM726" s="10"/>
      <c r="AN726" s="10"/>
      <c r="AO726" s="10"/>
      <c r="AP726" s="10"/>
      <c r="AQ726" s="10"/>
      <c r="AR726" s="10"/>
      <c r="AS726" s="10"/>
      <c r="AT726" s="10"/>
      <c r="AU726" s="10"/>
      <c r="AV726" s="10"/>
      <c r="AW726" s="19"/>
      <c r="AX726" s="20"/>
      <c r="AY726" s="20"/>
      <c r="AZ726" s="20"/>
      <c r="BA726" s="20"/>
      <c r="BB726" s="20"/>
      <c r="BC726" s="20"/>
      <c r="BD726" s="20"/>
      <c r="BE726" s="10"/>
      <c r="BF726" s="10"/>
      <c r="BG726" s="10"/>
      <c r="BH726" s="10"/>
      <c r="BI726" s="10"/>
      <c r="BJ726" s="10"/>
      <c r="BK726" s="10"/>
      <c r="BL726" s="10"/>
      <c r="BM726" s="10"/>
      <c r="BN726" s="10"/>
      <c r="BO726" s="10"/>
      <c r="BP726" s="10"/>
      <c r="BQ726" s="10"/>
      <c r="BR726" s="10"/>
      <c r="BS726" s="10"/>
      <c r="BT726" s="10"/>
      <c r="BU726" s="10"/>
      <c r="BV726" s="10"/>
      <c r="BW726" s="10"/>
      <c r="BX726" s="10"/>
      <c r="BY726" s="10"/>
      <c r="BZ726" s="10"/>
      <c r="CA726" s="10"/>
      <c r="CB726" s="10"/>
      <c r="CC726" s="10"/>
      <c r="CD726" s="10"/>
      <c r="CE726" s="10"/>
      <c r="CF726" s="10"/>
      <c r="CG726" s="10"/>
      <c r="CH726" s="10"/>
      <c r="CI726" s="10"/>
      <c r="CJ726" s="10"/>
      <c r="CK726" s="10"/>
      <c r="CL726" s="10"/>
      <c r="CM726" s="10"/>
      <c r="CN726" s="10"/>
      <c r="CO726" s="10"/>
      <c r="CP726" s="10"/>
      <c r="CQ726" s="10"/>
      <c r="CR726" s="10"/>
      <c r="CS726" s="10"/>
      <c r="CT726" s="10"/>
    </row>
    <row r="727" spans="1:98" ht="14.5" thickBot="1">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10"/>
      <c r="AS727" s="10"/>
      <c r="AT727" s="10"/>
      <c r="AU727" s="10"/>
      <c r="AV727" s="10"/>
      <c r="AW727" s="19"/>
      <c r="AX727" s="20"/>
      <c r="AY727" s="20"/>
      <c r="AZ727" s="20"/>
      <c r="BA727" s="20"/>
      <c r="BB727" s="20"/>
      <c r="BC727" s="20"/>
      <c r="BD727" s="20"/>
      <c r="BE727" s="10"/>
      <c r="BF727" s="10"/>
      <c r="BG727" s="10"/>
      <c r="BH727" s="10"/>
      <c r="BI727" s="10"/>
      <c r="BJ727" s="10"/>
      <c r="BK727" s="10"/>
      <c r="BL727" s="10"/>
      <c r="BM727" s="10"/>
      <c r="BN727" s="10"/>
      <c r="BO727" s="10"/>
      <c r="BP727" s="10"/>
      <c r="BQ727" s="10"/>
      <c r="BR727" s="10"/>
      <c r="BS727" s="10"/>
      <c r="BT727" s="10"/>
      <c r="BU727" s="10"/>
      <c r="BV727" s="10"/>
      <c r="BW727" s="10"/>
      <c r="BX727" s="10"/>
      <c r="BY727" s="10"/>
      <c r="BZ727" s="10"/>
      <c r="CA727" s="10"/>
      <c r="CB727" s="10"/>
      <c r="CC727" s="10"/>
      <c r="CD727" s="10"/>
      <c r="CE727" s="10"/>
      <c r="CF727" s="10"/>
      <c r="CG727" s="10"/>
      <c r="CH727" s="10"/>
      <c r="CI727" s="10"/>
      <c r="CJ727" s="10"/>
      <c r="CK727" s="10"/>
      <c r="CL727" s="10"/>
      <c r="CM727" s="10"/>
      <c r="CN727" s="10"/>
      <c r="CO727" s="10"/>
      <c r="CP727" s="10"/>
      <c r="CQ727" s="10"/>
      <c r="CR727" s="10"/>
      <c r="CS727" s="10"/>
      <c r="CT727" s="10"/>
    </row>
    <row r="728" spans="1:98" ht="14.5" thickBot="1">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10"/>
      <c r="AS728" s="10"/>
      <c r="AT728" s="10"/>
      <c r="AU728" s="10"/>
      <c r="AV728" s="10"/>
      <c r="AW728" s="19"/>
      <c r="AX728" s="20"/>
      <c r="AY728" s="20"/>
      <c r="AZ728" s="20"/>
      <c r="BA728" s="20"/>
      <c r="BB728" s="20"/>
      <c r="BC728" s="20"/>
      <c r="BD728" s="20"/>
      <c r="BE728" s="10"/>
      <c r="BF728" s="10"/>
      <c r="BG728" s="10"/>
      <c r="BH728" s="10"/>
      <c r="BI728" s="10"/>
      <c r="BJ728" s="10"/>
      <c r="BK728" s="10"/>
      <c r="BL728" s="10"/>
      <c r="BM728" s="10"/>
      <c r="BN728" s="10"/>
      <c r="BO728" s="10"/>
      <c r="BP728" s="10"/>
      <c r="BQ728" s="10"/>
      <c r="BR728" s="10"/>
      <c r="BS728" s="10"/>
      <c r="BT728" s="10"/>
      <c r="BU728" s="10"/>
      <c r="BV728" s="10"/>
      <c r="BW728" s="10"/>
      <c r="BX728" s="10"/>
      <c r="BY728" s="10"/>
      <c r="BZ728" s="10"/>
      <c r="CA728" s="10"/>
      <c r="CB728" s="10"/>
      <c r="CC728" s="10"/>
      <c r="CD728" s="10"/>
      <c r="CE728" s="10"/>
      <c r="CF728" s="10"/>
      <c r="CG728" s="10"/>
      <c r="CH728" s="10"/>
      <c r="CI728" s="10"/>
      <c r="CJ728" s="10"/>
      <c r="CK728" s="10"/>
      <c r="CL728" s="10"/>
      <c r="CM728" s="10"/>
      <c r="CN728" s="10"/>
      <c r="CO728" s="10"/>
      <c r="CP728" s="10"/>
      <c r="CQ728" s="10"/>
      <c r="CR728" s="10"/>
      <c r="CS728" s="10"/>
      <c r="CT728" s="10"/>
    </row>
    <row r="729" spans="1:98" ht="14.5" thickBot="1">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10"/>
      <c r="AS729" s="10"/>
      <c r="AT729" s="10"/>
      <c r="AU729" s="10"/>
      <c r="AV729" s="10"/>
      <c r="AW729" s="19"/>
      <c r="AX729" s="20"/>
      <c r="AY729" s="20"/>
      <c r="AZ729" s="20"/>
      <c r="BA729" s="20"/>
      <c r="BB729" s="20"/>
      <c r="BC729" s="20"/>
      <c r="BD729" s="20"/>
      <c r="BE729" s="10"/>
      <c r="BF729" s="10"/>
      <c r="BG729" s="10"/>
      <c r="BH729" s="10"/>
      <c r="BI729" s="10"/>
      <c r="BJ729" s="10"/>
      <c r="BK729" s="10"/>
      <c r="BL729" s="10"/>
      <c r="BM729" s="10"/>
      <c r="BN729" s="10"/>
      <c r="BO729" s="10"/>
      <c r="BP729" s="10"/>
      <c r="BQ729" s="10"/>
      <c r="BR729" s="10"/>
      <c r="BS729" s="10"/>
      <c r="BT729" s="10"/>
      <c r="BU729" s="10"/>
      <c r="BV729" s="10"/>
      <c r="BW729" s="10"/>
      <c r="BX729" s="10"/>
      <c r="BY729" s="10"/>
      <c r="BZ729" s="10"/>
      <c r="CA729" s="10"/>
      <c r="CB729" s="10"/>
      <c r="CC729" s="10"/>
      <c r="CD729" s="10"/>
      <c r="CE729" s="10"/>
      <c r="CF729" s="10"/>
      <c r="CG729" s="10"/>
      <c r="CH729" s="10"/>
      <c r="CI729" s="10"/>
      <c r="CJ729" s="10"/>
      <c r="CK729" s="10"/>
      <c r="CL729" s="10"/>
      <c r="CM729" s="10"/>
      <c r="CN729" s="10"/>
      <c r="CO729" s="10"/>
      <c r="CP729" s="10"/>
      <c r="CQ729" s="10"/>
      <c r="CR729" s="10"/>
      <c r="CS729" s="10"/>
      <c r="CT729" s="10"/>
    </row>
    <row r="730" spans="1:98" ht="14.5" thickBot="1">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10"/>
      <c r="AS730" s="10"/>
      <c r="AT730" s="10"/>
      <c r="AU730" s="10"/>
      <c r="AV730" s="10"/>
      <c r="AW730" s="19"/>
      <c r="AX730" s="20"/>
      <c r="AY730" s="20"/>
      <c r="AZ730" s="20"/>
      <c r="BA730" s="20"/>
      <c r="BB730" s="20"/>
      <c r="BC730" s="20"/>
      <c r="BD730" s="20"/>
      <c r="BE730" s="10"/>
      <c r="BF730" s="10"/>
      <c r="BG730" s="10"/>
      <c r="BH730" s="10"/>
      <c r="BI730" s="10"/>
      <c r="BJ730" s="10"/>
      <c r="BK730" s="10"/>
      <c r="BL730" s="10"/>
      <c r="BM730" s="10"/>
      <c r="BN730" s="10"/>
      <c r="BO730" s="10"/>
      <c r="BP730" s="10"/>
      <c r="BQ730" s="10"/>
      <c r="BR730" s="10"/>
      <c r="BS730" s="10"/>
      <c r="BT730" s="10"/>
      <c r="BU730" s="10"/>
      <c r="BV730" s="10"/>
      <c r="BW730" s="10"/>
      <c r="BX730" s="10"/>
      <c r="BY730" s="10"/>
      <c r="BZ730" s="10"/>
      <c r="CA730" s="10"/>
      <c r="CB730" s="10"/>
      <c r="CC730" s="10"/>
      <c r="CD730" s="10"/>
      <c r="CE730" s="10"/>
      <c r="CF730" s="10"/>
      <c r="CG730" s="10"/>
      <c r="CH730" s="10"/>
      <c r="CI730" s="10"/>
      <c r="CJ730" s="10"/>
      <c r="CK730" s="10"/>
      <c r="CL730" s="10"/>
      <c r="CM730" s="10"/>
      <c r="CN730" s="10"/>
      <c r="CO730" s="10"/>
      <c r="CP730" s="10"/>
      <c r="CQ730" s="10"/>
      <c r="CR730" s="10"/>
      <c r="CS730" s="10"/>
      <c r="CT730" s="10"/>
    </row>
    <row r="731" spans="1:98" ht="14.5" thickBot="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c r="AG731" s="10"/>
      <c r="AH731" s="10"/>
      <c r="AI731" s="10"/>
      <c r="AJ731" s="10"/>
      <c r="AK731" s="10"/>
      <c r="AL731" s="10"/>
      <c r="AM731" s="10"/>
      <c r="AN731" s="10"/>
      <c r="AO731" s="10"/>
      <c r="AP731" s="10"/>
      <c r="AQ731" s="10"/>
      <c r="AR731" s="10"/>
      <c r="AS731" s="10"/>
      <c r="AT731" s="10"/>
      <c r="AU731" s="10"/>
      <c r="AV731" s="10"/>
      <c r="AW731" s="19"/>
      <c r="AX731" s="20"/>
      <c r="AY731" s="20"/>
      <c r="AZ731" s="20"/>
      <c r="BA731" s="20"/>
      <c r="BB731" s="20"/>
      <c r="BC731" s="20"/>
      <c r="BD731" s="20"/>
      <c r="BE731" s="10"/>
      <c r="BF731" s="10"/>
      <c r="BG731" s="10"/>
      <c r="BH731" s="10"/>
      <c r="BI731" s="10"/>
      <c r="BJ731" s="10"/>
      <c r="BK731" s="10"/>
      <c r="BL731" s="10"/>
      <c r="BM731" s="10"/>
      <c r="BN731" s="10"/>
      <c r="BO731" s="10"/>
      <c r="BP731" s="10"/>
      <c r="BQ731" s="10"/>
      <c r="BR731" s="10"/>
      <c r="BS731" s="10"/>
      <c r="BT731" s="10"/>
      <c r="BU731" s="10"/>
      <c r="BV731" s="10"/>
      <c r="BW731" s="10"/>
      <c r="BX731" s="10"/>
      <c r="BY731" s="10"/>
      <c r="BZ731" s="10"/>
      <c r="CA731" s="10"/>
      <c r="CB731" s="10"/>
      <c r="CC731" s="10"/>
      <c r="CD731" s="10"/>
      <c r="CE731" s="10"/>
      <c r="CF731" s="10"/>
      <c r="CG731" s="10"/>
      <c r="CH731" s="10"/>
      <c r="CI731" s="10"/>
      <c r="CJ731" s="10"/>
      <c r="CK731" s="10"/>
      <c r="CL731" s="10"/>
      <c r="CM731" s="10"/>
      <c r="CN731" s="10"/>
      <c r="CO731" s="10"/>
      <c r="CP731" s="10"/>
      <c r="CQ731" s="10"/>
      <c r="CR731" s="10"/>
      <c r="CS731" s="10"/>
      <c r="CT731" s="10"/>
    </row>
    <row r="732" spans="1:98" ht="14.5" thickBot="1">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c r="AG732" s="10"/>
      <c r="AH732" s="10"/>
      <c r="AI732" s="10"/>
      <c r="AJ732" s="10"/>
      <c r="AK732" s="10"/>
      <c r="AL732" s="10"/>
      <c r="AM732" s="10"/>
      <c r="AN732" s="10"/>
      <c r="AO732" s="10"/>
      <c r="AP732" s="10"/>
      <c r="AQ732" s="10"/>
      <c r="AR732" s="10"/>
      <c r="AS732" s="10"/>
      <c r="AT732" s="10"/>
      <c r="AU732" s="10"/>
      <c r="AV732" s="10"/>
      <c r="AW732" s="19"/>
      <c r="AX732" s="20"/>
      <c r="AY732" s="20"/>
      <c r="AZ732" s="20"/>
      <c r="BA732" s="20"/>
      <c r="BB732" s="20"/>
      <c r="BC732" s="20"/>
      <c r="BD732" s="20"/>
      <c r="BE732" s="10"/>
      <c r="BF732" s="10"/>
      <c r="BG732" s="10"/>
      <c r="BH732" s="10"/>
      <c r="BI732" s="10"/>
      <c r="BJ732" s="10"/>
      <c r="BK732" s="10"/>
      <c r="BL732" s="10"/>
      <c r="BM732" s="10"/>
      <c r="BN732" s="10"/>
      <c r="BO732" s="10"/>
      <c r="BP732" s="10"/>
      <c r="BQ732" s="10"/>
      <c r="BR732" s="10"/>
      <c r="BS732" s="10"/>
      <c r="BT732" s="10"/>
      <c r="BU732" s="10"/>
      <c r="BV732" s="10"/>
      <c r="BW732" s="10"/>
      <c r="BX732" s="10"/>
      <c r="BY732" s="10"/>
      <c r="BZ732" s="10"/>
      <c r="CA732" s="10"/>
      <c r="CB732" s="10"/>
      <c r="CC732" s="10"/>
      <c r="CD732" s="10"/>
      <c r="CE732" s="10"/>
      <c r="CF732" s="10"/>
      <c r="CG732" s="10"/>
      <c r="CH732" s="10"/>
      <c r="CI732" s="10"/>
      <c r="CJ732" s="10"/>
      <c r="CK732" s="10"/>
      <c r="CL732" s="10"/>
      <c r="CM732" s="10"/>
      <c r="CN732" s="10"/>
      <c r="CO732" s="10"/>
      <c r="CP732" s="10"/>
      <c r="CQ732" s="10"/>
      <c r="CR732" s="10"/>
      <c r="CS732" s="10"/>
      <c r="CT732" s="10"/>
    </row>
    <row r="733" spans="1:98" ht="14.5" thickBot="1">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10"/>
      <c r="AS733" s="10"/>
      <c r="AT733" s="10"/>
      <c r="AU733" s="10"/>
      <c r="AV733" s="10"/>
      <c r="AW733" s="19"/>
      <c r="AX733" s="20"/>
      <c r="AY733" s="20"/>
      <c r="AZ733" s="20"/>
      <c r="BA733" s="20"/>
      <c r="BB733" s="20"/>
      <c r="BC733" s="20"/>
      <c r="BD733" s="20"/>
      <c r="BE733" s="10"/>
      <c r="BF733" s="10"/>
      <c r="BG733" s="10"/>
      <c r="BH733" s="10"/>
      <c r="BI733" s="10"/>
      <c r="BJ733" s="10"/>
      <c r="BK733" s="10"/>
      <c r="BL733" s="10"/>
      <c r="BM733" s="10"/>
      <c r="BN733" s="10"/>
      <c r="BO733" s="10"/>
      <c r="BP733" s="10"/>
      <c r="BQ733" s="10"/>
      <c r="BR733" s="10"/>
      <c r="BS733" s="10"/>
      <c r="BT733" s="10"/>
      <c r="BU733" s="10"/>
      <c r="BV733" s="10"/>
      <c r="BW733" s="10"/>
      <c r="BX733" s="10"/>
      <c r="BY733" s="10"/>
      <c r="BZ733" s="10"/>
      <c r="CA733" s="10"/>
      <c r="CB733" s="10"/>
      <c r="CC733" s="10"/>
      <c r="CD733" s="10"/>
      <c r="CE733" s="10"/>
      <c r="CF733" s="10"/>
      <c r="CG733" s="10"/>
      <c r="CH733" s="10"/>
      <c r="CI733" s="10"/>
      <c r="CJ733" s="10"/>
      <c r="CK733" s="10"/>
      <c r="CL733" s="10"/>
      <c r="CM733" s="10"/>
      <c r="CN733" s="10"/>
      <c r="CO733" s="10"/>
      <c r="CP733" s="10"/>
      <c r="CQ733" s="10"/>
      <c r="CR733" s="10"/>
      <c r="CS733" s="10"/>
      <c r="CT733" s="10"/>
    </row>
    <row r="734" spans="1:98" ht="14.5" thickBot="1">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10"/>
      <c r="AS734" s="10"/>
      <c r="AT734" s="10"/>
      <c r="AU734" s="10"/>
      <c r="AV734" s="10"/>
      <c r="AW734" s="19"/>
      <c r="AX734" s="20"/>
      <c r="AY734" s="20"/>
      <c r="AZ734" s="20"/>
      <c r="BA734" s="20"/>
      <c r="BB734" s="20"/>
      <c r="BC734" s="20"/>
      <c r="BD734" s="20"/>
      <c r="BE734" s="10"/>
      <c r="BF734" s="10"/>
      <c r="BG734" s="10"/>
      <c r="BH734" s="10"/>
      <c r="BI734" s="10"/>
      <c r="BJ734" s="10"/>
      <c r="BK734" s="10"/>
      <c r="BL734" s="10"/>
      <c r="BM734" s="10"/>
      <c r="BN734" s="10"/>
      <c r="BO734" s="10"/>
      <c r="BP734" s="10"/>
      <c r="BQ734" s="10"/>
      <c r="BR734" s="10"/>
      <c r="BS734" s="10"/>
      <c r="BT734" s="10"/>
      <c r="BU734" s="10"/>
      <c r="BV734" s="10"/>
      <c r="BW734" s="10"/>
      <c r="BX734" s="10"/>
      <c r="BY734" s="10"/>
      <c r="BZ734" s="10"/>
      <c r="CA734" s="10"/>
      <c r="CB734" s="10"/>
      <c r="CC734" s="10"/>
      <c r="CD734" s="10"/>
      <c r="CE734" s="10"/>
      <c r="CF734" s="10"/>
      <c r="CG734" s="10"/>
      <c r="CH734" s="10"/>
      <c r="CI734" s="10"/>
      <c r="CJ734" s="10"/>
      <c r="CK734" s="10"/>
      <c r="CL734" s="10"/>
      <c r="CM734" s="10"/>
      <c r="CN734" s="10"/>
      <c r="CO734" s="10"/>
      <c r="CP734" s="10"/>
      <c r="CQ734" s="10"/>
      <c r="CR734" s="10"/>
      <c r="CS734" s="10"/>
      <c r="CT734" s="10"/>
    </row>
    <row r="735" spans="1:98" ht="14.5" thickBot="1">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c r="AG735" s="10"/>
      <c r="AH735" s="10"/>
      <c r="AI735" s="10"/>
      <c r="AJ735" s="10"/>
      <c r="AK735" s="10"/>
      <c r="AL735" s="10"/>
      <c r="AM735" s="10"/>
      <c r="AN735" s="10"/>
      <c r="AO735" s="10"/>
      <c r="AP735" s="10"/>
      <c r="AQ735" s="10"/>
      <c r="AR735" s="10"/>
      <c r="AS735" s="10"/>
      <c r="AT735" s="10"/>
      <c r="AU735" s="10"/>
      <c r="AV735" s="10"/>
      <c r="AW735" s="19"/>
      <c r="AX735" s="20"/>
      <c r="AY735" s="20"/>
      <c r="AZ735" s="20"/>
      <c r="BA735" s="20"/>
      <c r="BB735" s="20"/>
      <c r="BC735" s="20"/>
      <c r="BD735" s="20"/>
      <c r="BE735" s="10"/>
      <c r="BF735" s="10"/>
      <c r="BG735" s="10"/>
      <c r="BH735" s="10"/>
      <c r="BI735" s="10"/>
      <c r="BJ735" s="10"/>
      <c r="BK735" s="10"/>
      <c r="BL735" s="10"/>
      <c r="BM735" s="10"/>
      <c r="BN735" s="10"/>
      <c r="BO735" s="10"/>
      <c r="BP735" s="10"/>
      <c r="BQ735" s="10"/>
      <c r="BR735" s="10"/>
      <c r="BS735" s="10"/>
      <c r="BT735" s="10"/>
      <c r="BU735" s="10"/>
      <c r="BV735" s="10"/>
      <c r="BW735" s="10"/>
      <c r="BX735" s="10"/>
      <c r="BY735" s="10"/>
      <c r="BZ735" s="10"/>
      <c r="CA735" s="10"/>
      <c r="CB735" s="10"/>
      <c r="CC735" s="10"/>
      <c r="CD735" s="10"/>
      <c r="CE735" s="10"/>
      <c r="CF735" s="10"/>
      <c r="CG735" s="10"/>
      <c r="CH735" s="10"/>
      <c r="CI735" s="10"/>
      <c r="CJ735" s="10"/>
      <c r="CK735" s="10"/>
      <c r="CL735" s="10"/>
      <c r="CM735" s="10"/>
      <c r="CN735" s="10"/>
      <c r="CO735" s="10"/>
      <c r="CP735" s="10"/>
      <c r="CQ735" s="10"/>
      <c r="CR735" s="10"/>
      <c r="CS735" s="10"/>
      <c r="CT735" s="10"/>
    </row>
    <row r="736" spans="1:98" ht="14.5" thickBot="1">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c r="AG736" s="10"/>
      <c r="AH736" s="10"/>
      <c r="AI736" s="10"/>
      <c r="AJ736" s="10"/>
      <c r="AK736" s="10"/>
      <c r="AL736" s="10"/>
      <c r="AM736" s="10"/>
      <c r="AN736" s="10"/>
      <c r="AO736" s="10"/>
      <c r="AP736" s="10"/>
      <c r="AQ736" s="10"/>
      <c r="AR736" s="10"/>
      <c r="AS736" s="10"/>
      <c r="AT736" s="10"/>
      <c r="AU736" s="10"/>
      <c r="AV736" s="10"/>
      <c r="AW736" s="19"/>
      <c r="AX736" s="20"/>
      <c r="AY736" s="20"/>
      <c r="AZ736" s="20"/>
      <c r="BA736" s="20"/>
      <c r="BB736" s="20"/>
      <c r="BC736" s="20"/>
      <c r="BD736" s="20"/>
      <c r="BE736" s="10"/>
      <c r="BF736" s="10"/>
      <c r="BG736" s="10"/>
      <c r="BH736" s="10"/>
      <c r="BI736" s="10"/>
      <c r="BJ736" s="10"/>
      <c r="BK736" s="10"/>
      <c r="BL736" s="10"/>
      <c r="BM736" s="10"/>
      <c r="BN736" s="10"/>
      <c r="BO736" s="10"/>
      <c r="BP736" s="10"/>
      <c r="BQ736" s="10"/>
      <c r="BR736" s="10"/>
      <c r="BS736" s="10"/>
      <c r="BT736" s="10"/>
      <c r="BU736" s="10"/>
      <c r="BV736" s="10"/>
      <c r="BW736" s="10"/>
      <c r="BX736" s="10"/>
      <c r="BY736" s="10"/>
      <c r="BZ736" s="10"/>
      <c r="CA736" s="10"/>
      <c r="CB736" s="10"/>
      <c r="CC736" s="10"/>
      <c r="CD736" s="10"/>
      <c r="CE736" s="10"/>
      <c r="CF736" s="10"/>
      <c r="CG736" s="10"/>
      <c r="CH736" s="10"/>
      <c r="CI736" s="10"/>
      <c r="CJ736" s="10"/>
      <c r="CK736" s="10"/>
      <c r="CL736" s="10"/>
      <c r="CM736" s="10"/>
      <c r="CN736" s="10"/>
      <c r="CO736" s="10"/>
      <c r="CP736" s="10"/>
      <c r="CQ736" s="10"/>
      <c r="CR736" s="10"/>
      <c r="CS736" s="10"/>
      <c r="CT736" s="10"/>
    </row>
    <row r="737" spans="1:98" ht="14.5" thickBot="1">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10"/>
      <c r="AS737" s="10"/>
      <c r="AT737" s="10"/>
      <c r="AU737" s="10"/>
      <c r="AV737" s="10"/>
      <c r="AW737" s="19"/>
      <c r="AX737" s="20"/>
      <c r="AY737" s="20"/>
      <c r="AZ737" s="20"/>
      <c r="BA737" s="20"/>
      <c r="BB737" s="20"/>
      <c r="BC737" s="20"/>
      <c r="BD737" s="20"/>
      <c r="BE737" s="10"/>
      <c r="BF737" s="10"/>
      <c r="BG737" s="10"/>
      <c r="BH737" s="10"/>
      <c r="BI737" s="10"/>
      <c r="BJ737" s="10"/>
      <c r="BK737" s="10"/>
      <c r="BL737" s="10"/>
      <c r="BM737" s="10"/>
      <c r="BN737" s="10"/>
      <c r="BO737" s="10"/>
      <c r="BP737" s="10"/>
      <c r="BQ737" s="10"/>
      <c r="BR737" s="10"/>
      <c r="BS737" s="10"/>
      <c r="BT737" s="10"/>
      <c r="BU737" s="10"/>
      <c r="BV737" s="10"/>
      <c r="BW737" s="10"/>
      <c r="BX737" s="10"/>
      <c r="BY737" s="10"/>
      <c r="BZ737" s="10"/>
      <c r="CA737" s="10"/>
      <c r="CB737" s="10"/>
      <c r="CC737" s="10"/>
      <c r="CD737" s="10"/>
      <c r="CE737" s="10"/>
      <c r="CF737" s="10"/>
      <c r="CG737" s="10"/>
      <c r="CH737" s="10"/>
      <c r="CI737" s="10"/>
      <c r="CJ737" s="10"/>
      <c r="CK737" s="10"/>
      <c r="CL737" s="10"/>
      <c r="CM737" s="10"/>
      <c r="CN737" s="10"/>
      <c r="CO737" s="10"/>
      <c r="CP737" s="10"/>
      <c r="CQ737" s="10"/>
      <c r="CR737" s="10"/>
      <c r="CS737" s="10"/>
      <c r="CT737" s="10"/>
    </row>
    <row r="738" spans="1:98" ht="14.5" thickBot="1">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10"/>
      <c r="AS738" s="10"/>
      <c r="AT738" s="10"/>
      <c r="AU738" s="10"/>
      <c r="AV738" s="10"/>
      <c r="AW738" s="19"/>
      <c r="AX738" s="20"/>
      <c r="AY738" s="20"/>
      <c r="AZ738" s="20"/>
      <c r="BA738" s="20"/>
      <c r="BB738" s="20"/>
      <c r="BC738" s="20"/>
      <c r="BD738" s="20"/>
      <c r="BE738" s="10"/>
      <c r="BF738" s="10"/>
      <c r="BG738" s="10"/>
      <c r="BH738" s="10"/>
      <c r="BI738" s="10"/>
      <c r="BJ738" s="10"/>
      <c r="BK738" s="10"/>
      <c r="BL738" s="10"/>
      <c r="BM738" s="10"/>
      <c r="BN738" s="10"/>
      <c r="BO738" s="10"/>
      <c r="BP738" s="10"/>
      <c r="BQ738" s="10"/>
      <c r="BR738" s="10"/>
      <c r="BS738" s="10"/>
      <c r="BT738" s="10"/>
      <c r="BU738" s="10"/>
      <c r="BV738" s="10"/>
      <c r="BW738" s="10"/>
      <c r="BX738" s="10"/>
      <c r="BY738" s="10"/>
      <c r="BZ738" s="10"/>
      <c r="CA738" s="10"/>
      <c r="CB738" s="10"/>
      <c r="CC738" s="10"/>
      <c r="CD738" s="10"/>
      <c r="CE738" s="10"/>
      <c r="CF738" s="10"/>
      <c r="CG738" s="10"/>
      <c r="CH738" s="10"/>
      <c r="CI738" s="10"/>
      <c r="CJ738" s="10"/>
      <c r="CK738" s="10"/>
      <c r="CL738" s="10"/>
      <c r="CM738" s="10"/>
      <c r="CN738" s="10"/>
      <c r="CO738" s="10"/>
      <c r="CP738" s="10"/>
      <c r="CQ738" s="10"/>
      <c r="CR738" s="10"/>
      <c r="CS738" s="10"/>
      <c r="CT738" s="10"/>
    </row>
    <row r="739" spans="1:98" ht="14.5" thickBot="1">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10"/>
      <c r="AS739" s="10"/>
      <c r="AT739" s="10"/>
      <c r="AU739" s="10"/>
      <c r="AV739" s="10"/>
      <c r="AW739" s="19"/>
      <c r="AX739" s="20"/>
      <c r="AY739" s="20"/>
      <c r="AZ739" s="20"/>
      <c r="BA739" s="20"/>
      <c r="BB739" s="20"/>
      <c r="BC739" s="20"/>
      <c r="BD739" s="20"/>
      <c r="BE739" s="10"/>
      <c r="BF739" s="10"/>
      <c r="BG739" s="10"/>
      <c r="BH739" s="10"/>
      <c r="BI739" s="10"/>
      <c r="BJ739" s="10"/>
      <c r="BK739" s="10"/>
      <c r="BL739" s="10"/>
      <c r="BM739" s="10"/>
      <c r="BN739" s="10"/>
      <c r="BO739" s="10"/>
      <c r="BP739" s="10"/>
      <c r="BQ739" s="10"/>
      <c r="BR739" s="10"/>
      <c r="BS739" s="10"/>
      <c r="BT739" s="10"/>
      <c r="BU739" s="10"/>
      <c r="BV739" s="10"/>
      <c r="BW739" s="10"/>
      <c r="BX739" s="10"/>
      <c r="BY739" s="10"/>
      <c r="BZ739" s="10"/>
      <c r="CA739" s="10"/>
      <c r="CB739" s="10"/>
      <c r="CC739" s="10"/>
      <c r="CD739" s="10"/>
      <c r="CE739" s="10"/>
      <c r="CF739" s="10"/>
      <c r="CG739" s="10"/>
      <c r="CH739" s="10"/>
      <c r="CI739" s="10"/>
      <c r="CJ739" s="10"/>
      <c r="CK739" s="10"/>
      <c r="CL739" s="10"/>
      <c r="CM739" s="10"/>
      <c r="CN739" s="10"/>
      <c r="CO739" s="10"/>
      <c r="CP739" s="10"/>
      <c r="CQ739" s="10"/>
      <c r="CR739" s="10"/>
      <c r="CS739" s="10"/>
      <c r="CT739" s="10"/>
    </row>
    <row r="740" spans="1:98" ht="14.5" thickBot="1">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c r="AG740" s="10"/>
      <c r="AH740" s="10"/>
      <c r="AI740" s="10"/>
      <c r="AJ740" s="10"/>
      <c r="AK740" s="10"/>
      <c r="AL740" s="10"/>
      <c r="AM740" s="10"/>
      <c r="AN740" s="10"/>
      <c r="AO740" s="10"/>
      <c r="AP740" s="10"/>
      <c r="AQ740" s="10"/>
      <c r="AR740" s="10"/>
      <c r="AS740" s="10"/>
      <c r="AT740" s="10"/>
      <c r="AU740" s="10"/>
      <c r="AV740" s="10"/>
      <c r="AW740" s="19"/>
      <c r="AX740" s="20"/>
      <c r="AY740" s="20"/>
      <c r="AZ740" s="20"/>
      <c r="BA740" s="20"/>
      <c r="BB740" s="20"/>
      <c r="BC740" s="20"/>
      <c r="BD740" s="20"/>
      <c r="BE740" s="10"/>
      <c r="BF740" s="10"/>
      <c r="BG740" s="10"/>
      <c r="BH740" s="10"/>
      <c r="BI740" s="10"/>
      <c r="BJ740" s="10"/>
      <c r="BK740" s="10"/>
      <c r="BL740" s="10"/>
      <c r="BM740" s="10"/>
      <c r="BN740" s="10"/>
      <c r="BO740" s="10"/>
      <c r="BP740" s="10"/>
      <c r="BQ740" s="10"/>
      <c r="BR740" s="10"/>
      <c r="BS740" s="10"/>
      <c r="BT740" s="10"/>
      <c r="BU740" s="10"/>
      <c r="BV740" s="10"/>
      <c r="BW740" s="10"/>
      <c r="BX740" s="10"/>
      <c r="BY740" s="10"/>
      <c r="BZ740" s="10"/>
      <c r="CA740" s="10"/>
      <c r="CB740" s="10"/>
      <c r="CC740" s="10"/>
      <c r="CD740" s="10"/>
      <c r="CE740" s="10"/>
      <c r="CF740" s="10"/>
      <c r="CG740" s="10"/>
      <c r="CH740" s="10"/>
      <c r="CI740" s="10"/>
      <c r="CJ740" s="10"/>
      <c r="CK740" s="10"/>
      <c r="CL740" s="10"/>
      <c r="CM740" s="10"/>
      <c r="CN740" s="10"/>
      <c r="CO740" s="10"/>
      <c r="CP740" s="10"/>
      <c r="CQ740" s="10"/>
      <c r="CR740" s="10"/>
      <c r="CS740" s="10"/>
      <c r="CT740" s="10"/>
    </row>
    <row r="741" spans="1:98" ht="14.5" thickBot="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10"/>
      <c r="AS741" s="10"/>
      <c r="AT741" s="10"/>
      <c r="AU741" s="10"/>
      <c r="AV741" s="10"/>
      <c r="AW741" s="19"/>
      <c r="AX741" s="20"/>
      <c r="AY741" s="20"/>
      <c r="AZ741" s="20"/>
      <c r="BA741" s="20"/>
      <c r="BB741" s="20"/>
      <c r="BC741" s="20"/>
      <c r="BD741" s="20"/>
      <c r="BE741" s="10"/>
      <c r="BF741" s="10"/>
      <c r="BG741" s="10"/>
      <c r="BH741" s="10"/>
      <c r="BI741" s="10"/>
      <c r="BJ741" s="10"/>
      <c r="BK741" s="10"/>
      <c r="BL741" s="10"/>
      <c r="BM741" s="10"/>
      <c r="BN741" s="10"/>
      <c r="BO741" s="10"/>
      <c r="BP741" s="10"/>
      <c r="BQ741" s="10"/>
      <c r="BR741" s="10"/>
      <c r="BS741" s="10"/>
      <c r="BT741" s="10"/>
      <c r="BU741" s="10"/>
      <c r="BV741" s="10"/>
      <c r="BW741" s="10"/>
      <c r="BX741" s="10"/>
      <c r="BY741" s="10"/>
      <c r="BZ741" s="10"/>
      <c r="CA741" s="10"/>
      <c r="CB741" s="10"/>
      <c r="CC741" s="10"/>
      <c r="CD741" s="10"/>
      <c r="CE741" s="10"/>
      <c r="CF741" s="10"/>
      <c r="CG741" s="10"/>
      <c r="CH741" s="10"/>
      <c r="CI741" s="10"/>
      <c r="CJ741" s="10"/>
      <c r="CK741" s="10"/>
      <c r="CL741" s="10"/>
      <c r="CM741" s="10"/>
      <c r="CN741" s="10"/>
      <c r="CO741" s="10"/>
      <c r="CP741" s="10"/>
      <c r="CQ741" s="10"/>
      <c r="CR741" s="10"/>
      <c r="CS741" s="10"/>
      <c r="CT741" s="10"/>
    </row>
    <row r="742" spans="1:98" ht="14.5" thickBot="1">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10"/>
      <c r="AS742" s="10"/>
      <c r="AT742" s="10"/>
      <c r="AU742" s="10"/>
      <c r="AV742" s="10"/>
      <c r="AW742" s="19"/>
      <c r="AX742" s="20"/>
      <c r="AY742" s="20"/>
      <c r="AZ742" s="20"/>
      <c r="BA742" s="20"/>
      <c r="BB742" s="20"/>
      <c r="BC742" s="20"/>
      <c r="BD742" s="20"/>
      <c r="BE742" s="10"/>
      <c r="BF742" s="10"/>
      <c r="BG742" s="10"/>
      <c r="BH742" s="10"/>
      <c r="BI742" s="10"/>
      <c r="BJ742" s="10"/>
      <c r="BK742" s="10"/>
      <c r="BL742" s="10"/>
      <c r="BM742" s="10"/>
      <c r="BN742" s="10"/>
      <c r="BO742" s="10"/>
      <c r="BP742" s="10"/>
      <c r="BQ742" s="10"/>
      <c r="BR742" s="10"/>
      <c r="BS742" s="10"/>
      <c r="BT742" s="10"/>
      <c r="BU742" s="10"/>
      <c r="BV742" s="10"/>
      <c r="BW742" s="10"/>
      <c r="BX742" s="10"/>
      <c r="BY742" s="10"/>
      <c r="BZ742" s="10"/>
      <c r="CA742" s="10"/>
      <c r="CB742" s="10"/>
      <c r="CC742" s="10"/>
      <c r="CD742" s="10"/>
      <c r="CE742" s="10"/>
      <c r="CF742" s="10"/>
      <c r="CG742" s="10"/>
      <c r="CH742" s="10"/>
      <c r="CI742" s="10"/>
      <c r="CJ742" s="10"/>
      <c r="CK742" s="10"/>
      <c r="CL742" s="10"/>
      <c r="CM742" s="10"/>
      <c r="CN742" s="10"/>
      <c r="CO742" s="10"/>
      <c r="CP742" s="10"/>
      <c r="CQ742" s="10"/>
      <c r="CR742" s="10"/>
      <c r="CS742" s="10"/>
      <c r="CT742" s="10"/>
    </row>
    <row r="743" spans="1:98" ht="14.5" thickBot="1">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10"/>
      <c r="AS743" s="10"/>
      <c r="AT743" s="10"/>
      <c r="AU743" s="10"/>
      <c r="AV743" s="10"/>
      <c r="AW743" s="19"/>
      <c r="AX743" s="20"/>
      <c r="AY743" s="20"/>
      <c r="AZ743" s="20"/>
      <c r="BA743" s="20"/>
      <c r="BB743" s="20"/>
      <c r="BC743" s="20"/>
      <c r="BD743" s="20"/>
      <c r="BE743" s="10"/>
      <c r="BF743" s="10"/>
      <c r="BG743" s="10"/>
      <c r="BH743" s="10"/>
      <c r="BI743" s="10"/>
      <c r="BJ743" s="10"/>
      <c r="BK743" s="10"/>
      <c r="BL743" s="10"/>
      <c r="BM743" s="10"/>
      <c r="BN743" s="10"/>
      <c r="BO743" s="10"/>
      <c r="BP743" s="10"/>
      <c r="BQ743" s="10"/>
      <c r="BR743" s="10"/>
      <c r="BS743" s="10"/>
      <c r="BT743" s="10"/>
      <c r="BU743" s="10"/>
      <c r="BV743" s="10"/>
      <c r="BW743" s="10"/>
      <c r="BX743" s="10"/>
      <c r="BY743" s="10"/>
      <c r="BZ743" s="10"/>
      <c r="CA743" s="10"/>
      <c r="CB743" s="10"/>
      <c r="CC743" s="10"/>
      <c r="CD743" s="10"/>
      <c r="CE743" s="10"/>
      <c r="CF743" s="10"/>
      <c r="CG743" s="10"/>
      <c r="CH743" s="10"/>
      <c r="CI743" s="10"/>
      <c r="CJ743" s="10"/>
      <c r="CK743" s="10"/>
      <c r="CL743" s="10"/>
      <c r="CM743" s="10"/>
      <c r="CN743" s="10"/>
      <c r="CO743" s="10"/>
      <c r="CP743" s="10"/>
      <c r="CQ743" s="10"/>
      <c r="CR743" s="10"/>
      <c r="CS743" s="10"/>
      <c r="CT743" s="10"/>
    </row>
    <row r="744" spans="1:98" ht="14.5" thickBot="1">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c r="AG744" s="10"/>
      <c r="AH744" s="10"/>
      <c r="AI744" s="10"/>
      <c r="AJ744" s="10"/>
      <c r="AK744" s="10"/>
      <c r="AL744" s="10"/>
      <c r="AM744" s="10"/>
      <c r="AN744" s="10"/>
      <c r="AO744" s="10"/>
      <c r="AP744" s="10"/>
      <c r="AQ744" s="10"/>
      <c r="AR744" s="10"/>
      <c r="AS744" s="10"/>
      <c r="AT744" s="10"/>
      <c r="AU744" s="10"/>
      <c r="AV744" s="10"/>
      <c r="AW744" s="19"/>
      <c r="AX744" s="20"/>
      <c r="AY744" s="20"/>
      <c r="AZ744" s="20"/>
      <c r="BA744" s="20"/>
      <c r="BB744" s="20"/>
      <c r="BC744" s="20"/>
      <c r="BD744" s="20"/>
      <c r="BE744" s="10"/>
      <c r="BF744" s="10"/>
      <c r="BG744" s="10"/>
      <c r="BH744" s="10"/>
      <c r="BI744" s="10"/>
      <c r="BJ744" s="10"/>
      <c r="BK744" s="10"/>
      <c r="BL744" s="10"/>
      <c r="BM744" s="10"/>
      <c r="BN744" s="10"/>
      <c r="BO744" s="10"/>
      <c r="BP744" s="10"/>
      <c r="BQ744" s="10"/>
      <c r="BR744" s="10"/>
      <c r="BS744" s="10"/>
      <c r="BT744" s="10"/>
      <c r="BU744" s="10"/>
      <c r="BV744" s="10"/>
      <c r="BW744" s="10"/>
      <c r="BX744" s="10"/>
      <c r="BY744" s="10"/>
      <c r="BZ744" s="10"/>
      <c r="CA744" s="10"/>
      <c r="CB744" s="10"/>
      <c r="CC744" s="10"/>
      <c r="CD744" s="10"/>
      <c r="CE744" s="10"/>
      <c r="CF744" s="10"/>
      <c r="CG744" s="10"/>
      <c r="CH744" s="10"/>
      <c r="CI744" s="10"/>
      <c r="CJ744" s="10"/>
      <c r="CK744" s="10"/>
      <c r="CL744" s="10"/>
      <c r="CM744" s="10"/>
      <c r="CN744" s="10"/>
      <c r="CO744" s="10"/>
      <c r="CP744" s="10"/>
      <c r="CQ744" s="10"/>
      <c r="CR744" s="10"/>
      <c r="CS744" s="10"/>
      <c r="CT744" s="10"/>
    </row>
    <row r="745" spans="1:98" ht="14.5" thickBot="1">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c r="AG745" s="10"/>
      <c r="AH745" s="10"/>
      <c r="AI745" s="10"/>
      <c r="AJ745" s="10"/>
      <c r="AK745" s="10"/>
      <c r="AL745" s="10"/>
      <c r="AM745" s="10"/>
      <c r="AN745" s="10"/>
      <c r="AO745" s="10"/>
      <c r="AP745" s="10"/>
      <c r="AQ745" s="10"/>
      <c r="AR745" s="10"/>
      <c r="AS745" s="10"/>
      <c r="AT745" s="10"/>
      <c r="AU745" s="10"/>
      <c r="AV745" s="10"/>
      <c r="AW745" s="19"/>
      <c r="AX745" s="20"/>
      <c r="AY745" s="20"/>
      <c r="AZ745" s="20"/>
      <c r="BA745" s="20"/>
      <c r="BB745" s="20"/>
      <c r="BC745" s="20"/>
      <c r="BD745" s="20"/>
      <c r="BE745" s="10"/>
      <c r="BF745" s="10"/>
      <c r="BG745" s="10"/>
      <c r="BH745" s="10"/>
      <c r="BI745" s="10"/>
      <c r="BJ745" s="10"/>
      <c r="BK745" s="10"/>
      <c r="BL745" s="10"/>
      <c r="BM745" s="10"/>
      <c r="BN745" s="10"/>
      <c r="BO745" s="10"/>
      <c r="BP745" s="10"/>
      <c r="BQ745" s="10"/>
      <c r="BR745" s="10"/>
      <c r="BS745" s="10"/>
      <c r="BT745" s="10"/>
      <c r="BU745" s="10"/>
      <c r="BV745" s="10"/>
      <c r="BW745" s="10"/>
      <c r="BX745" s="10"/>
      <c r="BY745" s="10"/>
      <c r="BZ745" s="10"/>
      <c r="CA745" s="10"/>
      <c r="CB745" s="10"/>
      <c r="CC745" s="10"/>
      <c r="CD745" s="10"/>
      <c r="CE745" s="10"/>
      <c r="CF745" s="10"/>
      <c r="CG745" s="10"/>
      <c r="CH745" s="10"/>
      <c r="CI745" s="10"/>
      <c r="CJ745" s="10"/>
      <c r="CK745" s="10"/>
      <c r="CL745" s="10"/>
      <c r="CM745" s="10"/>
      <c r="CN745" s="10"/>
      <c r="CO745" s="10"/>
      <c r="CP745" s="10"/>
      <c r="CQ745" s="10"/>
      <c r="CR745" s="10"/>
      <c r="CS745" s="10"/>
      <c r="CT745" s="10"/>
    </row>
    <row r="746" spans="1:98" ht="14.5" thickBot="1">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10"/>
      <c r="AS746" s="10"/>
      <c r="AT746" s="10"/>
      <c r="AU746" s="10"/>
      <c r="AV746" s="10"/>
      <c r="AW746" s="19"/>
      <c r="AX746" s="20"/>
      <c r="AY746" s="20"/>
      <c r="AZ746" s="20"/>
      <c r="BA746" s="20"/>
      <c r="BB746" s="20"/>
      <c r="BC746" s="20"/>
      <c r="BD746" s="20"/>
      <c r="BE746" s="10"/>
      <c r="BF746" s="10"/>
      <c r="BG746" s="10"/>
      <c r="BH746" s="10"/>
      <c r="BI746" s="10"/>
      <c r="BJ746" s="10"/>
      <c r="BK746" s="10"/>
      <c r="BL746" s="10"/>
      <c r="BM746" s="10"/>
      <c r="BN746" s="10"/>
      <c r="BO746" s="10"/>
      <c r="BP746" s="10"/>
      <c r="BQ746" s="10"/>
      <c r="BR746" s="10"/>
      <c r="BS746" s="10"/>
      <c r="BT746" s="10"/>
      <c r="BU746" s="10"/>
      <c r="BV746" s="10"/>
      <c r="BW746" s="10"/>
      <c r="BX746" s="10"/>
      <c r="BY746" s="10"/>
      <c r="BZ746" s="10"/>
      <c r="CA746" s="10"/>
      <c r="CB746" s="10"/>
      <c r="CC746" s="10"/>
      <c r="CD746" s="10"/>
      <c r="CE746" s="10"/>
      <c r="CF746" s="10"/>
      <c r="CG746" s="10"/>
      <c r="CH746" s="10"/>
      <c r="CI746" s="10"/>
      <c r="CJ746" s="10"/>
      <c r="CK746" s="10"/>
      <c r="CL746" s="10"/>
      <c r="CM746" s="10"/>
      <c r="CN746" s="10"/>
      <c r="CO746" s="10"/>
      <c r="CP746" s="10"/>
      <c r="CQ746" s="10"/>
      <c r="CR746" s="10"/>
      <c r="CS746" s="10"/>
      <c r="CT746" s="10"/>
    </row>
    <row r="747" spans="1:98" ht="14.5" thickBot="1">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10"/>
      <c r="AS747" s="10"/>
      <c r="AT747" s="10"/>
      <c r="AU747" s="10"/>
      <c r="AV747" s="10"/>
      <c r="AW747" s="19"/>
      <c r="AX747" s="20"/>
      <c r="AY747" s="20"/>
      <c r="AZ747" s="20"/>
      <c r="BA747" s="20"/>
      <c r="BB747" s="20"/>
      <c r="BC747" s="20"/>
      <c r="BD747" s="20"/>
      <c r="BE747" s="10"/>
      <c r="BF747" s="10"/>
      <c r="BG747" s="10"/>
      <c r="BH747" s="10"/>
      <c r="BI747" s="10"/>
      <c r="BJ747" s="10"/>
      <c r="BK747" s="10"/>
      <c r="BL747" s="10"/>
      <c r="BM747" s="10"/>
      <c r="BN747" s="10"/>
      <c r="BO747" s="10"/>
      <c r="BP747" s="10"/>
      <c r="BQ747" s="10"/>
      <c r="BR747" s="10"/>
      <c r="BS747" s="10"/>
      <c r="BT747" s="10"/>
      <c r="BU747" s="10"/>
      <c r="BV747" s="10"/>
      <c r="BW747" s="10"/>
      <c r="BX747" s="10"/>
      <c r="BY747" s="10"/>
      <c r="BZ747" s="10"/>
      <c r="CA747" s="10"/>
      <c r="CB747" s="10"/>
      <c r="CC747" s="10"/>
      <c r="CD747" s="10"/>
      <c r="CE747" s="10"/>
      <c r="CF747" s="10"/>
      <c r="CG747" s="10"/>
      <c r="CH747" s="10"/>
      <c r="CI747" s="10"/>
      <c r="CJ747" s="10"/>
      <c r="CK747" s="10"/>
      <c r="CL747" s="10"/>
      <c r="CM747" s="10"/>
      <c r="CN747" s="10"/>
      <c r="CO747" s="10"/>
      <c r="CP747" s="10"/>
      <c r="CQ747" s="10"/>
      <c r="CR747" s="10"/>
      <c r="CS747" s="10"/>
      <c r="CT747" s="10"/>
    </row>
    <row r="748" spans="1:98" ht="14.5" thickBot="1">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10"/>
      <c r="AS748" s="10"/>
      <c r="AT748" s="10"/>
      <c r="AU748" s="10"/>
      <c r="AV748" s="10"/>
      <c r="AW748" s="19"/>
      <c r="AX748" s="20"/>
      <c r="AY748" s="20"/>
      <c r="AZ748" s="20"/>
      <c r="BA748" s="20"/>
      <c r="BB748" s="20"/>
      <c r="BC748" s="20"/>
      <c r="BD748" s="20"/>
      <c r="BE748" s="10"/>
      <c r="BF748" s="10"/>
      <c r="BG748" s="10"/>
      <c r="BH748" s="10"/>
      <c r="BI748" s="10"/>
      <c r="BJ748" s="10"/>
      <c r="BK748" s="10"/>
      <c r="BL748" s="10"/>
      <c r="BM748" s="10"/>
      <c r="BN748" s="10"/>
      <c r="BO748" s="10"/>
      <c r="BP748" s="10"/>
      <c r="BQ748" s="10"/>
      <c r="BR748" s="10"/>
      <c r="BS748" s="10"/>
      <c r="BT748" s="10"/>
      <c r="BU748" s="10"/>
      <c r="BV748" s="10"/>
      <c r="BW748" s="10"/>
      <c r="BX748" s="10"/>
      <c r="BY748" s="10"/>
      <c r="BZ748" s="10"/>
      <c r="CA748" s="10"/>
      <c r="CB748" s="10"/>
      <c r="CC748" s="10"/>
      <c r="CD748" s="10"/>
      <c r="CE748" s="10"/>
      <c r="CF748" s="10"/>
      <c r="CG748" s="10"/>
      <c r="CH748" s="10"/>
      <c r="CI748" s="10"/>
      <c r="CJ748" s="10"/>
      <c r="CK748" s="10"/>
      <c r="CL748" s="10"/>
      <c r="CM748" s="10"/>
      <c r="CN748" s="10"/>
      <c r="CO748" s="10"/>
      <c r="CP748" s="10"/>
      <c r="CQ748" s="10"/>
      <c r="CR748" s="10"/>
      <c r="CS748" s="10"/>
      <c r="CT748" s="10"/>
    </row>
    <row r="749" spans="1:98" ht="14.5" thickBot="1">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10"/>
      <c r="AS749" s="10"/>
      <c r="AT749" s="10"/>
      <c r="AU749" s="10"/>
      <c r="AV749" s="10"/>
      <c r="AW749" s="19"/>
      <c r="AX749" s="20"/>
      <c r="AY749" s="20"/>
      <c r="AZ749" s="20"/>
      <c r="BA749" s="20"/>
      <c r="BB749" s="20"/>
      <c r="BC749" s="20"/>
      <c r="BD749" s="20"/>
      <c r="BE749" s="10"/>
      <c r="BF749" s="10"/>
      <c r="BG749" s="10"/>
      <c r="BH749" s="10"/>
      <c r="BI749" s="10"/>
      <c r="BJ749" s="10"/>
      <c r="BK749" s="10"/>
      <c r="BL749" s="10"/>
      <c r="BM749" s="10"/>
      <c r="BN749" s="10"/>
      <c r="BO749" s="10"/>
      <c r="BP749" s="10"/>
      <c r="BQ749" s="10"/>
      <c r="BR749" s="10"/>
      <c r="BS749" s="10"/>
      <c r="BT749" s="10"/>
      <c r="BU749" s="10"/>
      <c r="BV749" s="10"/>
      <c r="BW749" s="10"/>
      <c r="BX749" s="10"/>
      <c r="BY749" s="10"/>
      <c r="BZ749" s="10"/>
      <c r="CA749" s="10"/>
      <c r="CB749" s="10"/>
      <c r="CC749" s="10"/>
      <c r="CD749" s="10"/>
      <c r="CE749" s="10"/>
      <c r="CF749" s="10"/>
      <c r="CG749" s="10"/>
      <c r="CH749" s="10"/>
      <c r="CI749" s="10"/>
      <c r="CJ749" s="10"/>
      <c r="CK749" s="10"/>
      <c r="CL749" s="10"/>
      <c r="CM749" s="10"/>
      <c r="CN749" s="10"/>
      <c r="CO749" s="10"/>
      <c r="CP749" s="10"/>
      <c r="CQ749" s="10"/>
      <c r="CR749" s="10"/>
      <c r="CS749" s="10"/>
      <c r="CT749" s="10"/>
    </row>
    <row r="750" spans="1:98" ht="14.5" thickBot="1">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c r="AG750" s="10"/>
      <c r="AH750" s="10"/>
      <c r="AI750" s="10"/>
      <c r="AJ750" s="10"/>
      <c r="AK750" s="10"/>
      <c r="AL750" s="10"/>
      <c r="AM750" s="10"/>
      <c r="AN750" s="10"/>
      <c r="AO750" s="10"/>
      <c r="AP750" s="10"/>
      <c r="AQ750" s="10"/>
      <c r="AR750" s="10"/>
      <c r="AS750" s="10"/>
      <c r="AT750" s="10"/>
      <c r="AU750" s="10"/>
      <c r="AV750" s="10"/>
      <c r="AW750" s="19"/>
      <c r="AX750" s="20"/>
      <c r="AY750" s="20"/>
      <c r="AZ750" s="20"/>
      <c r="BA750" s="20"/>
      <c r="BB750" s="20"/>
      <c r="BC750" s="20"/>
      <c r="BD750" s="20"/>
      <c r="BE750" s="10"/>
      <c r="BF750" s="10"/>
      <c r="BG750" s="10"/>
      <c r="BH750" s="10"/>
      <c r="BI750" s="10"/>
      <c r="BJ750" s="10"/>
      <c r="BK750" s="10"/>
      <c r="BL750" s="10"/>
      <c r="BM750" s="10"/>
      <c r="BN750" s="10"/>
      <c r="BO750" s="10"/>
      <c r="BP750" s="10"/>
      <c r="BQ750" s="10"/>
      <c r="BR750" s="10"/>
      <c r="BS750" s="10"/>
      <c r="BT750" s="10"/>
      <c r="BU750" s="10"/>
      <c r="BV750" s="10"/>
      <c r="BW750" s="10"/>
      <c r="BX750" s="10"/>
      <c r="BY750" s="10"/>
      <c r="BZ750" s="10"/>
      <c r="CA750" s="10"/>
      <c r="CB750" s="10"/>
      <c r="CC750" s="10"/>
      <c r="CD750" s="10"/>
      <c r="CE750" s="10"/>
      <c r="CF750" s="10"/>
      <c r="CG750" s="10"/>
      <c r="CH750" s="10"/>
      <c r="CI750" s="10"/>
      <c r="CJ750" s="10"/>
      <c r="CK750" s="10"/>
      <c r="CL750" s="10"/>
      <c r="CM750" s="10"/>
      <c r="CN750" s="10"/>
      <c r="CO750" s="10"/>
      <c r="CP750" s="10"/>
      <c r="CQ750" s="10"/>
      <c r="CR750" s="10"/>
      <c r="CS750" s="10"/>
      <c r="CT750" s="10"/>
    </row>
    <row r="751" spans="1:98" ht="14.5" thickBot="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10"/>
      <c r="AQ751" s="10"/>
      <c r="AR751" s="10"/>
      <c r="AS751" s="10"/>
      <c r="AT751" s="10"/>
      <c r="AU751" s="10"/>
      <c r="AV751" s="10"/>
      <c r="AW751" s="19"/>
      <c r="AX751" s="20"/>
      <c r="AY751" s="20"/>
      <c r="AZ751" s="20"/>
      <c r="BA751" s="20"/>
      <c r="BB751" s="20"/>
      <c r="BC751" s="20"/>
      <c r="BD751" s="20"/>
      <c r="BE751" s="10"/>
      <c r="BF751" s="10"/>
      <c r="BG751" s="10"/>
      <c r="BH751" s="10"/>
      <c r="BI751" s="10"/>
      <c r="BJ751" s="10"/>
      <c r="BK751" s="10"/>
      <c r="BL751" s="10"/>
      <c r="BM751" s="10"/>
      <c r="BN751" s="10"/>
      <c r="BO751" s="10"/>
      <c r="BP751" s="10"/>
      <c r="BQ751" s="10"/>
      <c r="BR751" s="10"/>
      <c r="BS751" s="10"/>
      <c r="BT751" s="10"/>
      <c r="BU751" s="10"/>
      <c r="BV751" s="10"/>
      <c r="BW751" s="10"/>
      <c r="BX751" s="10"/>
      <c r="BY751" s="10"/>
      <c r="BZ751" s="10"/>
      <c r="CA751" s="10"/>
      <c r="CB751" s="10"/>
      <c r="CC751" s="10"/>
      <c r="CD751" s="10"/>
      <c r="CE751" s="10"/>
      <c r="CF751" s="10"/>
      <c r="CG751" s="10"/>
      <c r="CH751" s="10"/>
      <c r="CI751" s="10"/>
      <c r="CJ751" s="10"/>
      <c r="CK751" s="10"/>
      <c r="CL751" s="10"/>
      <c r="CM751" s="10"/>
      <c r="CN751" s="10"/>
      <c r="CO751" s="10"/>
      <c r="CP751" s="10"/>
      <c r="CQ751" s="10"/>
      <c r="CR751" s="10"/>
      <c r="CS751" s="10"/>
      <c r="CT751" s="10"/>
    </row>
    <row r="752" spans="1:98" ht="14.5" thickBot="1">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10"/>
      <c r="AS752" s="10"/>
      <c r="AT752" s="10"/>
      <c r="AU752" s="10"/>
      <c r="AV752" s="10"/>
      <c r="AW752" s="19"/>
      <c r="AX752" s="20"/>
      <c r="AY752" s="20"/>
      <c r="AZ752" s="20"/>
      <c r="BA752" s="20"/>
      <c r="BB752" s="20"/>
      <c r="BC752" s="20"/>
      <c r="BD752" s="20"/>
      <c r="BE752" s="10"/>
      <c r="BF752" s="10"/>
      <c r="BG752" s="10"/>
      <c r="BH752" s="10"/>
      <c r="BI752" s="10"/>
      <c r="BJ752" s="10"/>
      <c r="BK752" s="10"/>
      <c r="BL752" s="10"/>
      <c r="BM752" s="10"/>
      <c r="BN752" s="10"/>
      <c r="BO752" s="10"/>
      <c r="BP752" s="10"/>
      <c r="BQ752" s="10"/>
      <c r="BR752" s="10"/>
      <c r="BS752" s="10"/>
      <c r="BT752" s="10"/>
      <c r="BU752" s="10"/>
      <c r="BV752" s="10"/>
      <c r="BW752" s="10"/>
      <c r="BX752" s="10"/>
      <c r="BY752" s="10"/>
      <c r="BZ752" s="10"/>
      <c r="CA752" s="10"/>
      <c r="CB752" s="10"/>
      <c r="CC752" s="10"/>
      <c r="CD752" s="10"/>
      <c r="CE752" s="10"/>
      <c r="CF752" s="10"/>
      <c r="CG752" s="10"/>
      <c r="CH752" s="10"/>
      <c r="CI752" s="10"/>
      <c r="CJ752" s="10"/>
      <c r="CK752" s="10"/>
      <c r="CL752" s="10"/>
      <c r="CM752" s="10"/>
      <c r="CN752" s="10"/>
      <c r="CO752" s="10"/>
      <c r="CP752" s="10"/>
      <c r="CQ752" s="10"/>
      <c r="CR752" s="10"/>
      <c r="CS752" s="10"/>
      <c r="CT752" s="10"/>
    </row>
    <row r="753" spans="1:98" ht="14.5" thickBot="1">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c r="AG753" s="10"/>
      <c r="AH753" s="10"/>
      <c r="AI753" s="10"/>
      <c r="AJ753" s="10"/>
      <c r="AK753" s="10"/>
      <c r="AL753" s="10"/>
      <c r="AM753" s="10"/>
      <c r="AN753" s="10"/>
      <c r="AO753" s="10"/>
      <c r="AP753" s="10"/>
      <c r="AQ753" s="10"/>
      <c r="AR753" s="10"/>
      <c r="AS753" s="10"/>
      <c r="AT753" s="10"/>
      <c r="AU753" s="10"/>
      <c r="AV753" s="10"/>
      <c r="AW753" s="19"/>
      <c r="AX753" s="20"/>
      <c r="AY753" s="20"/>
      <c r="AZ753" s="20"/>
      <c r="BA753" s="20"/>
      <c r="BB753" s="20"/>
      <c r="BC753" s="20"/>
      <c r="BD753" s="20"/>
      <c r="BE753" s="10"/>
      <c r="BF753" s="10"/>
      <c r="BG753" s="10"/>
      <c r="BH753" s="10"/>
      <c r="BI753" s="10"/>
      <c r="BJ753" s="10"/>
      <c r="BK753" s="10"/>
      <c r="BL753" s="10"/>
      <c r="BM753" s="10"/>
      <c r="BN753" s="10"/>
      <c r="BO753" s="10"/>
      <c r="BP753" s="10"/>
      <c r="BQ753" s="10"/>
      <c r="BR753" s="10"/>
      <c r="BS753" s="10"/>
      <c r="BT753" s="10"/>
      <c r="BU753" s="10"/>
      <c r="BV753" s="10"/>
      <c r="BW753" s="10"/>
      <c r="BX753" s="10"/>
      <c r="BY753" s="10"/>
      <c r="BZ753" s="10"/>
      <c r="CA753" s="10"/>
      <c r="CB753" s="10"/>
      <c r="CC753" s="10"/>
      <c r="CD753" s="10"/>
      <c r="CE753" s="10"/>
      <c r="CF753" s="10"/>
      <c r="CG753" s="10"/>
      <c r="CH753" s="10"/>
      <c r="CI753" s="10"/>
      <c r="CJ753" s="10"/>
      <c r="CK753" s="10"/>
      <c r="CL753" s="10"/>
      <c r="CM753" s="10"/>
      <c r="CN753" s="10"/>
      <c r="CO753" s="10"/>
      <c r="CP753" s="10"/>
      <c r="CQ753" s="10"/>
      <c r="CR753" s="10"/>
      <c r="CS753" s="10"/>
      <c r="CT753" s="10"/>
    </row>
    <row r="754" spans="1:98" ht="14.5" thickBot="1">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c r="AJ754" s="10"/>
      <c r="AK754" s="10"/>
      <c r="AL754" s="10"/>
      <c r="AM754" s="10"/>
      <c r="AN754" s="10"/>
      <c r="AO754" s="10"/>
      <c r="AP754" s="10"/>
      <c r="AQ754" s="10"/>
      <c r="AR754" s="10"/>
      <c r="AS754" s="10"/>
      <c r="AT754" s="10"/>
      <c r="AU754" s="10"/>
      <c r="AV754" s="10"/>
      <c r="AW754" s="19"/>
      <c r="AX754" s="20"/>
      <c r="AY754" s="20"/>
      <c r="AZ754" s="20"/>
      <c r="BA754" s="20"/>
      <c r="BB754" s="20"/>
      <c r="BC754" s="20"/>
      <c r="BD754" s="20"/>
      <c r="BE754" s="10"/>
      <c r="BF754" s="10"/>
      <c r="BG754" s="10"/>
      <c r="BH754" s="10"/>
      <c r="BI754" s="10"/>
      <c r="BJ754" s="10"/>
      <c r="BK754" s="10"/>
      <c r="BL754" s="10"/>
      <c r="BM754" s="10"/>
      <c r="BN754" s="10"/>
      <c r="BO754" s="10"/>
      <c r="BP754" s="10"/>
      <c r="BQ754" s="10"/>
      <c r="BR754" s="10"/>
      <c r="BS754" s="10"/>
      <c r="BT754" s="10"/>
      <c r="BU754" s="10"/>
      <c r="BV754" s="10"/>
      <c r="BW754" s="10"/>
      <c r="BX754" s="10"/>
      <c r="BY754" s="10"/>
      <c r="BZ754" s="10"/>
      <c r="CA754" s="10"/>
      <c r="CB754" s="10"/>
      <c r="CC754" s="10"/>
      <c r="CD754" s="10"/>
      <c r="CE754" s="10"/>
      <c r="CF754" s="10"/>
      <c r="CG754" s="10"/>
      <c r="CH754" s="10"/>
      <c r="CI754" s="10"/>
      <c r="CJ754" s="10"/>
      <c r="CK754" s="10"/>
      <c r="CL754" s="10"/>
      <c r="CM754" s="10"/>
      <c r="CN754" s="10"/>
      <c r="CO754" s="10"/>
      <c r="CP754" s="10"/>
      <c r="CQ754" s="10"/>
      <c r="CR754" s="10"/>
      <c r="CS754" s="10"/>
      <c r="CT754" s="10"/>
    </row>
    <row r="755" spans="1:98" ht="14.5" thickBot="1">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10"/>
      <c r="AS755" s="10"/>
      <c r="AT755" s="10"/>
      <c r="AU755" s="10"/>
      <c r="AV755" s="10"/>
      <c r="AW755" s="19"/>
      <c r="AX755" s="20"/>
      <c r="AY755" s="20"/>
      <c r="AZ755" s="20"/>
      <c r="BA755" s="20"/>
      <c r="BB755" s="20"/>
      <c r="BC755" s="20"/>
      <c r="BD755" s="20"/>
      <c r="BE755" s="10"/>
      <c r="BF755" s="10"/>
      <c r="BG755" s="10"/>
      <c r="BH755" s="10"/>
      <c r="BI755" s="10"/>
      <c r="BJ755" s="10"/>
      <c r="BK755" s="10"/>
      <c r="BL755" s="10"/>
      <c r="BM755" s="10"/>
      <c r="BN755" s="10"/>
      <c r="BO755" s="10"/>
      <c r="BP755" s="10"/>
      <c r="BQ755" s="10"/>
      <c r="BR755" s="10"/>
      <c r="BS755" s="10"/>
      <c r="BT755" s="10"/>
      <c r="BU755" s="10"/>
      <c r="BV755" s="10"/>
      <c r="BW755" s="10"/>
      <c r="BX755" s="10"/>
      <c r="BY755" s="10"/>
      <c r="BZ755" s="10"/>
      <c r="CA755" s="10"/>
      <c r="CB755" s="10"/>
      <c r="CC755" s="10"/>
      <c r="CD755" s="10"/>
      <c r="CE755" s="10"/>
      <c r="CF755" s="10"/>
      <c r="CG755" s="10"/>
      <c r="CH755" s="10"/>
      <c r="CI755" s="10"/>
      <c r="CJ755" s="10"/>
      <c r="CK755" s="10"/>
      <c r="CL755" s="10"/>
      <c r="CM755" s="10"/>
      <c r="CN755" s="10"/>
      <c r="CO755" s="10"/>
      <c r="CP755" s="10"/>
      <c r="CQ755" s="10"/>
      <c r="CR755" s="10"/>
      <c r="CS755" s="10"/>
      <c r="CT755" s="10"/>
    </row>
    <row r="756" spans="1:98" ht="14.5" thickBot="1">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10"/>
      <c r="AS756" s="10"/>
      <c r="AT756" s="10"/>
      <c r="AU756" s="10"/>
      <c r="AV756" s="10"/>
      <c r="AW756" s="19"/>
      <c r="AX756" s="20"/>
      <c r="AY756" s="20"/>
      <c r="AZ756" s="20"/>
      <c r="BA756" s="20"/>
      <c r="BB756" s="20"/>
      <c r="BC756" s="20"/>
      <c r="BD756" s="20"/>
      <c r="BE756" s="10"/>
      <c r="BF756" s="10"/>
      <c r="BG756" s="10"/>
      <c r="BH756" s="10"/>
      <c r="BI756" s="10"/>
      <c r="BJ756" s="10"/>
      <c r="BK756" s="10"/>
      <c r="BL756" s="10"/>
      <c r="BM756" s="10"/>
      <c r="BN756" s="10"/>
      <c r="BO756" s="10"/>
      <c r="BP756" s="10"/>
      <c r="BQ756" s="10"/>
      <c r="BR756" s="10"/>
      <c r="BS756" s="10"/>
      <c r="BT756" s="10"/>
      <c r="BU756" s="10"/>
      <c r="BV756" s="10"/>
      <c r="BW756" s="10"/>
      <c r="BX756" s="10"/>
      <c r="BY756" s="10"/>
      <c r="BZ756" s="10"/>
      <c r="CA756" s="10"/>
      <c r="CB756" s="10"/>
      <c r="CC756" s="10"/>
      <c r="CD756" s="10"/>
      <c r="CE756" s="10"/>
      <c r="CF756" s="10"/>
      <c r="CG756" s="10"/>
      <c r="CH756" s="10"/>
      <c r="CI756" s="10"/>
      <c r="CJ756" s="10"/>
      <c r="CK756" s="10"/>
      <c r="CL756" s="10"/>
      <c r="CM756" s="10"/>
      <c r="CN756" s="10"/>
      <c r="CO756" s="10"/>
      <c r="CP756" s="10"/>
      <c r="CQ756" s="10"/>
      <c r="CR756" s="10"/>
      <c r="CS756" s="10"/>
      <c r="CT756" s="10"/>
    </row>
    <row r="757" spans="1:98" ht="14.5" thickBot="1">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c r="AG757" s="10"/>
      <c r="AH757" s="10"/>
      <c r="AI757" s="10"/>
      <c r="AJ757" s="10"/>
      <c r="AK757" s="10"/>
      <c r="AL757" s="10"/>
      <c r="AM757" s="10"/>
      <c r="AN757" s="10"/>
      <c r="AO757" s="10"/>
      <c r="AP757" s="10"/>
      <c r="AQ757" s="10"/>
      <c r="AR757" s="10"/>
      <c r="AS757" s="10"/>
      <c r="AT757" s="10"/>
      <c r="AU757" s="10"/>
      <c r="AV757" s="10"/>
      <c r="AW757" s="19"/>
      <c r="AX757" s="20"/>
      <c r="AY757" s="20"/>
      <c r="AZ757" s="20"/>
      <c r="BA757" s="20"/>
      <c r="BB757" s="20"/>
      <c r="BC757" s="20"/>
      <c r="BD757" s="20"/>
      <c r="BE757" s="10"/>
      <c r="BF757" s="10"/>
      <c r="BG757" s="10"/>
      <c r="BH757" s="10"/>
      <c r="BI757" s="10"/>
      <c r="BJ757" s="10"/>
      <c r="BK757" s="10"/>
      <c r="BL757" s="10"/>
      <c r="BM757" s="10"/>
      <c r="BN757" s="10"/>
      <c r="BO757" s="10"/>
      <c r="BP757" s="10"/>
      <c r="BQ757" s="10"/>
      <c r="BR757" s="10"/>
      <c r="BS757" s="10"/>
      <c r="BT757" s="10"/>
      <c r="BU757" s="10"/>
      <c r="BV757" s="10"/>
      <c r="BW757" s="10"/>
      <c r="BX757" s="10"/>
      <c r="BY757" s="10"/>
      <c r="BZ757" s="10"/>
      <c r="CA757" s="10"/>
      <c r="CB757" s="10"/>
      <c r="CC757" s="10"/>
      <c r="CD757" s="10"/>
      <c r="CE757" s="10"/>
      <c r="CF757" s="10"/>
      <c r="CG757" s="10"/>
      <c r="CH757" s="10"/>
      <c r="CI757" s="10"/>
      <c r="CJ757" s="10"/>
      <c r="CK757" s="10"/>
      <c r="CL757" s="10"/>
      <c r="CM757" s="10"/>
      <c r="CN757" s="10"/>
      <c r="CO757" s="10"/>
      <c r="CP757" s="10"/>
      <c r="CQ757" s="10"/>
      <c r="CR757" s="10"/>
      <c r="CS757" s="10"/>
      <c r="CT757" s="10"/>
    </row>
    <row r="758" spans="1:98" ht="14.5" thickBot="1">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c r="AG758" s="10"/>
      <c r="AH758" s="10"/>
      <c r="AI758" s="10"/>
      <c r="AJ758" s="10"/>
      <c r="AK758" s="10"/>
      <c r="AL758" s="10"/>
      <c r="AM758" s="10"/>
      <c r="AN758" s="10"/>
      <c r="AO758" s="10"/>
      <c r="AP758" s="10"/>
      <c r="AQ758" s="10"/>
      <c r="AR758" s="10"/>
      <c r="AS758" s="10"/>
      <c r="AT758" s="10"/>
      <c r="AU758" s="10"/>
      <c r="AV758" s="10"/>
      <c r="AW758" s="19"/>
      <c r="AX758" s="20"/>
      <c r="AY758" s="20"/>
      <c r="AZ758" s="20"/>
      <c r="BA758" s="20"/>
      <c r="BB758" s="20"/>
      <c r="BC758" s="20"/>
      <c r="BD758" s="20"/>
      <c r="BE758" s="10"/>
      <c r="BF758" s="10"/>
      <c r="BG758" s="10"/>
      <c r="BH758" s="10"/>
      <c r="BI758" s="10"/>
      <c r="BJ758" s="10"/>
      <c r="BK758" s="10"/>
      <c r="BL758" s="10"/>
      <c r="BM758" s="10"/>
      <c r="BN758" s="10"/>
      <c r="BO758" s="10"/>
      <c r="BP758" s="10"/>
      <c r="BQ758" s="10"/>
      <c r="BR758" s="10"/>
      <c r="BS758" s="10"/>
      <c r="BT758" s="10"/>
      <c r="BU758" s="10"/>
      <c r="BV758" s="10"/>
      <c r="BW758" s="10"/>
      <c r="BX758" s="10"/>
      <c r="BY758" s="10"/>
      <c r="BZ758" s="10"/>
      <c r="CA758" s="10"/>
      <c r="CB758" s="10"/>
      <c r="CC758" s="10"/>
      <c r="CD758" s="10"/>
      <c r="CE758" s="10"/>
      <c r="CF758" s="10"/>
      <c r="CG758" s="10"/>
      <c r="CH758" s="10"/>
      <c r="CI758" s="10"/>
      <c r="CJ758" s="10"/>
      <c r="CK758" s="10"/>
      <c r="CL758" s="10"/>
      <c r="CM758" s="10"/>
      <c r="CN758" s="10"/>
      <c r="CO758" s="10"/>
      <c r="CP758" s="10"/>
      <c r="CQ758" s="10"/>
      <c r="CR758" s="10"/>
      <c r="CS758" s="10"/>
      <c r="CT758" s="10"/>
    </row>
    <row r="759" spans="1:98" ht="14.5" thickBot="1">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P759" s="10"/>
      <c r="AQ759" s="10"/>
      <c r="AR759" s="10"/>
      <c r="AS759" s="10"/>
      <c r="AT759" s="10"/>
      <c r="AU759" s="10"/>
      <c r="AV759" s="10"/>
      <c r="AW759" s="19"/>
      <c r="AX759" s="20"/>
      <c r="AY759" s="20"/>
      <c r="AZ759" s="20"/>
      <c r="BA759" s="20"/>
      <c r="BB759" s="20"/>
      <c r="BC759" s="20"/>
      <c r="BD759" s="20"/>
      <c r="BE759" s="10"/>
      <c r="BF759" s="10"/>
      <c r="BG759" s="10"/>
      <c r="BH759" s="10"/>
      <c r="BI759" s="10"/>
      <c r="BJ759" s="10"/>
      <c r="BK759" s="10"/>
      <c r="BL759" s="10"/>
      <c r="BM759" s="10"/>
      <c r="BN759" s="10"/>
      <c r="BO759" s="10"/>
      <c r="BP759" s="10"/>
      <c r="BQ759" s="10"/>
      <c r="BR759" s="10"/>
      <c r="BS759" s="10"/>
      <c r="BT759" s="10"/>
      <c r="BU759" s="10"/>
      <c r="BV759" s="10"/>
      <c r="BW759" s="10"/>
      <c r="BX759" s="10"/>
      <c r="BY759" s="10"/>
      <c r="BZ759" s="10"/>
      <c r="CA759" s="10"/>
      <c r="CB759" s="10"/>
      <c r="CC759" s="10"/>
      <c r="CD759" s="10"/>
      <c r="CE759" s="10"/>
      <c r="CF759" s="10"/>
      <c r="CG759" s="10"/>
      <c r="CH759" s="10"/>
      <c r="CI759" s="10"/>
      <c r="CJ759" s="10"/>
      <c r="CK759" s="10"/>
      <c r="CL759" s="10"/>
      <c r="CM759" s="10"/>
      <c r="CN759" s="10"/>
      <c r="CO759" s="10"/>
      <c r="CP759" s="10"/>
      <c r="CQ759" s="10"/>
      <c r="CR759" s="10"/>
      <c r="CS759" s="10"/>
      <c r="CT759" s="10"/>
    </row>
    <row r="760" spans="1:98" ht="14.5" thickBot="1">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P760" s="10"/>
      <c r="AQ760" s="10"/>
      <c r="AR760" s="10"/>
      <c r="AS760" s="10"/>
      <c r="AT760" s="10"/>
      <c r="AU760" s="10"/>
      <c r="AV760" s="10"/>
      <c r="AW760" s="19"/>
      <c r="AX760" s="20"/>
      <c r="AY760" s="20"/>
      <c r="AZ760" s="20"/>
      <c r="BA760" s="20"/>
      <c r="BB760" s="20"/>
      <c r="BC760" s="20"/>
      <c r="BD760" s="20"/>
      <c r="BE760" s="10"/>
      <c r="BF760" s="10"/>
      <c r="BG760" s="10"/>
      <c r="BH760" s="10"/>
      <c r="BI760" s="10"/>
      <c r="BJ760" s="10"/>
      <c r="BK760" s="10"/>
      <c r="BL760" s="10"/>
      <c r="BM760" s="10"/>
      <c r="BN760" s="10"/>
      <c r="BO760" s="10"/>
      <c r="BP760" s="10"/>
      <c r="BQ760" s="10"/>
      <c r="BR760" s="10"/>
      <c r="BS760" s="10"/>
      <c r="BT760" s="10"/>
      <c r="BU760" s="10"/>
      <c r="BV760" s="10"/>
      <c r="BW760" s="10"/>
      <c r="BX760" s="10"/>
      <c r="BY760" s="10"/>
      <c r="BZ760" s="10"/>
      <c r="CA760" s="10"/>
      <c r="CB760" s="10"/>
      <c r="CC760" s="10"/>
      <c r="CD760" s="10"/>
      <c r="CE760" s="10"/>
      <c r="CF760" s="10"/>
      <c r="CG760" s="10"/>
      <c r="CH760" s="10"/>
      <c r="CI760" s="10"/>
      <c r="CJ760" s="10"/>
      <c r="CK760" s="10"/>
      <c r="CL760" s="10"/>
      <c r="CM760" s="10"/>
      <c r="CN760" s="10"/>
      <c r="CO760" s="10"/>
      <c r="CP760" s="10"/>
      <c r="CQ760" s="10"/>
      <c r="CR760" s="10"/>
      <c r="CS760" s="10"/>
      <c r="CT760" s="10"/>
    </row>
    <row r="761" spans="1:98" ht="14.5" thickBot="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P761" s="10"/>
      <c r="AQ761" s="10"/>
      <c r="AR761" s="10"/>
      <c r="AS761" s="10"/>
      <c r="AT761" s="10"/>
      <c r="AU761" s="10"/>
      <c r="AV761" s="10"/>
      <c r="AW761" s="19"/>
      <c r="AX761" s="20"/>
      <c r="AY761" s="20"/>
      <c r="AZ761" s="20"/>
      <c r="BA761" s="20"/>
      <c r="BB761" s="20"/>
      <c r="BC761" s="20"/>
      <c r="BD761" s="20"/>
      <c r="BE761" s="10"/>
      <c r="BF761" s="10"/>
      <c r="BG761" s="10"/>
      <c r="BH761" s="10"/>
      <c r="BI761" s="10"/>
      <c r="BJ761" s="10"/>
      <c r="BK761" s="10"/>
      <c r="BL761" s="10"/>
      <c r="BM761" s="10"/>
      <c r="BN761" s="10"/>
      <c r="BO761" s="10"/>
      <c r="BP761" s="10"/>
      <c r="BQ761" s="10"/>
      <c r="BR761" s="10"/>
      <c r="BS761" s="10"/>
      <c r="BT761" s="10"/>
      <c r="BU761" s="10"/>
      <c r="BV761" s="10"/>
      <c r="BW761" s="10"/>
      <c r="BX761" s="10"/>
      <c r="BY761" s="10"/>
      <c r="BZ761" s="10"/>
      <c r="CA761" s="10"/>
      <c r="CB761" s="10"/>
      <c r="CC761" s="10"/>
      <c r="CD761" s="10"/>
      <c r="CE761" s="10"/>
      <c r="CF761" s="10"/>
      <c r="CG761" s="10"/>
      <c r="CH761" s="10"/>
      <c r="CI761" s="10"/>
      <c r="CJ761" s="10"/>
      <c r="CK761" s="10"/>
      <c r="CL761" s="10"/>
      <c r="CM761" s="10"/>
      <c r="CN761" s="10"/>
      <c r="CO761" s="10"/>
      <c r="CP761" s="10"/>
      <c r="CQ761" s="10"/>
      <c r="CR761" s="10"/>
      <c r="CS761" s="10"/>
      <c r="CT761" s="10"/>
    </row>
    <row r="762" spans="1:98" ht="14.5" thickBot="1">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c r="AG762" s="10"/>
      <c r="AH762" s="10"/>
      <c r="AI762" s="10"/>
      <c r="AJ762" s="10"/>
      <c r="AK762" s="10"/>
      <c r="AL762" s="10"/>
      <c r="AM762" s="10"/>
      <c r="AN762" s="10"/>
      <c r="AO762" s="10"/>
      <c r="AP762" s="10"/>
      <c r="AQ762" s="10"/>
      <c r="AR762" s="10"/>
      <c r="AS762" s="10"/>
      <c r="AT762" s="10"/>
      <c r="AU762" s="10"/>
      <c r="AV762" s="10"/>
      <c r="AW762" s="19"/>
      <c r="AX762" s="20"/>
      <c r="AY762" s="20"/>
      <c r="AZ762" s="20"/>
      <c r="BA762" s="20"/>
      <c r="BB762" s="20"/>
      <c r="BC762" s="20"/>
      <c r="BD762" s="20"/>
      <c r="BE762" s="10"/>
      <c r="BF762" s="10"/>
      <c r="BG762" s="10"/>
      <c r="BH762" s="10"/>
      <c r="BI762" s="10"/>
      <c r="BJ762" s="10"/>
      <c r="BK762" s="10"/>
      <c r="BL762" s="10"/>
      <c r="BM762" s="10"/>
      <c r="BN762" s="10"/>
      <c r="BO762" s="10"/>
      <c r="BP762" s="10"/>
      <c r="BQ762" s="10"/>
      <c r="BR762" s="10"/>
      <c r="BS762" s="10"/>
      <c r="BT762" s="10"/>
      <c r="BU762" s="10"/>
      <c r="BV762" s="10"/>
      <c r="BW762" s="10"/>
      <c r="BX762" s="10"/>
      <c r="BY762" s="10"/>
      <c r="BZ762" s="10"/>
      <c r="CA762" s="10"/>
      <c r="CB762" s="10"/>
      <c r="CC762" s="10"/>
      <c r="CD762" s="10"/>
      <c r="CE762" s="10"/>
      <c r="CF762" s="10"/>
      <c r="CG762" s="10"/>
      <c r="CH762" s="10"/>
      <c r="CI762" s="10"/>
      <c r="CJ762" s="10"/>
      <c r="CK762" s="10"/>
      <c r="CL762" s="10"/>
      <c r="CM762" s="10"/>
      <c r="CN762" s="10"/>
      <c r="CO762" s="10"/>
      <c r="CP762" s="10"/>
      <c r="CQ762" s="10"/>
      <c r="CR762" s="10"/>
      <c r="CS762" s="10"/>
      <c r="CT762" s="10"/>
    </row>
    <row r="763" spans="1:98" ht="14.5" thickBot="1">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P763" s="10"/>
      <c r="AQ763" s="10"/>
      <c r="AR763" s="10"/>
      <c r="AS763" s="10"/>
      <c r="AT763" s="10"/>
      <c r="AU763" s="10"/>
      <c r="AV763" s="10"/>
      <c r="AW763" s="19"/>
      <c r="AX763" s="20"/>
      <c r="AY763" s="20"/>
      <c r="AZ763" s="20"/>
      <c r="BA763" s="20"/>
      <c r="BB763" s="20"/>
      <c r="BC763" s="20"/>
      <c r="BD763" s="20"/>
      <c r="BE763" s="10"/>
      <c r="BF763" s="10"/>
      <c r="BG763" s="10"/>
      <c r="BH763" s="10"/>
      <c r="BI763" s="10"/>
      <c r="BJ763" s="10"/>
      <c r="BK763" s="10"/>
      <c r="BL763" s="10"/>
      <c r="BM763" s="10"/>
      <c r="BN763" s="10"/>
      <c r="BO763" s="10"/>
      <c r="BP763" s="10"/>
      <c r="BQ763" s="10"/>
      <c r="BR763" s="10"/>
      <c r="BS763" s="10"/>
      <c r="BT763" s="10"/>
      <c r="BU763" s="10"/>
      <c r="BV763" s="10"/>
      <c r="BW763" s="10"/>
      <c r="BX763" s="10"/>
      <c r="BY763" s="10"/>
      <c r="BZ763" s="10"/>
      <c r="CA763" s="10"/>
      <c r="CB763" s="10"/>
      <c r="CC763" s="10"/>
      <c r="CD763" s="10"/>
      <c r="CE763" s="10"/>
      <c r="CF763" s="10"/>
      <c r="CG763" s="10"/>
      <c r="CH763" s="10"/>
      <c r="CI763" s="10"/>
      <c r="CJ763" s="10"/>
      <c r="CK763" s="10"/>
      <c r="CL763" s="10"/>
      <c r="CM763" s="10"/>
      <c r="CN763" s="10"/>
      <c r="CO763" s="10"/>
      <c r="CP763" s="10"/>
      <c r="CQ763" s="10"/>
      <c r="CR763" s="10"/>
      <c r="CS763" s="10"/>
      <c r="CT763" s="10"/>
    </row>
    <row r="764" spans="1:98" ht="14.5" thickBot="1">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10"/>
      <c r="AS764" s="10"/>
      <c r="AT764" s="10"/>
      <c r="AU764" s="10"/>
      <c r="AV764" s="10"/>
      <c r="AW764" s="19"/>
      <c r="AX764" s="20"/>
      <c r="AY764" s="20"/>
      <c r="AZ764" s="20"/>
      <c r="BA764" s="20"/>
      <c r="BB764" s="20"/>
      <c r="BC764" s="20"/>
      <c r="BD764" s="20"/>
      <c r="BE764" s="10"/>
      <c r="BF764" s="10"/>
      <c r="BG764" s="10"/>
      <c r="BH764" s="10"/>
      <c r="BI764" s="10"/>
      <c r="BJ764" s="10"/>
      <c r="BK764" s="10"/>
      <c r="BL764" s="10"/>
      <c r="BM764" s="10"/>
      <c r="BN764" s="10"/>
      <c r="BO764" s="10"/>
      <c r="BP764" s="10"/>
      <c r="BQ764" s="10"/>
      <c r="BR764" s="10"/>
      <c r="BS764" s="10"/>
      <c r="BT764" s="10"/>
      <c r="BU764" s="10"/>
      <c r="BV764" s="10"/>
      <c r="BW764" s="10"/>
      <c r="BX764" s="10"/>
      <c r="BY764" s="10"/>
      <c r="BZ764" s="10"/>
      <c r="CA764" s="10"/>
      <c r="CB764" s="10"/>
      <c r="CC764" s="10"/>
      <c r="CD764" s="10"/>
      <c r="CE764" s="10"/>
      <c r="CF764" s="10"/>
      <c r="CG764" s="10"/>
      <c r="CH764" s="10"/>
      <c r="CI764" s="10"/>
      <c r="CJ764" s="10"/>
      <c r="CK764" s="10"/>
      <c r="CL764" s="10"/>
      <c r="CM764" s="10"/>
      <c r="CN764" s="10"/>
      <c r="CO764" s="10"/>
      <c r="CP764" s="10"/>
      <c r="CQ764" s="10"/>
      <c r="CR764" s="10"/>
      <c r="CS764" s="10"/>
      <c r="CT764" s="10"/>
    </row>
    <row r="765" spans="1:98" ht="14.5" thickBot="1">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P765" s="10"/>
      <c r="AQ765" s="10"/>
      <c r="AR765" s="10"/>
      <c r="AS765" s="10"/>
      <c r="AT765" s="10"/>
      <c r="AU765" s="10"/>
      <c r="AV765" s="10"/>
      <c r="AW765" s="19"/>
      <c r="AX765" s="20"/>
      <c r="AY765" s="20"/>
      <c r="AZ765" s="20"/>
      <c r="BA765" s="20"/>
      <c r="BB765" s="20"/>
      <c r="BC765" s="20"/>
      <c r="BD765" s="20"/>
      <c r="BE765" s="10"/>
      <c r="BF765" s="10"/>
      <c r="BG765" s="10"/>
      <c r="BH765" s="10"/>
      <c r="BI765" s="10"/>
      <c r="BJ765" s="10"/>
      <c r="BK765" s="10"/>
      <c r="BL765" s="10"/>
      <c r="BM765" s="10"/>
      <c r="BN765" s="10"/>
      <c r="BO765" s="10"/>
      <c r="BP765" s="10"/>
      <c r="BQ765" s="10"/>
      <c r="BR765" s="10"/>
      <c r="BS765" s="10"/>
      <c r="BT765" s="10"/>
      <c r="BU765" s="10"/>
      <c r="BV765" s="10"/>
      <c r="BW765" s="10"/>
      <c r="BX765" s="10"/>
      <c r="BY765" s="10"/>
      <c r="BZ765" s="10"/>
      <c r="CA765" s="10"/>
      <c r="CB765" s="10"/>
      <c r="CC765" s="10"/>
      <c r="CD765" s="10"/>
      <c r="CE765" s="10"/>
      <c r="CF765" s="10"/>
      <c r="CG765" s="10"/>
      <c r="CH765" s="10"/>
      <c r="CI765" s="10"/>
      <c r="CJ765" s="10"/>
      <c r="CK765" s="10"/>
      <c r="CL765" s="10"/>
      <c r="CM765" s="10"/>
      <c r="CN765" s="10"/>
      <c r="CO765" s="10"/>
      <c r="CP765" s="10"/>
      <c r="CQ765" s="10"/>
      <c r="CR765" s="10"/>
      <c r="CS765" s="10"/>
      <c r="CT765" s="10"/>
    </row>
    <row r="766" spans="1:98" ht="14.5" thickBot="1">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P766" s="10"/>
      <c r="AQ766" s="10"/>
      <c r="AR766" s="10"/>
      <c r="AS766" s="10"/>
      <c r="AT766" s="10"/>
      <c r="AU766" s="10"/>
      <c r="AV766" s="10"/>
      <c r="AW766" s="19"/>
      <c r="AX766" s="20"/>
      <c r="AY766" s="20"/>
      <c r="AZ766" s="20"/>
      <c r="BA766" s="20"/>
      <c r="BB766" s="20"/>
      <c r="BC766" s="20"/>
      <c r="BD766" s="20"/>
      <c r="BE766" s="10"/>
      <c r="BF766" s="10"/>
      <c r="BG766" s="10"/>
      <c r="BH766" s="10"/>
      <c r="BI766" s="10"/>
      <c r="BJ766" s="10"/>
      <c r="BK766" s="10"/>
      <c r="BL766" s="10"/>
      <c r="BM766" s="10"/>
      <c r="BN766" s="10"/>
      <c r="BO766" s="10"/>
      <c r="BP766" s="10"/>
      <c r="BQ766" s="10"/>
      <c r="BR766" s="10"/>
      <c r="BS766" s="10"/>
      <c r="BT766" s="10"/>
      <c r="BU766" s="10"/>
      <c r="BV766" s="10"/>
      <c r="BW766" s="10"/>
      <c r="BX766" s="10"/>
      <c r="BY766" s="10"/>
      <c r="BZ766" s="10"/>
      <c r="CA766" s="10"/>
      <c r="CB766" s="10"/>
      <c r="CC766" s="10"/>
      <c r="CD766" s="10"/>
      <c r="CE766" s="10"/>
      <c r="CF766" s="10"/>
      <c r="CG766" s="10"/>
      <c r="CH766" s="10"/>
      <c r="CI766" s="10"/>
      <c r="CJ766" s="10"/>
      <c r="CK766" s="10"/>
      <c r="CL766" s="10"/>
      <c r="CM766" s="10"/>
      <c r="CN766" s="10"/>
      <c r="CO766" s="10"/>
      <c r="CP766" s="10"/>
      <c r="CQ766" s="10"/>
      <c r="CR766" s="10"/>
      <c r="CS766" s="10"/>
      <c r="CT766" s="10"/>
    </row>
    <row r="767" spans="1:98" ht="14.5" thickBot="1">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10"/>
      <c r="AS767" s="10"/>
      <c r="AT767" s="10"/>
      <c r="AU767" s="10"/>
      <c r="AV767" s="10"/>
      <c r="AW767" s="19"/>
      <c r="AX767" s="20"/>
      <c r="AY767" s="20"/>
      <c r="AZ767" s="20"/>
      <c r="BA767" s="20"/>
      <c r="BB767" s="20"/>
      <c r="BC767" s="20"/>
      <c r="BD767" s="20"/>
      <c r="BE767" s="10"/>
      <c r="BF767" s="10"/>
      <c r="BG767" s="10"/>
      <c r="BH767" s="10"/>
      <c r="BI767" s="10"/>
      <c r="BJ767" s="10"/>
      <c r="BK767" s="10"/>
      <c r="BL767" s="10"/>
      <c r="BM767" s="10"/>
      <c r="BN767" s="10"/>
      <c r="BO767" s="10"/>
      <c r="BP767" s="10"/>
      <c r="BQ767" s="10"/>
      <c r="BR767" s="10"/>
      <c r="BS767" s="10"/>
      <c r="BT767" s="10"/>
      <c r="BU767" s="10"/>
      <c r="BV767" s="10"/>
      <c r="BW767" s="10"/>
      <c r="BX767" s="10"/>
      <c r="BY767" s="10"/>
      <c r="BZ767" s="10"/>
      <c r="CA767" s="10"/>
      <c r="CB767" s="10"/>
      <c r="CC767" s="10"/>
      <c r="CD767" s="10"/>
      <c r="CE767" s="10"/>
      <c r="CF767" s="10"/>
      <c r="CG767" s="10"/>
      <c r="CH767" s="10"/>
      <c r="CI767" s="10"/>
      <c r="CJ767" s="10"/>
      <c r="CK767" s="10"/>
      <c r="CL767" s="10"/>
      <c r="CM767" s="10"/>
      <c r="CN767" s="10"/>
      <c r="CO767" s="10"/>
      <c r="CP767" s="10"/>
      <c r="CQ767" s="10"/>
      <c r="CR767" s="10"/>
      <c r="CS767" s="10"/>
      <c r="CT767" s="10"/>
    </row>
    <row r="768" spans="1:98" ht="14.5" thickBot="1">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P768" s="10"/>
      <c r="AQ768" s="10"/>
      <c r="AR768" s="10"/>
      <c r="AS768" s="10"/>
      <c r="AT768" s="10"/>
      <c r="AU768" s="10"/>
      <c r="AV768" s="10"/>
      <c r="AW768" s="19"/>
      <c r="AX768" s="20"/>
      <c r="AY768" s="20"/>
      <c r="AZ768" s="20"/>
      <c r="BA768" s="20"/>
      <c r="BB768" s="20"/>
      <c r="BC768" s="20"/>
      <c r="BD768" s="20"/>
      <c r="BE768" s="10"/>
      <c r="BF768" s="10"/>
      <c r="BG768" s="10"/>
      <c r="BH768" s="10"/>
      <c r="BI768" s="10"/>
      <c r="BJ768" s="10"/>
      <c r="BK768" s="10"/>
      <c r="BL768" s="10"/>
      <c r="BM768" s="10"/>
      <c r="BN768" s="10"/>
      <c r="BO768" s="10"/>
      <c r="BP768" s="10"/>
      <c r="BQ768" s="10"/>
      <c r="BR768" s="10"/>
      <c r="BS768" s="10"/>
      <c r="BT768" s="10"/>
      <c r="BU768" s="10"/>
      <c r="BV768" s="10"/>
      <c r="BW768" s="10"/>
      <c r="BX768" s="10"/>
      <c r="BY768" s="10"/>
      <c r="BZ768" s="10"/>
      <c r="CA768" s="10"/>
      <c r="CB768" s="10"/>
      <c r="CC768" s="10"/>
      <c r="CD768" s="10"/>
      <c r="CE768" s="10"/>
      <c r="CF768" s="10"/>
      <c r="CG768" s="10"/>
      <c r="CH768" s="10"/>
      <c r="CI768" s="10"/>
      <c r="CJ768" s="10"/>
      <c r="CK768" s="10"/>
      <c r="CL768" s="10"/>
      <c r="CM768" s="10"/>
      <c r="CN768" s="10"/>
      <c r="CO768" s="10"/>
      <c r="CP768" s="10"/>
      <c r="CQ768" s="10"/>
      <c r="CR768" s="10"/>
      <c r="CS768" s="10"/>
      <c r="CT768" s="10"/>
    </row>
    <row r="769" spans="1:98" ht="14.5" thickBot="1">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c r="AJ769" s="10"/>
      <c r="AK769" s="10"/>
      <c r="AL769" s="10"/>
      <c r="AM769" s="10"/>
      <c r="AN769" s="10"/>
      <c r="AO769" s="10"/>
      <c r="AP769" s="10"/>
      <c r="AQ769" s="10"/>
      <c r="AR769" s="10"/>
      <c r="AS769" s="10"/>
      <c r="AT769" s="10"/>
      <c r="AU769" s="10"/>
      <c r="AV769" s="10"/>
      <c r="AW769" s="19"/>
      <c r="AX769" s="20"/>
      <c r="AY769" s="20"/>
      <c r="AZ769" s="20"/>
      <c r="BA769" s="20"/>
      <c r="BB769" s="20"/>
      <c r="BC769" s="20"/>
      <c r="BD769" s="20"/>
      <c r="BE769" s="10"/>
      <c r="BF769" s="10"/>
      <c r="BG769" s="10"/>
      <c r="BH769" s="10"/>
      <c r="BI769" s="10"/>
      <c r="BJ769" s="10"/>
      <c r="BK769" s="10"/>
      <c r="BL769" s="10"/>
      <c r="BM769" s="10"/>
      <c r="BN769" s="10"/>
      <c r="BO769" s="10"/>
      <c r="BP769" s="10"/>
      <c r="BQ769" s="10"/>
      <c r="BR769" s="10"/>
      <c r="BS769" s="10"/>
      <c r="BT769" s="10"/>
      <c r="BU769" s="10"/>
      <c r="BV769" s="10"/>
      <c r="BW769" s="10"/>
      <c r="BX769" s="10"/>
      <c r="BY769" s="10"/>
      <c r="BZ769" s="10"/>
      <c r="CA769" s="10"/>
      <c r="CB769" s="10"/>
      <c r="CC769" s="10"/>
      <c r="CD769" s="10"/>
      <c r="CE769" s="10"/>
      <c r="CF769" s="10"/>
      <c r="CG769" s="10"/>
      <c r="CH769" s="10"/>
      <c r="CI769" s="10"/>
      <c r="CJ769" s="10"/>
      <c r="CK769" s="10"/>
      <c r="CL769" s="10"/>
      <c r="CM769" s="10"/>
      <c r="CN769" s="10"/>
      <c r="CO769" s="10"/>
      <c r="CP769" s="10"/>
      <c r="CQ769" s="10"/>
      <c r="CR769" s="10"/>
      <c r="CS769" s="10"/>
      <c r="CT769" s="10"/>
    </row>
    <row r="770" spans="1:98" ht="14.5" thickBot="1">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c r="AG770" s="10"/>
      <c r="AH770" s="10"/>
      <c r="AI770" s="10"/>
      <c r="AJ770" s="10"/>
      <c r="AK770" s="10"/>
      <c r="AL770" s="10"/>
      <c r="AM770" s="10"/>
      <c r="AN770" s="10"/>
      <c r="AO770" s="10"/>
      <c r="AP770" s="10"/>
      <c r="AQ770" s="10"/>
      <c r="AR770" s="10"/>
      <c r="AS770" s="10"/>
      <c r="AT770" s="10"/>
      <c r="AU770" s="10"/>
      <c r="AV770" s="10"/>
      <c r="AW770" s="19"/>
      <c r="AX770" s="20"/>
      <c r="AY770" s="20"/>
      <c r="AZ770" s="20"/>
      <c r="BA770" s="20"/>
      <c r="BB770" s="20"/>
      <c r="BC770" s="20"/>
      <c r="BD770" s="20"/>
      <c r="BE770" s="10"/>
      <c r="BF770" s="10"/>
      <c r="BG770" s="10"/>
      <c r="BH770" s="10"/>
      <c r="BI770" s="10"/>
      <c r="BJ770" s="10"/>
      <c r="BK770" s="10"/>
      <c r="BL770" s="10"/>
      <c r="BM770" s="10"/>
      <c r="BN770" s="10"/>
      <c r="BO770" s="10"/>
      <c r="BP770" s="10"/>
      <c r="BQ770" s="10"/>
      <c r="BR770" s="10"/>
      <c r="BS770" s="10"/>
      <c r="BT770" s="10"/>
      <c r="BU770" s="10"/>
      <c r="BV770" s="10"/>
      <c r="BW770" s="10"/>
      <c r="BX770" s="10"/>
      <c r="BY770" s="10"/>
      <c r="BZ770" s="10"/>
      <c r="CA770" s="10"/>
      <c r="CB770" s="10"/>
      <c r="CC770" s="10"/>
      <c r="CD770" s="10"/>
      <c r="CE770" s="10"/>
      <c r="CF770" s="10"/>
      <c r="CG770" s="10"/>
      <c r="CH770" s="10"/>
      <c r="CI770" s="10"/>
      <c r="CJ770" s="10"/>
      <c r="CK770" s="10"/>
      <c r="CL770" s="10"/>
      <c r="CM770" s="10"/>
      <c r="CN770" s="10"/>
      <c r="CO770" s="10"/>
      <c r="CP770" s="10"/>
      <c r="CQ770" s="10"/>
      <c r="CR770" s="10"/>
      <c r="CS770" s="10"/>
      <c r="CT770" s="10"/>
    </row>
    <row r="771" spans="1:98" ht="14.5" thickBot="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P771" s="10"/>
      <c r="AQ771" s="10"/>
      <c r="AR771" s="10"/>
      <c r="AS771" s="10"/>
      <c r="AT771" s="10"/>
      <c r="AU771" s="10"/>
      <c r="AV771" s="10"/>
      <c r="AW771" s="19"/>
      <c r="AX771" s="20"/>
      <c r="AY771" s="20"/>
      <c r="AZ771" s="20"/>
      <c r="BA771" s="20"/>
      <c r="BB771" s="20"/>
      <c r="BC771" s="20"/>
      <c r="BD771" s="20"/>
      <c r="BE771" s="10"/>
      <c r="BF771" s="10"/>
      <c r="BG771" s="10"/>
      <c r="BH771" s="10"/>
      <c r="BI771" s="10"/>
      <c r="BJ771" s="10"/>
      <c r="BK771" s="10"/>
      <c r="BL771" s="10"/>
      <c r="BM771" s="10"/>
      <c r="BN771" s="10"/>
      <c r="BO771" s="10"/>
      <c r="BP771" s="10"/>
      <c r="BQ771" s="10"/>
      <c r="BR771" s="10"/>
      <c r="BS771" s="10"/>
      <c r="BT771" s="10"/>
      <c r="BU771" s="10"/>
      <c r="BV771" s="10"/>
      <c r="BW771" s="10"/>
      <c r="BX771" s="10"/>
      <c r="BY771" s="10"/>
      <c r="BZ771" s="10"/>
      <c r="CA771" s="10"/>
      <c r="CB771" s="10"/>
      <c r="CC771" s="10"/>
      <c r="CD771" s="10"/>
      <c r="CE771" s="10"/>
      <c r="CF771" s="10"/>
      <c r="CG771" s="10"/>
      <c r="CH771" s="10"/>
      <c r="CI771" s="10"/>
      <c r="CJ771" s="10"/>
      <c r="CK771" s="10"/>
      <c r="CL771" s="10"/>
      <c r="CM771" s="10"/>
      <c r="CN771" s="10"/>
      <c r="CO771" s="10"/>
      <c r="CP771" s="10"/>
      <c r="CQ771" s="10"/>
      <c r="CR771" s="10"/>
      <c r="CS771" s="10"/>
      <c r="CT771" s="10"/>
    </row>
    <row r="772" spans="1:98" ht="14.5" thickBot="1">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c r="AJ772" s="10"/>
      <c r="AK772" s="10"/>
      <c r="AL772" s="10"/>
      <c r="AM772" s="10"/>
      <c r="AN772" s="10"/>
      <c r="AO772" s="10"/>
      <c r="AP772" s="10"/>
      <c r="AQ772" s="10"/>
      <c r="AR772" s="10"/>
      <c r="AS772" s="10"/>
      <c r="AT772" s="10"/>
      <c r="AU772" s="10"/>
      <c r="AV772" s="10"/>
      <c r="AW772" s="19"/>
      <c r="AX772" s="20"/>
      <c r="AY772" s="20"/>
      <c r="AZ772" s="20"/>
      <c r="BA772" s="20"/>
      <c r="BB772" s="20"/>
      <c r="BC772" s="20"/>
      <c r="BD772" s="20"/>
      <c r="BE772" s="10"/>
      <c r="BF772" s="10"/>
      <c r="BG772" s="10"/>
      <c r="BH772" s="10"/>
      <c r="BI772" s="10"/>
      <c r="BJ772" s="10"/>
      <c r="BK772" s="10"/>
      <c r="BL772" s="10"/>
      <c r="BM772" s="10"/>
      <c r="BN772" s="10"/>
      <c r="BO772" s="10"/>
      <c r="BP772" s="10"/>
      <c r="BQ772" s="10"/>
      <c r="BR772" s="10"/>
      <c r="BS772" s="10"/>
      <c r="BT772" s="10"/>
      <c r="BU772" s="10"/>
      <c r="BV772" s="10"/>
      <c r="BW772" s="10"/>
      <c r="BX772" s="10"/>
      <c r="BY772" s="10"/>
      <c r="BZ772" s="10"/>
      <c r="CA772" s="10"/>
      <c r="CB772" s="10"/>
      <c r="CC772" s="10"/>
      <c r="CD772" s="10"/>
      <c r="CE772" s="10"/>
      <c r="CF772" s="10"/>
      <c r="CG772" s="10"/>
      <c r="CH772" s="10"/>
      <c r="CI772" s="10"/>
      <c r="CJ772" s="10"/>
      <c r="CK772" s="10"/>
      <c r="CL772" s="10"/>
      <c r="CM772" s="10"/>
      <c r="CN772" s="10"/>
      <c r="CO772" s="10"/>
      <c r="CP772" s="10"/>
      <c r="CQ772" s="10"/>
      <c r="CR772" s="10"/>
      <c r="CS772" s="10"/>
      <c r="CT772" s="10"/>
    </row>
    <row r="773" spans="1:98" ht="14.5" thickBot="1">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c r="AJ773" s="10"/>
      <c r="AK773" s="10"/>
      <c r="AL773" s="10"/>
      <c r="AM773" s="10"/>
      <c r="AN773" s="10"/>
      <c r="AO773" s="10"/>
      <c r="AP773" s="10"/>
      <c r="AQ773" s="10"/>
      <c r="AR773" s="10"/>
      <c r="AS773" s="10"/>
      <c r="AT773" s="10"/>
      <c r="AU773" s="10"/>
      <c r="AV773" s="10"/>
      <c r="AW773" s="19"/>
      <c r="AX773" s="20"/>
      <c r="AY773" s="20"/>
      <c r="AZ773" s="20"/>
      <c r="BA773" s="20"/>
      <c r="BB773" s="20"/>
      <c r="BC773" s="20"/>
      <c r="BD773" s="20"/>
      <c r="BE773" s="10"/>
      <c r="BF773" s="10"/>
      <c r="BG773" s="10"/>
      <c r="BH773" s="10"/>
      <c r="BI773" s="10"/>
      <c r="BJ773" s="10"/>
      <c r="BK773" s="10"/>
      <c r="BL773" s="10"/>
      <c r="BM773" s="10"/>
      <c r="BN773" s="10"/>
      <c r="BO773" s="10"/>
      <c r="BP773" s="10"/>
      <c r="BQ773" s="10"/>
      <c r="BR773" s="10"/>
      <c r="BS773" s="10"/>
      <c r="BT773" s="10"/>
      <c r="BU773" s="10"/>
      <c r="BV773" s="10"/>
      <c r="BW773" s="10"/>
      <c r="BX773" s="10"/>
      <c r="BY773" s="10"/>
      <c r="BZ773" s="10"/>
      <c r="CA773" s="10"/>
      <c r="CB773" s="10"/>
      <c r="CC773" s="10"/>
      <c r="CD773" s="10"/>
      <c r="CE773" s="10"/>
      <c r="CF773" s="10"/>
      <c r="CG773" s="10"/>
      <c r="CH773" s="10"/>
      <c r="CI773" s="10"/>
      <c r="CJ773" s="10"/>
      <c r="CK773" s="10"/>
      <c r="CL773" s="10"/>
      <c r="CM773" s="10"/>
      <c r="CN773" s="10"/>
      <c r="CO773" s="10"/>
      <c r="CP773" s="10"/>
      <c r="CQ773" s="10"/>
      <c r="CR773" s="10"/>
      <c r="CS773" s="10"/>
      <c r="CT773" s="10"/>
    </row>
    <row r="774" spans="1:98" ht="14.5" thickBot="1">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c r="AG774" s="10"/>
      <c r="AH774" s="10"/>
      <c r="AI774" s="10"/>
      <c r="AJ774" s="10"/>
      <c r="AK774" s="10"/>
      <c r="AL774" s="10"/>
      <c r="AM774" s="10"/>
      <c r="AN774" s="10"/>
      <c r="AO774" s="10"/>
      <c r="AP774" s="10"/>
      <c r="AQ774" s="10"/>
      <c r="AR774" s="10"/>
      <c r="AS774" s="10"/>
      <c r="AT774" s="10"/>
      <c r="AU774" s="10"/>
      <c r="AV774" s="10"/>
      <c r="AW774" s="19"/>
      <c r="AX774" s="20"/>
      <c r="AY774" s="20"/>
      <c r="AZ774" s="20"/>
      <c r="BA774" s="20"/>
      <c r="BB774" s="20"/>
      <c r="BC774" s="20"/>
      <c r="BD774" s="20"/>
      <c r="BE774" s="10"/>
      <c r="BF774" s="10"/>
      <c r="BG774" s="10"/>
      <c r="BH774" s="10"/>
      <c r="BI774" s="10"/>
      <c r="BJ774" s="10"/>
      <c r="BK774" s="10"/>
      <c r="BL774" s="10"/>
      <c r="BM774" s="10"/>
      <c r="BN774" s="10"/>
      <c r="BO774" s="10"/>
      <c r="BP774" s="10"/>
      <c r="BQ774" s="10"/>
      <c r="BR774" s="10"/>
      <c r="BS774" s="10"/>
      <c r="BT774" s="10"/>
      <c r="BU774" s="10"/>
      <c r="BV774" s="10"/>
      <c r="BW774" s="10"/>
      <c r="BX774" s="10"/>
      <c r="BY774" s="10"/>
      <c r="BZ774" s="10"/>
      <c r="CA774" s="10"/>
      <c r="CB774" s="10"/>
      <c r="CC774" s="10"/>
      <c r="CD774" s="10"/>
      <c r="CE774" s="10"/>
      <c r="CF774" s="10"/>
      <c r="CG774" s="10"/>
      <c r="CH774" s="10"/>
      <c r="CI774" s="10"/>
      <c r="CJ774" s="10"/>
      <c r="CK774" s="10"/>
      <c r="CL774" s="10"/>
      <c r="CM774" s="10"/>
      <c r="CN774" s="10"/>
      <c r="CO774" s="10"/>
      <c r="CP774" s="10"/>
      <c r="CQ774" s="10"/>
      <c r="CR774" s="10"/>
      <c r="CS774" s="10"/>
      <c r="CT774" s="10"/>
    </row>
    <row r="775" spans="1:98" ht="14.5" thickBot="1">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c r="AE775" s="10"/>
      <c r="AF775" s="10"/>
      <c r="AG775" s="10"/>
      <c r="AH775" s="10"/>
      <c r="AI775" s="10"/>
      <c r="AJ775" s="10"/>
      <c r="AK775" s="10"/>
      <c r="AL775" s="10"/>
      <c r="AM775" s="10"/>
      <c r="AN775" s="10"/>
      <c r="AO775" s="10"/>
      <c r="AP775" s="10"/>
      <c r="AQ775" s="10"/>
      <c r="AR775" s="10"/>
      <c r="AS775" s="10"/>
      <c r="AT775" s="10"/>
      <c r="AU775" s="10"/>
      <c r="AV775" s="10"/>
      <c r="AW775" s="19"/>
      <c r="AX775" s="20"/>
      <c r="AY775" s="20"/>
      <c r="AZ775" s="20"/>
      <c r="BA775" s="20"/>
      <c r="BB775" s="20"/>
      <c r="BC775" s="20"/>
      <c r="BD775" s="20"/>
      <c r="BE775" s="10"/>
      <c r="BF775" s="10"/>
      <c r="BG775" s="10"/>
      <c r="BH775" s="10"/>
      <c r="BI775" s="10"/>
      <c r="BJ775" s="10"/>
      <c r="BK775" s="10"/>
      <c r="BL775" s="10"/>
      <c r="BM775" s="10"/>
      <c r="BN775" s="10"/>
      <c r="BO775" s="10"/>
      <c r="BP775" s="10"/>
      <c r="BQ775" s="10"/>
      <c r="BR775" s="10"/>
      <c r="BS775" s="10"/>
      <c r="BT775" s="10"/>
      <c r="BU775" s="10"/>
      <c r="BV775" s="10"/>
      <c r="BW775" s="10"/>
      <c r="BX775" s="10"/>
      <c r="BY775" s="10"/>
      <c r="BZ775" s="10"/>
      <c r="CA775" s="10"/>
      <c r="CB775" s="10"/>
      <c r="CC775" s="10"/>
      <c r="CD775" s="10"/>
      <c r="CE775" s="10"/>
      <c r="CF775" s="10"/>
      <c r="CG775" s="10"/>
      <c r="CH775" s="10"/>
      <c r="CI775" s="10"/>
      <c r="CJ775" s="10"/>
      <c r="CK775" s="10"/>
      <c r="CL775" s="10"/>
      <c r="CM775" s="10"/>
      <c r="CN775" s="10"/>
      <c r="CO775" s="10"/>
      <c r="CP775" s="10"/>
      <c r="CQ775" s="10"/>
      <c r="CR775" s="10"/>
      <c r="CS775" s="10"/>
      <c r="CT775" s="10"/>
    </row>
    <row r="776" spans="1:98" ht="14.5" thickBot="1">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c r="AG776" s="10"/>
      <c r="AH776" s="10"/>
      <c r="AI776" s="10"/>
      <c r="AJ776" s="10"/>
      <c r="AK776" s="10"/>
      <c r="AL776" s="10"/>
      <c r="AM776" s="10"/>
      <c r="AN776" s="10"/>
      <c r="AO776" s="10"/>
      <c r="AP776" s="10"/>
      <c r="AQ776" s="10"/>
      <c r="AR776" s="10"/>
      <c r="AS776" s="10"/>
      <c r="AT776" s="10"/>
      <c r="AU776" s="10"/>
      <c r="AV776" s="10"/>
      <c r="AW776" s="19"/>
      <c r="AX776" s="20"/>
      <c r="AY776" s="20"/>
      <c r="AZ776" s="20"/>
      <c r="BA776" s="20"/>
      <c r="BB776" s="20"/>
      <c r="BC776" s="20"/>
      <c r="BD776" s="20"/>
      <c r="BE776" s="10"/>
      <c r="BF776" s="10"/>
      <c r="BG776" s="10"/>
      <c r="BH776" s="10"/>
      <c r="BI776" s="10"/>
      <c r="BJ776" s="10"/>
      <c r="BK776" s="10"/>
      <c r="BL776" s="10"/>
      <c r="BM776" s="10"/>
      <c r="BN776" s="10"/>
      <c r="BO776" s="10"/>
      <c r="BP776" s="10"/>
      <c r="BQ776" s="10"/>
      <c r="BR776" s="10"/>
      <c r="BS776" s="10"/>
      <c r="BT776" s="10"/>
      <c r="BU776" s="10"/>
      <c r="BV776" s="10"/>
      <c r="BW776" s="10"/>
      <c r="BX776" s="10"/>
      <c r="BY776" s="10"/>
      <c r="BZ776" s="10"/>
      <c r="CA776" s="10"/>
      <c r="CB776" s="10"/>
      <c r="CC776" s="10"/>
      <c r="CD776" s="10"/>
      <c r="CE776" s="10"/>
      <c r="CF776" s="10"/>
      <c r="CG776" s="10"/>
      <c r="CH776" s="10"/>
      <c r="CI776" s="10"/>
      <c r="CJ776" s="10"/>
      <c r="CK776" s="10"/>
      <c r="CL776" s="10"/>
      <c r="CM776" s="10"/>
      <c r="CN776" s="10"/>
      <c r="CO776" s="10"/>
      <c r="CP776" s="10"/>
      <c r="CQ776" s="10"/>
      <c r="CR776" s="10"/>
      <c r="CS776" s="10"/>
      <c r="CT776" s="10"/>
    </row>
    <row r="777" spans="1:98" ht="14.5" thickBot="1">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c r="AG777" s="10"/>
      <c r="AH777" s="10"/>
      <c r="AI777" s="10"/>
      <c r="AJ777" s="10"/>
      <c r="AK777" s="10"/>
      <c r="AL777" s="10"/>
      <c r="AM777" s="10"/>
      <c r="AN777" s="10"/>
      <c r="AO777" s="10"/>
      <c r="AP777" s="10"/>
      <c r="AQ777" s="10"/>
      <c r="AR777" s="10"/>
      <c r="AS777" s="10"/>
      <c r="AT777" s="10"/>
      <c r="AU777" s="10"/>
      <c r="AV777" s="10"/>
      <c r="AW777" s="19"/>
      <c r="AX777" s="20"/>
      <c r="AY777" s="20"/>
      <c r="AZ777" s="20"/>
      <c r="BA777" s="20"/>
      <c r="BB777" s="20"/>
      <c r="BC777" s="20"/>
      <c r="BD777" s="20"/>
      <c r="BE777" s="10"/>
      <c r="BF777" s="10"/>
      <c r="BG777" s="10"/>
      <c r="BH777" s="10"/>
      <c r="BI777" s="10"/>
      <c r="BJ777" s="10"/>
      <c r="BK777" s="10"/>
      <c r="BL777" s="10"/>
      <c r="BM777" s="10"/>
      <c r="BN777" s="10"/>
      <c r="BO777" s="10"/>
      <c r="BP777" s="10"/>
      <c r="BQ777" s="10"/>
      <c r="BR777" s="10"/>
      <c r="BS777" s="10"/>
      <c r="BT777" s="10"/>
      <c r="BU777" s="10"/>
      <c r="BV777" s="10"/>
      <c r="BW777" s="10"/>
      <c r="BX777" s="10"/>
      <c r="BY777" s="10"/>
      <c r="BZ777" s="10"/>
      <c r="CA777" s="10"/>
      <c r="CB777" s="10"/>
      <c r="CC777" s="10"/>
      <c r="CD777" s="10"/>
      <c r="CE777" s="10"/>
      <c r="CF777" s="10"/>
      <c r="CG777" s="10"/>
      <c r="CH777" s="10"/>
      <c r="CI777" s="10"/>
      <c r="CJ777" s="10"/>
      <c r="CK777" s="10"/>
      <c r="CL777" s="10"/>
      <c r="CM777" s="10"/>
      <c r="CN777" s="10"/>
      <c r="CO777" s="10"/>
      <c r="CP777" s="10"/>
      <c r="CQ777" s="10"/>
      <c r="CR777" s="10"/>
      <c r="CS777" s="10"/>
      <c r="CT777" s="10"/>
    </row>
    <row r="778" spans="1:98" ht="14.5" thickBot="1">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c r="AG778" s="10"/>
      <c r="AH778" s="10"/>
      <c r="AI778" s="10"/>
      <c r="AJ778" s="10"/>
      <c r="AK778" s="10"/>
      <c r="AL778" s="10"/>
      <c r="AM778" s="10"/>
      <c r="AN778" s="10"/>
      <c r="AO778" s="10"/>
      <c r="AP778" s="10"/>
      <c r="AQ778" s="10"/>
      <c r="AR778" s="10"/>
      <c r="AS778" s="10"/>
      <c r="AT778" s="10"/>
      <c r="AU778" s="10"/>
      <c r="AV778" s="10"/>
      <c r="AW778" s="19"/>
      <c r="AX778" s="20"/>
      <c r="AY778" s="20"/>
      <c r="AZ778" s="20"/>
      <c r="BA778" s="20"/>
      <c r="BB778" s="20"/>
      <c r="BC778" s="20"/>
      <c r="BD778" s="20"/>
      <c r="BE778" s="10"/>
      <c r="BF778" s="10"/>
      <c r="BG778" s="10"/>
      <c r="BH778" s="10"/>
      <c r="BI778" s="10"/>
      <c r="BJ778" s="10"/>
      <c r="BK778" s="10"/>
      <c r="BL778" s="10"/>
      <c r="BM778" s="10"/>
      <c r="BN778" s="10"/>
      <c r="BO778" s="10"/>
      <c r="BP778" s="10"/>
      <c r="BQ778" s="10"/>
      <c r="BR778" s="10"/>
      <c r="BS778" s="10"/>
      <c r="BT778" s="10"/>
      <c r="BU778" s="10"/>
      <c r="BV778" s="10"/>
      <c r="BW778" s="10"/>
      <c r="BX778" s="10"/>
      <c r="BY778" s="10"/>
      <c r="BZ778" s="10"/>
      <c r="CA778" s="10"/>
      <c r="CB778" s="10"/>
      <c r="CC778" s="10"/>
      <c r="CD778" s="10"/>
      <c r="CE778" s="10"/>
      <c r="CF778" s="10"/>
      <c r="CG778" s="10"/>
      <c r="CH778" s="10"/>
      <c r="CI778" s="10"/>
      <c r="CJ778" s="10"/>
      <c r="CK778" s="10"/>
      <c r="CL778" s="10"/>
      <c r="CM778" s="10"/>
      <c r="CN778" s="10"/>
      <c r="CO778" s="10"/>
      <c r="CP778" s="10"/>
      <c r="CQ778" s="10"/>
      <c r="CR778" s="10"/>
      <c r="CS778" s="10"/>
      <c r="CT778" s="10"/>
    </row>
    <row r="779" spans="1:98" ht="14.5" thickBot="1">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c r="AJ779" s="10"/>
      <c r="AK779" s="10"/>
      <c r="AL779" s="10"/>
      <c r="AM779" s="10"/>
      <c r="AN779" s="10"/>
      <c r="AO779" s="10"/>
      <c r="AP779" s="10"/>
      <c r="AQ779" s="10"/>
      <c r="AR779" s="10"/>
      <c r="AS779" s="10"/>
      <c r="AT779" s="10"/>
      <c r="AU779" s="10"/>
      <c r="AV779" s="10"/>
      <c r="AW779" s="19"/>
      <c r="AX779" s="20"/>
      <c r="AY779" s="20"/>
      <c r="AZ779" s="20"/>
      <c r="BA779" s="20"/>
      <c r="BB779" s="20"/>
      <c r="BC779" s="20"/>
      <c r="BD779" s="20"/>
      <c r="BE779" s="10"/>
      <c r="BF779" s="10"/>
      <c r="BG779" s="10"/>
      <c r="BH779" s="10"/>
      <c r="BI779" s="10"/>
      <c r="BJ779" s="10"/>
      <c r="BK779" s="10"/>
      <c r="BL779" s="10"/>
      <c r="BM779" s="10"/>
      <c r="BN779" s="10"/>
      <c r="BO779" s="10"/>
      <c r="BP779" s="10"/>
      <c r="BQ779" s="10"/>
      <c r="BR779" s="10"/>
      <c r="BS779" s="10"/>
      <c r="BT779" s="10"/>
      <c r="BU779" s="10"/>
      <c r="BV779" s="10"/>
      <c r="BW779" s="10"/>
      <c r="BX779" s="10"/>
      <c r="BY779" s="10"/>
      <c r="BZ779" s="10"/>
      <c r="CA779" s="10"/>
      <c r="CB779" s="10"/>
      <c r="CC779" s="10"/>
      <c r="CD779" s="10"/>
      <c r="CE779" s="10"/>
      <c r="CF779" s="10"/>
      <c r="CG779" s="10"/>
      <c r="CH779" s="10"/>
      <c r="CI779" s="10"/>
      <c r="CJ779" s="10"/>
      <c r="CK779" s="10"/>
      <c r="CL779" s="10"/>
      <c r="CM779" s="10"/>
      <c r="CN779" s="10"/>
      <c r="CO779" s="10"/>
      <c r="CP779" s="10"/>
      <c r="CQ779" s="10"/>
      <c r="CR779" s="10"/>
      <c r="CS779" s="10"/>
      <c r="CT779" s="10"/>
    </row>
    <row r="780" spans="1:98" ht="14.5" thickBot="1">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c r="AG780" s="10"/>
      <c r="AH780" s="10"/>
      <c r="AI780" s="10"/>
      <c r="AJ780" s="10"/>
      <c r="AK780" s="10"/>
      <c r="AL780" s="10"/>
      <c r="AM780" s="10"/>
      <c r="AN780" s="10"/>
      <c r="AO780" s="10"/>
      <c r="AP780" s="10"/>
      <c r="AQ780" s="10"/>
      <c r="AR780" s="10"/>
      <c r="AS780" s="10"/>
      <c r="AT780" s="10"/>
      <c r="AU780" s="10"/>
      <c r="AV780" s="10"/>
      <c r="AW780" s="19"/>
      <c r="AX780" s="20"/>
      <c r="AY780" s="20"/>
      <c r="AZ780" s="20"/>
      <c r="BA780" s="20"/>
      <c r="BB780" s="20"/>
      <c r="BC780" s="20"/>
      <c r="BD780" s="20"/>
      <c r="BE780" s="10"/>
      <c r="BF780" s="10"/>
      <c r="BG780" s="10"/>
      <c r="BH780" s="10"/>
      <c r="BI780" s="10"/>
      <c r="BJ780" s="10"/>
      <c r="BK780" s="10"/>
      <c r="BL780" s="10"/>
      <c r="BM780" s="10"/>
      <c r="BN780" s="10"/>
      <c r="BO780" s="10"/>
      <c r="BP780" s="10"/>
      <c r="BQ780" s="10"/>
      <c r="BR780" s="10"/>
      <c r="BS780" s="10"/>
      <c r="BT780" s="10"/>
      <c r="BU780" s="10"/>
      <c r="BV780" s="10"/>
      <c r="BW780" s="10"/>
      <c r="BX780" s="10"/>
      <c r="BY780" s="10"/>
      <c r="BZ780" s="10"/>
      <c r="CA780" s="10"/>
      <c r="CB780" s="10"/>
      <c r="CC780" s="10"/>
      <c r="CD780" s="10"/>
      <c r="CE780" s="10"/>
      <c r="CF780" s="10"/>
      <c r="CG780" s="10"/>
      <c r="CH780" s="10"/>
      <c r="CI780" s="10"/>
      <c r="CJ780" s="10"/>
      <c r="CK780" s="10"/>
      <c r="CL780" s="10"/>
      <c r="CM780" s="10"/>
      <c r="CN780" s="10"/>
      <c r="CO780" s="10"/>
      <c r="CP780" s="10"/>
      <c r="CQ780" s="10"/>
      <c r="CR780" s="10"/>
      <c r="CS780" s="10"/>
      <c r="CT780" s="10"/>
    </row>
    <row r="781" spans="1:98" ht="14.5" thickBot="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c r="AG781" s="10"/>
      <c r="AH781" s="10"/>
      <c r="AI781" s="10"/>
      <c r="AJ781" s="10"/>
      <c r="AK781" s="10"/>
      <c r="AL781" s="10"/>
      <c r="AM781" s="10"/>
      <c r="AN781" s="10"/>
      <c r="AO781" s="10"/>
      <c r="AP781" s="10"/>
      <c r="AQ781" s="10"/>
      <c r="AR781" s="10"/>
      <c r="AS781" s="10"/>
      <c r="AT781" s="10"/>
      <c r="AU781" s="10"/>
      <c r="AV781" s="10"/>
      <c r="AW781" s="19"/>
      <c r="AX781" s="20"/>
      <c r="AY781" s="20"/>
      <c r="AZ781" s="20"/>
      <c r="BA781" s="20"/>
      <c r="BB781" s="20"/>
      <c r="BC781" s="20"/>
      <c r="BD781" s="20"/>
      <c r="BE781" s="10"/>
      <c r="BF781" s="10"/>
      <c r="BG781" s="10"/>
      <c r="BH781" s="10"/>
      <c r="BI781" s="10"/>
      <c r="BJ781" s="10"/>
      <c r="BK781" s="10"/>
      <c r="BL781" s="10"/>
      <c r="BM781" s="10"/>
      <c r="BN781" s="10"/>
      <c r="BO781" s="10"/>
      <c r="BP781" s="10"/>
      <c r="BQ781" s="10"/>
      <c r="BR781" s="10"/>
      <c r="BS781" s="10"/>
      <c r="BT781" s="10"/>
      <c r="BU781" s="10"/>
      <c r="BV781" s="10"/>
      <c r="BW781" s="10"/>
      <c r="BX781" s="10"/>
      <c r="BY781" s="10"/>
      <c r="BZ781" s="10"/>
      <c r="CA781" s="10"/>
      <c r="CB781" s="10"/>
      <c r="CC781" s="10"/>
      <c r="CD781" s="10"/>
      <c r="CE781" s="10"/>
      <c r="CF781" s="10"/>
      <c r="CG781" s="10"/>
      <c r="CH781" s="10"/>
      <c r="CI781" s="10"/>
      <c r="CJ781" s="10"/>
      <c r="CK781" s="10"/>
      <c r="CL781" s="10"/>
      <c r="CM781" s="10"/>
      <c r="CN781" s="10"/>
      <c r="CO781" s="10"/>
      <c r="CP781" s="10"/>
      <c r="CQ781" s="10"/>
      <c r="CR781" s="10"/>
      <c r="CS781" s="10"/>
      <c r="CT781" s="10"/>
    </row>
    <row r="782" spans="1:98" ht="14.5" thickBot="1">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c r="AG782" s="10"/>
      <c r="AH782" s="10"/>
      <c r="AI782" s="10"/>
      <c r="AJ782" s="10"/>
      <c r="AK782" s="10"/>
      <c r="AL782" s="10"/>
      <c r="AM782" s="10"/>
      <c r="AN782" s="10"/>
      <c r="AO782" s="10"/>
      <c r="AP782" s="10"/>
      <c r="AQ782" s="10"/>
      <c r="AR782" s="10"/>
      <c r="AS782" s="10"/>
      <c r="AT782" s="10"/>
      <c r="AU782" s="10"/>
      <c r="AV782" s="10"/>
      <c r="AW782" s="19"/>
      <c r="AX782" s="20"/>
      <c r="AY782" s="20"/>
      <c r="AZ782" s="20"/>
      <c r="BA782" s="20"/>
      <c r="BB782" s="20"/>
      <c r="BC782" s="20"/>
      <c r="BD782" s="20"/>
      <c r="BE782" s="10"/>
      <c r="BF782" s="10"/>
      <c r="BG782" s="10"/>
      <c r="BH782" s="10"/>
      <c r="BI782" s="10"/>
      <c r="BJ782" s="10"/>
      <c r="BK782" s="10"/>
      <c r="BL782" s="10"/>
      <c r="BM782" s="10"/>
      <c r="BN782" s="10"/>
      <c r="BO782" s="10"/>
      <c r="BP782" s="10"/>
      <c r="BQ782" s="10"/>
      <c r="BR782" s="10"/>
      <c r="BS782" s="10"/>
      <c r="BT782" s="10"/>
      <c r="BU782" s="10"/>
      <c r="BV782" s="10"/>
      <c r="BW782" s="10"/>
      <c r="BX782" s="10"/>
      <c r="BY782" s="10"/>
      <c r="BZ782" s="10"/>
      <c r="CA782" s="10"/>
      <c r="CB782" s="10"/>
      <c r="CC782" s="10"/>
      <c r="CD782" s="10"/>
      <c r="CE782" s="10"/>
      <c r="CF782" s="10"/>
      <c r="CG782" s="10"/>
      <c r="CH782" s="10"/>
      <c r="CI782" s="10"/>
      <c r="CJ782" s="10"/>
      <c r="CK782" s="10"/>
      <c r="CL782" s="10"/>
      <c r="CM782" s="10"/>
      <c r="CN782" s="10"/>
      <c r="CO782" s="10"/>
      <c r="CP782" s="10"/>
      <c r="CQ782" s="10"/>
      <c r="CR782" s="10"/>
      <c r="CS782" s="10"/>
      <c r="CT782" s="10"/>
    </row>
    <row r="783" spans="1:98" ht="14.5" thickBot="1">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c r="AE783" s="10"/>
      <c r="AF783" s="10"/>
      <c r="AG783" s="10"/>
      <c r="AH783" s="10"/>
      <c r="AI783" s="10"/>
      <c r="AJ783" s="10"/>
      <c r="AK783" s="10"/>
      <c r="AL783" s="10"/>
      <c r="AM783" s="10"/>
      <c r="AN783" s="10"/>
      <c r="AO783" s="10"/>
      <c r="AP783" s="10"/>
      <c r="AQ783" s="10"/>
      <c r="AR783" s="10"/>
      <c r="AS783" s="10"/>
      <c r="AT783" s="10"/>
      <c r="AU783" s="10"/>
      <c r="AV783" s="10"/>
      <c r="AW783" s="19"/>
      <c r="AX783" s="20"/>
      <c r="AY783" s="20"/>
      <c r="AZ783" s="20"/>
      <c r="BA783" s="20"/>
      <c r="BB783" s="20"/>
      <c r="BC783" s="20"/>
      <c r="BD783" s="20"/>
      <c r="BE783" s="10"/>
      <c r="BF783" s="10"/>
      <c r="BG783" s="10"/>
      <c r="BH783" s="10"/>
      <c r="BI783" s="10"/>
      <c r="BJ783" s="10"/>
      <c r="BK783" s="10"/>
      <c r="BL783" s="10"/>
      <c r="BM783" s="10"/>
      <c r="BN783" s="10"/>
      <c r="BO783" s="10"/>
      <c r="BP783" s="10"/>
      <c r="BQ783" s="10"/>
      <c r="BR783" s="10"/>
      <c r="BS783" s="10"/>
      <c r="BT783" s="10"/>
      <c r="BU783" s="10"/>
      <c r="BV783" s="10"/>
      <c r="BW783" s="10"/>
      <c r="BX783" s="10"/>
      <c r="BY783" s="10"/>
      <c r="BZ783" s="10"/>
      <c r="CA783" s="10"/>
      <c r="CB783" s="10"/>
      <c r="CC783" s="10"/>
      <c r="CD783" s="10"/>
      <c r="CE783" s="10"/>
      <c r="CF783" s="10"/>
      <c r="CG783" s="10"/>
      <c r="CH783" s="10"/>
      <c r="CI783" s="10"/>
      <c r="CJ783" s="10"/>
      <c r="CK783" s="10"/>
      <c r="CL783" s="10"/>
      <c r="CM783" s="10"/>
      <c r="CN783" s="10"/>
      <c r="CO783" s="10"/>
      <c r="CP783" s="10"/>
      <c r="CQ783" s="10"/>
      <c r="CR783" s="10"/>
      <c r="CS783" s="10"/>
      <c r="CT783" s="10"/>
    </row>
    <row r="784" spans="1:98" ht="14.5" thickBot="1">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c r="AG784" s="10"/>
      <c r="AH784" s="10"/>
      <c r="AI784" s="10"/>
      <c r="AJ784" s="10"/>
      <c r="AK784" s="10"/>
      <c r="AL784" s="10"/>
      <c r="AM784" s="10"/>
      <c r="AN784" s="10"/>
      <c r="AO784" s="10"/>
      <c r="AP784" s="10"/>
      <c r="AQ784" s="10"/>
      <c r="AR784" s="10"/>
      <c r="AS784" s="10"/>
      <c r="AT784" s="10"/>
      <c r="AU784" s="10"/>
      <c r="AV784" s="10"/>
      <c r="AW784" s="19"/>
      <c r="AX784" s="20"/>
      <c r="AY784" s="20"/>
      <c r="AZ784" s="20"/>
      <c r="BA784" s="20"/>
      <c r="BB784" s="20"/>
      <c r="BC784" s="20"/>
      <c r="BD784" s="20"/>
      <c r="BE784" s="10"/>
      <c r="BF784" s="10"/>
      <c r="BG784" s="10"/>
      <c r="BH784" s="10"/>
      <c r="BI784" s="10"/>
      <c r="BJ784" s="10"/>
      <c r="BK784" s="10"/>
      <c r="BL784" s="10"/>
      <c r="BM784" s="10"/>
      <c r="BN784" s="10"/>
      <c r="BO784" s="10"/>
      <c r="BP784" s="10"/>
      <c r="BQ784" s="10"/>
      <c r="BR784" s="10"/>
      <c r="BS784" s="10"/>
      <c r="BT784" s="10"/>
      <c r="BU784" s="10"/>
      <c r="BV784" s="10"/>
      <c r="BW784" s="10"/>
      <c r="BX784" s="10"/>
      <c r="BY784" s="10"/>
      <c r="BZ784" s="10"/>
      <c r="CA784" s="10"/>
      <c r="CB784" s="10"/>
      <c r="CC784" s="10"/>
      <c r="CD784" s="10"/>
      <c r="CE784" s="10"/>
      <c r="CF784" s="10"/>
      <c r="CG784" s="10"/>
      <c r="CH784" s="10"/>
      <c r="CI784" s="10"/>
      <c r="CJ784" s="10"/>
      <c r="CK784" s="10"/>
      <c r="CL784" s="10"/>
      <c r="CM784" s="10"/>
      <c r="CN784" s="10"/>
      <c r="CO784" s="10"/>
      <c r="CP784" s="10"/>
      <c r="CQ784" s="10"/>
      <c r="CR784" s="10"/>
      <c r="CS784" s="10"/>
      <c r="CT784" s="10"/>
    </row>
    <row r="785" spans="1:98" ht="14.5" thickBot="1">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c r="AG785" s="10"/>
      <c r="AH785" s="10"/>
      <c r="AI785" s="10"/>
      <c r="AJ785" s="10"/>
      <c r="AK785" s="10"/>
      <c r="AL785" s="10"/>
      <c r="AM785" s="10"/>
      <c r="AN785" s="10"/>
      <c r="AO785" s="10"/>
      <c r="AP785" s="10"/>
      <c r="AQ785" s="10"/>
      <c r="AR785" s="10"/>
      <c r="AS785" s="10"/>
      <c r="AT785" s="10"/>
      <c r="AU785" s="10"/>
      <c r="AV785" s="10"/>
      <c r="AW785" s="19"/>
      <c r="AX785" s="20"/>
      <c r="AY785" s="20"/>
      <c r="AZ785" s="20"/>
      <c r="BA785" s="20"/>
      <c r="BB785" s="20"/>
      <c r="BC785" s="20"/>
      <c r="BD785" s="20"/>
      <c r="BE785" s="10"/>
      <c r="BF785" s="10"/>
      <c r="BG785" s="10"/>
      <c r="BH785" s="10"/>
      <c r="BI785" s="10"/>
      <c r="BJ785" s="10"/>
      <c r="BK785" s="10"/>
      <c r="BL785" s="10"/>
      <c r="BM785" s="10"/>
      <c r="BN785" s="10"/>
      <c r="BO785" s="10"/>
      <c r="BP785" s="10"/>
      <c r="BQ785" s="10"/>
      <c r="BR785" s="10"/>
      <c r="BS785" s="10"/>
      <c r="BT785" s="10"/>
      <c r="BU785" s="10"/>
      <c r="BV785" s="10"/>
      <c r="BW785" s="10"/>
      <c r="BX785" s="10"/>
      <c r="BY785" s="10"/>
      <c r="BZ785" s="10"/>
      <c r="CA785" s="10"/>
      <c r="CB785" s="10"/>
      <c r="CC785" s="10"/>
      <c r="CD785" s="10"/>
      <c r="CE785" s="10"/>
      <c r="CF785" s="10"/>
      <c r="CG785" s="10"/>
      <c r="CH785" s="10"/>
      <c r="CI785" s="10"/>
      <c r="CJ785" s="10"/>
      <c r="CK785" s="10"/>
      <c r="CL785" s="10"/>
      <c r="CM785" s="10"/>
      <c r="CN785" s="10"/>
      <c r="CO785" s="10"/>
      <c r="CP785" s="10"/>
      <c r="CQ785" s="10"/>
      <c r="CR785" s="10"/>
      <c r="CS785" s="10"/>
      <c r="CT785" s="10"/>
    </row>
    <row r="786" spans="1:98" ht="14.5" thickBot="1">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P786" s="10"/>
      <c r="AQ786" s="10"/>
      <c r="AR786" s="10"/>
      <c r="AS786" s="10"/>
      <c r="AT786" s="10"/>
      <c r="AU786" s="10"/>
      <c r="AV786" s="10"/>
      <c r="AW786" s="19"/>
      <c r="AX786" s="20"/>
      <c r="AY786" s="20"/>
      <c r="AZ786" s="20"/>
      <c r="BA786" s="20"/>
      <c r="BB786" s="20"/>
      <c r="BC786" s="20"/>
      <c r="BD786" s="20"/>
      <c r="BE786" s="10"/>
      <c r="BF786" s="10"/>
      <c r="BG786" s="10"/>
      <c r="BH786" s="10"/>
      <c r="BI786" s="10"/>
      <c r="BJ786" s="10"/>
      <c r="BK786" s="10"/>
      <c r="BL786" s="10"/>
      <c r="BM786" s="10"/>
      <c r="BN786" s="10"/>
      <c r="BO786" s="10"/>
      <c r="BP786" s="10"/>
      <c r="BQ786" s="10"/>
      <c r="BR786" s="10"/>
      <c r="BS786" s="10"/>
      <c r="BT786" s="10"/>
      <c r="BU786" s="10"/>
      <c r="BV786" s="10"/>
      <c r="BW786" s="10"/>
      <c r="BX786" s="10"/>
      <c r="BY786" s="10"/>
      <c r="BZ786" s="10"/>
      <c r="CA786" s="10"/>
      <c r="CB786" s="10"/>
      <c r="CC786" s="10"/>
      <c r="CD786" s="10"/>
      <c r="CE786" s="10"/>
      <c r="CF786" s="10"/>
      <c r="CG786" s="10"/>
      <c r="CH786" s="10"/>
      <c r="CI786" s="10"/>
      <c r="CJ786" s="10"/>
      <c r="CK786" s="10"/>
      <c r="CL786" s="10"/>
      <c r="CM786" s="10"/>
      <c r="CN786" s="10"/>
      <c r="CO786" s="10"/>
      <c r="CP786" s="10"/>
      <c r="CQ786" s="10"/>
      <c r="CR786" s="10"/>
      <c r="CS786" s="10"/>
      <c r="CT786" s="10"/>
    </row>
    <row r="787" spans="1:98" ht="14.5" thickBot="1">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10"/>
      <c r="AS787" s="10"/>
      <c r="AT787" s="10"/>
      <c r="AU787" s="10"/>
      <c r="AV787" s="10"/>
      <c r="AW787" s="19"/>
      <c r="AX787" s="20"/>
      <c r="AY787" s="20"/>
      <c r="AZ787" s="20"/>
      <c r="BA787" s="20"/>
      <c r="BB787" s="20"/>
      <c r="BC787" s="20"/>
      <c r="BD787" s="20"/>
      <c r="BE787" s="10"/>
      <c r="BF787" s="10"/>
      <c r="BG787" s="10"/>
      <c r="BH787" s="10"/>
      <c r="BI787" s="10"/>
      <c r="BJ787" s="10"/>
      <c r="BK787" s="10"/>
      <c r="BL787" s="10"/>
      <c r="BM787" s="10"/>
      <c r="BN787" s="10"/>
      <c r="BO787" s="10"/>
      <c r="BP787" s="10"/>
      <c r="BQ787" s="10"/>
      <c r="BR787" s="10"/>
      <c r="BS787" s="10"/>
      <c r="BT787" s="10"/>
      <c r="BU787" s="10"/>
      <c r="BV787" s="10"/>
      <c r="BW787" s="10"/>
      <c r="BX787" s="10"/>
      <c r="BY787" s="10"/>
      <c r="BZ787" s="10"/>
      <c r="CA787" s="10"/>
      <c r="CB787" s="10"/>
      <c r="CC787" s="10"/>
      <c r="CD787" s="10"/>
      <c r="CE787" s="10"/>
      <c r="CF787" s="10"/>
      <c r="CG787" s="10"/>
      <c r="CH787" s="10"/>
      <c r="CI787" s="10"/>
      <c r="CJ787" s="10"/>
      <c r="CK787" s="10"/>
      <c r="CL787" s="10"/>
      <c r="CM787" s="10"/>
      <c r="CN787" s="10"/>
      <c r="CO787" s="10"/>
      <c r="CP787" s="10"/>
      <c r="CQ787" s="10"/>
      <c r="CR787" s="10"/>
      <c r="CS787" s="10"/>
      <c r="CT787" s="10"/>
    </row>
    <row r="788" spans="1:98" ht="14.5" thickBot="1">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c r="AF788" s="10"/>
      <c r="AG788" s="10"/>
      <c r="AH788" s="10"/>
      <c r="AI788" s="10"/>
      <c r="AJ788" s="10"/>
      <c r="AK788" s="10"/>
      <c r="AL788" s="10"/>
      <c r="AM788" s="10"/>
      <c r="AN788" s="10"/>
      <c r="AO788" s="10"/>
      <c r="AP788" s="10"/>
      <c r="AQ788" s="10"/>
      <c r="AR788" s="10"/>
      <c r="AS788" s="10"/>
      <c r="AT788" s="10"/>
      <c r="AU788" s="10"/>
      <c r="AV788" s="10"/>
      <c r="AW788" s="19"/>
      <c r="AX788" s="20"/>
      <c r="AY788" s="20"/>
      <c r="AZ788" s="20"/>
      <c r="BA788" s="20"/>
      <c r="BB788" s="20"/>
      <c r="BC788" s="20"/>
      <c r="BD788" s="20"/>
      <c r="BE788" s="10"/>
      <c r="BF788" s="10"/>
      <c r="BG788" s="10"/>
      <c r="BH788" s="10"/>
      <c r="BI788" s="10"/>
      <c r="BJ788" s="10"/>
      <c r="BK788" s="10"/>
      <c r="BL788" s="10"/>
      <c r="BM788" s="10"/>
      <c r="BN788" s="10"/>
      <c r="BO788" s="10"/>
      <c r="BP788" s="10"/>
      <c r="BQ788" s="10"/>
      <c r="BR788" s="10"/>
      <c r="BS788" s="10"/>
      <c r="BT788" s="10"/>
      <c r="BU788" s="10"/>
      <c r="BV788" s="10"/>
      <c r="BW788" s="10"/>
      <c r="BX788" s="10"/>
      <c r="BY788" s="10"/>
      <c r="BZ788" s="10"/>
      <c r="CA788" s="10"/>
      <c r="CB788" s="10"/>
      <c r="CC788" s="10"/>
      <c r="CD788" s="10"/>
      <c r="CE788" s="10"/>
      <c r="CF788" s="10"/>
      <c r="CG788" s="10"/>
      <c r="CH788" s="10"/>
      <c r="CI788" s="10"/>
      <c r="CJ788" s="10"/>
      <c r="CK788" s="10"/>
      <c r="CL788" s="10"/>
      <c r="CM788" s="10"/>
      <c r="CN788" s="10"/>
      <c r="CO788" s="10"/>
      <c r="CP788" s="10"/>
      <c r="CQ788" s="10"/>
      <c r="CR788" s="10"/>
      <c r="CS788" s="10"/>
      <c r="CT788" s="10"/>
    </row>
    <row r="789" spans="1:98" ht="14.5" thickBot="1">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c r="AG789" s="10"/>
      <c r="AH789" s="10"/>
      <c r="AI789" s="10"/>
      <c r="AJ789" s="10"/>
      <c r="AK789" s="10"/>
      <c r="AL789" s="10"/>
      <c r="AM789" s="10"/>
      <c r="AN789" s="10"/>
      <c r="AO789" s="10"/>
      <c r="AP789" s="10"/>
      <c r="AQ789" s="10"/>
      <c r="AR789" s="10"/>
      <c r="AS789" s="10"/>
      <c r="AT789" s="10"/>
      <c r="AU789" s="10"/>
      <c r="AV789" s="10"/>
      <c r="AW789" s="19"/>
      <c r="AX789" s="20"/>
      <c r="AY789" s="20"/>
      <c r="AZ789" s="20"/>
      <c r="BA789" s="20"/>
      <c r="BB789" s="20"/>
      <c r="BC789" s="20"/>
      <c r="BD789" s="20"/>
      <c r="BE789" s="10"/>
      <c r="BF789" s="10"/>
      <c r="BG789" s="10"/>
      <c r="BH789" s="10"/>
      <c r="BI789" s="10"/>
      <c r="BJ789" s="10"/>
      <c r="BK789" s="10"/>
      <c r="BL789" s="10"/>
      <c r="BM789" s="10"/>
      <c r="BN789" s="10"/>
      <c r="BO789" s="10"/>
      <c r="BP789" s="10"/>
      <c r="BQ789" s="10"/>
      <c r="BR789" s="10"/>
      <c r="BS789" s="10"/>
      <c r="BT789" s="10"/>
      <c r="BU789" s="10"/>
      <c r="BV789" s="10"/>
      <c r="BW789" s="10"/>
      <c r="BX789" s="10"/>
      <c r="BY789" s="10"/>
      <c r="BZ789" s="10"/>
      <c r="CA789" s="10"/>
      <c r="CB789" s="10"/>
      <c r="CC789" s="10"/>
      <c r="CD789" s="10"/>
      <c r="CE789" s="10"/>
      <c r="CF789" s="10"/>
      <c r="CG789" s="10"/>
      <c r="CH789" s="10"/>
      <c r="CI789" s="10"/>
      <c r="CJ789" s="10"/>
      <c r="CK789" s="10"/>
      <c r="CL789" s="10"/>
      <c r="CM789" s="10"/>
      <c r="CN789" s="10"/>
      <c r="CO789" s="10"/>
      <c r="CP789" s="10"/>
      <c r="CQ789" s="10"/>
      <c r="CR789" s="10"/>
      <c r="CS789" s="10"/>
      <c r="CT789" s="10"/>
    </row>
    <row r="790" spans="1:98" ht="14.5" thickBot="1">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c r="AJ790" s="10"/>
      <c r="AK790" s="10"/>
      <c r="AL790" s="10"/>
      <c r="AM790" s="10"/>
      <c r="AN790" s="10"/>
      <c r="AO790" s="10"/>
      <c r="AP790" s="10"/>
      <c r="AQ790" s="10"/>
      <c r="AR790" s="10"/>
      <c r="AS790" s="10"/>
      <c r="AT790" s="10"/>
      <c r="AU790" s="10"/>
      <c r="AV790" s="10"/>
      <c r="AW790" s="19"/>
      <c r="AX790" s="20"/>
      <c r="AY790" s="20"/>
      <c r="AZ790" s="20"/>
      <c r="BA790" s="20"/>
      <c r="BB790" s="20"/>
      <c r="BC790" s="20"/>
      <c r="BD790" s="20"/>
      <c r="BE790" s="10"/>
      <c r="BF790" s="10"/>
      <c r="BG790" s="10"/>
      <c r="BH790" s="10"/>
      <c r="BI790" s="10"/>
      <c r="BJ790" s="10"/>
      <c r="BK790" s="10"/>
      <c r="BL790" s="10"/>
      <c r="BM790" s="10"/>
      <c r="BN790" s="10"/>
      <c r="BO790" s="10"/>
      <c r="BP790" s="10"/>
      <c r="BQ790" s="10"/>
      <c r="BR790" s="10"/>
      <c r="BS790" s="10"/>
      <c r="BT790" s="10"/>
      <c r="BU790" s="10"/>
      <c r="BV790" s="10"/>
      <c r="BW790" s="10"/>
      <c r="BX790" s="10"/>
      <c r="BY790" s="10"/>
      <c r="BZ790" s="10"/>
      <c r="CA790" s="10"/>
      <c r="CB790" s="10"/>
      <c r="CC790" s="10"/>
      <c r="CD790" s="10"/>
      <c r="CE790" s="10"/>
      <c r="CF790" s="10"/>
      <c r="CG790" s="10"/>
      <c r="CH790" s="10"/>
      <c r="CI790" s="10"/>
      <c r="CJ790" s="10"/>
      <c r="CK790" s="10"/>
      <c r="CL790" s="10"/>
      <c r="CM790" s="10"/>
      <c r="CN790" s="10"/>
      <c r="CO790" s="10"/>
      <c r="CP790" s="10"/>
      <c r="CQ790" s="10"/>
      <c r="CR790" s="10"/>
      <c r="CS790" s="10"/>
      <c r="CT790" s="10"/>
    </row>
    <row r="791" spans="1:98" ht="14.5" thickBot="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c r="AF791" s="10"/>
      <c r="AG791" s="10"/>
      <c r="AH791" s="10"/>
      <c r="AI791" s="10"/>
      <c r="AJ791" s="10"/>
      <c r="AK791" s="10"/>
      <c r="AL791" s="10"/>
      <c r="AM791" s="10"/>
      <c r="AN791" s="10"/>
      <c r="AO791" s="10"/>
      <c r="AP791" s="10"/>
      <c r="AQ791" s="10"/>
      <c r="AR791" s="10"/>
      <c r="AS791" s="10"/>
      <c r="AT791" s="10"/>
      <c r="AU791" s="10"/>
      <c r="AV791" s="10"/>
      <c r="AW791" s="19"/>
      <c r="AX791" s="20"/>
      <c r="AY791" s="20"/>
      <c r="AZ791" s="20"/>
      <c r="BA791" s="20"/>
      <c r="BB791" s="20"/>
      <c r="BC791" s="20"/>
      <c r="BD791" s="20"/>
      <c r="BE791" s="10"/>
      <c r="BF791" s="10"/>
      <c r="BG791" s="10"/>
      <c r="BH791" s="10"/>
      <c r="BI791" s="10"/>
      <c r="BJ791" s="10"/>
      <c r="BK791" s="10"/>
      <c r="BL791" s="10"/>
      <c r="BM791" s="10"/>
      <c r="BN791" s="10"/>
      <c r="BO791" s="10"/>
      <c r="BP791" s="10"/>
      <c r="BQ791" s="10"/>
      <c r="BR791" s="10"/>
      <c r="BS791" s="10"/>
      <c r="BT791" s="10"/>
      <c r="BU791" s="10"/>
      <c r="BV791" s="10"/>
      <c r="BW791" s="10"/>
      <c r="BX791" s="10"/>
      <c r="BY791" s="10"/>
      <c r="BZ791" s="10"/>
      <c r="CA791" s="10"/>
      <c r="CB791" s="10"/>
      <c r="CC791" s="10"/>
      <c r="CD791" s="10"/>
      <c r="CE791" s="10"/>
      <c r="CF791" s="10"/>
      <c r="CG791" s="10"/>
      <c r="CH791" s="10"/>
      <c r="CI791" s="10"/>
      <c r="CJ791" s="10"/>
      <c r="CK791" s="10"/>
      <c r="CL791" s="10"/>
      <c r="CM791" s="10"/>
      <c r="CN791" s="10"/>
      <c r="CO791" s="10"/>
      <c r="CP791" s="10"/>
      <c r="CQ791" s="10"/>
      <c r="CR791" s="10"/>
      <c r="CS791" s="10"/>
      <c r="CT791" s="10"/>
    </row>
    <row r="792" spans="1:98" ht="14.5" thickBot="1">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c r="AE792" s="10"/>
      <c r="AF792" s="10"/>
      <c r="AG792" s="10"/>
      <c r="AH792" s="10"/>
      <c r="AI792" s="10"/>
      <c r="AJ792" s="10"/>
      <c r="AK792" s="10"/>
      <c r="AL792" s="10"/>
      <c r="AM792" s="10"/>
      <c r="AN792" s="10"/>
      <c r="AO792" s="10"/>
      <c r="AP792" s="10"/>
      <c r="AQ792" s="10"/>
      <c r="AR792" s="10"/>
      <c r="AS792" s="10"/>
      <c r="AT792" s="10"/>
      <c r="AU792" s="10"/>
      <c r="AV792" s="10"/>
      <c r="AW792" s="19"/>
      <c r="AX792" s="20"/>
      <c r="AY792" s="20"/>
      <c r="AZ792" s="20"/>
      <c r="BA792" s="20"/>
      <c r="BB792" s="20"/>
      <c r="BC792" s="20"/>
      <c r="BD792" s="20"/>
      <c r="BE792" s="10"/>
      <c r="BF792" s="10"/>
      <c r="BG792" s="10"/>
      <c r="BH792" s="10"/>
      <c r="BI792" s="10"/>
      <c r="BJ792" s="10"/>
      <c r="BK792" s="10"/>
      <c r="BL792" s="10"/>
      <c r="BM792" s="10"/>
      <c r="BN792" s="10"/>
      <c r="BO792" s="10"/>
      <c r="BP792" s="10"/>
      <c r="BQ792" s="10"/>
      <c r="BR792" s="10"/>
      <c r="BS792" s="10"/>
      <c r="BT792" s="10"/>
      <c r="BU792" s="10"/>
      <c r="BV792" s="10"/>
      <c r="BW792" s="10"/>
      <c r="BX792" s="10"/>
      <c r="BY792" s="10"/>
      <c r="BZ792" s="10"/>
      <c r="CA792" s="10"/>
      <c r="CB792" s="10"/>
      <c r="CC792" s="10"/>
      <c r="CD792" s="10"/>
      <c r="CE792" s="10"/>
      <c r="CF792" s="10"/>
      <c r="CG792" s="10"/>
      <c r="CH792" s="10"/>
      <c r="CI792" s="10"/>
      <c r="CJ792" s="10"/>
      <c r="CK792" s="10"/>
      <c r="CL792" s="10"/>
      <c r="CM792" s="10"/>
      <c r="CN792" s="10"/>
      <c r="CO792" s="10"/>
      <c r="CP792" s="10"/>
      <c r="CQ792" s="10"/>
      <c r="CR792" s="10"/>
      <c r="CS792" s="10"/>
      <c r="CT792" s="10"/>
    </row>
    <row r="793" spans="1:98" ht="14.5" thickBot="1">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c r="AG793" s="10"/>
      <c r="AH793" s="10"/>
      <c r="AI793" s="10"/>
      <c r="AJ793" s="10"/>
      <c r="AK793" s="10"/>
      <c r="AL793" s="10"/>
      <c r="AM793" s="10"/>
      <c r="AN793" s="10"/>
      <c r="AO793" s="10"/>
      <c r="AP793" s="10"/>
      <c r="AQ793" s="10"/>
      <c r="AR793" s="10"/>
      <c r="AS793" s="10"/>
      <c r="AT793" s="10"/>
      <c r="AU793" s="10"/>
      <c r="AV793" s="10"/>
      <c r="AW793" s="19"/>
      <c r="AX793" s="20"/>
      <c r="AY793" s="20"/>
      <c r="AZ793" s="20"/>
      <c r="BA793" s="20"/>
      <c r="BB793" s="20"/>
      <c r="BC793" s="20"/>
      <c r="BD793" s="20"/>
      <c r="BE793" s="10"/>
      <c r="BF793" s="10"/>
      <c r="BG793" s="10"/>
      <c r="BH793" s="10"/>
      <c r="BI793" s="10"/>
      <c r="BJ793" s="10"/>
      <c r="BK793" s="10"/>
      <c r="BL793" s="10"/>
      <c r="BM793" s="10"/>
      <c r="BN793" s="10"/>
      <c r="BO793" s="10"/>
      <c r="BP793" s="10"/>
      <c r="BQ793" s="10"/>
      <c r="BR793" s="10"/>
      <c r="BS793" s="10"/>
      <c r="BT793" s="10"/>
      <c r="BU793" s="10"/>
      <c r="BV793" s="10"/>
      <c r="BW793" s="10"/>
      <c r="BX793" s="10"/>
      <c r="BY793" s="10"/>
      <c r="BZ793" s="10"/>
      <c r="CA793" s="10"/>
      <c r="CB793" s="10"/>
      <c r="CC793" s="10"/>
      <c r="CD793" s="10"/>
      <c r="CE793" s="10"/>
      <c r="CF793" s="10"/>
      <c r="CG793" s="10"/>
      <c r="CH793" s="10"/>
      <c r="CI793" s="10"/>
      <c r="CJ793" s="10"/>
      <c r="CK793" s="10"/>
      <c r="CL793" s="10"/>
      <c r="CM793" s="10"/>
      <c r="CN793" s="10"/>
      <c r="CO793" s="10"/>
      <c r="CP793" s="10"/>
      <c r="CQ793" s="10"/>
      <c r="CR793" s="10"/>
      <c r="CS793" s="10"/>
      <c r="CT793" s="10"/>
    </row>
    <row r="794" spans="1:98" ht="14.5" thickBot="1">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c r="AG794" s="10"/>
      <c r="AH794" s="10"/>
      <c r="AI794" s="10"/>
      <c r="AJ794" s="10"/>
      <c r="AK794" s="10"/>
      <c r="AL794" s="10"/>
      <c r="AM794" s="10"/>
      <c r="AN794" s="10"/>
      <c r="AO794" s="10"/>
      <c r="AP794" s="10"/>
      <c r="AQ794" s="10"/>
      <c r="AR794" s="10"/>
      <c r="AS794" s="10"/>
      <c r="AT794" s="10"/>
      <c r="AU794" s="10"/>
      <c r="AV794" s="10"/>
      <c r="AW794" s="19"/>
      <c r="AX794" s="20"/>
      <c r="AY794" s="20"/>
      <c r="AZ794" s="20"/>
      <c r="BA794" s="20"/>
      <c r="BB794" s="20"/>
      <c r="BC794" s="20"/>
      <c r="BD794" s="20"/>
      <c r="BE794" s="10"/>
      <c r="BF794" s="10"/>
      <c r="BG794" s="10"/>
      <c r="BH794" s="10"/>
      <c r="BI794" s="10"/>
      <c r="BJ794" s="10"/>
      <c r="BK794" s="10"/>
      <c r="BL794" s="10"/>
      <c r="BM794" s="10"/>
      <c r="BN794" s="10"/>
      <c r="BO794" s="10"/>
      <c r="BP794" s="10"/>
      <c r="BQ794" s="10"/>
      <c r="BR794" s="10"/>
      <c r="BS794" s="10"/>
      <c r="BT794" s="10"/>
      <c r="BU794" s="10"/>
      <c r="BV794" s="10"/>
      <c r="BW794" s="10"/>
      <c r="BX794" s="10"/>
      <c r="BY794" s="10"/>
      <c r="BZ794" s="10"/>
      <c r="CA794" s="10"/>
      <c r="CB794" s="10"/>
      <c r="CC794" s="10"/>
      <c r="CD794" s="10"/>
      <c r="CE794" s="10"/>
      <c r="CF794" s="10"/>
      <c r="CG794" s="10"/>
      <c r="CH794" s="10"/>
      <c r="CI794" s="10"/>
      <c r="CJ794" s="10"/>
      <c r="CK794" s="10"/>
      <c r="CL794" s="10"/>
      <c r="CM794" s="10"/>
      <c r="CN794" s="10"/>
      <c r="CO794" s="10"/>
      <c r="CP794" s="10"/>
      <c r="CQ794" s="10"/>
      <c r="CR794" s="10"/>
      <c r="CS794" s="10"/>
      <c r="CT794" s="10"/>
    </row>
    <row r="795" spans="1:98" ht="14.5" thickBot="1">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c r="AF795" s="10"/>
      <c r="AG795" s="10"/>
      <c r="AH795" s="10"/>
      <c r="AI795" s="10"/>
      <c r="AJ795" s="10"/>
      <c r="AK795" s="10"/>
      <c r="AL795" s="10"/>
      <c r="AM795" s="10"/>
      <c r="AN795" s="10"/>
      <c r="AO795" s="10"/>
      <c r="AP795" s="10"/>
      <c r="AQ795" s="10"/>
      <c r="AR795" s="10"/>
      <c r="AS795" s="10"/>
      <c r="AT795" s="10"/>
      <c r="AU795" s="10"/>
      <c r="AV795" s="10"/>
      <c r="AW795" s="19"/>
      <c r="AX795" s="20"/>
      <c r="AY795" s="20"/>
      <c r="AZ795" s="20"/>
      <c r="BA795" s="20"/>
      <c r="BB795" s="20"/>
      <c r="BC795" s="20"/>
      <c r="BD795" s="20"/>
      <c r="BE795" s="10"/>
      <c r="BF795" s="10"/>
      <c r="BG795" s="10"/>
      <c r="BH795" s="10"/>
      <c r="BI795" s="10"/>
      <c r="BJ795" s="10"/>
      <c r="BK795" s="10"/>
      <c r="BL795" s="10"/>
      <c r="BM795" s="10"/>
      <c r="BN795" s="10"/>
      <c r="BO795" s="10"/>
      <c r="BP795" s="10"/>
      <c r="BQ795" s="10"/>
      <c r="BR795" s="10"/>
      <c r="BS795" s="10"/>
      <c r="BT795" s="10"/>
      <c r="BU795" s="10"/>
      <c r="BV795" s="10"/>
      <c r="BW795" s="10"/>
      <c r="BX795" s="10"/>
      <c r="BY795" s="10"/>
      <c r="BZ795" s="10"/>
      <c r="CA795" s="10"/>
      <c r="CB795" s="10"/>
      <c r="CC795" s="10"/>
      <c r="CD795" s="10"/>
      <c r="CE795" s="10"/>
      <c r="CF795" s="10"/>
      <c r="CG795" s="10"/>
      <c r="CH795" s="10"/>
      <c r="CI795" s="10"/>
      <c r="CJ795" s="10"/>
      <c r="CK795" s="10"/>
      <c r="CL795" s="10"/>
      <c r="CM795" s="10"/>
      <c r="CN795" s="10"/>
      <c r="CO795" s="10"/>
      <c r="CP795" s="10"/>
      <c r="CQ795" s="10"/>
      <c r="CR795" s="10"/>
      <c r="CS795" s="10"/>
      <c r="CT795" s="10"/>
    </row>
    <row r="796" spans="1:98" ht="14.5" thickBot="1">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s="10"/>
      <c r="AG796" s="10"/>
      <c r="AH796" s="10"/>
      <c r="AI796" s="10"/>
      <c r="AJ796" s="10"/>
      <c r="AK796" s="10"/>
      <c r="AL796" s="10"/>
      <c r="AM796" s="10"/>
      <c r="AN796" s="10"/>
      <c r="AO796" s="10"/>
      <c r="AP796" s="10"/>
      <c r="AQ796" s="10"/>
      <c r="AR796" s="10"/>
      <c r="AS796" s="10"/>
      <c r="AT796" s="10"/>
      <c r="AU796" s="10"/>
      <c r="AV796" s="10"/>
      <c r="AW796" s="19"/>
      <c r="AX796" s="20"/>
      <c r="AY796" s="20"/>
      <c r="AZ796" s="20"/>
      <c r="BA796" s="20"/>
      <c r="BB796" s="20"/>
      <c r="BC796" s="20"/>
      <c r="BD796" s="20"/>
      <c r="BE796" s="10"/>
      <c r="BF796" s="10"/>
      <c r="BG796" s="10"/>
      <c r="BH796" s="10"/>
      <c r="BI796" s="10"/>
      <c r="BJ796" s="10"/>
      <c r="BK796" s="10"/>
      <c r="BL796" s="10"/>
      <c r="BM796" s="10"/>
      <c r="BN796" s="10"/>
      <c r="BO796" s="10"/>
      <c r="BP796" s="10"/>
      <c r="BQ796" s="10"/>
      <c r="BR796" s="10"/>
      <c r="BS796" s="10"/>
      <c r="BT796" s="10"/>
      <c r="BU796" s="10"/>
      <c r="BV796" s="10"/>
      <c r="BW796" s="10"/>
      <c r="BX796" s="10"/>
      <c r="BY796" s="10"/>
      <c r="BZ796" s="10"/>
      <c r="CA796" s="10"/>
      <c r="CB796" s="10"/>
      <c r="CC796" s="10"/>
      <c r="CD796" s="10"/>
      <c r="CE796" s="10"/>
      <c r="CF796" s="10"/>
      <c r="CG796" s="10"/>
      <c r="CH796" s="10"/>
      <c r="CI796" s="10"/>
      <c r="CJ796" s="10"/>
      <c r="CK796" s="10"/>
      <c r="CL796" s="10"/>
      <c r="CM796" s="10"/>
      <c r="CN796" s="10"/>
      <c r="CO796" s="10"/>
      <c r="CP796" s="10"/>
      <c r="CQ796" s="10"/>
      <c r="CR796" s="10"/>
      <c r="CS796" s="10"/>
      <c r="CT796" s="10"/>
    </row>
    <row r="797" spans="1:98" ht="14.5" thickBot="1">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c r="AG797" s="10"/>
      <c r="AH797" s="10"/>
      <c r="AI797" s="10"/>
      <c r="AJ797" s="10"/>
      <c r="AK797" s="10"/>
      <c r="AL797" s="10"/>
      <c r="AM797" s="10"/>
      <c r="AN797" s="10"/>
      <c r="AO797" s="10"/>
      <c r="AP797" s="10"/>
      <c r="AQ797" s="10"/>
      <c r="AR797" s="10"/>
      <c r="AS797" s="10"/>
      <c r="AT797" s="10"/>
      <c r="AU797" s="10"/>
      <c r="AV797" s="10"/>
      <c r="AW797" s="19"/>
      <c r="AX797" s="20"/>
      <c r="AY797" s="20"/>
      <c r="AZ797" s="20"/>
      <c r="BA797" s="20"/>
      <c r="BB797" s="20"/>
      <c r="BC797" s="20"/>
      <c r="BD797" s="20"/>
      <c r="BE797" s="10"/>
      <c r="BF797" s="10"/>
      <c r="BG797" s="10"/>
      <c r="BH797" s="10"/>
      <c r="BI797" s="10"/>
      <c r="BJ797" s="10"/>
      <c r="BK797" s="10"/>
      <c r="BL797" s="10"/>
      <c r="BM797" s="10"/>
      <c r="BN797" s="10"/>
      <c r="BO797" s="10"/>
      <c r="BP797" s="10"/>
      <c r="BQ797" s="10"/>
      <c r="BR797" s="10"/>
      <c r="BS797" s="10"/>
      <c r="BT797" s="10"/>
      <c r="BU797" s="10"/>
      <c r="BV797" s="10"/>
      <c r="BW797" s="10"/>
      <c r="BX797" s="10"/>
      <c r="BY797" s="10"/>
      <c r="BZ797" s="10"/>
      <c r="CA797" s="10"/>
      <c r="CB797" s="10"/>
      <c r="CC797" s="10"/>
      <c r="CD797" s="10"/>
      <c r="CE797" s="10"/>
      <c r="CF797" s="10"/>
      <c r="CG797" s="10"/>
      <c r="CH797" s="10"/>
      <c r="CI797" s="10"/>
      <c r="CJ797" s="10"/>
      <c r="CK797" s="10"/>
      <c r="CL797" s="10"/>
      <c r="CM797" s="10"/>
      <c r="CN797" s="10"/>
      <c r="CO797" s="10"/>
      <c r="CP797" s="10"/>
      <c r="CQ797" s="10"/>
      <c r="CR797" s="10"/>
      <c r="CS797" s="10"/>
      <c r="CT797" s="10"/>
    </row>
    <row r="798" spans="1:98" ht="14.5" thickBot="1">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c r="AE798" s="10"/>
      <c r="AF798" s="10"/>
      <c r="AG798" s="10"/>
      <c r="AH798" s="10"/>
      <c r="AI798" s="10"/>
      <c r="AJ798" s="10"/>
      <c r="AK798" s="10"/>
      <c r="AL798" s="10"/>
      <c r="AM798" s="10"/>
      <c r="AN798" s="10"/>
      <c r="AO798" s="10"/>
      <c r="AP798" s="10"/>
      <c r="AQ798" s="10"/>
      <c r="AR798" s="10"/>
      <c r="AS798" s="10"/>
      <c r="AT798" s="10"/>
      <c r="AU798" s="10"/>
      <c r="AV798" s="10"/>
      <c r="AW798" s="19"/>
      <c r="AX798" s="20"/>
      <c r="AY798" s="20"/>
      <c r="AZ798" s="20"/>
      <c r="BA798" s="20"/>
      <c r="BB798" s="20"/>
      <c r="BC798" s="20"/>
      <c r="BD798" s="20"/>
      <c r="BE798" s="10"/>
      <c r="BF798" s="10"/>
      <c r="BG798" s="10"/>
      <c r="BH798" s="10"/>
      <c r="BI798" s="10"/>
      <c r="BJ798" s="10"/>
      <c r="BK798" s="10"/>
      <c r="BL798" s="10"/>
      <c r="BM798" s="10"/>
      <c r="BN798" s="10"/>
      <c r="BO798" s="10"/>
      <c r="BP798" s="10"/>
      <c r="BQ798" s="10"/>
      <c r="BR798" s="10"/>
      <c r="BS798" s="10"/>
      <c r="BT798" s="10"/>
      <c r="BU798" s="10"/>
      <c r="BV798" s="10"/>
      <c r="BW798" s="10"/>
      <c r="BX798" s="10"/>
      <c r="BY798" s="10"/>
      <c r="BZ798" s="10"/>
      <c r="CA798" s="10"/>
      <c r="CB798" s="10"/>
      <c r="CC798" s="10"/>
      <c r="CD798" s="10"/>
      <c r="CE798" s="10"/>
      <c r="CF798" s="10"/>
      <c r="CG798" s="10"/>
      <c r="CH798" s="10"/>
      <c r="CI798" s="10"/>
      <c r="CJ798" s="10"/>
      <c r="CK798" s="10"/>
      <c r="CL798" s="10"/>
      <c r="CM798" s="10"/>
      <c r="CN798" s="10"/>
      <c r="CO798" s="10"/>
      <c r="CP798" s="10"/>
      <c r="CQ798" s="10"/>
      <c r="CR798" s="10"/>
      <c r="CS798" s="10"/>
      <c r="CT798" s="10"/>
    </row>
    <row r="799" spans="1:98" ht="14.5" thickBot="1">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10"/>
      <c r="AS799" s="10"/>
      <c r="AT799" s="10"/>
      <c r="AU799" s="10"/>
      <c r="AV799" s="10"/>
      <c r="AW799" s="19"/>
      <c r="AX799" s="20"/>
      <c r="AY799" s="20"/>
      <c r="AZ799" s="20"/>
      <c r="BA799" s="20"/>
      <c r="BB799" s="20"/>
      <c r="BC799" s="20"/>
      <c r="BD799" s="20"/>
      <c r="BE799" s="10"/>
      <c r="BF799" s="10"/>
      <c r="BG799" s="10"/>
      <c r="BH799" s="10"/>
      <c r="BI799" s="10"/>
      <c r="BJ799" s="10"/>
      <c r="BK799" s="10"/>
      <c r="BL799" s="10"/>
      <c r="BM799" s="10"/>
      <c r="BN799" s="10"/>
      <c r="BO799" s="10"/>
      <c r="BP799" s="10"/>
      <c r="BQ799" s="10"/>
      <c r="BR799" s="10"/>
      <c r="BS799" s="10"/>
      <c r="BT799" s="10"/>
      <c r="BU799" s="10"/>
      <c r="BV799" s="10"/>
      <c r="BW799" s="10"/>
      <c r="BX799" s="10"/>
      <c r="BY799" s="10"/>
      <c r="BZ799" s="10"/>
      <c r="CA799" s="10"/>
      <c r="CB799" s="10"/>
      <c r="CC799" s="10"/>
      <c r="CD799" s="10"/>
      <c r="CE799" s="10"/>
      <c r="CF799" s="10"/>
      <c r="CG799" s="10"/>
      <c r="CH799" s="10"/>
      <c r="CI799" s="10"/>
      <c r="CJ799" s="10"/>
      <c r="CK799" s="10"/>
      <c r="CL799" s="10"/>
      <c r="CM799" s="10"/>
      <c r="CN799" s="10"/>
      <c r="CO799" s="10"/>
      <c r="CP799" s="10"/>
      <c r="CQ799" s="10"/>
      <c r="CR799" s="10"/>
      <c r="CS799" s="10"/>
      <c r="CT799" s="10"/>
    </row>
    <row r="800" spans="1:98" ht="14.5" thickBot="1">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c r="AE800" s="10"/>
      <c r="AF800" s="10"/>
      <c r="AG800" s="10"/>
      <c r="AH800" s="10"/>
      <c r="AI800" s="10"/>
      <c r="AJ800" s="10"/>
      <c r="AK800" s="10"/>
      <c r="AL800" s="10"/>
      <c r="AM800" s="10"/>
      <c r="AN800" s="10"/>
      <c r="AO800" s="10"/>
      <c r="AP800" s="10"/>
      <c r="AQ800" s="10"/>
      <c r="AR800" s="10"/>
      <c r="AS800" s="10"/>
      <c r="AT800" s="10"/>
      <c r="AU800" s="10"/>
      <c r="AV800" s="10"/>
      <c r="AW800" s="19"/>
      <c r="AX800" s="20"/>
      <c r="AY800" s="20"/>
      <c r="AZ800" s="20"/>
      <c r="BA800" s="20"/>
      <c r="BB800" s="20"/>
      <c r="BC800" s="20"/>
      <c r="BD800" s="20"/>
      <c r="BE800" s="10"/>
      <c r="BF800" s="10"/>
      <c r="BG800" s="10"/>
      <c r="BH800" s="10"/>
      <c r="BI800" s="10"/>
      <c r="BJ800" s="10"/>
      <c r="BK800" s="10"/>
      <c r="BL800" s="10"/>
      <c r="BM800" s="10"/>
      <c r="BN800" s="10"/>
      <c r="BO800" s="10"/>
      <c r="BP800" s="10"/>
      <c r="BQ800" s="10"/>
      <c r="BR800" s="10"/>
      <c r="BS800" s="10"/>
      <c r="BT800" s="10"/>
      <c r="BU800" s="10"/>
      <c r="BV800" s="10"/>
      <c r="BW800" s="10"/>
      <c r="BX800" s="10"/>
      <c r="BY800" s="10"/>
      <c r="BZ800" s="10"/>
      <c r="CA800" s="10"/>
      <c r="CB800" s="10"/>
      <c r="CC800" s="10"/>
      <c r="CD800" s="10"/>
      <c r="CE800" s="10"/>
      <c r="CF800" s="10"/>
      <c r="CG800" s="10"/>
      <c r="CH800" s="10"/>
      <c r="CI800" s="10"/>
      <c r="CJ800" s="10"/>
      <c r="CK800" s="10"/>
      <c r="CL800" s="10"/>
      <c r="CM800" s="10"/>
      <c r="CN800" s="10"/>
      <c r="CO800" s="10"/>
      <c r="CP800" s="10"/>
      <c r="CQ800" s="10"/>
      <c r="CR800" s="10"/>
      <c r="CS800" s="10"/>
      <c r="CT800" s="10"/>
    </row>
    <row r="801" spans="1:98" ht="14.5" thickBot="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c r="AG801" s="10"/>
      <c r="AH801" s="10"/>
      <c r="AI801" s="10"/>
      <c r="AJ801" s="10"/>
      <c r="AK801" s="10"/>
      <c r="AL801" s="10"/>
      <c r="AM801" s="10"/>
      <c r="AN801" s="10"/>
      <c r="AO801" s="10"/>
      <c r="AP801" s="10"/>
      <c r="AQ801" s="10"/>
      <c r="AR801" s="10"/>
      <c r="AS801" s="10"/>
      <c r="AT801" s="10"/>
      <c r="AU801" s="10"/>
      <c r="AV801" s="10"/>
      <c r="AW801" s="19"/>
      <c r="AX801" s="20"/>
      <c r="AY801" s="20"/>
      <c r="AZ801" s="20"/>
      <c r="BA801" s="20"/>
      <c r="BB801" s="20"/>
      <c r="BC801" s="20"/>
      <c r="BD801" s="20"/>
      <c r="BE801" s="10"/>
      <c r="BF801" s="10"/>
      <c r="BG801" s="10"/>
      <c r="BH801" s="10"/>
      <c r="BI801" s="10"/>
      <c r="BJ801" s="10"/>
      <c r="BK801" s="10"/>
      <c r="BL801" s="10"/>
      <c r="BM801" s="10"/>
      <c r="BN801" s="10"/>
      <c r="BO801" s="10"/>
      <c r="BP801" s="10"/>
      <c r="BQ801" s="10"/>
      <c r="BR801" s="10"/>
      <c r="BS801" s="10"/>
      <c r="BT801" s="10"/>
      <c r="BU801" s="10"/>
      <c r="BV801" s="10"/>
      <c r="BW801" s="10"/>
      <c r="BX801" s="10"/>
      <c r="BY801" s="10"/>
      <c r="BZ801" s="10"/>
      <c r="CA801" s="10"/>
      <c r="CB801" s="10"/>
      <c r="CC801" s="10"/>
      <c r="CD801" s="10"/>
      <c r="CE801" s="10"/>
      <c r="CF801" s="10"/>
      <c r="CG801" s="10"/>
      <c r="CH801" s="10"/>
      <c r="CI801" s="10"/>
      <c r="CJ801" s="10"/>
      <c r="CK801" s="10"/>
      <c r="CL801" s="10"/>
      <c r="CM801" s="10"/>
      <c r="CN801" s="10"/>
      <c r="CO801" s="10"/>
      <c r="CP801" s="10"/>
      <c r="CQ801" s="10"/>
      <c r="CR801" s="10"/>
      <c r="CS801" s="10"/>
      <c r="CT801" s="10"/>
    </row>
    <row r="802" spans="1:98" ht="14.5" thickBot="1">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c r="AJ802" s="10"/>
      <c r="AK802" s="10"/>
      <c r="AL802" s="10"/>
      <c r="AM802" s="10"/>
      <c r="AN802" s="10"/>
      <c r="AO802" s="10"/>
      <c r="AP802" s="10"/>
      <c r="AQ802" s="10"/>
      <c r="AR802" s="10"/>
      <c r="AS802" s="10"/>
      <c r="AT802" s="10"/>
      <c r="AU802" s="10"/>
      <c r="AV802" s="10"/>
      <c r="AW802" s="19"/>
      <c r="AX802" s="20"/>
      <c r="AY802" s="20"/>
      <c r="AZ802" s="20"/>
      <c r="BA802" s="20"/>
      <c r="BB802" s="20"/>
      <c r="BC802" s="20"/>
      <c r="BD802" s="20"/>
      <c r="BE802" s="10"/>
      <c r="BF802" s="10"/>
      <c r="BG802" s="10"/>
      <c r="BH802" s="10"/>
      <c r="BI802" s="10"/>
      <c r="BJ802" s="10"/>
      <c r="BK802" s="10"/>
      <c r="BL802" s="10"/>
      <c r="BM802" s="10"/>
      <c r="BN802" s="10"/>
      <c r="BO802" s="10"/>
      <c r="BP802" s="10"/>
      <c r="BQ802" s="10"/>
      <c r="BR802" s="10"/>
      <c r="BS802" s="10"/>
      <c r="BT802" s="10"/>
      <c r="BU802" s="10"/>
      <c r="BV802" s="10"/>
      <c r="BW802" s="10"/>
      <c r="BX802" s="10"/>
      <c r="BY802" s="10"/>
      <c r="BZ802" s="10"/>
      <c r="CA802" s="10"/>
      <c r="CB802" s="10"/>
      <c r="CC802" s="10"/>
      <c r="CD802" s="10"/>
      <c r="CE802" s="10"/>
      <c r="CF802" s="10"/>
      <c r="CG802" s="10"/>
      <c r="CH802" s="10"/>
      <c r="CI802" s="10"/>
      <c r="CJ802" s="10"/>
      <c r="CK802" s="10"/>
      <c r="CL802" s="10"/>
      <c r="CM802" s="10"/>
      <c r="CN802" s="10"/>
      <c r="CO802" s="10"/>
      <c r="CP802" s="10"/>
      <c r="CQ802" s="10"/>
      <c r="CR802" s="10"/>
      <c r="CS802" s="10"/>
      <c r="CT802" s="10"/>
    </row>
    <row r="803" spans="1:98" ht="14.5" thickBot="1">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10"/>
      <c r="AS803" s="10"/>
      <c r="AT803" s="10"/>
      <c r="AU803" s="10"/>
      <c r="AV803" s="10"/>
      <c r="AW803" s="19"/>
      <c r="AX803" s="20"/>
      <c r="AY803" s="20"/>
      <c r="AZ803" s="20"/>
      <c r="BA803" s="20"/>
      <c r="BB803" s="20"/>
      <c r="BC803" s="20"/>
      <c r="BD803" s="20"/>
      <c r="BE803" s="10"/>
      <c r="BF803" s="10"/>
      <c r="BG803" s="10"/>
      <c r="BH803" s="10"/>
      <c r="BI803" s="10"/>
      <c r="BJ803" s="10"/>
      <c r="BK803" s="10"/>
      <c r="BL803" s="10"/>
      <c r="BM803" s="10"/>
      <c r="BN803" s="10"/>
      <c r="BO803" s="10"/>
      <c r="BP803" s="10"/>
      <c r="BQ803" s="10"/>
      <c r="BR803" s="10"/>
      <c r="BS803" s="10"/>
      <c r="BT803" s="10"/>
      <c r="BU803" s="10"/>
      <c r="BV803" s="10"/>
      <c r="BW803" s="10"/>
      <c r="BX803" s="10"/>
      <c r="BY803" s="10"/>
      <c r="BZ803" s="10"/>
      <c r="CA803" s="10"/>
      <c r="CB803" s="10"/>
      <c r="CC803" s="10"/>
      <c r="CD803" s="10"/>
      <c r="CE803" s="10"/>
      <c r="CF803" s="10"/>
      <c r="CG803" s="10"/>
      <c r="CH803" s="10"/>
      <c r="CI803" s="10"/>
      <c r="CJ803" s="10"/>
      <c r="CK803" s="10"/>
      <c r="CL803" s="10"/>
      <c r="CM803" s="10"/>
      <c r="CN803" s="10"/>
      <c r="CO803" s="10"/>
      <c r="CP803" s="10"/>
      <c r="CQ803" s="10"/>
      <c r="CR803" s="10"/>
      <c r="CS803" s="10"/>
      <c r="CT803" s="10"/>
    </row>
    <row r="804" spans="1:98" ht="14.5" thickBot="1">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c r="AJ804" s="10"/>
      <c r="AK804" s="10"/>
      <c r="AL804" s="10"/>
      <c r="AM804" s="10"/>
      <c r="AN804" s="10"/>
      <c r="AO804" s="10"/>
      <c r="AP804" s="10"/>
      <c r="AQ804" s="10"/>
      <c r="AR804" s="10"/>
      <c r="AS804" s="10"/>
      <c r="AT804" s="10"/>
      <c r="AU804" s="10"/>
      <c r="AV804" s="10"/>
      <c r="AW804" s="19"/>
      <c r="AX804" s="20"/>
      <c r="AY804" s="20"/>
      <c r="AZ804" s="20"/>
      <c r="BA804" s="20"/>
      <c r="BB804" s="20"/>
      <c r="BC804" s="20"/>
      <c r="BD804" s="20"/>
      <c r="BE804" s="10"/>
      <c r="BF804" s="10"/>
      <c r="BG804" s="10"/>
      <c r="BH804" s="10"/>
      <c r="BI804" s="10"/>
      <c r="BJ804" s="10"/>
      <c r="BK804" s="10"/>
      <c r="BL804" s="10"/>
      <c r="BM804" s="10"/>
      <c r="BN804" s="10"/>
      <c r="BO804" s="10"/>
      <c r="BP804" s="10"/>
      <c r="BQ804" s="10"/>
      <c r="BR804" s="10"/>
      <c r="BS804" s="10"/>
      <c r="BT804" s="10"/>
      <c r="BU804" s="10"/>
      <c r="BV804" s="10"/>
      <c r="BW804" s="10"/>
      <c r="BX804" s="10"/>
      <c r="BY804" s="10"/>
      <c r="BZ804" s="10"/>
      <c r="CA804" s="10"/>
      <c r="CB804" s="10"/>
      <c r="CC804" s="10"/>
      <c r="CD804" s="10"/>
      <c r="CE804" s="10"/>
      <c r="CF804" s="10"/>
      <c r="CG804" s="10"/>
      <c r="CH804" s="10"/>
      <c r="CI804" s="10"/>
      <c r="CJ804" s="10"/>
      <c r="CK804" s="10"/>
      <c r="CL804" s="10"/>
      <c r="CM804" s="10"/>
      <c r="CN804" s="10"/>
      <c r="CO804" s="10"/>
      <c r="CP804" s="10"/>
      <c r="CQ804" s="10"/>
      <c r="CR804" s="10"/>
      <c r="CS804" s="10"/>
      <c r="CT804" s="10"/>
    </row>
    <row r="805" spans="1:98" ht="14.5" thickBot="1">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c r="AO805" s="10"/>
      <c r="AP805" s="10"/>
      <c r="AQ805" s="10"/>
      <c r="AR805" s="10"/>
      <c r="AS805" s="10"/>
      <c r="AT805" s="10"/>
      <c r="AU805" s="10"/>
      <c r="AV805" s="10"/>
      <c r="AW805" s="19"/>
      <c r="AX805" s="20"/>
      <c r="AY805" s="20"/>
      <c r="AZ805" s="20"/>
      <c r="BA805" s="20"/>
      <c r="BB805" s="20"/>
      <c r="BC805" s="20"/>
      <c r="BD805" s="20"/>
      <c r="BE805" s="10"/>
      <c r="BF805" s="10"/>
      <c r="BG805" s="10"/>
      <c r="BH805" s="10"/>
      <c r="BI805" s="10"/>
      <c r="BJ805" s="10"/>
      <c r="BK805" s="10"/>
      <c r="BL805" s="10"/>
      <c r="BM805" s="10"/>
      <c r="BN805" s="10"/>
      <c r="BO805" s="10"/>
      <c r="BP805" s="10"/>
      <c r="BQ805" s="10"/>
      <c r="BR805" s="10"/>
      <c r="BS805" s="10"/>
      <c r="BT805" s="10"/>
      <c r="BU805" s="10"/>
      <c r="BV805" s="10"/>
      <c r="BW805" s="10"/>
      <c r="BX805" s="10"/>
      <c r="BY805" s="10"/>
      <c r="BZ805" s="10"/>
      <c r="CA805" s="10"/>
      <c r="CB805" s="10"/>
      <c r="CC805" s="10"/>
      <c r="CD805" s="10"/>
      <c r="CE805" s="10"/>
      <c r="CF805" s="10"/>
      <c r="CG805" s="10"/>
      <c r="CH805" s="10"/>
      <c r="CI805" s="10"/>
      <c r="CJ805" s="10"/>
      <c r="CK805" s="10"/>
      <c r="CL805" s="10"/>
      <c r="CM805" s="10"/>
      <c r="CN805" s="10"/>
      <c r="CO805" s="10"/>
      <c r="CP805" s="10"/>
      <c r="CQ805" s="10"/>
      <c r="CR805" s="10"/>
      <c r="CS805" s="10"/>
      <c r="CT805" s="10"/>
    </row>
    <row r="806" spans="1:98" ht="14.5" thickBot="1">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c r="AG806" s="10"/>
      <c r="AH806" s="10"/>
      <c r="AI806" s="10"/>
      <c r="AJ806" s="10"/>
      <c r="AK806" s="10"/>
      <c r="AL806" s="10"/>
      <c r="AM806" s="10"/>
      <c r="AN806" s="10"/>
      <c r="AO806" s="10"/>
      <c r="AP806" s="10"/>
      <c r="AQ806" s="10"/>
      <c r="AR806" s="10"/>
      <c r="AS806" s="10"/>
      <c r="AT806" s="10"/>
      <c r="AU806" s="10"/>
      <c r="AV806" s="10"/>
      <c r="AW806" s="19"/>
      <c r="AX806" s="20"/>
      <c r="AY806" s="20"/>
      <c r="AZ806" s="20"/>
      <c r="BA806" s="20"/>
      <c r="BB806" s="20"/>
      <c r="BC806" s="20"/>
      <c r="BD806" s="20"/>
      <c r="BE806" s="10"/>
      <c r="BF806" s="10"/>
      <c r="BG806" s="10"/>
      <c r="BH806" s="10"/>
      <c r="BI806" s="10"/>
      <c r="BJ806" s="10"/>
      <c r="BK806" s="10"/>
      <c r="BL806" s="10"/>
      <c r="BM806" s="10"/>
      <c r="BN806" s="10"/>
      <c r="BO806" s="10"/>
      <c r="BP806" s="10"/>
      <c r="BQ806" s="10"/>
      <c r="BR806" s="10"/>
      <c r="BS806" s="10"/>
      <c r="BT806" s="10"/>
      <c r="BU806" s="10"/>
      <c r="BV806" s="10"/>
      <c r="BW806" s="10"/>
      <c r="BX806" s="10"/>
      <c r="BY806" s="10"/>
      <c r="BZ806" s="10"/>
      <c r="CA806" s="10"/>
      <c r="CB806" s="10"/>
      <c r="CC806" s="10"/>
      <c r="CD806" s="10"/>
      <c r="CE806" s="10"/>
      <c r="CF806" s="10"/>
      <c r="CG806" s="10"/>
      <c r="CH806" s="10"/>
      <c r="CI806" s="10"/>
      <c r="CJ806" s="10"/>
      <c r="CK806" s="10"/>
      <c r="CL806" s="10"/>
      <c r="CM806" s="10"/>
      <c r="CN806" s="10"/>
      <c r="CO806" s="10"/>
      <c r="CP806" s="10"/>
      <c r="CQ806" s="10"/>
      <c r="CR806" s="10"/>
      <c r="CS806" s="10"/>
      <c r="CT806" s="10"/>
    </row>
    <row r="807" spans="1:98" ht="14.5" thickBot="1">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c r="AF807" s="10"/>
      <c r="AG807" s="10"/>
      <c r="AH807" s="10"/>
      <c r="AI807" s="10"/>
      <c r="AJ807" s="10"/>
      <c r="AK807" s="10"/>
      <c r="AL807" s="10"/>
      <c r="AM807" s="10"/>
      <c r="AN807" s="10"/>
      <c r="AO807" s="10"/>
      <c r="AP807" s="10"/>
      <c r="AQ807" s="10"/>
      <c r="AR807" s="10"/>
      <c r="AS807" s="10"/>
      <c r="AT807" s="10"/>
      <c r="AU807" s="10"/>
      <c r="AV807" s="10"/>
      <c r="AW807" s="19"/>
      <c r="AX807" s="20"/>
      <c r="AY807" s="20"/>
      <c r="AZ807" s="20"/>
      <c r="BA807" s="20"/>
      <c r="BB807" s="20"/>
      <c r="BC807" s="20"/>
      <c r="BD807" s="20"/>
      <c r="BE807" s="10"/>
      <c r="BF807" s="10"/>
      <c r="BG807" s="10"/>
      <c r="BH807" s="10"/>
      <c r="BI807" s="10"/>
      <c r="BJ807" s="10"/>
      <c r="BK807" s="10"/>
      <c r="BL807" s="10"/>
      <c r="BM807" s="10"/>
      <c r="BN807" s="10"/>
      <c r="BO807" s="10"/>
      <c r="BP807" s="10"/>
      <c r="BQ807" s="10"/>
      <c r="BR807" s="10"/>
      <c r="BS807" s="10"/>
      <c r="BT807" s="10"/>
      <c r="BU807" s="10"/>
      <c r="BV807" s="10"/>
      <c r="BW807" s="10"/>
      <c r="BX807" s="10"/>
      <c r="BY807" s="10"/>
      <c r="BZ807" s="10"/>
      <c r="CA807" s="10"/>
      <c r="CB807" s="10"/>
      <c r="CC807" s="10"/>
      <c r="CD807" s="10"/>
      <c r="CE807" s="10"/>
      <c r="CF807" s="10"/>
      <c r="CG807" s="10"/>
      <c r="CH807" s="10"/>
      <c r="CI807" s="10"/>
      <c r="CJ807" s="10"/>
      <c r="CK807" s="10"/>
      <c r="CL807" s="10"/>
      <c r="CM807" s="10"/>
      <c r="CN807" s="10"/>
      <c r="CO807" s="10"/>
      <c r="CP807" s="10"/>
      <c r="CQ807" s="10"/>
      <c r="CR807" s="10"/>
      <c r="CS807" s="10"/>
      <c r="CT807" s="10"/>
    </row>
    <row r="808" spans="1:98" ht="14.5" thickBot="1">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c r="AE808" s="10"/>
      <c r="AF808" s="10"/>
      <c r="AG808" s="10"/>
      <c r="AH808" s="10"/>
      <c r="AI808" s="10"/>
      <c r="AJ808" s="10"/>
      <c r="AK808" s="10"/>
      <c r="AL808" s="10"/>
      <c r="AM808" s="10"/>
      <c r="AN808" s="10"/>
      <c r="AO808" s="10"/>
      <c r="AP808" s="10"/>
      <c r="AQ808" s="10"/>
      <c r="AR808" s="10"/>
      <c r="AS808" s="10"/>
      <c r="AT808" s="10"/>
      <c r="AU808" s="10"/>
      <c r="AV808" s="10"/>
      <c r="AW808" s="19"/>
      <c r="AX808" s="20"/>
      <c r="AY808" s="20"/>
      <c r="AZ808" s="20"/>
      <c r="BA808" s="20"/>
      <c r="BB808" s="20"/>
      <c r="BC808" s="20"/>
      <c r="BD808" s="20"/>
      <c r="BE808" s="10"/>
      <c r="BF808" s="10"/>
      <c r="BG808" s="10"/>
      <c r="BH808" s="10"/>
      <c r="BI808" s="10"/>
      <c r="BJ808" s="10"/>
      <c r="BK808" s="10"/>
      <c r="BL808" s="10"/>
      <c r="BM808" s="10"/>
      <c r="BN808" s="10"/>
      <c r="BO808" s="10"/>
      <c r="BP808" s="10"/>
      <c r="BQ808" s="10"/>
      <c r="BR808" s="10"/>
      <c r="BS808" s="10"/>
      <c r="BT808" s="10"/>
      <c r="BU808" s="10"/>
      <c r="BV808" s="10"/>
      <c r="BW808" s="10"/>
      <c r="BX808" s="10"/>
      <c r="BY808" s="10"/>
      <c r="BZ808" s="10"/>
      <c r="CA808" s="10"/>
      <c r="CB808" s="10"/>
      <c r="CC808" s="10"/>
      <c r="CD808" s="10"/>
      <c r="CE808" s="10"/>
      <c r="CF808" s="10"/>
      <c r="CG808" s="10"/>
      <c r="CH808" s="10"/>
      <c r="CI808" s="10"/>
      <c r="CJ808" s="10"/>
      <c r="CK808" s="10"/>
      <c r="CL808" s="10"/>
      <c r="CM808" s="10"/>
      <c r="CN808" s="10"/>
      <c r="CO808" s="10"/>
      <c r="CP808" s="10"/>
      <c r="CQ808" s="10"/>
      <c r="CR808" s="10"/>
      <c r="CS808" s="10"/>
      <c r="CT808" s="10"/>
    </row>
    <row r="809" spans="1:98" ht="14.5" thickBot="1">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c r="AG809" s="10"/>
      <c r="AH809" s="10"/>
      <c r="AI809" s="10"/>
      <c r="AJ809" s="10"/>
      <c r="AK809" s="10"/>
      <c r="AL809" s="10"/>
      <c r="AM809" s="10"/>
      <c r="AN809" s="10"/>
      <c r="AO809" s="10"/>
      <c r="AP809" s="10"/>
      <c r="AQ809" s="10"/>
      <c r="AR809" s="10"/>
      <c r="AS809" s="10"/>
      <c r="AT809" s="10"/>
      <c r="AU809" s="10"/>
      <c r="AV809" s="10"/>
      <c r="AW809" s="19"/>
      <c r="AX809" s="20"/>
      <c r="AY809" s="20"/>
      <c r="AZ809" s="20"/>
      <c r="BA809" s="20"/>
      <c r="BB809" s="20"/>
      <c r="BC809" s="20"/>
      <c r="BD809" s="20"/>
      <c r="BE809" s="10"/>
      <c r="BF809" s="10"/>
      <c r="BG809" s="10"/>
      <c r="BH809" s="10"/>
      <c r="BI809" s="10"/>
      <c r="BJ809" s="10"/>
      <c r="BK809" s="10"/>
      <c r="BL809" s="10"/>
      <c r="BM809" s="10"/>
      <c r="BN809" s="10"/>
      <c r="BO809" s="10"/>
      <c r="BP809" s="10"/>
      <c r="BQ809" s="10"/>
      <c r="BR809" s="10"/>
      <c r="BS809" s="10"/>
      <c r="BT809" s="10"/>
      <c r="BU809" s="10"/>
      <c r="BV809" s="10"/>
      <c r="BW809" s="10"/>
      <c r="BX809" s="10"/>
      <c r="BY809" s="10"/>
      <c r="BZ809" s="10"/>
      <c r="CA809" s="10"/>
      <c r="CB809" s="10"/>
      <c r="CC809" s="10"/>
      <c r="CD809" s="10"/>
      <c r="CE809" s="10"/>
      <c r="CF809" s="10"/>
      <c r="CG809" s="10"/>
      <c r="CH809" s="10"/>
      <c r="CI809" s="10"/>
      <c r="CJ809" s="10"/>
      <c r="CK809" s="10"/>
      <c r="CL809" s="10"/>
      <c r="CM809" s="10"/>
      <c r="CN809" s="10"/>
      <c r="CO809" s="10"/>
      <c r="CP809" s="10"/>
      <c r="CQ809" s="10"/>
      <c r="CR809" s="10"/>
      <c r="CS809" s="10"/>
      <c r="CT809" s="10"/>
    </row>
    <row r="810" spans="1:98" ht="14.5" thickBot="1">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c r="AE810" s="10"/>
      <c r="AF810" s="10"/>
      <c r="AG810" s="10"/>
      <c r="AH810" s="10"/>
      <c r="AI810" s="10"/>
      <c r="AJ810" s="10"/>
      <c r="AK810" s="10"/>
      <c r="AL810" s="10"/>
      <c r="AM810" s="10"/>
      <c r="AN810" s="10"/>
      <c r="AO810" s="10"/>
      <c r="AP810" s="10"/>
      <c r="AQ810" s="10"/>
      <c r="AR810" s="10"/>
      <c r="AS810" s="10"/>
      <c r="AT810" s="10"/>
      <c r="AU810" s="10"/>
      <c r="AV810" s="10"/>
      <c r="AW810" s="19"/>
      <c r="AX810" s="20"/>
      <c r="AY810" s="20"/>
      <c r="AZ810" s="20"/>
      <c r="BA810" s="20"/>
      <c r="BB810" s="20"/>
      <c r="BC810" s="20"/>
      <c r="BD810" s="20"/>
      <c r="BE810" s="10"/>
      <c r="BF810" s="10"/>
      <c r="BG810" s="10"/>
      <c r="BH810" s="10"/>
      <c r="BI810" s="10"/>
      <c r="BJ810" s="10"/>
      <c r="BK810" s="10"/>
      <c r="BL810" s="10"/>
      <c r="BM810" s="10"/>
      <c r="BN810" s="10"/>
      <c r="BO810" s="10"/>
      <c r="BP810" s="10"/>
      <c r="BQ810" s="10"/>
      <c r="BR810" s="10"/>
      <c r="BS810" s="10"/>
      <c r="BT810" s="10"/>
      <c r="BU810" s="10"/>
      <c r="BV810" s="10"/>
      <c r="BW810" s="10"/>
      <c r="BX810" s="10"/>
      <c r="BY810" s="10"/>
      <c r="BZ810" s="10"/>
      <c r="CA810" s="10"/>
      <c r="CB810" s="10"/>
      <c r="CC810" s="10"/>
      <c r="CD810" s="10"/>
      <c r="CE810" s="10"/>
      <c r="CF810" s="10"/>
      <c r="CG810" s="10"/>
      <c r="CH810" s="10"/>
      <c r="CI810" s="10"/>
      <c r="CJ810" s="10"/>
      <c r="CK810" s="10"/>
      <c r="CL810" s="10"/>
      <c r="CM810" s="10"/>
      <c r="CN810" s="10"/>
      <c r="CO810" s="10"/>
      <c r="CP810" s="10"/>
      <c r="CQ810" s="10"/>
      <c r="CR810" s="10"/>
      <c r="CS810" s="10"/>
      <c r="CT810" s="10"/>
    </row>
    <row r="811" spans="1:98" ht="14.5" thickBot="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c r="AG811" s="10"/>
      <c r="AH811" s="10"/>
      <c r="AI811" s="10"/>
      <c r="AJ811" s="10"/>
      <c r="AK811" s="10"/>
      <c r="AL811" s="10"/>
      <c r="AM811" s="10"/>
      <c r="AN811" s="10"/>
      <c r="AO811" s="10"/>
      <c r="AP811" s="10"/>
      <c r="AQ811" s="10"/>
      <c r="AR811" s="10"/>
      <c r="AS811" s="10"/>
      <c r="AT811" s="10"/>
      <c r="AU811" s="10"/>
      <c r="AV811" s="10"/>
      <c r="AW811" s="19"/>
      <c r="AX811" s="20"/>
      <c r="AY811" s="20"/>
      <c r="AZ811" s="20"/>
      <c r="BA811" s="20"/>
      <c r="BB811" s="20"/>
      <c r="BC811" s="20"/>
      <c r="BD811" s="20"/>
      <c r="BE811" s="10"/>
      <c r="BF811" s="10"/>
      <c r="BG811" s="10"/>
      <c r="BH811" s="10"/>
      <c r="BI811" s="10"/>
      <c r="BJ811" s="10"/>
      <c r="BK811" s="10"/>
      <c r="BL811" s="10"/>
      <c r="BM811" s="10"/>
      <c r="BN811" s="10"/>
      <c r="BO811" s="10"/>
      <c r="BP811" s="10"/>
      <c r="BQ811" s="10"/>
      <c r="BR811" s="10"/>
      <c r="BS811" s="10"/>
      <c r="BT811" s="10"/>
      <c r="BU811" s="10"/>
      <c r="BV811" s="10"/>
      <c r="BW811" s="10"/>
      <c r="BX811" s="10"/>
      <c r="BY811" s="10"/>
      <c r="BZ811" s="10"/>
      <c r="CA811" s="10"/>
      <c r="CB811" s="10"/>
      <c r="CC811" s="10"/>
      <c r="CD811" s="10"/>
      <c r="CE811" s="10"/>
      <c r="CF811" s="10"/>
      <c r="CG811" s="10"/>
      <c r="CH811" s="10"/>
      <c r="CI811" s="10"/>
      <c r="CJ811" s="10"/>
      <c r="CK811" s="10"/>
      <c r="CL811" s="10"/>
      <c r="CM811" s="10"/>
      <c r="CN811" s="10"/>
      <c r="CO811" s="10"/>
      <c r="CP811" s="10"/>
      <c r="CQ811" s="10"/>
      <c r="CR811" s="10"/>
      <c r="CS811" s="10"/>
      <c r="CT811" s="10"/>
    </row>
    <row r="812" spans="1:98" ht="14.5" thickBot="1">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10"/>
      <c r="AS812" s="10"/>
      <c r="AT812" s="10"/>
      <c r="AU812" s="10"/>
      <c r="AV812" s="10"/>
      <c r="AW812" s="19"/>
      <c r="AX812" s="20"/>
      <c r="AY812" s="20"/>
      <c r="AZ812" s="20"/>
      <c r="BA812" s="20"/>
      <c r="BB812" s="20"/>
      <c r="BC812" s="20"/>
      <c r="BD812" s="20"/>
      <c r="BE812" s="10"/>
      <c r="BF812" s="10"/>
      <c r="BG812" s="10"/>
      <c r="BH812" s="10"/>
      <c r="BI812" s="10"/>
      <c r="BJ812" s="10"/>
      <c r="BK812" s="10"/>
      <c r="BL812" s="10"/>
      <c r="BM812" s="10"/>
      <c r="BN812" s="10"/>
      <c r="BO812" s="10"/>
      <c r="BP812" s="10"/>
      <c r="BQ812" s="10"/>
      <c r="BR812" s="10"/>
      <c r="BS812" s="10"/>
      <c r="BT812" s="10"/>
      <c r="BU812" s="10"/>
      <c r="BV812" s="10"/>
      <c r="BW812" s="10"/>
      <c r="BX812" s="10"/>
      <c r="BY812" s="10"/>
      <c r="BZ812" s="10"/>
      <c r="CA812" s="10"/>
      <c r="CB812" s="10"/>
      <c r="CC812" s="10"/>
      <c r="CD812" s="10"/>
      <c r="CE812" s="10"/>
      <c r="CF812" s="10"/>
      <c r="CG812" s="10"/>
      <c r="CH812" s="10"/>
      <c r="CI812" s="10"/>
      <c r="CJ812" s="10"/>
      <c r="CK812" s="10"/>
      <c r="CL812" s="10"/>
      <c r="CM812" s="10"/>
      <c r="CN812" s="10"/>
      <c r="CO812" s="10"/>
      <c r="CP812" s="10"/>
      <c r="CQ812" s="10"/>
      <c r="CR812" s="10"/>
      <c r="CS812" s="10"/>
      <c r="CT812" s="10"/>
    </row>
    <row r="813" spans="1:98" ht="14.5" thickBot="1">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10"/>
      <c r="AS813" s="10"/>
      <c r="AT813" s="10"/>
      <c r="AU813" s="10"/>
      <c r="AV813" s="10"/>
      <c r="AW813" s="19"/>
      <c r="AX813" s="20"/>
      <c r="AY813" s="20"/>
      <c r="AZ813" s="20"/>
      <c r="BA813" s="20"/>
      <c r="BB813" s="20"/>
      <c r="BC813" s="20"/>
      <c r="BD813" s="20"/>
      <c r="BE813" s="10"/>
      <c r="BF813" s="10"/>
      <c r="BG813" s="10"/>
      <c r="BH813" s="10"/>
      <c r="BI813" s="10"/>
      <c r="BJ813" s="10"/>
      <c r="BK813" s="10"/>
      <c r="BL813" s="10"/>
      <c r="BM813" s="10"/>
      <c r="BN813" s="10"/>
      <c r="BO813" s="10"/>
      <c r="BP813" s="10"/>
      <c r="BQ813" s="10"/>
      <c r="BR813" s="10"/>
      <c r="BS813" s="10"/>
      <c r="BT813" s="10"/>
      <c r="BU813" s="10"/>
      <c r="BV813" s="10"/>
      <c r="BW813" s="10"/>
      <c r="BX813" s="10"/>
      <c r="BY813" s="10"/>
      <c r="BZ813" s="10"/>
      <c r="CA813" s="10"/>
      <c r="CB813" s="10"/>
      <c r="CC813" s="10"/>
      <c r="CD813" s="10"/>
      <c r="CE813" s="10"/>
      <c r="CF813" s="10"/>
      <c r="CG813" s="10"/>
      <c r="CH813" s="10"/>
      <c r="CI813" s="10"/>
      <c r="CJ813" s="10"/>
      <c r="CK813" s="10"/>
      <c r="CL813" s="10"/>
      <c r="CM813" s="10"/>
      <c r="CN813" s="10"/>
      <c r="CO813" s="10"/>
      <c r="CP813" s="10"/>
      <c r="CQ813" s="10"/>
      <c r="CR813" s="10"/>
      <c r="CS813" s="10"/>
      <c r="CT813" s="10"/>
    </row>
    <row r="814" spans="1:98" ht="14.5" thickBot="1">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10"/>
      <c r="AS814" s="10"/>
      <c r="AT814" s="10"/>
      <c r="AU814" s="10"/>
      <c r="AV814" s="10"/>
      <c r="AW814" s="19"/>
      <c r="AX814" s="20"/>
      <c r="AY814" s="20"/>
      <c r="AZ814" s="20"/>
      <c r="BA814" s="20"/>
      <c r="BB814" s="20"/>
      <c r="BC814" s="20"/>
      <c r="BD814" s="20"/>
      <c r="BE814" s="10"/>
      <c r="BF814" s="10"/>
      <c r="BG814" s="10"/>
      <c r="BH814" s="10"/>
      <c r="BI814" s="10"/>
      <c r="BJ814" s="10"/>
      <c r="BK814" s="10"/>
      <c r="BL814" s="10"/>
      <c r="BM814" s="10"/>
      <c r="BN814" s="10"/>
      <c r="BO814" s="10"/>
      <c r="BP814" s="10"/>
      <c r="BQ814" s="10"/>
      <c r="BR814" s="10"/>
      <c r="BS814" s="10"/>
      <c r="BT814" s="10"/>
      <c r="BU814" s="10"/>
      <c r="BV814" s="10"/>
      <c r="BW814" s="10"/>
      <c r="BX814" s="10"/>
      <c r="BY814" s="10"/>
      <c r="BZ814" s="10"/>
      <c r="CA814" s="10"/>
      <c r="CB814" s="10"/>
      <c r="CC814" s="10"/>
      <c r="CD814" s="10"/>
      <c r="CE814" s="10"/>
      <c r="CF814" s="10"/>
      <c r="CG814" s="10"/>
      <c r="CH814" s="10"/>
      <c r="CI814" s="10"/>
      <c r="CJ814" s="10"/>
      <c r="CK814" s="10"/>
      <c r="CL814" s="10"/>
      <c r="CM814" s="10"/>
      <c r="CN814" s="10"/>
      <c r="CO814" s="10"/>
      <c r="CP814" s="10"/>
      <c r="CQ814" s="10"/>
      <c r="CR814" s="10"/>
      <c r="CS814" s="10"/>
      <c r="CT814" s="10"/>
    </row>
    <row r="815" spans="1:98" ht="14.5" thickBot="1">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10"/>
      <c r="AS815" s="10"/>
      <c r="AT815" s="10"/>
      <c r="AU815" s="10"/>
      <c r="AV815" s="10"/>
      <c r="AW815" s="19"/>
      <c r="AX815" s="20"/>
      <c r="AY815" s="20"/>
      <c r="AZ815" s="20"/>
      <c r="BA815" s="20"/>
      <c r="BB815" s="20"/>
      <c r="BC815" s="20"/>
      <c r="BD815" s="20"/>
      <c r="BE815" s="10"/>
      <c r="BF815" s="10"/>
      <c r="BG815" s="10"/>
      <c r="BH815" s="10"/>
      <c r="BI815" s="10"/>
      <c r="BJ815" s="10"/>
      <c r="BK815" s="10"/>
      <c r="BL815" s="10"/>
      <c r="BM815" s="10"/>
      <c r="BN815" s="10"/>
      <c r="BO815" s="10"/>
      <c r="BP815" s="10"/>
      <c r="BQ815" s="10"/>
      <c r="BR815" s="10"/>
      <c r="BS815" s="10"/>
      <c r="BT815" s="10"/>
      <c r="BU815" s="10"/>
      <c r="BV815" s="10"/>
      <c r="BW815" s="10"/>
      <c r="BX815" s="10"/>
      <c r="BY815" s="10"/>
      <c r="BZ815" s="10"/>
      <c r="CA815" s="10"/>
      <c r="CB815" s="10"/>
      <c r="CC815" s="10"/>
      <c r="CD815" s="10"/>
      <c r="CE815" s="10"/>
      <c r="CF815" s="10"/>
      <c r="CG815" s="10"/>
      <c r="CH815" s="10"/>
      <c r="CI815" s="10"/>
      <c r="CJ815" s="10"/>
      <c r="CK815" s="10"/>
      <c r="CL815" s="10"/>
      <c r="CM815" s="10"/>
      <c r="CN815" s="10"/>
      <c r="CO815" s="10"/>
      <c r="CP815" s="10"/>
      <c r="CQ815" s="10"/>
      <c r="CR815" s="10"/>
      <c r="CS815" s="10"/>
      <c r="CT815" s="10"/>
    </row>
    <row r="816" spans="1:98" ht="14.5" thickBot="1">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10"/>
      <c r="AS816" s="10"/>
      <c r="AT816" s="10"/>
      <c r="AU816" s="10"/>
      <c r="AV816" s="10"/>
      <c r="AW816" s="19"/>
      <c r="AX816" s="20"/>
      <c r="AY816" s="20"/>
      <c r="AZ816" s="20"/>
      <c r="BA816" s="20"/>
      <c r="BB816" s="20"/>
      <c r="BC816" s="20"/>
      <c r="BD816" s="20"/>
      <c r="BE816" s="10"/>
      <c r="BF816" s="10"/>
      <c r="BG816" s="10"/>
      <c r="BH816" s="10"/>
      <c r="BI816" s="10"/>
      <c r="BJ816" s="10"/>
      <c r="BK816" s="10"/>
      <c r="BL816" s="10"/>
      <c r="BM816" s="10"/>
      <c r="BN816" s="10"/>
      <c r="BO816" s="10"/>
      <c r="BP816" s="10"/>
      <c r="BQ816" s="10"/>
      <c r="BR816" s="10"/>
      <c r="BS816" s="10"/>
      <c r="BT816" s="10"/>
      <c r="BU816" s="10"/>
      <c r="BV816" s="10"/>
      <c r="BW816" s="10"/>
      <c r="BX816" s="10"/>
      <c r="BY816" s="10"/>
      <c r="BZ816" s="10"/>
      <c r="CA816" s="10"/>
      <c r="CB816" s="10"/>
      <c r="CC816" s="10"/>
      <c r="CD816" s="10"/>
      <c r="CE816" s="10"/>
      <c r="CF816" s="10"/>
      <c r="CG816" s="10"/>
      <c r="CH816" s="10"/>
      <c r="CI816" s="10"/>
      <c r="CJ816" s="10"/>
      <c r="CK816" s="10"/>
      <c r="CL816" s="10"/>
      <c r="CM816" s="10"/>
      <c r="CN816" s="10"/>
      <c r="CO816" s="10"/>
      <c r="CP816" s="10"/>
      <c r="CQ816" s="10"/>
      <c r="CR816" s="10"/>
      <c r="CS816" s="10"/>
      <c r="CT816" s="10"/>
    </row>
    <row r="817" spans="1:98" ht="14.5" thickBot="1">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10"/>
      <c r="AS817" s="10"/>
      <c r="AT817" s="10"/>
      <c r="AU817" s="10"/>
      <c r="AV817" s="10"/>
      <c r="AW817" s="19"/>
      <c r="AX817" s="20"/>
      <c r="AY817" s="20"/>
      <c r="AZ817" s="20"/>
      <c r="BA817" s="20"/>
      <c r="BB817" s="20"/>
      <c r="BC817" s="20"/>
      <c r="BD817" s="20"/>
      <c r="BE817" s="10"/>
      <c r="BF817" s="10"/>
      <c r="BG817" s="10"/>
      <c r="BH817" s="10"/>
      <c r="BI817" s="10"/>
      <c r="BJ817" s="10"/>
      <c r="BK817" s="10"/>
      <c r="BL817" s="10"/>
      <c r="BM817" s="10"/>
      <c r="BN817" s="10"/>
      <c r="BO817" s="10"/>
      <c r="BP817" s="10"/>
      <c r="BQ817" s="10"/>
      <c r="BR817" s="10"/>
      <c r="BS817" s="10"/>
      <c r="BT817" s="10"/>
      <c r="BU817" s="10"/>
      <c r="BV817" s="10"/>
      <c r="BW817" s="10"/>
      <c r="BX817" s="10"/>
      <c r="BY817" s="10"/>
      <c r="BZ817" s="10"/>
      <c r="CA817" s="10"/>
      <c r="CB817" s="10"/>
      <c r="CC817" s="10"/>
      <c r="CD817" s="10"/>
      <c r="CE817" s="10"/>
      <c r="CF817" s="10"/>
      <c r="CG817" s="10"/>
      <c r="CH817" s="10"/>
      <c r="CI817" s="10"/>
      <c r="CJ817" s="10"/>
      <c r="CK817" s="10"/>
      <c r="CL817" s="10"/>
      <c r="CM817" s="10"/>
      <c r="CN817" s="10"/>
      <c r="CO817" s="10"/>
      <c r="CP817" s="10"/>
      <c r="CQ817" s="10"/>
      <c r="CR817" s="10"/>
      <c r="CS817" s="10"/>
      <c r="CT817" s="10"/>
    </row>
    <row r="818" spans="1:98" ht="14.5" thickBot="1">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10"/>
      <c r="AS818" s="10"/>
      <c r="AT818" s="10"/>
      <c r="AU818" s="10"/>
      <c r="AV818" s="10"/>
      <c r="AW818" s="19"/>
      <c r="AX818" s="20"/>
      <c r="AY818" s="20"/>
      <c r="AZ818" s="20"/>
      <c r="BA818" s="20"/>
      <c r="BB818" s="20"/>
      <c r="BC818" s="20"/>
      <c r="BD818" s="20"/>
      <c r="BE818" s="10"/>
      <c r="BF818" s="10"/>
      <c r="BG818" s="10"/>
      <c r="BH818" s="10"/>
      <c r="BI818" s="10"/>
      <c r="BJ818" s="10"/>
      <c r="BK818" s="10"/>
      <c r="BL818" s="10"/>
      <c r="BM818" s="10"/>
      <c r="BN818" s="10"/>
      <c r="BO818" s="10"/>
      <c r="BP818" s="10"/>
      <c r="BQ818" s="10"/>
      <c r="BR818" s="10"/>
      <c r="BS818" s="10"/>
      <c r="BT818" s="10"/>
      <c r="BU818" s="10"/>
      <c r="BV818" s="10"/>
      <c r="BW818" s="10"/>
      <c r="BX818" s="10"/>
      <c r="BY818" s="10"/>
      <c r="BZ818" s="10"/>
      <c r="CA818" s="10"/>
      <c r="CB818" s="10"/>
      <c r="CC818" s="10"/>
      <c r="CD818" s="10"/>
      <c r="CE818" s="10"/>
      <c r="CF818" s="10"/>
      <c r="CG818" s="10"/>
      <c r="CH818" s="10"/>
      <c r="CI818" s="10"/>
      <c r="CJ818" s="10"/>
      <c r="CK818" s="10"/>
      <c r="CL818" s="10"/>
      <c r="CM818" s="10"/>
      <c r="CN818" s="10"/>
      <c r="CO818" s="10"/>
      <c r="CP818" s="10"/>
      <c r="CQ818" s="10"/>
      <c r="CR818" s="10"/>
      <c r="CS818" s="10"/>
      <c r="CT818" s="10"/>
    </row>
    <row r="819" spans="1:98" ht="14.5" thickBot="1">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10"/>
      <c r="AS819" s="10"/>
      <c r="AT819" s="10"/>
      <c r="AU819" s="10"/>
      <c r="AV819" s="10"/>
      <c r="AW819" s="19"/>
      <c r="AX819" s="20"/>
      <c r="AY819" s="20"/>
      <c r="AZ819" s="20"/>
      <c r="BA819" s="20"/>
      <c r="BB819" s="20"/>
      <c r="BC819" s="20"/>
      <c r="BD819" s="20"/>
      <c r="BE819" s="10"/>
      <c r="BF819" s="10"/>
      <c r="BG819" s="10"/>
      <c r="BH819" s="10"/>
      <c r="BI819" s="10"/>
      <c r="BJ819" s="10"/>
      <c r="BK819" s="10"/>
      <c r="BL819" s="10"/>
      <c r="BM819" s="10"/>
      <c r="BN819" s="10"/>
      <c r="BO819" s="10"/>
      <c r="BP819" s="10"/>
      <c r="BQ819" s="10"/>
      <c r="BR819" s="10"/>
      <c r="BS819" s="10"/>
      <c r="BT819" s="10"/>
      <c r="BU819" s="10"/>
      <c r="BV819" s="10"/>
      <c r="BW819" s="10"/>
      <c r="BX819" s="10"/>
      <c r="BY819" s="10"/>
      <c r="BZ819" s="10"/>
      <c r="CA819" s="10"/>
      <c r="CB819" s="10"/>
      <c r="CC819" s="10"/>
      <c r="CD819" s="10"/>
      <c r="CE819" s="10"/>
      <c r="CF819" s="10"/>
      <c r="CG819" s="10"/>
      <c r="CH819" s="10"/>
      <c r="CI819" s="10"/>
      <c r="CJ819" s="10"/>
      <c r="CK819" s="10"/>
      <c r="CL819" s="10"/>
      <c r="CM819" s="10"/>
      <c r="CN819" s="10"/>
      <c r="CO819" s="10"/>
      <c r="CP819" s="10"/>
      <c r="CQ819" s="10"/>
      <c r="CR819" s="10"/>
      <c r="CS819" s="10"/>
      <c r="CT819" s="10"/>
    </row>
    <row r="820" spans="1:98" ht="14.5" thickBot="1">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10"/>
      <c r="AS820" s="10"/>
      <c r="AT820" s="10"/>
      <c r="AU820" s="10"/>
      <c r="AV820" s="10"/>
      <c r="AW820" s="19"/>
      <c r="AX820" s="20"/>
      <c r="AY820" s="20"/>
      <c r="AZ820" s="20"/>
      <c r="BA820" s="20"/>
      <c r="BB820" s="20"/>
      <c r="BC820" s="20"/>
      <c r="BD820" s="20"/>
      <c r="BE820" s="10"/>
      <c r="BF820" s="10"/>
      <c r="BG820" s="10"/>
      <c r="BH820" s="10"/>
      <c r="BI820" s="10"/>
      <c r="BJ820" s="10"/>
      <c r="BK820" s="10"/>
      <c r="BL820" s="10"/>
      <c r="BM820" s="10"/>
      <c r="BN820" s="10"/>
      <c r="BO820" s="10"/>
      <c r="BP820" s="10"/>
      <c r="BQ820" s="10"/>
      <c r="BR820" s="10"/>
      <c r="BS820" s="10"/>
      <c r="BT820" s="10"/>
      <c r="BU820" s="10"/>
      <c r="BV820" s="10"/>
      <c r="BW820" s="10"/>
      <c r="BX820" s="10"/>
      <c r="BY820" s="10"/>
      <c r="BZ820" s="10"/>
      <c r="CA820" s="10"/>
      <c r="CB820" s="10"/>
      <c r="CC820" s="10"/>
      <c r="CD820" s="10"/>
      <c r="CE820" s="10"/>
      <c r="CF820" s="10"/>
      <c r="CG820" s="10"/>
      <c r="CH820" s="10"/>
      <c r="CI820" s="10"/>
      <c r="CJ820" s="10"/>
      <c r="CK820" s="10"/>
      <c r="CL820" s="10"/>
      <c r="CM820" s="10"/>
      <c r="CN820" s="10"/>
      <c r="CO820" s="10"/>
      <c r="CP820" s="10"/>
      <c r="CQ820" s="10"/>
      <c r="CR820" s="10"/>
      <c r="CS820" s="10"/>
      <c r="CT820" s="10"/>
    </row>
    <row r="821" spans="1:98" ht="14.5" thickBot="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10"/>
      <c r="AS821" s="10"/>
      <c r="AT821" s="10"/>
      <c r="AU821" s="10"/>
      <c r="AV821" s="10"/>
      <c r="AW821" s="19"/>
      <c r="AX821" s="20"/>
      <c r="AY821" s="20"/>
      <c r="AZ821" s="20"/>
      <c r="BA821" s="20"/>
      <c r="BB821" s="20"/>
      <c r="BC821" s="20"/>
      <c r="BD821" s="20"/>
      <c r="BE821" s="10"/>
      <c r="BF821" s="10"/>
      <c r="BG821" s="10"/>
      <c r="BH821" s="10"/>
      <c r="BI821" s="10"/>
      <c r="BJ821" s="10"/>
      <c r="BK821" s="10"/>
      <c r="BL821" s="10"/>
      <c r="BM821" s="10"/>
      <c r="BN821" s="10"/>
      <c r="BO821" s="10"/>
      <c r="BP821" s="10"/>
      <c r="BQ821" s="10"/>
      <c r="BR821" s="10"/>
      <c r="BS821" s="10"/>
      <c r="BT821" s="10"/>
      <c r="BU821" s="10"/>
      <c r="BV821" s="10"/>
      <c r="BW821" s="10"/>
      <c r="BX821" s="10"/>
      <c r="BY821" s="10"/>
      <c r="BZ821" s="10"/>
      <c r="CA821" s="10"/>
      <c r="CB821" s="10"/>
      <c r="CC821" s="10"/>
      <c r="CD821" s="10"/>
      <c r="CE821" s="10"/>
      <c r="CF821" s="10"/>
      <c r="CG821" s="10"/>
      <c r="CH821" s="10"/>
      <c r="CI821" s="10"/>
      <c r="CJ821" s="10"/>
      <c r="CK821" s="10"/>
      <c r="CL821" s="10"/>
      <c r="CM821" s="10"/>
      <c r="CN821" s="10"/>
      <c r="CO821" s="10"/>
      <c r="CP821" s="10"/>
      <c r="CQ821" s="10"/>
      <c r="CR821" s="10"/>
      <c r="CS821" s="10"/>
      <c r="CT821" s="10"/>
    </row>
    <row r="822" spans="1:98" ht="14.5" thickBot="1">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10"/>
      <c r="AS822" s="10"/>
      <c r="AT822" s="10"/>
      <c r="AU822" s="10"/>
      <c r="AV822" s="10"/>
      <c r="AW822" s="19"/>
      <c r="AX822" s="20"/>
      <c r="AY822" s="20"/>
      <c r="AZ822" s="20"/>
      <c r="BA822" s="20"/>
      <c r="BB822" s="20"/>
      <c r="BC822" s="20"/>
      <c r="BD822" s="20"/>
      <c r="BE822" s="10"/>
      <c r="BF822" s="10"/>
      <c r="BG822" s="10"/>
      <c r="BH822" s="10"/>
      <c r="BI822" s="10"/>
      <c r="BJ822" s="10"/>
      <c r="BK822" s="10"/>
      <c r="BL822" s="10"/>
      <c r="BM822" s="10"/>
      <c r="BN822" s="10"/>
      <c r="BO822" s="10"/>
      <c r="BP822" s="10"/>
      <c r="BQ822" s="10"/>
      <c r="BR822" s="10"/>
      <c r="BS822" s="10"/>
      <c r="BT822" s="10"/>
      <c r="BU822" s="10"/>
      <c r="BV822" s="10"/>
      <c r="BW822" s="10"/>
      <c r="BX822" s="10"/>
      <c r="BY822" s="10"/>
      <c r="BZ822" s="10"/>
      <c r="CA822" s="10"/>
      <c r="CB822" s="10"/>
      <c r="CC822" s="10"/>
      <c r="CD822" s="10"/>
      <c r="CE822" s="10"/>
      <c r="CF822" s="10"/>
      <c r="CG822" s="10"/>
      <c r="CH822" s="10"/>
      <c r="CI822" s="10"/>
      <c r="CJ822" s="10"/>
      <c r="CK822" s="10"/>
      <c r="CL822" s="10"/>
      <c r="CM822" s="10"/>
      <c r="CN822" s="10"/>
      <c r="CO822" s="10"/>
      <c r="CP822" s="10"/>
      <c r="CQ822" s="10"/>
      <c r="CR822" s="10"/>
      <c r="CS822" s="10"/>
      <c r="CT822" s="10"/>
    </row>
    <row r="823" spans="1:98" ht="14.5" thickBot="1">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10"/>
      <c r="AS823" s="10"/>
      <c r="AT823" s="10"/>
      <c r="AU823" s="10"/>
      <c r="AV823" s="10"/>
      <c r="AW823" s="19"/>
      <c r="AX823" s="20"/>
      <c r="AY823" s="20"/>
      <c r="AZ823" s="20"/>
      <c r="BA823" s="20"/>
      <c r="BB823" s="20"/>
      <c r="BC823" s="20"/>
      <c r="BD823" s="20"/>
      <c r="BE823" s="10"/>
      <c r="BF823" s="10"/>
      <c r="BG823" s="10"/>
      <c r="BH823" s="10"/>
      <c r="BI823" s="10"/>
      <c r="BJ823" s="10"/>
      <c r="BK823" s="10"/>
      <c r="BL823" s="10"/>
      <c r="BM823" s="10"/>
      <c r="BN823" s="10"/>
      <c r="BO823" s="10"/>
      <c r="BP823" s="10"/>
      <c r="BQ823" s="10"/>
      <c r="BR823" s="10"/>
      <c r="BS823" s="10"/>
      <c r="BT823" s="10"/>
      <c r="BU823" s="10"/>
      <c r="BV823" s="10"/>
      <c r="BW823" s="10"/>
      <c r="BX823" s="10"/>
      <c r="BY823" s="10"/>
      <c r="BZ823" s="10"/>
      <c r="CA823" s="10"/>
      <c r="CB823" s="10"/>
      <c r="CC823" s="10"/>
      <c r="CD823" s="10"/>
      <c r="CE823" s="10"/>
      <c r="CF823" s="10"/>
      <c r="CG823" s="10"/>
      <c r="CH823" s="10"/>
      <c r="CI823" s="10"/>
      <c r="CJ823" s="10"/>
      <c r="CK823" s="10"/>
      <c r="CL823" s="10"/>
      <c r="CM823" s="10"/>
      <c r="CN823" s="10"/>
      <c r="CO823" s="10"/>
      <c r="CP823" s="10"/>
      <c r="CQ823" s="10"/>
      <c r="CR823" s="10"/>
      <c r="CS823" s="10"/>
      <c r="CT823" s="10"/>
    </row>
    <row r="824" spans="1:98" ht="14.5" thickBot="1">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10"/>
      <c r="AS824" s="10"/>
      <c r="AT824" s="10"/>
      <c r="AU824" s="10"/>
      <c r="AV824" s="10"/>
      <c r="AW824" s="19"/>
      <c r="AX824" s="20"/>
      <c r="AY824" s="20"/>
      <c r="AZ824" s="20"/>
      <c r="BA824" s="20"/>
      <c r="BB824" s="20"/>
      <c r="BC824" s="20"/>
      <c r="BD824" s="20"/>
      <c r="BE824" s="10"/>
      <c r="BF824" s="10"/>
      <c r="BG824" s="10"/>
      <c r="BH824" s="10"/>
      <c r="BI824" s="10"/>
      <c r="BJ824" s="10"/>
      <c r="BK824" s="10"/>
      <c r="BL824" s="10"/>
      <c r="BM824" s="10"/>
      <c r="BN824" s="10"/>
      <c r="BO824" s="10"/>
      <c r="BP824" s="10"/>
      <c r="BQ824" s="10"/>
      <c r="BR824" s="10"/>
      <c r="BS824" s="10"/>
      <c r="BT824" s="10"/>
      <c r="BU824" s="10"/>
      <c r="BV824" s="10"/>
      <c r="BW824" s="10"/>
      <c r="BX824" s="10"/>
      <c r="BY824" s="10"/>
      <c r="BZ824" s="10"/>
      <c r="CA824" s="10"/>
      <c r="CB824" s="10"/>
      <c r="CC824" s="10"/>
      <c r="CD824" s="10"/>
      <c r="CE824" s="10"/>
      <c r="CF824" s="10"/>
      <c r="CG824" s="10"/>
      <c r="CH824" s="10"/>
      <c r="CI824" s="10"/>
      <c r="CJ824" s="10"/>
      <c r="CK824" s="10"/>
      <c r="CL824" s="10"/>
      <c r="CM824" s="10"/>
      <c r="CN824" s="10"/>
      <c r="CO824" s="10"/>
      <c r="CP824" s="10"/>
      <c r="CQ824" s="10"/>
      <c r="CR824" s="10"/>
      <c r="CS824" s="10"/>
      <c r="CT824" s="10"/>
    </row>
    <row r="825" spans="1:98" ht="14.5" thickBot="1">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10"/>
      <c r="AS825" s="10"/>
      <c r="AT825" s="10"/>
      <c r="AU825" s="10"/>
      <c r="AV825" s="10"/>
      <c r="AW825" s="19"/>
      <c r="AX825" s="20"/>
      <c r="AY825" s="20"/>
      <c r="AZ825" s="20"/>
      <c r="BA825" s="20"/>
      <c r="BB825" s="20"/>
      <c r="BC825" s="20"/>
      <c r="BD825" s="20"/>
      <c r="BE825" s="10"/>
      <c r="BF825" s="10"/>
      <c r="BG825" s="10"/>
      <c r="BH825" s="10"/>
      <c r="BI825" s="10"/>
      <c r="BJ825" s="10"/>
      <c r="BK825" s="10"/>
      <c r="BL825" s="10"/>
      <c r="BM825" s="10"/>
      <c r="BN825" s="10"/>
      <c r="BO825" s="10"/>
      <c r="BP825" s="10"/>
      <c r="BQ825" s="10"/>
      <c r="BR825" s="10"/>
      <c r="BS825" s="10"/>
      <c r="BT825" s="10"/>
      <c r="BU825" s="10"/>
      <c r="BV825" s="10"/>
      <c r="BW825" s="10"/>
      <c r="BX825" s="10"/>
      <c r="BY825" s="10"/>
      <c r="BZ825" s="10"/>
      <c r="CA825" s="10"/>
      <c r="CB825" s="10"/>
      <c r="CC825" s="10"/>
      <c r="CD825" s="10"/>
      <c r="CE825" s="10"/>
      <c r="CF825" s="10"/>
      <c r="CG825" s="10"/>
      <c r="CH825" s="10"/>
      <c r="CI825" s="10"/>
      <c r="CJ825" s="10"/>
      <c r="CK825" s="10"/>
      <c r="CL825" s="10"/>
      <c r="CM825" s="10"/>
      <c r="CN825" s="10"/>
      <c r="CO825" s="10"/>
      <c r="CP825" s="10"/>
      <c r="CQ825" s="10"/>
      <c r="CR825" s="10"/>
      <c r="CS825" s="10"/>
      <c r="CT825" s="10"/>
    </row>
    <row r="826" spans="1:98" ht="14.5" thickBot="1">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c r="AF826" s="10"/>
      <c r="AG826" s="10"/>
      <c r="AH826" s="10"/>
      <c r="AI826" s="10"/>
      <c r="AJ826" s="10"/>
      <c r="AK826" s="10"/>
      <c r="AL826" s="10"/>
      <c r="AM826" s="10"/>
      <c r="AN826" s="10"/>
      <c r="AO826" s="10"/>
      <c r="AP826" s="10"/>
      <c r="AQ826" s="10"/>
      <c r="AR826" s="10"/>
      <c r="AS826" s="10"/>
      <c r="AT826" s="10"/>
      <c r="AU826" s="10"/>
      <c r="AV826" s="10"/>
      <c r="AW826" s="19"/>
      <c r="AX826" s="20"/>
      <c r="AY826" s="20"/>
      <c r="AZ826" s="20"/>
      <c r="BA826" s="20"/>
      <c r="BB826" s="20"/>
      <c r="BC826" s="20"/>
      <c r="BD826" s="20"/>
      <c r="BE826" s="10"/>
      <c r="BF826" s="10"/>
      <c r="BG826" s="10"/>
      <c r="BH826" s="10"/>
      <c r="BI826" s="10"/>
      <c r="BJ826" s="10"/>
      <c r="BK826" s="10"/>
      <c r="BL826" s="10"/>
      <c r="BM826" s="10"/>
      <c r="BN826" s="10"/>
      <c r="BO826" s="10"/>
      <c r="BP826" s="10"/>
      <c r="BQ826" s="10"/>
      <c r="BR826" s="10"/>
      <c r="BS826" s="10"/>
      <c r="BT826" s="10"/>
      <c r="BU826" s="10"/>
      <c r="BV826" s="10"/>
      <c r="BW826" s="10"/>
      <c r="BX826" s="10"/>
      <c r="BY826" s="10"/>
      <c r="BZ826" s="10"/>
      <c r="CA826" s="10"/>
      <c r="CB826" s="10"/>
      <c r="CC826" s="10"/>
      <c r="CD826" s="10"/>
      <c r="CE826" s="10"/>
      <c r="CF826" s="10"/>
      <c r="CG826" s="10"/>
      <c r="CH826" s="10"/>
      <c r="CI826" s="10"/>
      <c r="CJ826" s="10"/>
      <c r="CK826" s="10"/>
      <c r="CL826" s="10"/>
      <c r="CM826" s="10"/>
      <c r="CN826" s="10"/>
      <c r="CO826" s="10"/>
      <c r="CP826" s="10"/>
      <c r="CQ826" s="10"/>
      <c r="CR826" s="10"/>
      <c r="CS826" s="10"/>
      <c r="CT826" s="10"/>
    </row>
    <row r="827" spans="1:98" ht="14.5" thickBot="1">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c r="AE827" s="10"/>
      <c r="AF827" s="10"/>
      <c r="AG827" s="10"/>
      <c r="AH827" s="10"/>
      <c r="AI827" s="10"/>
      <c r="AJ827" s="10"/>
      <c r="AK827" s="10"/>
      <c r="AL827" s="10"/>
      <c r="AM827" s="10"/>
      <c r="AN827" s="10"/>
      <c r="AO827" s="10"/>
      <c r="AP827" s="10"/>
      <c r="AQ827" s="10"/>
      <c r="AR827" s="10"/>
      <c r="AS827" s="10"/>
      <c r="AT827" s="10"/>
      <c r="AU827" s="10"/>
      <c r="AV827" s="10"/>
      <c r="AW827" s="19"/>
      <c r="AX827" s="20"/>
      <c r="AY827" s="20"/>
      <c r="AZ827" s="20"/>
      <c r="BA827" s="20"/>
      <c r="BB827" s="20"/>
      <c r="BC827" s="20"/>
      <c r="BD827" s="20"/>
      <c r="BE827" s="10"/>
      <c r="BF827" s="10"/>
      <c r="BG827" s="10"/>
      <c r="BH827" s="10"/>
      <c r="BI827" s="10"/>
      <c r="BJ827" s="10"/>
      <c r="BK827" s="10"/>
      <c r="BL827" s="10"/>
      <c r="BM827" s="10"/>
      <c r="BN827" s="10"/>
      <c r="BO827" s="10"/>
      <c r="BP827" s="10"/>
      <c r="BQ827" s="10"/>
      <c r="BR827" s="10"/>
      <c r="BS827" s="10"/>
      <c r="BT827" s="10"/>
      <c r="BU827" s="10"/>
      <c r="BV827" s="10"/>
      <c r="BW827" s="10"/>
      <c r="BX827" s="10"/>
      <c r="BY827" s="10"/>
      <c r="BZ827" s="10"/>
      <c r="CA827" s="10"/>
      <c r="CB827" s="10"/>
      <c r="CC827" s="10"/>
      <c r="CD827" s="10"/>
      <c r="CE827" s="10"/>
      <c r="CF827" s="10"/>
      <c r="CG827" s="10"/>
      <c r="CH827" s="10"/>
      <c r="CI827" s="10"/>
      <c r="CJ827" s="10"/>
      <c r="CK827" s="10"/>
      <c r="CL827" s="10"/>
      <c r="CM827" s="10"/>
      <c r="CN827" s="10"/>
      <c r="CO827" s="10"/>
      <c r="CP827" s="10"/>
      <c r="CQ827" s="10"/>
      <c r="CR827" s="10"/>
      <c r="CS827" s="10"/>
      <c r="CT827" s="10"/>
    </row>
    <row r="828" spans="1:98" ht="14.5" thickBot="1">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c r="AF828" s="10"/>
      <c r="AG828" s="10"/>
      <c r="AH828" s="10"/>
      <c r="AI828" s="10"/>
      <c r="AJ828" s="10"/>
      <c r="AK828" s="10"/>
      <c r="AL828" s="10"/>
      <c r="AM828" s="10"/>
      <c r="AN828" s="10"/>
      <c r="AO828" s="10"/>
      <c r="AP828" s="10"/>
      <c r="AQ828" s="10"/>
      <c r="AR828" s="10"/>
      <c r="AS828" s="10"/>
      <c r="AT828" s="10"/>
      <c r="AU828" s="10"/>
      <c r="AV828" s="10"/>
      <c r="AW828" s="19"/>
      <c r="AX828" s="20"/>
      <c r="AY828" s="20"/>
      <c r="AZ828" s="20"/>
      <c r="BA828" s="20"/>
      <c r="BB828" s="20"/>
      <c r="BC828" s="20"/>
      <c r="BD828" s="20"/>
      <c r="BE828" s="10"/>
      <c r="BF828" s="10"/>
      <c r="BG828" s="10"/>
      <c r="BH828" s="10"/>
      <c r="BI828" s="10"/>
      <c r="BJ828" s="10"/>
      <c r="BK828" s="10"/>
      <c r="BL828" s="10"/>
      <c r="BM828" s="10"/>
      <c r="BN828" s="10"/>
      <c r="BO828" s="10"/>
      <c r="BP828" s="10"/>
      <c r="BQ828" s="10"/>
      <c r="BR828" s="10"/>
      <c r="BS828" s="10"/>
      <c r="BT828" s="10"/>
      <c r="BU828" s="10"/>
      <c r="BV828" s="10"/>
      <c r="BW828" s="10"/>
      <c r="BX828" s="10"/>
      <c r="BY828" s="10"/>
      <c r="BZ828" s="10"/>
      <c r="CA828" s="10"/>
      <c r="CB828" s="10"/>
      <c r="CC828" s="10"/>
      <c r="CD828" s="10"/>
      <c r="CE828" s="10"/>
      <c r="CF828" s="10"/>
      <c r="CG828" s="10"/>
      <c r="CH828" s="10"/>
      <c r="CI828" s="10"/>
      <c r="CJ828" s="10"/>
      <c r="CK828" s="10"/>
      <c r="CL828" s="10"/>
      <c r="CM828" s="10"/>
      <c r="CN828" s="10"/>
      <c r="CO828" s="10"/>
      <c r="CP828" s="10"/>
      <c r="CQ828" s="10"/>
      <c r="CR828" s="10"/>
      <c r="CS828" s="10"/>
      <c r="CT828" s="10"/>
    </row>
    <row r="829" spans="1:98" ht="14.5" thickBot="1">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c r="AG829" s="10"/>
      <c r="AH829" s="10"/>
      <c r="AI829" s="10"/>
      <c r="AJ829" s="10"/>
      <c r="AK829" s="10"/>
      <c r="AL829" s="10"/>
      <c r="AM829" s="10"/>
      <c r="AN829" s="10"/>
      <c r="AO829" s="10"/>
      <c r="AP829" s="10"/>
      <c r="AQ829" s="10"/>
      <c r="AR829" s="10"/>
      <c r="AS829" s="10"/>
      <c r="AT829" s="10"/>
      <c r="AU829" s="10"/>
      <c r="AV829" s="10"/>
      <c r="AW829" s="19"/>
      <c r="AX829" s="20"/>
      <c r="AY829" s="20"/>
      <c r="AZ829" s="20"/>
      <c r="BA829" s="20"/>
      <c r="BB829" s="20"/>
      <c r="BC829" s="20"/>
      <c r="BD829" s="20"/>
      <c r="BE829" s="10"/>
      <c r="BF829" s="10"/>
      <c r="BG829" s="10"/>
      <c r="BH829" s="10"/>
      <c r="BI829" s="10"/>
      <c r="BJ829" s="10"/>
      <c r="BK829" s="10"/>
      <c r="BL829" s="10"/>
      <c r="BM829" s="10"/>
      <c r="BN829" s="10"/>
      <c r="BO829" s="10"/>
      <c r="BP829" s="10"/>
      <c r="BQ829" s="10"/>
      <c r="BR829" s="10"/>
      <c r="BS829" s="10"/>
      <c r="BT829" s="10"/>
      <c r="BU829" s="10"/>
      <c r="BV829" s="10"/>
      <c r="BW829" s="10"/>
      <c r="BX829" s="10"/>
      <c r="BY829" s="10"/>
      <c r="BZ829" s="10"/>
      <c r="CA829" s="10"/>
      <c r="CB829" s="10"/>
      <c r="CC829" s="10"/>
      <c r="CD829" s="10"/>
      <c r="CE829" s="10"/>
      <c r="CF829" s="10"/>
      <c r="CG829" s="10"/>
      <c r="CH829" s="10"/>
      <c r="CI829" s="10"/>
      <c r="CJ829" s="10"/>
      <c r="CK829" s="10"/>
      <c r="CL829" s="10"/>
      <c r="CM829" s="10"/>
      <c r="CN829" s="10"/>
      <c r="CO829" s="10"/>
      <c r="CP829" s="10"/>
      <c r="CQ829" s="10"/>
      <c r="CR829" s="10"/>
      <c r="CS829" s="10"/>
      <c r="CT829" s="10"/>
    </row>
    <row r="830" spans="1:98" ht="14.5" thickBot="1">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c r="AE830" s="10"/>
      <c r="AF830" s="10"/>
      <c r="AG830" s="10"/>
      <c r="AH830" s="10"/>
      <c r="AI830" s="10"/>
      <c r="AJ830" s="10"/>
      <c r="AK830" s="10"/>
      <c r="AL830" s="10"/>
      <c r="AM830" s="10"/>
      <c r="AN830" s="10"/>
      <c r="AO830" s="10"/>
      <c r="AP830" s="10"/>
      <c r="AQ830" s="10"/>
      <c r="AR830" s="10"/>
      <c r="AS830" s="10"/>
      <c r="AT830" s="10"/>
      <c r="AU830" s="10"/>
      <c r="AV830" s="10"/>
      <c r="AW830" s="19"/>
      <c r="AX830" s="20"/>
      <c r="AY830" s="20"/>
      <c r="AZ830" s="20"/>
      <c r="BA830" s="20"/>
      <c r="BB830" s="20"/>
      <c r="BC830" s="20"/>
      <c r="BD830" s="20"/>
      <c r="BE830" s="10"/>
      <c r="BF830" s="10"/>
      <c r="BG830" s="10"/>
      <c r="BH830" s="10"/>
      <c r="BI830" s="10"/>
      <c r="BJ830" s="10"/>
      <c r="BK830" s="10"/>
      <c r="BL830" s="10"/>
      <c r="BM830" s="10"/>
      <c r="BN830" s="10"/>
      <c r="BO830" s="10"/>
      <c r="BP830" s="10"/>
      <c r="BQ830" s="10"/>
      <c r="BR830" s="10"/>
      <c r="BS830" s="10"/>
      <c r="BT830" s="10"/>
      <c r="BU830" s="10"/>
      <c r="BV830" s="10"/>
      <c r="BW830" s="10"/>
      <c r="BX830" s="10"/>
      <c r="BY830" s="10"/>
      <c r="BZ830" s="10"/>
      <c r="CA830" s="10"/>
      <c r="CB830" s="10"/>
      <c r="CC830" s="10"/>
      <c r="CD830" s="10"/>
      <c r="CE830" s="10"/>
      <c r="CF830" s="10"/>
      <c r="CG830" s="10"/>
      <c r="CH830" s="10"/>
      <c r="CI830" s="10"/>
      <c r="CJ830" s="10"/>
      <c r="CK830" s="10"/>
      <c r="CL830" s="10"/>
      <c r="CM830" s="10"/>
      <c r="CN830" s="10"/>
      <c r="CO830" s="10"/>
      <c r="CP830" s="10"/>
      <c r="CQ830" s="10"/>
      <c r="CR830" s="10"/>
      <c r="CS830" s="10"/>
      <c r="CT830" s="10"/>
    </row>
    <row r="831" spans="1:98" ht="14.5" thickBot="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c r="AG831" s="10"/>
      <c r="AH831" s="10"/>
      <c r="AI831" s="10"/>
      <c r="AJ831" s="10"/>
      <c r="AK831" s="10"/>
      <c r="AL831" s="10"/>
      <c r="AM831" s="10"/>
      <c r="AN831" s="10"/>
      <c r="AO831" s="10"/>
      <c r="AP831" s="10"/>
      <c r="AQ831" s="10"/>
      <c r="AR831" s="10"/>
      <c r="AS831" s="10"/>
      <c r="AT831" s="10"/>
      <c r="AU831" s="10"/>
      <c r="AV831" s="10"/>
      <c r="AW831" s="19"/>
      <c r="AX831" s="20"/>
      <c r="AY831" s="20"/>
      <c r="AZ831" s="20"/>
      <c r="BA831" s="20"/>
      <c r="BB831" s="20"/>
      <c r="BC831" s="20"/>
      <c r="BD831" s="20"/>
      <c r="BE831" s="10"/>
      <c r="BF831" s="10"/>
      <c r="BG831" s="10"/>
      <c r="BH831" s="10"/>
      <c r="BI831" s="10"/>
      <c r="BJ831" s="10"/>
      <c r="BK831" s="10"/>
      <c r="BL831" s="10"/>
      <c r="BM831" s="10"/>
      <c r="BN831" s="10"/>
      <c r="BO831" s="10"/>
      <c r="BP831" s="10"/>
      <c r="BQ831" s="10"/>
      <c r="BR831" s="10"/>
      <c r="BS831" s="10"/>
      <c r="BT831" s="10"/>
      <c r="BU831" s="10"/>
      <c r="BV831" s="10"/>
      <c r="BW831" s="10"/>
      <c r="BX831" s="10"/>
      <c r="BY831" s="10"/>
      <c r="BZ831" s="10"/>
      <c r="CA831" s="10"/>
      <c r="CB831" s="10"/>
      <c r="CC831" s="10"/>
      <c r="CD831" s="10"/>
      <c r="CE831" s="10"/>
      <c r="CF831" s="10"/>
      <c r="CG831" s="10"/>
      <c r="CH831" s="10"/>
      <c r="CI831" s="10"/>
      <c r="CJ831" s="10"/>
      <c r="CK831" s="10"/>
      <c r="CL831" s="10"/>
      <c r="CM831" s="10"/>
      <c r="CN831" s="10"/>
      <c r="CO831" s="10"/>
      <c r="CP831" s="10"/>
      <c r="CQ831" s="10"/>
      <c r="CR831" s="10"/>
      <c r="CS831" s="10"/>
      <c r="CT831" s="10"/>
    </row>
    <row r="832" spans="1:98" ht="14.5" thickBot="1">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c r="AE832" s="10"/>
      <c r="AF832" s="10"/>
      <c r="AG832" s="10"/>
      <c r="AH832" s="10"/>
      <c r="AI832" s="10"/>
      <c r="AJ832" s="10"/>
      <c r="AK832" s="10"/>
      <c r="AL832" s="10"/>
      <c r="AM832" s="10"/>
      <c r="AN832" s="10"/>
      <c r="AO832" s="10"/>
      <c r="AP832" s="10"/>
      <c r="AQ832" s="10"/>
      <c r="AR832" s="10"/>
      <c r="AS832" s="10"/>
      <c r="AT832" s="10"/>
      <c r="AU832" s="10"/>
      <c r="AV832" s="10"/>
      <c r="AW832" s="19"/>
      <c r="AX832" s="20"/>
      <c r="AY832" s="20"/>
      <c r="AZ832" s="20"/>
      <c r="BA832" s="20"/>
      <c r="BB832" s="20"/>
      <c r="BC832" s="20"/>
      <c r="BD832" s="20"/>
      <c r="BE832" s="10"/>
      <c r="BF832" s="10"/>
      <c r="BG832" s="10"/>
      <c r="BH832" s="10"/>
      <c r="BI832" s="10"/>
      <c r="BJ832" s="10"/>
      <c r="BK832" s="10"/>
      <c r="BL832" s="10"/>
      <c r="BM832" s="10"/>
      <c r="BN832" s="10"/>
      <c r="BO832" s="10"/>
      <c r="BP832" s="10"/>
      <c r="BQ832" s="10"/>
      <c r="BR832" s="10"/>
      <c r="BS832" s="10"/>
      <c r="BT832" s="10"/>
      <c r="BU832" s="10"/>
      <c r="BV832" s="10"/>
      <c r="BW832" s="10"/>
      <c r="BX832" s="10"/>
      <c r="BY832" s="10"/>
      <c r="BZ832" s="10"/>
      <c r="CA832" s="10"/>
      <c r="CB832" s="10"/>
      <c r="CC832" s="10"/>
      <c r="CD832" s="10"/>
      <c r="CE832" s="10"/>
      <c r="CF832" s="10"/>
      <c r="CG832" s="10"/>
      <c r="CH832" s="10"/>
      <c r="CI832" s="10"/>
      <c r="CJ832" s="10"/>
      <c r="CK832" s="10"/>
      <c r="CL832" s="10"/>
      <c r="CM832" s="10"/>
      <c r="CN832" s="10"/>
      <c r="CO832" s="10"/>
      <c r="CP832" s="10"/>
      <c r="CQ832" s="10"/>
      <c r="CR832" s="10"/>
      <c r="CS832" s="10"/>
      <c r="CT832" s="10"/>
    </row>
    <row r="833" spans="1:98" ht="14.5" thickBot="1">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c r="AE833" s="10"/>
      <c r="AF833" s="10"/>
      <c r="AG833" s="10"/>
      <c r="AH833" s="10"/>
      <c r="AI833" s="10"/>
      <c r="AJ833" s="10"/>
      <c r="AK833" s="10"/>
      <c r="AL833" s="10"/>
      <c r="AM833" s="10"/>
      <c r="AN833" s="10"/>
      <c r="AO833" s="10"/>
      <c r="AP833" s="10"/>
      <c r="AQ833" s="10"/>
      <c r="AR833" s="10"/>
      <c r="AS833" s="10"/>
      <c r="AT833" s="10"/>
      <c r="AU833" s="10"/>
      <c r="AV833" s="10"/>
      <c r="AW833" s="19"/>
      <c r="AX833" s="20"/>
      <c r="AY833" s="20"/>
      <c r="AZ833" s="20"/>
      <c r="BA833" s="20"/>
      <c r="BB833" s="20"/>
      <c r="BC833" s="20"/>
      <c r="BD833" s="20"/>
      <c r="BE833" s="10"/>
      <c r="BF833" s="10"/>
      <c r="BG833" s="10"/>
      <c r="BH833" s="10"/>
      <c r="BI833" s="10"/>
      <c r="BJ833" s="10"/>
      <c r="BK833" s="10"/>
      <c r="BL833" s="10"/>
      <c r="BM833" s="10"/>
      <c r="BN833" s="10"/>
      <c r="BO833" s="10"/>
      <c r="BP833" s="10"/>
      <c r="BQ833" s="10"/>
      <c r="BR833" s="10"/>
      <c r="BS833" s="10"/>
      <c r="BT833" s="10"/>
      <c r="BU833" s="10"/>
      <c r="BV833" s="10"/>
      <c r="BW833" s="10"/>
      <c r="BX833" s="10"/>
      <c r="BY833" s="10"/>
      <c r="BZ833" s="10"/>
      <c r="CA833" s="10"/>
      <c r="CB833" s="10"/>
      <c r="CC833" s="10"/>
      <c r="CD833" s="10"/>
      <c r="CE833" s="10"/>
      <c r="CF833" s="10"/>
      <c r="CG833" s="10"/>
      <c r="CH833" s="10"/>
      <c r="CI833" s="10"/>
      <c r="CJ833" s="10"/>
      <c r="CK833" s="10"/>
      <c r="CL833" s="10"/>
      <c r="CM833" s="10"/>
      <c r="CN833" s="10"/>
      <c r="CO833" s="10"/>
      <c r="CP833" s="10"/>
      <c r="CQ833" s="10"/>
      <c r="CR833" s="10"/>
      <c r="CS833" s="10"/>
      <c r="CT833" s="10"/>
    </row>
    <row r="834" spans="1:98" ht="14.5" thickBot="1">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P834" s="10"/>
      <c r="AQ834" s="10"/>
      <c r="AR834" s="10"/>
      <c r="AS834" s="10"/>
      <c r="AT834" s="10"/>
      <c r="AU834" s="10"/>
      <c r="AV834" s="10"/>
      <c r="AW834" s="19"/>
      <c r="AX834" s="20"/>
      <c r="AY834" s="20"/>
      <c r="AZ834" s="20"/>
      <c r="BA834" s="20"/>
      <c r="BB834" s="20"/>
      <c r="BC834" s="20"/>
      <c r="BD834" s="20"/>
      <c r="BE834" s="10"/>
      <c r="BF834" s="10"/>
      <c r="BG834" s="10"/>
      <c r="BH834" s="10"/>
      <c r="BI834" s="10"/>
      <c r="BJ834" s="10"/>
      <c r="BK834" s="10"/>
      <c r="BL834" s="10"/>
      <c r="BM834" s="10"/>
      <c r="BN834" s="10"/>
      <c r="BO834" s="10"/>
      <c r="BP834" s="10"/>
      <c r="BQ834" s="10"/>
      <c r="BR834" s="10"/>
      <c r="BS834" s="10"/>
      <c r="BT834" s="10"/>
      <c r="BU834" s="10"/>
      <c r="BV834" s="10"/>
      <c r="BW834" s="10"/>
      <c r="BX834" s="10"/>
      <c r="BY834" s="10"/>
      <c r="BZ834" s="10"/>
      <c r="CA834" s="10"/>
      <c r="CB834" s="10"/>
      <c r="CC834" s="10"/>
      <c r="CD834" s="10"/>
      <c r="CE834" s="10"/>
      <c r="CF834" s="10"/>
      <c r="CG834" s="10"/>
      <c r="CH834" s="10"/>
      <c r="CI834" s="10"/>
      <c r="CJ834" s="10"/>
      <c r="CK834" s="10"/>
      <c r="CL834" s="10"/>
      <c r="CM834" s="10"/>
      <c r="CN834" s="10"/>
      <c r="CO834" s="10"/>
      <c r="CP834" s="10"/>
      <c r="CQ834" s="10"/>
      <c r="CR834" s="10"/>
      <c r="CS834" s="10"/>
      <c r="CT834" s="10"/>
    </row>
    <row r="835" spans="1:98" ht="14.5" thickBot="1">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c r="AG835" s="10"/>
      <c r="AH835" s="10"/>
      <c r="AI835" s="10"/>
      <c r="AJ835" s="10"/>
      <c r="AK835" s="10"/>
      <c r="AL835" s="10"/>
      <c r="AM835" s="10"/>
      <c r="AN835" s="10"/>
      <c r="AO835" s="10"/>
      <c r="AP835" s="10"/>
      <c r="AQ835" s="10"/>
      <c r="AR835" s="10"/>
      <c r="AS835" s="10"/>
      <c r="AT835" s="10"/>
      <c r="AU835" s="10"/>
      <c r="AV835" s="10"/>
      <c r="AW835" s="19"/>
      <c r="AX835" s="20"/>
      <c r="AY835" s="20"/>
      <c r="AZ835" s="20"/>
      <c r="BA835" s="20"/>
      <c r="BB835" s="20"/>
      <c r="BC835" s="20"/>
      <c r="BD835" s="20"/>
      <c r="BE835" s="10"/>
      <c r="BF835" s="10"/>
      <c r="BG835" s="10"/>
      <c r="BH835" s="10"/>
      <c r="BI835" s="10"/>
      <c r="BJ835" s="10"/>
      <c r="BK835" s="10"/>
      <c r="BL835" s="10"/>
      <c r="BM835" s="10"/>
      <c r="BN835" s="10"/>
      <c r="BO835" s="10"/>
      <c r="BP835" s="10"/>
      <c r="BQ835" s="10"/>
      <c r="BR835" s="10"/>
      <c r="BS835" s="10"/>
      <c r="BT835" s="10"/>
      <c r="BU835" s="10"/>
      <c r="BV835" s="10"/>
      <c r="BW835" s="10"/>
      <c r="BX835" s="10"/>
      <c r="BY835" s="10"/>
      <c r="BZ835" s="10"/>
      <c r="CA835" s="10"/>
      <c r="CB835" s="10"/>
      <c r="CC835" s="10"/>
      <c r="CD835" s="10"/>
      <c r="CE835" s="10"/>
      <c r="CF835" s="10"/>
      <c r="CG835" s="10"/>
      <c r="CH835" s="10"/>
      <c r="CI835" s="10"/>
      <c r="CJ835" s="10"/>
      <c r="CK835" s="10"/>
      <c r="CL835" s="10"/>
      <c r="CM835" s="10"/>
      <c r="CN835" s="10"/>
      <c r="CO835" s="10"/>
      <c r="CP835" s="10"/>
      <c r="CQ835" s="10"/>
      <c r="CR835" s="10"/>
      <c r="CS835" s="10"/>
      <c r="CT835" s="10"/>
    </row>
    <row r="836" spans="1:98" ht="14.5" thickBot="1">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c r="AE836" s="10"/>
      <c r="AF836" s="10"/>
      <c r="AG836" s="10"/>
      <c r="AH836" s="10"/>
      <c r="AI836" s="10"/>
      <c r="AJ836" s="10"/>
      <c r="AK836" s="10"/>
      <c r="AL836" s="10"/>
      <c r="AM836" s="10"/>
      <c r="AN836" s="10"/>
      <c r="AO836" s="10"/>
      <c r="AP836" s="10"/>
      <c r="AQ836" s="10"/>
      <c r="AR836" s="10"/>
      <c r="AS836" s="10"/>
      <c r="AT836" s="10"/>
      <c r="AU836" s="10"/>
      <c r="AV836" s="10"/>
      <c r="AW836" s="19"/>
      <c r="AX836" s="20"/>
      <c r="AY836" s="20"/>
      <c r="AZ836" s="20"/>
      <c r="BA836" s="20"/>
      <c r="BB836" s="20"/>
      <c r="BC836" s="20"/>
      <c r="BD836" s="20"/>
      <c r="BE836" s="10"/>
      <c r="BF836" s="10"/>
      <c r="BG836" s="10"/>
      <c r="BH836" s="10"/>
      <c r="BI836" s="10"/>
      <c r="BJ836" s="10"/>
      <c r="BK836" s="10"/>
      <c r="BL836" s="10"/>
      <c r="BM836" s="10"/>
      <c r="BN836" s="10"/>
      <c r="BO836" s="10"/>
      <c r="BP836" s="10"/>
      <c r="BQ836" s="10"/>
      <c r="BR836" s="10"/>
      <c r="BS836" s="10"/>
      <c r="BT836" s="10"/>
      <c r="BU836" s="10"/>
      <c r="BV836" s="10"/>
      <c r="BW836" s="10"/>
      <c r="BX836" s="10"/>
      <c r="BY836" s="10"/>
      <c r="BZ836" s="10"/>
      <c r="CA836" s="10"/>
      <c r="CB836" s="10"/>
      <c r="CC836" s="10"/>
      <c r="CD836" s="10"/>
      <c r="CE836" s="10"/>
      <c r="CF836" s="10"/>
      <c r="CG836" s="10"/>
      <c r="CH836" s="10"/>
      <c r="CI836" s="10"/>
      <c r="CJ836" s="10"/>
      <c r="CK836" s="10"/>
      <c r="CL836" s="10"/>
      <c r="CM836" s="10"/>
      <c r="CN836" s="10"/>
      <c r="CO836" s="10"/>
      <c r="CP836" s="10"/>
      <c r="CQ836" s="10"/>
      <c r="CR836" s="10"/>
      <c r="CS836" s="10"/>
      <c r="CT836" s="10"/>
    </row>
    <row r="837" spans="1:98" ht="14.5" thickBot="1">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c r="AE837" s="10"/>
      <c r="AF837" s="10"/>
      <c r="AG837" s="10"/>
      <c r="AH837" s="10"/>
      <c r="AI837" s="10"/>
      <c r="AJ837" s="10"/>
      <c r="AK837" s="10"/>
      <c r="AL837" s="10"/>
      <c r="AM837" s="10"/>
      <c r="AN837" s="10"/>
      <c r="AO837" s="10"/>
      <c r="AP837" s="10"/>
      <c r="AQ837" s="10"/>
      <c r="AR837" s="10"/>
      <c r="AS837" s="10"/>
      <c r="AT837" s="10"/>
      <c r="AU837" s="10"/>
      <c r="AV837" s="10"/>
      <c r="AW837" s="19"/>
      <c r="AX837" s="20"/>
      <c r="AY837" s="20"/>
      <c r="AZ837" s="20"/>
      <c r="BA837" s="20"/>
      <c r="BB837" s="20"/>
      <c r="BC837" s="20"/>
      <c r="BD837" s="20"/>
      <c r="BE837" s="10"/>
      <c r="BF837" s="10"/>
      <c r="BG837" s="10"/>
      <c r="BH837" s="10"/>
      <c r="BI837" s="10"/>
      <c r="BJ837" s="10"/>
      <c r="BK837" s="10"/>
      <c r="BL837" s="10"/>
      <c r="BM837" s="10"/>
      <c r="BN837" s="10"/>
      <c r="BO837" s="10"/>
      <c r="BP837" s="10"/>
      <c r="BQ837" s="10"/>
      <c r="BR837" s="10"/>
      <c r="BS837" s="10"/>
      <c r="BT837" s="10"/>
      <c r="BU837" s="10"/>
      <c r="BV837" s="10"/>
      <c r="BW837" s="10"/>
      <c r="BX837" s="10"/>
      <c r="BY837" s="10"/>
      <c r="BZ837" s="10"/>
      <c r="CA837" s="10"/>
      <c r="CB837" s="10"/>
      <c r="CC837" s="10"/>
      <c r="CD837" s="10"/>
      <c r="CE837" s="10"/>
      <c r="CF837" s="10"/>
      <c r="CG837" s="10"/>
      <c r="CH837" s="10"/>
      <c r="CI837" s="10"/>
      <c r="CJ837" s="10"/>
      <c r="CK837" s="10"/>
      <c r="CL837" s="10"/>
      <c r="CM837" s="10"/>
      <c r="CN837" s="10"/>
      <c r="CO837" s="10"/>
      <c r="CP837" s="10"/>
      <c r="CQ837" s="10"/>
      <c r="CR837" s="10"/>
      <c r="CS837" s="10"/>
      <c r="CT837" s="10"/>
    </row>
    <row r="838" spans="1:98" ht="14.5" thickBot="1">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c r="AE838" s="10"/>
      <c r="AF838" s="10"/>
      <c r="AG838" s="10"/>
      <c r="AH838" s="10"/>
      <c r="AI838" s="10"/>
      <c r="AJ838" s="10"/>
      <c r="AK838" s="10"/>
      <c r="AL838" s="10"/>
      <c r="AM838" s="10"/>
      <c r="AN838" s="10"/>
      <c r="AO838" s="10"/>
      <c r="AP838" s="10"/>
      <c r="AQ838" s="10"/>
      <c r="AR838" s="10"/>
      <c r="AS838" s="10"/>
      <c r="AT838" s="10"/>
      <c r="AU838" s="10"/>
      <c r="AV838" s="10"/>
      <c r="AW838" s="19"/>
      <c r="AX838" s="20"/>
      <c r="AY838" s="20"/>
      <c r="AZ838" s="20"/>
      <c r="BA838" s="20"/>
      <c r="BB838" s="20"/>
      <c r="BC838" s="20"/>
      <c r="BD838" s="20"/>
      <c r="BE838" s="10"/>
      <c r="BF838" s="10"/>
      <c r="BG838" s="10"/>
      <c r="BH838" s="10"/>
      <c r="BI838" s="10"/>
      <c r="BJ838" s="10"/>
      <c r="BK838" s="10"/>
      <c r="BL838" s="10"/>
      <c r="BM838" s="10"/>
      <c r="BN838" s="10"/>
      <c r="BO838" s="10"/>
      <c r="BP838" s="10"/>
      <c r="BQ838" s="10"/>
      <c r="BR838" s="10"/>
      <c r="BS838" s="10"/>
      <c r="BT838" s="10"/>
      <c r="BU838" s="10"/>
      <c r="BV838" s="10"/>
      <c r="BW838" s="10"/>
      <c r="BX838" s="10"/>
      <c r="BY838" s="10"/>
      <c r="BZ838" s="10"/>
      <c r="CA838" s="10"/>
      <c r="CB838" s="10"/>
      <c r="CC838" s="10"/>
      <c r="CD838" s="10"/>
      <c r="CE838" s="10"/>
      <c r="CF838" s="10"/>
      <c r="CG838" s="10"/>
      <c r="CH838" s="10"/>
      <c r="CI838" s="10"/>
      <c r="CJ838" s="10"/>
      <c r="CK838" s="10"/>
      <c r="CL838" s="10"/>
      <c r="CM838" s="10"/>
      <c r="CN838" s="10"/>
      <c r="CO838" s="10"/>
      <c r="CP838" s="10"/>
      <c r="CQ838" s="10"/>
      <c r="CR838" s="10"/>
      <c r="CS838" s="10"/>
      <c r="CT838" s="10"/>
    </row>
    <row r="839" spans="1:98" ht="14.5" thickBot="1">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c r="AG839" s="10"/>
      <c r="AH839" s="10"/>
      <c r="AI839" s="10"/>
      <c r="AJ839" s="10"/>
      <c r="AK839" s="10"/>
      <c r="AL839" s="10"/>
      <c r="AM839" s="10"/>
      <c r="AN839" s="10"/>
      <c r="AO839" s="10"/>
      <c r="AP839" s="10"/>
      <c r="AQ839" s="10"/>
      <c r="AR839" s="10"/>
      <c r="AS839" s="10"/>
      <c r="AT839" s="10"/>
      <c r="AU839" s="10"/>
      <c r="AV839" s="10"/>
      <c r="AW839" s="19"/>
      <c r="AX839" s="20"/>
      <c r="AY839" s="20"/>
      <c r="AZ839" s="20"/>
      <c r="BA839" s="20"/>
      <c r="BB839" s="20"/>
      <c r="BC839" s="20"/>
      <c r="BD839" s="20"/>
      <c r="BE839" s="10"/>
      <c r="BF839" s="10"/>
      <c r="BG839" s="10"/>
      <c r="BH839" s="10"/>
      <c r="BI839" s="10"/>
      <c r="BJ839" s="10"/>
      <c r="BK839" s="10"/>
      <c r="BL839" s="10"/>
      <c r="BM839" s="10"/>
      <c r="BN839" s="10"/>
      <c r="BO839" s="10"/>
      <c r="BP839" s="10"/>
      <c r="BQ839" s="10"/>
      <c r="BR839" s="10"/>
      <c r="BS839" s="10"/>
      <c r="BT839" s="10"/>
      <c r="BU839" s="10"/>
      <c r="BV839" s="10"/>
      <c r="BW839" s="10"/>
      <c r="BX839" s="10"/>
      <c r="BY839" s="10"/>
      <c r="BZ839" s="10"/>
      <c r="CA839" s="10"/>
      <c r="CB839" s="10"/>
      <c r="CC839" s="10"/>
      <c r="CD839" s="10"/>
      <c r="CE839" s="10"/>
      <c r="CF839" s="10"/>
      <c r="CG839" s="10"/>
      <c r="CH839" s="10"/>
      <c r="CI839" s="10"/>
      <c r="CJ839" s="10"/>
      <c r="CK839" s="10"/>
      <c r="CL839" s="10"/>
      <c r="CM839" s="10"/>
      <c r="CN839" s="10"/>
      <c r="CO839" s="10"/>
      <c r="CP839" s="10"/>
      <c r="CQ839" s="10"/>
      <c r="CR839" s="10"/>
      <c r="CS839" s="10"/>
      <c r="CT839" s="10"/>
    </row>
    <row r="840" spans="1:98" ht="14.5" thickBot="1">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c r="AE840" s="10"/>
      <c r="AF840" s="10"/>
      <c r="AG840" s="10"/>
      <c r="AH840" s="10"/>
      <c r="AI840" s="10"/>
      <c r="AJ840" s="10"/>
      <c r="AK840" s="10"/>
      <c r="AL840" s="10"/>
      <c r="AM840" s="10"/>
      <c r="AN840" s="10"/>
      <c r="AO840" s="10"/>
      <c r="AP840" s="10"/>
      <c r="AQ840" s="10"/>
      <c r="AR840" s="10"/>
      <c r="AS840" s="10"/>
      <c r="AT840" s="10"/>
      <c r="AU840" s="10"/>
      <c r="AV840" s="10"/>
      <c r="AW840" s="19"/>
      <c r="AX840" s="20"/>
      <c r="AY840" s="20"/>
      <c r="AZ840" s="20"/>
      <c r="BA840" s="20"/>
      <c r="BB840" s="20"/>
      <c r="BC840" s="20"/>
      <c r="BD840" s="20"/>
      <c r="BE840" s="10"/>
      <c r="BF840" s="10"/>
      <c r="BG840" s="10"/>
      <c r="BH840" s="10"/>
      <c r="BI840" s="10"/>
      <c r="BJ840" s="10"/>
      <c r="BK840" s="10"/>
      <c r="BL840" s="10"/>
      <c r="BM840" s="10"/>
      <c r="BN840" s="10"/>
      <c r="BO840" s="10"/>
      <c r="BP840" s="10"/>
      <c r="BQ840" s="10"/>
      <c r="BR840" s="10"/>
      <c r="BS840" s="10"/>
      <c r="BT840" s="10"/>
      <c r="BU840" s="10"/>
      <c r="BV840" s="10"/>
      <c r="BW840" s="10"/>
      <c r="BX840" s="10"/>
      <c r="BY840" s="10"/>
      <c r="BZ840" s="10"/>
      <c r="CA840" s="10"/>
      <c r="CB840" s="10"/>
      <c r="CC840" s="10"/>
      <c r="CD840" s="10"/>
      <c r="CE840" s="10"/>
      <c r="CF840" s="10"/>
      <c r="CG840" s="10"/>
      <c r="CH840" s="10"/>
      <c r="CI840" s="10"/>
      <c r="CJ840" s="10"/>
      <c r="CK840" s="10"/>
      <c r="CL840" s="10"/>
      <c r="CM840" s="10"/>
      <c r="CN840" s="10"/>
      <c r="CO840" s="10"/>
      <c r="CP840" s="10"/>
      <c r="CQ840" s="10"/>
      <c r="CR840" s="10"/>
      <c r="CS840" s="10"/>
      <c r="CT840" s="10"/>
    </row>
    <row r="841" spans="1:98" ht="14.5" thickBot="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c r="AE841" s="10"/>
      <c r="AF841" s="10"/>
      <c r="AG841" s="10"/>
      <c r="AH841" s="10"/>
      <c r="AI841" s="10"/>
      <c r="AJ841" s="10"/>
      <c r="AK841" s="10"/>
      <c r="AL841" s="10"/>
      <c r="AM841" s="10"/>
      <c r="AN841" s="10"/>
      <c r="AO841" s="10"/>
      <c r="AP841" s="10"/>
      <c r="AQ841" s="10"/>
      <c r="AR841" s="10"/>
      <c r="AS841" s="10"/>
      <c r="AT841" s="10"/>
      <c r="AU841" s="10"/>
      <c r="AV841" s="10"/>
      <c r="AW841" s="19"/>
      <c r="AX841" s="20"/>
      <c r="AY841" s="20"/>
      <c r="AZ841" s="20"/>
      <c r="BA841" s="20"/>
      <c r="BB841" s="20"/>
      <c r="BC841" s="20"/>
      <c r="BD841" s="20"/>
      <c r="BE841" s="10"/>
      <c r="BF841" s="10"/>
      <c r="BG841" s="10"/>
      <c r="BH841" s="10"/>
      <c r="BI841" s="10"/>
      <c r="BJ841" s="10"/>
      <c r="BK841" s="10"/>
      <c r="BL841" s="10"/>
      <c r="BM841" s="10"/>
      <c r="BN841" s="10"/>
      <c r="BO841" s="10"/>
      <c r="BP841" s="10"/>
      <c r="BQ841" s="10"/>
      <c r="BR841" s="10"/>
      <c r="BS841" s="10"/>
      <c r="BT841" s="10"/>
      <c r="BU841" s="10"/>
      <c r="BV841" s="10"/>
      <c r="BW841" s="10"/>
      <c r="BX841" s="10"/>
      <c r="BY841" s="10"/>
      <c r="BZ841" s="10"/>
      <c r="CA841" s="10"/>
      <c r="CB841" s="10"/>
      <c r="CC841" s="10"/>
      <c r="CD841" s="10"/>
      <c r="CE841" s="10"/>
      <c r="CF841" s="10"/>
      <c r="CG841" s="10"/>
      <c r="CH841" s="10"/>
      <c r="CI841" s="10"/>
      <c r="CJ841" s="10"/>
      <c r="CK841" s="10"/>
      <c r="CL841" s="10"/>
      <c r="CM841" s="10"/>
      <c r="CN841" s="10"/>
      <c r="CO841" s="10"/>
      <c r="CP841" s="10"/>
      <c r="CQ841" s="10"/>
      <c r="CR841" s="10"/>
      <c r="CS841" s="10"/>
      <c r="CT841" s="10"/>
    </row>
    <row r="842" spans="1:98" ht="14.5" thickBot="1">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10"/>
      <c r="AS842" s="10"/>
      <c r="AT842" s="10"/>
      <c r="AU842" s="10"/>
      <c r="AV842" s="10"/>
      <c r="AW842" s="19"/>
      <c r="AX842" s="20"/>
      <c r="AY842" s="20"/>
      <c r="AZ842" s="20"/>
      <c r="BA842" s="20"/>
      <c r="BB842" s="20"/>
      <c r="BC842" s="20"/>
      <c r="BD842" s="20"/>
      <c r="BE842" s="10"/>
      <c r="BF842" s="10"/>
      <c r="BG842" s="10"/>
      <c r="BH842" s="10"/>
      <c r="BI842" s="10"/>
      <c r="BJ842" s="10"/>
      <c r="BK842" s="10"/>
      <c r="BL842" s="10"/>
      <c r="BM842" s="10"/>
      <c r="BN842" s="10"/>
      <c r="BO842" s="10"/>
      <c r="BP842" s="10"/>
      <c r="BQ842" s="10"/>
      <c r="BR842" s="10"/>
      <c r="BS842" s="10"/>
      <c r="BT842" s="10"/>
      <c r="BU842" s="10"/>
      <c r="BV842" s="10"/>
      <c r="BW842" s="10"/>
      <c r="BX842" s="10"/>
      <c r="BY842" s="10"/>
      <c r="BZ842" s="10"/>
      <c r="CA842" s="10"/>
      <c r="CB842" s="10"/>
      <c r="CC842" s="10"/>
      <c r="CD842" s="10"/>
      <c r="CE842" s="10"/>
      <c r="CF842" s="10"/>
      <c r="CG842" s="10"/>
      <c r="CH842" s="10"/>
      <c r="CI842" s="10"/>
      <c r="CJ842" s="10"/>
      <c r="CK842" s="10"/>
      <c r="CL842" s="10"/>
      <c r="CM842" s="10"/>
      <c r="CN842" s="10"/>
      <c r="CO842" s="10"/>
      <c r="CP842" s="10"/>
      <c r="CQ842" s="10"/>
      <c r="CR842" s="10"/>
      <c r="CS842" s="10"/>
      <c r="CT842" s="10"/>
    </row>
    <row r="843" spans="1:98" ht="14.5" thickBot="1">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10"/>
      <c r="AS843" s="10"/>
      <c r="AT843" s="10"/>
      <c r="AU843" s="10"/>
      <c r="AV843" s="10"/>
      <c r="AW843" s="19"/>
      <c r="AX843" s="20"/>
      <c r="AY843" s="20"/>
      <c r="AZ843" s="20"/>
      <c r="BA843" s="20"/>
      <c r="BB843" s="20"/>
      <c r="BC843" s="20"/>
      <c r="BD843" s="20"/>
      <c r="BE843" s="10"/>
      <c r="BF843" s="10"/>
      <c r="BG843" s="10"/>
      <c r="BH843" s="10"/>
      <c r="BI843" s="10"/>
      <c r="BJ843" s="10"/>
      <c r="BK843" s="10"/>
      <c r="BL843" s="10"/>
      <c r="BM843" s="10"/>
      <c r="BN843" s="10"/>
      <c r="BO843" s="10"/>
      <c r="BP843" s="10"/>
      <c r="BQ843" s="10"/>
      <c r="BR843" s="10"/>
      <c r="BS843" s="10"/>
      <c r="BT843" s="10"/>
      <c r="BU843" s="10"/>
      <c r="BV843" s="10"/>
      <c r="BW843" s="10"/>
      <c r="BX843" s="10"/>
      <c r="BY843" s="10"/>
      <c r="BZ843" s="10"/>
      <c r="CA843" s="10"/>
      <c r="CB843" s="10"/>
      <c r="CC843" s="10"/>
      <c r="CD843" s="10"/>
      <c r="CE843" s="10"/>
      <c r="CF843" s="10"/>
      <c r="CG843" s="10"/>
      <c r="CH843" s="10"/>
      <c r="CI843" s="10"/>
      <c r="CJ843" s="10"/>
      <c r="CK843" s="10"/>
      <c r="CL843" s="10"/>
      <c r="CM843" s="10"/>
      <c r="CN843" s="10"/>
      <c r="CO843" s="10"/>
      <c r="CP843" s="10"/>
      <c r="CQ843" s="10"/>
      <c r="CR843" s="10"/>
      <c r="CS843" s="10"/>
      <c r="CT843" s="10"/>
    </row>
    <row r="844" spans="1:98" ht="14.5" thickBot="1">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10"/>
      <c r="AS844" s="10"/>
      <c r="AT844" s="10"/>
      <c r="AU844" s="10"/>
      <c r="AV844" s="10"/>
      <c r="AW844" s="19"/>
      <c r="AX844" s="20"/>
      <c r="AY844" s="20"/>
      <c r="AZ844" s="20"/>
      <c r="BA844" s="20"/>
      <c r="BB844" s="20"/>
      <c r="BC844" s="20"/>
      <c r="BD844" s="20"/>
      <c r="BE844" s="10"/>
      <c r="BF844" s="10"/>
      <c r="BG844" s="10"/>
      <c r="BH844" s="10"/>
      <c r="BI844" s="10"/>
      <c r="BJ844" s="10"/>
      <c r="BK844" s="10"/>
      <c r="BL844" s="10"/>
      <c r="BM844" s="10"/>
      <c r="BN844" s="10"/>
      <c r="BO844" s="10"/>
      <c r="BP844" s="10"/>
      <c r="BQ844" s="10"/>
      <c r="BR844" s="10"/>
      <c r="BS844" s="10"/>
      <c r="BT844" s="10"/>
      <c r="BU844" s="10"/>
      <c r="BV844" s="10"/>
      <c r="BW844" s="10"/>
      <c r="BX844" s="10"/>
      <c r="BY844" s="10"/>
      <c r="BZ844" s="10"/>
      <c r="CA844" s="10"/>
      <c r="CB844" s="10"/>
      <c r="CC844" s="10"/>
      <c r="CD844" s="10"/>
      <c r="CE844" s="10"/>
      <c r="CF844" s="10"/>
      <c r="CG844" s="10"/>
      <c r="CH844" s="10"/>
      <c r="CI844" s="10"/>
      <c r="CJ844" s="10"/>
      <c r="CK844" s="10"/>
      <c r="CL844" s="10"/>
      <c r="CM844" s="10"/>
      <c r="CN844" s="10"/>
      <c r="CO844" s="10"/>
      <c r="CP844" s="10"/>
      <c r="CQ844" s="10"/>
      <c r="CR844" s="10"/>
      <c r="CS844" s="10"/>
      <c r="CT844" s="10"/>
    </row>
    <row r="845" spans="1:98" ht="14.5" thickBot="1">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10"/>
      <c r="AS845" s="10"/>
      <c r="AT845" s="10"/>
      <c r="AU845" s="10"/>
      <c r="AV845" s="10"/>
      <c r="AW845" s="19"/>
      <c r="AX845" s="20"/>
      <c r="AY845" s="20"/>
      <c r="AZ845" s="20"/>
      <c r="BA845" s="20"/>
      <c r="BB845" s="20"/>
      <c r="BC845" s="20"/>
      <c r="BD845" s="20"/>
      <c r="BE845" s="10"/>
      <c r="BF845" s="10"/>
      <c r="BG845" s="10"/>
      <c r="BH845" s="10"/>
      <c r="BI845" s="10"/>
      <c r="BJ845" s="10"/>
      <c r="BK845" s="10"/>
      <c r="BL845" s="10"/>
      <c r="BM845" s="10"/>
      <c r="BN845" s="10"/>
      <c r="BO845" s="10"/>
      <c r="BP845" s="10"/>
      <c r="BQ845" s="10"/>
      <c r="BR845" s="10"/>
      <c r="BS845" s="10"/>
      <c r="BT845" s="10"/>
      <c r="BU845" s="10"/>
      <c r="BV845" s="10"/>
      <c r="BW845" s="10"/>
      <c r="BX845" s="10"/>
      <c r="BY845" s="10"/>
      <c r="BZ845" s="10"/>
      <c r="CA845" s="10"/>
      <c r="CB845" s="10"/>
      <c r="CC845" s="10"/>
      <c r="CD845" s="10"/>
      <c r="CE845" s="10"/>
      <c r="CF845" s="10"/>
      <c r="CG845" s="10"/>
      <c r="CH845" s="10"/>
      <c r="CI845" s="10"/>
      <c r="CJ845" s="10"/>
      <c r="CK845" s="10"/>
      <c r="CL845" s="10"/>
      <c r="CM845" s="10"/>
      <c r="CN845" s="10"/>
      <c r="CO845" s="10"/>
      <c r="CP845" s="10"/>
      <c r="CQ845" s="10"/>
      <c r="CR845" s="10"/>
      <c r="CS845" s="10"/>
      <c r="CT845" s="10"/>
    </row>
    <row r="846" spans="1:98" ht="14.5" thickBot="1">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10"/>
      <c r="AS846" s="10"/>
      <c r="AT846" s="10"/>
      <c r="AU846" s="10"/>
      <c r="AV846" s="10"/>
      <c r="AW846" s="19"/>
      <c r="AX846" s="20"/>
      <c r="AY846" s="20"/>
      <c r="AZ846" s="20"/>
      <c r="BA846" s="20"/>
      <c r="BB846" s="20"/>
      <c r="BC846" s="20"/>
      <c r="BD846" s="20"/>
      <c r="BE846" s="10"/>
      <c r="BF846" s="10"/>
      <c r="BG846" s="10"/>
      <c r="BH846" s="10"/>
      <c r="BI846" s="10"/>
      <c r="BJ846" s="10"/>
      <c r="BK846" s="10"/>
      <c r="BL846" s="10"/>
      <c r="BM846" s="10"/>
      <c r="BN846" s="10"/>
      <c r="BO846" s="10"/>
      <c r="BP846" s="10"/>
      <c r="BQ846" s="10"/>
      <c r="BR846" s="10"/>
      <c r="BS846" s="10"/>
      <c r="BT846" s="10"/>
      <c r="BU846" s="10"/>
      <c r="BV846" s="10"/>
      <c r="BW846" s="10"/>
      <c r="BX846" s="10"/>
      <c r="BY846" s="10"/>
      <c r="BZ846" s="10"/>
      <c r="CA846" s="10"/>
      <c r="CB846" s="10"/>
      <c r="CC846" s="10"/>
      <c r="CD846" s="10"/>
      <c r="CE846" s="10"/>
      <c r="CF846" s="10"/>
      <c r="CG846" s="10"/>
      <c r="CH846" s="10"/>
      <c r="CI846" s="10"/>
      <c r="CJ846" s="10"/>
      <c r="CK846" s="10"/>
      <c r="CL846" s="10"/>
      <c r="CM846" s="10"/>
      <c r="CN846" s="10"/>
      <c r="CO846" s="10"/>
      <c r="CP846" s="10"/>
      <c r="CQ846" s="10"/>
      <c r="CR846" s="10"/>
      <c r="CS846" s="10"/>
      <c r="CT846" s="10"/>
    </row>
    <row r="847" spans="1:98" ht="14.5" thickBot="1">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c r="AS847" s="10"/>
      <c r="AT847" s="10"/>
      <c r="AU847" s="10"/>
      <c r="AV847" s="10"/>
      <c r="AW847" s="19"/>
      <c r="AX847" s="20"/>
      <c r="AY847" s="20"/>
      <c r="AZ847" s="20"/>
      <c r="BA847" s="20"/>
      <c r="BB847" s="20"/>
      <c r="BC847" s="20"/>
      <c r="BD847" s="20"/>
      <c r="BE847" s="10"/>
      <c r="BF847" s="10"/>
      <c r="BG847" s="10"/>
      <c r="BH847" s="10"/>
      <c r="BI847" s="10"/>
      <c r="BJ847" s="10"/>
      <c r="BK847" s="10"/>
      <c r="BL847" s="10"/>
      <c r="BM847" s="10"/>
      <c r="BN847" s="10"/>
      <c r="BO847" s="10"/>
      <c r="BP847" s="10"/>
      <c r="BQ847" s="10"/>
      <c r="BR847" s="10"/>
      <c r="BS847" s="10"/>
      <c r="BT847" s="10"/>
      <c r="BU847" s="10"/>
      <c r="BV847" s="10"/>
      <c r="BW847" s="10"/>
      <c r="BX847" s="10"/>
      <c r="BY847" s="10"/>
      <c r="BZ847" s="10"/>
      <c r="CA847" s="10"/>
      <c r="CB847" s="10"/>
      <c r="CC847" s="10"/>
      <c r="CD847" s="10"/>
      <c r="CE847" s="10"/>
      <c r="CF847" s="10"/>
      <c r="CG847" s="10"/>
      <c r="CH847" s="10"/>
      <c r="CI847" s="10"/>
      <c r="CJ847" s="10"/>
      <c r="CK847" s="10"/>
      <c r="CL847" s="10"/>
      <c r="CM847" s="10"/>
      <c r="CN847" s="10"/>
      <c r="CO847" s="10"/>
      <c r="CP847" s="10"/>
      <c r="CQ847" s="10"/>
      <c r="CR847" s="10"/>
      <c r="CS847" s="10"/>
      <c r="CT847" s="10"/>
    </row>
    <row r="848" spans="1:98" ht="14.5" thickBot="1">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10"/>
      <c r="AS848" s="10"/>
      <c r="AT848" s="10"/>
      <c r="AU848" s="10"/>
      <c r="AV848" s="10"/>
      <c r="AW848" s="19"/>
      <c r="AX848" s="20"/>
      <c r="AY848" s="20"/>
      <c r="AZ848" s="20"/>
      <c r="BA848" s="20"/>
      <c r="BB848" s="20"/>
      <c r="BC848" s="20"/>
      <c r="BD848" s="20"/>
      <c r="BE848" s="10"/>
      <c r="BF848" s="10"/>
      <c r="BG848" s="10"/>
      <c r="BH848" s="10"/>
      <c r="BI848" s="10"/>
      <c r="BJ848" s="10"/>
      <c r="BK848" s="10"/>
      <c r="BL848" s="10"/>
      <c r="BM848" s="10"/>
      <c r="BN848" s="10"/>
      <c r="BO848" s="10"/>
      <c r="BP848" s="10"/>
      <c r="BQ848" s="10"/>
      <c r="BR848" s="10"/>
      <c r="BS848" s="10"/>
      <c r="BT848" s="10"/>
      <c r="BU848" s="10"/>
      <c r="BV848" s="10"/>
      <c r="BW848" s="10"/>
      <c r="BX848" s="10"/>
      <c r="BY848" s="10"/>
      <c r="BZ848" s="10"/>
      <c r="CA848" s="10"/>
      <c r="CB848" s="10"/>
      <c r="CC848" s="10"/>
      <c r="CD848" s="10"/>
      <c r="CE848" s="10"/>
      <c r="CF848" s="10"/>
      <c r="CG848" s="10"/>
      <c r="CH848" s="10"/>
      <c r="CI848" s="10"/>
      <c r="CJ848" s="10"/>
      <c r="CK848" s="10"/>
      <c r="CL848" s="10"/>
      <c r="CM848" s="10"/>
      <c r="CN848" s="10"/>
      <c r="CO848" s="10"/>
      <c r="CP848" s="10"/>
      <c r="CQ848" s="10"/>
      <c r="CR848" s="10"/>
      <c r="CS848" s="10"/>
      <c r="CT848" s="10"/>
    </row>
    <row r="849" spans="1:98" ht="14.5" thickBot="1">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10"/>
      <c r="AS849" s="10"/>
      <c r="AT849" s="10"/>
      <c r="AU849" s="10"/>
      <c r="AV849" s="10"/>
      <c r="AW849" s="19"/>
      <c r="AX849" s="20"/>
      <c r="AY849" s="20"/>
      <c r="AZ849" s="20"/>
      <c r="BA849" s="20"/>
      <c r="BB849" s="20"/>
      <c r="BC849" s="20"/>
      <c r="BD849" s="20"/>
      <c r="BE849" s="10"/>
      <c r="BF849" s="10"/>
      <c r="BG849" s="10"/>
      <c r="BH849" s="10"/>
      <c r="BI849" s="10"/>
      <c r="BJ849" s="10"/>
      <c r="BK849" s="10"/>
      <c r="BL849" s="10"/>
      <c r="BM849" s="10"/>
      <c r="BN849" s="10"/>
      <c r="BO849" s="10"/>
      <c r="BP849" s="10"/>
      <c r="BQ849" s="10"/>
      <c r="BR849" s="10"/>
      <c r="BS849" s="10"/>
      <c r="BT849" s="10"/>
      <c r="BU849" s="10"/>
      <c r="BV849" s="10"/>
      <c r="BW849" s="10"/>
      <c r="BX849" s="10"/>
      <c r="BY849" s="10"/>
      <c r="BZ849" s="10"/>
      <c r="CA849" s="10"/>
      <c r="CB849" s="10"/>
      <c r="CC849" s="10"/>
      <c r="CD849" s="10"/>
      <c r="CE849" s="10"/>
      <c r="CF849" s="10"/>
      <c r="CG849" s="10"/>
      <c r="CH849" s="10"/>
      <c r="CI849" s="10"/>
      <c r="CJ849" s="10"/>
      <c r="CK849" s="10"/>
      <c r="CL849" s="10"/>
      <c r="CM849" s="10"/>
      <c r="CN849" s="10"/>
      <c r="CO849" s="10"/>
      <c r="CP849" s="10"/>
      <c r="CQ849" s="10"/>
      <c r="CR849" s="10"/>
      <c r="CS849" s="10"/>
      <c r="CT849" s="10"/>
    </row>
    <row r="850" spans="1:98" ht="14.5" thickBot="1">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c r="AG850" s="10"/>
      <c r="AH850" s="10"/>
      <c r="AI850" s="10"/>
      <c r="AJ850" s="10"/>
      <c r="AK850" s="10"/>
      <c r="AL850" s="10"/>
      <c r="AM850" s="10"/>
      <c r="AN850" s="10"/>
      <c r="AO850" s="10"/>
      <c r="AP850" s="10"/>
      <c r="AQ850" s="10"/>
      <c r="AR850" s="10"/>
      <c r="AS850" s="10"/>
      <c r="AT850" s="10"/>
      <c r="AU850" s="10"/>
      <c r="AV850" s="10"/>
      <c r="AW850" s="19"/>
      <c r="AX850" s="20"/>
      <c r="AY850" s="20"/>
      <c r="AZ850" s="20"/>
      <c r="BA850" s="20"/>
      <c r="BB850" s="20"/>
      <c r="BC850" s="20"/>
      <c r="BD850" s="20"/>
      <c r="BE850" s="10"/>
      <c r="BF850" s="10"/>
      <c r="BG850" s="10"/>
      <c r="BH850" s="10"/>
      <c r="BI850" s="10"/>
      <c r="BJ850" s="10"/>
      <c r="BK850" s="10"/>
      <c r="BL850" s="10"/>
      <c r="BM850" s="10"/>
      <c r="BN850" s="10"/>
      <c r="BO850" s="10"/>
      <c r="BP850" s="10"/>
      <c r="BQ850" s="10"/>
      <c r="BR850" s="10"/>
      <c r="BS850" s="10"/>
      <c r="BT850" s="10"/>
      <c r="BU850" s="10"/>
      <c r="BV850" s="10"/>
      <c r="BW850" s="10"/>
      <c r="BX850" s="10"/>
      <c r="BY850" s="10"/>
      <c r="BZ850" s="10"/>
      <c r="CA850" s="10"/>
      <c r="CB850" s="10"/>
      <c r="CC850" s="10"/>
      <c r="CD850" s="10"/>
      <c r="CE850" s="10"/>
      <c r="CF850" s="10"/>
      <c r="CG850" s="10"/>
      <c r="CH850" s="10"/>
      <c r="CI850" s="10"/>
      <c r="CJ850" s="10"/>
      <c r="CK850" s="10"/>
      <c r="CL850" s="10"/>
      <c r="CM850" s="10"/>
      <c r="CN850" s="10"/>
      <c r="CO850" s="10"/>
      <c r="CP850" s="10"/>
      <c r="CQ850" s="10"/>
      <c r="CR850" s="10"/>
      <c r="CS850" s="10"/>
      <c r="CT850" s="10"/>
    </row>
    <row r="851" spans="1:98" ht="14.5" thickBot="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c r="AG851" s="10"/>
      <c r="AH851" s="10"/>
      <c r="AI851" s="10"/>
      <c r="AJ851" s="10"/>
      <c r="AK851" s="10"/>
      <c r="AL851" s="10"/>
      <c r="AM851" s="10"/>
      <c r="AN851" s="10"/>
      <c r="AO851" s="10"/>
      <c r="AP851" s="10"/>
      <c r="AQ851" s="10"/>
      <c r="AR851" s="10"/>
      <c r="AS851" s="10"/>
      <c r="AT851" s="10"/>
      <c r="AU851" s="10"/>
      <c r="AV851" s="10"/>
      <c r="AW851" s="19"/>
      <c r="AX851" s="20"/>
      <c r="AY851" s="20"/>
      <c r="AZ851" s="20"/>
      <c r="BA851" s="20"/>
      <c r="BB851" s="20"/>
      <c r="BC851" s="20"/>
      <c r="BD851" s="20"/>
      <c r="BE851" s="10"/>
      <c r="BF851" s="10"/>
      <c r="BG851" s="10"/>
      <c r="BH851" s="10"/>
      <c r="BI851" s="10"/>
      <c r="BJ851" s="10"/>
      <c r="BK851" s="10"/>
      <c r="BL851" s="10"/>
      <c r="BM851" s="10"/>
      <c r="BN851" s="10"/>
      <c r="BO851" s="10"/>
      <c r="BP851" s="10"/>
      <c r="BQ851" s="10"/>
      <c r="BR851" s="10"/>
      <c r="BS851" s="10"/>
      <c r="BT851" s="10"/>
      <c r="BU851" s="10"/>
      <c r="BV851" s="10"/>
      <c r="BW851" s="10"/>
      <c r="BX851" s="10"/>
      <c r="BY851" s="10"/>
      <c r="BZ851" s="10"/>
      <c r="CA851" s="10"/>
      <c r="CB851" s="10"/>
      <c r="CC851" s="10"/>
      <c r="CD851" s="10"/>
      <c r="CE851" s="10"/>
      <c r="CF851" s="10"/>
      <c r="CG851" s="10"/>
      <c r="CH851" s="10"/>
      <c r="CI851" s="10"/>
      <c r="CJ851" s="10"/>
      <c r="CK851" s="10"/>
      <c r="CL851" s="10"/>
      <c r="CM851" s="10"/>
      <c r="CN851" s="10"/>
      <c r="CO851" s="10"/>
      <c r="CP851" s="10"/>
      <c r="CQ851" s="10"/>
      <c r="CR851" s="10"/>
      <c r="CS851" s="10"/>
      <c r="CT851" s="10"/>
    </row>
    <row r="852" spans="1:98" ht="14.5" thickBot="1">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10"/>
      <c r="AS852" s="10"/>
      <c r="AT852" s="10"/>
      <c r="AU852" s="10"/>
      <c r="AV852" s="10"/>
      <c r="AW852" s="19"/>
      <c r="AX852" s="20"/>
      <c r="AY852" s="20"/>
      <c r="AZ852" s="20"/>
      <c r="BA852" s="20"/>
      <c r="BB852" s="20"/>
      <c r="BC852" s="20"/>
      <c r="BD852" s="20"/>
      <c r="BE852" s="10"/>
      <c r="BF852" s="10"/>
      <c r="BG852" s="10"/>
      <c r="BH852" s="10"/>
      <c r="BI852" s="10"/>
      <c r="BJ852" s="10"/>
      <c r="BK852" s="10"/>
      <c r="BL852" s="10"/>
      <c r="BM852" s="10"/>
      <c r="BN852" s="10"/>
      <c r="BO852" s="10"/>
      <c r="BP852" s="10"/>
      <c r="BQ852" s="10"/>
      <c r="BR852" s="10"/>
      <c r="BS852" s="10"/>
      <c r="BT852" s="10"/>
      <c r="BU852" s="10"/>
      <c r="BV852" s="10"/>
      <c r="BW852" s="10"/>
      <c r="BX852" s="10"/>
      <c r="BY852" s="10"/>
      <c r="BZ852" s="10"/>
      <c r="CA852" s="10"/>
      <c r="CB852" s="10"/>
      <c r="CC852" s="10"/>
      <c r="CD852" s="10"/>
      <c r="CE852" s="10"/>
      <c r="CF852" s="10"/>
      <c r="CG852" s="10"/>
      <c r="CH852" s="10"/>
      <c r="CI852" s="10"/>
      <c r="CJ852" s="10"/>
      <c r="CK852" s="10"/>
      <c r="CL852" s="10"/>
      <c r="CM852" s="10"/>
      <c r="CN852" s="10"/>
      <c r="CO852" s="10"/>
      <c r="CP852" s="10"/>
      <c r="CQ852" s="10"/>
      <c r="CR852" s="10"/>
      <c r="CS852" s="10"/>
      <c r="CT852" s="10"/>
    </row>
    <row r="853" spans="1:98" ht="14.5" thickBot="1">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10"/>
      <c r="AS853" s="10"/>
      <c r="AT853" s="10"/>
      <c r="AU853" s="10"/>
      <c r="AV853" s="10"/>
      <c r="AW853" s="19"/>
      <c r="AX853" s="20"/>
      <c r="AY853" s="20"/>
      <c r="AZ853" s="20"/>
      <c r="BA853" s="20"/>
      <c r="BB853" s="20"/>
      <c r="BC853" s="20"/>
      <c r="BD853" s="20"/>
      <c r="BE853" s="10"/>
      <c r="BF853" s="10"/>
      <c r="BG853" s="10"/>
      <c r="BH853" s="10"/>
      <c r="BI853" s="10"/>
      <c r="BJ853" s="10"/>
      <c r="BK853" s="10"/>
      <c r="BL853" s="10"/>
      <c r="BM853" s="10"/>
      <c r="BN853" s="10"/>
      <c r="BO853" s="10"/>
      <c r="BP853" s="10"/>
      <c r="BQ853" s="10"/>
      <c r="BR853" s="10"/>
      <c r="BS853" s="10"/>
      <c r="BT853" s="10"/>
      <c r="BU853" s="10"/>
      <c r="BV853" s="10"/>
      <c r="BW853" s="10"/>
      <c r="BX853" s="10"/>
      <c r="BY853" s="10"/>
      <c r="BZ853" s="10"/>
      <c r="CA853" s="10"/>
      <c r="CB853" s="10"/>
      <c r="CC853" s="10"/>
      <c r="CD853" s="10"/>
      <c r="CE853" s="10"/>
      <c r="CF853" s="10"/>
      <c r="CG853" s="10"/>
      <c r="CH853" s="10"/>
      <c r="CI853" s="10"/>
      <c r="CJ853" s="10"/>
      <c r="CK853" s="10"/>
      <c r="CL853" s="10"/>
      <c r="CM853" s="10"/>
      <c r="CN853" s="10"/>
      <c r="CO853" s="10"/>
      <c r="CP853" s="10"/>
      <c r="CQ853" s="10"/>
      <c r="CR853" s="10"/>
      <c r="CS853" s="10"/>
      <c r="CT853" s="10"/>
    </row>
    <row r="854" spans="1:98" ht="14.5" thickBot="1">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10"/>
      <c r="AS854" s="10"/>
      <c r="AT854" s="10"/>
      <c r="AU854" s="10"/>
      <c r="AV854" s="10"/>
      <c r="AW854" s="19"/>
      <c r="AX854" s="20"/>
      <c r="AY854" s="20"/>
      <c r="AZ854" s="20"/>
      <c r="BA854" s="20"/>
      <c r="BB854" s="20"/>
      <c r="BC854" s="20"/>
      <c r="BD854" s="20"/>
      <c r="BE854" s="10"/>
      <c r="BF854" s="10"/>
      <c r="BG854" s="10"/>
      <c r="BH854" s="10"/>
      <c r="BI854" s="10"/>
      <c r="BJ854" s="10"/>
      <c r="BK854" s="10"/>
      <c r="BL854" s="10"/>
      <c r="BM854" s="10"/>
      <c r="BN854" s="10"/>
      <c r="BO854" s="10"/>
      <c r="BP854" s="10"/>
      <c r="BQ854" s="10"/>
      <c r="BR854" s="10"/>
      <c r="BS854" s="10"/>
      <c r="BT854" s="10"/>
      <c r="BU854" s="10"/>
      <c r="BV854" s="10"/>
      <c r="BW854" s="10"/>
      <c r="BX854" s="10"/>
      <c r="BY854" s="10"/>
      <c r="BZ854" s="10"/>
      <c r="CA854" s="10"/>
      <c r="CB854" s="10"/>
      <c r="CC854" s="10"/>
      <c r="CD854" s="10"/>
      <c r="CE854" s="10"/>
      <c r="CF854" s="10"/>
      <c r="CG854" s="10"/>
      <c r="CH854" s="10"/>
      <c r="CI854" s="10"/>
      <c r="CJ854" s="10"/>
      <c r="CK854" s="10"/>
      <c r="CL854" s="10"/>
      <c r="CM854" s="10"/>
      <c r="CN854" s="10"/>
      <c r="CO854" s="10"/>
      <c r="CP854" s="10"/>
      <c r="CQ854" s="10"/>
      <c r="CR854" s="10"/>
      <c r="CS854" s="10"/>
      <c r="CT854" s="10"/>
    </row>
    <row r="855" spans="1:98" ht="14.5" thickBot="1">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10"/>
      <c r="AS855" s="10"/>
      <c r="AT855" s="10"/>
      <c r="AU855" s="10"/>
      <c r="AV855" s="10"/>
      <c r="AW855" s="19"/>
      <c r="AX855" s="20"/>
      <c r="AY855" s="20"/>
      <c r="AZ855" s="20"/>
      <c r="BA855" s="20"/>
      <c r="BB855" s="20"/>
      <c r="BC855" s="20"/>
      <c r="BD855" s="20"/>
      <c r="BE855" s="10"/>
      <c r="BF855" s="10"/>
      <c r="BG855" s="10"/>
      <c r="BH855" s="10"/>
      <c r="BI855" s="10"/>
      <c r="BJ855" s="10"/>
      <c r="BK855" s="10"/>
      <c r="BL855" s="10"/>
      <c r="BM855" s="10"/>
      <c r="BN855" s="10"/>
      <c r="BO855" s="10"/>
      <c r="BP855" s="10"/>
      <c r="BQ855" s="10"/>
      <c r="BR855" s="10"/>
      <c r="BS855" s="10"/>
      <c r="BT855" s="10"/>
      <c r="BU855" s="10"/>
      <c r="BV855" s="10"/>
      <c r="BW855" s="10"/>
      <c r="BX855" s="10"/>
      <c r="BY855" s="10"/>
      <c r="BZ855" s="10"/>
      <c r="CA855" s="10"/>
      <c r="CB855" s="10"/>
      <c r="CC855" s="10"/>
      <c r="CD855" s="10"/>
      <c r="CE855" s="10"/>
      <c r="CF855" s="10"/>
      <c r="CG855" s="10"/>
      <c r="CH855" s="10"/>
      <c r="CI855" s="10"/>
      <c r="CJ855" s="10"/>
      <c r="CK855" s="10"/>
      <c r="CL855" s="10"/>
      <c r="CM855" s="10"/>
      <c r="CN855" s="10"/>
      <c r="CO855" s="10"/>
      <c r="CP855" s="10"/>
      <c r="CQ855" s="10"/>
      <c r="CR855" s="10"/>
      <c r="CS855" s="10"/>
      <c r="CT855" s="10"/>
    </row>
    <row r="856" spans="1:98" ht="14.5" thickBot="1">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10"/>
      <c r="AS856" s="10"/>
      <c r="AT856" s="10"/>
      <c r="AU856" s="10"/>
      <c r="AV856" s="10"/>
      <c r="AW856" s="19"/>
      <c r="AX856" s="20"/>
      <c r="AY856" s="20"/>
      <c r="AZ856" s="20"/>
      <c r="BA856" s="20"/>
      <c r="BB856" s="20"/>
      <c r="BC856" s="20"/>
      <c r="BD856" s="20"/>
      <c r="BE856" s="10"/>
      <c r="BF856" s="10"/>
      <c r="BG856" s="10"/>
      <c r="BH856" s="10"/>
      <c r="BI856" s="10"/>
      <c r="BJ856" s="10"/>
      <c r="BK856" s="10"/>
      <c r="BL856" s="10"/>
      <c r="BM856" s="10"/>
      <c r="BN856" s="10"/>
      <c r="BO856" s="10"/>
      <c r="BP856" s="10"/>
      <c r="BQ856" s="10"/>
      <c r="BR856" s="10"/>
      <c r="BS856" s="10"/>
      <c r="BT856" s="10"/>
      <c r="BU856" s="10"/>
      <c r="BV856" s="10"/>
      <c r="BW856" s="10"/>
      <c r="BX856" s="10"/>
      <c r="BY856" s="10"/>
      <c r="BZ856" s="10"/>
      <c r="CA856" s="10"/>
      <c r="CB856" s="10"/>
      <c r="CC856" s="10"/>
      <c r="CD856" s="10"/>
      <c r="CE856" s="10"/>
      <c r="CF856" s="10"/>
      <c r="CG856" s="10"/>
      <c r="CH856" s="10"/>
      <c r="CI856" s="10"/>
      <c r="CJ856" s="10"/>
      <c r="CK856" s="10"/>
      <c r="CL856" s="10"/>
      <c r="CM856" s="10"/>
      <c r="CN856" s="10"/>
      <c r="CO856" s="10"/>
      <c r="CP856" s="10"/>
      <c r="CQ856" s="10"/>
      <c r="CR856" s="10"/>
      <c r="CS856" s="10"/>
      <c r="CT856" s="10"/>
    </row>
    <row r="857" spans="1:98" ht="14.5" thickBot="1">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c r="AE857" s="10"/>
      <c r="AF857" s="10"/>
      <c r="AG857" s="10"/>
      <c r="AH857" s="10"/>
      <c r="AI857" s="10"/>
      <c r="AJ857" s="10"/>
      <c r="AK857" s="10"/>
      <c r="AL857" s="10"/>
      <c r="AM857" s="10"/>
      <c r="AN857" s="10"/>
      <c r="AO857" s="10"/>
      <c r="AP857" s="10"/>
      <c r="AQ857" s="10"/>
      <c r="AR857" s="10"/>
      <c r="AS857" s="10"/>
      <c r="AT857" s="10"/>
      <c r="AU857" s="10"/>
      <c r="AV857" s="10"/>
      <c r="AW857" s="19"/>
      <c r="AX857" s="20"/>
      <c r="AY857" s="20"/>
      <c r="AZ857" s="20"/>
      <c r="BA857" s="20"/>
      <c r="BB857" s="20"/>
      <c r="BC857" s="20"/>
      <c r="BD857" s="20"/>
      <c r="BE857" s="10"/>
      <c r="BF857" s="10"/>
      <c r="BG857" s="10"/>
      <c r="BH857" s="10"/>
      <c r="BI857" s="10"/>
      <c r="BJ857" s="10"/>
      <c r="BK857" s="10"/>
      <c r="BL857" s="10"/>
      <c r="BM857" s="10"/>
      <c r="BN857" s="10"/>
      <c r="BO857" s="10"/>
      <c r="BP857" s="10"/>
      <c r="BQ857" s="10"/>
      <c r="BR857" s="10"/>
      <c r="BS857" s="10"/>
      <c r="BT857" s="10"/>
      <c r="BU857" s="10"/>
      <c r="BV857" s="10"/>
      <c r="BW857" s="10"/>
      <c r="BX857" s="10"/>
      <c r="BY857" s="10"/>
      <c r="BZ857" s="10"/>
      <c r="CA857" s="10"/>
      <c r="CB857" s="10"/>
      <c r="CC857" s="10"/>
      <c r="CD857" s="10"/>
      <c r="CE857" s="10"/>
      <c r="CF857" s="10"/>
      <c r="CG857" s="10"/>
      <c r="CH857" s="10"/>
      <c r="CI857" s="10"/>
      <c r="CJ857" s="10"/>
      <c r="CK857" s="10"/>
      <c r="CL857" s="10"/>
      <c r="CM857" s="10"/>
      <c r="CN857" s="10"/>
      <c r="CO857" s="10"/>
      <c r="CP857" s="10"/>
      <c r="CQ857" s="10"/>
      <c r="CR857" s="10"/>
      <c r="CS857" s="10"/>
      <c r="CT857" s="10"/>
    </row>
    <row r="858" spans="1:98" ht="14.5" thickBot="1">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10"/>
      <c r="AS858" s="10"/>
      <c r="AT858" s="10"/>
      <c r="AU858" s="10"/>
      <c r="AV858" s="10"/>
      <c r="AW858" s="19"/>
      <c r="AX858" s="20"/>
      <c r="AY858" s="20"/>
      <c r="AZ858" s="20"/>
      <c r="BA858" s="20"/>
      <c r="BB858" s="20"/>
      <c r="BC858" s="20"/>
      <c r="BD858" s="20"/>
      <c r="BE858" s="10"/>
      <c r="BF858" s="10"/>
      <c r="BG858" s="10"/>
      <c r="BH858" s="10"/>
      <c r="BI858" s="10"/>
      <c r="BJ858" s="10"/>
      <c r="BK858" s="10"/>
      <c r="BL858" s="10"/>
      <c r="BM858" s="10"/>
      <c r="BN858" s="10"/>
      <c r="BO858" s="10"/>
      <c r="BP858" s="10"/>
      <c r="BQ858" s="10"/>
      <c r="BR858" s="10"/>
      <c r="BS858" s="10"/>
      <c r="BT858" s="10"/>
      <c r="BU858" s="10"/>
      <c r="BV858" s="10"/>
      <c r="BW858" s="10"/>
      <c r="BX858" s="10"/>
      <c r="BY858" s="10"/>
      <c r="BZ858" s="10"/>
      <c r="CA858" s="10"/>
      <c r="CB858" s="10"/>
      <c r="CC858" s="10"/>
      <c r="CD858" s="10"/>
      <c r="CE858" s="10"/>
      <c r="CF858" s="10"/>
      <c r="CG858" s="10"/>
      <c r="CH858" s="10"/>
      <c r="CI858" s="10"/>
      <c r="CJ858" s="10"/>
      <c r="CK858" s="10"/>
      <c r="CL858" s="10"/>
      <c r="CM858" s="10"/>
      <c r="CN858" s="10"/>
      <c r="CO858" s="10"/>
      <c r="CP858" s="10"/>
      <c r="CQ858" s="10"/>
      <c r="CR858" s="10"/>
      <c r="CS858" s="10"/>
      <c r="CT858" s="10"/>
    </row>
    <row r="859" spans="1:98" ht="14.5" thickBot="1">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10"/>
      <c r="AS859" s="10"/>
      <c r="AT859" s="10"/>
      <c r="AU859" s="10"/>
      <c r="AV859" s="10"/>
      <c r="AW859" s="19"/>
      <c r="AX859" s="20"/>
      <c r="AY859" s="20"/>
      <c r="AZ859" s="20"/>
      <c r="BA859" s="20"/>
      <c r="BB859" s="20"/>
      <c r="BC859" s="20"/>
      <c r="BD859" s="20"/>
      <c r="BE859" s="10"/>
      <c r="BF859" s="10"/>
      <c r="BG859" s="10"/>
      <c r="BH859" s="10"/>
      <c r="BI859" s="10"/>
      <c r="BJ859" s="10"/>
      <c r="BK859" s="10"/>
      <c r="BL859" s="10"/>
      <c r="BM859" s="10"/>
      <c r="BN859" s="10"/>
      <c r="BO859" s="10"/>
      <c r="BP859" s="10"/>
      <c r="BQ859" s="10"/>
      <c r="BR859" s="10"/>
      <c r="BS859" s="10"/>
      <c r="BT859" s="10"/>
      <c r="BU859" s="10"/>
      <c r="BV859" s="10"/>
      <c r="BW859" s="10"/>
      <c r="BX859" s="10"/>
      <c r="BY859" s="10"/>
      <c r="BZ859" s="10"/>
      <c r="CA859" s="10"/>
      <c r="CB859" s="10"/>
      <c r="CC859" s="10"/>
      <c r="CD859" s="10"/>
      <c r="CE859" s="10"/>
      <c r="CF859" s="10"/>
      <c r="CG859" s="10"/>
      <c r="CH859" s="10"/>
      <c r="CI859" s="10"/>
      <c r="CJ859" s="10"/>
      <c r="CK859" s="10"/>
      <c r="CL859" s="10"/>
      <c r="CM859" s="10"/>
      <c r="CN859" s="10"/>
      <c r="CO859" s="10"/>
      <c r="CP859" s="10"/>
      <c r="CQ859" s="10"/>
      <c r="CR859" s="10"/>
      <c r="CS859" s="10"/>
      <c r="CT859" s="10"/>
    </row>
    <row r="860" spans="1:98" ht="14.5" thickBot="1">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10"/>
      <c r="AS860" s="10"/>
      <c r="AT860" s="10"/>
      <c r="AU860" s="10"/>
      <c r="AV860" s="10"/>
      <c r="AW860" s="19"/>
      <c r="AX860" s="20"/>
      <c r="AY860" s="20"/>
      <c r="AZ860" s="20"/>
      <c r="BA860" s="20"/>
      <c r="BB860" s="20"/>
      <c r="BC860" s="20"/>
      <c r="BD860" s="20"/>
      <c r="BE860" s="10"/>
      <c r="BF860" s="10"/>
      <c r="BG860" s="10"/>
      <c r="BH860" s="10"/>
      <c r="BI860" s="10"/>
      <c r="BJ860" s="10"/>
      <c r="BK860" s="10"/>
      <c r="BL860" s="10"/>
      <c r="BM860" s="10"/>
      <c r="BN860" s="10"/>
      <c r="BO860" s="10"/>
      <c r="BP860" s="10"/>
      <c r="BQ860" s="10"/>
      <c r="BR860" s="10"/>
      <c r="BS860" s="10"/>
      <c r="BT860" s="10"/>
      <c r="BU860" s="10"/>
      <c r="BV860" s="10"/>
      <c r="BW860" s="10"/>
      <c r="BX860" s="10"/>
      <c r="BY860" s="10"/>
      <c r="BZ860" s="10"/>
      <c r="CA860" s="10"/>
      <c r="CB860" s="10"/>
      <c r="CC860" s="10"/>
      <c r="CD860" s="10"/>
      <c r="CE860" s="10"/>
      <c r="CF860" s="10"/>
      <c r="CG860" s="10"/>
      <c r="CH860" s="10"/>
      <c r="CI860" s="10"/>
      <c r="CJ860" s="10"/>
      <c r="CK860" s="10"/>
      <c r="CL860" s="10"/>
      <c r="CM860" s="10"/>
      <c r="CN860" s="10"/>
      <c r="CO860" s="10"/>
      <c r="CP860" s="10"/>
      <c r="CQ860" s="10"/>
      <c r="CR860" s="10"/>
      <c r="CS860" s="10"/>
      <c r="CT860" s="10"/>
    </row>
    <row r="861" spans="1:98" ht="14.5" thickBot="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c r="AQ861" s="10"/>
      <c r="AR861" s="10"/>
      <c r="AS861" s="10"/>
      <c r="AT861" s="10"/>
      <c r="AU861" s="10"/>
      <c r="AV861" s="10"/>
      <c r="AW861" s="19"/>
      <c r="AX861" s="20"/>
      <c r="AY861" s="20"/>
      <c r="AZ861" s="20"/>
      <c r="BA861" s="20"/>
      <c r="BB861" s="20"/>
      <c r="BC861" s="20"/>
      <c r="BD861" s="20"/>
      <c r="BE861" s="10"/>
      <c r="BF861" s="10"/>
      <c r="BG861" s="10"/>
      <c r="BH861" s="10"/>
      <c r="BI861" s="10"/>
      <c r="BJ861" s="10"/>
      <c r="BK861" s="10"/>
      <c r="BL861" s="10"/>
      <c r="BM861" s="10"/>
      <c r="BN861" s="10"/>
      <c r="BO861" s="10"/>
      <c r="BP861" s="10"/>
      <c r="BQ861" s="10"/>
      <c r="BR861" s="10"/>
      <c r="BS861" s="10"/>
      <c r="BT861" s="10"/>
      <c r="BU861" s="10"/>
      <c r="BV861" s="10"/>
      <c r="BW861" s="10"/>
      <c r="BX861" s="10"/>
      <c r="BY861" s="10"/>
      <c r="BZ861" s="10"/>
      <c r="CA861" s="10"/>
      <c r="CB861" s="10"/>
      <c r="CC861" s="10"/>
      <c r="CD861" s="10"/>
      <c r="CE861" s="10"/>
      <c r="CF861" s="10"/>
      <c r="CG861" s="10"/>
      <c r="CH861" s="10"/>
      <c r="CI861" s="10"/>
      <c r="CJ861" s="10"/>
      <c r="CK861" s="10"/>
      <c r="CL861" s="10"/>
      <c r="CM861" s="10"/>
      <c r="CN861" s="10"/>
      <c r="CO861" s="10"/>
      <c r="CP861" s="10"/>
      <c r="CQ861" s="10"/>
      <c r="CR861" s="10"/>
      <c r="CS861" s="10"/>
      <c r="CT861" s="10"/>
    </row>
    <row r="862" spans="1:98" ht="14.5" thickBot="1">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10"/>
      <c r="AS862" s="10"/>
      <c r="AT862" s="10"/>
      <c r="AU862" s="10"/>
      <c r="AV862" s="10"/>
      <c r="AW862" s="19"/>
      <c r="AX862" s="20"/>
      <c r="AY862" s="20"/>
      <c r="AZ862" s="20"/>
      <c r="BA862" s="20"/>
      <c r="BB862" s="20"/>
      <c r="BC862" s="20"/>
      <c r="BD862" s="20"/>
      <c r="BE862" s="10"/>
      <c r="BF862" s="10"/>
      <c r="BG862" s="10"/>
      <c r="BH862" s="10"/>
      <c r="BI862" s="10"/>
      <c r="BJ862" s="10"/>
      <c r="BK862" s="10"/>
      <c r="BL862" s="10"/>
      <c r="BM862" s="10"/>
      <c r="BN862" s="10"/>
      <c r="BO862" s="10"/>
      <c r="BP862" s="10"/>
      <c r="BQ862" s="10"/>
      <c r="BR862" s="10"/>
      <c r="BS862" s="10"/>
      <c r="BT862" s="10"/>
      <c r="BU862" s="10"/>
      <c r="BV862" s="10"/>
      <c r="BW862" s="10"/>
      <c r="BX862" s="10"/>
      <c r="BY862" s="10"/>
      <c r="BZ862" s="10"/>
      <c r="CA862" s="10"/>
      <c r="CB862" s="10"/>
      <c r="CC862" s="10"/>
      <c r="CD862" s="10"/>
      <c r="CE862" s="10"/>
      <c r="CF862" s="10"/>
      <c r="CG862" s="10"/>
      <c r="CH862" s="10"/>
      <c r="CI862" s="10"/>
      <c r="CJ862" s="10"/>
      <c r="CK862" s="10"/>
      <c r="CL862" s="10"/>
      <c r="CM862" s="10"/>
      <c r="CN862" s="10"/>
      <c r="CO862" s="10"/>
      <c r="CP862" s="10"/>
      <c r="CQ862" s="10"/>
      <c r="CR862" s="10"/>
      <c r="CS862" s="10"/>
      <c r="CT862" s="10"/>
    </row>
    <row r="863" spans="1:98" ht="14.5" thickBot="1">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10"/>
      <c r="AS863" s="10"/>
      <c r="AT863" s="10"/>
      <c r="AU863" s="10"/>
      <c r="AV863" s="10"/>
      <c r="AW863" s="19"/>
      <c r="AX863" s="20"/>
      <c r="AY863" s="20"/>
      <c r="AZ863" s="20"/>
      <c r="BA863" s="20"/>
      <c r="BB863" s="20"/>
      <c r="BC863" s="20"/>
      <c r="BD863" s="20"/>
      <c r="BE863" s="10"/>
      <c r="BF863" s="10"/>
      <c r="BG863" s="10"/>
      <c r="BH863" s="10"/>
      <c r="BI863" s="10"/>
      <c r="BJ863" s="10"/>
      <c r="BK863" s="10"/>
      <c r="BL863" s="10"/>
      <c r="BM863" s="10"/>
      <c r="BN863" s="10"/>
      <c r="BO863" s="10"/>
      <c r="BP863" s="10"/>
      <c r="BQ863" s="10"/>
      <c r="BR863" s="10"/>
      <c r="BS863" s="10"/>
      <c r="BT863" s="10"/>
      <c r="BU863" s="10"/>
      <c r="BV863" s="10"/>
      <c r="BW863" s="10"/>
      <c r="BX863" s="10"/>
      <c r="BY863" s="10"/>
      <c r="BZ863" s="10"/>
      <c r="CA863" s="10"/>
      <c r="CB863" s="10"/>
      <c r="CC863" s="10"/>
      <c r="CD863" s="10"/>
      <c r="CE863" s="10"/>
      <c r="CF863" s="10"/>
      <c r="CG863" s="10"/>
      <c r="CH863" s="10"/>
      <c r="CI863" s="10"/>
      <c r="CJ863" s="10"/>
      <c r="CK863" s="10"/>
      <c r="CL863" s="10"/>
      <c r="CM863" s="10"/>
      <c r="CN863" s="10"/>
      <c r="CO863" s="10"/>
      <c r="CP863" s="10"/>
      <c r="CQ863" s="10"/>
      <c r="CR863" s="10"/>
      <c r="CS863" s="10"/>
      <c r="CT863" s="10"/>
    </row>
    <row r="864" spans="1:98" ht="14.5" thickBot="1">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c r="AG864" s="10"/>
      <c r="AH864" s="10"/>
      <c r="AI864" s="10"/>
      <c r="AJ864" s="10"/>
      <c r="AK864" s="10"/>
      <c r="AL864" s="10"/>
      <c r="AM864" s="10"/>
      <c r="AN864" s="10"/>
      <c r="AO864" s="10"/>
      <c r="AP864" s="10"/>
      <c r="AQ864" s="10"/>
      <c r="AR864" s="10"/>
      <c r="AS864" s="10"/>
      <c r="AT864" s="10"/>
      <c r="AU864" s="10"/>
      <c r="AV864" s="10"/>
      <c r="AW864" s="19"/>
      <c r="AX864" s="20"/>
      <c r="AY864" s="20"/>
      <c r="AZ864" s="20"/>
      <c r="BA864" s="20"/>
      <c r="BB864" s="20"/>
      <c r="BC864" s="20"/>
      <c r="BD864" s="20"/>
      <c r="BE864" s="10"/>
      <c r="BF864" s="10"/>
      <c r="BG864" s="10"/>
      <c r="BH864" s="10"/>
      <c r="BI864" s="10"/>
      <c r="BJ864" s="10"/>
      <c r="BK864" s="10"/>
      <c r="BL864" s="10"/>
      <c r="BM864" s="10"/>
      <c r="BN864" s="10"/>
      <c r="BO864" s="10"/>
      <c r="BP864" s="10"/>
      <c r="BQ864" s="10"/>
      <c r="BR864" s="10"/>
      <c r="BS864" s="10"/>
      <c r="BT864" s="10"/>
      <c r="BU864" s="10"/>
      <c r="BV864" s="10"/>
      <c r="BW864" s="10"/>
      <c r="BX864" s="10"/>
      <c r="BY864" s="10"/>
      <c r="BZ864" s="10"/>
      <c r="CA864" s="10"/>
      <c r="CB864" s="10"/>
      <c r="CC864" s="10"/>
      <c r="CD864" s="10"/>
      <c r="CE864" s="10"/>
      <c r="CF864" s="10"/>
      <c r="CG864" s="10"/>
      <c r="CH864" s="10"/>
      <c r="CI864" s="10"/>
      <c r="CJ864" s="10"/>
      <c r="CK864" s="10"/>
      <c r="CL864" s="10"/>
      <c r="CM864" s="10"/>
      <c r="CN864" s="10"/>
      <c r="CO864" s="10"/>
      <c r="CP864" s="10"/>
      <c r="CQ864" s="10"/>
      <c r="CR864" s="10"/>
      <c r="CS864" s="10"/>
      <c r="CT864" s="10"/>
    </row>
    <row r="865" spans="1:98" ht="14.5" thickBot="1">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10"/>
      <c r="AS865" s="10"/>
      <c r="AT865" s="10"/>
      <c r="AU865" s="10"/>
      <c r="AV865" s="10"/>
      <c r="AW865" s="19"/>
      <c r="AX865" s="20"/>
      <c r="AY865" s="20"/>
      <c r="AZ865" s="20"/>
      <c r="BA865" s="20"/>
      <c r="BB865" s="20"/>
      <c r="BC865" s="20"/>
      <c r="BD865" s="20"/>
      <c r="BE865" s="10"/>
      <c r="BF865" s="10"/>
      <c r="BG865" s="10"/>
      <c r="BH865" s="10"/>
      <c r="BI865" s="10"/>
      <c r="BJ865" s="10"/>
      <c r="BK865" s="10"/>
      <c r="BL865" s="10"/>
      <c r="BM865" s="10"/>
      <c r="BN865" s="10"/>
      <c r="BO865" s="10"/>
      <c r="BP865" s="10"/>
      <c r="BQ865" s="10"/>
      <c r="BR865" s="10"/>
      <c r="BS865" s="10"/>
      <c r="BT865" s="10"/>
      <c r="BU865" s="10"/>
      <c r="BV865" s="10"/>
      <c r="BW865" s="10"/>
      <c r="BX865" s="10"/>
      <c r="BY865" s="10"/>
      <c r="BZ865" s="10"/>
      <c r="CA865" s="10"/>
      <c r="CB865" s="10"/>
      <c r="CC865" s="10"/>
      <c r="CD865" s="10"/>
      <c r="CE865" s="10"/>
      <c r="CF865" s="10"/>
      <c r="CG865" s="10"/>
      <c r="CH865" s="10"/>
      <c r="CI865" s="10"/>
      <c r="CJ865" s="10"/>
      <c r="CK865" s="10"/>
      <c r="CL865" s="10"/>
      <c r="CM865" s="10"/>
      <c r="CN865" s="10"/>
      <c r="CO865" s="10"/>
      <c r="CP865" s="10"/>
      <c r="CQ865" s="10"/>
      <c r="CR865" s="10"/>
      <c r="CS865" s="10"/>
      <c r="CT865" s="10"/>
    </row>
    <row r="866" spans="1:98" ht="14.5" thickBot="1">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10"/>
      <c r="AS866" s="10"/>
      <c r="AT866" s="10"/>
      <c r="AU866" s="10"/>
      <c r="AV866" s="10"/>
      <c r="AW866" s="19"/>
      <c r="AX866" s="20"/>
      <c r="AY866" s="20"/>
      <c r="AZ866" s="20"/>
      <c r="BA866" s="20"/>
      <c r="BB866" s="20"/>
      <c r="BC866" s="20"/>
      <c r="BD866" s="20"/>
      <c r="BE866" s="10"/>
      <c r="BF866" s="10"/>
      <c r="BG866" s="10"/>
      <c r="BH866" s="10"/>
      <c r="BI866" s="10"/>
      <c r="BJ866" s="10"/>
      <c r="BK866" s="10"/>
      <c r="BL866" s="10"/>
      <c r="BM866" s="10"/>
      <c r="BN866" s="10"/>
      <c r="BO866" s="10"/>
      <c r="BP866" s="10"/>
      <c r="BQ866" s="10"/>
      <c r="BR866" s="10"/>
      <c r="BS866" s="10"/>
      <c r="BT866" s="10"/>
      <c r="BU866" s="10"/>
      <c r="BV866" s="10"/>
      <c r="BW866" s="10"/>
      <c r="BX866" s="10"/>
      <c r="BY866" s="10"/>
      <c r="BZ866" s="10"/>
      <c r="CA866" s="10"/>
      <c r="CB866" s="10"/>
      <c r="CC866" s="10"/>
      <c r="CD866" s="10"/>
      <c r="CE866" s="10"/>
      <c r="CF866" s="10"/>
      <c r="CG866" s="10"/>
      <c r="CH866" s="10"/>
      <c r="CI866" s="10"/>
      <c r="CJ866" s="10"/>
      <c r="CK866" s="10"/>
      <c r="CL866" s="10"/>
      <c r="CM866" s="10"/>
      <c r="CN866" s="10"/>
      <c r="CO866" s="10"/>
      <c r="CP866" s="10"/>
      <c r="CQ866" s="10"/>
      <c r="CR866" s="10"/>
      <c r="CS866" s="10"/>
      <c r="CT866" s="10"/>
    </row>
    <row r="867" spans="1:98" ht="14.5" thickBot="1">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c r="AO867" s="10"/>
      <c r="AP867" s="10"/>
      <c r="AQ867" s="10"/>
      <c r="AR867" s="10"/>
      <c r="AS867" s="10"/>
      <c r="AT867" s="10"/>
      <c r="AU867" s="10"/>
      <c r="AV867" s="10"/>
      <c r="AW867" s="19"/>
      <c r="AX867" s="20"/>
      <c r="AY867" s="20"/>
      <c r="AZ867" s="20"/>
      <c r="BA867" s="20"/>
      <c r="BB867" s="20"/>
      <c r="BC867" s="20"/>
      <c r="BD867" s="20"/>
      <c r="BE867" s="10"/>
      <c r="BF867" s="10"/>
      <c r="BG867" s="10"/>
      <c r="BH867" s="10"/>
      <c r="BI867" s="10"/>
      <c r="BJ867" s="10"/>
      <c r="BK867" s="10"/>
      <c r="BL867" s="10"/>
      <c r="BM867" s="10"/>
      <c r="BN867" s="10"/>
      <c r="BO867" s="10"/>
      <c r="BP867" s="10"/>
      <c r="BQ867" s="10"/>
      <c r="BR867" s="10"/>
      <c r="BS867" s="10"/>
      <c r="BT867" s="10"/>
      <c r="BU867" s="10"/>
      <c r="BV867" s="10"/>
      <c r="BW867" s="10"/>
      <c r="BX867" s="10"/>
      <c r="BY867" s="10"/>
      <c r="BZ867" s="10"/>
      <c r="CA867" s="10"/>
      <c r="CB867" s="10"/>
      <c r="CC867" s="10"/>
      <c r="CD867" s="10"/>
      <c r="CE867" s="10"/>
      <c r="CF867" s="10"/>
      <c r="CG867" s="10"/>
      <c r="CH867" s="10"/>
      <c r="CI867" s="10"/>
      <c r="CJ867" s="10"/>
      <c r="CK867" s="10"/>
      <c r="CL867" s="10"/>
      <c r="CM867" s="10"/>
      <c r="CN867" s="10"/>
      <c r="CO867" s="10"/>
      <c r="CP867" s="10"/>
      <c r="CQ867" s="10"/>
      <c r="CR867" s="10"/>
      <c r="CS867" s="10"/>
      <c r="CT867" s="10"/>
    </row>
    <row r="868" spans="1:98" ht="14.5" thickBot="1">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c r="AO868" s="10"/>
      <c r="AP868" s="10"/>
      <c r="AQ868" s="10"/>
      <c r="AR868" s="10"/>
      <c r="AS868" s="10"/>
      <c r="AT868" s="10"/>
      <c r="AU868" s="10"/>
      <c r="AV868" s="10"/>
      <c r="AW868" s="19"/>
      <c r="AX868" s="20"/>
      <c r="AY868" s="20"/>
      <c r="AZ868" s="20"/>
      <c r="BA868" s="20"/>
      <c r="BB868" s="20"/>
      <c r="BC868" s="20"/>
      <c r="BD868" s="20"/>
      <c r="BE868" s="10"/>
      <c r="BF868" s="10"/>
      <c r="BG868" s="10"/>
      <c r="BH868" s="10"/>
      <c r="BI868" s="10"/>
      <c r="BJ868" s="10"/>
      <c r="BK868" s="10"/>
      <c r="BL868" s="10"/>
      <c r="BM868" s="10"/>
      <c r="BN868" s="10"/>
      <c r="BO868" s="10"/>
      <c r="BP868" s="10"/>
      <c r="BQ868" s="10"/>
      <c r="BR868" s="10"/>
      <c r="BS868" s="10"/>
      <c r="BT868" s="10"/>
      <c r="BU868" s="10"/>
      <c r="BV868" s="10"/>
      <c r="BW868" s="10"/>
      <c r="BX868" s="10"/>
      <c r="BY868" s="10"/>
      <c r="BZ868" s="10"/>
      <c r="CA868" s="10"/>
      <c r="CB868" s="10"/>
      <c r="CC868" s="10"/>
      <c r="CD868" s="10"/>
      <c r="CE868" s="10"/>
      <c r="CF868" s="10"/>
      <c r="CG868" s="10"/>
      <c r="CH868" s="10"/>
      <c r="CI868" s="10"/>
      <c r="CJ868" s="10"/>
      <c r="CK868" s="10"/>
      <c r="CL868" s="10"/>
      <c r="CM868" s="10"/>
      <c r="CN868" s="10"/>
      <c r="CO868" s="10"/>
      <c r="CP868" s="10"/>
      <c r="CQ868" s="10"/>
      <c r="CR868" s="10"/>
      <c r="CS868" s="10"/>
      <c r="CT868" s="10"/>
    </row>
    <row r="869" spans="1:98" ht="14.5" thickBot="1">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c r="AO869" s="10"/>
      <c r="AP869" s="10"/>
      <c r="AQ869" s="10"/>
      <c r="AR869" s="10"/>
      <c r="AS869" s="10"/>
      <c r="AT869" s="10"/>
      <c r="AU869" s="10"/>
      <c r="AV869" s="10"/>
      <c r="AW869" s="19"/>
      <c r="AX869" s="20"/>
      <c r="AY869" s="20"/>
      <c r="AZ869" s="20"/>
      <c r="BA869" s="20"/>
      <c r="BB869" s="20"/>
      <c r="BC869" s="20"/>
      <c r="BD869" s="20"/>
      <c r="BE869" s="10"/>
      <c r="BF869" s="10"/>
      <c r="BG869" s="10"/>
      <c r="BH869" s="10"/>
      <c r="BI869" s="10"/>
      <c r="BJ869" s="10"/>
      <c r="BK869" s="10"/>
      <c r="BL869" s="10"/>
      <c r="BM869" s="10"/>
      <c r="BN869" s="10"/>
      <c r="BO869" s="10"/>
      <c r="BP869" s="10"/>
      <c r="BQ869" s="10"/>
      <c r="BR869" s="10"/>
      <c r="BS869" s="10"/>
      <c r="BT869" s="10"/>
      <c r="BU869" s="10"/>
      <c r="BV869" s="10"/>
      <c r="BW869" s="10"/>
      <c r="BX869" s="10"/>
      <c r="BY869" s="10"/>
      <c r="BZ869" s="10"/>
      <c r="CA869" s="10"/>
      <c r="CB869" s="10"/>
      <c r="CC869" s="10"/>
      <c r="CD869" s="10"/>
      <c r="CE869" s="10"/>
      <c r="CF869" s="10"/>
      <c r="CG869" s="10"/>
      <c r="CH869" s="10"/>
      <c r="CI869" s="10"/>
      <c r="CJ869" s="10"/>
      <c r="CK869" s="10"/>
      <c r="CL869" s="10"/>
      <c r="CM869" s="10"/>
      <c r="CN869" s="10"/>
      <c r="CO869" s="10"/>
      <c r="CP869" s="10"/>
      <c r="CQ869" s="10"/>
      <c r="CR869" s="10"/>
      <c r="CS869" s="10"/>
      <c r="CT869" s="10"/>
    </row>
    <row r="870" spans="1:98" ht="14.5" thickBot="1">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c r="AQ870" s="10"/>
      <c r="AR870" s="10"/>
      <c r="AS870" s="10"/>
      <c r="AT870" s="10"/>
      <c r="AU870" s="10"/>
      <c r="AV870" s="10"/>
      <c r="AW870" s="19"/>
      <c r="AX870" s="20"/>
      <c r="AY870" s="20"/>
      <c r="AZ870" s="20"/>
      <c r="BA870" s="20"/>
      <c r="BB870" s="20"/>
      <c r="BC870" s="20"/>
      <c r="BD870" s="20"/>
      <c r="BE870" s="10"/>
      <c r="BF870" s="10"/>
      <c r="BG870" s="10"/>
      <c r="BH870" s="10"/>
      <c r="BI870" s="10"/>
      <c r="BJ870" s="10"/>
      <c r="BK870" s="10"/>
      <c r="BL870" s="10"/>
      <c r="BM870" s="10"/>
      <c r="BN870" s="10"/>
      <c r="BO870" s="10"/>
      <c r="BP870" s="10"/>
      <c r="BQ870" s="10"/>
      <c r="BR870" s="10"/>
      <c r="BS870" s="10"/>
      <c r="BT870" s="10"/>
      <c r="BU870" s="10"/>
      <c r="BV870" s="10"/>
      <c r="BW870" s="10"/>
      <c r="BX870" s="10"/>
      <c r="BY870" s="10"/>
      <c r="BZ870" s="10"/>
      <c r="CA870" s="10"/>
      <c r="CB870" s="10"/>
      <c r="CC870" s="10"/>
      <c r="CD870" s="10"/>
      <c r="CE870" s="10"/>
      <c r="CF870" s="10"/>
      <c r="CG870" s="10"/>
      <c r="CH870" s="10"/>
      <c r="CI870" s="10"/>
      <c r="CJ870" s="10"/>
      <c r="CK870" s="10"/>
      <c r="CL870" s="10"/>
      <c r="CM870" s="10"/>
      <c r="CN870" s="10"/>
      <c r="CO870" s="10"/>
      <c r="CP870" s="10"/>
      <c r="CQ870" s="10"/>
      <c r="CR870" s="10"/>
      <c r="CS870" s="10"/>
      <c r="CT870" s="10"/>
    </row>
    <row r="871" spans="1:98" ht="14.5" thickBot="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c r="AQ871" s="10"/>
      <c r="AR871" s="10"/>
      <c r="AS871" s="10"/>
      <c r="AT871" s="10"/>
      <c r="AU871" s="10"/>
      <c r="AV871" s="10"/>
      <c r="AW871" s="19"/>
      <c r="AX871" s="20"/>
      <c r="AY871" s="20"/>
      <c r="AZ871" s="20"/>
      <c r="BA871" s="20"/>
      <c r="BB871" s="20"/>
      <c r="BC871" s="20"/>
      <c r="BD871" s="20"/>
      <c r="BE871" s="10"/>
      <c r="BF871" s="10"/>
      <c r="BG871" s="10"/>
      <c r="BH871" s="10"/>
      <c r="BI871" s="10"/>
      <c r="BJ871" s="10"/>
      <c r="BK871" s="10"/>
      <c r="BL871" s="10"/>
      <c r="BM871" s="10"/>
      <c r="BN871" s="10"/>
      <c r="BO871" s="10"/>
      <c r="BP871" s="10"/>
      <c r="BQ871" s="10"/>
      <c r="BR871" s="10"/>
      <c r="BS871" s="10"/>
      <c r="BT871" s="10"/>
      <c r="BU871" s="10"/>
      <c r="BV871" s="10"/>
      <c r="BW871" s="10"/>
      <c r="BX871" s="10"/>
      <c r="BY871" s="10"/>
      <c r="BZ871" s="10"/>
      <c r="CA871" s="10"/>
      <c r="CB871" s="10"/>
      <c r="CC871" s="10"/>
      <c r="CD871" s="10"/>
      <c r="CE871" s="10"/>
      <c r="CF871" s="10"/>
      <c r="CG871" s="10"/>
      <c r="CH871" s="10"/>
      <c r="CI871" s="10"/>
      <c r="CJ871" s="10"/>
      <c r="CK871" s="10"/>
      <c r="CL871" s="10"/>
      <c r="CM871" s="10"/>
      <c r="CN871" s="10"/>
      <c r="CO871" s="10"/>
      <c r="CP871" s="10"/>
      <c r="CQ871" s="10"/>
      <c r="CR871" s="10"/>
      <c r="CS871" s="10"/>
      <c r="CT871" s="10"/>
    </row>
    <row r="872" spans="1:98" ht="14.5" thickBot="1">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c r="AQ872" s="10"/>
      <c r="AR872" s="10"/>
      <c r="AS872" s="10"/>
      <c r="AT872" s="10"/>
      <c r="AU872" s="10"/>
      <c r="AV872" s="10"/>
      <c r="AW872" s="19"/>
      <c r="AX872" s="20"/>
      <c r="AY872" s="20"/>
      <c r="AZ872" s="20"/>
      <c r="BA872" s="20"/>
      <c r="BB872" s="20"/>
      <c r="BC872" s="20"/>
      <c r="BD872" s="20"/>
      <c r="BE872" s="10"/>
      <c r="BF872" s="10"/>
      <c r="BG872" s="10"/>
      <c r="BH872" s="10"/>
      <c r="BI872" s="10"/>
      <c r="BJ872" s="10"/>
      <c r="BK872" s="10"/>
      <c r="BL872" s="10"/>
      <c r="BM872" s="10"/>
      <c r="BN872" s="10"/>
      <c r="BO872" s="10"/>
      <c r="BP872" s="10"/>
      <c r="BQ872" s="10"/>
      <c r="BR872" s="10"/>
      <c r="BS872" s="10"/>
      <c r="BT872" s="10"/>
      <c r="BU872" s="10"/>
      <c r="BV872" s="10"/>
      <c r="BW872" s="10"/>
      <c r="BX872" s="10"/>
      <c r="BY872" s="10"/>
      <c r="BZ872" s="10"/>
      <c r="CA872" s="10"/>
      <c r="CB872" s="10"/>
      <c r="CC872" s="10"/>
      <c r="CD872" s="10"/>
      <c r="CE872" s="10"/>
      <c r="CF872" s="10"/>
      <c r="CG872" s="10"/>
      <c r="CH872" s="10"/>
      <c r="CI872" s="10"/>
      <c r="CJ872" s="10"/>
      <c r="CK872" s="10"/>
      <c r="CL872" s="10"/>
      <c r="CM872" s="10"/>
      <c r="CN872" s="10"/>
      <c r="CO872" s="10"/>
      <c r="CP872" s="10"/>
      <c r="CQ872" s="10"/>
      <c r="CR872" s="10"/>
      <c r="CS872" s="10"/>
      <c r="CT872" s="10"/>
    </row>
    <row r="873" spans="1:98" ht="14.5" thickBot="1">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10"/>
      <c r="AS873" s="10"/>
      <c r="AT873" s="10"/>
      <c r="AU873" s="10"/>
      <c r="AV873" s="10"/>
      <c r="AW873" s="19"/>
      <c r="AX873" s="20"/>
      <c r="AY873" s="20"/>
      <c r="AZ873" s="20"/>
      <c r="BA873" s="20"/>
      <c r="BB873" s="20"/>
      <c r="BC873" s="20"/>
      <c r="BD873" s="20"/>
      <c r="BE873" s="10"/>
      <c r="BF873" s="10"/>
      <c r="BG873" s="10"/>
      <c r="BH873" s="10"/>
      <c r="BI873" s="10"/>
      <c r="BJ873" s="10"/>
      <c r="BK873" s="10"/>
      <c r="BL873" s="10"/>
      <c r="BM873" s="10"/>
      <c r="BN873" s="10"/>
      <c r="BO873" s="10"/>
      <c r="BP873" s="10"/>
      <c r="BQ873" s="10"/>
      <c r="BR873" s="10"/>
      <c r="BS873" s="10"/>
      <c r="BT873" s="10"/>
      <c r="BU873" s="10"/>
      <c r="BV873" s="10"/>
      <c r="BW873" s="10"/>
      <c r="BX873" s="10"/>
      <c r="BY873" s="10"/>
      <c r="BZ873" s="10"/>
      <c r="CA873" s="10"/>
      <c r="CB873" s="10"/>
      <c r="CC873" s="10"/>
      <c r="CD873" s="10"/>
      <c r="CE873" s="10"/>
      <c r="CF873" s="10"/>
      <c r="CG873" s="10"/>
      <c r="CH873" s="10"/>
      <c r="CI873" s="10"/>
      <c r="CJ873" s="10"/>
      <c r="CK873" s="10"/>
      <c r="CL873" s="10"/>
      <c r="CM873" s="10"/>
      <c r="CN873" s="10"/>
      <c r="CO873" s="10"/>
      <c r="CP873" s="10"/>
      <c r="CQ873" s="10"/>
      <c r="CR873" s="10"/>
      <c r="CS873" s="10"/>
      <c r="CT873" s="10"/>
    </row>
    <row r="874" spans="1:98" ht="14.5" thickBot="1">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c r="AQ874" s="10"/>
      <c r="AR874" s="10"/>
      <c r="AS874" s="10"/>
      <c r="AT874" s="10"/>
      <c r="AU874" s="10"/>
      <c r="AV874" s="10"/>
      <c r="AW874" s="19"/>
      <c r="AX874" s="20"/>
      <c r="AY874" s="20"/>
      <c r="AZ874" s="20"/>
      <c r="BA874" s="20"/>
      <c r="BB874" s="20"/>
      <c r="BC874" s="20"/>
      <c r="BD874" s="20"/>
      <c r="BE874" s="10"/>
      <c r="BF874" s="10"/>
      <c r="BG874" s="10"/>
      <c r="BH874" s="10"/>
      <c r="BI874" s="10"/>
      <c r="BJ874" s="10"/>
      <c r="BK874" s="10"/>
      <c r="BL874" s="10"/>
      <c r="BM874" s="10"/>
      <c r="BN874" s="10"/>
      <c r="BO874" s="10"/>
      <c r="BP874" s="10"/>
      <c r="BQ874" s="10"/>
      <c r="BR874" s="10"/>
      <c r="BS874" s="10"/>
      <c r="BT874" s="10"/>
      <c r="BU874" s="10"/>
      <c r="BV874" s="10"/>
      <c r="BW874" s="10"/>
      <c r="BX874" s="10"/>
      <c r="BY874" s="10"/>
      <c r="BZ874" s="10"/>
      <c r="CA874" s="10"/>
      <c r="CB874" s="10"/>
      <c r="CC874" s="10"/>
      <c r="CD874" s="10"/>
      <c r="CE874" s="10"/>
      <c r="CF874" s="10"/>
      <c r="CG874" s="10"/>
      <c r="CH874" s="10"/>
      <c r="CI874" s="10"/>
      <c r="CJ874" s="10"/>
      <c r="CK874" s="10"/>
      <c r="CL874" s="10"/>
      <c r="CM874" s="10"/>
      <c r="CN874" s="10"/>
      <c r="CO874" s="10"/>
      <c r="CP874" s="10"/>
      <c r="CQ874" s="10"/>
      <c r="CR874" s="10"/>
      <c r="CS874" s="10"/>
      <c r="CT874" s="10"/>
    </row>
    <row r="875" spans="1:98" ht="14.5" thickBot="1">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c r="AO875" s="10"/>
      <c r="AP875" s="10"/>
      <c r="AQ875" s="10"/>
      <c r="AR875" s="10"/>
      <c r="AS875" s="10"/>
      <c r="AT875" s="10"/>
      <c r="AU875" s="10"/>
      <c r="AV875" s="10"/>
      <c r="AW875" s="19"/>
      <c r="AX875" s="20"/>
      <c r="AY875" s="20"/>
      <c r="AZ875" s="20"/>
      <c r="BA875" s="20"/>
      <c r="BB875" s="20"/>
      <c r="BC875" s="20"/>
      <c r="BD875" s="20"/>
      <c r="BE875" s="10"/>
      <c r="BF875" s="10"/>
      <c r="BG875" s="10"/>
      <c r="BH875" s="10"/>
      <c r="BI875" s="10"/>
      <c r="BJ875" s="10"/>
      <c r="BK875" s="10"/>
      <c r="BL875" s="10"/>
      <c r="BM875" s="10"/>
      <c r="BN875" s="10"/>
      <c r="BO875" s="10"/>
      <c r="BP875" s="10"/>
      <c r="BQ875" s="10"/>
      <c r="BR875" s="10"/>
      <c r="BS875" s="10"/>
      <c r="BT875" s="10"/>
      <c r="BU875" s="10"/>
      <c r="BV875" s="10"/>
      <c r="BW875" s="10"/>
      <c r="BX875" s="10"/>
      <c r="BY875" s="10"/>
      <c r="BZ875" s="10"/>
      <c r="CA875" s="10"/>
      <c r="CB875" s="10"/>
      <c r="CC875" s="10"/>
      <c r="CD875" s="10"/>
      <c r="CE875" s="10"/>
      <c r="CF875" s="10"/>
      <c r="CG875" s="10"/>
      <c r="CH875" s="10"/>
      <c r="CI875" s="10"/>
      <c r="CJ875" s="10"/>
      <c r="CK875" s="10"/>
      <c r="CL875" s="10"/>
      <c r="CM875" s="10"/>
      <c r="CN875" s="10"/>
      <c r="CO875" s="10"/>
      <c r="CP875" s="10"/>
      <c r="CQ875" s="10"/>
      <c r="CR875" s="10"/>
      <c r="CS875" s="10"/>
      <c r="CT875" s="10"/>
    </row>
    <row r="876" spans="1:98" ht="14.5" thickBot="1">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c r="AO876" s="10"/>
      <c r="AP876" s="10"/>
      <c r="AQ876" s="10"/>
      <c r="AR876" s="10"/>
      <c r="AS876" s="10"/>
      <c r="AT876" s="10"/>
      <c r="AU876" s="10"/>
      <c r="AV876" s="10"/>
      <c r="AW876" s="19"/>
      <c r="AX876" s="20"/>
      <c r="AY876" s="20"/>
      <c r="AZ876" s="20"/>
      <c r="BA876" s="20"/>
      <c r="BB876" s="20"/>
      <c r="BC876" s="20"/>
      <c r="BD876" s="20"/>
      <c r="BE876" s="10"/>
      <c r="BF876" s="10"/>
      <c r="BG876" s="10"/>
      <c r="BH876" s="10"/>
      <c r="BI876" s="10"/>
      <c r="BJ876" s="10"/>
      <c r="BK876" s="10"/>
      <c r="BL876" s="10"/>
      <c r="BM876" s="10"/>
      <c r="BN876" s="10"/>
      <c r="BO876" s="10"/>
      <c r="BP876" s="10"/>
      <c r="BQ876" s="10"/>
      <c r="BR876" s="10"/>
      <c r="BS876" s="10"/>
      <c r="BT876" s="10"/>
      <c r="BU876" s="10"/>
      <c r="BV876" s="10"/>
      <c r="BW876" s="10"/>
      <c r="BX876" s="10"/>
      <c r="BY876" s="10"/>
      <c r="BZ876" s="10"/>
      <c r="CA876" s="10"/>
      <c r="CB876" s="10"/>
      <c r="CC876" s="10"/>
      <c r="CD876" s="10"/>
      <c r="CE876" s="10"/>
      <c r="CF876" s="10"/>
      <c r="CG876" s="10"/>
      <c r="CH876" s="10"/>
      <c r="CI876" s="10"/>
      <c r="CJ876" s="10"/>
      <c r="CK876" s="10"/>
      <c r="CL876" s="10"/>
      <c r="CM876" s="10"/>
      <c r="CN876" s="10"/>
      <c r="CO876" s="10"/>
      <c r="CP876" s="10"/>
      <c r="CQ876" s="10"/>
      <c r="CR876" s="10"/>
      <c r="CS876" s="10"/>
      <c r="CT876" s="10"/>
    </row>
    <row r="877" spans="1:98" ht="14.5" thickBot="1">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c r="AO877" s="10"/>
      <c r="AP877" s="10"/>
      <c r="AQ877" s="10"/>
      <c r="AR877" s="10"/>
      <c r="AS877" s="10"/>
      <c r="AT877" s="10"/>
      <c r="AU877" s="10"/>
      <c r="AV877" s="10"/>
      <c r="AW877" s="19"/>
      <c r="AX877" s="20"/>
      <c r="AY877" s="20"/>
      <c r="AZ877" s="20"/>
      <c r="BA877" s="20"/>
      <c r="BB877" s="20"/>
      <c r="BC877" s="20"/>
      <c r="BD877" s="20"/>
      <c r="BE877" s="10"/>
      <c r="BF877" s="10"/>
      <c r="BG877" s="10"/>
      <c r="BH877" s="10"/>
      <c r="BI877" s="10"/>
      <c r="BJ877" s="10"/>
      <c r="BK877" s="10"/>
      <c r="BL877" s="10"/>
      <c r="BM877" s="10"/>
      <c r="BN877" s="10"/>
      <c r="BO877" s="10"/>
      <c r="BP877" s="10"/>
      <c r="BQ877" s="10"/>
      <c r="BR877" s="10"/>
      <c r="BS877" s="10"/>
      <c r="BT877" s="10"/>
      <c r="BU877" s="10"/>
      <c r="BV877" s="10"/>
      <c r="BW877" s="10"/>
      <c r="BX877" s="10"/>
      <c r="BY877" s="10"/>
      <c r="BZ877" s="10"/>
      <c r="CA877" s="10"/>
      <c r="CB877" s="10"/>
      <c r="CC877" s="10"/>
      <c r="CD877" s="10"/>
      <c r="CE877" s="10"/>
      <c r="CF877" s="10"/>
      <c r="CG877" s="10"/>
      <c r="CH877" s="10"/>
      <c r="CI877" s="10"/>
      <c r="CJ877" s="10"/>
      <c r="CK877" s="10"/>
      <c r="CL877" s="10"/>
      <c r="CM877" s="10"/>
      <c r="CN877" s="10"/>
      <c r="CO877" s="10"/>
      <c r="CP877" s="10"/>
      <c r="CQ877" s="10"/>
      <c r="CR877" s="10"/>
      <c r="CS877" s="10"/>
      <c r="CT877" s="10"/>
    </row>
    <row r="878" spans="1:98" ht="14.5" thickBot="1">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c r="AO878" s="10"/>
      <c r="AP878" s="10"/>
      <c r="AQ878" s="10"/>
      <c r="AR878" s="10"/>
      <c r="AS878" s="10"/>
      <c r="AT878" s="10"/>
      <c r="AU878" s="10"/>
      <c r="AV878" s="10"/>
      <c r="AW878" s="19"/>
      <c r="AX878" s="20"/>
      <c r="AY878" s="20"/>
      <c r="AZ878" s="20"/>
      <c r="BA878" s="20"/>
      <c r="BB878" s="20"/>
      <c r="BC878" s="20"/>
      <c r="BD878" s="20"/>
      <c r="BE878" s="10"/>
      <c r="BF878" s="10"/>
      <c r="BG878" s="10"/>
      <c r="BH878" s="10"/>
      <c r="BI878" s="10"/>
      <c r="BJ878" s="10"/>
      <c r="BK878" s="10"/>
      <c r="BL878" s="10"/>
      <c r="BM878" s="10"/>
      <c r="BN878" s="10"/>
      <c r="BO878" s="10"/>
      <c r="BP878" s="10"/>
      <c r="BQ878" s="10"/>
      <c r="BR878" s="10"/>
      <c r="BS878" s="10"/>
      <c r="BT878" s="10"/>
      <c r="BU878" s="10"/>
      <c r="BV878" s="10"/>
      <c r="BW878" s="10"/>
      <c r="BX878" s="10"/>
      <c r="BY878" s="10"/>
      <c r="BZ878" s="10"/>
      <c r="CA878" s="10"/>
      <c r="CB878" s="10"/>
      <c r="CC878" s="10"/>
      <c r="CD878" s="10"/>
      <c r="CE878" s="10"/>
      <c r="CF878" s="10"/>
      <c r="CG878" s="10"/>
      <c r="CH878" s="10"/>
      <c r="CI878" s="10"/>
      <c r="CJ878" s="10"/>
      <c r="CK878" s="10"/>
      <c r="CL878" s="10"/>
      <c r="CM878" s="10"/>
      <c r="CN878" s="10"/>
      <c r="CO878" s="10"/>
      <c r="CP878" s="10"/>
      <c r="CQ878" s="10"/>
      <c r="CR878" s="10"/>
      <c r="CS878" s="10"/>
      <c r="CT878" s="10"/>
    </row>
    <row r="879" spans="1:98" ht="14.5" thickBot="1">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c r="AO879" s="10"/>
      <c r="AP879" s="10"/>
      <c r="AQ879" s="10"/>
      <c r="AR879" s="10"/>
      <c r="AS879" s="10"/>
      <c r="AT879" s="10"/>
      <c r="AU879" s="10"/>
      <c r="AV879" s="10"/>
      <c r="AW879" s="19"/>
      <c r="AX879" s="20"/>
      <c r="AY879" s="20"/>
      <c r="AZ879" s="20"/>
      <c r="BA879" s="20"/>
      <c r="BB879" s="20"/>
      <c r="BC879" s="20"/>
      <c r="BD879" s="20"/>
      <c r="BE879" s="10"/>
      <c r="BF879" s="10"/>
      <c r="BG879" s="10"/>
      <c r="BH879" s="10"/>
      <c r="BI879" s="10"/>
      <c r="BJ879" s="10"/>
      <c r="BK879" s="10"/>
      <c r="BL879" s="10"/>
      <c r="BM879" s="10"/>
      <c r="BN879" s="10"/>
      <c r="BO879" s="10"/>
      <c r="BP879" s="10"/>
      <c r="BQ879" s="10"/>
      <c r="BR879" s="10"/>
      <c r="BS879" s="10"/>
      <c r="BT879" s="10"/>
      <c r="BU879" s="10"/>
      <c r="BV879" s="10"/>
      <c r="BW879" s="10"/>
      <c r="BX879" s="10"/>
      <c r="BY879" s="10"/>
      <c r="BZ879" s="10"/>
      <c r="CA879" s="10"/>
      <c r="CB879" s="10"/>
      <c r="CC879" s="10"/>
      <c r="CD879" s="10"/>
      <c r="CE879" s="10"/>
      <c r="CF879" s="10"/>
      <c r="CG879" s="10"/>
      <c r="CH879" s="10"/>
      <c r="CI879" s="10"/>
      <c r="CJ879" s="10"/>
      <c r="CK879" s="10"/>
      <c r="CL879" s="10"/>
      <c r="CM879" s="10"/>
      <c r="CN879" s="10"/>
      <c r="CO879" s="10"/>
      <c r="CP879" s="10"/>
      <c r="CQ879" s="10"/>
      <c r="CR879" s="10"/>
      <c r="CS879" s="10"/>
      <c r="CT879" s="10"/>
    </row>
    <row r="880" spans="1:98" ht="14.5" thickBot="1">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c r="AO880" s="10"/>
      <c r="AP880" s="10"/>
      <c r="AQ880" s="10"/>
      <c r="AR880" s="10"/>
      <c r="AS880" s="10"/>
      <c r="AT880" s="10"/>
      <c r="AU880" s="10"/>
      <c r="AV880" s="10"/>
      <c r="AW880" s="19"/>
      <c r="AX880" s="20"/>
      <c r="AY880" s="20"/>
      <c r="AZ880" s="20"/>
      <c r="BA880" s="20"/>
      <c r="BB880" s="20"/>
      <c r="BC880" s="20"/>
      <c r="BD880" s="20"/>
      <c r="BE880" s="10"/>
      <c r="BF880" s="10"/>
      <c r="BG880" s="10"/>
      <c r="BH880" s="10"/>
      <c r="BI880" s="10"/>
      <c r="BJ880" s="10"/>
      <c r="BK880" s="10"/>
      <c r="BL880" s="10"/>
      <c r="BM880" s="10"/>
      <c r="BN880" s="10"/>
      <c r="BO880" s="10"/>
      <c r="BP880" s="10"/>
      <c r="BQ880" s="10"/>
      <c r="BR880" s="10"/>
      <c r="BS880" s="10"/>
      <c r="BT880" s="10"/>
      <c r="BU880" s="10"/>
      <c r="BV880" s="10"/>
      <c r="BW880" s="10"/>
      <c r="BX880" s="10"/>
      <c r="BY880" s="10"/>
      <c r="BZ880" s="10"/>
      <c r="CA880" s="10"/>
      <c r="CB880" s="10"/>
      <c r="CC880" s="10"/>
      <c r="CD880" s="10"/>
      <c r="CE880" s="10"/>
      <c r="CF880" s="10"/>
      <c r="CG880" s="10"/>
      <c r="CH880" s="10"/>
      <c r="CI880" s="10"/>
      <c r="CJ880" s="10"/>
      <c r="CK880" s="10"/>
      <c r="CL880" s="10"/>
      <c r="CM880" s="10"/>
      <c r="CN880" s="10"/>
      <c r="CO880" s="10"/>
      <c r="CP880" s="10"/>
      <c r="CQ880" s="10"/>
      <c r="CR880" s="10"/>
      <c r="CS880" s="10"/>
      <c r="CT880" s="10"/>
    </row>
    <row r="881" spans="1:98" ht="14.5" thickBot="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c r="AO881" s="10"/>
      <c r="AP881" s="10"/>
      <c r="AQ881" s="10"/>
      <c r="AR881" s="10"/>
      <c r="AS881" s="10"/>
      <c r="AT881" s="10"/>
      <c r="AU881" s="10"/>
      <c r="AV881" s="10"/>
      <c r="AW881" s="19"/>
      <c r="AX881" s="20"/>
      <c r="AY881" s="20"/>
      <c r="AZ881" s="20"/>
      <c r="BA881" s="20"/>
      <c r="BB881" s="20"/>
      <c r="BC881" s="20"/>
      <c r="BD881" s="20"/>
      <c r="BE881" s="10"/>
      <c r="BF881" s="10"/>
      <c r="BG881" s="10"/>
      <c r="BH881" s="10"/>
      <c r="BI881" s="10"/>
      <c r="BJ881" s="10"/>
      <c r="BK881" s="10"/>
      <c r="BL881" s="10"/>
      <c r="BM881" s="10"/>
      <c r="BN881" s="10"/>
      <c r="BO881" s="10"/>
      <c r="BP881" s="10"/>
      <c r="BQ881" s="10"/>
      <c r="BR881" s="10"/>
      <c r="BS881" s="10"/>
      <c r="BT881" s="10"/>
      <c r="BU881" s="10"/>
      <c r="BV881" s="10"/>
      <c r="BW881" s="10"/>
      <c r="BX881" s="10"/>
      <c r="BY881" s="10"/>
      <c r="BZ881" s="10"/>
      <c r="CA881" s="10"/>
      <c r="CB881" s="10"/>
      <c r="CC881" s="10"/>
      <c r="CD881" s="10"/>
      <c r="CE881" s="10"/>
      <c r="CF881" s="10"/>
      <c r="CG881" s="10"/>
      <c r="CH881" s="10"/>
      <c r="CI881" s="10"/>
      <c r="CJ881" s="10"/>
      <c r="CK881" s="10"/>
      <c r="CL881" s="10"/>
      <c r="CM881" s="10"/>
      <c r="CN881" s="10"/>
      <c r="CO881" s="10"/>
      <c r="CP881" s="10"/>
      <c r="CQ881" s="10"/>
      <c r="CR881" s="10"/>
      <c r="CS881" s="10"/>
      <c r="CT881" s="10"/>
    </row>
    <row r="882" spans="1:98" ht="14.5" thickBot="1">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c r="AO882" s="10"/>
      <c r="AP882" s="10"/>
      <c r="AQ882" s="10"/>
      <c r="AR882" s="10"/>
      <c r="AS882" s="10"/>
      <c r="AT882" s="10"/>
      <c r="AU882" s="10"/>
      <c r="AV882" s="10"/>
      <c r="AW882" s="19"/>
      <c r="AX882" s="20"/>
      <c r="AY882" s="20"/>
      <c r="AZ882" s="20"/>
      <c r="BA882" s="20"/>
      <c r="BB882" s="20"/>
      <c r="BC882" s="20"/>
      <c r="BD882" s="20"/>
      <c r="BE882" s="10"/>
      <c r="BF882" s="10"/>
      <c r="BG882" s="10"/>
      <c r="BH882" s="10"/>
      <c r="BI882" s="10"/>
      <c r="BJ882" s="10"/>
      <c r="BK882" s="10"/>
      <c r="BL882" s="10"/>
      <c r="BM882" s="10"/>
      <c r="BN882" s="10"/>
      <c r="BO882" s="10"/>
      <c r="BP882" s="10"/>
      <c r="BQ882" s="10"/>
      <c r="BR882" s="10"/>
      <c r="BS882" s="10"/>
      <c r="BT882" s="10"/>
      <c r="BU882" s="10"/>
      <c r="BV882" s="10"/>
      <c r="BW882" s="10"/>
      <c r="BX882" s="10"/>
      <c r="BY882" s="10"/>
      <c r="BZ882" s="10"/>
      <c r="CA882" s="10"/>
      <c r="CB882" s="10"/>
      <c r="CC882" s="10"/>
      <c r="CD882" s="10"/>
      <c r="CE882" s="10"/>
      <c r="CF882" s="10"/>
      <c r="CG882" s="10"/>
      <c r="CH882" s="10"/>
      <c r="CI882" s="10"/>
      <c r="CJ882" s="10"/>
      <c r="CK882" s="10"/>
      <c r="CL882" s="10"/>
      <c r="CM882" s="10"/>
      <c r="CN882" s="10"/>
      <c r="CO882" s="10"/>
      <c r="CP882" s="10"/>
      <c r="CQ882" s="10"/>
      <c r="CR882" s="10"/>
      <c r="CS882" s="10"/>
      <c r="CT882" s="10"/>
    </row>
    <row r="883" spans="1:98" ht="14.5" thickBot="1">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c r="AO883" s="10"/>
      <c r="AP883" s="10"/>
      <c r="AQ883" s="10"/>
      <c r="AR883" s="10"/>
      <c r="AS883" s="10"/>
      <c r="AT883" s="10"/>
      <c r="AU883" s="10"/>
      <c r="AV883" s="10"/>
      <c r="AW883" s="19"/>
      <c r="AX883" s="20"/>
      <c r="AY883" s="20"/>
      <c r="AZ883" s="20"/>
      <c r="BA883" s="20"/>
      <c r="BB883" s="20"/>
      <c r="BC883" s="20"/>
      <c r="BD883" s="20"/>
      <c r="BE883" s="10"/>
      <c r="BF883" s="10"/>
      <c r="BG883" s="10"/>
      <c r="BH883" s="10"/>
      <c r="BI883" s="10"/>
      <c r="BJ883" s="10"/>
      <c r="BK883" s="10"/>
      <c r="BL883" s="10"/>
      <c r="BM883" s="10"/>
      <c r="BN883" s="10"/>
      <c r="BO883" s="10"/>
      <c r="BP883" s="10"/>
      <c r="BQ883" s="10"/>
      <c r="BR883" s="10"/>
      <c r="BS883" s="10"/>
      <c r="BT883" s="10"/>
      <c r="BU883" s="10"/>
      <c r="BV883" s="10"/>
      <c r="BW883" s="10"/>
      <c r="BX883" s="10"/>
      <c r="BY883" s="10"/>
      <c r="BZ883" s="10"/>
      <c r="CA883" s="10"/>
      <c r="CB883" s="10"/>
      <c r="CC883" s="10"/>
      <c r="CD883" s="10"/>
      <c r="CE883" s="10"/>
      <c r="CF883" s="10"/>
      <c r="CG883" s="10"/>
      <c r="CH883" s="10"/>
      <c r="CI883" s="10"/>
      <c r="CJ883" s="10"/>
      <c r="CK883" s="10"/>
      <c r="CL883" s="10"/>
      <c r="CM883" s="10"/>
      <c r="CN883" s="10"/>
      <c r="CO883" s="10"/>
      <c r="CP883" s="10"/>
      <c r="CQ883" s="10"/>
      <c r="CR883" s="10"/>
      <c r="CS883" s="10"/>
      <c r="CT883" s="10"/>
    </row>
    <row r="884" spans="1:98" ht="14.5" thickBot="1">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c r="AE884" s="10"/>
      <c r="AF884" s="10"/>
      <c r="AG884" s="10"/>
      <c r="AH884" s="10"/>
      <c r="AI884" s="10"/>
      <c r="AJ884" s="10"/>
      <c r="AK884" s="10"/>
      <c r="AL884" s="10"/>
      <c r="AM884" s="10"/>
      <c r="AN884" s="10"/>
      <c r="AO884" s="10"/>
      <c r="AP884" s="10"/>
      <c r="AQ884" s="10"/>
      <c r="AR884" s="10"/>
      <c r="AS884" s="10"/>
      <c r="AT884" s="10"/>
      <c r="AU884" s="10"/>
      <c r="AV884" s="10"/>
      <c r="AW884" s="19"/>
      <c r="AX884" s="20"/>
      <c r="AY884" s="20"/>
      <c r="AZ884" s="20"/>
      <c r="BA884" s="20"/>
      <c r="BB884" s="20"/>
      <c r="BC884" s="20"/>
      <c r="BD884" s="20"/>
      <c r="BE884" s="10"/>
      <c r="BF884" s="10"/>
      <c r="BG884" s="10"/>
      <c r="BH884" s="10"/>
      <c r="BI884" s="10"/>
      <c r="BJ884" s="10"/>
      <c r="BK884" s="10"/>
      <c r="BL884" s="10"/>
      <c r="BM884" s="10"/>
      <c r="BN884" s="10"/>
      <c r="BO884" s="10"/>
      <c r="BP884" s="10"/>
      <c r="BQ884" s="10"/>
      <c r="BR884" s="10"/>
      <c r="BS884" s="10"/>
      <c r="BT884" s="10"/>
      <c r="BU884" s="10"/>
      <c r="BV884" s="10"/>
      <c r="BW884" s="10"/>
      <c r="BX884" s="10"/>
      <c r="BY884" s="10"/>
      <c r="BZ884" s="10"/>
      <c r="CA884" s="10"/>
      <c r="CB884" s="10"/>
      <c r="CC884" s="10"/>
      <c r="CD884" s="10"/>
      <c r="CE884" s="10"/>
      <c r="CF884" s="10"/>
      <c r="CG884" s="10"/>
      <c r="CH884" s="10"/>
      <c r="CI884" s="10"/>
      <c r="CJ884" s="10"/>
      <c r="CK884" s="10"/>
      <c r="CL884" s="10"/>
      <c r="CM884" s="10"/>
      <c r="CN884" s="10"/>
      <c r="CO884" s="10"/>
      <c r="CP884" s="10"/>
      <c r="CQ884" s="10"/>
      <c r="CR884" s="10"/>
      <c r="CS884" s="10"/>
      <c r="CT884" s="10"/>
    </row>
    <row r="885" spans="1:98" ht="14.5" thickBot="1">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c r="AG885" s="10"/>
      <c r="AH885" s="10"/>
      <c r="AI885" s="10"/>
      <c r="AJ885" s="10"/>
      <c r="AK885" s="10"/>
      <c r="AL885" s="10"/>
      <c r="AM885" s="10"/>
      <c r="AN885" s="10"/>
      <c r="AO885" s="10"/>
      <c r="AP885" s="10"/>
      <c r="AQ885" s="10"/>
      <c r="AR885" s="10"/>
      <c r="AS885" s="10"/>
      <c r="AT885" s="10"/>
      <c r="AU885" s="10"/>
      <c r="AV885" s="10"/>
      <c r="AW885" s="19"/>
      <c r="AX885" s="20"/>
      <c r="AY885" s="20"/>
      <c r="AZ885" s="20"/>
      <c r="BA885" s="20"/>
      <c r="BB885" s="20"/>
      <c r="BC885" s="20"/>
      <c r="BD885" s="20"/>
      <c r="BE885" s="10"/>
      <c r="BF885" s="10"/>
      <c r="BG885" s="10"/>
      <c r="BH885" s="10"/>
      <c r="BI885" s="10"/>
      <c r="BJ885" s="10"/>
      <c r="BK885" s="10"/>
      <c r="BL885" s="10"/>
      <c r="BM885" s="10"/>
      <c r="BN885" s="10"/>
      <c r="BO885" s="10"/>
      <c r="BP885" s="10"/>
      <c r="BQ885" s="10"/>
      <c r="BR885" s="10"/>
      <c r="BS885" s="10"/>
      <c r="BT885" s="10"/>
      <c r="BU885" s="10"/>
      <c r="BV885" s="10"/>
      <c r="BW885" s="10"/>
      <c r="BX885" s="10"/>
      <c r="BY885" s="10"/>
      <c r="BZ885" s="10"/>
      <c r="CA885" s="10"/>
      <c r="CB885" s="10"/>
      <c r="CC885" s="10"/>
      <c r="CD885" s="10"/>
      <c r="CE885" s="10"/>
      <c r="CF885" s="10"/>
      <c r="CG885" s="10"/>
      <c r="CH885" s="10"/>
      <c r="CI885" s="10"/>
      <c r="CJ885" s="10"/>
      <c r="CK885" s="10"/>
      <c r="CL885" s="10"/>
      <c r="CM885" s="10"/>
      <c r="CN885" s="10"/>
      <c r="CO885" s="10"/>
      <c r="CP885" s="10"/>
      <c r="CQ885" s="10"/>
      <c r="CR885" s="10"/>
      <c r="CS885" s="10"/>
      <c r="CT885" s="10"/>
    </row>
    <row r="886" spans="1:98" ht="14.5" thickBot="1">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c r="AE886" s="10"/>
      <c r="AF886" s="10"/>
      <c r="AG886" s="10"/>
      <c r="AH886" s="10"/>
      <c r="AI886" s="10"/>
      <c r="AJ886" s="10"/>
      <c r="AK886" s="10"/>
      <c r="AL886" s="10"/>
      <c r="AM886" s="10"/>
      <c r="AN886" s="10"/>
      <c r="AO886" s="10"/>
      <c r="AP886" s="10"/>
      <c r="AQ886" s="10"/>
      <c r="AR886" s="10"/>
      <c r="AS886" s="10"/>
      <c r="AT886" s="10"/>
      <c r="AU886" s="10"/>
      <c r="AV886" s="10"/>
      <c r="AW886" s="19"/>
      <c r="AX886" s="20"/>
      <c r="AY886" s="20"/>
      <c r="AZ886" s="20"/>
      <c r="BA886" s="20"/>
      <c r="BB886" s="20"/>
      <c r="BC886" s="20"/>
      <c r="BD886" s="20"/>
      <c r="BE886" s="10"/>
      <c r="BF886" s="10"/>
      <c r="BG886" s="10"/>
      <c r="BH886" s="10"/>
      <c r="BI886" s="10"/>
      <c r="BJ886" s="10"/>
      <c r="BK886" s="10"/>
      <c r="BL886" s="10"/>
      <c r="BM886" s="10"/>
      <c r="BN886" s="10"/>
      <c r="BO886" s="10"/>
      <c r="BP886" s="10"/>
      <c r="BQ886" s="10"/>
      <c r="BR886" s="10"/>
      <c r="BS886" s="10"/>
      <c r="BT886" s="10"/>
      <c r="BU886" s="10"/>
      <c r="BV886" s="10"/>
      <c r="BW886" s="10"/>
      <c r="BX886" s="10"/>
      <c r="BY886" s="10"/>
      <c r="BZ886" s="10"/>
      <c r="CA886" s="10"/>
      <c r="CB886" s="10"/>
      <c r="CC886" s="10"/>
      <c r="CD886" s="10"/>
      <c r="CE886" s="10"/>
      <c r="CF886" s="10"/>
      <c r="CG886" s="10"/>
      <c r="CH886" s="10"/>
      <c r="CI886" s="10"/>
      <c r="CJ886" s="10"/>
      <c r="CK886" s="10"/>
      <c r="CL886" s="10"/>
      <c r="CM886" s="10"/>
      <c r="CN886" s="10"/>
      <c r="CO886" s="10"/>
      <c r="CP886" s="10"/>
      <c r="CQ886" s="10"/>
      <c r="CR886" s="10"/>
      <c r="CS886" s="10"/>
      <c r="CT886" s="10"/>
    </row>
    <row r="887" spans="1:98" ht="14.5" thickBot="1">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c r="AE887" s="10"/>
      <c r="AF887" s="10"/>
      <c r="AG887" s="10"/>
      <c r="AH887" s="10"/>
      <c r="AI887" s="10"/>
      <c r="AJ887" s="10"/>
      <c r="AK887" s="10"/>
      <c r="AL887" s="10"/>
      <c r="AM887" s="10"/>
      <c r="AN887" s="10"/>
      <c r="AO887" s="10"/>
      <c r="AP887" s="10"/>
      <c r="AQ887" s="10"/>
      <c r="AR887" s="10"/>
      <c r="AS887" s="10"/>
      <c r="AT887" s="10"/>
      <c r="AU887" s="10"/>
      <c r="AV887" s="10"/>
      <c r="AW887" s="19"/>
      <c r="AX887" s="20"/>
      <c r="AY887" s="20"/>
      <c r="AZ887" s="20"/>
      <c r="BA887" s="20"/>
      <c r="BB887" s="20"/>
      <c r="BC887" s="20"/>
      <c r="BD887" s="20"/>
      <c r="BE887" s="10"/>
      <c r="BF887" s="10"/>
      <c r="BG887" s="10"/>
      <c r="BH887" s="10"/>
      <c r="BI887" s="10"/>
      <c r="BJ887" s="10"/>
      <c r="BK887" s="10"/>
      <c r="BL887" s="10"/>
      <c r="BM887" s="10"/>
      <c r="BN887" s="10"/>
      <c r="BO887" s="10"/>
      <c r="BP887" s="10"/>
      <c r="BQ887" s="10"/>
      <c r="BR887" s="10"/>
      <c r="BS887" s="10"/>
      <c r="BT887" s="10"/>
      <c r="BU887" s="10"/>
      <c r="BV887" s="10"/>
      <c r="BW887" s="10"/>
      <c r="BX887" s="10"/>
      <c r="BY887" s="10"/>
      <c r="BZ887" s="10"/>
      <c r="CA887" s="10"/>
      <c r="CB887" s="10"/>
      <c r="CC887" s="10"/>
      <c r="CD887" s="10"/>
      <c r="CE887" s="10"/>
      <c r="CF887" s="10"/>
      <c r="CG887" s="10"/>
      <c r="CH887" s="10"/>
      <c r="CI887" s="10"/>
      <c r="CJ887" s="10"/>
      <c r="CK887" s="10"/>
      <c r="CL887" s="10"/>
      <c r="CM887" s="10"/>
      <c r="CN887" s="10"/>
      <c r="CO887" s="10"/>
      <c r="CP887" s="10"/>
      <c r="CQ887" s="10"/>
      <c r="CR887" s="10"/>
      <c r="CS887" s="10"/>
      <c r="CT887" s="10"/>
    </row>
    <row r="888" spans="1:98" ht="14.5" thickBot="1">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c r="AE888" s="10"/>
      <c r="AF888" s="10"/>
      <c r="AG888" s="10"/>
      <c r="AH888" s="10"/>
      <c r="AI888" s="10"/>
      <c r="AJ888" s="10"/>
      <c r="AK888" s="10"/>
      <c r="AL888" s="10"/>
      <c r="AM888" s="10"/>
      <c r="AN888" s="10"/>
      <c r="AO888" s="10"/>
      <c r="AP888" s="10"/>
      <c r="AQ888" s="10"/>
      <c r="AR888" s="10"/>
      <c r="AS888" s="10"/>
      <c r="AT888" s="10"/>
      <c r="AU888" s="10"/>
      <c r="AV888" s="10"/>
      <c r="AW888" s="19"/>
      <c r="AX888" s="20"/>
      <c r="AY888" s="20"/>
      <c r="AZ888" s="20"/>
      <c r="BA888" s="20"/>
      <c r="BB888" s="20"/>
      <c r="BC888" s="20"/>
      <c r="BD888" s="20"/>
      <c r="BE888" s="10"/>
      <c r="BF888" s="10"/>
      <c r="BG888" s="10"/>
      <c r="BH888" s="10"/>
      <c r="BI888" s="10"/>
      <c r="BJ888" s="10"/>
      <c r="BK888" s="10"/>
      <c r="BL888" s="10"/>
      <c r="BM888" s="10"/>
      <c r="BN888" s="10"/>
      <c r="BO888" s="10"/>
      <c r="BP888" s="10"/>
      <c r="BQ888" s="10"/>
      <c r="BR888" s="10"/>
      <c r="BS888" s="10"/>
      <c r="BT888" s="10"/>
      <c r="BU888" s="10"/>
      <c r="BV888" s="10"/>
      <c r="BW888" s="10"/>
      <c r="BX888" s="10"/>
      <c r="BY888" s="10"/>
      <c r="BZ888" s="10"/>
      <c r="CA888" s="10"/>
      <c r="CB888" s="10"/>
      <c r="CC888" s="10"/>
      <c r="CD888" s="10"/>
      <c r="CE888" s="10"/>
      <c r="CF888" s="10"/>
      <c r="CG888" s="10"/>
      <c r="CH888" s="10"/>
      <c r="CI888" s="10"/>
      <c r="CJ888" s="10"/>
      <c r="CK888" s="10"/>
      <c r="CL888" s="10"/>
      <c r="CM888" s="10"/>
      <c r="CN888" s="10"/>
      <c r="CO888" s="10"/>
      <c r="CP888" s="10"/>
      <c r="CQ888" s="10"/>
      <c r="CR888" s="10"/>
      <c r="CS888" s="10"/>
      <c r="CT888" s="10"/>
    </row>
    <row r="889" spans="1:98" ht="14.5" thickBot="1">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c r="AG889" s="10"/>
      <c r="AH889" s="10"/>
      <c r="AI889" s="10"/>
      <c r="AJ889" s="10"/>
      <c r="AK889" s="10"/>
      <c r="AL889" s="10"/>
      <c r="AM889" s="10"/>
      <c r="AN889" s="10"/>
      <c r="AO889" s="10"/>
      <c r="AP889" s="10"/>
      <c r="AQ889" s="10"/>
      <c r="AR889" s="10"/>
      <c r="AS889" s="10"/>
      <c r="AT889" s="10"/>
      <c r="AU889" s="10"/>
      <c r="AV889" s="10"/>
      <c r="AW889" s="19"/>
      <c r="AX889" s="20"/>
      <c r="AY889" s="20"/>
      <c r="AZ889" s="20"/>
      <c r="BA889" s="20"/>
      <c r="BB889" s="20"/>
      <c r="BC889" s="20"/>
      <c r="BD889" s="20"/>
      <c r="BE889" s="10"/>
      <c r="BF889" s="10"/>
      <c r="BG889" s="10"/>
      <c r="BH889" s="10"/>
      <c r="BI889" s="10"/>
      <c r="BJ889" s="10"/>
      <c r="BK889" s="10"/>
      <c r="BL889" s="10"/>
      <c r="BM889" s="10"/>
      <c r="BN889" s="10"/>
      <c r="BO889" s="10"/>
      <c r="BP889" s="10"/>
      <c r="BQ889" s="10"/>
      <c r="BR889" s="10"/>
      <c r="BS889" s="10"/>
      <c r="BT889" s="10"/>
      <c r="BU889" s="10"/>
      <c r="BV889" s="10"/>
      <c r="BW889" s="10"/>
      <c r="BX889" s="10"/>
      <c r="BY889" s="10"/>
      <c r="BZ889" s="10"/>
      <c r="CA889" s="10"/>
      <c r="CB889" s="10"/>
      <c r="CC889" s="10"/>
      <c r="CD889" s="10"/>
      <c r="CE889" s="10"/>
      <c r="CF889" s="10"/>
      <c r="CG889" s="10"/>
      <c r="CH889" s="10"/>
      <c r="CI889" s="10"/>
      <c r="CJ889" s="10"/>
      <c r="CK889" s="10"/>
      <c r="CL889" s="10"/>
      <c r="CM889" s="10"/>
      <c r="CN889" s="10"/>
      <c r="CO889" s="10"/>
      <c r="CP889" s="10"/>
      <c r="CQ889" s="10"/>
      <c r="CR889" s="10"/>
      <c r="CS889" s="10"/>
      <c r="CT889" s="10"/>
    </row>
    <row r="890" spans="1:98" ht="14.5" thickBot="1">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c r="AE890" s="10"/>
      <c r="AF890" s="10"/>
      <c r="AG890" s="10"/>
      <c r="AH890" s="10"/>
      <c r="AI890" s="10"/>
      <c r="AJ890" s="10"/>
      <c r="AK890" s="10"/>
      <c r="AL890" s="10"/>
      <c r="AM890" s="10"/>
      <c r="AN890" s="10"/>
      <c r="AO890" s="10"/>
      <c r="AP890" s="10"/>
      <c r="AQ890" s="10"/>
      <c r="AR890" s="10"/>
      <c r="AS890" s="10"/>
      <c r="AT890" s="10"/>
      <c r="AU890" s="10"/>
      <c r="AV890" s="10"/>
      <c r="AW890" s="19"/>
      <c r="AX890" s="20"/>
      <c r="AY890" s="20"/>
      <c r="AZ890" s="20"/>
      <c r="BA890" s="20"/>
      <c r="BB890" s="20"/>
      <c r="BC890" s="20"/>
      <c r="BD890" s="20"/>
      <c r="BE890" s="10"/>
      <c r="BF890" s="10"/>
      <c r="BG890" s="10"/>
      <c r="BH890" s="10"/>
      <c r="BI890" s="10"/>
      <c r="BJ890" s="10"/>
      <c r="BK890" s="10"/>
      <c r="BL890" s="10"/>
      <c r="BM890" s="10"/>
      <c r="BN890" s="10"/>
      <c r="BO890" s="10"/>
      <c r="BP890" s="10"/>
      <c r="BQ890" s="10"/>
      <c r="BR890" s="10"/>
      <c r="BS890" s="10"/>
      <c r="BT890" s="10"/>
      <c r="BU890" s="10"/>
      <c r="BV890" s="10"/>
      <c r="BW890" s="10"/>
      <c r="BX890" s="10"/>
      <c r="BY890" s="10"/>
      <c r="BZ890" s="10"/>
      <c r="CA890" s="10"/>
      <c r="CB890" s="10"/>
      <c r="CC890" s="10"/>
      <c r="CD890" s="10"/>
      <c r="CE890" s="10"/>
      <c r="CF890" s="10"/>
      <c r="CG890" s="10"/>
      <c r="CH890" s="10"/>
      <c r="CI890" s="10"/>
      <c r="CJ890" s="10"/>
      <c r="CK890" s="10"/>
      <c r="CL890" s="10"/>
      <c r="CM890" s="10"/>
      <c r="CN890" s="10"/>
      <c r="CO890" s="10"/>
      <c r="CP890" s="10"/>
      <c r="CQ890" s="10"/>
      <c r="CR890" s="10"/>
      <c r="CS890" s="10"/>
      <c r="CT890" s="10"/>
    </row>
    <row r="891" spans="1:98" ht="14.5" thickBot="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c r="AE891" s="10"/>
      <c r="AF891" s="10"/>
      <c r="AG891" s="10"/>
      <c r="AH891" s="10"/>
      <c r="AI891" s="10"/>
      <c r="AJ891" s="10"/>
      <c r="AK891" s="10"/>
      <c r="AL891" s="10"/>
      <c r="AM891" s="10"/>
      <c r="AN891" s="10"/>
      <c r="AO891" s="10"/>
      <c r="AP891" s="10"/>
      <c r="AQ891" s="10"/>
      <c r="AR891" s="10"/>
      <c r="AS891" s="10"/>
      <c r="AT891" s="10"/>
      <c r="AU891" s="10"/>
      <c r="AV891" s="10"/>
      <c r="AW891" s="19"/>
      <c r="AX891" s="20"/>
      <c r="AY891" s="20"/>
      <c r="AZ891" s="20"/>
      <c r="BA891" s="20"/>
      <c r="BB891" s="20"/>
      <c r="BC891" s="20"/>
      <c r="BD891" s="20"/>
      <c r="BE891" s="10"/>
      <c r="BF891" s="10"/>
      <c r="BG891" s="10"/>
      <c r="BH891" s="10"/>
      <c r="BI891" s="10"/>
      <c r="BJ891" s="10"/>
      <c r="BK891" s="10"/>
      <c r="BL891" s="10"/>
      <c r="BM891" s="10"/>
      <c r="BN891" s="10"/>
      <c r="BO891" s="10"/>
      <c r="BP891" s="10"/>
      <c r="BQ891" s="10"/>
      <c r="BR891" s="10"/>
      <c r="BS891" s="10"/>
      <c r="BT891" s="10"/>
      <c r="BU891" s="10"/>
      <c r="BV891" s="10"/>
      <c r="BW891" s="10"/>
      <c r="BX891" s="10"/>
      <c r="BY891" s="10"/>
      <c r="BZ891" s="10"/>
      <c r="CA891" s="10"/>
      <c r="CB891" s="10"/>
      <c r="CC891" s="10"/>
      <c r="CD891" s="10"/>
      <c r="CE891" s="10"/>
      <c r="CF891" s="10"/>
      <c r="CG891" s="10"/>
      <c r="CH891" s="10"/>
      <c r="CI891" s="10"/>
      <c r="CJ891" s="10"/>
      <c r="CK891" s="10"/>
      <c r="CL891" s="10"/>
      <c r="CM891" s="10"/>
      <c r="CN891" s="10"/>
      <c r="CO891" s="10"/>
      <c r="CP891" s="10"/>
      <c r="CQ891" s="10"/>
      <c r="CR891" s="10"/>
      <c r="CS891" s="10"/>
      <c r="CT891" s="10"/>
    </row>
    <row r="892" spans="1:98" ht="14.5" thickBot="1">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c r="AE892" s="10"/>
      <c r="AF892" s="10"/>
      <c r="AG892" s="10"/>
      <c r="AH892" s="10"/>
      <c r="AI892" s="10"/>
      <c r="AJ892" s="10"/>
      <c r="AK892" s="10"/>
      <c r="AL892" s="10"/>
      <c r="AM892" s="10"/>
      <c r="AN892" s="10"/>
      <c r="AO892" s="10"/>
      <c r="AP892" s="10"/>
      <c r="AQ892" s="10"/>
      <c r="AR892" s="10"/>
      <c r="AS892" s="10"/>
      <c r="AT892" s="10"/>
      <c r="AU892" s="10"/>
      <c r="AV892" s="10"/>
      <c r="AW892" s="19"/>
      <c r="AX892" s="20"/>
      <c r="AY892" s="20"/>
      <c r="AZ892" s="20"/>
      <c r="BA892" s="20"/>
      <c r="BB892" s="20"/>
      <c r="BC892" s="20"/>
      <c r="BD892" s="20"/>
      <c r="BE892" s="10"/>
      <c r="BF892" s="10"/>
      <c r="BG892" s="10"/>
      <c r="BH892" s="10"/>
      <c r="BI892" s="10"/>
      <c r="BJ892" s="10"/>
      <c r="BK892" s="10"/>
      <c r="BL892" s="10"/>
      <c r="BM892" s="10"/>
      <c r="BN892" s="10"/>
      <c r="BO892" s="10"/>
      <c r="BP892" s="10"/>
      <c r="BQ892" s="10"/>
      <c r="BR892" s="10"/>
      <c r="BS892" s="10"/>
      <c r="BT892" s="10"/>
      <c r="BU892" s="10"/>
      <c r="BV892" s="10"/>
      <c r="BW892" s="10"/>
      <c r="BX892" s="10"/>
      <c r="BY892" s="10"/>
      <c r="BZ892" s="10"/>
      <c r="CA892" s="10"/>
      <c r="CB892" s="10"/>
      <c r="CC892" s="10"/>
      <c r="CD892" s="10"/>
      <c r="CE892" s="10"/>
      <c r="CF892" s="10"/>
      <c r="CG892" s="10"/>
      <c r="CH892" s="10"/>
      <c r="CI892" s="10"/>
      <c r="CJ892" s="10"/>
      <c r="CK892" s="10"/>
      <c r="CL892" s="10"/>
      <c r="CM892" s="10"/>
      <c r="CN892" s="10"/>
      <c r="CO892" s="10"/>
      <c r="CP892" s="10"/>
      <c r="CQ892" s="10"/>
      <c r="CR892" s="10"/>
      <c r="CS892" s="10"/>
      <c r="CT892" s="10"/>
    </row>
    <row r="893" spans="1:98" ht="14.5" thickBot="1">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c r="AG893" s="10"/>
      <c r="AH893" s="10"/>
      <c r="AI893" s="10"/>
      <c r="AJ893" s="10"/>
      <c r="AK893" s="10"/>
      <c r="AL893" s="10"/>
      <c r="AM893" s="10"/>
      <c r="AN893" s="10"/>
      <c r="AO893" s="10"/>
      <c r="AP893" s="10"/>
      <c r="AQ893" s="10"/>
      <c r="AR893" s="10"/>
      <c r="AS893" s="10"/>
      <c r="AT893" s="10"/>
      <c r="AU893" s="10"/>
      <c r="AV893" s="10"/>
      <c r="AW893" s="19"/>
      <c r="AX893" s="20"/>
      <c r="AY893" s="20"/>
      <c r="AZ893" s="20"/>
      <c r="BA893" s="20"/>
      <c r="BB893" s="20"/>
      <c r="BC893" s="20"/>
      <c r="BD893" s="20"/>
      <c r="BE893" s="10"/>
      <c r="BF893" s="10"/>
      <c r="BG893" s="10"/>
      <c r="BH893" s="10"/>
      <c r="BI893" s="10"/>
      <c r="BJ893" s="10"/>
      <c r="BK893" s="10"/>
      <c r="BL893" s="10"/>
      <c r="BM893" s="10"/>
      <c r="BN893" s="10"/>
      <c r="BO893" s="10"/>
      <c r="BP893" s="10"/>
      <c r="BQ893" s="10"/>
      <c r="BR893" s="10"/>
      <c r="BS893" s="10"/>
      <c r="BT893" s="10"/>
      <c r="BU893" s="10"/>
      <c r="BV893" s="10"/>
      <c r="BW893" s="10"/>
      <c r="BX893" s="10"/>
      <c r="BY893" s="10"/>
      <c r="BZ893" s="10"/>
      <c r="CA893" s="10"/>
      <c r="CB893" s="10"/>
      <c r="CC893" s="10"/>
      <c r="CD893" s="10"/>
      <c r="CE893" s="10"/>
      <c r="CF893" s="10"/>
      <c r="CG893" s="10"/>
      <c r="CH893" s="10"/>
      <c r="CI893" s="10"/>
      <c r="CJ893" s="10"/>
      <c r="CK893" s="10"/>
      <c r="CL893" s="10"/>
      <c r="CM893" s="10"/>
      <c r="CN893" s="10"/>
      <c r="CO893" s="10"/>
      <c r="CP893" s="10"/>
      <c r="CQ893" s="10"/>
      <c r="CR893" s="10"/>
      <c r="CS893" s="10"/>
      <c r="CT893" s="10"/>
    </row>
    <row r="894" spans="1:98" ht="14.5" thickBot="1">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c r="AE894" s="10"/>
      <c r="AF894" s="10"/>
      <c r="AG894" s="10"/>
      <c r="AH894" s="10"/>
      <c r="AI894" s="10"/>
      <c r="AJ894" s="10"/>
      <c r="AK894" s="10"/>
      <c r="AL894" s="10"/>
      <c r="AM894" s="10"/>
      <c r="AN894" s="10"/>
      <c r="AO894" s="10"/>
      <c r="AP894" s="10"/>
      <c r="AQ894" s="10"/>
      <c r="AR894" s="10"/>
      <c r="AS894" s="10"/>
      <c r="AT894" s="10"/>
      <c r="AU894" s="10"/>
      <c r="AV894" s="10"/>
      <c r="AW894" s="19"/>
      <c r="AX894" s="20"/>
      <c r="AY894" s="20"/>
      <c r="AZ894" s="20"/>
      <c r="BA894" s="20"/>
      <c r="BB894" s="20"/>
      <c r="BC894" s="20"/>
      <c r="BD894" s="20"/>
      <c r="BE894" s="10"/>
      <c r="BF894" s="10"/>
      <c r="BG894" s="10"/>
      <c r="BH894" s="10"/>
      <c r="BI894" s="10"/>
      <c r="BJ894" s="10"/>
      <c r="BK894" s="10"/>
      <c r="BL894" s="10"/>
      <c r="BM894" s="10"/>
      <c r="BN894" s="10"/>
      <c r="BO894" s="10"/>
      <c r="BP894" s="10"/>
      <c r="BQ894" s="10"/>
      <c r="BR894" s="10"/>
      <c r="BS894" s="10"/>
      <c r="BT894" s="10"/>
      <c r="BU894" s="10"/>
      <c r="BV894" s="10"/>
      <c r="BW894" s="10"/>
      <c r="BX894" s="10"/>
      <c r="BY894" s="10"/>
      <c r="BZ894" s="10"/>
      <c r="CA894" s="10"/>
      <c r="CB894" s="10"/>
      <c r="CC894" s="10"/>
      <c r="CD894" s="10"/>
      <c r="CE894" s="10"/>
      <c r="CF894" s="10"/>
      <c r="CG894" s="10"/>
      <c r="CH894" s="10"/>
      <c r="CI894" s="10"/>
      <c r="CJ894" s="10"/>
      <c r="CK894" s="10"/>
      <c r="CL894" s="10"/>
      <c r="CM894" s="10"/>
      <c r="CN894" s="10"/>
      <c r="CO894" s="10"/>
      <c r="CP894" s="10"/>
      <c r="CQ894" s="10"/>
      <c r="CR894" s="10"/>
      <c r="CS894" s="10"/>
      <c r="CT894" s="10"/>
    </row>
    <row r="895" spans="1:98" ht="14.5" thickBot="1">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c r="AG895" s="10"/>
      <c r="AH895" s="10"/>
      <c r="AI895" s="10"/>
      <c r="AJ895" s="10"/>
      <c r="AK895" s="10"/>
      <c r="AL895" s="10"/>
      <c r="AM895" s="10"/>
      <c r="AN895" s="10"/>
      <c r="AO895" s="10"/>
      <c r="AP895" s="10"/>
      <c r="AQ895" s="10"/>
      <c r="AR895" s="10"/>
      <c r="AS895" s="10"/>
      <c r="AT895" s="10"/>
      <c r="AU895" s="10"/>
      <c r="AV895" s="10"/>
      <c r="AW895" s="19"/>
      <c r="AX895" s="20"/>
      <c r="AY895" s="20"/>
      <c r="AZ895" s="20"/>
      <c r="BA895" s="20"/>
      <c r="BB895" s="20"/>
      <c r="BC895" s="20"/>
      <c r="BD895" s="20"/>
      <c r="BE895" s="10"/>
      <c r="BF895" s="10"/>
      <c r="BG895" s="10"/>
      <c r="BH895" s="10"/>
      <c r="BI895" s="10"/>
      <c r="BJ895" s="10"/>
      <c r="BK895" s="10"/>
      <c r="BL895" s="10"/>
      <c r="BM895" s="10"/>
      <c r="BN895" s="10"/>
      <c r="BO895" s="10"/>
      <c r="BP895" s="10"/>
      <c r="BQ895" s="10"/>
      <c r="BR895" s="10"/>
      <c r="BS895" s="10"/>
      <c r="BT895" s="10"/>
      <c r="BU895" s="10"/>
      <c r="BV895" s="10"/>
      <c r="BW895" s="10"/>
      <c r="BX895" s="10"/>
      <c r="BY895" s="10"/>
      <c r="BZ895" s="10"/>
      <c r="CA895" s="10"/>
      <c r="CB895" s="10"/>
      <c r="CC895" s="10"/>
      <c r="CD895" s="10"/>
      <c r="CE895" s="10"/>
      <c r="CF895" s="10"/>
      <c r="CG895" s="10"/>
      <c r="CH895" s="10"/>
      <c r="CI895" s="10"/>
      <c r="CJ895" s="10"/>
      <c r="CK895" s="10"/>
      <c r="CL895" s="10"/>
      <c r="CM895" s="10"/>
      <c r="CN895" s="10"/>
      <c r="CO895" s="10"/>
      <c r="CP895" s="10"/>
      <c r="CQ895" s="10"/>
      <c r="CR895" s="10"/>
      <c r="CS895" s="10"/>
      <c r="CT895" s="10"/>
    </row>
    <row r="896" spans="1:98" ht="14.5" thickBot="1">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c r="AE896" s="10"/>
      <c r="AF896" s="10"/>
      <c r="AG896" s="10"/>
      <c r="AH896" s="10"/>
      <c r="AI896" s="10"/>
      <c r="AJ896" s="10"/>
      <c r="AK896" s="10"/>
      <c r="AL896" s="10"/>
      <c r="AM896" s="10"/>
      <c r="AN896" s="10"/>
      <c r="AO896" s="10"/>
      <c r="AP896" s="10"/>
      <c r="AQ896" s="10"/>
      <c r="AR896" s="10"/>
      <c r="AS896" s="10"/>
      <c r="AT896" s="10"/>
      <c r="AU896" s="10"/>
      <c r="AV896" s="10"/>
      <c r="AW896" s="19"/>
      <c r="AX896" s="20"/>
      <c r="AY896" s="20"/>
      <c r="AZ896" s="20"/>
      <c r="BA896" s="20"/>
      <c r="BB896" s="20"/>
      <c r="BC896" s="20"/>
      <c r="BD896" s="20"/>
      <c r="BE896" s="10"/>
      <c r="BF896" s="10"/>
      <c r="BG896" s="10"/>
      <c r="BH896" s="10"/>
      <c r="BI896" s="10"/>
      <c r="BJ896" s="10"/>
      <c r="BK896" s="10"/>
      <c r="BL896" s="10"/>
      <c r="BM896" s="10"/>
      <c r="BN896" s="10"/>
      <c r="BO896" s="10"/>
      <c r="BP896" s="10"/>
      <c r="BQ896" s="10"/>
      <c r="BR896" s="10"/>
      <c r="BS896" s="10"/>
      <c r="BT896" s="10"/>
      <c r="BU896" s="10"/>
      <c r="BV896" s="10"/>
      <c r="BW896" s="10"/>
      <c r="BX896" s="10"/>
      <c r="BY896" s="10"/>
      <c r="BZ896" s="10"/>
      <c r="CA896" s="10"/>
      <c r="CB896" s="10"/>
      <c r="CC896" s="10"/>
      <c r="CD896" s="10"/>
      <c r="CE896" s="10"/>
      <c r="CF896" s="10"/>
      <c r="CG896" s="10"/>
      <c r="CH896" s="10"/>
      <c r="CI896" s="10"/>
      <c r="CJ896" s="10"/>
      <c r="CK896" s="10"/>
      <c r="CL896" s="10"/>
      <c r="CM896" s="10"/>
      <c r="CN896" s="10"/>
      <c r="CO896" s="10"/>
      <c r="CP896" s="10"/>
      <c r="CQ896" s="10"/>
      <c r="CR896" s="10"/>
      <c r="CS896" s="10"/>
      <c r="CT896" s="10"/>
    </row>
    <row r="897" spans="1:98" ht="14.5" thickBot="1">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c r="AG897" s="10"/>
      <c r="AH897" s="10"/>
      <c r="AI897" s="10"/>
      <c r="AJ897" s="10"/>
      <c r="AK897" s="10"/>
      <c r="AL897" s="10"/>
      <c r="AM897" s="10"/>
      <c r="AN897" s="10"/>
      <c r="AO897" s="10"/>
      <c r="AP897" s="10"/>
      <c r="AQ897" s="10"/>
      <c r="AR897" s="10"/>
      <c r="AS897" s="10"/>
      <c r="AT897" s="10"/>
      <c r="AU897" s="10"/>
      <c r="AV897" s="10"/>
      <c r="AW897" s="19"/>
      <c r="AX897" s="20"/>
      <c r="AY897" s="20"/>
      <c r="AZ897" s="20"/>
      <c r="BA897" s="20"/>
      <c r="BB897" s="20"/>
      <c r="BC897" s="20"/>
      <c r="BD897" s="20"/>
      <c r="BE897" s="10"/>
      <c r="BF897" s="10"/>
      <c r="BG897" s="10"/>
      <c r="BH897" s="10"/>
      <c r="BI897" s="10"/>
      <c r="BJ897" s="10"/>
      <c r="BK897" s="10"/>
      <c r="BL897" s="10"/>
      <c r="BM897" s="10"/>
      <c r="BN897" s="10"/>
      <c r="BO897" s="10"/>
      <c r="BP897" s="10"/>
      <c r="BQ897" s="10"/>
      <c r="BR897" s="10"/>
      <c r="BS897" s="10"/>
      <c r="BT897" s="10"/>
      <c r="BU897" s="10"/>
      <c r="BV897" s="10"/>
      <c r="BW897" s="10"/>
      <c r="BX897" s="10"/>
      <c r="BY897" s="10"/>
      <c r="BZ897" s="10"/>
      <c r="CA897" s="10"/>
      <c r="CB897" s="10"/>
      <c r="CC897" s="10"/>
      <c r="CD897" s="10"/>
      <c r="CE897" s="10"/>
      <c r="CF897" s="10"/>
      <c r="CG897" s="10"/>
      <c r="CH897" s="10"/>
      <c r="CI897" s="10"/>
      <c r="CJ897" s="10"/>
      <c r="CK897" s="10"/>
      <c r="CL897" s="10"/>
      <c r="CM897" s="10"/>
      <c r="CN897" s="10"/>
      <c r="CO897" s="10"/>
      <c r="CP897" s="10"/>
      <c r="CQ897" s="10"/>
      <c r="CR897" s="10"/>
      <c r="CS897" s="10"/>
      <c r="CT897" s="10"/>
    </row>
    <row r="898" spans="1:98" ht="14.5" thickBot="1">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c r="AE898" s="10"/>
      <c r="AF898" s="10"/>
      <c r="AG898" s="10"/>
      <c r="AH898" s="10"/>
      <c r="AI898" s="10"/>
      <c r="AJ898" s="10"/>
      <c r="AK898" s="10"/>
      <c r="AL898" s="10"/>
      <c r="AM898" s="10"/>
      <c r="AN898" s="10"/>
      <c r="AO898" s="10"/>
      <c r="AP898" s="10"/>
      <c r="AQ898" s="10"/>
      <c r="AR898" s="10"/>
      <c r="AS898" s="10"/>
      <c r="AT898" s="10"/>
      <c r="AU898" s="10"/>
      <c r="AV898" s="10"/>
      <c r="AW898" s="19"/>
      <c r="AX898" s="20"/>
      <c r="AY898" s="20"/>
      <c r="AZ898" s="20"/>
      <c r="BA898" s="20"/>
      <c r="BB898" s="20"/>
      <c r="BC898" s="20"/>
      <c r="BD898" s="20"/>
      <c r="BE898" s="10"/>
      <c r="BF898" s="10"/>
      <c r="BG898" s="10"/>
      <c r="BH898" s="10"/>
      <c r="BI898" s="10"/>
      <c r="BJ898" s="10"/>
      <c r="BK898" s="10"/>
      <c r="BL898" s="10"/>
      <c r="BM898" s="10"/>
      <c r="BN898" s="10"/>
      <c r="BO898" s="10"/>
      <c r="BP898" s="10"/>
      <c r="BQ898" s="10"/>
      <c r="BR898" s="10"/>
      <c r="BS898" s="10"/>
      <c r="BT898" s="10"/>
      <c r="BU898" s="10"/>
      <c r="BV898" s="10"/>
      <c r="BW898" s="10"/>
      <c r="BX898" s="10"/>
      <c r="BY898" s="10"/>
      <c r="BZ898" s="10"/>
      <c r="CA898" s="10"/>
      <c r="CB898" s="10"/>
      <c r="CC898" s="10"/>
      <c r="CD898" s="10"/>
      <c r="CE898" s="10"/>
      <c r="CF898" s="10"/>
      <c r="CG898" s="10"/>
      <c r="CH898" s="10"/>
      <c r="CI898" s="10"/>
      <c r="CJ898" s="10"/>
      <c r="CK898" s="10"/>
      <c r="CL898" s="10"/>
      <c r="CM898" s="10"/>
      <c r="CN898" s="10"/>
      <c r="CO898" s="10"/>
      <c r="CP898" s="10"/>
      <c r="CQ898" s="10"/>
      <c r="CR898" s="10"/>
      <c r="CS898" s="10"/>
      <c r="CT898" s="10"/>
    </row>
    <row r="899" spans="1:98" ht="14.5" thickBot="1">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c r="AG899" s="10"/>
      <c r="AH899" s="10"/>
      <c r="AI899" s="10"/>
      <c r="AJ899" s="10"/>
      <c r="AK899" s="10"/>
      <c r="AL899" s="10"/>
      <c r="AM899" s="10"/>
      <c r="AN899" s="10"/>
      <c r="AO899" s="10"/>
      <c r="AP899" s="10"/>
      <c r="AQ899" s="10"/>
      <c r="AR899" s="10"/>
      <c r="AS899" s="10"/>
      <c r="AT899" s="10"/>
      <c r="AU899" s="10"/>
      <c r="AV899" s="10"/>
      <c r="AW899" s="19"/>
      <c r="AX899" s="20"/>
      <c r="AY899" s="20"/>
      <c r="AZ899" s="20"/>
      <c r="BA899" s="20"/>
      <c r="BB899" s="20"/>
      <c r="BC899" s="20"/>
      <c r="BD899" s="20"/>
      <c r="BE899" s="10"/>
      <c r="BF899" s="10"/>
      <c r="BG899" s="10"/>
      <c r="BH899" s="10"/>
      <c r="BI899" s="10"/>
      <c r="BJ899" s="10"/>
      <c r="BK899" s="10"/>
      <c r="BL899" s="10"/>
      <c r="BM899" s="10"/>
      <c r="BN899" s="10"/>
      <c r="BO899" s="10"/>
      <c r="BP899" s="10"/>
      <c r="BQ899" s="10"/>
      <c r="BR899" s="10"/>
      <c r="BS899" s="10"/>
      <c r="BT899" s="10"/>
      <c r="BU899" s="10"/>
      <c r="BV899" s="10"/>
      <c r="BW899" s="10"/>
      <c r="BX899" s="10"/>
      <c r="BY899" s="10"/>
      <c r="BZ899" s="10"/>
      <c r="CA899" s="10"/>
      <c r="CB899" s="10"/>
      <c r="CC899" s="10"/>
      <c r="CD899" s="10"/>
      <c r="CE899" s="10"/>
      <c r="CF899" s="10"/>
      <c r="CG899" s="10"/>
      <c r="CH899" s="10"/>
      <c r="CI899" s="10"/>
      <c r="CJ899" s="10"/>
      <c r="CK899" s="10"/>
      <c r="CL899" s="10"/>
      <c r="CM899" s="10"/>
      <c r="CN899" s="10"/>
      <c r="CO899" s="10"/>
      <c r="CP899" s="10"/>
      <c r="CQ899" s="10"/>
      <c r="CR899" s="10"/>
      <c r="CS899" s="10"/>
      <c r="CT899" s="10"/>
    </row>
    <row r="900" spans="1:98" ht="14.5" thickBot="1">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c r="AE900" s="10"/>
      <c r="AF900" s="10"/>
      <c r="AG900" s="10"/>
      <c r="AH900" s="10"/>
      <c r="AI900" s="10"/>
      <c r="AJ900" s="10"/>
      <c r="AK900" s="10"/>
      <c r="AL900" s="10"/>
      <c r="AM900" s="10"/>
      <c r="AN900" s="10"/>
      <c r="AO900" s="10"/>
      <c r="AP900" s="10"/>
      <c r="AQ900" s="10"/>
      <c r="AR900" s="10"/>
      <c r="AS900" s="10"/>
      <c r="AT900" s="10"/>
      <c r="AU900" s="10"/>
      <c r="AV900" s="10"/>
      <c r="AW900" s="19"/>
      <c r="AX900" s="20"/>
      <c r="AY900" s="20"/>
      <c r="AZ900" s="20"/>
      <c r="BA900" s="20"/>
      <c r="BB900" s="20"/>
      <c r="BC900" s="20"/>
      <c r="BD900" s="20"/>
      <c r="BE900" s="10"/>
      <c r="BF900" s="10"/>
      <c r="BG900" s="10"/>
      <c r="BH900" s="10"/>
      <c r="BI900" s="10"/>
      <c r="BJ900" s="10"/>
      <c r="BK900" s="10"/>
      <c r="BL900" s="10"/>
      <c r="BM900" s="10"/>
      <c r="BN900" s="10"/>
      <c r="BO900" s="10"/>
      <c r="BP900" s="10"/>
      <c r="BQ900" s="10"/>
      <c r="BR900" s="10"/>
      <c r="BS900" s="10"/>
      <c r="BT900" s="10"/>
      <c r="BU900" s="10"/>
      <c r="BV900" s="10"/>
      <c r="BW900" s="10"/>
      <c r="BX900" s="10"/>
      <c r="BY900" s="10"/>
      <c r="BZ900" s="10"/>
      <c r="CA900" s="10"/>
      <c r="CB900" s="10"/>
      <c r="CC900" s="10"/>
      <c r="CD900" s="10"/>
      <c r="CE900" s="10"/>
      <c r="CF900" s="10"/>
      <c r="CG900" s="10"/>
      <c r="CH900" s="10"/>
      <c r="CI900" s="10"/>
      <c r="CJ900" s="10"/>
      <c r="CK900" s="10"/>
      <c r="CL900" s="10"/>
      <c r="CM900" s="10"/>
      <c r="CN900" s="10"/>
      <c r="CO900" s="10"/>
      <c r="CP900" s="10"/>
      <c r="CQ900" s="10"/>
      <c r="CR900" s="10"/>
      <c r="CS900" s="10"/>
      <c r="CT900" s="10"/>
    </row>
    <row r="901" spans="1:98" ht="14.5" thickBot="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c r="AG901" s="10"/>
      <c r="AH901" s="10"/>
      <c r="AI901" s="10"/>
      <c r="AJ901" s="10"/>
      <c r="AK901" s="10"/>
      <c r="AL901" s="10"/>
      <c r="AM901" s="10"/>
      <c r="AN901" s="10"/>
      <c r="AO901" s="10"/>
      <c r="AP901" s="10"/>
      <c r="AQ901" s="10"/>
      <c r="AR901" s="10"/>
      <c r="AS901" s="10"/>
      <c r="AT901" s="10"/>
      <c r="AU901" s="10"/>
      <c r="AV901" s="10"/>
      <c r="AW901" s="19"/>
      <c r="AX901" s="20"/>
      <c r="AY901" s="20"/>
      <c r="AZ901" s="20"/>
      <c r="BA901" s="20"/>
      <c r="BB901" s="20"/>
      <c r="BC901" s="20"/>
      <c r="BD901" s="20"/>
      <c r="BE901" s="10"/>
      <c r="BF901" s="10"/>
      <c r="BG901" s="10"/>
      <c r="BH901" s="10"/>
      <c r="BI901" s="10"/>
      <c r="BJ901" s="10"/>
      <c r="BK901" s="10"/>
      <c r="BL901" s="10"/>
      <c r="BM901" s="10"/>
      <c r="BN901" s="10"/>
      <c r="BO901" s="10"/>
      <c r="BP901" s="10"/>
      <c r="BQ901" s="10"/>
      <c r="BR901" s="10"/>
      <c r="BS901" s="10"/>
      <c r="BT901" s="10"/>
      <c r="BU901" s="10"/>
      <c r="BV901" s="10"/>
      <c r="BW901" s="10"/>
      <c r="BX901" s="10"/>
      <c r="BY901" s="10"/>
      <c r="BZ901" s="10"/>
      <c r="CA901" s="10"/>
      <c r="CB901" s="10"/>
      <c r="CC901" s="10"/>
      <c r="CD901" s="10"/>
      <c r="CE901" s="10"/>
      <c r="CF901" s="10"/>
      <c r="CG901" s="10"/>
      <c r="CH901" s="10"/>
      <c r="CI901" s="10"/>
      <c r="CJ901" s="10"/>
      <c r="CK901" s="10"/>
      <c r="CL901" s="10"/>
      <c r="CM901" s="10"/>
      <c r="CN901" s="10"/>
      <c r="CO901" s="10"/>
      <c r="CP901" s="10"/>
      <c r="CQ901" s="10"/>
      <c r="CR901" s="10"/>
      <c r="CS901" s="10"/>
      <c r="CT901" s="10"/>
    </row>
    <row r="902" spans="1:98" ht="14.5" thickBot="1">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c r="AE902" s="10"/>
      <c r="AF902" s="10"/>
      <c r="AG902" s="10"/>
      <c r="AH902" s="10"/>
      <c r="AI902" s="10"/>
      <c r="AJ902" s="10"/>
      <c r="AK902" s="10"/>
      <c r="AL902" s="10"/>
      <c r="AM902" s="10"/>
      <c r="AN902" s="10"/>
      <c r="AO902" s="10"/>
      <c r="AP902" s="10"/>
      <c r="AQ902" s="10"/>
      <c r="AR902" s="10"/>
      <c r="AS902" s="10"/>
      <c r="AT902" s="10"/>
      <c r="AU902" s="10"/>
      <c r="AV902" s="10"/>
      <c r="AW902" s="19"/>
      <c r="AX902" s="20"/>
      <c r="AY902" s="20"/>
      <c r="AZ902" s="20"/>
      <c r="BA902" s="20"/>
      <c r="BB902" s="20"/>
      <c r="BC902" s="20"/>
      <c r="BD902" s="20"/>
      <c r="BE902" s="10"/>
      <c r="BF902" s="10"/>
      <c r="BG902" s="10"/>
      <c r="BH902" s="10"/>
      <c r="BI902" s="10"/>
      <c r="BJ902" s="10"/>
      <c r="BK902" s="10"/>
      <c r="BL902" s="10"/>
      <c r="BM902" s="10"/>
      <c r="BN902" s="10"/>
      <c r="BO902" s="10"/>
      <c r="BP902" s="10"/>
      <c r="BQ902" s="10"/>
      <c r="BR902" s="10"/>
      <c r="BS902" s="10"/>
      <c r="BT902" s="10"/>
      <c r="BU902" s="10"/>
      <c r="BV902" s="10"/>
      <c r="BW902" s="10"/>
      <c r="BX902" s="10"/>
      <c r="BY902" s="10"/>
      <c r="BZ902" s="10"/>
      <c r="CA902" s="10"/>
      <c r="CB902" s="10"/>
      <c r="CC902" s="10"/>
      <c r="CD902" s="10"/>
      <c r="CE902" s="10"/>
      <c r="CF902" s="10"/>
      <c r="CG902" s="10"/>
      <c r="CH902" s="10"/>
      <c r="CI902" s="10"/>
      <c r="CJ902" s="10"/>
      <c r="CK902" s="10"/>
      <c r="CL902" s="10"/>
      <c r="CM902" s="10"/>
      <c r="CN902" s="10"/>
      <c r="CO902" s="10"/>
      <c r="CP902" s="10"/>
      <c r="CQ902" s="10"/>
      <c r="CR902" s="10"/>
      <c r="CS902" s="10"/>
      <c r="CT902" s="10"/>
    </row>
    <row r="903" spans="1:98" ht="14.5" thickBot="1">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c r="AG903" s="10"/>
      <c r="AH903" s="10"/>
      <c r="AI903" s="10"/>
      <c r="AJ903" s="10"/>
      <c r="AK903" s="10"/>
      <c r="AL903" s="10"/>
      <c r="AM903" s="10"/>
      <c r="AN903" s="10"/>
      <c r="AO903" s="10"/>
      <c r="AP903" s="10"/>
      <c r="AQ903" s="10"/>
      <c r="AR903" s="10"/>
      <c r="AS903" s="10"/>
      <c r="AT903" s="10"/>
      <c r="AU903" s="10"/>
      <c r="AV903" s="10"/>
      <c r="AW903" s="19"/>
      <c r="AX903" s="20"/>
      <c r="AY903" s="20"/>
      <c r="AZ903" s="20"/>
      <c r="BA903" s="20"/>
      <c r="BB903" s="20"/>
      <c r="BC903" s="20"/>
      <c r="BD903" s="20"/>
      <c r="BE903" s="10"/>
      <c r="BF903" s="10"/>
      <c r="BG903" s="10"/>
      <c r="BH903" s="10"/>
      <c r="BI903" s="10"/>
      <c r="BJ903" s="10"/>
      <c r="BK903" s="10"/>
      <c r="BL903" s="10"/>
      <c r="BM903" s="10"/>
      <c r="BN903" s="10"/>
      <c r="BO903" s="10"/>
      <c r="BP903" s="10"/>
      <c r="BQ903" s="10"/>
      <c r="BR903" s="10"/>
      <c r="BS903" s="10"/>
      <c r="BT903" s="10"/>
      <c r="BU903" s="10"/>
      <c r="BV903" s="10"/>
      <c r="BW903" s="10"/>
      <c r="BX903" s="10"/>
      <c r="BY903" s="10"/>
      <c r="BZ903" s="10"/>
      <c r="CA903" s="10"/>
      <c r="CB903" s="10"/>
      <c r="CC903" s="10"/>
      <c r="CD903" s="10"/>
      <c r="CE903" s="10"/>
      <c r="CF903" s="10"/>
      <c r="CG903" s="10"/>
      <c r="CH903" s="10"/>
      <c r="CI903" s="10"/>
      <c r="CJ903" s="10"/>
      <c r="CK903" s="10"/>
      <c r="CL903" s="10"/>
      <c r="CM903" s="10"/>
      <c r="CN903" s="10"/>
      <c r="CO903" s="10"/>
      <c r="CP903" s="10"/>
      <c r="CQ903" s="10"/>
      <c r="CR903" s="10"/>
      <c r="CS903" s="10"/>
      <c r="CT903" s="10"/>
    </row>
    <row r="904" spans="1:98" ht="14.5" thickBot="1">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c r="AL904" s="10"/>
      <c r="AM904" s="10"/>
      <c r="AN904" s="10"/>
      <c r="AO904" s="10"/>
      <c r="AP904" s="10"/>
      <c r="AQ904" s="10"/>
      <c r="AR904" s="10"/>
      <c r="AS904" s="10"/>
      <c r="AT904" s="10"/>
      <c r="AU904" s="10"/>
      <c r="AV904" s="10"/>
      <c r="AW904" s="19"/>
      <c r="AX904" s="20"/>
      <c r="AY904" s="20"/>
      <c r="AZ904" s="20"/>
      <c r="BA904" s="20"/>
      <c r="BB904" s="20"/>
      <c r="BC904" s="20"/>
      <c r="BD904" s="20"/>
      <c r="BE904" s="10"/>
      <c r="BF904" s="10"/>
      <c r="BG904" s="10"/>
      <c r="BH904" s="10"/>
      <c r="BI904" s="10"/>
      <c r="BJ904" s="10"/>
      <c r="BK904" s="10"/>
      <c r="BL904" s="10"/>
      <c r="BM904" s="10"/>
      <c r="BN904" s="10"/>
      <c r="BO904" s="10"/>
      <c r="BP904" s="10"/>
      <c r="BQ904" s="10"/>
      <c r="BR904" s="10"/>
      <c r="BS904" s="10"/>
      <c r="BT904" s="10"/>
      <c r="BU904" s="10"/>
      <c r="BV904" s="10"/>
      <c r="BW904" s="10"/>
      <c r="BX904" s="10"/>
      <c r="BY904" s="10"/>
      <c r="BZ904" s="10"/>
      <c r="CA904" s="10"/>
      <c r="CB904" s="10"/>
      <c r="CC904" s="10"/>
      <c r="CD904" s="10"/>
      <c r="CE904" s="10"/>
      <c r="CF904" s="10"/>
      <c r="CG904" s="10"/>
      <c r="CH904" s="10"/>
      <c r="CI904" s="10"/>
      <c r="CJ904" s="10"/>
      <c r="CK904" s="10"/>
      <c r="CL904" s="10"/>
      <c r="CM904" s="10"/>
      <c r="CN904" s="10"/>
      <c r="CO904" s="10"/>
      <c r="CP904" s="10"/>
      <c r="CQ904" s="10"/>
      <c r="CR904" s="10"/>
      <c r="CS904" s="10"/>
      <c r="CT904" s="10"/>
    </row>
    <row r="905" spans="1:98" ht="14.5" thickBot="1">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P905" s="10"/>
      <c r="AQ905" s="10"/>
      <c r="AR905" s="10"/>
      <c r="AS905" s="10"/>
      <c r="AT905" s="10"/>
      <c r="AU905" s="10"/>
      <c r="AV905" s="10"/>
      <c r="AW905" s="19"/>
      <c r="AX905" s="20"/>
      <c r="AY905" s="20"/>
      <c r="AZ905" s="20"/>
      <c r="BA905" s="20"/>
      <c r="BB905" s="20"/>
      <c r="BC905" s="20"/>
      <c r="BD905" s="20"/>
      <c r="BE905" s="10"/>
      <c r="BF905" s="10"/>
      <c r="BG905" s="10"/>
      <c r="BH905" s="10"/>
      <c r="BI905" s="10"/>
      <c r="BJ905" s="10"/>
      <c r="BK905" s="10"/>
      <c r="BL905" s="10"/>
      <c r="BM905" s="10"/>
      <c r="BN905" s="10"/>
      <c r="BO905" s="10"/>
      <c r="BP905" s="10"/>
      <c r="BQ905" s="10"/>
      <c r="BR905" s="10"/>
      <c r="BS905" s="10"/>
      <c r="BT905" s="10"/>
      <c r="BU905" s="10"/>
      <c r="BV905" s="10"/>
      <c r="BW905" s="10"/>
      <c r="BX905" s="10"/>
      <c r="BY905" s="10"/>
      <c r="BZ905" s="10"/>
      <c r="CA905" s="10"/>
      <c r="CB905" s="10"/>
      <c r="CC905" s="10"/>
      <c r="CD905" s="10"/>
      <c r="CE905" s="10"/>
      <c r="CF905" s="10"/>
      <c r="CG905" s="10"/>
      <c r="CH905" s="10"/>
      <c r="CI905" s="10"/>
      <c r="CJ905" s="10"/>
      <c r="CK905" s="10"/>
      <c r="CL905" s="10"/>
      <c r="CM905" s="10"/>
      <c r="CN905" s="10"/>
      <c r="CO905" s="10"/>
      <c r="CP905" s="10"/>
      <c r="CQ905" s="10"/>
      <c r="CR905" s="10"/>
      <c r="CS905" s="10"/>
      <c r="CT905" s="10"/>
    </row>
    <row r="906" spans="1:98" ht="14.5" thickBot="1">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c r="AE906" s="10"/>
      <c r="AF906" s="10"/>
      <c r="AG906" s="10"/>
      <c r="AH906" s="10"/>
      <c r="AI906" s="10"/>
      <c r="AJ906" s="10"/>
      <c r="AK906" s="10"/>
      <c r="AL906" s="10"/>
      <c r="AM906" s="10"/>
      <c r="AN906" s="10"/>
      <c r="AO906" s="10"/>
      <c r="AP906" s="10"/>
      <c r="AQ906" s="10"/>
      <c r="AR906" s="10"/>
      <c r="AS906" s="10"/>
      <c r="AT906" s="10"/>
      <c r="AU906" s="10"/>
      <c r="AV906" s="10"/>
      <c r="AW906" s="19"/>
      <c r="AX906" s="20"/>
      <c r="AY906" s="20"/>
      <c r="AZ906" s="20"/>
      <c r="BA906" s="20"/>
      <c r="BB906" s="20"/>
      <c r="BC906" s="20"/>
      <c r="BD906" s="20"/>
      <c r="BE906" s="10"/>
      <c r="BF906" s="10"/>
      <c r="BG906" s="10"/>
      <c r="BH906" s="10"/>
      <c r="BI906" s="10"/>
      <c r="BJ906" s="10"/>
      <c r="BK906" s="10"/>
      <c r="BL906" s="10"/>
      <c r="BM906" s="10"/>
      <c r="BN906" s="10"/>
      <c r="BO906" s="10"/>
      <c r="BP906" s="10"/>
      <c r="BQ906" s="10"/>
      <c r="BR906" s="10"/>
      <c r="BS906" s="10"/>
      <c r="BT906" s="10"/>
      <c r="BU906" s="10"/>
      <c r="BV906" s="10"/>
      <c r="BW906" s="10"/>
      <c r="BX906" s="10"/>
      <c r="BY906" s="10"/>
      <c r="BZ906" s="10"/>
      <c r="CA906" s="10"/>
      <c r="CB906" s="10"/>
      <c r="CC906" s="10"/>
      <c r="CD906" s="10"/>
      <c r="CE906" s="10"/>
      <c r="CF906" s="10"/>
      <c r="CG906" s="10"/>
      <c r="CH906" s="10"/>
      <c r="CI906" s="10"/>
      <c r="CJ906" s="10"/>
      <c r="CK906" s="10"/>
      <c r="CL906" s="10"/>
      <c r="CM906" s="10"/>
      <c r="CN906" s="10"/>
      <c r="CO906" s="10"/>
      <c r="CP906" s="10"/>
      <c r="CQ906" s="10"/>
      <c r="CR906" s="10"/>
      <c r="CS906" s="10"/>
      <c r="CT906" s="10"/>
    </row>
    <row r="907" spans="1:98" ht="14.5" thickBot="1">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c r="AG907" s="10"/>
      <c r="AH907" s="10"/>
      <c r="AI907" s="10"/>
      <c r="AJ907" s="10"/>
      <c r="AK907" s="10"/>
      <c r="AL907" s="10"/>
      <c r="AM907" s="10"/>
      <c r="AN907" s="10"/>
      <c r="AO907" s="10"/>
      <c r="AP907" s="10"/>
      <c r="AQ907" s="10"/>
      <c r="AR907" s="10"/>
      <c r="AS907" s="10"/>
      <c r="AT907" s="10"/>
      <c r="AU907" s="10"/>
      <c r="AV907" s="10"/>
      <c r="AW907" s="19"/>
      <c r="AX907" s="20"/>
      <c r="AY907" s="20"/>
      <c r="AZ907" s="20"/>
      <c r="BA907" s="20"/>
      <c r="BB907" s="20"/>
      <c r="BC907" s="20"/>
      <c r="BD907" s="20"/>
      <c r="BE907" s="10"/>
      <c r="BF907" s="10"/>
      <c r="BG907" s="10"/>
      <c r="BH907" s="10"/>
      <c r="BI907" s="10"/>
      <c r="BJ907" s="10"/>
      <c r="BK907" s="10"/>
      <c r="BL907" s="10"/>
      <c r="BM907" s="10"/>
      <c r="BN907" s="10"/>
      <c r="BO907" s="10"/>
      <c r="BP907" s="10"/>
      <c r="BQ907" s="10"/>
      <c r="BR907" s="10"/>
      <c r="BS907" s="10"/>
      <c r="BT907" s="10"/>
      <c r="BU907" s="10"/>
      <c r="BV907" s="10"/>
      <c r="BW907" s="10"/>
      <c r="BX907" s="10"/>
      <c r="BY907" s="10"/>
      <c r="BZ907" s="10"/>
      <c r="CA907" s="10"/>
      <c r="CB907" s="10"/>
      <c r="CC907" s="10"/>
      <c r="CD907" s="10"/>
      <c r="CE907" s="10"/>
      <c r="CF907" s="10"/>
      <c r="CG907" s="10"/>
      <c r="CH907" s="10"/>
      <c r="CI907" s="10"/>
      <c r="CJ907" s="10"/>
      <c r="CK907" s="10"/>
      <c r="CL907" s="10"/>
      <c r="CM907" s="10"/>
      <c r="CN907" s="10"/>
      <c r="CO907" s="10"/>
      <c r="CP907" s="10"/>
      <c r="CQ907" s="10"/>
      <c r="CR907" s="10"/>
      <c r="CS907" s="10"/>
      <c r="CT907" s="10"/>
    </row>
    <row r="908" spans="1:98" ht="14.5" thickBot="1">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c r="AE908" s="10"/>
      <c r="AF908" s="10"/>
      <c r="AG908" s="10"/>
      <c r="AH908" s="10"/>
      <c r="AI908" s="10"/>
      <c r="AJ908" s="10"/>
      <c r="AK908" s="10"/>
      <c r="AL908" s="10"/>
      <c r="AM908" s="10"/>
      <c r="AN908" s="10"/>
      <c r="AO908" s="10"/>
      <c r="AP908" s="10"/>
      <c r="AQ908" s="10"/>
      <c r="AR908" s="10"/>
      <c r="AS908" s="10"/>
      <c r="AT908" s="10"/>
      <c r="AU908" s="10"/>
      <c r="AV908" s="10"/>
      <c r="AW908" s="19"/>
      <c r="AX908" s="20"/>
      <c r="AY908" s="20"/>
      <c r="AZ908" s="20"/>
      <c r="BA908" s="20"/>
      <c r="BB908" s="20"/>
      <c r="BC908" s="20"/>
      <c r="BD908" s="20"/>
      <c r="BE908" s="10"/>
      <c r="BF908" s="10"/>
      <c r="BG908" s="10"/>
      <c r="BH908" s="10"/>
      <c r="BI908" s="10"/>
      <c r="BJ908" s="10"/>
      <c r="BK908" s="10"/>
      <c r="BL908" s="10"/>
      <c r="BM908" s="10"/>
      <c r="BN908" s="10"/>
      <c r="BO908" s="10"/>
      <c r="BP908" s="10"/>
      <c r="BQ908" s="10"/>
      <c r="BR908" s="10"/>
      <c r="BS908" s="10"/>
      <c r="BT908" s="10"/>
      <c r="BU908" s="10"/>
      <c r="BV908" s="10"/>
      <c r="BW908" s="10"/>
      <c r="BX908" s="10"/>
      <c r="BY908" s="10"/>
      <c r="BZ908" s="10"/>
      <c r="CA908" s="10"/>
      <c r="CB908" s="10"/>
      <c r="CC908" s="10"/>
      <c r="CD908" s="10"/>
      <c r="CE908" s="10"/>
      <c r="CF908" s="10"/>
      <c r="CG908" s="10"/>
      <c r="CH908" s="10"/>
      <c r="CI908" s="10"/>
      <c r="CJ908" s="10"/>
      <c r="CK908" s="10"/>
      <c r="CL908" s="10"/>
      <c r="CM908" s="10"/>
      <c r="CN908" s="10"/>
      <c r="CO908" s="10"/>
      <c r="CP908" s="10"/>
      <c r="CQ908" s="10"/>
      <c r="CR908" s="10"/>
      <c r="CS908" s="10"/>
      <c r="CT908" s="10"/>
    </row>
    <row r="909" spans="1:98" ht="14.5" thickBot="1">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c r="AG909" s="10"/>
      <c r="AH909" s="10"/>
      <c r="AI909" s="10"/>
      <c r="AJ909" s="10"/>
      <c r="AK909" s="10"/>
      <c r="AL909" s="10"/>
      <c r="AM909" s="10"/>
      <c r="AN909" s="10"/>
      <c r="AO909" s="10"/>
      <c r="AP909" s="10"/>
      <c r="AQ909" s="10"/>
      <c r="AR909" s="10"/>
      <c r="AS909" s="10"/>
      <c r="AT909" s="10"/>
      <c r="AU909" s="10"/>
      <c r="AV909" s="10"/>
      <c r="AW909" s="19"/>
      <c r="AX909" s="20"/>
      <c r="AY909" s="20"/>
      <c r="AZ909" s="20"/>
      <c r="BA909" s="20"/>
      <c r="BB909" s="20"/>
      <c r="BC909" s="20"/>
      <c r="BD909" s="20"/>
      <c r="BE909" s="10"/>
      <c r="BF909" s="10"/>
      <c r="BG909" s="10"/>
      <c r="BH909" s="10"/>
      <c r="BI909" s="10"/>
      <c r="BJ909" s="10"/>
      <c r="BK909" s="10"/>
      <c r="BL909" s="10"/>
      <c r="BM909" s="10"/>
      <c r="BN909" s="10"/>
      <c r="BO909" s="10"/>
      <c r="BP909" s="10"/>
      <c r="BQ909" s="10"/>
      <c r="BR909" s="10"/>
      <c r="BS909" s="10"/>
      <c r="BT909" s="10"/>
      <c r="BU909" s="10"/>
      <c r="BV909" s="10"/>
      <c r="BW909" s="10"/>
      <c r="BX909" s="10"/>
      <c r="BY909" s="10"/>
      <c r="BZ909" s="10"/>
      <c r="CA909" s="10"/>
      <c r="CB909" s="10"/>
      <c r="CC909" s="10"/>
      <c r="CD909" s="10"/>
      <c r="CE909" s="10"/>
      <c r="CF909" s="10"/>
      <c r="CG909" s="10"/>
      <c r="CH909" s="10"/>
      <c r="CI909" s="10"/>
      <c r="CJ909" s="10"/>
      <c r="CK909" s="10"/>
      <c r="CL909" s="10"/>
      <c r="CM909" s="10"/>
      <c r="CN909" s="10"/>
      <c r="CO909" s="10"/>
      <c r="CP909" s="10"/>
      <c r="CQ909" s="10"/>
      <c r="CR909" s="10"/>
      <c r="CS909" s="10"/>
      <c r="CT909" s="10"/>
    </row>
    <row r="910" spans="1:98" ht="14.5" thickBot="1">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c r="AE910" s="10"/>
      <c r="AF910" s="10"/>
      <c r="AG910" s="10"/>
      <c r="AH910" s="10"/>
      <c r="AI910" s="10"/>
      <c r="AJ910" s="10"/>
      <c r="AK910" s="10"/>
      <c r="AL910" s="10"/>
      <c r="AM910" s="10"/>
      <c r="AN910" s="10"/>
      <c r="AO910" s="10"/>
      <c r="AP910" s="10"/>
      <c r="AQ910" s="10"/>
      <c r="AR910" s="10"/>
      <c r="AS910" s="10"/>
      <c r="AT910" s="10"/>
      <c r="AU910" s="10"/>
      <c r="AV910" s="10"/>
      <c r="AW910" s="19"/>
      <c r="AX910" s="20"/>
      <c r="AY910" s="20"/>
      <c r="AZ910" s="20"/>
      <c r="BA910" s="20"/>
      <c r="BB910" s="20"/>
      <c r="BC910" s="20"/>
      <c r="BD910" s="20"/>
      <c r="BE910" s="10"/>
      <c r="BF910" s="10"/>
      <c r="BG910" s="10"/>
      <c r="BH910" s="10"/>
      <c r="BI910" s="10"/>
      <c r="BJ910" s="10"/>
      <c r="BK910" s="10"/>
      <c r="BL910" s="10"/>
      <c r="BM910" s="10"/>
      <c r="BN910" s="10"/>
      <c r="BO910" s="10"/>
      <c r="BP910" s="10"/>
      <c r="BQ910" s="10"/>
      <c r="BR910" s="10"/>
      <c r="BS910" s="10"/>
      <c r="BT910" s="10"/>
      <c r="BU910" s="10"/>
      <c r="BV910" s="10"/>
      <c r="BW910" s="10"/>
      <c r="BX910" s="10"/>
      <c r="BY910" s="10"/>
      <c r="BZ910" s="10"/>
      <c r="CA910" s="10"/>
      <c r="CB910" s="10"/>
      <c r="CC910" s="10"/>
      <c r="CD910" s="10"/>
      <c r="CE910" s="10"/>
      <c r="CF910" s="10"/>
      <c r="CG910" s="10"/>
      <c r="CH910" s="10"/>
      <c r="CI910" s="10"/>
      <c r="CJ910" s="10"/>
      <c r="CK910" s="10"/>
      <c r="CL910" s="10"/>
      <c r="CM910" s="10"/>
      <c r="CN910" s="10"/>
      <c r="CO910" s="10"/>
      <c r="CP910" s="10"/>
      <c r="CQ910" s="10"/>
      <c r="CR910" s="10"/>
      <c r="CS910" s="10"/>
      <c r="CT910" s="10"/>
    </row>
    <row r="911" spans="1:98" ht="14.5" thickBot="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c r="AG911" s="10"/>
      <c r="AH911" s="10"/>
      <c r="AI911" s="10"/>
      <c r="AJ911" s="10"/>
      <c r="AK911" s="10"/>
      <c r="AL911" s="10"/>
      <c r="AM911" s="10"/>
      <c r="AN911" s="10"/>
      <c r="AO911" s="10"/>
      <c r="AP911" s="10"/>
      <c r="AQ911" s="10"/>
      <c r="AR911" s="10"/>
      <c r="AS911" s="10"/>
      <c r="AT911" s="10"/>
      <c r="AU911" s="10"/>
      <c r="AV911" s="10"/>
      <c r="AW911" s="19"/>
      <c r="AX911" s="20"/>
      <c r="AY911" s="20"/>
      <c r="AZ911" s="20"/>
      <c r="BA911" s="20"/>
      <c r="BB911" s="20"/>
      <c r="BC911" s="20"/>
      <c r="BD911" s="20"/>
      <c r="BE911" s="10"/>
      <c r="BF911" s="10"/>
      <c r="BG911" s="10"/>
      <c r="BH911" s="10"/>
      <c r="BI911" s="10"/>
      <c r="BJ911" s="10"/>
      <c r="BK911" s="10"/>
      <c r="BL911" s="10"/>
      <c r="BM911" s="10"/>
      <c r="BN911" s="10"/>
      <c r="BO911" s="10"/>
      <c r="BP911" s="10"/>
      <c r="BQ911" s="10"/>
      <c r="BR911" s="10"/>
      <c r="BS911" s="10"/>
      <c r="BT911" s="10"/>
      <c r="BU911" s="10"/>
      <c r="BV911" s="10"/>
      <c r="BW911" s="10"/>
      <c r="BX911" s="10"/>
      <c r="BY911" s="10"/>
      <c r="BZ911" s="10"/>
      <c r="CA911" s="10"/>
      <c r="CB911" s="10"/>
      <c r="CC911" s="10"/>
      <c r="CD911" s="10"/>
      <c r="CE911" s="10"/>
      <c r="CF911" s="10"/>
      <c r="CG911" s="10"/>
      <c r="CH911" s="10"/>
      <c r="CI911" s="10"/>
      <c r="CJ911" s="10"/>
      <c r="CK911" s="10"/>
      <c r="CL911" s="10"/>
      <c r="CM911" s="10"/>
      <c r="CN911" s="10"/>
      <c r="CO911" s="10"/>
      <c r="CP911" s="10"/>
      <c r="CQ911" s="10"/>
      <c r="CR911" s="10"/>
      <c r="CS911" s="10"/>
      <c r="CT911" s="10"/>
    </row>
    <row r="912" spans="1:98" ht="14.5" thickBot="1">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c r="AE912" s="10"/>
      <c r="AF912" s="10"/>
      <c r="AG912" s="10"/>
      <c r="AH912" s="10"/>
      <c r="AI912" s="10"/>
      <c r="AJ912" s="10"/>
      <c r="AK912" s="10"/>
      <c r="AL912" s="10"/>
      <c r="AM912" s="10"/>
      <c r="AN912" s="10"/>
      <c r="AO912" s="10"/>
      <c r="AP912" s="10"/>
      <c r="AQ912" s="10"/>
      <c r="AR912" s="10"/>
      <c r="AS912" s="10"/>
      <c r="AT912" s="10"/>
      <c r="AU912" s="10"/>
      <c r="AV912" s="10"/>
      <c r="AW912" s="19"/>
      <c r="AX912" s="20"/>
      <c r="AY912" s="20"/>
      <c r="AZ912" s="20"/>
      <c r="BA912" s="20"/>
      <c r="BB912" s="20"/>
      <c r="BC912" s="20"/>
      <c r="BD912" s="20"/>
      <c r="BE912" s="10"/>
      <c r="BF912" s="10"/>
      <c r="BG912" s="10"/>
      <c r="BH912" s="10"/>
      <c r="BI912" s="10"/>
      <c r="BJ912" s="10"/>
      <c r="BK912" s="10"/>
      <c r="BL912" s="10"/>
      <c r="BM912" s="10"/>
      <c r="BN912" s="10"/>
      <c r="BO912" s="10"/>
      <c r="BP912" s="10"/>
      <c r="BQ912" s="10"/>
      <c r="BR912" s="10"/>
      <c r="BS912" s="10"/>
      <c r="BT912" s="10"/>
      <c r="BU912" s="10"/>
      <c r="BV912" s="10"/>
      <c r="BW912" s="10"/>
      <c r="BX912" s="10"/>
      <c r="BY912" s="10"/>
      <c r="BZ912" s="10"/>
      <c r="CA912" s="10"/>
      <c r="CB912" s="10"/>
      <c r="CC912" s="10"/>
      <c r="CD912" s="10"/>
      <c r="CE912" s="10"/>
      <c r="CF912" s="10"/>
      <c r="CG912" s="10"/>
      <c r="CH912" s="10"/>
      <c r="CI912" s="10"/>
      <c r="CJ912" s="10"/>
      <c r="CK912" s="10"/>
      <c r="CL912" s="10"/>
      <c r="CM912" s="10"/>
      <c r="CN912" s="10"/>
      <c r="CO912" s="10"/>
      <c r="CP912" s="10"/>
      <c r="CQ912" s="10"/>
      <c r="CR912" s="10"/>
      <c r="CS912" s="10"/>
      <c r="CT912" s="10"/>
    </row>
    <row r="913" spans="1:98" ht="14.5" thickBot="1">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c r="AG913" s="10"/>
      <c r="AH913" s="10"/>
      <c r="AI913" s="10"/>
      <c r="AJ913" s="10"/>
      <c r="AK913" s="10"/>
      <c r="AL913" s="10"/>
      <c r="AM913" s="10"/>
      <c r="AN913" s="10"/>
      <c r="AO913" s="10"/>
      <c r="AP913" s="10"/>
      <c r="AQ913" s="10"/>
      <c r="AR913" s="10"/>
      <c r="AS913" s="10"/>
      <c r="AT913" s="10"/>
      <c r="AU913" s="10"/>
      <c r="AV913" s="10"/>
      <c r="AW913" s="19"/>
      <c r="AX913" s="20"/>
      <c r="AY913" s="20"/>
      <c r="AZ913" s="20"/>
      <c r="BA913" s="20"/>
      <c r="BB913" s="20"/>
      <c r="BC913" s="20"/>
      <c r="BD913" s="20"/>
      <c r="BE913" s="10"/>
      <c r="BF913" s="10"/>
      <c r="BG913" s="10"/>
      <c r="BH913" s="10"/>
      <c r="BI913" s="10"/>
      <c r="BJ913" s="10"/>
      <c r="BK913" s="10"/>
      <c r="BL913" s="10"/>
      <c r="BM913" s="10"/>
      <c r="BN913" s="10"/>
      <c r="BO913" s="10"/>
      <c r="BP913" s="10"/>
      <c r="BQ913" s="10"/>
      <c r="BR913" s="10"/>
      <c r="BS913" s="10"/>
      <c r="BT913" s="10"/>
      <c r="BU913" s="10"/>
      <c r="BV913" s="10"/>
      <c r="BW913" s="10"/>
      <c r="BX913" s="10"/>
      <c r="BY913" s="10"/>
      <c r="BZ913" s="10"/>
      <c r="CA913" s="10"/>
      <c r="CB913" s="10"/>
      <c r="CC913" s="10"/>
      <c r="CD913" s="10"/>
      <c r="CE913" s="10"/>
      <c r="CF913" s="10"/>
      <c r="CG913" s="10"/>
      <c r="CH913" s="10"/>
      <c r="CI913" s="10"/>
      <c r="CJ913" s="10"/>
      <c r="CK913" s="10"/>
      <c r="CL913" s="10"/>
      <c r="CM913" s="10"/>
      <c r="CN913" s="10"/>
      <c r="CO913" s="10"/>
      <c r="CP913" s="10"/>
      <c r="CQ913" s="10"/>
      <c r="CR913" s="10"/>
      <c r="CS913" s="10"/>
      <c r="CT913" s="10"/>
    </row>
    <row r="914" spans="1:98" ht="14.5" thickBot="1">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c r="AQ914" s="10"/>
      <c r="AR914" s="10"/>
      <c r="AS914" s="10"/>
      <c r="AT914" s="10"/>
      <c r="AU914" s="10"/>
      <c r="AV914" s="10"/>
      <c r="AW914" s="19"/>
      <c r="AX914" s="20"/>
      <c r="AY914" s="20"/>
      <c r="AZ914" s="20"/>
      <c r="BA914" s="20"/>
      <c r="BB914" s="20"/>
      <c r="BC914" s="20"/>
      <c r="BD914" s="20"/>
      <c r="BE914" s="10"/>
      <c r="BF914" s="10"/>
      <c r="BG914" s="10"/>
      <c r="BH914" s="10"/>
      <c r="BI914" s="10"/>
      <c r="BJ914" s="10"/>
      <c r="BK914" s="10"/>
      <c r="BL914" s="10"/>
      <c r="BM914" s="10"/>
      <c r="BN914" s="10"/>
      <c r="BO914" s="10"/>
      <c r="BP914" s="10"/>
      <c r="BQ914" s="10"/>
      <c r="BR914" s="10"/>
      <c r="BS914" s="10"/>
      <c r="BT914" s="10"/>
      <c r="BU914" s="10"/>
      <c r="BV914" s="10"/>
      <c r="BW914" s="10"/>
      <c r="BX914" s="10"/>
      <c r="BY914" s="10"/>
      <c r="BZ914" s="10"/>
      <c r="CA914" s="10"/>
      <c r="CB914" s="10"/>
      <c r="CC914" s="10"/>
      <c r="CD914" s="10"/>
      <c r="CE914" s="10"/>
      <c r="CF914" s="10"/>
      <c r="CG914" s="10"/>
      <c r="CH914" s="10"/>
      <c r="CI914" s="10"/>
      <c r="CJ914" s="10"/>
      <c r="CK914" s="10"/>
      <c r="CL914" s="10"/>
      <c r="CM914" s="10"/>
      <c r="CN914" s="10"/>
      <c r="CO914" s="10"/>
      <c r="CP914" s="10"/>
      <c r="CQ914" s="10"/>
      <c r="CR914" s="10"/>
      <c r="CS914" s="10"/>
      <c r="CT914" s="10"/>
    </row>
    <row r="915" spans="1:98" ht="14.5" thickBot="1">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c r="AE915" s="10"/>
      <c r="AF915" s="10"/>
      <c r="AG915" s="10"/>
      <c r="AH915" s="10"/>
      <c r="AI915" s="10"/>
      <c r="AJ915" s="10"/>
      <c r="AK915" s="10"/>
      <c r="AL915" s="10"/>
      <c r="AM915" s="10"/>
      <c r="AN915" s="10"/>
      <c r="AO915" s="10"/>
      <c r="AP915" s="10"/>
      <c r="AQ915" s="10"/>
      <c r="AR915" s="10"/>
      <c r="AS915" s="10"/>
      <c r="AT915" s="10"/>
      <c r="AU915" s="10"/>
      <c r="AV915" s="10"/>
      <c r="AW915" s="19"/>
      <c r="AX915" s="20"/>
      <c r="AY915" s="20"/>
      <c r="AZ915" s="20"/>
      <c r="BA915" s="20"/>
      <c r="BB915" s="20"/>
      <c r="BC915" s="20"/>
      <c r="BD915" s="20"/>
      <c r="BE915" s="10"/>
      <c r="BF915" s="10"/>
      <c r="BG915" s="10"/>
      <c r="BH915" s="10"/>
      <c r="BI915" s="10"/>
      <c r="BJ915" s="10"/>
      <c r="BK915" s="10"/>
      <c r="BL915" s="10"/>
      <c r="BM915" s="10"/>
      <c r="BN915" s="10"/>
      <c r="BO915" s="10"/>
      <c r="BP915" s="10"/>
      <c r="BQ915" s="10"/>
      <c r="BR915" s="10"/>
      <c r="BS915" s="10"/>
      <c r="BT915" s="10"/>
      <c r="BU915" s="10"/>
      <c r="BV915" s="10"/>
      <c r="BW915" s="10"/>
      <c r="BX915" s="10"/>
      <c r="BY915" s="10"/>
      <c r="BZ915" s="10"/>
      <c r="CA915" s="10"/>
      <c r="CB915" s="10"/>
      <c r="CC915" s="10"/>
      <c r="CD915" s="10"/>
      <c r="CE915" s="10"/>
      <c r="CF915" s="10"/>
      <c r="CG915" s="10"/>
      <c r="CH915" s="10"/>
      <c r="CI915" s="10"/>
      <c r="CJ915" s="10"/>
      <c r="CK915" s="10"/>
      <c r="CL915" s="10"/>
      <c r="CM915" s="10"/>
      <c r="CN915" s="10"/>
      <c r="CO915" s="10"/>
      <c r="CP915" s="10"/>
      <c r="CQ915" s="10"/>
      <c r="CR915" s="10"/>
      <c r="CS915" s="10"/>
      <c r="CT915" s="10"/>
    </row>
    <row r="916" spans="1:98" ht="14.5" thickBot="1">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c r="AE916" s="10"/>
      <c r="AF916" s="10"/>
      <c r="AG916" s="10"/>
      <c r="AH916" s="10"/>
      <c r="AI916" s="10"/>
      <c r="AJ916" s="10"/>
      <c r="AK916" s="10"/>
      <c r="AL916" s="10"/>
      <c r="AM916" s="10"/>
      <c r="AN916" s="10"/>
      <c r="AO916" s="10"/>
      <c r="AP916" s="10"/>
      <c r="AQ916" s="10"/>
      <c r="AR916" s="10"/>
      <c r="AS916" s="10"/>
      <c r="AT916" s="10"/>
      <c r="AU916" s="10"/>
      <c r="AV916" s="10"/>
      <c r="AW916" s="19"/>
      <c r="AX916" s="20"/>
      <c r="AY916" s="20"/>
      <c r="AZ916" s="20"/>
      <c r="BA916" s="20"/>
      <c r="BB916" s="20"/>
      <c r="BC916" s="20"/>
      <c r="BD916" s="20"/>
      <c r="BE916" s="10"/>
      <c r="BF916" s="10"/>
      <c r="BG916" s="10"/>
      <c r="BH916" s="10"/>
      <c r="BI916" s="10"/>
      <c r="BJ916" s="10"/>
      <c r="BK916" s="10"/>
      <c r="BL916" s="10"/>
      <c r="BM916" s="10"/>
      <c r="BN916" s="10"/>
      <c r="BO916" s="10"/>
      <c r="BP916" s="10"/>
      <c r="BQ916" s="10"/>
      <c r="BR916" s="10"/>
      <c r="BS916" s="10"/>
      <c r="BT916" s="10"/>
      <c r="BU916" s="10"/>
      <c r="BV916" s="10"/>
      <c r="BW916" s="10"/>
      <c r="BX916" s="10"/>
      <c r="BY916" s="10"/>
      <c r="BZ916" s="10"/>
      <c r="CA916" s="10"/>
      <c r="CB916" s="10"/>
      <c r="CC916" s="10"/>
      <c r="CD916" s="10"/>
      <c r="CE916" s="10"/>
      <c r="CF916" s="10"/>
      <c r="CG916" s="10"/>
      <c r="CH916" s="10"/>
      <c r="CI916" s="10"/>
      <c r="CJ916" s="10"/>
      <c r="CK916" s="10"/>
      <c r="CL916" s="10"/>
      <c r="CM916" s="10"/>
      <c r="CN916" s="10"/>
      <c r="CO916" s="10"/>
      <c r="CP916" s="10"/>
      <c r="CQ916" s="10"/>
      <c r="CR916" s="10"/>
      <c r="CS916" s="10"/>
      <c r="CT916" s="10"/>
    </row>
    <row r="917" spans="1:98" ht="14.5" thickBot="1">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c r="AE917" s="10"/>
      <c r="AF917" s="10"/>
      <c r="AG917" s="10"/>
      <c r="AH917" s="10"/>
      <c r="AI917" s="10"/>
      <c r="AJ917" s="10"/>
      <c r="AK917" s="10"/>
      <c r="AL917" s="10"/>
      <c r="AM917" s="10"/>
      <c r="AN917" s="10"/>
      <c r="AO917" s="10"/>
      <c r="AP917" s="10"/>
      <c r="AQ917" s="10"/>
      <c r="AR917" s="10"/>
      <c r="AS917" s="10"/>
      <c r="AT917" s="10"/>
      <c r="AU917" s="10"/>
      <c r="AV917" s="10"/>
      <c r="AW917" s="19"/>
      <c r="AX917" s="20"/>
      <c r="AY917" s="20"/>
      <c r="AZ917" s="20"/>
      <c r="BA917" s="20"/>
      <c r="BB917" s="20"/>
      <c r="BC917" s="20"/>
      <c r="BD917" s="20"/>
      <c r="BE917" s="10"/>
      <c r="BF917" s="10"/>
      <c r="BG917" s="10"/>
      <c r="BH917" s="10"/>
      <c r="BI917" s="10"/>
      <c r="BJ917" s="10"/>
      <c r="BK917" s="10"/>
      <c r="BL917" s="10"/>
      <c r="BM917" s="10"/>
      <c r="BN917" s="10"/>
      <c r="BO917" s="10"/>
      <c r="BP917" s="10"/>
      <c r="BQ917" s="10"/>
      <c r="BR917" s="10"/>
      <c r="BS917" s="10"/>
      <c r="BT917" s="10"/>
      <c r="BU917" s="10"/>
      <c r="BV917" s="10"/>
      <c r="BW917" s="10"/>
      <c r="BX917" s="10"/>
      <c r="BY917" s="10"/>
      <c r="BZ917" s="10"/>
      <c r="CA917" s="10"/>
      <c r="CB917" s="10"/>
      <c r="CC917" s="10"/>
      <c r="CD917" s="10"/>
      <c r="CE917" s="10"/>
      <c r="CF917" s="10"/>
      <c r="CG917" s="10"/>
      <c r="CH917" s="10"/>
      <c r="CI917" s="10"/>
      <c r="CJ917" s="10"/>
      <c r="CK917" s="10"/>
      <c r="CL917" s="10"/>
      <c r="CM917" s="10"/>
      <c r="CN917" s="10"/>
      <c r="CO917" s="10"/>
      <c r="CP917" s="10"/>
      <c r="CQ917" s="10"/>
      <c r="CR917" s="10"/>
      <c r="CS917" s="10"/>
      <c r="CT917" s="10"/>
    </row>
    <row r="918" spans="1:98" ht="14.5" thickBot="1">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c r="AL918" s="10"/>
      <c r="AM918" s="10"/>
      <c r="AN918" s="10"/>
      <c r="AO918" s="10"/>
      <c r="AP918" s="10"/>
      <c r="AQ918" s="10"/>
      <c r="AR918" s="10"/>
      <c r="AS918" s="10"/>
      <c r="AT918" s="10"/>
      <c r="AU918" s="10"/>
      <c r="AV918" s="10"/>
      <c r="AW918" s="19"/>
      <c r="AX918" s="20"/>
      <c r="AY918" s="20"/>
      <c r="AZ918" s="20"/>
      <c r="BA918" s="20"/>
      <c r="BB918" s="20"/>
      <c r="BC918" s="20"/>
      <c r="BD918" s="20"/>
      <c r="BE918" s="10"/>
      <c r="BF918" s="10"/>
      <c r="BG918" s="10"/>
      <c r="BH918" s="10"/>
      <c r="BI918" s="10"/>
      <c r="BJ918" s="10"/>
      <c r="BK918" s="10"/>
      <c r="BL918" s="10"/>
      <c r="BM918" s="10"/>
      <c r="BN918" s="10"/>
      <c r="BO918" s="10"/>
      <c r="BP918" s="10"/>
      <c r="BQ918" s="10"/>
      <c r="BR918" s="10"/>
      <c r="BS918" s="10"/>
      <c r="BT918" s="10"/>
      <c r="BU918" s="10"/>
      <c r="BV918" s="10"/>
      <c r="BW918" s="10"/>
      <c r="BX918" s="10"/>
      <c r="BY918" s="10"/>
      <c r="BZ918" s="10"/>
      <c r="CA918" s="10"/>
      <c r="CB918" s="10"/>
      <c r="CC918" s="10"/>
      <c r="CD918" s="10"/>
      <c r="CE918" s="10"/>
      <c r="CF918" s="10"/>
      <c r="CG918" s="10"/>
      <c r="CH918" s="10"/>
      <c r="CI918" s="10"/>
      <c r="CJ918" s="10"/>
      <c r="CK918" s="10"/>
      <c r="CL918" s="10"/>
      <c r="CM918" s="10"/>
      <c r="CN918" s="10"/>
      <c r="CO918" s="10"/>
      <c r="CP918" s="10"/>
      <c r="CQ918" s="10"/>
      <c r="CR918" s="10"/>
      <c r="CS918" s="10"/>
      <c r="CT918" s="10"/>
    </row>
    <row r="919" spans="1:98" ht="14.5" thickBot="1">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c r="AE919" s="10"/>
      <c r="AF919" s="10"/>
      <c r="AG919" s="10"/>
      <c r="AH919" s="10"/>
      <c r="AI919" s="10"/>
      <c r="AJ919" s="10"/>
      <c r="AK919" s="10"/>
      <c r="AL919" s="10"/>
      <c r="AM919" s="10"/>
      <c r="AN919" s="10"/>
      <c r="AO919" s="10"/>
      <c r="AP919" s="10"/>
      <c r="AQ919" s="10"/>
      <c r="AR919" s="10"/>
      <c r="AS919" s="10"/>
      <c r="AT919" s="10"/>
      <c r="AU919" s="10"/>
      <c r="AV919" s="10"/>
      <c r="AW919" s="19"/>
      <c r="AX919" s="20"/>
      <c r="AY919" s="20"/>
      <c r="AZ919" s="20"/>
      <c r="BA919" s="20"/>
      <c r="BB919" s="20"/>
      <c r="BC919" s="20"/>
      <c r="BD919" s="20"/>
      <c r="BE919" s="10"/>
      <c r="BF919" s="10"/>
      <c r="BG919" s="10"/>
      <c r="BH919" s="10"/>
      <c r="BI919" s="10"/>
      <c r="BJ919" s="10"/>
      <c r="BK919" s="10"/>
      <c r="BL919" s="10"/>
      <c r="BM919" s="10"/>
      <c r="BN919" s="10"/>
      <c r="BO919" s="10"/>
      <c r="BP919" s="10"/>
      <c r="BQ919" s="10"/>
      <c r="BR919" s="10"/>
      <c r="BS919" s="10"/>
      <c r="BT919" s="10"/>
      <c r="BU919" s="10"/>
      <c r="BV919" s="10"/>
      <c r="BW919" s="10"/>
      <c r="BX919" s="10"/>
      <c r="BY919" s="10"/>
      <c r="BZ919" s="10"/>
      <c r="CA919" s="10"/>
      <c r="CB919" s="10"/>
      <c r="CC919" s="10"/>
      <c r="CD919" s="10"/>
      <c r="CE919" s="10"/>
      <c r="CF919" s="10"/>
      <c r="CG919" s="10"/>
      <c r="CH919" s="10"/>
      <c r="CI919" s="10"/>
      <c r="CJ919" s="10"/>
      <c r="CK919" s="10"/>
      <c r="CL919" s="10"/>
      <c r="CM919" s="10"/>
      <c r="CN919" s="10"/>
      <c r="CO919" s="10"/>
      <c r="CP919" s="10"/>
      <c r="CQ919" s="10"/>
      <c r="CR919" s="10"/>
      <c r="CS919" s="10"/>
      <c r="CT919" s="10"/>
    </row>
    <row r="920" spans="1:98" ht="14.5" thickBot="1">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c r="AQ920" s="10"/>
      <c r="AR920" s="10"/>
      <c r="AS920" s="10"/>
      <c r="AT920" s="10"/>
      <c r="AU920" s="10"/>
      <c r="AV920" s="10"/>
      <c r="AW920" s="19"/>
      <c r="AX920" s="20"/>
      <c r="AY920" s="20"/>
      <c r="AZ920" s="20"/>
      <c r="BA920" s="20"/>
      <c r="BB920" s="20"/>
      <c r="BC920" s="20"/>
      <c r="BD920" s="20"/>
      <c r="BE920" s="10"/>
      <c r="BF920" s="10"/>
      <c r="BG920" s="10"/>
      <c r="BH920" s="10"/>
      <c r="BI920" s="10"/>
      <c r="BJ920" s="10"/>
      <c r="BK920" s="10"/>
      <c r="BL920" s="10"/>
      <c r="BM920" s="10"/>
      <c r="BN920" s="10"/>
      <c r="BO920" s="10"/>
      <c r="BP920" s="10"/>
      <c r="BQ920" s="10"/>
      <c r="BR920" s="10"/>
      <c r="BS920" s="10"/>
      <c r="BT920" s="10"/>
      <c r="BU920" s="10"/>
      <c r="BV920" s="10"/>
      <c r="BW920" s="10"/>
      <c r="BX920" s="10"/>
      <c r="BY920" s="10"/>
      <c r="BZ920" s="10"/>
      <c r="CA920" s="10"/>
      <c r="CB920" s="10"/>
      <c r="CC920" s="10"/>
      <c r="CD920" s="10"/>
      <c r="CE920" s="10"/>
      <c r="CF920" s="10"/>
      <c r="CG920" s="10"/>
      <c r="CH920" s="10"/>
      <c r="CI920" s="10"/>
      <c r="CJ920" s="10"/>
      <c r="CK920" s="10"/>
      <c r="CL920" s="10"/>
      <c r="CM920" s="10"/>
      <c r="CN920" s="10"/>
      <c r="CO920" s="10"/>
      <c r="CP920" s="10"/>
      <c r="CQ920" s="10"/>
      <c r="CR920" s="10"/>
      <c r="CS920" s="10"/>
      <c r="CT920" s="10"/>
    </row>
    <row r="921" spans="1:98" ht="14.5" thickBot="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c r="AE921" s="10"/>
      <c r="AF921" s="10"/>
      <c r="AG921" s="10"/>
      <c r="AH921" s="10"/>
      <c r="AI921" s="10"/>
      <c r="AJ921" s="10"/>
      <c r="AK921" s="10"/>
      <c r="AL921" s="10"/>
      <c r="AM921" s="10"/>
      <c r="AN921" s="10"/>
      <c r="AO921" s="10"/>
      <c r="AP921" s="10"/>
      <c r="AQ921" s="10"/>
      <c r="AR921" s="10"/>
      <c r="AS921" s="10"/>
      <c r="AT921" s="10"/>
      <c r="AU921" s="10"/>
      <c r="AV921" s="10"/>
      <c r="AW921" s="19"/>
      <c r="AX921" s="20"/>
      <c r="AY921" s="20"/>
      <c r="AZ921" s="20"/>
      <c r="BA921" s="20"/>
      <c r="BB921" s="20"/>
      <c r="BC921" s="20"/>
      <c r="BD921" s="20"/>
      <c r="BE921" s="10"/>
      <c r="BF921" s="10"/>
      <c r="BG921" s="10"/>
      <c r="BH921" s="10"/>
      <c r="BI921" s="10"/>
      <c r="BJ921" s="10"/>
      <c r="BK921" s="10"/>
      <c r="BL921" s="10"/>
      <c r="BM921" s="10"/>
      <c r="BN921" s="10"/>
      <c r="BO921" s="10"/>
      <c r="BP921" s="10"/>
      <c r="BQ921" s="10"/>
      <c r="BR921" s="10"/>
      <c r="BS921" s="10"/>
      <c r="BT921" s="10"/>
      <c r="BU921" s="10"/>
      <c r="BV921" s="10"/>
      <c r="BW921" s="10"/>
      <c r="BX921" s="10"/>
      <c r="BY921" s="10"/>
      <c r="BZ921" s="10"/>
      <c r="CA921" s="10"/>
      <c r="CB921" s="10"/>
      <c r="CC921" s="10"/>
      <c r="CD921" s="10"/>
      <c r="CE921" s="10"/>
      <c r="CF921" s="10"/>
      <c r="CG921" s="10"/>
      <c r="CH921" s="10"/>
      <c r="CI921" s="10"/>
      <c r="CJ921" s="10"/>
      <c r="CK921" s="10"/>
      <c r="CL921" s="10"/>
      <c r="CM921" s="10"/>
      <c r="CN921" s="10"/>
      <c r="CO921" s="10"/>
      <c r="CP921" s="10"/>
      <c r="CQ921" s="10"/>
      <c r="CR921" s="10"/>
      <c r="CS921" s="10"/>
      <c r="CT921" s="10"/>
    </row>
    <row r="922" spans="1:98" ht="14.5" thickBot="1">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10"/>
      <c r="AS922" s="10"/>
      <c r="AT922" s="10"/>
      <c r="AU922" s="10"/>
      <c r="AV922" s="10"/>
      <c r="AW922" s="19"/>
      <c r="AX922" s="20"/>
      <c r="AY922" s="20"/>
      <c r="AZ922" s="20"/>
      <c r="BA922" s="20"/>
      <c r="BB922" s="20"/>
      <c r="BC922" s="20"/>
      <c r="BD922" s="20"/>
      <c r="BE922" s="10"/>
      <c r="BF922" s="10"/>
      <c r="BG922" s="10"/>
      <c r="BH922" s="10"/>
      <c r="BI922" s="10"/>
      <c r="BJ922" s="10"/>
      <c r="BK922" s="10"/>
      <c r="BL922" s="10"/>
      <c r="BM922" s="10"/>
      <c r="BN922" s="10"/>
      <c r="BO922" s="10"/>
      <c r="BP922" s="10"/>
      <c r="BQ922" s="10"/>
      <c r="BR922" s="10"/>
      <c r="BS922" s="10"/>
      <c r="BT922" s="10"/>
      <c r="BU922" s="10"/>
      <c r="BV922" s="10"/>
      <c r="BW922" s="10"/>
      <c r="BX922" s="10"/>
      <c r="BY922" s="10"/>
      <c r="BZ922" s="10"/>
      <c r="CA922" s="10"/>
      <c r="CB922" s="10"/>
      <c r="CC922" s="10"/>
      <c r="CD922" s="10"/>
      <c r="CE922" s="10"/>
      <c r="CF922" s="10"/>
      <c r="CG922" s="10"/>
      <c r="CH922" s="10"/>
      <c r="CI922" s="10"/>
      <c r="CJ922" s="10"/>
      <c r="CK922" s="10"/>
      <c r="CL922" s="10"/>
      <c r="CM922" s="10"/>
      <c r="CN922" s="10"/>
      <c r="CO922" s="10"/>
      <c r="CP922" s="10"/>
      <c r="CQ922" s="10"/>
      <c r="CR922" s="10"/>
      <c r="CS922" s="10"/>
      <c r="CT922" s="10"/>
    </row>
    <row r="923" spans="1:98" ht="14.5" thickBot="1">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c r="AS923" s="10"/>
      <c r="AT923" s="10"/>
      <c r="AU923" s="10"/>
      <c r="AV923" s="10"/>
      <c r="AW923" s="19"/>
      <c r="AX923" s="20"/>
      <c r="AY923" s="20"/>
      <c r="AZ923" s="20"/>
      <c r="BA923" s="20"/>
      <c r="BB923" s="20"/>
      <c r="BC923" s="20"/>
      <c r="BD923" s="20"/>
      <c r="BE923" s="10"/>
      <c r="BF923" s="10"/>
      <c r="BG923" s="10"/>
      <c r="BH923" s="10"/>
      <c r="BI923" s="10"/>
      <c r="BJ923" s="10"/>
      <c r="BK923" s="10"/>
      <c r="BL923" s="10"/>
      <c r="BM923" s="10"/>
      <c r="BN923" s="10"/>
      <c r="BO923" s="10"/>
      <c r="BP923" s="10"/>
      <c r="BQ923" s="10"/>
      <c r="BR923" s="10"/>
      <c r="BS923" s="10"/>
      <c r="BT923" s="10"/>
      <c r="BU923" s="10"/>
      <c r="BV923" s="10"/>
      <c r="BW923" s="10"/>
      <c r="BX923" s="10"/>
      <c r="BY923" s="10"/>
      <c r="BZ923" s="10"/>
      <c r="CA923" s="10"/>
      <c r="CB923" s="10"/>
      <c r="CC923" s="10"/>
      <c r="CD923" s="10"/>
      <c r="CE923" s="10"/>
      <c r="CF923" s="10"/>
      <c r="CG923" s="10"/>
      <c r="CH923" s="10"/>
      <c r="CI923" s="10"/>
      <c r="CJ923" s="10"/>
      <c r="CK923" s="10"/>
      <c r="CL923" s="10"/>
      <c r="CM923" s="10"/>
      <c r="CN923" s="10"/>
      <c r="CO923" s="10"/>
      <c r="CP923" s="10"/>
      <c r="CQ923" s="10"/>
      <c r="CR923" s="10"/>
      <c r="CS923" s="10"/>
      <c r="CT923" s="10"/>
    </row>
    <row r="924" spans="1:98" ht="14.5" thickBot="1">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10"/>
      <c r="AS924" s="10"/>
      <c r="AT924" s="10"/>
      <c r="AU924" s="10"/>
      <c r="AV924" s="10"/>
      <c r="AW924" s="19"/>
      <c r="AX924" s="20"/>
      <c r="AY924" s="20"/>
      <c r="AZ924" s="20"/>
      <c r="BA924" s="20"/>
      <c r="BB924" s="20"/>
      <c r="BC924" s="20"/>
      <c r="BD924" s="20"/>
      <c r="BE924" s="10"/>
      <c r="BF924" s="10"/>
      <c r="BG924" s="10"/>
      <c r="BH924" s="10"/>
      <c r="BI924" s="10"/>
      <c r="BJ924" s="10"/>
      <c r="BK924" s="10"/>
      <c r="BL924" s="10"/>
      <c r="BM924" s="10"/>
      <c r="BN924" s="10"/>
      <c r="BO924" s="10"/>
      <c r="BP924" s="10"/>
      <c r="BQ924" s="10"/>
      <c r="BR924" s="10"/>
      <c r="BS924" s="10"/>
      <c r="BT924" s="10"/>
      <c r="BU924" s="10"/>
      <c r="BV924" s="10"/>
      <c r="BW924" s="10"/>
      <c r="BX924" s="10"/>
      <c r="BY924" s="10"/>
      <c r="BZ924" s="10"/>
      <c r="CA924" s="10"/>
      <c r="CB924" s="10"/>
      <c r="CC924" s="10"/>
      <c r="CD924" s="10"/>
      <c r="CE924" s="10"/>
      <c r="CF924" s="10"/>
      <c r="CG924" s="10"/>
      <c r="CH924" s="10"/>
      <c r="CI924" s="10"/>
      <c r="CJ924" s="10"/>
      <c r="CK924" s="10"/>
      <c r="CL924" s="10"/>
      <c r="CM924" s="10"/>
      <c r="CN924" s="10"/>
      <c r="CO924" s="10"/>
      <c r="CP924" s="10"/>
      <c r="CQ924" s="10"/>
      <c r="CR924" s="10"/>
      <c r="CS924" s="10"/>
      <c r="CT924" s="10"/>
    </row>
    <row r="925" spans="1:98" ht="14.5" thickBot="1">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c r="AS925" s="10"/>
      <c r="AT925" s="10"/>
      <c r="AU925" s="10"/>
      <c r="AV925" s="10"/>
      <c r="AW925" s="19"/>
      <c r="AX925" s="20"/>
      <c r="AY925" s="20"/>
      <c r="AZ925" s="20"/>
      <c r="BA925" s="20"/>
      <c r="BB925" s="20"/>
      <c r="BC925" s="20"/>
      <c r="BD925" s="20"/>
      <c r="BE925" s="10"/>
      <c r="BF925" s="10"/>
      <c r="BG925" s="10"/>
      <c r="BH925" s="10"/>
      <c r="BI925" s="10"/>
      <c r="BJ925" s="10"/>
      <c r="BK925" s="10"/>
      <c r="BL925" s="10"/>
      <c r="BM925" s="10"/>
      <c r="BN925" s="10"/>
      <c r="BO925" s="10"/>
      <c r="BP925" s="10"/>
      <c r="BQ925" s="10"/>
      <c r="BR925" s="10"/>
      <c r="BS925" s="10"/>
      <c r="BT925" s="10"/>
      <c r="BU925" s="10"/>
      <c r="BV925" s="10"/>
      <c r="BW925" s="10"/>
      <c r="BX925" s="10"/>
      <c r="BY925" s="10"/>
      <c r="BZ925" s="10"/>
      <c r="CA925" s="10"/>
      <c r="CB925" s="10"/>
      <c r="CC925" s="10"/>
      <c r="CD925" s="10"/>
      <c r="CE925" s="10"/>
      <c r="CF925" s="10"/>
      <c r="CG925" s="10"/>
      <c r="CH925" s="10"/>
      <c r="CI925" s="10"/>
      <c r="CJ925" s="10"/>
      <c r="CK925" s="10"/>
      <c r="CL925" s="10"/>
      <c r="CM925" s="10"/>
      <c r="CN925" s="10"/>
      <c r="CO925" s="10"/>
      <c r="CP925" s="10"/>
      <c r="CQ925" s="10"/>
      <c r="CR925" s="10"/>
      <c r="CS925" s="10"/>
      <c r="CT925" s="10"/>
    </row>
    <row r="926" spans="1:98" ht="14.5" thickBot="1">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c r="AS926" s="10"/>
      <c r="AT926" s="10"/>
      <c r="AU926" s="10"/>
      <c r="AV926" s="10"/>
      <c r="AW926" s="19"/>
      <c r="AX926" s="20"/>
      <c r="AY926" s="20"/>
      <c r="AZ926" s="20"/>
      <c r="BA926" s="20"/>
      <c r="BB926" s="20"/>
      <c r="BC926" s="20"/>
      <c r="BD926" s="20"/>
      <c r="BE926" s="10"/>
      <c r="BF926" s="10"/>
      <c r="BG926" s="10"/>
      <c r="BH926" s="10"/>
      <c r="BI926" s="10"/>
      <c r="BJ926" s="10"/>
      <c r="BK926" s="10"/>
      <c r="BL926" s="10"/>
      <c r="BM926" s="10"/>
      <c r="BN926" s="10"/>
      <c r="BO926" s="10"/>
      <c r="BP926" s="10"/>
      <c r="BQ926" s="10"/>
      <c r="BR926" s="10"/>
      <c r="BS926" s="10"/>
      <c r="BT926" s="10"/>
      <c r="BU926" s="10"/>
      <c r="BV926" s="10"/>
      <c r="BW926" s="10"/>
      <c r="BX926" s="10"/>
      <c r="BY926" s="10"/>
      <c r="BZ926" s="10"/>
      <c r="CA926" s="10"/>
      <c r="CB926" s="10"/>
      <c r="CC926" s="10"/>
      <c r="CD926" s="10"/>
      <c r="CE926" s="10"/>
      <c r="CF926" s="10"/>
      <c r="CG926" s="10"/>
      <c r="CH926" s="10"/>
      <c r="CI926" s="10"/>
      <c r="CJ926" s="10"/>
      <c r="CK926" s="10"/>
      <c r="CL926" s="10"/>
      <c r="CM926" s="10"/>
      <c r="CN926" s="10"/>
      <c r="CO926" s="10"/>
      <c r="CP926" s="10"/>
      <c r="CQ926" s="10"/>
      <c r="CR926" s="10"/>
      <c r="CS926" s="10"/>
      <c r="CT926" s="10"/>
    </row>
    <row r="927" spans="1:98" ht="14.5" thickBot="1">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10"/>
      <c r="AS927" s="10"/>
      <c r="AT927" s="10"/>
      <c r="AU927" s="10"/>
      <c r="AV927" s="10"/>
      <c r="AW927" s="19"/>
      <c r="AX927" s="20"/>
      <c r="AY927" s="20"/>
      <c r="AZ927" s="20"/>
      <c r="BA927" s="20"/>
      <c r="BB927" s="20"/>
      <c r="BC927" s="20"/>
      <c r="BD927" s="20"/>
      <c r="BE927" s="10"/>
      <c r="BF927" s="10"/>
      <c r="BG927" s="10"/>
      <c r="BH927" s="10"/>
      <c r="BI927" s="10"/>
      <c r="BJ927" s="10"/>
      <c r="BK927" s="10"/>
      <c r="BL927" s="10"/>
      <c r="BM927" s="10"/>
      <c r="BN927" s="10"/>
      <c r="BO927" s="10"/>
      <c r="BP927" s="10"/>
      <c r="BQ927" s="10"/>
      <c r="BR927" s="10"/>
      <c r="BS927" s="10"/>
      <c r="BT927" s="10"/>
      <c r="BU927" s="10"/>
      <c r="BV927" s="10"/>
      <c r="BW927" s="10"/>
      <c r="BX927" s="10"/>
      <c r="BY927" s="10"/>
      <c r="BZ927" s="10"/>
      <c r="CA927" s="10"/>
      <c r="CB927" s="10"/>
      <c r="CC927" s="10"/>
      <c r="CD927" s="10"/>
      <c r="CE927" s="10"/>
      <c r="CF927" s="10"/>
      <c r="CG927" s="10"/>
      <c r="CH927" s="10"/>
      <c r="CI927" s="10"/>
      <c r="CJ927" s="10"/>
      <c r="CK927" s="10"/>
      <c r="CL927" s="10"/>
      <c r="CM927" s="10"/>
      <c r="CN927" s="10"/>
      <c r="CO927" s="10"/>
      <c r="CP927" s="10"/>
      <c r="CQ927" s="10"/>
      <c r="CR927" s="10"/>
      <c r="CS927" s="10"/>
      <c r="CT927" s="10"/>
    </row>
    <row r="928" spans="1:98" ht="14.5" thickBot="1">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c r="AT928" s="10"/>
      <c r="AU928" s="10"/>
      <c r="AV928" s="10"/>
      <c r="AW928" s="19"/>
      <c r="AX928" s="20"/>
      <c r="AY928" s="20"/>
      <c r="AZ928" s="20"/>
      <c r="BA928" s="20"/>
      <c r="BB928" s="20"/>
      <c r="BC928" s="20"/>
      <c r="BD928" s="20"/>
      <c r="BE928" s="10"/>
      <c r="BF928" s="10"/>
      <c r="BG928" s="10"/>
      <c r="BH928" s="10"/>
      <c r="BI928" s="10"/>
      <c r="BJ928" s="10"/>
      <c r="BK928" s="10"/>
      <c r="BL928" s="10"/>
      <c r="BM928" s="10"/>
      <c r="BN928" s="10"/>
      <c r="BO928" s="10"/>
      <c r="BP928" s="10"/>
      <c r="BQ928" s="10"/>
      <c r="BR928" s="10"/>
      <c r="BS928" s="10"/>
      <c r="BT928" s="10"/>
      <c r="BU928" s="10"/>
      <c r="BV928" s="10"/>
      <c r="BW928" s="10"/>
      <c r="BX928" s="10"/>
      <c r="BY928" s="10"/>
      <c r="BZ928" s="10"/>
      <c r="CA928" s="10"/>
      <c r="CB928" s="10"/>
      <c r="CC928" s="10"/>
      <c r="CD928" s="10"/>
      <c r="CE928" s="10"/>
      <c r="CF928" s="10"/>
      <c r="CG928" s="10"/>
      <c r="CH928" s="10"/>
      <c r="CI928" s="10"/>
      <c r="CJ928" s="10"/>
      <c r="CK928" s="10"/>
      <c r="CL928" s="10"/>
      <c r="CM928" s="10"/>
      <c r="CN928" s="10"/>
      <c r="CO928" s="10"/>
      <c r="CP928" s="10"/>
      <c r="CQ928" s="10"/>
      <c r="CR928" s="10"/>
      <c r="CS928" s="10"/>
      <c r="CT928" s="10"/>
    </row>
    <row r="929" spans="1:98" ht="14.5" thickBot="1">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9"/>
      <c r="AX929" s="20"/>
      <c r="AY929" s="20"/>
      <c r="AZ929" s="20"/>
      <c r="BA929" s="20"/>
      <c r="BB929" s="20"/>
      <c r="BC929" s="20"/>
      <c r="BD929" s="20"/>
      <c r="BE929" s="10"/>
      <c r="BF929" s="10"/>
      <c r="BG929" s="10"/>
      <c r="BH929" s="10"/>
      <c r="BI929" s="10"/>
      <c r="BJ929" s="10"/>
      <c r="BK929" s="10"/>
      <c r="BL929" s="10"/>
      <c r="BM929" s="10"/>
      <c r="BN929" s="10"/>
      <c r="BO929" s="10"/>
      <c r="BP929" s="10"/>
      <c r="BQ929" s="10"/>
      <c r="BR929" s="10"/>
      <c r="BS929" s="10"/>
      <c r="BT929" s="10"/>
      <c r="BU929" s="10"/>
      <c r="BV929" s="10"/>
      <c r="BW929" s="10"/>
      <c r="BX929" s="10"/>
      <c r="BY929" s="10"/>
      <c r="BZ929" s="10"/>
      <c r="CA929" s="10"/>
      <c r="CB929" s="10"/>
      <c r="CC929" s="10"/>
      <c r="CD929" s="10"/>
      <c r="CE929" s="10"/>
      <c r="CF929" s="10"/>
      <c r="CG929" s="10"/>
      <c r="CH929" s="10"/>
      <c r="CI929" s="10"/>
      <c r="CJ929" s="10"/>
      <c r="CK929" s="10"/>
      <c r="CL929" s="10"/>
      <c r="CM929" s="10"/>
      <c r="CN929" s="10"/>
      <c r="CO929" s="10"/>
      <c r="CP929" s="10"/>
      <c r="CQ929" s="10"/>
      <c r="CR929" s="10"/>
      <c r="CS929" s="10"/>
      <c r="CT929" s="10"/>
    </row>
    <row r="930" spans="1:98" ht="14.5" thickBot="1">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10"/>
      <c r="AS930" s="10"/>
      <c r="AT930" s="10"/>
      <c r="AU930" s="10"/>
      <c r="AV930" s="10"/>
      <c r="AW930" s="19"/>
      <c r="AX930" s="20"/>
      <c r="AY930" s="20"/>
      <c r="AZ930" s="20"/>
      <c r="BA930" s="20"/>
      <c r="BB930" s="20"/>
      <c r="BC930" s="20"/>
      <c r="BD930" s="20"/>
      <c r="BE930" s="10"/>
      <c r="BF930" s="10"/>
      <c r="BG930" s="10"/>
      <c r="BH930" s="10"/>
      <c r="BI930" s="10"/>
      <c r="BJ930" s="10"/>
      <c r="BK930" s="10"/>
      <c r="BL930" s="10"/>
      <c r="BM930" s="10"/>
      <c r="BN930" s="10"/>
      <c r="BO930" s="10"/>
      <c r="BP930" s="10"/>
      <c r="BQ930" s="10"/>
      <c r="BR930" s="10"/>
      <c r="BS930" s="10"/>
      <c r="BT930" s="10"/>
      <c r="BU930" s="10"/>
      <c r="BV930" s="10"/>
      <c r="BW930" s="10"/>
      <c r="BX930" s="10"/>
      <c r="BY930" s="10"/>
      <c r="BZ930" s="10"/>
      <c r="CA930" s="10"/>
      <c r="CB930" s="10"/>
      <c r="CC930" s="10"/>
      <c r="CD930" s="10"/>
      <c r="CE930" s="10"/>
      <c r="CF930" s="10"/>
      <c r="CG930" s="10"/>
      <c r="CH930" s="10"/>
      <c r="CI930" s="10"/>
      <c r="CJ930" s="10"/>
      <c r="CK930" s="10"/>
      <c r="CL930" s="10"/>
      <c r="CM930" s="10"/>
      <c r="CN930" s="10"/>
      <c r="CO930" s="10"/>
      <c r="CP930" s="10"/>
      <c r="CQ930" s="10"/>
      <c r="CR930" s="10"/>
      <c r="CS930" s="10"/>
      <c r="CT930" s="10"/>
    </row>
    <row r="931" spans="1:98" ht="14.5" thickBot="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10"/>
      <c r="AS931" s="10"/>
      <c r="AT931" s="10"/>
      <c r="AU931" s="10"/>
      <c r="AV931" s="10"/>
      <c r="AW931" s="19"/>
      <c r="AX931" s="20"/>
      <c r="AY931" s="20"/>
      <c r="AZ931" s="20"/>
      <c r="BA931" s="20"/>
      <c r="BB931" s="20"/>
      <c r="BC931" s="20"/>
      <c r="BD931" s="20"/>
      <c r="BE931" s="10"/>
      <c r="BF931" s="10"/>
      <c r="BG931" s="10"/>
      <c r="BH931" s="10"/>
      <c r="BI931" s="10"/>
      <c r="BJ931" s="10"/>
      <c r="BK931" s="10"/>
      <c r="BL931" s="10"/>
      <c r="BM931" s="10"/>
      <c r="BN931" s="10"/>
      <c r="BO931" s="10"/>
      <c r="BP931" s="10"/>
      <c r="BQ931" s="10"/>
      <c r="BR931" s="10"/>
      <c r="BS931" s="10"/>
      <c r="BT931" s="10"/>
      <c r="BU931" s="10"/>
      <c r="BV931" s="10"/>
      <c r="BW931" s="10"/>
      <c r="BX931" s="10"/>
      <c r="BY931" s="10"/>
      <c r="BZ931" s="10"/>
      <c r="CA931" s="10"/>
      <c r="CB931" s="10"/>
      <c r="CC931" s="10"/>
      <c r="CD931" s="10"/>
      <c r="CE931" s="10"/>
      <c r="CF931" s="10"/>
      <c r="CG931" s="10"/>
      <c r="CH931" s="10"/>
      <c r="CI931" s="10"/>
      <c r="CJ931" s="10"/>
      <c r="CK931" s="10"/>
      <c r="CL931" s="10"/>
      <c r="CM931" s="10"/>
      <c r="CN931" s="10"/>
      <c r="CO931" s="10"/>
      <c r="CP931" s="10"/>
      <c r="CQ931" s="10"/>
      <c r="CR931" s="10"/>
      <c r="CS931" s="10"/>
      <c r="CT931" s="10"/>
    </row>
    <row r="932" spans="1:98" ht="14.5" thickBot="1">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c r="AS932" s="10"/>
      <c r="AT932" s="10"/>
      <c r="AU932" s="10"/>
      <c r="AV932" s="10"/>
      <c r="AW932" s="19"/>
      <c r="AX932" s="20"/>
      <c r="AY932" s="20"/>
      <c r="AZ932" s="20"/>
      <c r="BA932" s="20"/>
      <c r="BB932" s="20"/>
      <c r="BC932" s="20"/>
      <c r="BD932" s="20"/>
      <c r="BE932" s="10"/>
      <c r="BF932" s="10"/>
      <c r="BG932" s="10"/>
      <c r="BH932" s="10"/>
      <c r="BI932" s="10"/>
      <c r="BJ932" s="10"/>
      <c r="BK932" s="10"/>
      <c r="BL932" s="10"/>
      <c r="BM932" s="10"/>
      <c r="BN932" s="10"/>
      <c r="BO932" s="10"/>
      <c r="BP932" s="10"/>
      <c r="BQ932" s="10"/>
      <c r="BR932" s="10"/>
      <c r="BS932" s="10"/>
      <c r="BT932" s="10"/>
      <c r="BU932" s="10"/>
      <c r="BV932" s="10"/>
      <c r="BW932" s="10"/>
      <c r="BX932" s="10"/>
      <c r="BY932" s="10"/>
      <c r="BZ932" s="10"/>
      <c r="CA932" s="10"/>
      <c r="CB932" s="10"/>
      <c r="CC932" s="10"/>
      <c r="CD932" s="10"/>
      <c r="CE932" s="10"/>
      <c r="CF932" s="10"/>
      <c r="CG932" s="10"/>
      <c r="CH932" s="10"/>
      <c r="CI932" s="10"/>
      <c r="CJ932" s="10"/>
      <c r="CK932" s="10"/>
      <c r="CL932" s="10"/>
      <c r="CM932" s="10"/>
      <c r="CN932" s="10"/>
      <c r="CO932" s="10"/>
      <c r="CP932" s="10"/>
      <c r="CQ932" s="10"/>
      <c r="CR932" s="10"/>
      <c r="CS932" s="10"/>
      <c r="CT932" s="10"/>
    </row>
    <row r="933" spans="1:98" ht="14.5" thickBot="1">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c r="AS933" s="10"/>
      <c r="AT933" s="10"/>
      <c r="AU933" s="10"/>
      <c r="AV933" s="10"/>
      <c r="AW933" s="19"/>
      <c r="AX933" s="20"/>
      <c r="AY933" s="20"/>
      <c r="AZ933" s="20"/>
      <c r="BA933" s="20"/>
      <c r="BB933" s="20"/>
      <c r="BC933" s="20"/>
      <c r="BD933" s="20"/>
      <c r="BE933" s="10"/>
      <c r="BF933" s="10"/>
      <c r="BG933" s="10"/>
      <c r="BH933" s="10"/>
      <c r="BI933" s="10"/>
      <c r="BJ933" s="10"/>
      <c r="BK933" s="10"/>
      <c r="BL933" s="10"/>
      <c r="BM933" s="10"/>
      <c r="BN933" s="10"/>
      <c r="BO933" s="10"/>
      <c r="BP933" s="10"/>
      <c r="BQ933" s="10"/>
      <c r="BR933" s="10"/>
      <c r="BS933" s="10"/>
      <c r="BT933" s="10"/>
      <c r="BU933" s="10"/>
      <c r="BV933" s="10"/>
      <c r="BW933" s="10"/>
      <c r="BX933" s="10"/>
      <c r="BY933" s="10"/>
      <c r="BZ933" s="10"/>
      <c r="CA933" s="10"/>
      <c r="CB933" s="10"/>
      <c r="CC933" s="10"/>
      <c r="CD933" s="10"/>
      <c r="CE933" s="10"/>
      <c r="CF933" s="10"/>
      <c r="CG933" s="10"/>
      <c r="CH933" s="10"/>
      <c r="CI933" s="10"/>
      <c r="CJ933" s="10"/>
      <c r="CK933" s="10"/>
      <c r="CL933" s="10"/>
      <c r="CM933" s="10"/>
      <c r="CN933" s="10"/>
      <c r="CO933" s="10"/>
      <c r="CP933" s="10"/>
      <c r="CQ933" s="10"/>
      <c r="CR933" s="10"/>
      <c r="CS933" s="10"/>
      <c r="CT933" s="10"/>
    </row>
    <row r="934" spans="1:98" ht="14.5" thickBot="1">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c r="AT934" s="10"/>
      <c r="AU934" s="10"/>
      <c r="AV934" s="10"/>
      <c r="AW934" s="19"/>
      <c r="AX934" s="20"/>
      <c r="AY934" s="20"/>
      <c r="AZ934" s="20"/>
      <c r="BA934" s="20"/>
      <c r="BB934" s="20"/>
      <c r="BC934" s="20"/>
      <c r="BD934" s="20"/>
      <c r="BE934" s="10"/>
      <c r="BF934" s="10"/>
      <c r="BG934" s="10"/>
      <c r="BH934" s="10"/>
      <c r="BI934" s="10"/>
      <c r="BJ934" s="10"/>
      <c r="BK934" s="10"/>
      <c r="BL934" s="10"/>
      <c r="BM934" s="10"/>
      <c r="BN934" s="10"/>
      <c r="BO934" s="10"/>
      <c r="BP934" s="10"/>
      <c r="BQ934" s="10"/>
      <c r="BR934" s="10"/>
      <c r="BS934" s="10"/>
      <c r="BT934" s="10"/>
      <c r="BU934" s="10"/>
      <c r="BV934" s="10"/>
      <c r="BW934" s="10"/>
      <c r="BX934" s="10"/>
      <c r="BY934" s="10"/>
      <c r="BZ934" s="10"/>
      <c r="CA934" s="10"/>
      <c r="CB934" s="10"/>
      <c r="CC934" s="10"/>
      <c r="CD934" s="10"/>
      <c r="CE934" s="10"/>
      <c r="CF934" s="10"/>
      <c r="CG934" s="10"/>
      <c r="CH934" s="10"/>
      <c r="CI934" s="10"/>
      <c r="CJ934" s="10"/>
      <c r="CK934" s="10"/>
      <c r="CL934" s="10"/>
      <c r="CM934" s="10"/>
      <c r="CN934" s="10"/>
      <c r="CO934" s="10"/>
      <c r="CP934" s="10"/>
      <c r="CQ934" s="10"/>
      <c r="CR934" s="10"/>
      <c r="CS934" s="10"/>
      <c r="CT934" s="10"/>
    </row>
    <row r="935" spans="1:98" ht="14.5" thickBot="1">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c r="AS935" s="10"/>
      <c r="AT935" s="10"/>
      <c r="AU935" s="10"/>
      <c r="AV935" s="10"/>
      <c r="AW935" s="19"/>
      <c r="AX935" s="20"/>
      <c r="AY935" s="20"/>
      <c r="AZ935" s="20"/>
      <c r="BA935" s="20"/>
      <c r="BB935" s="20"/>
      <c r="BC935" s="20"/>
      <c r="BD935" s="20"/>
      <c r="BE935" s="10"/>
      <c r="BF935" s="10"/>
      <c r="BG935" s="10"/>
      <c r="BH935" s="10"/>
      <c r="BI935" s="10"/>
      <c r="BJ935" s="10"/>
      <c r="BK935" s="10"/>
      <c r="BL935" s="10"/>
      <c r="BM935" s="10"/>
      <c r="BN935" s="10"/>
      <c r="BO935" s="10"/>
      <c r="BP935" s="10"/>
      <c r="BQ935" s="10"/>
      <c r="BR935" s="10"/>
      <c r="BS935" s="10"/>
      <c r="BT935" s="10"/>
      <c r="BU935" s="10"/>
      <c r="BV935" s="10"/>
      <c r="BW935" s="10"/>
      <c r="BX935" s="10"/>
      <c r="BY935" s="10"/>
      <c r="BZ935" s="10"/>
      <c r="CA935" s="10"/>
      <c r="CB935" s="10"/>
      <c r="CC935" s="10"/>
      <c r="CD935" s="10"/>
      <c r="CE935" s="10"/>
      <c r="CF935" s="10"/>
      <c r="CG935" s="10"/>
      <c r="CH935" s="10"/>
      <c r="CI935" s="10"/>
      <c r="CJ935" s="10"/>
      <c r="CK935" s="10"/>
      <c r="CL935" s="10"/>
      <c r="CM935" s="10"/>
      <c r="CN935" s="10"/>
      <c r="CO935" s="10"/>
      <c r="CP935" s="10"/>
      <c r="CQ935" s="10"/>
      <c r="CR935" s="10"/>
      <c r="CS935" s="10"/>
      <c r="CT935" s="10"/>
    </row>
    <row r="936" spans="1:98" ht="14.5" thickBot="1">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c r="AS936" s="10"/>
      <c r="AT936" s="10"/>
      <c r="AU936" s="10"/>
      <c r="AV936" s="10"/>
      <c r="AW936" s="19"/>
      <c r="AX936" s="20"/>
      <c r="AY936" s="20"/>
      <c r="AZ936" s="20"/>
      <c r="BA936" s="20"/>
      <c r="BB936" s="20"/>
      <c r="BC936" s="20"/>
      <c r="BD936" s="20"/>
      <c r="BE936" s="10"/>
      <c r="BF936" s="10"/>
      <c r="BG936" s="10"/>
      <c r="BH936" s="10"/>
      <c r="BI936" s="10"/>
      <c r="BJ936" s="10"/>
      <c r="BK936" s="10"/>
      <c r="BL936" s="10"/>
      <c r="BM936" s="10"/>
      <c r="BN936" s="10"/>
      <c r="BO936" s="10"/>
      <c r="BP936" s="10"/>
      <c r="BQ936" s="10"/>
      <c r="BR936" s="10"/>
      <c r="BS936" s="10"/>
      <c r="BT936" s="10"/>
      <c r="BU936" s="10"/>
      <c r="BV936" s="10"/>
      <c r="BW936" s="10"/>
      <c r="BX936" s="10"/>
      <c r="BY936" s="10"/>
      <c r="BZ936" s="10"/>
      <c r="CA936" s="10"/>
      <c r="CB936" s="10"/>
      <c r="CC936" s="10"/>
      <c r="CD936" s="10"/>
      <c r="CE936" s="10"/>
      <c r="CF936" s="10"/>
      <c r="CG936" s="10"/>
      <c r="CH936" s="10"/>
      <c r="CI936" s="10"/>
      <c r="CJ936" s="10"/>
      <c r="CK936" s="10"/>
      <c r="CL936" s="10"/>
      <c r="CM936" s="10"/>
      <c r="CN936" s="10"/>
      <c r="CO936" s="10"/>
      <c r="CP936" s="10"/>
      <c r="CQ936" s="10"/>
      <c r="CR936" s="10"/>
      <c r="CS936" s="10"/>
      <c r="CT936" s="10"/>
    </row>
    <row r="937" spans="1:98" ht="14.5" thickBot="1">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c r="AS937" s="10"/>
      <c r="AT937" s="10"/>
      <c r="AU937" s="10"/>
      <c r="AV937" s="10"/>
      <c r="AW937" s="19"/>
      <c r="AX937" s="20"/>
      <c r="AY937" s="20"/>
      <c r="AZ937" s="20"/>
      <c r="BA937" s="20"/>
      <c r="BB937" s="20"/>
      <c r="BC937" s="20"/>
      <c r="BD937" s="20"/>
      <c r="BE937" s="10"/>
      <c r="BF937" s="10"/>
      <c r="BG937" s="10"/>
      <c r="BH937" s="10"/>
      <c r="BI937" s="10"/>
      <c r="BJ937" s="10"/>
      <c r="BK937" s="10"/>
      <c r="BL937" s="10"/>
      <c r="BM937" s="10"/>
      <c r="BN937" s="10"/>
      <c r="BO937" s="10"/>
      <c r="BP937" s="10"/>
      <c r="BQ937" s="10"/>
      <c r="BR937" s="10"/>
      <c r="BS937" s="10"/>
      <c r="BT937" s="10"/>
      <c r="BU937" s="10"/>
      <c r="BV937" s="10"/>
      <c r="BW937" s="10"/>
      <c r="BX937" s="10"/>
      <c r="BY937" s="10"/>
      <c r="BZ937" s="10"/>
      <c r="CA937" s="10"/>
      <c r="CB937" s="10"/>
      <c r="CC937" s="10"/>
      <c r="CD937" s="10"/>
      <c r="CE937" s="10"/>
      <c r="CF937" s="10"/>
      <c r="CG937" s="10"/>
      <c r="CH937" s="10"/>
      <c r="CI937" s="10"/>
      <c r="CJ937" s="10"/>
      <c r="CK937" s="10"/>
      <c r="CL937" s="10"/>
      <c r="CM937" s="10"/>
      <c r="CN937" s="10"/>
      <c r="CO937" s="10"/>
      <c r="CP937" s="10"/>
      <c r="CQ937" s="10"/>
      <c r="CR937" s="10"/>
      <c r="CS937" s="10"/>
      <c r="CT937" s="10"/>
    </row>
    <row r="938" spans="1:98" ht="14.5" thickBot="1">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c r="AS938" s="10"/>
      <c r="AT938" s="10"/>
      <c r="AU938" s="10"/>
      <c r="AV938" s="10"/>
      <c r="AW938" s="19"/>
      <c r="AX938" s="20"/>
      <c r="AY938" s="20"/>
      <c r="AZ938" s="20"/>
      <c r="BA938" s="20"/>
      <c r="BB938" s="20"/>
      <c r="BC938" s="20"/>
      <c r="BD938" s="20"/>
      <c r="BE938" s="10"/>
      <c r="BF938" s="10"/>
      <c r="BG938" s="10"/>
      <c r="BH938" s="10"/>
      <c r="BI938" s="10"/>
      <c r="BJ938" s="10"/>
      <c r="BK938" s="10"/>
      <c r="BL938" s="10"/>
      <c r="BM938" s="10"/>
      <c r="BN938" s="10"/>
      <c r="BO938" s="10"/>
      <c r="BP938" s="10"/>
      <c r="BQ938" s="10"/>
      <c r="BR938" s="10"/>
      <c r="BS938" s="10"/>
      <c r="BT938" s="10"/>
      <c r="BU938" s="10"/>
      <c r="BV938" s="10"/>
      <c r="BW938" s="10"/>
      <c r="BX938" s="10"/>
      <c r="BY938" s="10"/>
      <c r="BZ938" s="10"/>
      <c r="CA938" s="10"/>
      <c r="CB938" s="10"/>
      <c r="CC938" s="10"/>
      <c r="CD938" s="10"/>
      <c r="CE938" s="10"/>
      <c r="CF938" s="10"/>
      <c r="CG938" s="10"/>
      <c r="CH938" s="10"/>
      <c r="CI938" s="10"/>
      <c r="CJ938" s="10"/>
      <c r="CK938" s="10"/>
      <c r="CL938" s="10"/>
      <c r="CM938" s="10"/>
      <c r="CN938" s="10"/>
      <c r="CO938" s="10"/>
      <c r="CP938" s="10"/>
      <c r="CQ938" s="10"/>
      <c r="CR938" s="10"/>
      <c r="CS938" s="10"/>
      <c r="CT938" s="10"/>
    </row>
    <row r="939" spans="1:98" ht="14.5" thickBot="1">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c r="AS939" s="10"/>
      <c r="AT939" s="10"/>
      <c r="AU939" s="10"/>
      <c r="AV939" s="10"/>
      <c r="AW939" s="19"/>
      <c r="AX939" s="20"/>
      <c r="AY939" s="20"/>
      <c r="AZ939" s="20"/>
      <c r="BA939" s="20"/>
      <c r="BB939" s="20"/>
      <c r="BC939" s="20"/>
      <c r="BD939" s="20"/>
      <c r="BE939" s="10"/>
      <c r="BF939" s="10"/>
      <c r="BG939" s="10"/>
      <c r="BH939" s="10"/>
      <c r="BI939" s="10"/>
      <c r="BJ939" s="10"/>
      <c r="BK939" s="10"/>
      <c r="BL939" s="10"/>
      <c r="BM939" s="10"/>
      <c r="BN939" s="10"/>
      <c r="BO939" s="10"/>
      <c r="BP939" s="10"/>
      <c r="BQ939" s="10"/>
      <c r="BR939" s="10"/>
      <c r="BS939" s="10"/>
      <c r="BT939" s="10"/>
      <c r="BU939" s="10"/>
      <c r="BV939" s="10"/>
      <c r="BW939" s="10"/>
      <c r="BX939" s="10"/>
      <c r="BY939" s="10"/>
      <c r="BZ939" s="10"/>
      <c r="CA939" s="10"/>
      <c r="CB939" s="10"/>
      <c r="CC939" s="10"/>
      <c r="CD939" s="10"/>
      <c r="CE939" s="10"/>
      <c r="CF939" s="10"/>
      <c r="CG939" s="10"/>
      <c r="CH939" s="10"/>
      <c r="CI939" s="10"/>
      <c r="CJ939" s="10"/>
      <c r="CK939" s="10"/>
      <c r="CL939" s="10"/>
      <c r="CM939" s="10"/>
      <c r="CN939" s="10"/>
      <c r="CO939" s="10"/>
      <c r="CP939" s="10"/>
      <c r="CQ939" s="10"/>
      <c r="CR939" s="10"/>
      <c r="CS939" s="10"/>
      <c r="CT939" s="10"/>
    </row>
    <row r="940" spans="1:98" ht="14.5" thickBot="1">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c r="AS940" s="10"/>
      <c r="AT940" s="10"/>
      <c r="AU940" s="10"/>
      <c r="AV940" s="10"/>
      <c r="AW940" s="19"/>
      <c r="AX940" s="20"/>
      <c r="AY940" s="20"/>
      <c r="AZ940" s="20"/>
      <c r="BA940" s="20"/>
      <c r="BB940" s="20"/>
      <c r="BC940" s="20"/>
      <c r="BD940" s="20"/>
      <c r="BE940" s="10"/>
      <c r="BF940" s="10"/>
      <c r="BG940" s="10"/>
      <c r="BH940" s="10"/>
      <c r="BI940" s="10"/>
      <c r="BJ940" s="10"/>
      <c r="BK940" s="10"/>
      <c r="BL940" s="10"/>
      <c r="BM940" s="10"/>
      <c r="BN940" s="10"/>
      <c r="BO940" s="10"/>
      <c r="BP940" s="10"/>
      <c r="BQ940" s="10"/>
      <c r="BR940" s="10"/>
      <c r="BS940" s="10"/>
      <c r="BT940" s="10"/>
      <c r="BU940" s="10"/>
      <c r="BV940" s="10"/>
      <c r="BW940" s="10"/>
      <c r="BX940" s="10"/>
      <c r="BY940" s="10"/>
      <c r="BZ940" s="10"/>
      <c r="CA940" s="10"/>
      <c r="CB940" s="10"/>
      <c r="CC940" s="10"/>
      <c r="CD940" s="10"/>
      <c r="CE940" s="10"/>
      <c r="CF940" s="10"/>
      <c r="CG940" s="10"/>
      <c r="CH940" s="10"/>
      <c r="CI940" s="10"/>
      <c r="CJ940" s="10"/>
      <c r="CK940" s="10"/>
      <c r="CL940" s="10"/>
      <c r="CM940" s="10"/>
      <c r="CN940" s="10"/>
      <c r="CO940" s="10"/>
      <c r="CP940" s="10"/>
      <c r="CQ940" s="10"/>
      <c r="CR940" s="10"/>
      <c r="CS940" s="10"/>
      <c r="CT940" s="10"/>
    </row>
    <row r="941" spans="1:98" ht="14.5" thickBot="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c r="AT941" s="10"/>
      <c r="AU941" s="10"/>
      <c r="AV941" s="10"/>
      <c r="AW941" s="19"/>
      <c r="AX941" s="20"/>
      <c r="AY941" s="20"/>
      <c r="AZ941" s="20"/>
      <c r="BA941" s="20"/>
      <c r="BB941" s="20"/>
      <c r="BC941" s="20"/>
      <c r="BD941" s="20"/>
      <c r="BE941" s="10"/>
      <c r="BF941" s="10"/>
      <c r="BG941" s="10"/>
      <c r="BH941" s="10"/>
      <c r="BI941" s="10"/>
      <c r="BJ941" s="10"/>
      <c r="BK941" s="10"/>
      <c r="BL941" s="10"/>
      <c r="BM941" s="10"/>
      <c r="BN941" s="10"/>
      <c r="BO941" s="10"/>
      <c r="BP941" s="10"/>
      <c r="BQ941" s="10"/>
      <c r="BR941" s="10"/>
      <c r="BS941" s="10"/>
      <c r="BT941" s="10"/>
      <c r="BU941" s="10"/>
      <c r="BV941" s="10"/>
      <c r="BW941" s="10"/>
      <c r="BX941" s="10"/>
      <c r="BY941" s="10"/>
      <c r="BZ941" s="10"/>
      <c r="CA941" s="10"/>
      <c r="CB941" s="10"/>
      <c r="CC941" s="10"/>
      <c r="CD941" s="10"/>
      <c r="CE941" s="10"/>
      <c r="CF941" s="10"/>
      <c r="CG941" s="10"/>
      <c r="CH941" s="10"/>
      <c r="CI941" s="10"/>
      <c r="CJ941" s="10"/>
      <c r="CK941" s="10"/>
      <c r="CL941" s="10"/>
      <c r="CM941" s="10"/>
      <c r="CN941" s="10"/>
      <c r="CO941" s="10"/>
      <c r="CP941" s="10"/>
      <c r="CQ941" s="10"/>
      <c r="CR941" s="10"/>
      <c r="CS941" s="10"/>
      <c r="CT941" s="10"/>
    </row>
    <row r="942" spans="1:98" ht="14.5" thickBot="1">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c r="AT942" s="10"/>
      <c r="AU942" s="10"/>
      <c r="AV942" s="10"/>
      <c r="AW942" s="19"/>
      <c r="AX942" s="20"/>
      <c r="AY942" s="20"/>
      <c r="AZ942" s="20"/>
      <c r="BA942" s="20"/>
      <c r="BB942" s="20"/>
      <c r="BC942" s="20"/>
      <c r="BD942" s="20"/>
      <c r="BE942" s="10"/>
      <c r="BF942" s="10"/>
      <c r="BG942" s="10"/>
      <c r="BH942" s="10"/>
      <c r="BI942" s="10"/>
      <c r="BJ942" s="10"/>
      <c r="BK942" s="10"/>
      <c r="BL942" s="10"/>
      <c r="BM942" s="10"/>
      <c r="BN942" s="10"/>
      <c r="BO942" s="10"/>
      <c r="BP942" s="10"/>
      <c r="BQ942" s="10"/>
      <c r="BR942" s="10"/>
      <c r="BS942" s="10"/>
      <c r="BT942" s="10"/>
      <c r="BU942" s="10"/>
      <c r="BV942" s="10"/>
      <c r="BW942" s="10"/>
      <c r="BX942" s="10"/>
      <c r="BY942" s="10"/>
      <c r="BZ942" s="10"/>
      <c r="CA942" s="10"/>
      <c r="CB942" s="10"/>
      <c r="CC942" s="10"/>
      <c r="CD942" s="10"/>
      <c r="CE942" s="10"/>
      <c r="CF942" s="10"/>
      <c r="CG942" s="10"/>
      <c r="CH942" s="10"/>
      <c r="CI942" s="10"/>
      <c r="CJ942" s="10"/>
      <c r="CK942" s="10"/>
      <c r="CL942" s="10"/>
      <c r="CM942" s="10"/>
      <c r="CN942" s="10"/>
      <c r="CO942" s="10"/>
      <c r="CP942" s="10"/>
      <c r="CQ942" s="10"/>
      <c r="CR942" s="10"/>
      <c r="CS942" s="10"/>
      <c r="CT942" s="10"/>
    </row>
    <row r="943" spans="1:98" ht="14.5" thickBot="1">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c r="AT943" s="10"/>
      <c r="AU943" s="10"/>
      <c r="AV943" s="10"/>
      <c r="AW943" s="19"/>
      <c r="AX943" s="20"/>
      <c r="AY943" s="20"/>
      <c r="AZ943" s="20"/>
      <c r="BA943" s="20"/>
      <c r="BB943" s="20"/>
      <c r="BC943" s="20"/>
      <c r="BD943" s="20"/>
      <c r="BE943" s="10"/>
      <c r="BF943" s="10"/>
      <c r="BG943" s="10"/>
      <c r="BH943" s="10"/>
      <c r="BI943" s="10"/>
      <c r="BJ943" s="10"/>
      <c r="BK943" s="10"/>
      <c r="BL943" s="10"/>
      <c r="BM943" s="10"/>
      <c r="BN943" s="10"/>
      <c r="BO943" s="10"/>
      <c r="BP943" s="10"/>
      <c r="BQ943" s="10"/>
      <c r="BR943" s="10"/>
      <c r="BS943" s="10"/>
      <c r="BT943" s="10"/>
      <c r="BU943" s="10"/>
      <c r="BV943" s="10"/>
      <c r="BW943" s="10"/>
      <c r="BX943" s="10"/>
      <c r="BY943" s="10"/>
      <c r="BZ943" s="10"/>
      <c r="CA943" s="10"/>
      <c r="CB943" s="10"/>
      <c r="CC943" s="10"/>
      <c r="CD943" s="10"/>
      <c r="CE943" s="10"/>
      <c r="CF943" s="10"/>
      <c r="CG943" s="10"/>
      <c r="CH943" s="10"/>
      <c r="CI943" s="10"/>
      <c r="CJ943" s="10"/>
      <c r="CK943" s="10"/>
      <c r="CL943" s="10"/>
      <c r="CM943" s="10"/>
      <c r="CN943" s="10"/>
      <c r="CO943" s="10"/>
      <c r="CP943" s="10"/>
      <c r="CQ943" s="10"/>
      <c r="CR943" s="10"/>
      <c r="CS943" s="10"/>
      <c r="CT943" s="10"/>
    </row>
    <row r="944" spans="1:98" ht="14.5" thickBot="1">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c r="AT944" s="10"/>
      <c r="AU944" s="10"/>
      <c r="AV944" s="10"/>
      <c r="AW944" s="19"/>
      <c r="AX944" s="20"/>
      <c r="AY944" s="20"/>
      <c r="AZ944" s="20"/>
      <c r="BA944" s="20"/>
      <c r="BB944" s="20"/>
      <c r="BC944" s="20"/>
      <c r="BD944" s="20"/>
      <c r="BE944" s="10"/>
      <c r="BF944" s="10"/>
      <c r="BG944" s="10"/>
      <c r="BH944" s="10"/>
      <c r="BI944" s="10"/>
      <c r="BJ944" s="10"/>
      <c r="BK944" s="10"/>
      <c r="BL944" s="10"/>
      <c r="BM944" s="10"/>
      <c r="BN944" s="10"/>
      <c r="BO944" s="10"/>
      <c r="BP944" s="10"/>
      <c r="BQ944" s="10"/>
      <c r="BR944" s="10"/>
      <c r="BS944" s="10"/>
      <c r="BT944" s="10"/>
      <c r="BU944" s="10"/>
      <c r="BV944" s="10"/>
      <c r="BW944" s="10"/>
      <c r="BX944" s="10"/>
      <c r="BY944" s="10"/>
      <c r="BZ944" s="10"/>
      <c r="CA944" s="10"/>
      <c r="CB944" s="10"/>
      <c r="CC944" s="10"/>
      <c r="CD944" s="10"/>
      <c r="CE944" s="10"/>
      <c r="CF944" s="10"/>
      <c r="CG944" s="10"/>
      <c r="CH944" s="10"/>
      <c r="CI944" s="10"/>
      <c r="CJ944" s="10"/>
      <c r="CK944" s="10"/>
      <c r="CL944" s="10"/>
      <c r="CM944" s="10"/>
      <c r="CN944" s="10"/>
      <c r="CO944" s="10"/>
      <c r="CP944" s="10"/>
      <c r="CQ944" s="10"/>
      <c r="CR944" s="10"/>
      <c r="CS944" s="10"/>
      <c r="CT944" s="10"/>
    </row>
    <row r="945" spans="1:98" ht="14.5" thickBot="1">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c r="AT945" s="10"/>
      <c r="AU945" s="10"/>
      <c r="AV945" s="10"/>
      <c r="AW945" s="19"/>
      <c r="AX945" s="20"/>
      <c r="AY945" s="20"/>
      <c r="AZ945" s="20"/>
      <c r="BA945" s="20"/>
      <c r="BB945" s="20"/>
      <c r="BC945" s="20"/>
      <c r="BD945" s="20"/>
      <c r="BE945" s="10"/>
      <c r="BF945" s="10"/>
      <c r="BG945" s="10"/>
      <c r="BH945" s="10"/>
      <c r="BI945" s="10"/>
      <c r="BJ945" s="10"/>
      <c r="BK945" s="10"/>
      <c r="BL945" s="10"/>
      <c r="BM945" s="10"/>
      <c r="BN945" s="10"/>
      <c r="BO945" s="10"/>
      <c r="BP945" s="10"/>
      <c r="BQ945" s="10"/>
      <c r="BR945" s="10"/>
      <c r="BS945" s="10"/>
      <c r="BT945" s="10"/>
      <c r="BU945" s="10"/>
      <c r="BV945" s="10"/>
      <c r="BW945" s="10"/>
      <c r="BX945" s="10"/>
      <c r="BY945" s="10"/>
      <c r="BZ945" s="10"/>
      <c r="CA945" s="10"/>
      <c r="CB945" s="10"/>
      <c r="CC945" s="10"/>
      <c r="CD945" s="10"/>
      <c r="CE945" s="10"/>
      <c r="CF945" s="10"/>
      <c r="CG945" s="10"/>
      <c r="CH945" s="10"/>
      <c r="CI945" s="10"/>
      <c r="CJ945" s="10"/>
      <c r="CK945" s="10"/>
      <c r="CL945" s="10"/>
      <c r="CM945" s="10"/>
      <c r="CN945" s="10"/>
      <c r="CO945" s="10"/>
      <c r="CP945" s="10"/>
      <c r="CQ945" s="10"/>
      <c r="CR945" s="10"/>
      <c r="CS945" s="10"/>
      <c r="CT945" s="10"/>
    </row>
    <row r="946" spans="1:98" ht="14.5" thickBot="1">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c r="AT946" s="10"/>
      <c r="AU946" s="10"/>
      <c r="AV946" s="10"/>
      <c r="AW946" s="19"/>
      <c r="AX946" s="20"/>
      <c r="AY946" s="20"/>
      <c r="AZ946" s="20"/>
      <c r="BA946" s="20"/>
      <c r="BB946" s="20"/>
      <c r="BC946" s="20"/>
      <c r="BD946" s="20"/>
      <c r="BE946" s="10"/>
      <c r="BF946" s="10"/>
      <c r="BG946" s="10"/>
      <c r="BH946" s="10"/>
      <c r="BI946" s="10"/>
      <c r="BJ946" s="10"/>
      <c r="BK946" s="10"/>
      <c r="BL946" s="10"/>
      <c r="BM946" s="10"/>
      <c r="BN946" s="10"/>
      <c r="BO946" s="10"/>
      <c r="BP946" s="10"/>
      <c r="BQ946" s="10"/>
      <c r="BR946" s="10"/>
      <c r="BS946" s="10"/>
      <c r="BT946" s="10"/>
      <c r="BU946" s="10"/>
      <c r="BV946" s="10"/>
      <c r="BW946" s="10"/>
      <c r="BX946" s="10"/>
      <c r="BY946" s="10"/>
      <c r="BZ946" s="10"/>
      <c r="CA946" s="10"/>
      <c r="CB946" s="10"/>
      <c r="CC946" s="10"/>
      <c r="CD946" s="10"/>
      <c r="CE946" s="10"/>
      <c r="CF946" s="10"/>
      <c r="CG946" s="10"/>
      <c r="CH946" s="10"/>
      <c r="CI946" s="10"/>
      <c r="CJ946" s="10"/>
      <c r="CK946" s="10"/>
      <c r="CL946" s="10"/>
      <c r="CM946" s="10"/>
      <c r="CN946" s="10"/>
      <c r="CO946" s="10"/>
      <c r="CP946" s="10"/>
      <c r="CQ946" s="10"/>
      <c r="CR946" s="10"/>
      <c r="CS946" s="10"/>
      <c r="CT946" s="10"/>
    </row>
    <row r="947" spans="1:98" ht="14.5" thickBot="1">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c r="AT947" s="10"/>
      <c r="AU947" s="10"/>
      <c r="AV947" s="10"/>
      <c r="AW947" s="19"/>
      <c r="AX947" s="20"/>
      <c r="AY947" s="20"/>
      <c r="AZ947" s="20"/>
      <c r="BA947" s="20"/>
      <c r="BB947" s="20"/>
      <c r="BC947" s="20"/>
      <c r="BD947" s="20"/>
      <c r="BE947" s="10"/>
      <c r="BF947" s="10"/>
      <c r="BG947" s="10"/>
      <c r="BH947" s="10"/>
      <c r="BI947" s="10"/>
      <c r="BJ947" s="10"/>
      <c r="BK947" s="10"/>
      <c r="BL947" s="10"/>
      <c r="BM947" s="10"/>
      <c r="BN947" s="10"/>
      <c r="BO947" s="10"/>
      <c r="BP947" s="10"/>
      <c r="BQ947" s="10"/>
      <c r="BR947" s="10"/>
      <c r="BS947" s="10"/>
      <c r="BT947" s="10"/>
      <c r="BU947" s="10"/>
      <c r="BV947" s="10"/>
      <c r="BW947" s="10"/>
      <c r="BX947" s="10"/>
      <c r="BY947" s="10"/>
      <c r="BZ947" s="10"/>
      <c r="CA947" s="10"/>
      <c r="CB947" s="10"/>
      <c r="CC947" s="10"/>
      <c r="CD947" s="10"/>
      <c r="CE947" s="10"/>
      <c r="CF947" s="10"/>
      <c r="CG947" s="10"/>
      <c r="CH947" s="10"/>
      <c r="CI947" s="10"/>
      <c r="CJ947" s="10"/>
      <c r="CK947" s="10"/>
      <c r="CL947" s="10"/>
      <c r="CM947" s="10"/>
      <c r="CN947" s="10"/>
      <c r="CO947" s="10"/>
      <c r="CP947" s="10"/>
      <c r="CQ947" s="10"/>
      <c r="CR947" s="10"/>
      <c r="CS947" s="10"/>
      <c r="CT947" s="10"/>
    </row>
    <row r="948" spans="1:98" ht="14.5" thickBot="1">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c r="AT948" s="10"/>
      <c r="AU948" s="10"/>
      <c r="AV948" s="10"/>
      <c r="AW948" s="19"/>
      <c r="AX948" s="20"/>
      <c r="AY948" s="20"/>
      <c r="AZ948" s="20"/>
      <c r="BA948" s="20"/>
      <c r="BB948" s="20"/>
      <c r="BC948" s="20"/>
      <c r="BD948" s="20"/>
      <c r="BE948" s="10"/>
      <c r="BF948" s="10"/>
      <c r="BG948" s="10"/>
      <c r="BH948" s="10"/>
      <c r="BI948" s="10"/>
      <c r="BJ948" s="10"/>
      <c r="BK948" s="10"/>
      <c r="BL948" s="10"/>
      <c r="BM948" s="10"/>
      <c r="BN948" s="10"/>
      <c r="BO948" s="10"/>
      <c r="BP948" s="10"/>
      <c r="BQ948" s="10"/>
      <c r="BR948" s="10"/>
      <c r="BS948" s="10"/>
      <c r="BT948" s="10"/>
      <c r="BU948" s="10"/>
      <c r="BV948" s="10"/>
      <c r="BW948" s="10"/>
      <c r="BX948" s="10"/>
      <c r="BY948" s="10"/>
      <c r="BZ948" s="10"/>
      <c r="CA948" s="10"/>
      <c r="CB948" s="10"/>
      <c r="CC948" s="10"/>
      <c r="CD948" s="10"/>
      <c r="CE948" s="10"/>
      <c r="CF948" s="10"/>
      <c r="CG948" s="10"/>
      <c r="CH948" s="10"/>
      <c r="CI948" s="10"/>
      <c r="CJ948" s="10"/>
      <c r="CK948" s="10"/>
      <c r="CL948" s="10"/>
      <c r="CM948" s="10"/>
      <c r="CN948" s="10"/>
      <c r="CO948" s="10"/>
      <c r="CP948" s="10"/>
      <c r="CQ948" s="10"/>
      <c r="CR948" s="10"/>
      <c r="CS948" s="10"/>
      <c r="CT948" s="10"/>
    </row>
    <row r="949" spans="1:98" ht="14.5" thickBot="1">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c r="AT949" s="10"/>
      <c r="AU949" s="10"/>
      <c r="AV949" s="10"/>
      <c r="AW949" s="19"/>
      <c r="AX949" s="20"/>
      <c r="AY949" s="20"/>
      <c r="AZ949" s="20"/>
      <c r="BA949" s="20"/>
      <c r="BB949" s="20"/>
      <c r="BC949" s="20"/>
      <c r="BD949" s="20"/>
      <c r="BE949" s="10"/>
      <c r="BF949" s="10"/>
      <c r="BG949" s="10"/>
      <c r="BH949" s="10"/>
      <c r="BI949" s="10"/>
      <c r="BJ949" s="10"/>
      <c r="BK949" s="10"/>
      <c r="BL949" s="10"/>
      <c r="BM949" s="10"/>
      <c r="BN949" s="10"/>
      <c r="BO949" s="10"/>
      <c r="BP949" s="10"/>
      <c r="BQ949" s="10"/>
      <c r="BR949" s="10"/>
      <c r="BS949" s="10"/>
      <c r="BT949" s="10"/>
      <c r="BU949" s="10"/>
      <c r="BV949" s="10"/>
      <c r="BW949" s="10"/>
      <c r="BX949" s="10"/>
      <c r="BY949" s="10"/>
      <c r="BZ949" s="10"/>
      <c r="CA949" s="10"/>
      <c r="CB949" s="10"/>
      <c r="CC949" s="10"/>
      <c r="CD949" s="10"/>
      <c r="CE949" s="10"/>
      <c r="CF949" s="10"/>
      <c r="CG949" s="10"/>
      <c r="CH949" s="10"/>
      <c r="CI949" s="10"/>
      <c r="CJ949" s="10"/>
      <c r="CK949" s="10"/>
      <c r="CL949" s="10"/>
      <c r="CM949" s="10"/>
      <c r="CN949" s="10"/>
      <c r="CO949" s="10"/>
      <c r="CP949" s="10"/>
      <c r="CQ949" s="10"/>
      <c r="CR949" s="10"/>
      <c r="CS949" s="10"/>
      <c r="CT949" s="10"/>
    </row>
    <row r="950" spans="1:98" ht="14.5" thickBot="1">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c r="AT950" s="10"/>
      <c r="AU950" s="10"/>
      <c r="AV950" s="10"/>
      <c r="AW950" s="19"/>
      <c r="AX950" s="20"/>
      <c r="AY950" s="20"/>
      <c r="AZ950" s="20"/>
      <c r="BA950" s="20"/>
      <c r="BB950" s="20"/>
      <c r="BC950" s="20"/>
      <c r="BD950" s="20"/>
      <c r="BE950" s="10"/>
      <c r="BF950" s="10"/>
      <c r="BG950" s="10"/>
      <c r="BH950" s="10"/>
      <c r="BI950" s="10"/>
      <c r="BJ950" s="10"/>
      <c r="BK950" s="10"/>
      <c r="BL950" s="10"/>
      <c r="BM950" s="10"/>
      <c r="BN950" s="10"/>
      <c r="BO950" s="10"/>
      <c r="BP950" s="10"/>
      <c r="BQ950" s="10"/>
      <c r="BR950" s="10"/>
      <c r="BS950" s="10"/>
      <c r="BT950" s="10"/>
      <c r="BU950" s="10"/>
      <c r="BV950" s="10"/>
      <c r="BW950" s="10"/>
      <c r="BX950" s="10"/>
      <c r="BY950" s="10"/>
      <c r="BZ950" s="10"/>
      <c r="CA950" s="10"/>
      <c r="CB950" s="10"/>
      <c r="CC950" s="10"/>
      <c r="CD950" s="10"/>
      <c r="CE950" s="10"/>
      <c r="CF950" s="10"/>
      <c r="CG950" s="10"/>
      <c r="CH950" s="10"/>
      <c r="CI950" s="10"/>
      <c r="CJ950" s="10"/>
      <c r="CK950" s="10"/>
      <c r="CL950" s="10"/>
      <c r="CM950" s="10"/>
      <c r="CN950" s="10"/>
      <c r="CO950" s="10"/>
      <c r="CP950" s="10"/>
      <c r="CQ950" s="10"/>
      <c r="CR950" s="10"/>
      <c r="CS950" s="10"/>
      <c r="CT950" s="10"/>
    </row>
    <row r="951" spans="1:98" ht="14.5" thickBot="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c r="AS951" s="10"/>
      <c r="AT951" s="10"/>
      <c r="AU951" s="10"/>
      <c r="AV951" s="10"/>
      <c r="AW951" s="19"/>
      <c r="AX951" s="20"/>
      <c r="AY951" s="20"/>
      <c r="AZ951" s="20"/>
      <c r="BA951" s="20"/>
      <c r="BB951" s="20"/>
      <c r="BC951" s="20"/>
      <c r="BD951" s="20"/>
      <c r="BE951" s="10"/>
      <c r="BF951" s="10"/>
      <c r="BG951" s="10"/>
      <c r="BH951" s="10"/>
      <c r="BI951" s="10"/>
      <c r="BJ951" s="10"/>
      <c r="BK951" s="10"/>
      <c r="BL951" s="10"/>
      <c r="BM951" s="10"/>
      <c r="BN951" s="10"/>
      <c r="BO951" s="10"/>
      <c r="BP951" s="10"/>
      <c r="BQ951" s="10"/>
      <c r="BR951" s="10"/>
      <c r="BS951" s="10"/>
      <c r="BT951" s="10"/>
      <c r="BU951" s="10"/>
      <c r="BV951" s="10"/>
      <c r="BW951" s="10"/>
      <c r="BX951" s="10"/>
      <c r="BY951" s="10"/>
      <c r="BZ951" s="10"/>
      <c r="CA951" s="10"/>
      <c r="CB951" s="10"/>
      <c r="CC951" s="10"/>
      <c r="CD951" s="10"/>
      <c r="CE951" s="10"/>
      <c r="CF951" s="10"/>
      <c r="CG951" s="10"/>
      <c r="CH951" s="10"/>
      <c r="CI951" s="10"/>
      <c r="CJ951" s="10"/>
      <c r="CK951" s="10"/>
      <c r="CL951" s="10"/>
      <c r="CM951" s="10"/>
      <c r="CN951" s="10"/>
      <c r="CO951" s="10"/>
      <c r="CP951" s="10"/>
      <c r="CQ951" s="10"/>
      <c r="CR951" s="10"/>
      <c r="CS951" s="10"/>
      <c r="CT951" s="10"/>
    </row>
    <row r="952" spans="1:98" ht="14.5" thickBot="1">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10"/>
      <c r="AS952" s="10"/>
      <c r="AT952" s="10"/>
      <c r="AU952" s="10"/>
      <c r="AV952" s="10"/>
      <c r="AW952" s="19"/>
      <c r="AX952" s="20"/>
      <c r="AY952" s="20"/>
      <c r="AZ952" s="20"/>
      <c r="BA952" s="20"/>
      <c r="BB952" s="20"/>
      <c r="BC952" s="20"/>
      <c r="BD952" s="20"/>
      <c r="BE952" s="10"/>
      <c r="BF952" s="10"/>
      <c r="BG952" s="10"/>
      <c r="BH952" s="10"/>
      <c r="BI952" s="10"/>
      <c r="BJ952" s="10"/>
      <c r="BK952" s="10"/>
      <c r="BL952" s="10"/>
      <c r="BM952" s="10"/>
      <c r="BN952" s="10"/>
      <c r="BO952" s="10"/>
      <c r="BP952" s="10"/>
      <c r="BQ952" s="10"/>
      <c r="BR952" s="10"/>
      <c r="BS952" s="10"/>
      <c r="BT952" s="10"/>
      <c r="BU952" s="10"/>
      <c r="BV952" s="10"/>
      <c r="BW952" s="10"/>
      <c r="BX952" s="10"/>
      <c r="BY952" s="10"/>
      <c r="BZ952" s="10"/>
      <c r="CA952" s="10"/>
      <c r="CB952" s="10"/>
      <c r="CC952" s="10"/>
      <c r="CD952" s="10"/>
      <c r="CE952" s="10"/>
      <c r="CF952" s="10"/>
      <c r="CG952" s="10"/>
      <c r="CH952" s="10"/>
      <c r="CI952" s="10"/>
      <c r="CJ952" s="10"/>
      <c r="CK952" s="10"/>
      <c r="CL952" s="10"/>
      <c r="CM952" s="10"/>
      <c r="CN952" s="10"/>
      <c r="CO952" s="10"/>
      <c r="CP952" s="10"/>
      <c r="CQ952" s="10"/>
      <c r="CR952" s="10"/>
      <c r="CS952" s="10"/>
      <c r="CT952" s="10"/>
    </row>
    <row r="953" spans="1:98" ht="14.5" thickBot="1">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c r="AS953" s="10"/>
      <c r="AT953" s="10"/>
      <c r="AU953" s="10"/>
      <c r="AV953" s="10"/>
      <c r="AW953" s="19"/>
      <c r="AX953" s="20"/>
      <c r="AY953" s="20"/>
      <c r="AZ953" s="20"/>
      <c r="BA953" s="20"/>
      <c r="BB953" s="20"/>
      <c r="BC953" s="20"/>
      <c r="BD953" s="20"/>
      <c r="BE953" s="10"/>
      <c r="BF953" s="10"/>
      <c r="BG953" s="10"/>
      <c r="BH953" s="10"/>
      <c r="BI953" s="10"/>
      <c r="BJ953" s="10"/>
      <c r="BK953" s="10"/>
      <c r="BL953" s="10"/>
      <c r="BM953" s="10"/>
      <c r="BN953" s="10"/>
      <c r="BO953" s="10"/>
      <c r="BP953" s="10"/>
      <c r="BQ953" s="10"/>
      <c r="BR953" s="10"/>
      <c r="BS953" s="10"/>
      <c r="BT953" s="10"/>
      <c r="BU953" s="10"/>
      <c r="BV953" s="10"/>
      <c r="BW953" s="10"/>
      <c r="BX953" s="10"/>
      <c r="BY953" s="10"/>
      <c r="BZ953" s="10"/>
      <c r="CA953" s="10"/>
      <c r="CB953" s="10"/>
      <c r="CC953" s="10"/>
      <c r="CD953" s="10"/>
      <c r="CE953" s="10"/>
      <c r="CF953" s="10"/>
      <c r="CG953" s="10"/>
      <c r="CH953" s="10"/>
      <c r="CI953" s="10"/>
      <c r="CJ953" s="10"/>
      <c r="CK953" s="10"/>
      <c r="CL953" s="10"/>
      <c r="CM953" s="10"/>
      <c r="CN953" s="10"/>
      <c r="CO953" s="10"/>
      <c r="CP953" s="10"/>
      <c r="CQ953" s="10"/>
      <c r="CR953" s="10"/>
      <c r="CS953" s="10"/>
      <c r="CT953" s="10"/>
    </row>
    <row r="954" spans="1:98" ht="14.5" thickBot="1">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10"/>
      <c r="AS954" s="10"/>
      <c r="AT954" s="10"/>
      <c r="AU954" s="10"/>
      <c r="AV954" s="10"/>
      <c r="AW954" s="19"/>
      <c r="AX954" s="20"/>
      <c r="AY954" s="20"/>
      <c r="AZ954" s="20"/>
      <c r="BA954" s="20"/>
      <c r="BB954" s="20"/>
      <c r="BC954" s="20"/>
      <c r="BD954" s="20"/>
      <c r="BE954" s="10"/>
      <c r="BF954" s="10"/>
      <c r="BG954" s="10"/>
      <c r="BH954" s="10"/>
      <c r="BI954" s="10"/>
      <c r="BJ954" s="10"/>
      <c r="BK954" s="10"/>
      <c r="BL954" s="10"/>
      <c r="BM954" s="10"/>
      <c r="BN954" s="10"/>
      <c r="BO954" s="10"/>
      <c r="BP954" s="10"/>
      <c r="BQ954" s="10"/>
      <c r="BR954" s="10"/>
      <c r="BS954" s="10"/>
      <c r="BT954" s="10"/>
      <c r="BU954" s="10"/>
      <c r="BV954" s="10"/>
      <c r="BW954" s="10"/>
      <c r="BX954" s="10"/>
      <c r="BY954" s="10"/>
      <c r="BZ954" s="10"/>
      <c r="CA954" s="10"/>
      <c r="CB954" s="10"/>
      <c r="CC954" s="10"/>
      <c r="CD954" s="10"/>
      <c r="CE954" s="10"/>
      <c r="CF954" s="10"/>
      <c r="CG954" s="10"/>
      <c r="CH954" s="10"/>
      <c r="CI954" s="10"/>
      <c r="CJ954" s="10"/>
      <c r="CK954" s="10"/>
      <c r="CL954" s="10"/>
      <c r="CM954" s="10"/>
      <c r="CN954" s="10"/>
      <c r="CO954" s="10"/>
      <c r="CP954" s="10"/>
      <c r="CQ954" s="10"/>
      <c r="CR954" s="10"/>
      <c r="CS954" s="10"/>
      <c r="CT954" s="10"/>
    </row>
    <row r="955" spans="1:98" ht="14.5" thickBot="1">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10"/>
      <c r="AS955" s="10"/>
      <c r="AT955" s="10"/>
      <c r="AU955" s="10"/>
      <c r="AV955" s="10"/>
      <c r="AW955" s="19"/>
      <c r="AX955" s="20"/>
      <c r="AY955" s="20"/>
      <c r="AZ955" s="20"/>
      <c r="BA955" s="20"/>
      <c r="BB955" s="20"/>
      <c r="BC955" s="20"/>
      <c r="BD955" s="20"/>
      <c r="BE955" s="10"/>
      <c r="BF955" s="10"/>
      <c r="BG955" s="10"/>
      <c r="BH955" s="10"/>
      <c r="BI955" s="10"/>
      <c r="BJ955" s="10"/>
      <c r="BK955" s="10"/>
      <c r="BL955" s="10"/>
      <c r="BM955" s="10"/>
      <c r="BN955" s="10"/>
      <c r="BO955" s="10"/>
      <c r="BP955" s="10"/>
      <c r="BQ955" s="10"/>
      <c r="BR955" s="10"/>
      <c r="BS955" s="10"/>
      <c r="BT955" s="10"/>
      <c r="BU955" s="10"/>
      <c r="BV955" s="10"/>
      <c r="BW955" s="10"/>
      <c r="BX955" s="10"/>
      <c r="BY955" s="10"/>
      <c r="BZ955" s="10"/>
      <c r="CA955" s="10"/>
      <c r="CB955" s="10"/>
      <c r="CC955" s="10"/>
      <c r="CD955" s="10"/>
      <c r="CE955" s="10"/>
      <c r="CF955" s="10"/>
      <c r="CG955" s="10"/>
      <c r="CH955" s="10"/>
      <c r="CI955" s="10"/>
      <c r="CJ955" s="10"/>
      <c r="CK955" s="10"/>
      <c r="CL955" s="10"/>
      <c r="CM955" s="10"/>
      <c r="CN955" s="10"/>
      <c r="CO955" s="10"/>
      <c r="CP955" s="10"/>
      <c r="CQ955" s="10"/>
      <c r="CR955" s="10"/>
      <c r="CS955" s="10"/>
      <c r="CT955" s="10"/>
    </row>
    <row r="956" spans="1:98" ht="14.5" thickBot="1">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10"/>
      <c r="AS956" s="10"/>
      <c r="AT956" s="10"/>
      <c r="AU956" s="10"/>
      <c r="AV956" s="10"/>
      <c r="AW956" s="19"/>
      <c r="AX956" s="20"/>
      <c r="AY956" s="20"/>
      <c r="AZ956" s="20"/>
      <c r="BA956" s="20"/>
      <c r="BB956" s="20"/>
      <c r="BC956" s="20"/>
      <c r="BD956" s="20"/>
      <c r="BE956" s="10"/>
      <c r="BF956" s="10"/>
      <c r="BG956" s="10"/>
      <c r="BH956" s="10"/>
      <c r="BI956" s="10"/>
      <c r="BJ956" s="10"/>
      <c r="BK956" s="10"/>
      <c r="BL956" s="10"/>
      <c r="BM956" s="10"/>
      <c r="BN956" s="10"/>
      <c r="BO956" s="10"/>
      <c r="BP956" s="10"/>
      <c r="BQ956" s="10"/>
      <c r="BR956" s="10"/>
      <c r="BS956" s="10"/>
      <c r="BT956" s="10"/>
      <c r="BU956" s="10"/>
      <c r="BV956" s="10"/>
      <c r="BW956" s="10"/>
      <c r="BX956" s="10"/>
      <c r="BY956" s="10"/>
      <c r="BZ956" s="10"/>
      <c r="CA956" s="10"/>
      <c r="CB956" s="10"/>
      <c r="CC956" s="10"/>
      <c r="CD956" s="10"/>
      <c r="CE956" s="10"/>
      <c r="CF956" s="10"/>
      <c r="CG956" s="10"/>
      <c r="CH956" s="10"/>
      <c r="CI956" s="10"/>
      <c r="CJ956" s="10"/>
      <c r="CK956" s="10"/>
      <c r="CL956" s="10"/>
      <c r="CM956" s="10"/>
      <c r="CN956" s="10"/>
      <c r="CO956" s="10"/>
      <c r="CP956" s="10"/>
      <c r="CQ956" s="10"/>
      <c r="CR956" s="10"/>
      <c r="CS956" s="10"/>
      <c r="CT956" s="10"/>
    </row>
    <row r="957" spans="1:98" ht="14.5" thickBot="1">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10"/>
      <c r="AS957" s="10"/>
      <c r="AT957" s="10"/>
      <c r="AU957" s="10"/>
      <c r="AV957" s="10"/>
      <c r="AW957" s="19"/>
      <c r="AX957" s="20"/>
      <c r="AY957" s="20"/>
      <c r="AZ957" s="20"/>
      <c r="BA957" s="20"/>
      <c r="BB957" s="20"/>
      <c r="BC957" s="20"/>
      <c r="BD957" s="20"/>
      <c r="BE957" s="10"/>
      <c r="BF957" s="10"/>
      <c r="BG957" s="10"/>
      <c r="BH957" s="10"/>
      <c r="BI957" s="10"/>
      <c r="BJ957" s="10"/>
      <c r="BK957" s="10"/>
      <c r="BL957" s="10"/>
      <c r="BM957" s="10"/>
      <c r="BN957" s="10"/>
      <c r="BO957" s="10"/>
      <c r="BP957" s="10"/>
      <c r="BQ957" s="10"/>
      <c r="BR957" s="10"/>
      <c r="BS957" s="10"/>
      <c r="BT957" s="10"/>
      <c r="BU957" s="10"/>
      <c r="BV957" s="10"/>
      <c r="BW957" s="10"/>
      <c r="BX957" s="10"/>
      <c r="BY957" s="10"/>
      <c r="BZ957" s="10"/>
      <c r="CA957" s="10"/>
      <c r="CB957" s="10"/>
      <c r="CC957" s="10"/>
      <c r="CD957" s="10"/>
      <c r="CE957" s="10"/>
      <c r="CF957" s="10"/>
      <c r="CG957" s="10"/>
      <c r="CH957" s="10"/>
      <c r="CI957" s="10"/>
      <c r="CJ957" s="10"/>
      <c r="CK957" s="10"/>
      <c r="CL957" s="10"/>
      <c r="CM957" s="10"/>
      <c r="CN957" s="10"/>
      <c r="CO957" s="10"/>
      <c r="CP957" s="10"/>
      <c r="CQ957" s="10"/>
      <c r="CR957" s="10"/>
      <c r="CS957" s="10"/>
      <c r="CT957" s="10"/>
    </row>
    <row r="958" spans="1:98" ht="14.5" thickBot="1">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10"/>
      <c r="AS958" s="10"/>
      <c r="AT958" s="10"/>
      <c r="AU958" s="10"/>
      <c r="AV958" s="10"/>
      <c r="AW958" s="19"/>
      <c r="AX958" s="20"/>
      <c r="AY958" s="20"/>
      <c r="AZ958" s="20"/>
      <c r="BA958" s="20"/>
      <c r="BB958" s="20"/>
      <c r="BC958" s="20"/>
      <c r="BD958" s="20"/>
      <c r="BE958" s="10"/>
      <c r="BF958" s="10"/>
      <c r="BG958" s="10"/>
      <c r="BH958" s="10"/>
      <c r="BI958" s="10"/>
      <c r="BJ958" s="10"/>
      <c r="BK958" s="10"/>
      <c r="BL958" s="10"/>
      <c r="BM958" s="10"/>
      <c r="BN958" s="10"/>
      <c r="BO958" s="10"/>
      <c r="BP958" s="10"/>
      <c r="BQ958" s="10"/>
      <c r="BR958" s="10"/>
      <c r="BS958" s="10"/>
      <c r="BT958" s="10"/>
      <c r="BU958" s="10"/>
      <c r="BV958" s="10"/>
      <c r="BW958" s="10"/>
      <c r="BX958" s="10"/>
      <c r="BY958" s="10"/>
      <c r="BZ958" s="10"/>
      <c r="CA958" s="10"/>
      <c r="CB958" s="10"/>
      <c r="CC958" s="10"/>
      <c r="CD958" s="10"/>
      <c r="CE958" s="10"/>
      <c r="CF958" s="10"/>
      <c r="CG958" s="10"/>
      <c r="CH958" s="10"/>
      <c r="CI958" s="10"/>
      <c r="CJ958" s="10"/>
      <c r="CK958" s="10"/>
      <c r="CL958" s="10"/>
      <c r="CM958" s="10"/>
      <c r="CN958" s="10"/>
      <c r="CO958" s="10"/>
      <c r="CP958" s="10"/>
      <c r="CQ958" s="10"/>
      <c r="CR958" s="10"/>
      <c r="CS958" s="10"/>
      <c r="CT958" s="10"/>
    </row>
    <row r="959" spans="1:98" ht="14.5" thickBot="1">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10"/>
      <c r="AS959" s="10"/>
      <c r="AT959" s="10"/>
      <c r="AU959" s="10"/>
      <c r="AV959" s="10"/>
      <c r="AW959" s="19"/>
      <c r="AX959" s="20"/>
      <c r="AY959" s="20"/>
      <c r="AZ959" s="20"/>
      <c r="BA959" s="20"/>
      <c r="BB959" s="20"/>
      <c r="BC959" s="20"/>
      <c r="BD959" s="20"/>
      <c r="BE959" s="10"/>
      <c r="BF959" s="10"/>
      <c r="BG959" s="10"/>
      <c r="BH959" s="10"/>
      <c r="BI959" s="10"/>
      <c r="BJ959" s="10"/>
      <c r="BK959" s="10"/>
      <c r="BL959" s="10"/>
      <c r="BM959" s="10"/>
      <c r="BN959" s="10"/>
      <c r="BO959" s="10"/>
      <c r="BP959" s="10"/>
      <c r="BQ959" s="10"/>
      <c r="BR959" s="10"/>
      <c r="BS959" s="10"/>
      <c r="BT959" s="10"/>
      <c r="BU959" s="10"/>
      <c r="BV959" s="10"/>
      <c r="BW959" s="10"/>
      <c r="BX959" s="10"/>
      <c r="BY959" s="10"/>
      <c r="BZ959" s="10"/>
      <c r="CA959" s="10"/>
      <c r="CB959" s="10"/>
      <c r="CC959" s="10"/>
      <c r="CD959" s="10"/>
      <c r="CE959" s="10"/>
      <c r="CF959" s="10"/>
      <c r="CG959" s="10"/>
      <c r="CH959" s="10"/>
      <c r="CI959" s="10"/>
      <c r="CJ959" s="10"/>
      <c r="CK959" s="10"/>
      <c r="CL959" s="10"/>
      <c r="CM959" s="10"/>
      <c r="CN959" s="10"/>
      <c r="CO959" s="10"/>
      <c r="CP959" s="10"/>
      <c r="CQ959" s="10"/>
      <c r="CR959" s="10"/>
      <c r="CS959" s="10"/>
      <c r="CT959" s="10"/>
    </row>
    <row r="960" spans="1:98" ht="14.5" thickBot="1">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10"/>
      <c r="AS960" s="10"/>
      <c r="AT960" s="10"/>
      <c r="AU960" s="10"/>
      <c r="AV960" s="10"/>
      <c r="AW960" s="19"/>
      <c r="AX960" s="20"/>
      <c r="AY960" s="20"/>
      <c r="AZ960" s="20"/>
      <c r="BA960" s="20"/>
      <c r="BB960" s="20"/>
      <c r="BC960" s="20"/>
      <c r="BD960" s="20"/>
      <c r="BE960" s="10"/>
      <c r="BF960" s="10"/>
      <c r="BG960" s="10"/>
      <c r="BH960" s="10"/>
      <c r="BI960" s="10"/>
      <c r="BJ960" s="10"/>
      <c r="BK960" s="10"/>
      <c r="BL960" s="10"/>
      <c r="BM960" s="10"/>
      <c r="BN960" s="10"/>
      <c r="BO960" s="10"/>
      <c r="BP960" s="10"/>
      <c r="BQ960" s="10"/>
      <c r="BR960" s="10"/>
      <c r="BS960" s="10"/>
      <c r="BT960" s="10"/>
      <c r="BU960" s="10"/>
      <c r="BV960" s="10"/>
      <c r="BW960" s="10"/>
      <c r="BX960" s="10"/>
      <c r="BY960" s="10"/>
      <c r="BZ960" s="10"/>
      <c r="CA960" s="10"/>
      <c r="CB960" s="10"/>
      <c r="CC960" s="10"/>
      <c r="CD960" s="10"/>
      <c r="CE960" s="10"/>
      <c r="CF960" s="10"/>
      <c r="CG960" s="10"/>
      <c r="CH960" s="10"/>
      <c r="CI960" s="10"/>
      <c r="CJ960" s="10"/>
      <c r="CK960" s="10"/>
      <c r="CL960" s="10"/>
      <c r="CM960" s="10"/>
      <c r="CN960" s="10"/>
      <c r="CO960" s="10"/>
      <c r="CP960" s="10"/>
      <c r="CQ960" s="10"/>
      <c r="CR960" s="10"/>
      <c r="CS960" s="10"/>
      <c r="CT960" s="10"/>
    </row>
    <row r="961" spans="1:98" ht="14.5" thickBot="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c r="AS961" s="10"/>
      <c r="AT961" s="10"/>
      <c r="AU961" s="10"/>
      <c r="AV961" s="10"/>
      <c r="AW961" s="19"/>
      <c r="AX961" s="20"/>
      <c r="AY961" s="20"/>
      <c r="AZ961" s="20"/>
      <c r="BA961" s="20"/>
      <c r="BB961" s="20"/>
      <c r="BC961" s="20"/>
      <c r="BD961" s="20"/>
      <c r="BE961" s="10"/>
      <c r="BF961" s="10"/>
      <c r="BG961" s="10"/>
      <c r="BH961" s="10"/>
      <c r="BI961" s="10"/>
      <c r="BJ961" s="10"/>
      <c r="BK961" s="10"/>
      <c r="BL961" s="10"/>
      <c r="BM961" s="10"/>
      <c r="BN961" s="10"/>
      <c r="BO961" s="10"/>
      <c r="BP961" s="10"/>
      <c r="BQ961" s="10"/>
      <c r="BR961" s="10"/>
      <c r="BS961" s="10"/>
      <c r="BT961" s="10"/>
      <c r="BU961" s="10"/>
      <c r="BV961" s="10"/>
      <c r="BW961" s="10"/>
      <c r="BX961" s="10"/>
      <c r="BY961" s="10"/>
      <c r="BZ961" s="10"/>
      <c r="CA961" s="10"/>
      <c r="CB961" s="10"/>
      <c r="CC961" s="10"/>
      <c r="CD961" s="10"/>
      <c r="CE961" s="10"/>
      <c r="CF961" s="10"/>
      <c r="CG961" s="10"/>
      <c r="CH961" s="10"/>
      <c r="CI961" s="10"/>
      <c r="CJ961" s="10"/>
      <c r="CK961" s="10"/>
      <c r="CL961" s="10"/>
      <c r="CM961" s="10"/>
      <c r="CN961" s="10"/>
      <c r="CO961" s="10"/>
      <c r="CP961" s="10"/>
      <c r="CQ961" s="10"/>
      <c r="CR961" s="10"/>
      <c r="CS961" s="10"/>
      <c r="CT961" s="10"/>
    </row>
    <row r="962" spans="1:98" ht="14.5" thickBot="1">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10"/>
      <c r="AS962" s="10"/>
      <c r="AT962" s="10"/>
      <c r="AU962" s="10"/>
      <c r="AV962" s="10"/>
      <c r="AW962" s="19"/>
      <c r="AX962" s="20"/>
      <c r="AY962" s="20"/>
      <c r="AZ962" s="20"/>
      <c r="BA962" s="20"/>
      <c r="BB962" s="20"/>
      <c r="BC962" s="20"/>
      <c r="BD962" s="20"/>
      <c r="BE962" s="10"/>
      <c r="BF962" s="10"/>
      <c r="BG962" s="10"/>
      <c r="BH962" s="10"/>
      <c r="BI962" s="10"/>
      <c r="BJ962" s="10"/>
      <c r="BK962" s="10"/>
      <c r="BL962" s="10"/>
      <c r="BM962" s="10"/>
      <c r="BN962" s="10"/>
      <c r="BO962" s="10"/>
      <c r="BP962" s="10"/>
      <c r="BQ962" s="10"/>
      <c r="BR962" s="10"/>
      <c r="BS962" s="10"/>
      <c r="BT962" s="10"/>
      <c r="BU962" s="10"/>
      <c r="BV962" s="10"/>
      <c r="BW962" s="10"/>
      <c r="BX962" s="10"/>
      <c r="BY962" s="10"/>
      <c r="BZ962" s="10"/>
      <c r="CA962" s="10"/>
      <c r="CB962" s="10"/>
      <c r="CC962" s="10"/>
      <c r="CD962" s="10"/>
      <c r="CE962" s="10"/>
      <c r="CF962" s="10"/>
      <c r="CG962" s="10"/>
      <c r="CH962" s="10"/>
      <c r="CI962" s="10"/>
      <c r="CJ962" s="10"/>
      <c r="CK962" s="10"/>
      <c r="CL962" s="10"/>
      <c r="CM962" s="10"/>
      <c r="CN962" s="10"/>
      <c r="CO962" s="10"/>
      <c r="CP962" s="10"/>
      <c r="CQ962" s="10"/>
      <c r="CR962" s="10"/>
      <c r="CS962" s="10"/>
      <c r="CT962" s="10"/>
    </row>
    <row r="963" spans="1:98" ht="14.5" thickBot="1">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10"/>
      <c r="AS963" s="10"/>
      <c r="AT963" s="10"/>
      <c r="AU963" s="10"/>
      <c r="AV963" s="10"/>
      <c r="AW963" s="19"/>
      <c r="AX963" s="20"/>
      <c r="AY963" s="20"/>
      <c r="AZ963" s="20"/>
      <c r="BA963" s="20"/>
      <c r="BB963" s="20"/>
      <c r="BC963" s="20"/>
      <c r="BD963" s="20"/>
      <c r="BE963" s="10"/>
      <c r="BF963" s="10"/>
      <c r="BG963" s="10"/>
      <c r="BH963" s="10"/>
      <c r="BI963" s="10"/>
      <c r="BJ963" s="10"/>
      <c r="BK963" s="10"/>
      <c r="BL963" s="10"/>
      <c r="BM963" s="10"/>
      <c r="BN963" s="10"/>
      <c r="BO963" s="10"/>
      <c r="BP963" s="10"/>
      <c r="BQ963" s="10"/>
      <c r="BR963" s="10"/>
      <c r="BS963" s="10"/>
      <c r="BT963" s="10"/>
      <c r="BU963" s="10"/>
      <c r="BV963" s="10"/>
      <c r="BW963" s="10"/>
      <c r="BX963" s="10"/>
      <c r="BY963" s="10"/>
      <c r="BZ963" s="10"/>
      <c r="CA963" s="10"/>
      <c r="CB963" s="10"/>
      <c r="CC963" s="10"/>
      <c r="CD963" s="10"/>
      <c r="CE963" s="10"/>
      <c r="CF963" s="10"/>
      <c r="CG963" s="10"/>
      <c r="CH963" s="10"/>
      <c r="CI963" s="10"/>
      <c r="CJ963" s="10"/>
      <c r="CK963" s="10"/>
      <c r="CL963" s="10"/>
      <c r="CM963" s="10"/>
      <c r="CN963" s="10"/>
      <c r="CO963" s="10"/>
      <c r="CP963" s="10"/>
      <c r="CQ963" s="10"/>
      <c r="CR963" s="10"/>
      <c r="CS963" s="10"/>
      <c r="CT963" s="10"/>
    </row>
    <row r="964" spans="1:98" ht="14.5" thickBot="1">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10"/>
      <c r="AS964" s="10"/>
      <c r="AT964" s="10"/>
      <c r="AU964" s="10"/>
      <c r="AV964" s="10"/>
      <c r="AW964" s="19"/>
      <c r="AX964" s="20"/>
      <c r="AY964" s="20"/>
      <c r="AZ964" s="20"/>
      <c r="BA964" s="20"/>
      <c r="BB964" s="20"/>
      <c r="BC964" s="20"/>
      <c r="BD964" s="20"/>
      <c r="BE964" s="10"/>
      <c r="BF964" s="10"/>
      <c r="BG964" s="10"/>
      <c r="BH964" s="10"/>
      <c r="BI964" s="10"/>
      <c r="BJ964" s="10"/>
      <c r="BK964" s="10"/>
      <c r="BL964" s="10"/>
      <c r="BM964" s="10"/>
      <c r="BN964" s="10"/>
      <c r="BO964" s="10"/>
      <c r="BP964" s="10"/>
      <c r="BQ964" s="10"/>
      <c r="BR964" s="10"/>
      <c r="BS964" s="10"/>
      <c r="BT964" s="10"/>
      <c r="BU964" s="10"/>
      <c r="BV964" s="10"/>
      <c r="BW964" s="10"/>
      <c r="BX964" s="10"/>
      <c r="BY964" s="10"/>
      <c r="BZ964" s="10"/>
      <c r="CA964" s="10"/>
      <c r="CB964" s="10"/>
      <c r="CC964" s="10"/>
      <c r="CD964" s="10"/>
      <c r="CE964" s="10"/>
      <c r="CF964" s="10"/>
      <c r="CG964" s="10"/>
      <c r="CH964" s="10"/>
      <c r="CI964" s="10"/>
      <c r="CJ964" s="10"/>
      <c r="CK964" s="10"/>
      <c r="CL964" s="10"/>
      <c r="CM964" s="10"/>
      <c r="CN964" s="10"/>
      <c r="CO964" s="10"/>
      <c r="CP964" s="10"/>
      <c r="CQ964" s="10"/>
      <c r="CR964" s="10"/>
      <c r="CS964" s="10"/>
      <c r="CT964" s="10"/>
    </row>
    <row r="965" spans="1:98" ht="14.5" thickBot="1">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10"/>
      <c r="AS965" s="10"/>
      <c r="AT965" s="10"/>
      <c r="AU965" s="10"/>
      <c r="AV965" s="10"/>
      <c r="AW965" s="19"/>
      <c r="AX965" s="20"/>
      <c r="AY965" s="20"/>
      <c r="AZ965" s="20"/>
      <c r="BA965" s="20"/>
      <c r="BB965" s="20"/>
      <c r="BC965" s="20"/>
      <c r="BD965" s="20"/>
      <c r="BE965" s="10"/>
      <c r="BF965" s="10"/>
      <c r="BG965" s="10"/>
      <c r="BH965" s="10"/>
      <c r="BI965" s="10"/>
      <c r="BJ965" s="10"/>
      <c r="BK965" s="10"/>
      <c r="BL965" s="10"/>
      <c r="BM965" s="10"/>
      <c r="BN965" s="10"/>
      <c r="BO965" s="10"/>
      <c r="BP965" s="10"/>
      <c r="BQ965" s="10"/>
      <c r="BR965" s="10"/>
      <c r="BS965" s="10"/>
      <c r="BT965" s="10"/>
      <c r="BU965" s="10"/>
      <c r="BV965" s="10"/>
      <c r="BW965" s="10"/>
      <c r="BX965" s="10"/>
      <c r="BY965" s="10"/>
      <c r="BZ965" s="10"/>
      <c r="CA965" s="10"/>
      <c r="CB965" s="10"/>
      <c r="CC965" s="10"/>
      <c r="CD965" s="10"/>
      <c r="CE965" s="10"/>
      <c r="CF965" s="10"/>
      <c r="CG965" s="10"/>
      <c r="CH965" s="10"/>
      <c r="CI965" s="10"/>
      <c r="CJ965" s="10"/>
      <c r="CK965" s="10"/>
      <c r="CL965" s="10"/>
      <c r="CM965" s="10"/>
      <c r="CN965" s="10"/>
      <c r="CO965" s="10"/>
      <c r="CP965" s="10"/>
      <c r="CQ965" s="10"/>
      <c r="CR965" s="10"/>
      <c r="CS965" s="10"/>
      <c r="CT965" s="10"/>
    </row>
    <row r="966" spans="1:98" ht="14.5" thickBot="1">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10"/>
      <c r="AS966" s="10"/>
      <c r="AT966" s="10"/>
      <c r="AU966" s="10"/>
      <c r="AV966" s="10"/>
      <c r="AW966" s="19"/>
      <c r="AX966" s="20"/>
      <c r="AY966" s="20"/>
      <c r="AZ966" s="20"/>
      <c r="BA966" s="20"/>
      <c r="BB966" s="20"/>
      <c r="BC966" s="20"/>
      <c r="BD966" s="20"/>
      <c r="BE966" s="10"/>
      <c r="BF966" s="10"/>
      <c r="BG966" s="10"/>
      <c r="BH966" s="10"/>
      <c r="BI966" s="10"/>
      <c r="BJ966" s="10"/>
      <c r="BK966" s="10"/>
      <c r="BL966" s="10"/>
      <c r="BM966" s="10"/>
      <c r="BN966" s="10"/>
      <c r="BO966" s="10"/>
      <c r="BP966" s="10"/>
      <c r="BQ966" s="10"/>
      <c r="BR966" s="10"/>
      <c r="BS966" s="10"/>
      <c r="BT966" s="10"/>
      <c r="BU966" s="10"/>
      <c r="BV966" s="10"/>
      <c r="BW966" s="10"/>
      <c r="BX966" s="10"/>
      <c r="BY966" s="10"/>
      <c r="BZ966" s="10"/>
      <c r="CA966" s="10"/>
      <c r="CB966" s="10"/>
      <c r="CC966" s="10"/>
      <c r="CD966" s="10"/>
      <c r="CE966" s="10"/>
      <c r="CF966" s="10"/>
      <c r="CG966" s="10"/>
      <c r="CH966" s="10"/>
      <c r="CI966" s="10"/>
      <c r="CJ966" s="10"/>
      <c r="CK966" s="10"/>
      <c r="CL966" s="10"/>
      <c r="CM966" s="10"/>
      <c r="CN966" s="10"/>
      <c r="CO966" s="10"/>
      <c r="CP966" s="10"/>
      <c r="CQ966" s="10"/>
      <c r="CR966" s="10"/>
      <c r="CS966" s="10"/>
      <c r="CT966" s="10"/>
    </row>
    <row r="967" spans="1:98" ht="14.5" thickBot="1">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c r="AS967" s="10"/>
      <c r="AT967" s="10"/>
      <c r="AU967" s="10"/>
      <c r="AV967" s="10"/>
      <c r="AW967" s="19"/>
      <c r="AX967" s="20"/>
      <c r="AY967" s="20"/>
      <c r="AZ967" s="20"/>
      <c r="BA967" s="20"/>
      <c r="BB967" s="20"/>
      <c r="BC967" s="20"/>
      <c r="BD967" s="20"/>
      <c r="BE967" s="10"/>
      <c r="BF967" s="10"/>
      <c r="BG967" s="10"/>
      <c r="BH967" s="10"/>
      <c r="BI967" s="10"/>
      <c r="BJ967" s="10"/>
      <c r="BK967" s="10"/>
      <c r="BL967" s="10"/>
      <c r="BM967" s="10"/>
      <c r="BN967" s="10"/>
      <c r="BO967" s="10"/>
      <c r="BP967" s="10"/>
      <c r="BQ967" s="10"/>
      <c r="BR967" s="10"/>
      <c r="BS967" s="10"/>
      <c r="BT967" s="10"/>
      <c r="BU967" s="10"/>
      <c r="BV967" s="10"/>
      <c r="BW967" s="10"/>
      <c r="BX967" s="10"/>
      <c r="BY967" s="10"/>
      <c r="BZ967" s="10"/>
      <c r="CA967" s="10"/>
      <c r="CB967" s="10"/>
      <c r="CC967" s="10"/>
      <c r="CD967" s="10"/>
      <c r="CE967" s="10"/>
      <c r="CF967" s="10"/>
      <c r="CG967" s="10"/>
      <c r="CH967" s="10"/>
      <c r="CI967" s="10"/>
      <c r="CJ967" s="10"/>
      <c r="CK967" s="10"/>
      <c r="CL967" s="10"/>
      <c r="CM967" s="10"/>
      <c r="CN967" s="10"/>
      <c r="CO967" s="10"/>
      <c r="CP967" s="10"/>
      <c r="CQ967" s="10"/>
      <c r="CR967" s="10"/>
      <c r="CS967" s="10"/>
      <c r="CT967" s="10"/>
    </row>
    <row r="968" spans="1:98" ht="14.5" thickBot="1">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c r="AS968" s="10"/>
      <c r="AT968" s="10"/>
      <c r="AU968" s="10"/>
      <c r="AV968" s="10"/>
      <c r="AW968" s="19"/>
      <c r="AX968" s="20"/>
      <c r="AY968" s="20"/>
      <c r="AZ968" s="20"/>
      <c r="BA968" s="20"/>
      <c r="BB968" s="20"/>
      <c r="BC968" s="20"/>
      <c r="BD968" s="20"/>
      <c r="BE968" s="10"/>
      <c r="BF968" s="10"/>
      <c r="BG968" s="10"/>
      <c r="BH968" s="10"/>
      <c r="BI968" s="10"/>
      <c r="BJ968" s="10"/>
      <c r="BK968" s="10"/>
      <c r="BL968" s="10"/>
      <c r="BM968" s="10"/>
      <c r="BN968" s="10"/>
      <c r="BO968" s="10"/>
      <c r="BP968" s="10"/>
      <c r="BQ968" s="10"/>
      <c r="BR968" s="10"/>
      <c r="BS968" s="10"/>
      <c r="BT968" s="10"/>
      <c r="BU968" s="10"/>
      <c r="BV968" s="10"/>
      <c r="BW968" s="10"/>
      <c r="BX968" s="10"/>
      <c r="BY968" s="10"/>
      <c r="BZ968" s="10"/>
      <c r="CA968" s="10"/>
      <c r="CB968" s="10"/>
      <c r="CC968" s="10"/>
      <c r="CD968" s="10"/>
      <c r="CE968" s="10"/>
      <c r="CF968" s="10"/>
      <c r="CG968" s="10"/>
      <c r="CH968" s="10"/>
      <c r="CI968" s="10"/>
      <c r="CJ968" s="10"/>
      <c r="CK968" s="10"/>
      <c r="CL968" s="10"/>
      <c r="CM968" s="10"/>
      <c r="CN968" s="10"/>
      <c r="CO968" s="10"/>
      <c r="CP968" s="10"/>
      <c r="CQ968" s="10"/>
      <c r="CR968" s="10"/>
      <c r="CS968" s="10"/>
      <c r="CT968" s="10"/>
    </row>
    <row r="969" spans="1:98" ht="14.5" thickBot="1">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10"/>
      <c r="AS969" s="10"/>
      <c r="AT969" s="10"/>
      <c r="AU969" s="10"/>
      <c r="AV969" s="10"/>
      <c r="AW969" s="19"/>
      <c r="AX969" s="20"/>
      <c r="AY969" s="20"/>
      <c r="AZ969" s="20"/>
      <c r="BA969" s="20"/>
      <c r="BB969" s="20"/>
      <c r="BC969" s="20"/>
      <c r="BD969" s="20"/>
      <c r="BE969" s="10"/>
      <c r="BF969" s="10"/>
      <c r="BG969" s="10"/>
      <c r="BH969" s="10"/>
      <c r="BI969" s="10"/>
      <c r="BJ969" s="10"/>
      <c r="BK969" s="10"/>
      <c r="BL969" s="10"/>
      <c r="BM969" s="10"/>
      <c r="BN969" s="10"/>
      <c r="BO969" s="10"/>
      <c r="BP969" s="10"/>
      <c r="BQ969" s="10"/>
      <c r="BR969" s="10"/>
      <c r="BS969" s="10"/>
      <c r="BT969" s="10"/>
      <c r="BU969" s="10"/>
      <c r="BV969" s="10"/>
      <c r="BW969" s="10"/>
      <c r="BX969" s="10"/>
      <c r="BY969" s="10"/>
      <c r="BZ969" s="10"/>
      <c r="CA969" s="10"/>
      <c r="CB969" s="10"/>
      <c r="CC969" s="10"/>
      <c r="CD969" s="10"/>
      <c r="CE969" s="10"/>
      <c r="CF969" s="10"/>
      <c r="CG969" s="10"/>
      <c r="CH969" s="10"/>
      <c r="CI969" s="10"/>
      <c r="CJ969" s="10"/>
      <c r="CK969" s="10"/>
      <c r="CL969" s="10"/>
      <c r="CM969" s="10"/>
      <c r="CN969" s="10"/>
      <c r="CO969" s="10"/>
      <c r="CP969" s="10"/>
      <c r="CQ969" s="10"/>
      <c r="CR969" s="10"/>
      <c r="CS969" s="10"/>
      <c r="CT969" s="10"/>
    </row>
    <row r="970" spans="1:98" ht="14.5" thickBot="1">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c r="AQ970" s="10"/>
      <c r="AR970" s="10"/>
      <c r="AS970" s="10"/>
      <c r="AT970" s="10"/>
      <c r="AU970" s="10"/>
      <c r="AV970" s="10"/>
      <c r="AW970" s="19"/>
      <c r="AX970" s="20"/>
      <c r="AY970" s="20"/>
      <c r="AZ970" s="20"/>
      <c r="BA970" s="20"/>
      <c r="BB970" s="20"/>
      <c r="BC970" s="20"/>
      <c r="BD970" s="20"/>
      <c r="BE970" s="10"/>
      <c r="BF970" s="10"/>
      <c r="BG970" s="10"/>
      <c r="BH970" s="10"/>
      <c r="BI970" s="10"/>
      <c r="BJ970" s="10"/>
      <c r="BK970" s="10"/>
      <c r="BL970" s="10"/>
      <c r="BM970" s="10"/>
      <c r="BN970" s="10"/>
      <c r="BO970" s="10"/>
      <c r="BP970" s="10"/>
      <c r="BQ970" s="10"/>
      <c r="BR970" s="10"/>
      <c r="BS970" s="10"/>
      <c r="BT970" s="10"/>
      <c r="BU970" s="10"/>
      <c r="BV970" s="10"/>
      <c r="BW970" s="10"/>
      <c r="BX970" s="10"/>
      <c r="BY970" s="10"/>
      <c r="BZ970" s="10"/>
      <c r="CA970" s="10"/>
      <c r="CB970" s="10"/>
      <c r="CC970" s="10"/>
      <c r="CD970" s="10"/>
      <c r="CE970" s="10"/>
      <c r="CF970" s="10"/>
      <c r="CG970" s="10"/>
      <c r="CH970" s="10"/>
      <c r="CI970" s="10"/>
      <c r="CJ970" s="10"/>
      <c r="CK970" s="10"/>
      <c r="CL970" s="10"/>
      <c r="CM970" s="10"/>
      <c r="CN970" s="10"/>
      <c r="CO970" s="10"/>
      <c r="CP970" s="10"/>
      <c r="CQ970" s="10"/>
      <c r="CR970" s="10"/>
      <c r="CS970" s="10"/>
      <c r="CT970" s="10"/>
    </row>
    <row r="971" spans="1:98" ht="14.5" thickBot="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c r="AE971" s="10"/>
      <c r="AF971" s="10"/>
      <c r="AG971" s="10"/>
      <c r="AH971" s="10"/>
      <c r="AI971" s="10"/>
      <c r="AJ971" s="10"/>
      <c r="AK971" s="10"/>
      <c r="AL971" s="10"/>
      <c r="AM971" s="10"/>
      <c r="AN971" s="10"/>
      <c r="AO971" s="10"/>
      <c r="AP971" s="10"/>
      <c r="AQ971" s="10"/>
      <c r="AR971" s="10"/>
      <c r="AS971" s="10"/>
      <c r="AT971" s="10"/>
      <c r="AU971" s="10"/>
      <c r="AV971" s="10"/>
      <c r="AW971" s="19"/>
      <c r="AX971" s="20"/>
      <c r="AY971" s="20"/>
      <c r="AZ971" s="20"/>
      <c r="BA971" s="20"/>
      <c r="BB971" s="20"/>
      <c r="BC971" s="20"/>
      <c r="BD971" s="20"/>
      <c r="BE971" s="10"/>
      <c r="BF971" s="10"/>
      <c r="BG971" s="10"/>
      <c r="BH971" s="10"/>
      <c r="BI971" s="10"/>
      <c r="BJ971" s="10"/>
      <c r="BK971" s="10"/>
      <c r="BL971" s="10"/>
      <c r="BM971" s="10"/>
      <c r="BN971" s="10"/>
      <c r="BO971" s="10"/>
      <c r="BP971" s="10"/>
      <c r="BQ971" s="10"/>
      <c r="BR971" s="10"/>
      <c r="BS971" s="10"/>
      <c r="BT971" s="10"/>
      <c r="BU971" s="10"/>
      <c r="BV971" s="10"/>
      <c r="BW971" s="10"/>
      <c r="BX971" s="10"/>
      <c r="BY971" s="10"/>
      <c r="BZ971" s="10"/>
      <c r="CA971" s="10"/>
      <c r="CB971" s="10"/>
      <c r="CC971" s="10"/>
      <c r="CD971" s="10"/>
      <c r="CE971" s="10"/>
      <c r="CF971" s="10"/>
      <c r="CG971" s="10"/>
      <c r="CH971" s="10"/>
      <c r="CI971" s="10"/>
      <c r="CJ971" s="10"/>
      <c r="CK971" s="10"/>
      <c r="CL971" s="10"/>
      <c r="CM971" s="10"/>
      <c r="CN971" s="10"/>
      <c r="CO971" s="10"/>
      <c r="CP971" s="10"/>
      <c r="CQ971" s="10"/>
      <c r="CR971" s="10"/>
      <c r="CS971" s="10"/>
      <c r="CT971" s="10"/>
    </row>
    <row r="972" spans="1:98" ht="14.5" thickBot="1">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c r="AG972" s="10"/>
      <c r="AH972" s="10"/>
      <c r="AI972" s="10"/>
      <c r="AJ972" s="10"/>
      <c r="AK972" s="10"/>
      <c r="AL972" s="10"/>
      <c r="AM972" s="10"/>
      <c r="AN972" s="10"/>
      <c r="AO972" s="10"/>
      <c r="AP972" s="10"/>
      <c r="AQ972" s="10"/>
      <c r="AR972" s="10"/>
      <c r="AS972" s="10"/>
      <c r="AT972" s="10"/>
      <c r="AU972" s="10"/>
      <c r="AV972" s="10"/>
      <c r="AW972" s="19"/>
      <c r="AX972" s="20"/>
      <c r="AY972" s="20"/>
      <c r="AZ972" s="20"/>
      <c r="BA972" s="20"/>
      <c r="BB972" s="20"/>
      <c r="BC972" s="20"/>
      <c r="BD972" s="20"/>
      <c r="BE972" s="10"/>
      <c r="BF972" s="10"/>
      <c r="BG972" s="10"/>
      <c r="BH972" s="10"/>
      <c r="BI972" s="10"/>
      <c r="BJ972" s="10"/>
      <c r="BK972" s="10"/>
      <c r="BL972" s="10"/>
      <c r="BM972" s="10"/>
      <c r="BN972" s="10"/>
      <c r="BO972" s="10"/>
      <c r="BP972" s="10"/>
      <c r="BQ972" s="10"/>
      <c r="BR972" s="10"/>
      <c r="BS972" s="10"/>
      <c r="BT972" s="10"/>
      <c r="BU972" s="10"/>
      <c r="BV972" s="10"/>
      <c r="BW972" s="10"/>
      <c r="BX972" s="10"/>
      <c r="BY972" s="10"/>
      <c r="BZ972" s="10"/>
      <c r="CA972" s="10"/>
      <c r="CB972" s="10"/>
      <c r="CC972" s="10"/>
      <c r="CD972" s="10"/>
      <c r="CE972" s="10"/>
      <c r="CF972" s="10"/>
      <c r="CG972" s="10"/>
      <c r="CH972" s="10"/>
      <c r="CI972" s="10"/>
      <c r="CJ972" s="10"/>
      <c r="CK972" s="10"/>
      <c r="CL972" s="10"/>
      <c r="CM972" s="10"/>
      <c r="CN972" s="10"/>
      <c r="CO972" s="10"/>
      <c r="CP972" s="10"/>
      <c r="CQ972" s="10"/>
      <c r="CR972" s="10"/>
      <c r="CS972" s="10"/>
      <c r="CT972" s="10"/>
    </row>
    <row r="973" spans="1:98" ht="14.5" thickBot="1">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c r="AE973" s="10"/>
      <c r="AF973" s="10"/>
      <c r="AG973" s="10"/>
      <c r="AH973" s="10"/>
      <c r="AI973" s="10"/>
      <c r="AJ973" s="10"/>
      <c r="AK973" s="10"/>
      <c r="AL973" s="10"/>
      <c r="AM973" s="10"/>
      <c r="AN973" s="10"/>
      <c r="AO973" s="10"/>
      <c r="AP973" s="10"/>
      <c r="AQ973" s="10"/>
      <c r="AR973" s="10"/>
      <c r="AS973" s="10"/>
      <c r="AT973" s="10"/>
      <c r="AU973" s="10"/>
      <c r="AV973" s="10"/>
      <c r="AW973" s="19"/>
      <c r="AX973" s="20"/>
      <c r="AY973" s="20"/>
      <c r="AZ973" s="20"/>
      <c r="BA973" s="20"/>
      <c r="BB973" s="20"/>
      <c r="BC973" s="20"/>
      <c r="BD973" s="20"/>
      <c r="BE973" s="10"/>
      <c r="BF973" s="10"/>
      <c r="BG973" s="10"/>
      <c r="BH973" s="10"/>
      <c r="BI973" s="10"/>
      <c r="BJ973" s="10"/>
      <c r="BK973" s="10"/>
      <c r="BL973" s="10"/>
      <c r="BM973" s="10"/>
      <c r="BN973" s="10"/>
      <c r="BO973" s="10"/>
      <c r="BP973" s="10"/>
      <c r="BQ973" s="10"/>
      <c r="BR973" s="10"/>
      <c r="BS973" s="10"/>
      <c r="BT973" s="10"/>
      <c r="BU973" s="10"/>
      <c r="BV973" s="10"/>
      <c r="BW973" s="10"/>
      <c r="BX973" s="10"/>
      <c r="BY973" s="10"/>
      <c r="BZ973" s="10"/>
      <c r="CA973" s="10"/>
      <c r="CB973" s="10"/>
      <c r="CC973" s="10"/>
      <c r="CD973" s="10"/>
      <c r="CE973" s="10"/>
      <c r="CF973" s="10"/>
      <c r="CG973" s="10"/>
      <c r="CH973" s="10"/>
      <c r="CI973" s="10"/>
      <c r="CJ973" s="10"/>
      <c r="CK973" s="10"/>
      <c r="CL973" s="10"/>
      <c r="CM973" s="10"/>
      <c r="CN973" s="10"/>
      <c r="CO973" s="10"/>
      <c r="CP973" s="10"/>
      <c r="CQ973" s="10"/>
      <c r="CR973" s="10"/>
      <c r="CS973" s="10"/>
      <c r="CT973" s="10"/>
    </row>
    <row r="974" spans="1:98" ht="14.5" thickBot="1">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c r="AG974" s="10"/>
      <c r="AH974" s="10"/>
      <c r="AI974" s="10"/>
      <c r="AJ974" s="10"/>
      <c r="AK974" s="10"/>
      <c r="AL974" s="10"/>
      <c r="AM974" s="10"/>
      <c r="AN974" s="10"/>
      <c r="AO974" s="10"/>
      <c r="AP974" s="10"/>
      <c r="AQ974" s="10"/>
      <c r="AR974" s="10"/>
      <c r="AS974" s="10"/>
      <c r="AT974" s="10"/>
      <c r="AU974" s="10"/>
      <c r="AV974" s="10"/>
      <c r="AW974" s="19"/>
      <c r="AX974" s="20"/>
      <c r="AY974" s="20"/>
      <c r="AZ974" s="20"/>
      <c r="BA974" s="20"/>
      <c r="BB974" s="20"/>
      <c r="BC974" s="20"/>
      <c r="BD974" s="20"/>
      <c r="BE974" s="10"/>
      <c r="BF974" s="10"/>
      <c r="BG974" s="10"/>
      <c r="BH974" s="10"/>
      <c r="BI974" s="10"/>
      <c r="BJ974" s="10"/>
      <c r="BK974" s="10"/>
      <c r="BL974" s="10"/>
      <c r="BM974" s="10"/>
      <c r="BN974" s="10"/>
      <c r="BO974" s="10"/>
      <c r="BP974" s="10"/>
      <c r="BQ974" s="10"/>
      <c r="BR974" s="10"/>
      <c r="BS974" s="10"/>
      <c r="BT974" s="10"/>
      <c r="BU974" s="10"/>
      <c r="BV974" s="10"/>
      <c r="BW974" s="10"/>
      <c r="BX974" s="10"/>
      <c r="BY974" s="10"/>
      <c r="BZ974" s="10"/>
      <c r="CA974" s="10"/>
      <c r="CB974" s="10"/>
      <c r="CC974" s="10"/>
      <c r="CD974" s="10"/>
      <c r="CE974" s="10"/>
      <c r="CF974" s="10"/>
      <c r="CG974" s="10"/>
      <c r="CH974" s="10"/>
      <c r="CI974" s="10"/>
      <c r="CJ974" s="10"/>
      <c r="CK974" s="10"/>
      <c r="CL974" s="10"/>
      <c r="CM974" s="10"/>
      <c r="CN974" s="10"/>
      <c r="CO974" s="10"/>
      <c r="CP974" s="10"/>
      <c r="CQ974" s="10"/>
      <c r="CR974" s="10"/>
      <c r="CS974" s="10"/>
      <c r="CT974" s="10"/>
    </row>
    <row r="975" spans="1:98" ht="14.5" thickBot="1">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c r="AE975" s="10"/>
      <c r="AF975" s="10"/>
      <c r="AG975" s="10"/>
      <c r="AH975" s="10"/>
      <c r="AI975" s="10"/>
      <c r="AJ975" s="10"/>
      <c r="AK975" s="10"/>
      <c r="AL975" s="10"/>
      <c r="AM975" s="10"/>
      <c r="AN975" s="10"/>
      <c r="AO975" s="10"/>
      <c r="AP975" s="10"/>
      <c r="AQ975" s="10"/>
      <c r="AR975" s="10"/>
      <c r="AS975" s="10"/>
      <c r="AT975" s="10"/>
      <c r="AU975" s="10"/>
      <c r="AV975" s="10"/>
      <c r="AW975" s="19"/>
      <c r="AX975" s="20"/>
      <c r="AY975" s="20"/>
      <c r="AZ975" s="20"/>
      <c r="BA975" s="20"/>
      <c r="BB975" s="20"/>
      <c r="BC975" s="20"/>
      <c r="BD975" s="20"/>
      <c r="BE975" s="10"/>
      <c r="BF975" s="10"/>
      <c r="BG975" s="10"/>
      <c r="BH975" s="10"/>
      <c r="BI975" s="10"/>
      <c r="BJ975" s="10"/>
      <c r="BK975" s="10"/>
      <c r="BL975" s="10"/>
      <c r="BM975" s="10"/>
      <c r="BN975" s="10"/>
      <c r="BO975" s="10"/>
      <c r="BP975" s="10"/>
      <c r="BQ975" s="10"/>
      <c r="BR975" s="10"/>
      <c r="BS975" s="10"/>
      <c r="BT975" s="10"/>
      <c r="BU975" s="10"/>
      <c r="BV975" s="10"/>
      <c r="BW975" s="10"/>
      <c r="BX975" s="10"/>
      <c r="BY975" s="10"/>
      <c r="BZ975" s="10"/>
      <c r="CA975" s="10"/>
      <c r="CB975" s="10"/>
      <c r="CC975" s="10"/>
      <c r="CD975" s="10"/>
      <c r="CE975" s="10"/>
      <c r="CF975" s="10"/>
      <c r="CG975" s="10"/>
      <c r="CH975" s="10"/>
      <c r="CI975" s="10"/>
      <c r="CJ975" s="10"/>
      <c r="CK975" s="10"/>
      <c r="CL975" s="10"/>
      <c r="CM975" s="10"/>
      <c r="CN975" s="10"/>
      <c r="CO975" s="10"/>
      <c r="CP975" s="10"/>
      <c r="CQ975" s="10"/>
      <c r="CR975" s="10"/>
      <c r="CS975" s="10"/>
      <c r="CT975" s="10"/>
    </row>
    <row r="976" spans="1:98" ht="14.5" thickBot="1">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c r="AG976" s="10"/>
      <c r="AH976" s="10"/>
      <c r="AI976" s="10"/>
      <c r="AJ976" s="10"/>
      <c r="AK976" s="10"/>
      <c r="AL976" s="10"/>
      <c r="AM976" s="10"/>
      <c r="AN976" s="10"/>
      <c r="AO976" s="10"/>
      <c r="AP976" s="10"/>
      <c r="AQ976" s="10"/>
      <c r="AR976" s="10"/>
      <c r="AS976" s="10"/>
      <c r="AT976" s="10"/>
      <c r="AU976" s="10"/>
      <c r="AV976" s="10"/>
      <c r="AW976" s="19"/>
      <c r="AX976" s="20"/>
      <c r="AY976" s="20"/>
      <c r="AZ976" s="20"/>
      <c r="BA976" s="20"/>
      <c r="BB976" s="20"/>
      <c r="BC976" s="20"/>
      <c r="BD976" s="20"/>
      <c r="BE976" s="10"/>
      <c r="BF976" s="10"/>
      <c r="BG976" s="10"/>
      <c r="BH976" s="10"/>
      <c r="BI976" s="10"/>
      <c r="BJ976" s="10"/>
      <c r="BK976" s="10"/>
      <c r="BL976" s="10"/>
      <c r="BM976" s="10"/>
      <c r="BN976" s="10"/>
      <c r="BO976" s="10"/>
      <c r="BP976" s="10"/>
      <c r="BQ976" s="10"/>
      <c r="BR976" s="10"/>
      <c r="BS976" s="10"/>
      <c r="BT976" s="10"/>
      <c r="BU976" s="10"/>
      <c r="BV976" s="10"/>
      <c r="BW976" s="10"/>
      <c r="BX976" s="10"/>
      <c r="BY976" s="10"/>
      <c r="BZ976" s="10"/>
      <c r="CA976" s="10"/>
      <c r="CB976" s="10"/>
      <c r="CC976" s="10"/>
      <c r="CD976" s="10"/>
      <c r="CE976" s="10"/>
      <c r="CF976" s="10"/>
      <c r="CG976" s="10"/>
      <c r="CH976" s="10"/>
      <c r="CI976" s="10"/>
      <c r="CJ976" s="10"/>
      <c r="CK976" s="10"/>
      <c r="CL976" s="10"/>
      <c r="CM976" s="10"/>
      <c r="CN976" s="10"/>
      <c r="CO976" s="10"/>
      <c r="CP976" s="10"/>
      <c r="CQ976" s="10"/>
      <c r="CR976" s="10"/>
      <c r="CS976" s="10"/>
      <c r="CT976" s="10"/>
    </row>
    <row r="977" spans="1:98" ht="14.5" thickBot="1">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c r="AE977" s="10"/>
      <c r="AF977" s="10"/>
      <c r="AG977" s="10"/>
      <c r="AH977" s="10"/>
      <c r="AI977" s="10"/>
      <c r="AJ977" s="10"/>
      <c r="AK977" s="10"/>
      <c r="AL977" s="10"/>
      <c r="AM977" s="10"/>
      <c r="AN977" s="10"/>
      <c r="AO977" s="10"/>
      <c r="AP977" s="10"/>
      <c r="AQ977" s="10"/>
      <c r="AR977" s="10"/>
      <c r="AS977" s="10"/>
      <c r="AT977" s="10"/>
      <c r="AU977" s="10"/>
      <c r="AV977" s="10"/>
      <c r="AW977" s="19"/>
      <c r="AX977" s="20"/>
      <c r="AY977" s="20"/>
      <c r="AZ977" s="20"/>
      <c r="BA977" s="20"/>
      <c r="BB977" s="20"/>
      <c r="BC977" s="20"/>
      <c r="BD977" s="20"/>
      <c r="BE977" s="10"/>
      <c r="BF977" s="10"/>
      <c r="BG977" s="10"/>
      <c r="BH977" s="10"/>
      <c r="BI977" s="10"/>
      <c r="BJ977" s="10"/>
      <c r="BK977" s="10"/>
      <c r="BL977" s="10"/>
      <c r="BM977" s="10"/>
      <c r="BN977" s="10"/>
      <c r="BO977" s="10"/>
      <c r="BP977" s="10"/>
      <c r="BQ977" s="10"/>
      <c r="BR977" s="10"/>
      <c r="BS977" s="10"/>
      <c r="BT977" s="10"/>
      <c r="BU977" s="10"/>
      <c r="BV977" s="10"/>
      <c r="BW977" s="10"/>
      <c r="BX977" s="10"/>
      <c r="BY977" s="10"/>
      <c r="BZ977" s="10"/>
      <c r="CA977" s="10"/>
      <c r="CB977" s="10"/>
      <c r="CC977" s="10"/>
      <c r="CD977" s="10"/>
      <c r="CE977" s="10"/>
      <c r="CF977" s="10"/>
      <c r="CG977" s="10"/>
      <c r="CH977" s="10"/>
      <c r="CI977" s="10"/>
      <c r="CJ977" s="10"/>
      <c r="CK977" s="10"/>
      <c r="CL977" s="10"/>
      <c r="CM977" s="10"/>
      <c r="CN977" s="10"/>
      <c r="CO977" s="10"/>
      <c r="CP977" s="10"/>
      <c r="CQ977" s="10"/>
      <c r="CR977" s="10"/>
      <c r="CS977" s="10"/>
      <c r="CT977" s="10"/>
    </row>
    <row r="978" spans="1:98" ht="14.5" thickBot="1">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c r="AE978" s="10"/>
      <c r="AF978" s="10"/>
      <c r="AG978" s="10"/>
      <c r="AH978" s="10"/>
      <c r="AI978" s="10"/>
      <c r="AJ978" s="10"/>
      <c r="AK978" s="10"/>
      <c r="AL978" s="10"/>
      <c r="AM978" s="10"/>
      <c r="AN978" s="10"/>
      <c r="AO978" s="10"/>
      <c r="AP978" s="10"/>
      <c r="AQ978" s="10"/>
      <c r="AR978" s="10"/>
      <c r="AS978" s="10"/>
      <c r="AT978" s="10"/>
      <c r="AU978" s="10"/>
      <c r="AV978" s="10"/>
      <c r="AW978" s="19"/>
      <c r="AX978" s="20"/>
      <c r="AY978" s="20"/>
      <c r="AZ978" s="20"/>
      <c r="BA978" s="20"/>
      <c r="BB978" s="20"/>
      <c r="BC978" s="20"/>
      <c r="BD978" s="20"/>
      <c r="BE978" s="10"/>
      <c r="BF978" s="10"/>
      <c r="BG978" s="10"/>
      <c r="BH978" s="10"/>
      <c r="BI978" s="10"/>
      <c r="BJ978" s="10"/>
      <c r="BK978" s="10"/>
      <c r="BL978" s="10"/>
      <c r="BM978" s="10"/>
      <c r="BN978" s="10"/>
      <c r="BO978" s="10"/>
      <c r="BP978" s="10"/>
      <c r="BQ978" s="10"/>
      <c r="BR978" s="10"/>
      <c r="BS978" s="10"/>
      <c r="BT978" s="10"/>
      <c r="BU978" s="10"/>
      <c r="BV978" s="10"/>
      <c r="BW978" s="10"/>
      <c r="BX978" s="10"/>
      <c r="BY978" s="10"/>
      <c r="BZ978" s="10"/>
      <c r="CA978" s="10"/>
      <c r="CB978" s="10"/>
      <c r="CC978" s="10"/>
      <c r="CD978" s="10"/>
      <c r="CE978" s="10"/>
      <c r="CF978" s="10"/>
      <c r="CG978" s="10"/>
      <c r="CH978" s="10"/>
      <c r="CI978" s="10"/>
      <c r="CJ978" s="10"/>
      <c r="CK978" s="10"/>
      <c r="CL978" s="10"/>
      <c r="CM978" s="10"/>
      <c r="CN978" s="10"/>
      <c r="CO978" s="10"/>
      <c r="CP978" s="10"/>
      <c r="CQ978" s="10"/>
      <c r="CR978" s="10"/>
      <c r="CS978" s="10"/>
      <c r="CT978" s="10"/>
    </row>
    <row r="979" spans="1:98" ht="14.5" thickBot="1">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c r="AE979" s="10"/>
      <c r="AF979" s="10"/>
      <c r="AG979" s="10"/>
      <c r="AH979" s="10"/>
      <c r="AI979" s="10"/>
      <c r="AJ979" s="10"/>
      <c r="AK979" s="10"/>
      <c r="AL979" s="10"/>
      <c r="AM979" s="10"/>
      <c r="AN979" s="10"/>
      <c r="AO979" s="10"/>
      <c r="AP979" s="10"/>
      <c r="AQ979" s="10"/>
      <c r="AR979" s="10"/>
      <c r="AS979" s="10"/>
      <c r="AT979" s="10"/>
      <c r="AU979" s="10"/>
      <c r="AV979" s="10"/>
      <c r="AW979" s="19"/>
      <c r="AX979" s="20"/>
      <c r="AY979" s="20"/>
      <c r="AZ979" s="20"/>
      <c r="BA979" s="20"/>
      <c r="BB979" s="20"/>
      <c r="BC979" s="20"/>
      <c r="BD979" s="20"/>
      <c r="BE979" s="10"/>
      <c r="BF979" s="10"/>
      <c r="BG979" s="10"/>
      <c r="BH979" s="10"/>
      <c r="BI979" s="10"/>
      <c r="BJ979" s="10"/>
      <c r="BK979" s="10"/>
      <c r="BL979" s="10"/>
      <c r="BM979" s="10"/>
      <c r="BN979" s="10"/>
      <c r="BO979" s="10"/>
      <c r="BP979" s="10"/>
      <c r="BQ979" s="10"/>
      <c r="BR979" s="10"/>
      <c r="BS979" s="10"/>
      <c r="BT979" s="10"/>
      <c r="BU979" s="10"/>
      <c r="BV979" s="10"/>
      <c r="BW979" s="10"/>
      <c r="BX979" s="10"/>
      <c r="BY979" s="10"/>
      <c r="BZ979" s="10"/>
      <c r="CA979" s="10"/>
      <c r="CB979" s="10"/>
      <c r="CC979" s="10"/>
      <c r="CD979" s="10"/>
      <c r="CE979" s="10"/>
      <c r="CF979" s="10"/>
      <c r="CG979" s="10"/>
      <c r="CH979" s="10"/>
      <c r="CI979" s="10"/>
      <c r="CJ979" s="10"/>
      <c r="CK979" s="10"/>
      <c r="CL979" s="10"/>
      <c r="CM979" s="10"/>
      <c r="CN979" s="10"/>
      <c r="CO979" s="10"/>
      <c r="CP979" s="10"/>
      <c r="CQ979" s="10"/>
      <c r="CR979" s="10"/>
      <c r="CS979" s="10"/>
      <c r="CT979" s="10"/>
    </row>
    <row r="980" spans="1:98" ht="14.5" thickBot="1">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c r="AG980" s="10"/>
      <c r="AH980" s="10"/>
      <c r="AI980" s="10"/>
      <c r="AJ980" s="10"/>
      <c r="AK980" s="10"/>
      <c r="AL980" s="10"/>
      <c r="AM980" s="10"/>
      <c r="AN980" s="10"/>
      <c r="AO980" s="10"/>
      <c r="AP980" s="10"/>
      <c r="AQ980" s="10"/>
      <c r="AR980" s="10"/>
      <c r="AS980" s="10"/>
      <c r="AT980" s="10"/>
      <c r="AU980" s="10"/>
      <c r="AV980" s="10"/>
      <c r="AW980" s="19"/>
      <c r="AX980" s="20"/>
      <c r="AY980" s="20"/>
      <c r="AZ980" s="20"/>
      <c r="BA980" s="20"/>
      <c r="BB980" s="20"/>
      <c r="BC980" s="20"/>
      <c r="BD980" s="20"/>
      <c r="BE980" s="10"/>
      <c r="BF980" s="10"/>
      <c r="BG980" s="10"/>
      <c r="BH980" s="10"/>
      <c r="BI980" s="10"/>
      <c r="BJ980" s="10"/>
      <c r="BK980" s="10"/>
      <c r="BL980" s="10"/>
      <c r="BM980" s="10"/>
      <c r="BN980" s="10"/>
      <c r="BO980" s="10"/>
      <c r="BP980" s="10"/>
      <c r="BQ980" s="10"/>
      <c r="BR980" s="10"/>
      <c r="BS980" s="10"/>
      <c r="BT980" s="10"/>
      <c r="BU980" s="10"/>
      <c r="BV980" s="10"/>
      <c r="BW980" s="10"/>
      <c r="BX980" s="10"/>
      <c r="BY980" s="10"/>
      <c r="BZ980" s="10"/>
      <c r="CA980" s="10"/>
      <c r="CB980" s="10"/>
      <c r="CC980" s="10"/>
      <c r="CD980" s="10"/>
      <c r="CE980" s="10"/>
      <c r="CF980" s="10"/>
      <c r="CG980" s="10"/>
      <c r="CH980" s="10"/>
      <c r="CI980" s="10"/>
      <c r="CJ980" s="10"/>
      <c r="CK980" s="10"/>
      <c r="CL980" s="10"/>
      <c r="CM980" s="10"/>
      <c r="CN980" s="10"/>
      <c r="CO980" s="10"/>
      <c r="CP980" s="10"/>
      <c r="CQ980" s="10"/>
      <c r="CR980" s="10"/>
      <c r="CS980" s="10"/>
      <c r="CT980" s="10"/>
    </row>
    <row r="981" spans="1:98" ht="14.5" thickBot="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c r="AE981" s="10"/>
      <c r="AF981" s="10"/>
      <c r="AG981" s="10"/>
      <c r="AH981" s="10"/>
      <c r="AI981" s="10"/>
      <c r="AJ981" s="10"/>
      <c r="AK981" s="10"/>
      <c r="AL981" s="10"/>
      <c r="AM981" s="10"/>
      <c r="AN981" s="10"/>
      <c r="AO981" s="10"/>
      <c r="AP981" s="10"/>
      <c r="AQ981" s="10"/>
      <c r="AR981" s="10"/>
      <c r="AS981" s="10"/>
      <c r="AT981" s="10"/>
      <c r="AU981" s="10"/>
      <c r="AV981" s="10"/>
      <c r="AW981" s="19"/>
      <c r="AX981" s="20"/>
      <c r="AY981" s="20"/>
      <c r="AZ981" s="20"/>
      <c r="BA981" s="20"/>
      <c r="BB981" s="20"/>
      <c r="BC981" s="20"/>
      <c r="BD981" s="20"/>
      <c r="BE981" s="10"/>
      <c r="BF981" s="10"/>
      <c r="BG981" s="10"/>
      <c r="BH981" s="10"/>
      <c r="BI981" s="10"/>
      <c r="BJ981" s="10"/>
      <c r="BK981" s="10"/>
      <c r="BL981" s="10"/>
      <c r="BM981" s="10"/>
      <c r="BN981" s="10"/>
      <c r="BO981" s="10"/>
      <c r="BP981" s="10"/>
      <c r="BQ981" s="10"/>
      <c r="BR981" s="10"/>
      <c r="BS981" s="10"/>
      <c r="BT981" s="10"/>
      <c r="BU981" s="10"/>
      <c r="BV981" s="10"/>
      <c r="BW981" s="10"/>
      <c r="BX981" s="10"/>
      <c r="BY981" s="10"/>
      <c r="BZ981" s="10"/>
      <c r="CA981" s="10"/>
      <c r="CB981" s="10"/>
      <c r="CC981" s="10"/>
      <c r="CD981" s="10"/>
      <c r="CE981" s="10"/>
      <c r="CF981" s="10"/>
      <c r="CG981" s="10"/>
      <c r="CH981" s="10"/>
      <c r="CI981" s="10"/>
      <c r="CJ981" s="10"/>
      <c r="CK981" s="10"/>
      <c r="CL981" s="10"/>
      <c r="CM981" s="10"/>
      <c r="CN981" s="10"/>
      <c r="CO981" s="10"/>
      <c r="CP981" s="10"/>
      <c r="CQ981" s="10"/>
      <c r="CR981" s="10"/>
      <c r="CS981" s="10"/>
      <c r="CT981" s="10"/>
    </row>
    <row r="982" spans="1:98" ht="14.5" thickBot="1">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c r="AE982" s="10"/>
      <c r="AF982" s="10"/>
      <c r="AG982" s="10"/>
      <c r="AH982" s="10"/>
      <c r="AI982" s="10"/>
      <c r="AJ982" s="10"/>
      <c r="AK982" s="10"/>
      <c r="AL982" s="10"/>
      <c r="AM982" s="10"/>
      <c r="AN982" s="10"/>
      <c r="AO982" s="10"/>
      <c r="AP982" s="10"/>
      <c r="AQ982" s="10"/>
      <c r="AR982" s="10"/>
      <c r="AS982" s="10"/>
      <c r="AT982" s="10"/>
      <c r="AU982" s="10"/>
      <c r="AV982" s="10"/>
      <c r="AW982" s="19"/>
      <c r="AX982" s="20"/>
      <c r="AY982" s="20"/>
      <c r="AZ982" s="20"/>
      <c r="BA982" s="20"/>
      <c r="BB982" s="20"/>
      <c r="BC982" s="20"/>
      <c r="BD982" s="20"/>
      <c r="BE982" s="10"/>
      <c r="BF982" s="10"/>
      <c r="BG982" s="10"/>
      <c r="BH982" s="10"/>
      <c r="BI982" s="10"/>
      <c r="BJ982" s="10"/>
      <c r="BK982" s="10"/>
      <c r="BL982" s="10"/>
      <c r="BM982" s="10"/>
      <c r="BN982" s="10"/>
      <c r="BO982" s="10"/>
      <c r="BP982" s="10"/>
      <c r="BQ982" s="10"/>
      <c r="BR982" s="10"/>
      <c r="BS982" s="10"/>
      <c r="BT982" s="10"/>
      <c r="BU982" s="10"/>
      <c r="BV982" s="10"/>
      <c r="BW982" s="10"/>
      <c r="BX982" s="10"/>
      <c r="BY982" s="10"/>
      <c r="BZ982" s="10"/>
      <c r="CA982" s="10"/>
      <c r="CB982" s="10"/>
      <c r="CC982" s="10"/>
      <c r="CD982" s="10"/>
      <c r="CE982" s="10"/>
      <c r="CF982" s="10"/>
      <c r="CG982" s="10"/>
      <c r="CH982" s="10"/>
      <c r="CI982" s="10"/>
      <c r="CJ982" s="10"/>
      <c r="CK982" s="10"/>
      <c r="CL982" s="10"/>
      <c r="CM982" s="10"/>
      <c r="CN982" s="10"/>
      <c r="CO982" s="10"/>
      <c r="CP982" s="10"/>
      <c r="CQ982" s="10"/>
      <c r="CR982" s="10"/>
      <c r="CS982" s="10"/>
      <c r="CT982" s="10"/>
    </row>
    <row r="983" spans="1:98" ht="14.5" thickBot="1">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c r="AE983" s="10"/>
      <c r="AF983" s="10"/>
      <c r="AG983" s="10"/>
      <c r="AH983" s="10"/>
      <c r="AI983" s="10"/>
      <c r="AJ983" s="10"/>
      <c r="AK983" s="10"/>
      <c r="AL983" s="10"/>
      <c r="AM983" s="10"/>
      <c r="AN983" s="10"/>
      <c r="AO983" s="10"/>
      <c r="AP983" s="10"/>
      <c r="AQ983" s="10"/>
      <c r="AR983" s="10"/>
      <c r="AS983" s="10"/>
      <c r="AT983" s="10"/>
      <c r="AU983" s="10"/>
      <c r="AV983" s="10"/>
      <c r="AW983" s="19"/>
      <c r="AX983" s="20"/>
      <c r="AY983" s="20"/>
      <c r="AZ983" s="20"/>
      <c r="BA983" s="20"/>
      <c r="BB983" s="20"/>
      <c r="BC983" s="20"/>
      <c r="BD983" s="20"/>
      <c r="BE983" s="10"/>
      <c r="BF983" s="10"/>
      <c r="BG983" s="10"/>
      <c r="BH983" s="10"/>
      <c r="BI983" s="10"/>
      <c r="BJ983" s="10"/>
      <c r="BK983" s="10"/>
      <c r="BL983" s="10"/>
      <c r="BM983" s="10"/>
      <c r="BN983" s="10"/>
      <c r="BO983" s="10"/>
      <c r="BP983" s="10"/>
      <c r="BQ983" s="10"/>
      <c r="BR983" s="10"/>
      <c r="BS983" s="10"/>
      <c r="BT983" s="10"/>
      <c r="BU983" s="10"/>
      <c r="BV983" s="10"/>
      <c r="BW983" s="10"/>
      <c r="BX983" s="10"/>
      <c r="BY983" s="10"/>
      <c r="BZ983" s="10"/>
      <c r="CA983" s="10"/>
      <c r="CB983" s="10"/>
      <c r="CC983" s="10"/>
      <c r="CD983" s="10"/>
      <c r="CE983" s="10"/>
      <c r="CF983" s="10"/>
      <c r="CG983" s="10"/>
      <c r="CH983" s="10"/>
      <c r="CI983" s="10"/>
      <c r="CJ983" s="10"/>
      <c r="CK983" s="10"/>
      <c r="CL983" s="10"/>
      <c r="CM983" s="10"/>
      <c r="CN983" s="10"/>
      <c r="CO983" s="10"/>
      <c r="CP983" s="10"/>
      <c r="CQ983" s="10"/>
      <c r="CR983" s="10"/>
      <c r="CS983" s="10"/>
      <c r="CT983" s="10"/>
    </row>
    <row r="984" spans="1:98" ht="14.5" thickBot="1">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c r="AG984" s="10"/>
      <c r="AH984" s="10"/>
      <c r="AI984" s="10"/>
      <c r="AJ984" s="10"/>
      <c r="AK984" s="10"/>
      <c r="AL984" s="10"/>
      <c r="AM984" s="10"/>
      <c r="AN984" s="10"/>
      <c r="AO984" s="10"/>
      <c r="AP984" s="10"/>
      <c r="AQ984" s="10"/>
      <c r="AR984" s="10"/>
      <c r="AS984" s="10"/>
      <c r="AT984" s="10"/>
      <c r="AU984" s="10"/>
      <c r="AV984" s="10"/>
      <c r="AW984" s="19"/>
      <c r="AX984" s="20"/>
      <c r="AY984" s="20"/>
      <c r="AZ984" s="20"/>
      <c r="BA984" s="20"/>
      <c r="BB984" s="20"/>
      <c r="BC984" s="20"/>
      <c r="BD984" s="20"/>
      <c r="BE984" s="10"/>
      <c r="BF984" s="10"/>
      <c r="BG984" s="10"/>
      <c r="BH984" s="10"/>
      <c r="BI984" s="10"/>
      <c r="BJ984" s="10"/>
      <c r="BK984" s="10"/>
      <c r="BL984" s="10"/>
      <c r="BM984" s="10"/>
      <c r="BN984" s="10"/>
      <c r="BO984" s="10"/>
      <c r="BP984" s="10"/>
      <c r="BQ984" s="10"/>
      <c r="BR984" s="10"/>
      <c r="BS984" s="10"/>
      <c r="BT984" s="10"/>
      <c r="BU984" s="10"/>
      <c r="BV984" s="10"/>
      <c r="BW984" s="10"/>
      <c r="BX984" s="10"/>
      <c r="BY984" s="10"/>
      <c r="BZ984" s="10"/>
      <c r="CA984" s="10"/>
      <c r="CB984" s="10"/>
      <c r="CC984" s="10"/>
      <c r="CD984" s="10"/>
      <c r="CE984" s="10"/>
      <c r="CF984" s="10"/>
      <c r="CG984" s="10"/>
      <c r="CH984" s="10"/>
      <c r="CI984" s="10"/>
      <c r="CJ984" s="10"/>
      <c r="CK984" s="10"/>
      <c r="CL984" s="10"/>
      <c r="CM984" s="10"/>
      <c r="CN984" s="10"/>
      <c r="CO984" s="10"/>
      <c r="CP984" s="10"/>
      <c r="CQ984" s="10"/>
      <c r="CR984" s="10"/>
      <c r="CS984" s="10"/>
      <c r="CT984" s="10"/>
    </row>
    <row r="985" spans="1:98" ht="14.5" thickBot="1">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c r="AE985" s="10"/>
      <c r="AF985" s="10"/>
      <c r="AG985" s="10"/>
      <c r="AH985" s="10"/>
      <c r="AI985" s="10"/>
      <c r="AJ985" s="10"/>
      <c r="AK985" s="10"/>
      <c r="AL985" s="10"/>
      <c r="AM985" s="10"/>
      <c r="AN985" s="10"/>
      <c r="AO985" s="10"/>
      <c r="AP985" s="10"/>
      <c r="AQ985" s="10"/>
      <c r="AR985" s="10"/>
      <c r="AS985" s="10"/>
      <c r="AT985" s="10"/>
      <c r="AU985" s="10"/>
      <c r="AV985" s="10"/>
      <c r="AW985" s="19"/>
      <c r="AX985" s="20"/>
      <c r="AY985" s="20"/>
      <c r="AZ985" s="20"/>
      <c r="BA985" s="20"/>
      <c r="BB985" s="20"/>
      <c r="BC985" s="20"/>
      <c r="BD985" s="20"/>
      <c r="BE985" s="10"/>
      <c r="BF985" s="10"/>
      <c r="BG985" s="10"/>
      <c r="BH985" s="10"/>
      <c r="BI985" s="10"/>
      <c r="BJ985" s="10"/>
      <c r="BK985" s="10"/>
      <c r="BL985" s="10"/>
      <c r="BM985" s="10"/>
      <c r="BN985" s="10"/>
      <c r="BO985" s="10"/>
      <c r="BP985" s="10"/>
      <c r="BQ985" s="10"/>
      <c r="BR985" s="10"/>
      <c r="BS985" s="10"/>
      <c r="BT985" s="10"/>
      <c r="BU985" s="10"/>
      <c r="BV985" s="10"/>
      <c r="BW985" s="10"/>
      <c r="BX985" s="10"/>
      <c r="BY985" s="10"/>
      <c r="BZ985" s="10"/>
      <c r="CA985" s="10"/>
      <c r="CB985" s="10"/>
      <c r="CC985" s="10"/>
      <c r="CD985" s="10"/>
      <c r="CE985" s="10"/>
      <c r="CF985" s="10"/>
      <c r="CG985" s="10"/>
      <c r="CH985" s="10"/>
      <c r="CI985" s="10"/>
      <c r="CJ985" s="10"/>
      <c r="CK985" s="10"/>
      <c r="CL985" s="10"/>
      <c r="CM985" s="10"/>
      <c r="CN985" s="10"/>
      <c r="CO985" s="10"/>
      <c r="CP985" s="10"/>
      <c r="CQ985" s="10"/>
      <c r="CR985" s="10"/>
      <c r="CS985" s="10"/>
      <c r="CT985" s="10"/>
    </row>
    <row r="986" spans="1:98" ht="14.5" thickBot="1">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c r="AE986" s="10"/>
      <c r="AF986" s="10"/>
      <c r="AG986" s="10"/>
      <c r="AH986" s="10"/>
      <c r="AI986" s="10"/>
      <c r="AJ986" s="10"/>
      <c r="AK986" s="10"/>
      <c r="AL986" s="10"/>
      <c r="AM986" s="10"/>
      <c r="AN986" s="10"/>
      <c r="AO986" s="10"/>
      <c r="AP986" s="10"/>
      <c r="AQ986" s="10"/>
      <c r="AR986" s="10"/>
      <c r="AS986" s="10"/>
      <c r="AT986" s="10"/>
      <c r="AU986" s="10"/>
      <c r="AV986" s="10"/>
      <c r="AW986" s="19"/>
      <c r="AX986" s="20"/>
      <c r="AY986" s="20"/>
      <c r="AZ986" s="20"/>
      <c r="BA986" s="20"/>
      <c r="BB986" s="20"/>
      <c r="BC986" s="20"/>
      <c r="BD986" s="20"/>
      <c r="BE986" s="10"/>
      <c r="BF986" s="10"/>
      <c r="BG986" s="10"/>
      <c r="BH986" s="10"/>
      <c r="BI986" s="10"/>
      <c r="BJ986" s="10"/>
      <c r="BK986" s="10"/>
      <c r="BL986" s="10"/>
      <c r="BM986" s="10"/>
      <c r="BN986" s="10"/>
      <c r="BO986" s="10"/>
      <c r="BP986" s="10"/>
      <c r="BQ986" s="10"/>
      <c r="BR986" s="10"/>
      <c r="BS986" s="10"/>
      <c r="BT986" s="10"/>
      <c r="BU986" s="10"/>
      <c r="BV986" s="10"/>
      <c r="BW986" s="10"/>
      <c r="BX986" s="10"/>
      <c r="BY986" s="10"/>
      <c r="BZ986" s="10"/>
      <c r="CA986" s="10"/>
      <c r="CB986" s="10"/>
      <c r="CC986" s="10"/>
      <c r="CD986" s="10"/>
      <c r="CE986" s="10"/>
      <c r="CF986" s="10"/>
      <c r="CG986" s="10"/>
      <c r="CH986" s="10"/>
      <c r="CI986" s="10"/>
      <c r="CJ986" s="10"/>
      <c r="CK986" s="10"/>
      <c r="CL986" s="10"/>
      <c r="CM986" s="10"/>
      <c r="CN986" s="10"/>
      <c r="CO986" s="10"/>
      <c r="CP986" s="10"/>
      <c r="CQ986" s="10"/>
      <c r="CR986" s="10"/>
      <c r="CS986" s="10"/>
      <c r="CT986" s="10"/>
    </row>
    <row r="987" spans="1:98" ht="14.5" thickBot="1">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c r="AE987" s="10"/>
      <c r="AF987" s="10"/>
      <c r="AG987" s="10"/>
      <c r="AH987" s="10"/>
      <c r="AI987" s="10"/>
      <c r="AJ987" s="10"/>
      <c r="AK987" s="10"/>
      <c r="AL987" s="10"/>
      <c r="AM987" s="10"/>
      <c r="AN987" s="10"/>
      <c r="AO987" s="10"/>
      <c r="AP987" s="10"/>
      <c r="AQ987" s="10"/>
      <c r="AR987" s="10"/>
      <c r="AS987" s="10"/>
      <c r="AT987" s="10"/>
      <c r="AU987" s="10"/>
      <c r="AV987" s="10"/>
      <c r="AW987" s="19"/>
      <c r="AX987" s="20"/>
      <c r="AY987" s="20"/>
      <c r="AZ987" s="20"/>
      <c r="BA987" s="20"/>
      <c r="BB987" s="20"/>
      <c r="BC987" s="20"/>
      <c r="BD987" s="20"/>
      <c r="BE987" s="10"/>
      <c r="BF987" s="10"/>
      <c r="BG987" s="10"/>
      <c r="BH987" s="10"/>
      <c r="BI987" s="10"/>
      <c r="BJ987" s="10"/>
      <c r="BK987" s="10"/>
      <c r="BL987" s="10"/>
      <c r="BM987" s="10"/>
      <c r="BN987" s="10"/>
      <c r="BO987" s="10"/>
      <c r="BP987" s="10"/>
      <c r="BQ987" s="10"/>
      <c r="BR987" s="10"/>
      <c r="BS987" s="10"/>
      <c r="BT987" s="10"/>
      <c r="BU987" s="10"/>
      <c r="BV987" s="10"/>
      <c r="BW987" s="10"/>
      <c r="BX987" s="10"/>
      <c r="BY987" s="10"/>
      <c r="BZ987" s="10"/>
      <c r="CA987" s="10"/>
      <c r="CB987" s="10"/>
      <c r="CC987" s="10"/>
      <c r="CD987" s="10"/>
      <c r="CE987" s="10"/>
      <c r="CF987" s="10"/>
      <c r="CG987" s="10"/>
      <c r="CH987" s="10"/>
      <c r="CI987" s="10"/>
      <c r="CJ987" s="10"/>
      <c r="CK987" s="10"/>
      <c r="CL987" s="10"/>
      <c r="CM987" s="10"/>
      <c r="CN987" s="10"/>
      <c r="CO987" s="10"/>
      <c r="CP987" s="10"/>
      <c r="CQ987" s="10"/>
      <c r="CR987" s="10"/>
      <c r="CS987" s="10"/>
      <c r="CT987" s="10"/>
    </row>
    <row r="988" spans="1:98" ht="14.5" thickBot="1">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c r="AG988" s="10"/>
      <c r="AH988" s="10"/>
      <c r="AI988" s="10"/>
      <c r="AJ988" s="10"/>
      <c r="AK988" s="10"/>
      <c r="AL988" s="10"/>
      <c r="AM988" s="10"/>
      <c r="AN988" s="10"/>
      <c r="AO988" s="10"/>
      <c r="AP988" s="10"/>
      <c r="AQ988" s="10"/>
      <c r="AR988" s="10"/>
      <c r="AS988" s="10"/>
      <c r="AT988" s="10"/>
      <c r="AU988" s="10"/>
      <c r="AV988" s="10"/>
      <c r="AW988" s="19"/>
      <c r="AX988" s="20"/>
      <c r="AY988" s="20"/>
      <c r="AZ988" s="20"/>
      <c r="BA988" s="20"/>
      <c r="BB988" s="20"/>
      <c r="BC988" s="20"/>
      <c r="BD988" s="20"/>
      <c r="BE988" s="10"/>
      <c r="BF988" s="10"/>
      <c r="BG988" s="10"/>
      <c r="BH988" s="10"/>
      <c r="BI988" s="10"/>
      <c r="BJ988" s="10"/>
      <c r="BK988" s="10"/>
      <c r="BL988" s="10"/>
      <c r="BM988" s="10"/>
      <c r="BN988" s="10"/>
      <c r="BO988" s="10"/>
      <c r="BP988" s="10"/>
      <c r="BQ988" s="10"/>
      <c r="BR988" s="10"/>
      <c r="BS988" s="10"/>
      <c r="BT988" s="10"/>
      <c r="BU988" s="10"/>
      <c r="BV988" s="10"/>
      <c r="BW988" s="10"/>
      <c r="BX988" s="10"/>
      <c r="BY988" s="10"/>
      <c r="BZ988" s="10"/>
      <c r="CA988" s="10"/>
      <c r="CB988" s="10"/>
      <c r="CC988" s="10"/>
      <c r="CD988" s="10"/>
      <c r="CE988" s="10"/>
      <c r="CF988" s="10"/>
      <c r="CG988" s="10"/>
      <c r="CH988" s="10"/>
      <c r="CI988" s="10"/>
      <c r="CJ988" s="10"/>
      <c r="CK988" s="10"/>
      <c r="CL988" s="10"/>
      <c r="CM988" s="10"/>
      <c r="CN988" s="10"/>
      <c r="CO988" s="10"/>
      <c r="CP988" s="10"/>
      <c r="CQ988" s="10"/>
      <c r="CR988" s="10"/>
      <c r="CS988" s="10"/>
      <c r="CT988" s="10"/>
    </row>
    <row r="989" spans="1:98" ht="14.5" thickBot="1">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c r="AE989" s="10"/>
      <c r="AF989" s="10"/>
      <c r="AG989" s="10"/>
      <c r="AH989" s="10"/>
      <c r="AI989" s="10"/>
      <c r="AJ989" s="10"/>
      <c r="AK989" s="10"/>
      <c r="AL989" s="10"/>
      <c r="AM989" s="10"/>
      <c r="AN989" s="10"/>
      <c r="AO989" s="10"/>
      <c r="AP989" s="10"/>
      <c r="AQ989" s="10"/>
      <c r="AR989" s="10"/>
      <c r="AS989" s="10"/>
      <c r="AT989" s="10"/>
      <c r="AU989" s="10"/>
      <c r="AV989" s="10"/>
      <c r="AW989" s="19"/>
      <c r="AX989" s="20"/>
      <c r="AY989" s="20"/>
      <c r="AZ989" s="20"/>
      <c r="BA989" s="20"/>
      <c r="BB989" s="20"/>
      <c r="BC989" s="20"/>
      <c r="BD989" s="20"/>
      <c r="BE989" s="10"/>
      <c r="BF989" s="10"/>
      <c r="BG989" s="10"/>
      <c r="BH989" s="10"/>
      <c r="BI989" s="10"/>
      <c r="BJ989" s="10"/>
      <c r="BK989" s="10"/>
      <c r="BL989" s="10"/>
      <c r="BM989" s="10"/>
      <c r="BN989" s="10"/>
      <c r="BO989" s="10"/>
      <c r="BP989" s="10"/>
      <c r="BQ989" s="10"/>
      <c r="BR989" s="10"/>
      <c r="BS989" s="10"/>
      <c r="BT989" s="10"/>
      <c r="BU989" s="10"/>
      <c r="BV989" s="10"/>
      <c r="BW989" s="10"/>
      <c r="BX989" s="10"/>
      <c r="BY989" s="10"/>
      <c r="BZ989" s="10"/>
      <c r="CA989" s="10"/>
      <c r="CB989" s="10"/>
      <c r="CC989" s="10"/>
      <c r="CD989" s="10"/>
      <c r="CE989" s="10"/>
      <c r="CF989" s="10"/>
      <c r="CG989" s="10"/>
      <c r="CH989" s="10"/>
      <c r="CI989" s="10"/>
      <c r="CJ989" s="10"/>
      <c r="CK989" s="10"/>
      <c r="CL989" s="10"/>
      <c r="CM989" s="10"/>
      <c r="CN989" s="10"/>
      <c r="CO989" s="10"/>
      <c r="CP989" s="10"/>
      <c r="CQ989" s="10"/>
      <c r="CR989" s="10"/>
      <c r="CS989" s="10"/>
      <c r="CT989" s="10"/>
    </row>
    <row r="990" spans="1:98" ht="14.5" thickBot="1">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c r="AE990" s="10"/>
      <c r="AF990" s="10"/>
      <c r="AG990" s="10"/>
      <c r="AH990" s="10"/>
      <c r="AI990" s="10"/>
      <c r="AJ990" s="10"/>
      <c r="AK990" s="10"/>
      <c r="AL990" s="10"/>
      <c r="AM990" s="10"/>
      <c r="AN990" s="10"/>
      <c r="AO990" s="10"/>
      <c r="AP990" s="10"/>
      <c r="AQ990" s="10"/>
      <c r="AR990" s="10"/>
      <c r="AS990" s="10"/>
      <c r="AT990" s="10"/>
      <c r="AU990" s="10"/>
      <c r="AV990" s="10"/>
      <c r="AW990" s="19"/>
      <c r="AX990" s="20"/>
      <c r="AY990" s="20"/>
      <c r="AZ990" s="20"/>
      <c r="BA990" s="20"/>
      <c r="BB990" s="20"/>
      <c r="BC990" s="20"/>
      <c r="BD990" s="20"/>
      <c r="BE990" s="10"/>
      <c r="BF990" s="10"/>
      <c r="BG990" s="10"/>
      <c r="BH990" s="10"/>
      <c r="BI990" s="10"/>
      <c r="BJ990" s="10"/>
      <c r="BK990" s="10"/>
      <c r="BL990" s="10"/>
      <c r="BM990" s="10"/>
      <c r="BN990" s="10"/>
      <c r="BO990" s="10"/>
      <c r="BP990" s="10"/>
      <c r="BQ990" s="10"/>
      <c r="BR990" s="10"/>
      <c r="BS990" s="10"/>
      <c r="BT990" s="10"/>
      <c r="BU990" s="10"/>
      <c r="BV990" s="10"/>
      <c r="BW990" s="10"/>
      <c r="BX990" s="10"/>
      <c r="BY990" s="10"/>
      <c r="BZ990" s="10"/>
      <c r="CA990" s="10"/>
      <c r="CB990" s="10"/>
      <c r="CC990" s="10"/>
      <c r="CD990" s="10"/>
      <c r="CE990" s="10"/>
      <c r="CF990" s="10"/>
      <c r="CG990" s="10"/>
      <c r="CH990" s="10"/>
      <c r="CI990" s="10"/>
      <c r="CJ990" s="10"/>
      <c r="CK990" s="10"/>
      <c r="CL990" s="10"/>
      <c r="CM990" s="10"/>
      <c r="CN990" s="10"/>
      <c r="CO990" s="10"/>
      <c r="CP990" s="10"/>
      <c r="CQ990" s="10"/>
      <c r="CR990" s="10"/>
      <c r="CS990" s="10"/>
      <c r="CT990" s="10"/>
    </row>
    <row r="991" spans="1:98" ht="14.5" thickBot="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c r="AE991" s="10"/>
      <c r="AF991" s="10"/>
      <c r="AG991" s="10"/>
      <c r="AH991" s="10"/>
      <c r="AI991" s="10"/>
      <c r="AJ991" s="10"/>
      <c r="AK991" s="10"/>
      <c r="AL991" s="10"/>
      <c r="AM991" s="10"/>
      <c r="AN991" s="10"/>
      <c r="AO991" s="10"/>
      <c r="AP991" s="10"/>
      <c r="AQ991" s="10"/>
      <c r="AR991" s="10"/>
      <c r="AS991" s="10"/>
      <c r="AT991" s="10"/>
      <c r="AU991" s="10"/>
      <c r="AV991" s="10"/>
      <c r="AW991" s="19"/>
      <c r="AX991" s="20"/>
      <c r="AY991" s="20"/>
      <c r="AZ991" s="20"/>
      <c r="BA991" s="20"/>
      <c r="BB991" s="20"/>
      <c r="BC991" s="20"/>
      <c r="BD991" s="20"/>
      <c r="BE991" s="10"/>
      <c r="BF991" s="10"/>
      <c r="BG991" s="10"/>
      <c r="BH991" s="10"/>
      <c r="BI991" s="10"/>
      <c r="BJ991" s="10"/>
      <c r="BK991" s="10"/>
      <c r="BL991" s="10"/>
      <c r="BM991" s="10"/>
      <c r="BN991" s="10"/>
      <c r="BO991" s="10"/>
      <c r="BP991" s="10"/>
      <c r="BQ991" s="10"/>
      <c r="BR991" s="10"/>
      <c r="BS991" s="10"/>
      <c r="BT991" s="10"/>
      <c r="BU991" s="10"/>
      <c r="BV991" s="10"/>
      <c r="BW991" s="10"/>
      <c r="BX991" s="10"/>
      <c r="BY991" s="10"/>
      <c r="BZ991" s="10"/>
      <c r="CA991" s="10"/>
      <c r="CB991" s="10"/>
      <c r="CC991" s="10"/>
      <c r="CD991" s="10"/>
      <c r="CE991" s="10"/>
      <c r="CF991" s="10"/>
      <c r="CG991" s="10"/>
      <c r="CH991" s="10"/>
      <c r="CI991" s="10"/>
      <c r="CJ991" s="10"/>
      <c r="CK991" s="10"/>
      <c r="CL991" s="10"/>
      <c r="CM991" s="10"/>
      <c r="CN991" s="10"/>
      <c r="CO991" s="10"/>
      <c r="CP991" s="10"/>
      <c r="CQ991" s="10"/>
      <c r="CR991" s="10"/>
      <c r="CS991" s="10"/>
      <c r="CT991" s="10"/>
    </row>
    <row r="992" spans="1:98" ht="14.5" thickBot="1">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c r="AG992" s="10"/>
      <c r="AH992" s="10"/>
      <c r="AI992" s="10"/>
      <c r="AJ992" s="10"/>
      <c r="AK992" s="10"/>
      <c r="AL992" s="10"/>
      <c r="AM992" s="10"/>
      <c r="AN992" s="10"/>
      <c r="AO992" s="10"/>
      <c r="AP992" s="10"/>
      <c r="AQ992" s="10"/>
      <c r="AR992" s="10"/>
      <c r="AS992" s="10"/>
      <c r="AT992" s="10"/>
      <c r="AU992" s="10"/>
      <c r="AV992" s="10"/>
      <c r="AW992" s="19"/>
      <c r="AX992" s="20"/>
      <c r="AY992" s="20"/>
      <c r="AZ992" s="20"/>
      <c r="BA992" s="20"/>
      <c r="BB992" s="20"/>
      <c r="BC992" s="20"/>
      <c r="BD992" s="20"/>
      <c r="BE992" s="10"/>
      <c r="BF992" s="10"/>
      <c r="BG992" s="10"/>
      <c r="BH992" s="10"/>
      <c r="BI992" s="10"/>
      <c r="BJ992" s="10"/>
      <c r="BK992" s="10"/>
      <c r="BL992" s="10"/>
      <c r="BM992" s="10"/>
      <c r="BN992" s="10"/>
      <c r="BO992" s="10"/>
      <c r="BP992" s="10"/>
      <c r="BQ992" s="10"/>
      <c r="BR992" s="10"/>
      <c r="BS992" s="10"/>
      <c r="BT992" s="10"/>
      <c r="BU992" s="10"/>
      <c r="BV992" s="10"/>
      <c r="BW992" s="10"/>
      <c r="BX992" s="10"/>
      <c r="BY992" s="10"/>
      <c r="BZ992" s="10"/>
      <c r="CA992" s="10"/>
      <c r="CB992" s="10"/>
      <c r="CC992" s="10"/>
      <c r="CD992" s="10"/>
      <c r="CE992" s="10"/>
      <c r="CF992" s="10"/>
      <c r="CG992" s="10"/>
      <c r="CH992" s="10"/>
      <c r="CI992" s="10"/>
      <c r="CJ992" s="10"/>
      <c r="CK992" s="10"/>
      <c r="CL992" s="10"/>
      <c r="CM992" s="10"/>
      <c r="CN992" s="10"/>
      <c r="CO992" s="10"/>
      <c r="CP992" s="10"/>
      <c r="CQ992" s="10"/>
      <c r="CR992" s="10"/>
      <c r="CS992" s="10"/>
      <c r="CT992" s="10"/>
    </row>
    <row r="993" spans="1:98" ht="14.5" thickBot="1">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c r="AE993" s="10"/>
      <c r="AF993" s="10"/>
      <c r="AG993" s="10"/>
      <c r="AH993" s="10"/>
      <c r="AI993" s="10"/>
      <c r="AJ993" s="10"/>
      <c r="AK993" s="10"/>
      <c r="AL993" s="10"/>
      <c r="AM993" s="10"/>
      <c r="AN993" s="10"/>
      <c r="AO993" s="10"/>
      <c r="AP993" s="10"/>
      <c r="AQ993" s="10"/>
      <c r="AR993" s="10"/>
      <c r="AS993" s="10"/>
      <c r="AT993" s="10"/>
      <c r="AU993" s="10"/>
      <c r="AV993" s="10"/>
      <c r="AW993" s="19"/>
      <c r="AX993" s="20"/>
      <c r="AY993" s="20"/>
      <c r="AZ993" s="20"/>
      <c r="BA993" s="20"/>
      <c r="BB993" s="20"/>
      <c r="BC993" s="20"/>
      <c r="BD993" s="20"/>
      <c r="BE993" s="10"/>
      <c r="BF993" s="10"/>
      <c r="BG993" s="10"/>
      <c r="BH993" s="10"/>
      <c r="BI993" s="10"/>
      <c r="BJ993" s="10"/>
      <c r="BK993" s="10"/>
      <c r="BL993" s="10"/>
      <c r="BM993" s="10"/>
      <c r="BN993" s="10"/>
      <c r="BO993" s="10"/>
      <c r="BP993" s="10"/>
      <c r="BQ993" s="10"/>
      <c r="BR993" s="10"/>
      <c r="BS993" s="10"/>
      <c r="BT993" s="10"/>
      <c r="BU993" s="10"/>
      <c r="BV993" s="10"/>
      <c r="BW993" s="10"/>
      <c r="BX993" s="10"/>
      <c r="BY993" s="10"/>
      <c r="BZ993" s="10"/>
      <c r="CA993" s="10"/>
      <c r="CB993" s="10"/>
      <c r="CC993" s="10"/>
      <c r="CD993" s="10"/>
      <c r="CE993" s="10"/>
      <c r="CF993" s="10"/>
      <c r="CG993" s="10"/>
      <c r="CH993" s="10"/>
      <c r="CI993" s="10"/>
      <c r="CJ993" s="10"/>
      <c r="CK993" s="10"/>
      <c r="CL993" s="10"/>
      <c r="CM993" s="10"/>
      <c r="CN993" s="10"/>
      <c r="CO993" s="10"/>
      <c r="CP993" s="10"/>
      <c r="CQ993" s="10"/>
      <c r="CR993" s="10"/>
      <c r="CS993" s="10"/>
      <c r="CT993" s="10"/>
    </row>
    <row r="994" spans="1:98" ht="14.5" thickBot="1">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c r="AG994" s="10"/>
      <c r="AH994" s="10"/>
      <c r="AI994" s="10"/>
      <c r="AJ994" s="10"/>
      <c r="AK994" s="10"/>
      <c r="AL994" s="10"/>
      <c r="AM994" s="10"/>
      <c r="AN994" s="10"/>
      <c r="AO994" s="10"/>
      <c r="AP994" s="10"/>
      <c r="AQ994" s="10"/>
      <c r="AR994" s="10"/>
      <c r="AS994" s="10"/>
      <c r="AT994" s="10"/>
      <c r="AU994" s="10"/>
      <c r="AV994" s="10"/>
      <c r="AW994" s="19"/>
      <c r="AX994" s="20"/>
      <c r="AY994" s="20"/>
      <c r="AZ994" s="20"/>
      <c r="BA994" s="20"/>
      <c r="BB994" s="20"/>
      <c r="BC994" s="20"/>
      <c r="BD994" s="20"/>
      <c r="BE994" s="10"/>
      <c r="BF994" s="10"/>
      <c r="BG994" s="10"/>
      <c r="BH994" s="10"/>
      <c r="BI994" s="10"/>
      <c r="BJ994" s="10"/>
      <c r="BK994" s="10"/>
      <c r="BL994" s="10"/>
      <c r="BM994" s="10"/>
      <c r="BN994" s="10"/>
      <c r="BO994" s="10"/>
      <c r="BP994" s="10"/>
      <c r="BQ994" s="10"/>
      <c r="BR994" s="10"/>
      <c r="BS994" s="10"/>
      <c r="BT994" s="10"/>
      <c r="BU994" s="10"/>
      <c r="BV994" s="10"/>
      <c r="BW994" s="10"/>
      <c r="BX994" s="10"/>
      <c r="BY994" s="10"/>
      <c r="BZ994" s="10"/>
      <c r="CA994" s="10"/>
      <c r="CB994" s="10"/>
      <c r="CC994" s="10"/>
      <c r="CD994" s="10"/>
      <c r="CE994" s="10"/>
      <c r="CF994" s="10"/>
      <c r="CG994" s="10"/>
      <c r="CH994" s="10"/>
      <c r="CI994" s="10"/>
      <c r="CJ994" s="10"/>
      <c r="CK994" s="10"/>
      <c r="CL994" s="10"/>
      <c r="CM994" s="10"/>
      <c r="CN994" s="10"/>
      <c r="CO994" s="10"/>
      <c r="CP994" s="10"/>
      <c r="CQ994" s="10"/>
      <c r="CR994" s="10"/>
      <c r="CS994" s="10"/>
      <c r="CT994" s="10"/>
    </row>
    <row r="995" spans="1:98" ht="14.5" thickBot="1">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c r="AE995" s="10"/>
      <c r="AF995" s="10"/>
      <c r="AG995" s="10"/>
      <c r="AH995" s="10"/>
      <c r="AI995" s="10"/>
      <c r="AJ995" s="10"/>
      <c r="AK995" s="10"/>
      <c r="AL995" s="10"/>
      <c r="AM995" s="10"/>
      <c r="AN995" s="10"/>
      <c r="AO995" s="10"/>
      <c r="AP995" s="10"/>
      <c r="AQ995" s="10"/>
      <c r="AR995" s="10"/>
      <c r="AS995" s="10"/>
      <c r="AT995" s="10"/>
      <c r="AU995" s="10"/>
      <c r="AV995" s="10"/>
      <c r="AW995" s="19"/>
      <c r="AX995" s="20"/>
      <c r="AY995" s="20"/>
      <c r="AZ995" s="20"/>
      <c r="BA995" s="20"/>
      <c r="BB995" s="20"/>
      <c r="BC995" s="20"/>
      <c r="BD995" s="20"/>
      <c r="BE995" s="10"/>
      <c r="BF995" s="10"/>
      <c r="BG995" s="10"/>
      <c r="BH995" s="10"/>
      <c r="BI995" s="10"/>
      <c r="BJ995" s="10"/>
      <c r="BK995" s="10"/>
      <c r="BL995" s="10"/>
      <c r="BM995" s="10"/>
      <c r="BN995" s="10"/>
      <c r="BO995" s="10"/>
      <c r="BP995" s="10"/>
      <c r="BQ995" s="10"/>
      <c r="BR995" s="10"/>
      <c r="BS995" s="10"/>
      <c r="BT995" s="10"/>
      <c r="BU995" s="10"/>
      <c r="BV995" s="10"/>
      <c r="BW995" s="10"/>
      <c r="BX995" s="10"/>
      <c r="BY995" s="10"/>
      <c r="BZ995" s="10"/>
      <c r="CA995" s="10"/>
      <c r="CB995" s="10"/>
      <c r="CC995" s="10"/>
      <c r="CD995" s="10"/>
      <c r="CE995" s="10"/>
      <c r="CF995" s="10"/>
      <c r="CG995" s="10"/>
      <c r="CH995" s="10"/>
      <c r="CI995" s="10"/>
      <c r="CJ995" s="10"/>
      <c r="CK995" s="10"/>
      <c r="CL995" s="10"/>
      <c r="CM995" s="10"/>
      <c r="CN995" s="10"/>
      <c r="CO995" s="10"/>
      <c r="CP995" s="10"/>
      <c r="CQ995" s="10"/>
      <c r="CR995" s="10"/>
      <c r="CS995" s="10"/>
      <c r="CT995" s="10"/>
    </row>
    <row r="996" spans="1:98" ht="14.5" thickBot="1">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c r="AE996" s="10"/>
      <c r="AF996" s="10"/>
      <c r="AG996" s="10"/>
      <c r="AH996" s="10"/>
      <c r="AI996" s="10"/>
      <c r="AJ996" s="10"/>
      <c r="AK996" s="10"/>
      <c r="AL996" s="10"/>
      <c r="AM996" s="10"/>
      <c r="AN996" s="10"/>
      <c r="AO996" s="10"/>
      <c r="AP996" s="10"/>
      <c r="AQ996" s="10"/>
      <c r="AR996" s="10"/>
      <c r="AS996" s="10"/>
      <c r="AT996" s="10"/>
      <c r="AU996" s="10"/>
      <c r="AV996" s="10"/>
      <c r="AW996" s="19"/>
      <c r="AX996" s="20"/>
      <c r="AY996" s="20"/>
      <c r="AZ996" s="20"/>
      <c r="BA996" s="20"/>
      <c r="BB996" s="20"/>
      <c r="BC996" s="20"/>
      <c r="BD996" s="20"/>
      <c r="BE996" s="10"/>
      <c r="BF996" s="10"/>
      <c r="BG996" s="10"/>
      <c r="BH996" s="10"/>
      <c r="BI996" s="10"/>
      <c r="BJ996" s="10"/>
      <c r="BK996" s="10"/>
      <c r="BL996" s="10"/>
      <c r="BM996" s="10"/>
      <c r="BN996" s="10"/>
      <c r="BO996" s="10"/>
      <c r="BP996" s="10"/>
      <c r="BQ996" s="10"/>
      <c r="BR996" s="10"/>
      <c r="BS996" s="10"/>
      <c r="BT996" s="10"/>
      <c r="BU996" s="10"/>
      <c r="BV996" s="10"/>
      <c r="BW996" s="10"/>
      <c r="BX996" s="10"/>
      <c r="BY996" s="10"/>
      <c r="BZ996" s="10"/>
      <c r="CA996" s="10"/>
      <c r="CB996" s="10"/>
      <c r="CC996" s="10"/>
      <c r="CD996" s="10"/>
      <c r="CE996" s="10"/>
      <c r="CF996" s="10"/>
      <c r="CG996" s="10"/>
      <c r="CH996" s="10"/>
      <c r="CI996" s="10"/>
      <c r="CJ996" s="10"/>
      <c r="CK996" s="10"/>
      <c r="CL996" s="10"/>
      <c r="CM996" s="10"/>
      <c r="CN996" s="10"/>
      <c r="CO996" s="10"/>
      <c r="CP996" s="10"/>
      <c r="CQ996" s="10"/>
      <c r="CR996" s="10"/>
      <c r="CS996" s="10"/>
      <c r="CT996" s="10"/>
    </row>
    <row r="997" spans="1:98" ht="14.5" thickBot="1">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c r="AE997" s="10"/>
      <c r="AF997" s="10"/>
      <c r="AG997" s="10"/>
      <c r="AH997" s="10"/>
      <c r="AI997" s="10"/>
      <c r="AJ997" s="10"/>
      <c r="AK997" s="10"/>
      <c r="AL997" s="10"/>
      <c r="AM997" s="10"/>
      <c r="AN997" s="10"/>
      <c r="AO997" s="10"/>
      <c r="AP997" s="10"/>
      <c r="AQ997" s="10"/>
      <c r="AR997" s="10"/>
      <c r="AS997" s="10"/>
      <c r="AT997" s="10"/>
      <c r="AU997" s="10"/>
      <c r="AV997" s="10"/>
      <c r="AW997" s="19"/>
      <c r="AX997" s="20"/>
      <c r="AY997" s="20"/>
      <c r="AZ997" s="20"/>
      <c r="BA997" s="20"/>
      <c r="BB997" s="20"/>
      <c r="BC997" s="20"/>
      <c r="BD997" s="20"/>
      <c r="BE997" s="10"/>
      <c r="BF997" s="10"/>
      <c r="BG997" s="10"/>
      <c r="BH997" s="10"/>
      <c r="BI997" s="10"/>
      <c r="BJ997" s="10"/>
      <c r="BK997" s="10"/>
      <c r="BL997" s="10"/>
      <c r="BM997" s="10"/>
      <c r="BN997" s="10"/>
      <c r="BO997" s="10"/>
      <c r="BP997" s="10"/>
      <c r="BQ997" s="10"/>
      <c r="BR997" s="10"/>
      <c r="BS997" s="10"/>
      <c r="BT997" s="10"/>
      <c r="BU997" s="10"/>
      <c r="BV997" s="10"/>
      <c r="BW997" s="10"/>
      <c r="BX997" s="10"/>
      <c r="BY997" s="10"/>
      <c r="BZ997" s="10"/>
      <c r="CA997" s="10"/>
      <c r="CB997" s="10"/>
      <c r="CC997" s="10"/>
      <c r="CD997" s="10"/>
      <c r="CE997" s="10"/>
      <c r="CF997" s="10"/>
      <c r="CG997" s="10"/>
      <c r="CH997" s="10"/>
      <c r="CI997" s="10"/>
      <c r="CJ997" s="10"/>
      <c r="CK997" s="10"/>
      <c r="CL997" s="10"/>
      <c r="CM997" s="10"/>
      <c r="CN997" s="10"/>
      <c r="CO997" s="10"/>
      <c r="CP997" s="10"/>
      <c r="CQ997" s="10"/>
      <c r="CR997" s="10"/>
      <c r="CS997" s="10"/>
      <c r="CT997" s="10"/>
    </row>
    <row r="998" spans="1:98" ht="14.5" thickBot="1">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c r="AG998" s="10"/>
      <c r="AH998" s="10"/>
      <c r="AI998" s="10"/>
      <c r="AJ998" s="10"/>
      <c r="AK998" s="10"/>
      <c r="AL998" s="10"/>
      <c r="AM998" s="10"/>
      <c r="AN998" s="10"/>
      <c r="AO998" s="10"/>
      <c r="AP998" s="10"/>
      <c r="AQ998" s="10"/>
      <c r="AR998" s="10"/>
      <c r="AS998" s="10"/>
      <c r="AT998" s="10"/>
      <c r="AU998" s="10"/>
      <c r="AV998" s="10"/>
      <c r="AW998" s="19"/>
      <c r="AX998" s="20"/>
      <c r="AY998" s="20"/>
      <c r="AZ998" s="20"/>
      <c r="BA998" s="20"/>
      <c r="BB998" s="20"/>
      <c r="BC998" s="20"/>
      <c r="BD998" s="20"/>
      <c r="BE998" s="10"/>
      <c r="BF998" s="10"/>
      <c r="BG998" s="10"/>
      <c r="BH998" s="10"/>
      <c r="BI998" s="10"/>
      <c r="BJ998" s="10"/>
      <c r="BK998" s="10"/>
      <c r="BL998" s="10"/>
      <c r="BM998" s="10"/>
      <c r="BN998" s="10"/>
      <c r="BO998" s="10"/>
      <c r="BP998" s="10"/>
      <c r="BQ998" s="10"/>
      <c r="BR998" s="10"/>
      <c r="BS998" s="10"/>
      <c r="BT998" s="10"/>
      <c r="BU998" s="10"/>
      <c r="BV998" s="10"/>
      <c r="BW998" s="10"/>
      <c r="BX998" s="10"/>
      <c r="BY998" s="10"/>
      <c r="BZ998" s="10"/>
      <c r="CA998" s="10"/>
      <c r="CB998" s="10"/>
      <c r="CC998" s="10"/>
      <c r="CD998" s="10"/>
      <c r="CE998" s="10"/>
      <c r="CF998" s="10"/>
      <c r="CG998" s="10"/>
      <c r="CH998" s="10"/>
      <c r="CI998" s="10"/>
      <c r="CJ998" s="10"/>
      <c r="CK998" s="10"/>
      <c r="CL998" s="10"/>
      <c r="CM998" s="10"/>
      <c r="CN998" s="10"/>
      <c r="CO998" s="10"/>
      <c r="CP998" s="10"/>
      <c r="CQ998" s="10"/>
      <c r="CR998" s="10"/>
      <c r="CS998" s="10"/>
      <c r="CT998" s="10"/>
    </row>
    <row r="999" spans="1:98" ht="14.5" thickBot="1">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c r="AE999" s="10"/>
      <c r="AF999" s="10"/>
      <c r="AG999" s="10"/>
      <c r="AH999" s="10"/>
      <c r="AI999" s="10"/>
      <c r="AJ999" s="10"/>
      <c r="AK999" s="10"/>
      <c r="AL999" s="10"/>
      <c r="AM999" s="10"/>
      <c r="AN999" s="10"/>
      <c r="AO999" s="10"/>
      <c r="AP999" s="10"/>
      <c r="AQ999" s="10"/>
      <c r="AR999" s="10"/>
      <c r="AS999" s="10"/>
      <c r="AT999" s="10"/>
      <c r="AU999" s="10"/>
      <c r="AV999" s="10"/>
      <c r="AW999" s="19"/>
      <c r="AX999" s="20"/>
      <c r="AY999" s="20"/>
      <c r="AZ999" s="20"/>
      <c r="BA999" s="20"/>
      <c r="BB999" s="20"/>
      <c r="BC999" s="20"/>
      <c r="BD999" s="20"/>
      <c r="BE999" s="10"/>
      <c r="BF999" s="10"/>
      <c r="BG999" s="10"/>
      <c r="BH999" s="10"/>
      <c r="BI999" s="10"/>
      <c r="BJ999" s="10"/>
      <c r="BK999" s="10"/>
      <c r="BL999" s="10"/>
      <c r="BM999" s="10"/>
      <c r="BN999" s="10"/>
      <c r="BO999" s="10"/>
      <c r="BP999" s="10"/>
      <c r="BQ999" s="10"/>
      <c r="BR999" s="10"/>
      <c r="BS999" s="10"/>
      <c r="BT999" s="10"/>
      <c r="BU999" s="10"/>
      <c r="BV999" s="10"/>
      <c r="BW999" s="10"/>
      <c r="BX999" s="10"/>
      <c r="BY999" s="10"/>
      <c r="BZ999" s="10"/>
      <c r="CA999" s="10"/>
      <c r="CB999" s="10"/>
      <c r="CC999" s="10"/>
      <c r="CD999" s="10"/>
      <c r="CE999" s="10"/>
      <c r="CF999" s="10"/>
      <c r="CG999" s="10"/>
      <c r="CH999" s="10"/>
      <c r="CI999" s="10"/>
      <c r="CJ999" s="10"/>
      <c r="CK999" s="10"/>
      <c r="CL999" s="10"/>
      <c r="CM999" s="10"/>
      <c r="CN999" s="10"/>
      <c r="CO999" s="10"/>
      <c r="CP999" s="10"/>
      <c r="CQ999" s="10"/>
      <c r="CR999" s="10"/>
      <c r="CS999" s="10"/>
      <c r="CT999" s="10"/>
    </row>
    <row r="1000" spans="1:98" ht="14.5" thickBot="1">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c r="AH1000" s="10"/>
      <c r="AI1000" s="10"/>
      <c r="AJ1000" s="10"/>
      <c r="AK1000" s="10"/>
      <c r="AL1000" s="10"/>
      <c r="AM1000" s="10"/>
      <c r="AN1000" s="10"/>
      <c r="AO1000" s="10"/>
      <c r="AP1000" s="10"/>
      <c r="AQ1000" s="10"/>
      <c r="AR1000" s="10"/>
      <c r="AS1000" s="10"/>
      <c r="AT1000" s="10"/>
      <c r="AU1000" s="10"/>
      <c r="AV1000" s="10"/>
      <c r="AW1000" s="19"/>
      <c r="AX1000" s="20"/>
      <c r="AY1000" s="20"/>
      <c r="AZ1000" s="20"/>
      <c r="BA1000" s="20"/>
      <c r="BB1000" s="20"/>
      <c r="BC1000" s="20"/>
      <c r="BD1000" s="20"/>
      <c r="BE1000" s="10"/>
      <c r="BF1000" s="10"/>
      <c r="BG1000" s="10"/>
      <c r="BH1000" s="10"/>
      <c r="BI1000" s="10"/>
      <c r="BJ1000" s="10"/>
      <c r="BK1000" s="10"/>
      <c r="BL1000" s="10"/>
      <c r="BM1000" s="10"/>
      <c r="BN1000" s="10"/>
      <c r="BO1000" s="10"/>
      <c r="BP1000" s="10"/>
      <c r="BQ1000" s="10"/>
      <c r="BR1000" s="10"/>
      <c r="BS1000" s="10"/>
      <c r="BT1000" s="10"/>
      <c r="BU1000" s="10"/>
      <c r="BV1000" s="10"/>
      <c r="BW1000" s="10"/>
      <c r="BX1000" s="10"/>
      <c r="BY1000" s="10"/>
      <c r="BZ1000" s="10"/>
      <c r="CA1000" s="10"/>
      <c r="CB1000" s="10"/>
      <c r="CC1000" s="10"/>
      <c r="CD1000" s="10"/>
      <c r="CE1000" s="10"/>
      <c r="CF1000" s="10"/>
      <c r="CG1000" s="10"/>
      <c r="CH1000" s="10"/>
      <c r="CI1000" s="10"/>
      <c r="CJ1000" s="10"/>
      <c r="CK1000" s="10"/>
      <c r="CL1000" s="10"/>
      <c r="CM1000" s="10"/>
      <c r="CN1000" s="10"/>
      <c r="CO1000" s="10"/>
      <c r="CP1000" s="10"/>
      <c r="CQ1000" s="10"/>
      <c r="CR1000" s="10"/>
      <c r="CS1000" s="10"/>
      <c r="CT1000" s="10"/>
    </row>
    <row r="1001" spans="1:98" ht="14.5" thickBot="1">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c r="AE1001" s="10"/>
      <c r="AF1001" s="10"/>
      <c r="AG1001" s="10"/>
      <c r="AH1001" s="10"/>
      <c r="AI1001" s="10"/>
      <c r="AJ1001" s="10"/>
      <c r="AK1001" s="10"/>
      <c r="AL1001" s="10"/>
      <c r="AM1001" s="10"/>
      <c r="AN1001" s="10"/>
      <c r="AO1001" s="10"/>
      <c r="AP1001" s="10"/>
      <c r="AQ1001" s="10"/>
      <c r="AR1001" s="10"/>
      <c r="AS1001" s="10"/>
      <c r="AT1001" s="10"/>
      <c r="AU1001" s="10"/>
      <c r="AV1001" s="10"/>
      <c r="AW1001" s="19"/>
      <c r="AX1001" s="20"/>
      <c r="AY1001" s="20"/>
      <c r="AZ1001" s="20"/>
      <c r="BA1001" s="20"/>
      <c r="BB1001" s="20"/>
      <c r="BC1001" s="20"/>
      <c r="BD1001" s="20"/>
      <c r="BE1001" s="10"/>
      <c r="BF1001" s="10"/>
      <c r="BG1001" s="10"/>
      <c r="BH1001" s="10"/>
      <c r="BI1001" s="10"/>
      <c r="BJ1001" s="10"/>
      <c r="BK1001" s="10"/>
      <c r="BL1001" s="10"/>
      <c r="BM1001" s="10"/>
      <c r="BN1001" s="10"/>
      <c r="BO1001" s="10"/>
      <c r="BP1001" s="10"/>
      <c r="BQ1001" s="10"/>
      <c r="BR1001" s="10"/>
      <c r="BS1001" s="10"/>
      <c r="BT1001" s="10"/>
      <c r="BU1001" s="10"/>
      <c r="BV1001" s="10"/>
      <c r="BW1001" s="10"/>
      <c r="BX1001" s="10"/>
      <c r="BY1001" s="10"/>
      <c r="BZ1001" s="10"/>
      <c r="CA1001" s="10"/>
      <c r="CB1001" s="10"/>
      <c r="CC1001" s="10"/>
      <c r="CD1001" s="10"/>
      <c r="CE1001" s="10"/>
      <c r="CF1001" s="10"/>
      <c r="CG1001" s="10"/>
      <c r="CH1001" s="10"/>
      <c r="CI1001" s="10"/>
      <c r="CJ1001" s="10"/>
      <c r="CK1001" s="10"/>
      <c r="CL1001" s="10"/>
      <c r="CM1001" s="10"/>
      <c r="CN1001" s="10"/>
      <c r="CO1001" s="10"/>
      <c r="CP1001" s="10"/>
      <c r="CQ1001" s="10"/>
      <c r="CR1001" s="10"/>
      <c r="CS1001" s="10"/>
      <c r="CT1001" s="10"/>
    </row>
    <row r="1002" spans="1:98" ht="14.5" thickBot="1">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c r="AE1002" s="10"/>
      <c r="AF1002" s="10"/>
      <c r="AG1002" s="10"/>
      <c r="AH1002" s="10"/>
      <c r="AI1002" s="10"/>
      <c r="AJ1002" s="10"/>
      <c r="AK1002" s="10"/>
      <c r="AL1002" s="10"/>
      <c r="AM1002" s="10"/>
      <c r="AN1002" s="10"/>
      <c r="AO1002" s="10"/>
      <c r="AP1002" s="10"/>
      <c r="AQ1002" s="10"/>
      <c r="AR1002" s="10"/>
      <c r="AS1002" s="10"/>
      <c r="AT1002" s="10"/>
      <c r="AU1002" s="10"/>
      <c r="AV1002" s="10"/>
      <c r="AW1002" s="19"/>
      <c r="AX1002" s="20"/>
      <c r="AY1002" s="20"/>
      <c r="AZ1002" s="20"/>
      <c r="BA1002" s="20"/>
      <c r="BB1002" s="20"/>
      <c r="BC1002" s="20"/>
      <c r="BD1002" s="20"/>
      <c r="BE1002" s="10"/>
      <c r="BF1002" s="10"/>
      <c r="BG1002" s="10"/>
      <c r="BH1002" s="10"/>
      <c r="BI1002" s="10"/>
      <c r="BJ1002" s="10"/>
      <c r="BK1002" s="10"/>
      <c r="BL1002" s="10"/>
      <c r="BM1002" s="10"/>
      <c r="BN1002" s="10"/>
      <c r="BO1002" s="10"/>
      <c r="BP1002" s="10"/>
      <c r="BQ1002" s="10"/>
      <c r="BR1002" s="10"/>
      <c r="BS1002" s="10"/>
      <c r="BT1002" s="10"/>
      <c r="BU1002" s="10"/>
      <c r="BV1002" s="10"/>
      <c r="BW1002" s="10"/>
      <c r="BX1002" s="10"/>
      <c r="BY1002" s="10"/>
      <c r="BZ1002" s="10"/>
      <c r="CA1002" s="10"/>
      <c r="CB1002" s="10"/>
      <c r="CC1002" s="10"/>
      <c r="CD1002" s="10"/>
      <c r="CE1002" s="10"/>
      <c r="CF1002" s="10"/>
      <c r="CG1002" s="10"/>
      <c r="CH1002" s="10"/>
      <c r="CI1002" s="10"/>
      <c r="CJ1002" s="10"/>
      <c r="CK1002" s="10"/>
      <c r="CL1002" s="10"/>
      <c r="CM1002" s="10"/>
      <c r="CN1002" s="10"/>
      <c r="CO1002" s="10"/>
      <c r="CP1002" s="10"/>
      <c r="CQ1002" s="10"/>
      <c r="CR1002" s="10"/>
      <c r="CS1002" s="10"/>
      <c r="CT1002" s="10"/>
    </row>
    <row r="1003" spans="1:98" ht="14.5" thickBot="1">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c r="AE1003" s="10"/>
      <c r="AF1003" s="10"/>
      <c r="AG1003" s="10"/>
      <c r="AH1003" s="10"/>
      <c r="AI1003" s="10"/>
      <c r="AJ1003" s="10"/>
      <c r="AK1003" s="10"/>
      <c r="AL1003" s="10"/>
      <c r="AM1003" s="10"/>
      <c r="AN1003" s="10"/>
      <c r="AO1003" s="10"/>
      <c r="AP1003" s="10"/>
      <c r="AQ1003" s="10"/>
      <c r="AR1003" s="10"/>
      <c r="AS1003" s="10"/>
      <c r="AT1003" s="10"/>
      <c r="AU1003" s="10"/>
      <c r="AV1003" s="10"/>
      <c r="AW1003" s="19"/>
      <c r="AX1003" s="20"/>
      <c r="AY1003" s="20"/>
      <c r="AZ1003" s="20"/>
      <c r="BA1003" s="20"/>
      <c r="BB1003" s="20"/>
      <c r="BC1003" s="20"/>
      <c r="BD1003" s="20"/>
      <c r="BE1003" s="10"/>
      <c r="BF1003" s="10"/>
      <c r="BG1003" s="10"/>
      <c r="BH1003" s="10"/>
      <c r="BI1003" s="10"/>
      <c r="BJ1003" s="10"/>
      <c r="BK1003" s="10"/>
      <c r="BL1003" s="10"/>
      <c r="BM1003" s="10"/>
      <c r="BN1003" s="10"/>
      <c r="BO1003" s="10"/>
      <c r="BP1003" s="10"/>
      <c r="BQ1003" s="10"/>
      <c r="BR1003" s="10"/>
      <c r="BS1003" s="10"/>
      <c r="BT1003" s="10"/>
      <c r="BU1003" s="10"/>
      <c r="BV1003" s="10"/>
      <c r="BW1003" s="10"/>
      <c r="BX1003" s="10"/>
      <c r="BY1003" s="10"/>
      <c r="BZ1003" s="10"/>
      <c r="CA1003" s="10"/>
      <c r="CB1003" s="10"/>
      <c r="CC1003" s="10"/>
      <c r="CD1003" s="10"/>
      <c r="CE1003" s="10"/>
      <c r="CF1003" s="10"/>
      <c r="CG1003" s="10"/>
      <c r="CH1003" s="10"/>
      <c r="CI1003" s="10"/>
      <c r="CJ1003" s="10"/>
      <c r="CK1003" s="10"/>
      <c r="CL1003" s="10"/>
      <c r="CM1003" s="10"/>
      <c r="CN1003" s="10"/>
      <c r="CO1003" s="10"/>
      <c r="CP1003" s="10"/>
      <c r="CQ1003" s="10"/>
      <c r="CR1003" s="10"/>
      <c r="CS1003" s="10"/>
      <c r="CT1003" s="10"/>
    </row>
    <row r="1004" spans="1:98" ht="14.5" thickBot="1">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c r="AE1004" s="10"/>
      <c r="AF1004" s="10"/>
      <c r="AG1004" s="10"/>
      <c r="AH1004" s="10"/>
      <c r="AI1004" s="10"/>
      <c r="AJ1004" s="10"/>
      <c r="AK1004" s="10"/>
      <c r="AL1004" s="10"/>
      <c r="AM1004" s="10"/>
      <c r="AN1004" s="10"/>
      <c r="AO1004" s="10"/>
      <c r="AP1004" s="10"/>
      <c r="AQ1004" s="10"/>
      <c r="AR1004" s="10"/>
      <c r="AS1004" s="10"/>
      <c r="AT1004" s="10"/>
      <c r="AU1004" s="10"/>
      <c r="AV1004" s="10"/>
      <c r="AW1004" s="19"/>
      <c r="AX1004" s="20"/>
      <c r="AY1004" s="20"/>
      <c r="AZ1004" s="20"/>
      <c r="BA1004" s="20"/>
      <c r="BB1004" s="20"/>
      <c r="BC1004" s="20"/>
      <c r="BD1004" s="20"/>
      <c r="BE1004" s="10"/>
      <c r="BF1004" s="10"/>
      <c r="BG1004" s="10"/>
      <c r="BH1004" s="10"/>
      <c r="BI1004" s="10"/>
      <c r="BJ1004" s="10"/>
      <c r="BK1004" s="10"/>
      <c r="BL1004" s="10"/>
      <c r="BM1004" s="10"/>
      <c r="BN1004" s="10"/>
      <c r="BO1004" s="10"/>
      <c r="BP1004" s="10"/>
      <c r="BQ1004" s="10"/>
      <c r="BR1004" s="10"/>
      <c r="BS1004" s="10"/>
      <c r="BT1004" s="10"/>
      <c r="BU1004" s="10"/>
      <c r="BV1004" s="10"/>
      <c r="BW1004" s="10"/>
      <c r="BX1004" s="10"/>
      <c r="BY1004" s="10"/>
      <c r="BZ1004" s="10"/>
      <c r="CA1004" s="10"/>
      <c r="CB1004" s="10"/>
      <c r="CC1004" s="10"/>
      <c r="CD1004" s="10"/>
      <c r="CE1004" s="10"/>
      <c r="CF1004" s="10"/>
      <c r="CG1004" s="10"/>
      <c r="CH1004" s="10"/>
      <c r="CI1004" s="10"/>
      <c r="CJ1004" s="10"/>
      <c r="CK1004" s="10"/>
      <c r="CL1004" s="10"/>
      <c r="CM1004" s="10"/>
      <c r="CN1004" s="10"/>
      <c r="CO1004" s="10"/>
      <c r="CP1004" s="10"/>
      <c r="CQ1004" s="10"/>
      <c r="CR1004" s="10"/>
      <c r="CS1004" s="10"/>
      <c r="CT1004" s="10"/>
    </row>
    <row r="1005" spans="1:98" ht="14.5" thickBot="1">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c r="AE1005" s="10"/>
      <c r="AF1005" s="10"/>
      <c r="AG1005" s="10"/>
      <c r="AH1005" s="10"/>
      <c r="AI1005" s="10"/>
      <c r="AJ1005" s="10"/>
      <c r="AK1005" s="10"/>
      <c r="AL1005" s="10"/>
      <c r="AM1005" s="10"/>
      <c r="AN1005" s="10"/>
      <c r="AO1005" s="10"/>
      <c r="AP1005" s="10"/>
      <c r="AQ1005" s="10"/>
      <c r="AR1005" s="10"/>
      <c r="AS1005" s="10"/>
      <c r="AT1005" s="10"/>
      <c r="AU1005" s="10"/>
      <c r="AV1005" s="10"/>
      <c r="AW1005" s="19"/>
      <c r="AX1005" s="20"/>
      <c r="AY1005" s="20"/>
      <c r="AZ1005" s="20"/>
      <c r="BA1005" s="20"/>
      <c r="BB1005" s="20"/>
      <c r="BC1005" s="20"/>
      <c r="BD1005" s="20"/>
      <c r="BE1005" s="10"/>
      <c r="BF1005" s="10"/>
      <c r="BG1005" s="10"/>
      <c r="BH1005" s="10"/>
      <c r="BI1005" s="10"/>
      <c r="BJ1005" s="10"/>
      <c r="BK1005" s="10"/>
      <c r="BL1005" s="10"/>
      <c r="BM1005" s="10"/>
      <c r="BN1005" s="10"/>
      <c r="BO1005" s="10"/>
      <c r="BP1005" s="10"/>
      <c r="BQ1005" s="10"/>
      <c r="BR1005" s="10"/>
      <c r="BS1005" s="10"/>
      <c r="BT1005" s="10"/>
      <c r="BU1005" s="10"/>
      <c r="BV1005" s="10"/>
      <c r="BW1005" s="10"/>
      <c r="BX1005" s="10"/>
      <c r="BY1005" s="10"/>
      <c r="BZ1005" s="10"/>
      <c r="CA1005" s="10"/>
      <c r="CB1005" s="10"/>
      <c r="CC1005" s="10"/>
      <c r="CD1005" s="10"/>
      <c r="CE1005" s="10"/>
      <c r="CF1005" s="10"/>
      <c r="CG1005" s="10"/>
      <c r="CH1005" s="10"/>
      <c r="CI1005" s="10"/>
      <c r="CJ1005" s="10"/>
      <c r="CK1005" s="10"/>
      <c r="CL1005" s="10"/>
      <c r="CM1005" s="10"/>
      <c r="CN1005" s="10"/>
      <c r="CO1005" s="10"/>
      <c r="CP1005" s="10"/>
      <c r="CQ1005" s="10"/>
      <c r="CR1005" s="10"/>
      <c r="CS1005" s="10"/>
      <c r="CT1005" s="10"/>
    </row>
    <row r="1006" spans="1:98" ht="14.5" thickBot="1">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c r="AE1006" s="10"/>
      <c r="AF1006" s="10"/>
      <c r="AG1006" s="10"/>
      <c r="AH1006" s="10"/>
      <c r="AI1006" s="10"/>
      <c r="AJ1006" s="10"/>
      <c r="AK1006" s="10"/>
      <c r="AL1006" s="10"/>
      <c r="AM1006" s="10"/>
      <c r="AN1006" s="10"/>
      <c r="AO1006" s="10"/>
      <c r="AP1006" s="10"/>
      <c r="AQ1006" s="10"/>
      <c r="AR1006" s="10"/>
      <c r="AS1006" s="10"/>
      <c r="AT1006" s="10"/>
      <c r="AU1006" s="10"/>
      <c r="AV1006" s="10"/>
      <c r="AW1006" s="19"/>
      <c r="AX1006" s="20"/>
      <c r="AY1006" s="20"/>
      <c r="AZ1006" s="20"/>
      <c r="BA1006" s="20"/>
      <c r="BB1006" s="20"/>
      <c r="BC1006" s="20"/>
      <c r="BD1006" s="20"/>
      <c r="BE1006" s="10"/>
      <c r="BF1006" s="10"/>
      <c r="BG1006" s="10"/>
      <c r="BH1006" s="10"/>
      <c r="BI1006" s="10"/>
      <c r="BJ1006" s="10"/>
      <c r="BK1006" s="10"/>
      <c r="BL1006" s="10"/>
      <c r="BM1006" s="10"/>
      <c r="BN1006" s="10"/>
      <c r="BO1006" s="10"/>
      <c r="BP1006" s="10"/>
      <c r="BQ1006" s="10"/>
      <c r="BR1006" s="10"/>
      <c r="BS1006" s="10"/>
      <c r="BT1006" s="10"/>
      <c r="BU1006" s="10"/>
      <c r="BV1006" s="10"/>
      <c r="BW1006" s="10"/>
      <c r="BX1006" s="10"/>
      <c r="BY1006" s="10"/>
      <c r="BZ1006" s="10"/>
      <c r="CA1006" s="10"/>
      <c r="CB1006" s="10"/>
      <c r="CC1006" s="10"/>
      <c r="CD1006" s="10"/>
      <c r="CE1006" s="10"/>
      <c r="CF1006" s="10"/>
      <c r="CG1006" s="10"/>
      <c r="CH1006" s="10"/>
      <c r="CI1006" s="10"/>
      <c r="CJ1006" s="10"/>
      <c r="CK1006" s="10"/>
      <c r="CL1006" s="10"/>
      <c r="CM1006" s="10"/>
      <c r="CN1006" s="10"/>
      <c r="CO1006" s="10"/>
      <c r="CP1006" s="10"/>
      <c r="CQ1006" s="10"/>
      <c r="CR1006" s="10"/>
      <c r="CS1006" s="10"/>
      <c r="CT1006" s="10"/>
    </row>
    <row r="1007" spans="1:98" ht="14.5" thickBot="1">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c r="AE1007" s="10"/>
      <c r="AF1007" s="10"/>
      <c r="AG1007" s="10"/>
      <c r="AH1007" s="10"/>
      <c r="AI1007" s="10"/>
      <c r="AJ1007" s="10"/>
      <c r="AK1007" s="10"/>
      <c r="AL1007" s="10"/>
      <c r="AM1007" s="10"/>
      <c r="AN1007" s="10"/>
      <c r="AO1007" s="10"/>
      <c r="AP1007" s="10"/>
      <c r="AQ1007" s="10"/>
      <c r="AR1007" s="10"/>
      <c r="AS1007" s="10"/>
      <c r="AT1007" s="10"/>
      <c r="AU1007" s="10"/>
      <c r="AV1007" s="10"/>
      <c r="AW1007" s="19"/>
      <c r="AX1007" s="20"/>
      <c r="AY1007" s="20"/>
      <c r="AZ1007" s="20"/>
      <c r="BA1007" s="20"/>
      <c r="BB1007" s="20"/>
      <c r="BC1007" s="20"/>
      <c r="BD1007" s="20"/>
      <c r="BE1007" s="10"/>
      <c r="BF1007" s="10"/>
      <c r="BG1007" s="10"/>
      <c r="BH1007" s="10"/>
      <c r="BI1007" s="10"/>
      <c r="BJ1007" s="10"/>
      <c r="BK1007" s="10"/>
      <c r="BL1007" s="10"/>
      <c r="BM1007" s="10"/>
      <c r="BN1007" s="10"/>
      <c r="BO1007" s="10"/>
      <c r="BP1007" s="10"/>
      <c r="BQ1007" s="10"/>
      <c r="BR1007" s="10"/>
      <c r="BS1007" s="10"/>
      <c r="BT1007" s="10"/>
      <c r="BU1007" s="10"/>
      <c r="BV1007" s="10"/>
      <c r="BW1007" s="10"/>
      <c r="BX1007" s="10"/>
      <c r="BY1007" s="10"/>
      <c r="BZ1007" s="10"/>
      <c r="CA1007" s="10"/>
      <c r="CB1007" s="10"/>
      <c r="CC1007" s="10"/>
      <c r="CD1007" s="10"/>
      <c r="CE1007" s="10"/>
      <c r="CF1007" s="10"/>
      <c r="CG1007" s="10"/>
      <c r="CH1007" s="10"/>
      <c r="CI1007" s="10"/>
      <c r="CJ1007" s="10"/>
      <c r="CK1007" s="10"/>
      <c r="CL1007" s="10"/>
      <c r="CM1007" s="10"/>
      <c r="CN1007" s="10"/>
      <c r="CO1007" s="10"/>
      <c r="CP1007" s="10"/>
      <c r="CQ1007" s="10"/>
      <c r="CR1007" s="10"/>
      <c r="CS1007" s="10"/>
      <c r="CT1007" s="10"/>
    </row>
    <row r="1008" spans="1:98" ht="14.5" thickBot="1">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c r="AE1008" s="10"/>
      <c r="AF1008" s="10"/>
      <c r="AG1008" s="10"/>
      <c r="AH1008" s="10"/>
      <c r="AI1008" s="10"/>
      <c r="AJ1008" s="10"/>
      <c r="AK1008" s="10"/>
      <c r="AL1008" s="10"/>
      <c r="AM1008" s="10"/>
      <c r="AN1008" s="10"/>
      <c r="AO1008" s="10"/>
      <c r="AP1008" s="10"/>
      <c r="AQ1008" s="10"/>
      <c r="AR1008" s="10"/>
      <c r="AS1008" s="10"/>
      <c r="AT1008" s="10"/>
      <c r="AU1008" s="10"/>
      <c r="AV1008" s="10"/>
      <c r="AW1008" s="19"/>
      <c r="AX1008" s="20"/>
      <c r="AY1008" s="20"/>
      <c r="AZ1008" s="20"/>
      <c r="BA1008" s="20"/>
      <c r="BB1008" s="20"/>
      <c r="BC1008" s="20"/>
      <c r="BD1008" s="20"/>
      <c r="BE1008" s="10"/>
      <c r="BF1008" s="10"/>
      <c r="BG1008" s="10"/>
      <c r="BH1008" s="10"/>
      <c r="BI1008" s="10"/>
      <c r="BJ1008" s="10"/>
      <c r="BK1008" s="10"/>
      <c r="BL1008" s="10"/>
      <c r="BM1008" s="10"/>
      <c r="BN1008" s="10"/>
      <c r="BO1008" s="10"/>
      <c r="BP1008" s="10"/>
      <c r="BQ1008" s="10"/>
      <c r="BR1008" s="10"/>
      <c r="BS1008" s="10"/>
      <c r="BT1008" s="10"/>
      <c r="BU1008" s="10"/>
      <c r="BV1008" s="10"/>
      <c r="BW1008" s="10"/>
      <c r="BX1008" s="10"/>
      <c r="BY1008" s="10"/>
      <c r="BZ1008" s="10"/>
      <c r="CA1008" s="10"/>
      <c r="CB1008" s="10"/>
      <c r="CC1008" s="10"/>
      <c r="CD1008" s="10"/>
      <c r="CE1008" s="10"/>
      <c r="CF1008" s="10"/>
      <c r="CG1008" s="10"/>
      <c r="CH1008" s="10"/>
      <c r="CI1008" s="10"/>
      <c r="CJ1008" s="10"/>
      <c r="CK1008" s="10"/>
      <c r="CL1008" s="10"/>
      <c r="CM1008" s="10"/>
      <c r="CN1008" s="10"/>
      <c r="CO1008" s="10"/>
      <c r="CP1008" s="10"/>
      <c r="CQ1008" s="10"/>
      <c r="CR1008" s="10"/>
      <c r="CS1008" s="10"/>
      <c r="CT1008" s="10"/>
    </row>
    <row r="1009" spans="1:98" ht="14.5" thickBot="1">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c r="AE1009" s="10"/>
      <c r="AF1009" s="10"/>
      <c r="AG1009" s="10"/>
      <c r="AH1009" s="10"/>
      <c r="AI1009" s="10"/>
      <c r="AJ1009" s="10"/>
      <c r="AK1009" s="10"/>
      <c r="AL1009" s="10"/>
      <c r="AM1009" s="10"/>
      <c r="AN1009" s="10"/>
      <c r="AO1009" s="10"/>
      <c r="AP1009" s="10"/>
      <c r="AQ1009" s="10"/>
      <c r="AR1009" s="10"/>
      <c r="AS1009" s="10"/>
      <c r="AT1009" s="10"/>
      <c r="AU1009" s="10"/>
      <c r="AV1009" s="10"/>
      <c r="AW1009" s="19"/>
      <c r="AX1009" s="20"/>
      <c r="AY1009" s="20"/>
      <c r="AZ1009" s="20"/>
      <c r="BA1009" s="20"/>
      <c r="BB1009" s="20"/>
      <c r="BC1009" s="20"/>
      <c r="BD1009" s="20"/>
      <c r="BE1009" s="10"/>
      <c r="BF1009" s="10"/>
      <c r="BG1009" s="10"/>
      <c r="BH1009" s="10"/>
      <c r="BI1009" s="10"/>
      <c r="BJ1009" s="10"/>
      <c r="BK1009" s="10"/>
      <c r="BL1009" s="10"/>
      <c r="BM1009" s="10"/>
      <c r="BN1009" s="10"/>
      <c r="BO1009" s="10"/>
      <c r="BP1009" s="10"/>
      <c r="BQ1009" s="10"/>
      <c r="BR1009" s="10"/>
      <c r="BS1009" s="10"/>
      <c r="BT1009" s="10"/>
      <c r="BU1009" s="10"/>
      <c r="BV1009" s="10"/>
      <c r="BW1009" s="10"/>
      <c r="BX1009" s="10"/>
      <c r="BY1009" s="10"/>
      <c r="BZ1009" s="10"/>
      <c r="CA1009" s="10"/>
      <c r="CB1009" s="10"/>
      <c r="CC1009" s="10"/>
      <c r="CD1009" s="10"/>
      <c r="CE1009" s="10"/>
      <c r="CF1009" s="10"/>
      <c r="CG1009" s="10"/>
      <c r="CH1009" s="10"/>
      <c r="CI1009" s="10"/>
      <c r="CJ1009" s="10"/>
      <c r="CK1009" s="10"/>
      <c r="CL1009" s="10"/>
      <c r="CM1009" s="10"/>
      <c r="CN1009" s="10"/>
      <c r="CO1009" s="10"/>
      <c r="CP1009" s="10"/>
      <c r="CQ1009" s="10"/>
      <c r="CR1009" s="10"/>
      <c r="CS1009" s="10"/>
      <c r="CT1009" s="10"/>
    </row>
    <row r="1010" spans="1:98" ht="14.5" thickBot="1">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c r="AE1010" s="10"/>
      <c r="AF1010" s="10"/>
      <c r="AG1010" s="10"/>
      <c r="AH1010" s="10"/>
      <c r="AI1010" s="10"/>
      <c r="AJ1010" s="10"/>
      <c r="AK1010" s="10"/>
      <c r="AL1010" s="10"/>
      <c r="AM1010" s="10"/>
      <c r="AN1010" s="10"/>
      <c r="AO1010" s="10"/>
      <c r="AP1010" s="10"/>
      <c r="AQ1010" s="10"/>
      <c r="AR1010" s="10"/>
      <c r="AS1010" s="10"/>
      <c r="AT1010" s="10"/>
      <c r="AU1010" s="10"/>
      <c r="AV1010" s="10"/>
      <c r="AW1010" s="19"/>
      <c r="AX1010" s="20"/>
      <c r="AY1010" s="20"/>
      <c r="AZ1010" s="20"/>
      <c r="BA1010" s="20"/>
      <c r="BB1010" s="20"/>
      <c r="BC1010" s="20"/>
      <c r="BD1010" s="20"/>
      <c r="BE1010" s="10"/>
      <c r="BF1010" s="10"/>
      <c r="BG1010" s="10"/>
      <c r="BH1010" s="10"/>
      <c r="BI1010" s="10"/>
      <c r="BJ1010" s="10"/>
      <c r="BK1010" s="10"/>
      <c r="BL1010" s="10"/>
      <c r="BM1010" s="10"/>
      <c r="BN1010" s="10"/>
      <c r="BO1010" s="10"/>
      <c r="BP1010" s="10"/>
      <c r="BQ1010" s="10"/>
      <c r="BR1010" s="10"/>
      <c r="BS1010" s="10"/>
      <c r="BT1010" s="10"/>
      <c r="BU1010" s="10"/>
      <c r="BV1010" s="10"/>
      <c r="BW1010" s="10"/>
      <c r="BX1010" s="10"/>
      <c r="BY1010" s="10"/>
      <c r="BZ1010" s="10"/>
      <c r="CA1010" s="10"/>
      <c r="CB1010" s="10"/>
      <c r="CC1010" s="10"/>
      <c r="CD1010" s="10"/>
      <c r="CE1010" s="10"/>
      <c r="CF1010" s="10"/>
      <c r="CG1010" s="10"/>
      <c r="CH1010" s="10"/>
      <c r="CI1010" s="10"/>
      <c r="CJ1010" s="10"/>
      <c r="CK1010" s="10"/>
      <c r="CL1010" s="10"/>
      <c r="CM1010" s="10"/>
      <c r="CN1010" s="10"/>
      <c r="CO1010" s="10"/>
      <c r="CP1010" s="10"/>
      <c r="CQ1010" s="10"/>
      <c r="CR1010" s="10"/>
      <c r="CS1010" s="10"/>
      <c r="CT1010" s="10"/>
    </row>
    <row r="1011" spans="1:98" ht="14.5" thickBot="1">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c r="AE1011" s="10"/>
      <c r="AF1011" s="10"/>
      <c r="AG1011" s="10"/>
      <c r="AH1011" s="10"/>
      <c r="AI1011" s="10"/>
      <c r="AJ1011" s="10"/>
      <c r="AK1011" s="10"/>
      <c r="AL1011" s="10"/>
      <c r="AM1011" s="10"/>
      <c r="AN1011" s="10"/>
      <c r="AO1011" s="10"/>
      <c r="AP1011" s="10"/>
      <c r="AQ1011" s="10"/>
      <c r="AR1011" s="10"/>
      <c r="AS1011" s="10"/>
      <c r="AT1011" s="10"/>
      <c r="AU1011" s="10"/>
      <c r="AV1011" s="10"/>
      <c r="AW1011" s="19"/>
      <c r="AX1011" s="20"/>
      <c r="AY1011" s="20"/>
      <c r="AZ1011" s="20"/>
      <c r="BA1011" s="20"/>
      <c r="BB1011" s="20"/>
      <c r="BC1011" s="20"/>
      <c r="BD1011" s="20"/>
      <c r="BE1011" s="10"/>
      <c r="BF1011" s="10"/>
      <c r="BG1011" s="10"/>
      <c r="BH1011" s="10"/>
      <c r="BI1011" s="10"/>
      <c r="BJ1011" s="10"/>
      <c r="BK1011" s="10"/>
      <c r="BL1011" s="10"/>
      <c r="BM1011" s="10"/>
      <c r="BN1011" s="10"/>
      <c r="BO1011" s="10"/>
      <c r="BP1011" s="10"/>
      <c r="BQ1011" s="10"/>
      <c r="BR1011" s="10"/>
      <c r="BS1011" s="10"/>
      <c r="BT1011" s="10"/>
      <c r="BU1011" s="10"/>
      <c r="BV1011" s="10"/>
      <c r="BW1011" s="10"/>
      <c r="BX1011" s="10"/>
      <c r="BY1011" s="10"/>
      <c r="BZ1011" s="10"/>
      <c r="CA1011" s="10"/>
      <c r="CB1011" s="10"/>
      <c r="CC1011" s="10"/>
      <c r="CD1011" s="10"/>
      <c r="CE1011" s="10"/>
      <c r="CF1011" s="10"/>
      <c r="CG1011" s="10"/>
      <c r="CH1011" s="10"/>
      <c r="CI1011" s="10"/>
      <c r="CJ1011" s="10"/>
      <c r="CK1011" s="10"/>
      <c r="CL1011" s="10"/>
      <c r="CM1011" s="10"/>
      <c r="CN1011" s="10"/>
      <c r="CO1011" s="10"/>
      <c r="CP1011" s="10"/>
      <c r="CQ1011" s="10"/>
      <c r="CR1011" s="10"/>
      <c r="CS1011" s="10"/>
      <c r="CT1011" s="10"/>
    </row>
    <row r="1012" spans="1:98" ht="14.5" thickBot="1">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c r="AE1012" s="10"/>
      <c r="AF1012" s="10"/>
      <c r="AG1012" s="10"/>
      <c r="AH1012" s="10"/>
      <c r="AI1012" s="10"/>
      <c r="AJ1012" s="10"/>
      <c r="AK1012" s="10"/>
      <c r="AL1012" s="10"/>
      <c r="AM1012" s="10"/>
      <c r="AN1012" s="10"/>
      <c r="AO1012" s="10"/>
      <c r="AP1012" s="10"/>
      <c r="AQ1012" s="10"/>
      <c r="AR1012" s="10"/>
      <c r="AS1012" s="10"/>
      <c r="AT1012" s="10"/>
      <c r="AU1012" s="10"/>
      <c r="AV1012" s="10"/>
      <c r="AW1012" s="19"/>
      <c r="AX1012" s="20"/>
      <c r="AY1012" s="20"/>
      <c r="AZ1012" s="20"/>
      <c r="BA1012" s="20"/>
      <c r="BB1012" s="20"/>
      <c r="BC1012" s="20"/>
      <c r="BD1012" s="20"/>
      <c r="BE1012" s="10"/>
      <c r="BF1012" s="10"/>
      <c r="BG1012" s="10"/>
      <c r="BH1012" s="10"/>
      <c r="BI1012" s="10"/>
      <c r="BJ1012" s="10"/>
      <c r="BK1012" s="10"/>
      <c r="BL1012" s="10"/>
      <c r="BM1012" s="10"/>
      <c r="BN1012" s="10"/>
      <c r="BO1012" s="10"/>
      <c r="BP1012" s="10"/>
      <c r="BQ1012" s="10"/>
      <c r="BR1012" s="10"/>
      <c r="BS1012" s="10"/>
      <c r="BT1012" s="10"/>
      <c r="BU1012" s="10"/>
      <c r="BV1012" s="10"/>
      <c r="BW1012" s="10"/>
      <c r="BX1012" s="10"/>
      <c r="BY1012" s="10"/>
      <c r="BZ1012" s="10"/>
      <c r="CA1012" s="10"/>
      <c r="CB1012" s="10"/>
      <c r="CC1012" s="10"/>
      <c r="CD1012" s="10"/>
      <c r="CE1012" s="10"/>
      <c r="CF1012" s="10"/>
      <c r="CG1012" s="10"/>
      <c r="CH1012" s="10"/>
      <c r="CI1012" s="10"/>
      <c r="CJ1012" s="10"/>
      <c r="CK1012" s="10"/>
      <c r="CL1012" s="10"/>
      <c r="CM1012" s="10"/>
      <c r="CN1012" s="10"/>
      <c r="CO1012" s="10"/>
      <c r="CP1012" s="10"/>
      <c r="CQ1012" s="10"/>
      <c r="CR1012" s="10"/>
      <c r="CS1012" s="10"/>
      <c r="CT1012" s="10"/>
    </row>
    <row r="1013" spans="1:98" ht="14.5" thickBot="1">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c r="AE1013" s="10"/>
      <c r="AF1013" s="10"/>
      <c r="AG1013" s="10"/>
      <c r="AH1013" s="10"/>
      <c r="AI1013" s="10"/>
      <c r="AJ1013" s="10"/>
      <c r="AK1013" s="10"/>
      <c r="AL1013" s="10"/>
      <c r="AM1013" s="10"/>
      <c r="AN1013" s="10"/>
      <c r="AO1013" s="10"/>
      <c r="AP1013" s="10"/>
      <c r="AQ1013" s="10"/>
      <c r="AR1013" s="10"/>
      <c r="AS1013" s="10"/>
      <c r="AT1013" s="10"/>
      <c r="AU1013" s="10"/>
      <c r="AV1013" s="10"/>
      <c r="AW1013" s="19"/>
      <c r="AX1013" s="20"/>
      <c r="AY1013" s="20"/>
      <c r="AZ1013" s="20"/>
      <c r="BA1013" s="20"/>
      <c r="BB1013" s="20"/>
      <c r="BC1013" s="20"/>
      <c r="BD1013" s="20"/>
      <c r="BE1013" s="10"/>
      <c r="BF1013" s="10"/>
      <c r="BG1013" s="10"/>
      <c r="BH1013" s="10"/>
      <c r="BI1013" s="10"/>
      <c r="BJ1013" s="10"/>
      <c r="BK1013" s="10"/>
      <c r="BL1013" s="10"/>
      <c r="BM1013" s="10"/>
      <c r="BN1013" s="10"/>
      <c r="BO1013" s="10"/>
      <c r="BP1013" s="10"/>
      <c r="BQ1013" s="10"/>
      <c r="BR1013" s="10"/>
      <c r="BS1013" s="10"/>
      <c r="BT1013" s="10"/>
      <c r="BU1013" s="10"/>
      <c r="BV1013" s="10"/>
      <c r="BW1013" s="10"/>
      <c r="BX1013" s="10"/>
      <c r="BY1013" s="10"/>
      <c r="BZ1013" s="10"/>
      <c r="CA1013" s="10"/>
      <c r="CB1013" s="10"/>
      <c r="CC1013" s="10"/>
      <c r="CD1013" s="10"/>
      <c r="CE1013" s="10"/>
      <c r="CF1013" s="10"/>
      <c r="CG1013" s="10"/>
      <c r="CH1013" s="10"/>
      <c r="CI1013" s="10"/>
      <c r="CJ1013" s="10"/>
      <c r="CK1013" s="10"/>
      <c r="CL1013" s="10"/>
      <c r="CM1013" s="10"/>
      <c r="CN1013" s="10"/>
      <c r="CO1013" s="10"/>
      <c r="CP1013" s="10"/>
      <c r="CQ1013" s="10"/>
      <c r="CR1013" s="10"/>
      <c r="CS1013" s="10"/>
      <c r="CT1013" s="10"/>
    </row>
    <row r="1014" spans="1:98" ht="14.5" thickBot="1">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c r="AE1014" s="10"/>
      <c r="AF1014" s="10"/>
      <c r="AG1014" s="10"/>
      <c r="AH1014" s="10"/>
      <c r="AI1014" s="10"/>
      <c r="AJ1014" s="10"/>
      <c r="AK1014" s="10"/>
      <c r="AL1014" s="10"/>
      <c r="AM1014" s="10"/>
      <c r="AN1014" s="10"/>
      <c r="AO1014" s="10"/>
      <c r="AP1014" s="10"/>
      <c r="AQ1014" s="10"/>
      <c r="AR1014" s="10"/>
      <c r="AS1014" s="10"/>
      <c r="AT1014" s="10"/>
      <c r="AU1014" s="10"/>
      <c r="AV1014" s="10"/>
      <c r="AW1014" s="19"/>
      <c r="AX1014" s="20"/>
      <c r="AY1014" s="20"/>
      <c r="AZ1014" s="20"/>
      <c r="BA1014" s="20"/>
      <c r="BB1014" s="20"/>
      <c r="BC1014" s="20"/>
      <c r="BD1014" s="20"/>
      <c r="BE1014" s="10"/>
      <c r="BF1014" s="10"/>
      <c r="BG1014" s="10"/>
      <c r="BH1014" s="10"/>
      <c r="BI1014" s="10"/>
      <c r="BJ1014" s="10"/>
      <c r="BK1014" s="10"/>
      <c r="BL1014" s="10"/>
      <c r="BM1014" s="10"/>
      <c r="BN1014" s="10"/>
      <c r="BO1014" s="10"/>
      <c r="BP1014" s="10"/>
      <c r="BQ1014" s="10"/>
      <c r="BR1014" s="10"/>
      <c r="BS1014" s="10"/>
      <c r="BT1014" s="10"/>
      <c r="BU1014" s="10"/>
      <c r="BV1014" s="10"/>
      <c r="BW1014" s="10"/>
      <c r="BX1014" s="10"/>
      <c r="BY1014" s="10"/>
      <c r="BZ1014" s="10"/>
      <c r="CA1014" s="10"/>
      <c r="CB1014" s="10"/>
      <c r="CC1014" s="10"/>
      <c r="CD1014" s="10"/>
      <c r="CE1014" s="10"/>
      <c r="CF1014" s="10"/>
      <c r="CG1014" s="10"/>
      <c r="CH1014" s="10"/>
      <c r="CI1014" s="10"/>
      <c r="CJ1014" s="10"/>
      <c r="CK1014" s="10"/>
      <c r="CL1014" s="10"/>
      <c r="CM1014" s="10"/>
      <c r="CN1014" s="10"/>
      <c r="CO1014" s="10"/>
      <c r="CP1014" s="10"/>
      <c r="CQ1014" s="10"/>
      <c r="CR1014" s="10"/>
      <c r="CS1014" s="10"/>
      <c r="CT1014" s="10"/>
    </row>
    <row r="1015" spans="1:98" ht="14.5" thickBot="1">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c r="AE1015" s="10"/>
      <c r="AF1015" s="10"/>
      <c r="AG1015" s="10"/>
      <c r="AH1015" s="10"/>
      <c r="AI1015" s="10"/>
      <c r="AJ1015" s="10"/>
      <c r="AK1015" s="10"/>
      <c r="AL1015" s="10"/>
      <c r="AM1015" s="10"/>
      <c r="AN1015" s="10"/>
      <c r="AO1015" s="10"/>
      <c r="AP1015" s="10"/>
      <c r="AQ1015" s="10"/>
      <c r="AR1015" s="10"/>
      <c r="AS1015" s="10"/>
      <c r="AT1015" s="10"/>
      <c r="AU1015" s="10"/>
      <c r="AV1015" s="10"/>
      <c r="AW1015" s="19"/>
      <c r="AX1015" s="20"/>
      <c r="AY1015" s="20"/>
      <c r="AZ1015" s="20"/>
      <c r="BA1015" s="20"/>
      <c r="BB1015" s="20"/>
      <c r="BC1015" s="20"/>
      <c r="BD1015" s="20"/>
      <c r="BE1015" s="10"/>
      <c r="BF1015" s="10"/>
      <c r="BG1015" s="10"/>
      <c r="BH1015" s="10"/>
      <c r="BI1015" s="10"/>
      <c r="BJ1015" s="10"/>
      <c r="BK1015" s="10"/>
      <c r="BL1015" s="10"/>
      <c r="BM1015" s="10"/>
      <c r="BN1015" s="10"/>
      <c r="BO1015" s="10"/>
      <c r="BP1015" s="10"/>
      <c r="BQ1015" s="10"/>
      <c r="BR1015" s="10"/>
      <c r="BS1015" s="10"/>
      <c r="BT1015" s="10"/>
      <c r="BU1015" s="10"/>
      <c r="BV1015" s="10"/>
      <c r="BW1015" s="10"/>
      <c r="BX1015" s="10"/>
      <c r="BY1015" s="10"/>
      <c r="BZ1015" s="10"/>
      <c r="CA1015" s="10"/>
      <c r="CB1015" s="10"/>
      <c r="CC1015" s="10"/>
      <c r="CD1015" s="10"/>
      <c r="CE1015" s="10"/>
      <c r="CF1015" s="10"/>
      <c r="CG1015" s="10"/>
      <c r="CH1015" s="10"/>
      <c r="CI1015" s="10"/>
      <c r="CJ1015" s="10"/>
      <c r="CK1015" s="10"/>
      <c r="CL1015" s="10"/>
      <c r="CM1015" s="10"/>
      <c r="CN1015" s="10"/>
      <c r="CO1015" s="10"/>
      <c r="CP1015" s="10"/>
      <c r="CQ1015" s="10"/>
      <c r="CR1015" s="10"/>
      <c r="CS1015" s="10"/>
      <c r="CT1015" s="10"/>
    </row>
    <row r="1016" spans="1:98" ht="14.5" thickBot="1">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c r="AE1016" s="10"/>
      <c r="AF1016" s="10"/>
      <c r="AG1016" s="10"/>
      <c r="AH1016" s="10"/>
      <c r="AI1016" s="10"/>
      <c r="AJ1016" s="10"/>
      <c r="AK1016" s="10"/>
      <c r="AL1016" s="10"/>
      <c r="AM1016" s="10"/>
      <c r="AN1016" s="10"/>
      <c r="AO1016" s="10"/>
      <c r="AP1016" s="10"/>
      <c r="AQ1016" s="10"/>
      <c r="AR1016" s="10"/>
      <c r="AS1016" s="10"/>
      <c r="AT1016" s="10"/>
      <c r="AU1016" s="10"/>
      <c r="AV1016" s="10"/>
      <c r="AW1016" s="19"/>
      <c r="AX1016" s="20"/>
      <c r="AY1016" s="20"/>
      <c r="AZ1016" s="20"/>
      <c r="BA1016" s="20"/>
      <c r="BB1016" s="20"/>
      <c r="BC1016" s="20"/>
      <c r="BD1016" s="20"/>
      <c r="BE1016" s="10"/>
      <c r="BF1016" s="10"/>
      <c r="BG1016" s="10"/>
      <c r="BH1016" s="10"/>
      <c r="BI1016" s="10"/>
      <c r="BJ1016" s="10"/>
      <c r="BK1016" s="10"/>
      <c r="BL1016" s="10"/>
      <c r="BM1016" s="10"/>
      <c r="BN1016" s="10"/>
      <c r="BO1016" s="10"/>
      <c r="BP1016" s="10"/>
      <c r="BQ1016" s="10"/>
      <c r="BR1016" s="10"/>
      <c r="BS1016" s="10"/>
      <c r="BT1016" s="10"/>
      <c r="BU1016" s="10"/>
      <c r="BV1016" s="10"/>
      <c r="BW1016" s="10"/>
      <c r="BX1016" s="10"/>
      <c r="BY1016" s="10"/>
      <c r="BZ1016" s="10"/>
      <c r="CA1016" s="10"/>
      <c r="CB1016" s="10"/>
      <c r="CC1016" s="10"/>
      <c r="CD1016" s="10"/>
      <c r="CE1016" s="10"/>
      <c r="CF1016" s="10"/>
      <c r="CG1016" s="10"/>
      <c r="CH1016" s="10"/>
      <c r="CI1016" s="10"/>
      <c r="CJ1016" s="10"/>
      <c r="CK1016" s="10"/>
      <c r="CL1016" s="10"/>
      <c r="CM1016" s="10"/>
      <c r="CN1016" s="10"/>
      <c r="CO1016" s="10"/>
      <c r="CP1016" s="10"/>
      <c r="CQ1016" s="10"/>
      <c r="CR1016" s="10"/>
      <c r="CS1016" s="10"/>
      <c r="CT1016" s="10"/>
    </row>
    <row r="1017" spans="1:98" ht="14.5" thickBot="1">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c r="AE1017" s="10"/>
      <c r="AF1017" s="10"/>
      <c r="AG1017" s="10"/>
      <c r="AH1017" s="10"/>
      <c r="AI1017" s="10"/>
      <c r="AJ1017" s="10"/>
      <c r="AK1017" s="10"/>
      <c r="AL1017" s="10"/>
      <c r="AM1017" s="10"/>
      <c r="AN1017" s="10"/>
      <c r="AO1017" s="10"/>
      <c r="AP1017" s="10"/>
      <c r="AQ1017" s="10"/>
      <c r="AR1017" s="10"/>
      <c r="AS1017" s="10"/>
      <c r="AT1017" s="10"/>
      <c r="AU1017" s="10"/>
      <c r="AV1017" s="10"/>
      <c r="AW1017" s="19"/>
      <c r="AX1017" s="20"/>
      <c r="AY1017" s="20"/>
      <c r="AZ1017" s="20"/>
      <c r="BA1017" s="20"/>
      <c r="BB1017" s="20"/>
      <c r="BC1017" s="20"/>
      <c r="BD1017" s="20"/>
      <c r="BE1017" s="10"/>
      <c r="BF1017" s="10"/>
      <c r="BG1017" s="10"/>
      <c r="BH1017" s="10"/>
      <c r="BI1017" s="10"/>
      <c r="BJ1017" s="10"/>
      <c r="BK1017" s="10"/>
      <c r="BL1017" s="10"/>
      <c r="BM1017" s="10"/>
      <c r="BN1017" s="10"/>
      <c r="BO1017" s="10"/>
      <c r="BP1017" s="10"/>
      <c r="BQ1017" s="10"/>
      <c r="BR1017" s="10"/>
      <c r="BS1017" s="10"/>
      <c r="BT1017" s="10"/>
      <c r="BU1017" s="10"/>
      <c r="BV1017" s="10"/>
      <c r="BW1017" s="10"/>
      <c r="BX1017" s="10"/>
      <c r="BY1017" s="10"/>
      <c r="BZ1017" s="10"/>
      <c r="CA1017" s="10"/>
      <c r="CB1017" s="10"/>
      <c r="CC1017" s="10"/>
      <c r="CD1017" s="10"/>
      <c r="CE1017" s="10"/>
      <c r="CF1017" s="10"/>
      <c r="CG1017" s="10"/>
      <c r="CH1017" s="10"/>
      <c r="CI1017" s="10"/>
      <c r="CJ1017" s="10"/>
      <c r="CK1017" s="10"/>
      <c r="CL1017" s="10"/>
      <c r="CM1017" s="10"/>
      <c r="CN1017" s="10"/>
      <c r="CO1017" s="10"/>
      <c r="CP1017" s="10"/>
      <c r="CQ1017" s="10"/>
      <c r="CR1017" s="10"/>
      <c r="CS1017" s="10"/>
      <c r="CT1017" s="10"/>
    </row>
    <row r="1018" spans="1:98" ht="14.5" thickBot="1">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c r="AD1018" s="10"/>
      <c r="AE1018" s="10"/>
      <c r="AF1018" s="10"/>
      <c r="AG1018" s="10"/>
      <c r="AH1018" s="10"/>
      <c r="AI1018" s="10"/>
      <c r="AJ1018" s="10"/>
      <c r="AK1018" s="10"/>
      <c r="AL1018" s="10"/>
      <c r="AM1018" s="10"/>
      <c r="AN1018" s="10"/>
      <c r="AO1018" s="10"/>
      <c r="AP1018" s="10"/>
      <c r="AQ1018" s="10"/>
      <c r="AR1018" s="10"/>
      <c r="AS1018" s="10"/>
      <c r="AT1018" s="10"/>
      <c r="AU1018" s="10"/>
      <c r="AV1018" s="10"/>
      <c r="AW1018" s="19"/>
      <c r="AX1018" s="20"/>
      <c r="AY1018" s="20"/>
      <c r="AZ1018" s="20"/>
      <c r="BA1018" s="20"/>
      <c r="BB1018" s="20"/>
      <c r="BC1018" s="20"/>
      <c r="BD1018" s="20"/>
      <c r="BE1018" s="10"/>
      <c r="BF1018" s="10"/>
      <c r="BG1018" s="10"/>
      <c r="BH1018" s="10"/>
      <c r="BI1018" s="10"/>
      <c r="BJ1018" s="10"/>
      <c r="BK1018" s="10"/>
      <c r="BL1018" s="10"/>
      <c r="BM1018" s="10"/>
      <c r="BN1018" s="10"/>
      <c r="BO1018" s="10"/>
      <c r="BP1018" s="10"/>
      <c r="BQ1018" s="10"/>
      <c r="BR1018" s="10"/>
      <c r="BS1018" s="10"/>
      <c r="BT1018" s="10"/>
      <c r="BU1018" s="10"/>
      <c r="BV1018" s="10"/>
      <c r="BW1018" s="10"/>
      <c r="BX1018" s="10"/>
      <c r="BY1018" s="10"/>
      <c r="BZ1018" s="10"/>
      <c r="CA1018" s="10"/>
      <c r="CB1018" s="10"/>
      <c r="CC1018" s="10"/>
      <c r="CD1018" s="10"/>
      <c r="CE1018" s="10"/>
      <c r="CF1018" s="10"/>
      <c r="CG1018" s="10"/>
      <c r="CH1018" s="10"/>
      <c r="CI1018" s="10"/>
      <c r="CJ1018" s="10"/>
      <c r="CK1018" s="10"/>
      <c r="CL1018" s="10"/>
      <c r="CM1018" s="10"/>
      <c r="CN1018" s="10"/>
      <c r="CO1018" s="10"/>
      <c r="CP1018" s="10"/>
      <c r="CQ1018" s="10"/>
      <c r="CR1018" s="10"/>
      <c r="CS1018" s="10"/>
      <c r="CT1018" s="10"/>
    </row>
    <row r="1019" spans="1:98" ht="14.5" thickBot="1">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c r="AD1019" s="10"/>
      <c r="AE1019" s="10"/>
      <c r="AF1019" s="10"/>
      <c r="AG1019" s="10"/>
      <c r="AH1019" s="10"/>
      <c r="AI1019" s="10"/>
      <c r="AJ1019" s="10"/>
      <c r="AK1019" s="10"/>
      <c r="AL1019" s="10"/>
      <c r="AM1019" s="10"/>
      <c r="AN1019" s="10"/>
      <c r="AO1019" s="10"/>
      <c r="AP1019" s="10"/>
      <c r="AQ1019" s="10"/>
      <c r="AR1019" s="10"/>
      <c r="AS1019" s="10"/>
      <c r="AT1019" s="10"/>
      <c r="AU1019" s="10"/>
      <c r="AV1019" s="10"/>
      <c r="AW1019" s="19"/>
      <c r="AX1019" s="20"/>
      <c r="AY1019" s="20"/>
      <c r="AZ1019" s="20"/>
      <c r="BA1019" s="20"/>
      <c r="BB1019" s="20"/>
      <c r="BC1019" s="20"/>
      <c r="BD1019" s="20"/>
      <c r="BE1019" s="10"/>
      <c r="BF1019" s="10"/>
      <c r="BG1019" s="10"/>
      <c r="BH1019" s="10"/>
      <c r="BI1019" s="10"/>
      <c r="BJ1019" s="10"/>
      <c r="BK1019" s="10"/>
      <c r="BL1019" s="10"/>
      <c r="BM1019" s="10"/>
      <c r="BN1019" s="10"/>
      <c r="BO1019" s="10"/>
      <c r="BP1019" s="10"/>
      <c r="BQ1019" s="10"/>
      <c r="BR1019" s="10"/>
      <c r="BS1019" s="10"/>
      <c r="BT1019" s="10"/>
      <c r="BU1019" s="10"/>
      <c r="BV1019" s="10"/>
      <c r="BW1019" s="10"/>
      <c r="BX1019" s="10"/>
      <c r="BY1019" s="10"/>
      <c r="BZ1019" s="10"/>
      <c r="CA1019" s="10"/>
      <c r="CB1019" s="10"/>
      <c r="CC1019" s="10"/>
      <c r="CD1019" s="10"/>
      <c r="CE1019" s="10"/>
      <c r="CF1019" s="10"/>
      <c r="CG1019" s="10"/>
      <c r="CH1019" s="10"/>
      <c r="CI1019" s="10"/>
      <c r="CJ1019" s="10"/>
      <c r="CK1019" s="10"/>
      <c r="CL1019" s="10"/>
      <c r="CM1019" s="10"/>
      <c r="CN1019" s="10"/>
      <c r="CO1019" s="10"/>
      <c r="CP1019" s="10"/>
      <c r="CQ1019" s="10"/>
      <c r="CR1019" s="10"/>
      <c r="CS1019" s="10"/>
      <c r="CT1019" s="10"/>
    </row>
    <row r="1020" spans="1:98" ht="14.5" thickBot="1">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c r="AD1020" s="10"/>
      <c r="AE1020" s="10"/>
      <c r="AF1020" s="10"/>
      <c r="AG1020" s="10"/>
      <c r="AH1020" s="10"/>
      <c r="AI1020" s="10"/>
      <c r="AJ1020" s="10"/>
      <c r="AK1020" s="10"/>
      <c r="AL1020" s="10"/>
      <c r="AM1020" s="10"/>
      <c r="AN1020" s="10"/>
      <c r="AO1020" s="10"/>
      <c r="AP1020" s="10"/>
      <c r="AQ1020" s="10"/>
      <c r="AR1020" s="10"/>
      <c r="AS1020" s="10"/>
      <c r="AT1020" s="10"/>
      <c r="AU1020" s="10"/>
      <c r="AV1020" s="10"/>
      <c r="AW1020" s="19"/>
      <c r="AX1020" s="20"/>
      <c r="AY1020" s="20"/>
      <c r="AZ1020" s="20"/>
      <c r="BA1020" s="20"/>
      <c r="BB1020" s="20"/>
      <c r="BC1020" s="20"/>
      <c r="BD1020" s="20"/>
      <c r="BE1020" s="10"/>
      <c r="BF1020" s="10"/>
      <c r="BG1020" s="10"/>
      <c r="BH1020" s="10"/>
      <c r="BI1020" s="10"/>
      <c r="BJ1020" s="10"/>
      <c r="BK1020" s="10"/>
      <c r="BL1020" s="10"/>
      <c r="BM1020" s="10"/>
      <c r="BN1020" s="10"/>
      <c r="BO1020" s="10"/>
      <c r="BP1020" s="10"/>
      <c r="BQ1020" s="10"/>
      <c r="BR1020" s="10"/>
      <c r="BS1020" s="10"/>
      <c r="BT1020" s="10"/>
      <c r="BU1020" s="10"/>
      <c r="BV1020" s="10"/>
      <c r="BW1020" s="10"/>
      <c r="BX1020" s="10"/>
      <c r="BY1020" s="10"/>
      <c r="BZ1020" s="10"/>
      <c r="CA1020" s="10"/>
      <c r="CB1020" s="10"/>
      <c r="CC1020" s="10"/>
      <c r="CD1020" s="10"/>
      <c r="CE1020" s="10"/>
      <c r="CF1020" s="10"/>
      <c r="CG1020" s="10"/>
      <c r="CH1020" s="10"/>
      <c r="CI1020" s="10"/>
      <c r="CJ1020" s="10"/>
      <c r="CK1020" s="10"/>
      <c r="CL1020" s="10"/>
      <c r="CM1020" s="10"/>
      <c r="CN1020" s="10"/>
      <c r="CO1020" s="10"/>
      <c r="CP1020" s="10"/>
      <c r="CQ1020" s="10"/>
      <c r="CR1020" s="10"/>
      <c r="CS1020" s="10"/>
      <c r="CT1020" s="10"/>
    </row>
    <row r="1021" spans="1:98" ht="14.5" thickBot="1">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c r="AD1021" s="10"/>
      <c r="AE1021" s="10"/>
      <c r="AF1021" s="10"/>
      <c r="AG1021" s="10"/>
      <c r="AH1021" s="10"/>
      <c r="AI1021" s="10"/>
      <c r="AJ1021" s="10"/>
      <c r="AK1021" s="10"/>
      <c r="AL1021" s="10"/>
      <c r="AM1021" s="10"/>
      <c r="AN1021" s="10"/>
      <c r="AO1021" s="10"/>
      <c r="AP1021" s="10"/>
      <c r="AQ1021" s="10"/>
      <c r="AR1021" s="10"/>
      <c r="AS1021" s="10"/>
      <c r="AT1021" s="10"/>
      <c r="AU1021" s="10"/>
      <c r="AV1021" s="10"/>
      <c r="AW1021" s="19"/>
      <c r="AX1021" s="20"/>
      <c r="AY1021" s="20"/>
      <c r="AZ1021" s="20"/>
      <c r="BA1021" s="20"/>
      <c r="BB1021" s="20"/>
      <c r="BC1021" s="20"/>
      <c r="BD1021" s="20"/>
      <c r="BE1021" s="10"/>
      <c r="BF1021" s="10"/>
      <c r="BG1021" s="10"/>
      <c r="BH1021" s="10"/>
      <c r="BI1021" s="10"/>
      <c r="BJ1021" s="10"/>
      <c r="BK1021" s="10"/>
      <c r="BL1021" s="10"/>
      <c r="BM1021" s="10"/>
      <c r="BN1021" s="10"/>
      <c r="BO1021" s="10"/>
      <c r="BP1021" s="10"/>
      <c r="BQ1021" s="10"/>
      <c r="BR1021" s="10"/>
      <c r="BS1021" s="10"/>
      <c r="BT1021" s="10"/>
      <c r="BU1021" s="10"/>
      <c r="BV1021" s="10"/>
      <c r="BW1021" s="10"/>
      <c r="BX1021" s="10"/>
      <c r="BY1021" s="10"/>
      <c r="BZ1021" s="10"/>
      <c r="CA1021" s="10"/>
      <c r="CB1021" s="10"/>
      <c r="CC1021" s="10"/>
      <c r="CD1021" s="10"/>
      <c r="CE1021" s="10"/>
      <c r="CF1021" s="10"/>
      <c r="CG1021" s="10"/>
      <c r="CH1021" s="10"/>
      <c r="CI1021" s="10"/>
      <c r="CJ1021" s="10"/>
      <c r="CK1021" s="10"/>
      <c r="CL1021" s="10"/>
      <c r="CM1021" s="10"/>
      <c r="CN1021" s="10"/>
      <c r="CO1021" s="10"/>
      <c r="CP1021" s="10"/>
      <c r="CQ1021" s="10"/>
      <c r="CR1021" s="10"/>
      <c r="CS1021" s="10"/>
      <c r="CT1021" s="10"/>
    </row>
    <row r="1022" spans="1:98" ht="14.5" thickBot="1">
      <c r="A1022" s="10"/>
      <c r="B1022" s="10"/>
      <c r="C1022" s="10"/>
      <c r="D1022" s="10"/>
      <c r="E1022" s="10"/>
      <c r="F1022" s="10"/>
      <c r="G1022" s="10"/>
      <c r="H1022" s="10"/>
      <c r="I1022" s="10"/>
      <c r="J1022" s="10"/>
      <c r="K1022" s="10"/>
      <c r="L1022" s="10"/>
      <c r="M1022" s="10"/>
      <c r="N1022" s="10"/>
      <c r="O1022" s="10"/>
      <c r="P1022" s="10"/>
      <c r="Q1022" s="10"/>
      <c r="R1022" s="10"/>
      <c r="S1022" s="10"/>
      <c r="T1022" s="10"/>
      <c r="U1022" s="10"/>
      <c r="V1022" s="10"/>
      <c r="W1022" s="10"/>
      <c r="X1022" s="10"/>
      <c r="Y1022" s="10"/>
      <c r="Z1022" s="10"/>
      <c r="AA1022" s="10"/>
      <c r="AB1022" s="10"/>
      <c r="AC1022" s="10"/>
      <c r="AD1022" s="10"/>
      <c r="AE1022" s="10"/>
      <c r="AF1022" s="10"/>
      <c r="AG1022" s="10"/>
      <c r="AH1022" s="10"/>
      <c r="AI1022" s="10"/>
      <c r="AJ1022" s="10"/>
      <c r="AK1022" s="10"/>
      <c r="AL1022" s="10"/>
      <c r="AM1022" s="10"/>
      <c r="AN1022" s="10"/>
      <c r="AO1022" s="10"/>
      <c r="AP1022" s="10"/>
      <c r="AQ1022" s="10"/>
      <c r="AR1022" s="10"/>
      <c r="AS1022" s="10"/>
      <c r="AT1022" s="10"/>
      <c r="AU1022" s="10"/>
      <c r="AV1022" s="10"/>
      <c r="AW1022" s="19"/>
      <c r="AX1022" s="20"/>
      <c r="AY1022" s="20"/>
      <c r="AZ1022" s="20"/>
      <c r="BA1022" s="20"/>
      <c r="BB1022" s="20"/>
      <c r="BC1022" s="20"/>
      <c r="BD1022" s="20"/>
      <c r="BE1022" s="10"/>
      <c r="BF1022" s="10"/>
      <c r="BG1022" s="10"/>
      <c r="BH1022" s="10"/>
      <c r="BI1022" s="10"/>
      <c r="BJ1022" s="10"/>
      <c r="BK1022" s="10"/>
      <c r="BL1022" s="10"/>
      <c r="BM1022" s="10"/>
      <c r="BN1022" s="10"/>
      <c r="BO1022" s="10"/>
      <c r="BP1022" s="10"/>
      <c r="BQ1022" s="10"/>
      <c r="BR1022" s="10"/>
      <c r="BS1022" s="10"/>
      <c r="BT1022" s="10"/>
      <c r="BU1022" s="10"/>
      <c r="BV1022" s="10"/>
      <c r="BW1022" s="10"/>
      <c r="BX1022" s="10"/>
      <c r="BY1022" s="10"/>
      <c r="BZ1022" s="10"/>
      <c r="CA1022" s="10"/>
      <c r="CB1022" s="10"/>
      <c r="CC1022" s="10"/>
      <c r="CD1022" s="10"/>
      <c r="CE1022" s="10"/>
      <c r="CF1022" s="10"/>
      <c r="CG1022" s="10"/>
      <c r="CH1022" s="10"/>
      <c r="CI1022" s="10"/>
      <c r="CJ1022" s="10"/>
      <c r="CK1022" s="10"/>
      <c r="CL1022" s="10"/>
      <c r="CM1022" s="10"/>
      <c r="CN1022" s="10"/>
      <c r="CO1022" s="10"/>
      <c r="CP1022" s="10"/>
      <c r="CQ1022" s="10"/>
      <c r="CR1022" s="10"/>
      <c r="CS1022" s="10"/>
      <c r="CT1022" s="10"/>
    </row>
    <row r="1023" spans="1:98" ht="14.5" thickBot="1">
      <c r="A1023" s="10"/>
      <c r="B1023" s="10"/>
      <c r="C1023" s="10"/>
      <c r="D1023" s="10"/>
      <c r="E1023" s="10"/>
      <c r="F1023" s="10"/>
      <c r="G1023" s="10"/>
      <c r="H1023" s="10"/>
      <c r="I1023" s="10"/>
      <c r="J1023" s="10"/>
      <c r="K1023" s="10"/>
      <c r="L1023" s="10"/>
      <c r="M1023" s="10"/>
      <c r="N1023" s="10"/>
      <c r="O1023" s="10"/>
      <c r="P1023" s="10"/>
      <c r="Q1023" s="10"/>
      <c r="R1023" s="10"/>
      <c r="S1023" s="10"/>
      <c r="T1023" s="10"/>
      <c r="U1023" s="10"/>
      <c r="V1023" s="10"/>
      <c r="W1023" s="10"/>
      <c r="X1023" s="10"/>
      <c r="Y1023" s="10"/>
      <c r="Z1023" s="10"/>
      <c r="AA1023" s="10"/>
      <c r="AB1023" s="10"/>
      <c r="AC1023" s="10"/>
      <c r="AD1023" s="10"/>
      <c r="AE1023" s="10"/>
      <c r="AF1023" s="10"/>
      <c r="AG1023" s="10"/>
      <c r="AH1023" s="10"/>
      <c r="AI1023" s="10"/>
      <c r="AJ1023" s="10"/>
      <c r="AK1023" s="10"/>
      <c r="AL1023" s="10"/>
      <c r="AM1023" s="10"/>
      <c r="AN1023" s="10"/>
      <c r="AO1023" s="10"/>
      <c r="AP1023" s="10"/>
      <c r="AQ1023" s="10"/>
      <c r="AR1023" s="10"/>
      <c r="AS1023" s="10"/>
      <c r="AT1023" s="10"/>
      <c r="AU1023" s="10"/>
      <c r="AV1023" s="10"/>
      <c r="AW1023" s="19"/>
      <c r="AX1023" s="20"/>
      <c r="AY1023" s="20"/>
      <c r="AZ1023" s="20"/>
      <c r="BA1023" s="20"/>
      <c r="BB1023" s="20"/>
      <c r="BC1023" s="20"/>
      <c r="BD1023" s="20"/>
      <c r="BE1023" s="10"/>
      <c r="BF1023" s="10"/>
      <c r="BG1023" s="10"/>
      <c r="BH1023" s="10"/>
      <c r="BI1023" s="10"/>
      <c r="BJ1023" s="10"/>
      <c r="BK1023" s="10"/>
      <c r="BL1023" s="10"/>
      <c r="BM1023" s="10"/>
      <c r="BN1023" s="10"/>
      <c r="BO1023" s="10"/>
      <c r="BP1023" s="10"/>
      <c r="BQ1023" s="10"/>
      <c r="BR1023" s="10"/>
      <c r="BS1023" s="10"/>
      <c r="BT1023" s="10"/>
      <c r="BU1023" s="10"/>
      <c r="BV1023" s="10"/>
      <c r="BW1023" s="10"/>
      <c r="BX1023" s="10"/>
      <c r="BY1023" s="10"/>
      <c r="BZ1023" s="10"/>
      <c r="CA1023" s="10"/>
      <c r="CB1023" s="10"/>
      <c r="CC1023" s="10"/>
      <c r="CD1023" s="10"/>
      <c r="CE1023" s="10"/>
      <c r="CF1023" s="10"/>
      <c r="CG1023" s="10"/>
      <c r="CH1023" s="10"/>
      <c r="CI1023" s="10"/>
      <c r="CJ1023" s="10"/>
      <c r="CK1023" s="10"/>
      <c r="CL1023" s="10"/>
      <c r="CM1023" s="10"/>
      <c r="CN1023" s="10"/>
      <c r="CO1023" s="10"/>
      <c r="CP1023" s="10"/>
      <c r="CQ1023" s="10"/>
      <c r="CR1023" s="10"/>
      <c r="CS1023" s="10"/>
      <c r="CT1023" s="10"/>
    </row>
    <row r="1024" spans="1:98" ht="14.5" thickBot="1">
      <c r="A1024" s="10"/>
      <c r="B1024" s="10"/>
      <c r="C1024" s="10"/>
      <c r="D1024" s="10"/>
      <c r="E1024" s="10"/>
      <c r="F1024" s="10"/>
      <c r="G1024" s="10"/>
      <c r="H1024" s="10"/>
      <c r="I1024" s="10"/>
      <c r="J1024" s="10"/>
      <c r="K1024" s="10"/>
      <c r="L1024" s="10"/>
      <c r="M1024" s="10"/>
      <c r="N1024" s="10"/>
      <c r="O1024" s="10"/>
      <c r="P1024" s="10"/>
      <c r="Q1024" s="10"/>
      <c r="R1024" s="10"/>
      <c r="S1024" s="10"/>
      <c r="T1024" s="10"/>
      <c r="U1024" s="10"/>
      <c r="V1024" s="10"/>
      <c r="W1024" s="10"/>
      <c r="X1024" s="10"/>
      <c r="Y1024" s="10"/>
      <c r="Z1024" s="10"/>
      <c r="AA1024" s="10"/>
      <c r="AB1024" s="10"/>
      <c r="AC1024" s="10"/>
      <c r="AD1024" s="10"/>
      <c r="AE1024" s="10"/>
      <c r="AF1024" s="10"/>
      <c r="AG1024" s="10"/>
      <c r="AH1024" s="10"/>
      <c r="AI1024" s="10"/>
      <c r="AJ1024" s="10"/>
      <c r="AK1024" s="10"/>
      <c r="AL1024" s="10"/>
      <c r="AM1024" s="10"/>
      <c r="AN1024" s="10"/>
      <c r="AO1024" s="10"/>
      <c r="AP1024" s="10"/>
      <c r="AQ1024" s="10"/>
      <c r="AR1024" s="10"/>
      <c r="AS1024" s="10"/>
      <c r="AT1024" s="10"/>
      <c r="AU1024" s="10"/>
      <c r="AV1024" s="10"/>
      <c r="AW1024" s="19"/>
      <c r="AX1024" s="20"/>
      <c r="AY1024" s="20"/>
      <c r="AZ1024" s="20"/>
      <c r="BA1024" s="20"/>
      <c r="BB1024" s="20"/>
      <c r="BC1024" s="20"/>
      <c r="BD1024" s="20"/>
      <c r="BE1024" s="10"/>
      <c r="BF1024" s="10"/>
      <c r="BG1024" s="10"/>
      <c r="BH1024" s="10"/>
      <c r="BI1024" s="10"/>
      <c r="BJ1024" s="10"/>
      <c r="BK1024" s="10"/>
      <c r="BL1024" s="10"/>
      <c r="BM1024" s="10"/>
      <c r="BN1024" s="10"/>
      <c r="BO1024" s="10"/>
      <c r="BP1024" s="10"/>
      <c r="BQ1024" s="10"/>
      <c r="BR1024" s="10"/>
      <c r="BS1024" s="10"/>
      <c r="BT1024" s="10"/>
      <c r="BU1024" s="10"/>
      <c r="BV1024" s="10"/>
      <c r="BW1024" s="10"/>
      <c r="BX1024" s="10"/>
      <c r="BY1024" s="10"/>
      <c r="BZ1024" s="10"/>
      <c r="CA1024" s="10"/>
      <c r="CB1024" s="10"/>
      <c r="CC1024" s="10"/>
      <c r="CD1024" s="10"/>
      <c r="CE1024" s="10"/>
      <c r="CF1024" s="10"/>
      <c r="CG1024" s="10"/>
      <c r="CH1024" s="10"/>
      <c r="CI1024" s="10"/>
      <c r="CJ1024" s="10"/>
      <c r="CK1024" s="10"/>
      <c r="CL1024" s="10"/>
      <c r="CM1024" s="10"/>
      <c r="CN1024" s="10"/>
      <c r="CO1024" s="10"/>
      <c r="CP1024" s="10"/>
      <c r="CQ1024" s="10"/>
      <c r="CR1024" s="10"/>
      <c r="CS1024" s="10"/>
      <c r="CT1024" s="10"/>
    </row>
    <row r="1025" spans="1:98" ht="14.5" thickBot="1">
      <c r="A1025" s="10"/>
      <c r="B1025" s="10"/>
      <c r="C1025" s="10"/>
      <c r="D1025" s="10"/>
      <c r="E1025" s="10"/>
      <c r="F1025" s="10"/>
      <c r="G1025" s="10"/>
      <c r="H1025" s="10"/>
      <c r="I1025" s="10"/>
      <c r="J1025" s="10"/>
      <c r="K1025" s="10"/>
      <c r="L1025" s="10"/>
      <c r="M1025" s="10"/>
      <c r="N1025" s="10"/>
      <c r="O1025" s="10"/>
      <c r="P1025" s="10"/>
      <c r="Q1025" s="10"/>
      <c r="R1025" s="10"/>
      <c r="S1025" s="10"/>
      <c r="T1025" s="10"/>
      <c r="U1025" s="10"/>
      <c r="V1025" s="10"/>
      <c r="W1025" s="10"/>
      <c r="X1025" s="10"/>
      <c r="Y1025" s="10"/>
      <c r="Z1025" s="10"/>
      <c r="AA1025" s="10"/>
      <c r="AB1025" s="10"/>
      <c r="AC1025" s="10"/>
      <c r="AD1025" s="10"/>
      <c r="AE1025" s="10"/>
      <c r="AF1025" s="10"/>
      <c r="AG1025" s="10"/>
      <c r="AH1025" s="10"/>
      <c r="AI1025" s="10"/>
      <c r="AJ1025" s="10"/>
      <c r="AK1025" s="10"/>
      <c r="AL1025" s="10"/>
      <c r="AM1025" s="10"/>
      <c r="AN1025" s="10"/>
      <c r="AO1025" s="10"/>
      <c r="AP1025" s="10"/>
      <c r="AQ1025" s="10"/>
      <c r="AR1025" s="10"/>
      <c r="AS1025" s="10"/>
      <c r="AT1025" s="10"/>
      <c r="AU1025" s="10"/>
      <c r="AV1025" s="10"/>
      <c r="AW1025" s="19"/>
      <c r="AX1025" s="20"/>
      <c r="AY1025" s="20"/>
      <c r="AZ1025" s="20"/>
      <c r="BA1025" s="20"/>
      <c r="BB1025" s="20"/>
      <c r="BC1025" s="20"/>
      <c r="BD1025" s="20"/>
      <c r="BE1025" s="10"/>
      <c r="BF1025" s="10"/>
      <c r="BG1025" s="10"/>
      <c r="BH1025" s="10"/>
      <c r="BI1025" s="10"/>
      <c r="BJ1025" s="10"/>
      <c r="BK1025" s="10"/>
      <c r="BL1025" s="10"/>
      <c r="BM1025" s="10"/>
      <c r="BN1025" s="10"/>
      <c r="BO1025" s="10"/>
      <c r="BP1025" s="10"/>
      <c r="BQ1025" s="10"/>
      <c r="BR1025" s="10"/>
      <c r="BS1025" s="10"/>
      <c r="BT1025" s="10"/>
      <c r="BU1025" s="10"/>
      <c r="BV1025" s="10"/>
      <c r="BW1025" s="10"/>
      <c r="BX1025" s="10"/>
      <c r="BY1025" s="10"/>
      <c r="BZ1025" s="10"/>
      <c r="CA1025" s="10"/>
      <c r="CB1025" s="10"/>
      <c r="CC1025" s="10"/>
      <c r="CD1025" s="10"/>
      <c r="CE1025" s="10"/>
      <c r="CF1025" s="10"/>
      <c r="CG1025" s="10"/>
      <c r="CH1025" s="10"/>
      <c r="CI1025" s="10"/>
      <c r="CJ1025" s="10"/>
      <c r="CK1025" s="10"/>
      <c r="CL1025" s="10"/>
      <c r="CM1025" s="10"/>
      <c r="CN1025" s="10"/>
      <c r="CO1025" s="10"/>
      <c r="CP1025" s="10"/>
      <c r="CQ1025" s="10"/>
      <c r="CR1025" s="10"/>
      <c r="CS1025" s="10"/>
      <c r="CT1025" s="10"/>
    </row>
    <row r="1026" spans="1:98" ht="14.5" thickBot="1">
      <c r="A1026" s="10"/>
      <c r="B1026" s="10"/>
      <c r="C1026" s="10"/>
      <c r="D1026" s="10"/>
      <c r="E1026" s="10"/>
      <c r="F1026" s="10"/>
      <c r="G1026" s="10"/>
      <c r="H1026" s="10"/>
      <c r="I1026" s="10"/>
      <c r="J1026" s="10"/>
      <c r="K1026" s="10"/>
      <c r="L1026" s="10"/>
      <c r="M1026" s="10"/>
      <c r="N1026" s="10"/>
      <c r="O1026" s="10"/>
      <c r="P1026" s="10"/>
      <c r="Q1026" s="10"/>
      <c r="R1026" s="10"/>
      <c r="S1026" s="10"/>
      <c r="T1026" s="10"/>
      <c r="U1026" s="10"/>
      <c r="V1026" s="10"/>
      <c r="W1026" s="10"/>
      <c r="X1026" s="10"/>
      <c r="Y1026" s="10"/>
      <c r="Z1026" s="10"/>
      <c r="AA1026" s="10"/>
      <c r="AB1026" s="10"/>
      <c r="AC1026" s="10"/>
      <c r="AD1026" s="10"/>
      <c r="AE1026" s="10"/>
      <c r="AF1026" s="10"/>
      <c r="AG1026" s="10"/>
      <c r="AH1026" s="10"/>
      <c r="AI1026" s="10"/>
      <c r="AJ1026" s="10"/>
      <c r="AK1026" s="10"/>
      <c r="AL1026" s="10"/>
      <c r="AM1026" s="10"/>
      <c r="AN1026" s="10"/>
      <c r="AO1026" s="10"/>
      <c r="AP1026" s="10"/>
      <c r="AQ1026" s="10"/>
      <c r="AR1026" s="10"/>
      <c r="AS1026" s="10"/>
      <c r="AT1026" s="10"/>
      <c r="AU1026" s="10"/>
      <c r="AV1026" s="10"/>
      <c r="AW1026" s="19"/>
      <c r="AX1026" s="20"/>
      <c r="AY1026" s="20"/>
      <c r="AZ1026" s="20"/>
      <c r="BA1026" s="20"/>
      <c r="BB1026" s="20"/>
      <c r="BC1026" s="20"/>
      <c r="BD1026" s="20"/>
      <c r="BE1026" s="10"/>
      <c r="BF1026" s="10"/>
      <c r="BG1026" s="10"/>
      <c r="BH1026" s="10"/>
      <c r="BI1026" s="10"/>
      <c r="BJ1026" s="10"/>
      <c r="BK1026" s="10"/>
      <c r="BL1026" s="10"/>
      <c r="BM1026" s="10"/>
      <c r="BN1026" s="10"/>
      <c r="BO1026" s="10"/>
      <c r="BP1026" s="10"/>
      <c r="BQ1026" s="10"/>
      <c r="BR1026" s="10"/>
      <c r="BS1026" s="10"/>
      <c r="BT1026" s="10"/>
      <c r="BU1026" s="10"/>
      <c r="BV1026" s="10"/>
      <c r="BW1026" s="10"/>
      <c r="BX1026" s="10"/>
      <c r="BY1026" s="10"/>
      <c r="BZ1026" s="10"/>
      <c r="CA1026" s="10"/>
      <c r="CB1026" s="10"/>
      <c r="CC1026" s="10"/>
      <c r="CD1026" s="10"/>
      <c r="CE1026" s="10"/>
      <c r="CF1026" s="10"/>
      <c r="CG1026" s="10"/>
      <c r="CH1026" s="10"/>
      <c r="CI1026" s="10"/>
      <c r="CJ1026" s="10"/>
      <c r="CK1026" s="10"/>
      <c r="CL1026" s="10"/>
      <c r="CM1026" s="10"/>
      <c r="CN1026" s="10"/>
      <c r="CO1026" s="10"/>
      <c r="CP1026" s="10"/>
      <c r="CQ1026" s="10"/>
      <c r="CR1026" s="10"/>
      <c r="CS1026" s="10"/>
      <c r="CT1026" s="10"/>
    </row>
    <row r="1027" spans="1:98" ht="14.5" thickBot="1">
      <c r="A1027" s="10"/>
      <c r="B1027" s="10"/>
      <c r="C1027" s="10"/>
      <c r="D1027" s="10"/>
      <c r="E1027" s="10"/>
      <c r="F1027" s="10"/>
      <c r="G1027" s="10"/>
      <c r="H1027" s="10"/>
      <c r="I1027" s="10"/>
      <c r="J1027" s="10"/>
      <c r="K1027" s="10"/>
      <c r="L1027" s="10"/>
      <c r="M1027" s="10"/>
      <c r="N1027" s="10"/>
      <c r="O1027" s="10"/>
      <c r="P1027" s="10"/>
      <c r="Q1027" s="10"/>
      <c r="R1027" s="10"/>
      <c r="S1027" s="10"/>
      <c r="T1027" s="10"/>
      <c r="U1027" s="10"/>
      <c r="V1027" s="10"/>
      <c r="W1027" s="10"/>
      <c r="X1027" s="10"/>
      <c r="Y1027" s="10"/>
      <c r="Z1027" s="10"/>
      <c r="AA1027" s="10"/>
      <c r="AB1027" s="10"/>
      <c r="AC1027" s="10"/>
      <c r="AD1027" s="10"/>
      <c r="AE1027" s="10"/>
      <c r="AF1027" s="10"/>
      <c r="AG1027" s="10"/>
      <c r="AH1027" s="10"/>
      <c r="AI1027" s="10"/>
      <c r="AJ1027" s="10"/>
      <c r="AK1027" s="10"/>
      <c r="AL1027" s="10"/>
      <c r="AM1027" s="10"/>
      <c r="AN1027" s="10"/>
      <c r="AO1027" s="10"/>
      <c r="AP1027" s="10"/>
      <c r="AQ1027" s="10"/>
      <c r="AR1027" s="10"/>
      <c r="AS1027" s="10"/>
      <c r="AT1027" s="10"/>
      <c r="AU1027" s="10"/>
      <c r="AV1027" s="10"/>
      <c r="AW1027" s="19"/>
      <c r="AX1027" s="20"/>
      <c r="AY1027" s="20"/>
      <c r="AZ1027" s="20"/>
      <c r="BA1027" s="20"/>
      <c r="BB1027" s="20"/>
      <c r="BC1027" s="20"/>
      <c r="BD1027" s="20"/>
      <c r="BE1027" s="10"/>
      <c r="BF1027" s="10"/>
      <c r="BG1027" s="10"/>
      <c r="BH1027" s="10"/>
      <c r="BI1027" s="10"/>
      <c r="BJ1027" s="10"/>
      <c r="BK1027" s="10"/>
      <c r="BL1027" s="10"/>
      <c r="BM1027" s="10"/>
      <c r="BN1027" s="10"/>
      <c r="BO1027" s="10"/>
      <c r="BP1027" s="10"/>
      <c r="BQ1027" s="10"/>
      <c r="BR1027" s="10"/>
      <c r="BS1027" s="10"/>
      <c r="BT1027" s="10"/>
      <c r="BU1027" s="10"/>
      <c r="BV1027" s="10"/>
      <c r="BW1027" s="10"/>
      <c r="BX1027" s="10"/>
      <c r="BY1027" s="10"/>
      <c r="BZ1027" s="10"/>
      <c r="CA1027" s="10"/>
      <c r="CB1027" s="10"/>
      <c r="CC1027" s="10"/>
      <c r="CD1027" s="10"/>
      <c r="CE1027" s="10"/>
      <c r="CF1027" s="10"/>
      <c r="CG1027" s="10"/>
      <c r="CH1027" s="10"/>
      <c r="CI1027" s="10"/>
      <c r="CJ1027" s="10"/>
      <c r="CK1027" s="10"/>
      <c r="CL1027" s="10"/>
      <c r="CM1027" s="10"/>
      <c r="CN1027" s="10"/>
      <c r="CO1027" s="10"/>
      <c r="CP1027" s="10"/>
      <c r="CQ1027" s="10"/>
      <c r="CR1027" s="10"/>
      <c r="CS1027" s="10"/>
      <c r="CT1027" s="10"/>
    </row>
    <row r="1028" spans="1:98" ht="14.5" thickBot="1">
      <c r="A1028" s="10"/>
      <c r="B1028" s="10"/>
      <c r="C1028" s="10"/>
      <c r="D1028" s="10"/>
      <c r="E1028" s="10"/>
      <c r="F1028" s="10"/>
      <c r="G1028" s="10"/>
      <c r="H1028" s="10"/>
      <c r="I1028" s="10"/>
      <c r="J1028" s="10"/>
      <c r="K1028" s="10"/>
      <c r="L1028" s="10"/>
      <c r="M1028" s="10"/>
      <c r="N1028" s="10"/>
      <c r="O1028" s="10"/>
      <c r="P1028" s="10"/>
      <c r="Q1028" s="10"/>
      <c r="R1028" s="10"/>
      <c r="S1028" s="10"/>
      <c r="T1028" s="10"/>
      <c r="U1028" s="10"/>
      <c r="V1028" s="10"/>
      <c r="W1028" s="10"/>
      <c r="X1028" s="10"/>
      <c r="Y1028" s="10"/>
      <c r="Z1028" s="10"/>
      <c r="AA1028" s="10"/>
      <c r="AB1028" s="10"/>
      <c r="AC1028" s="10"/>
      <c r="AD1028" s="10"/>
      <c r="AE1028" s="10"/>
      <c r="AF1028" s="10"/>
      <c r="AG1028" s="10"/>
      <c r="AH1028" s="10"/>
      <c r="AI1028" s="10"/>
      <c r="AJ1028" s="10"/>
      <c r="AK1028" s="10"/>
      <c r="AL1028" s="10"/>
      <c r="AM1028" s="10"/>
      <c r="AN1028" s="10"/>
      <c r="AO1028" s="10"/>
      <c r="AP1028" s="10"/>
      <c r="AQ1028" s="10"/>
      <c r="AR1028" s="10"/>
      <c r="AS1028" s="10"/>
      <c r="AT1028" s="10"/>
      <c r="AU1028" s="10"/>
      <c r="AV1028" s="10"/>
      <c r="AW1028" s="19"/>
      <c r="AX1028" s="20"/>
      <c r="AY1028" s="20"/>
      <c r="AZ1028" s="20"/>
      <c r="BA1028" s="20"/>
      <c r="BB1028" s="20"/>
      <c r="BC1028" s="20"/>
      <c r="BD1028" s="20"/>
      <c r="BE1028" s="10"/>
      <c r="BF1028" s="10"/>
      <c r="BG1028" s="10"/>
      <c r="BH1028" s="10"/>
      <c r="BI1028" s="10"/>
      <c r="BJ1028" s="10"/>
      <c r="BK1028" s="10"/>
      <c r="BL1028" s="10"/>
      <c r="BM1028" s="10"/>
      <c r="BN1028" s="10"/>
      <c r="BO1028" s="10"/>
      <c r="BP1028" s="10"/>
      <c r="BQ1028" s="10"/>
      <c r="BR1028" s="10"/>
      <c r="BS1028" s="10"/>
      <c r="BT1028" s="10"/>
      <c r="BU1028" s="10"/>
      <c r="BV1028" s="10"/>
      <c r="BW1028" s="10"/>
      <c r="BX1028" s="10"/>
      <c r="BY1028" s="10"/>
      <c r="BZ1028" s="10"/>
      <c r="CA1028" s="10"/>
      <c r="CB1028" s="10"/>
      <c r="CC1028" s="10"/>
      <c r="CD1028" s="10"/>
      <c r="CE1028" s="10"/>
      <c r="CF1028" s="10"/>
      <c r="CG1028" s="10"/>
      <c r="CH1028" s="10"/>
      <c r="CI1028" s="10"/>
      <c r="CJ1028" s="10"/>
      <c r="CK1028" s="10"/>
      <c r="CL1028" s="10"/>
      <c r="CM1028" s="10"/>
      <c r="CN1028" s="10"/>
      <c r="CO1028" s="10"/>
      <c r="CP1028" s="10"/>
      <c r="CQ1028" s="10"/>
      <c r="CR1028" s="10"/>
      <c r="CS1028" s="10"/>
      <c r="CT1028" s="10"/>
    </row>
    <row r="1029" spans="1:98" ht="14.5" thickBot="1">
      <c r="A1029" s="10"/>
      <c r="B1029" s="10"/>
      <c r="C1029" s="10"/>
      <c r="D1029" s="10"/>
      <c r="E1029" s="10"/>
      <c r="F1029" s="10"/>
      <c r="G1029" s="10"/>
      <c r="H1029" s="10"/>
      <c r="I1029" s="10"/>
      <c r="J1029" s="10"/>
      <c r="K1029" s="10"/>
      <c r="L1029" s="10"/>
      <c r="M1029" s="10"/>
      <c r="N1029" s="10"/>
      <c r="O1029" s="10"/>
      <c r="P1029" s="10"/>
      <c r="Q1029" s="10"/>
      <c r="R1029" s="10"/>
      <c r="S1029" s="10"/>
      <c r="T1029" s="10"/>
      <c r="U1029" s="10"/>
      <c r="V1029" s="10"/>
      <c r="W1029" s="10"/>
      <c r="X1029" s="10"/>
      <c r="Y1029" s="10"/>
      <c r="Z1029" s="10"/>
      <c r="AA1029" s="10"/>
      <c r="AB1029" s="10"/>
      <c r="AC1029" s="10"/>
      <c r="AD1029" s="10"/>
      <c r="AE1029" s="10"/>
      <c r="AF1029" s="10"/>
      <c r="AG1029" s="10"/>
      <c r="AH1029" s="10"/>
      <c r="AI1029" s="10"/>
      <c r="AJ1029" s="10"/>
      <c r="AK1029" s="10"/>
      <c r="AL1029" s="10"/>
      <c r="AM1029" s="10"/>
      <c r="AN1029" s="10"/>
      <c r="AO1029" s="10"/>
      <c r="AP1029" s="10"/>
      <c r="AQ1029" s="10"/>
      <c r="AR1029" s="10"/>
      <c r="AS1029" s="10"/>
      <c r="AT1029" s="10"/>
      <c r="AU1029" s="10"/>
      <c r="AV1029" s="10"/>
      <c r="AW1029" s="19"/>
      <c r="AX1029" s="20"/>
      <c r="AY1029" s="20"/>
      <c r="AZ1029" s="20"/>
      <c r="BA1029" s="20"/>
      <c r="BB1029" s="20"/>
      <c r="BC1029" s="20"/>
      <c r="BD1029" s="20"/>
      <c r="BE1029" s="10"/>
      <c r="BF1029" s="10"/>
      <c r="BG1029" s="10"/>
      <c r="BH1029" s="10"/>
      <c r="BI1029" s="10"/>
      <c r="BJ1029" s="10"/>
      <c r="BK1029" s="10"/>
      <c r="BL1029" s="10"/>
      <c r="BM1029" s="10"/>
      <c r="BN1029" s="10"/>
      <c r="BO1029" s="10"/>
      <c r="BP1029" s="10"/>
      <c r="BQ1029" s="10"/>
      <c r="BR1029" s="10"/>
      <c r="BS1029" s="10"/>
      <c r="BT1029" s="10"/>
      <c r="BU1029" s="10"/>
      <c r="BV1029" s="10"/>
      <c r="BW1029" s="10"/>
      <c r="BX1029" s="10"/>
      <c r="BY1029" s="10"/>
      <c r="BZ1029" s="10"/>
      <c r="CA1029" s="10"/>
      <c r="CB1029" s="10"/>
      <c r="CC1029" s="10"/>
      <c r="CD1029" s="10"/>
      <c r="CE1029" s="10"/>
      <c r="CF1029" s="10"/>
      <c r="CG1029" s="10"/>
      <c r="CH1029" s="10"/>
      <c r="CI1029" s="10"/>
      <c r="CJ1029" s="10"/>
      <c r="CK1029" s="10"/>
      <c r="CL1029" s="10"/>
      <c r="CM1029" s="10"/>
      <c r="CN1029" s="10"/>
      <c r="CO1029" s="10"/>
      <c r="CP1029" s="10"/>
      <c r="CQ1029" s="10"/>
      <c r="CR1029" s="10"/>
      <c r="CS1029" s="10"/>
      <c r="CT1029" s="10"/>
    </row>
    <row r="1030" spans="1:98" ht="14.5" thickBot="1">
      <c r="A1030" s="10"/>
      <c r="B1030" s="10"/>
      <c r="C1030" s="10"/>
      <c r="D1030" s="10"/>
      <c r="E1030" s="10"/>
      <c r="F1030" s="10"/>
      <c r="G1030" s="10"/>
      <c r="H1030" s="10"/>
      <c r="I1030" s="10"/>
      <c r="J1030" s="10"/>
      <c r="K1030" s="10"/>
      <c r="L1030" s="10"/>
      <c r="M1030" s="10"/>
      <c r="N1030" s="10"/>
      <c r="O1030" s="10"/>
      <c r="P1030" s="10"/>
      <c r="Q1030" s="10"/>
      <c r="R1030" s="10"/>
      <c r="S1030" s="10"/>
      <c r="T1030" s="10"/>
      <c r="U1030" s="10"/>
      <c r="V1030" s="10"/>
      <c r="W1030" s="10"/>
      <c r="X1030" s="10"/>
      <c r="Y1030" s="10"/>
      <c r="Z1030" s="10"/>
      <c r="AA1030" s="10"/>
      <c r="AB1030" s="10"/>
      <c r="AC1030" s="10"/>
      <c r="AD1030" s="10"/>
      <c r="AE1030" s="10"/>
      <c r="AF1030" s="10"/>
      <c r="AG1030" s="10"/>
      <c r="AH1030" s="10"/>
      <c r="AI1030" s="10"/>
      <c r="AJ1030" s="10"/>
      <c r="AK1030" s="10"/>
      <c r="AL1030" s="10"/>
      <c r="AM1030" s="10"/>
      <c r="AN1030" s="10"/>
      <c r="AO1030" s="10"/>
      <c r="AP1030" s="10"/>
      <c r="AQ1030" s="10"/>
      <c r="AR1030" s="10"/>
      <c r="AS1030" s="10"/>
      <c r="AT1030" s="10"/>
      <c r="AU1030" s="10"/>
      <c r="AV1030" s="10"/>
      <c r="AW1030" s="19"/>
      <c r="AX1030" s="20"/>
      <c r="AY1030" s="20"/>
      <c r="AZ1030" s="20"/>
      <c r="BA1030" s="20"/>
      <c r="BB1030" s="20"/>
      <c r="BC1030" s="20"/>
      <c r="BD1030" s="20"/>
      <c r="BE1030" s="10"/>
      <c r="BF1030" s="10"/>
      <c r="BG1030" s="10"/>
      <c r="BH1030" s="10"/>
      <c r="BI1030" s="10"/>
      <c r="BJ1030" s="10"/>
      <c r="BK1030" s="10"/>
      <c r="BL1030" s="10"/>
      <c r="BM1030" s="10"/>
      <c r="BN1030" s="10"/>
      <c r="BO1030" s="10"/>
      <c r="BP1030" s="10"/>
      <c r="BQ1030" s="10"/>
      <c r="BR1030" s="10"/>
      <c r="BS1030" s="10"/>
      <c r="BT1030" s="10"/>
      <c r="BU1030" s="10"/>
      <c r="BV1030" s="10"/>
      <c r="BW1030" s="10"/>
      <c r="BX1030" s="10"/>
      <c r="BY1030" s="10"/>
      <c r="BZ1030" s="10"/>
      <c r="CA1030" s="10"/>
      <c r="CB1030" s="10"/>
      <c r="CC1030" s="10"/>
      <c r="CD1030" s="10"/>
      <c r="CE1030" s="10"/>
      <c r="CF1030" s="10"/>
      <c r="CG1030" s="10"/>
      <c r="CH1030" s="10"/>
      <c r="CI1030" s="10"/>
      <c r="CJ1030" s="10"/>
      <c r="CK1030" s="10"/>
      <c r="CL1030" s="10"/>
      <c r="CM1030" s="10"/>
      <c r="CN1030" s="10"/>
      <c r="CO1030" s="10"/>
      <c r="CP1030" s="10"/>
      <c r="CQ1030" s="10"/>
      <c r="CR1030" s="10"/>
      <c r="CS1030" s="10"/>
      <c r="CT1030" s="10"/>
    </row>
    <row r="1031" spans="1:98" ht="14.5" thickBot="1">
      <c r="A1031" s="10"/>
      <c r="B1031" s="10"/>
      <c r="C1031" s="10"/>
      <c r="D1031" s="10"/>
      <c r="E1031" s="10"/>
      <c r="F1031" s="10"/>
      <c r="G1031" s="10"/>
      <c r="H1031" s="10"/>
      <c r="I1031" s="10"/>
      <c r="J1031" s="10"/>
      <c r="K1031" s="10"/>
      <c r="L1031" s="10"/>
      <c r="M1031" s="10"/>
      <c r="N1031" s="10"/>
      <c r="O1031" s="10"/>
      <c r="P1031" s="10"/>
      <c r="Q1031" s="10"/>
      <c r="R1031" s="10"/>
      <c r="S1031" s="10"/>
      <c r="T1031" s="10"/>
      <c r="U1031" s="10"/>
      <c r="V1031" s="10"/>
      <c r="W1031" s="10"/>
      <c r="X1031" s="10"/>
      <c r="Y1031" s="10"/>
      <c r="Z1031" s="10"/>
      <c r="AA1031" s="10"/>
      <c r="AB1031" s="10"/>
      <c r="AC1031" s="10"/>
      <c r="AD1031" s="10"/>
      <c r="AE1031" s="10"/>
      <c r="AF1031" s="10"/>
      <c r="AG1031" s="10"/>
      <c r="AH1031" s="10"/>
      <c r="AI1031" s="10"/>
      <c r="AJ1031" s="10"/>
      <c r="AK1031" s="10"/>
      <c r="AL1031" s="10"/>
      <c r="AM1031" s="10"/>
      <c r="AN1031" s="10"/>
      <c r="AO1031" s="10"/>
      <c r="AP1031" s="10"/>
      <c r="AQ1031" s="10"/>
      <c r="AR1031" s="10"/>
      <c r="AS1031" s="10"/>
      <c r="AT1031" s="10"/>
      <c r="AU1031" s="10"/>
      <c r="AV1031" s="10"/>
      <c r="AW1031" s="19"/>
      <c r="AX1031" s="20"/>
      <c r="AY1031" s="20"/>
      <c r="AZ1031" s="20"/>
      <c r="BA1031" s="20"/>
      <c r="BB1031" s="20"/>
      <c r="BC1031" s="20"/>
      <c r="BD1031" s="20"/>
      <c r="BE1031" s="10"/>
      <c r="BF1031" s="10"/>
      <c r="BG1031" s="10"/>
      <c r="BH1031" s="10"/>
      <c r="BI1031" s="10"/>
      <c r="BJ1031" s="10"/>
      <c r="BK1031" s="10"/>
      <c r="BL1031" s="10"/>
      <c r="BM1031" s="10"/>
      <c r="BN1031" s="10"/>
      <c r="BO1031" s="10"/>
      <c r="BP1031" s="10"/>
      <c r="BQ1031" s="10"/>
      <c r="BR1031" s="10"/>
      <c r="BS1031" s="10"/>
      <c r="BT1031" s="10"/>
      <c r="BU1031" s="10"/>
      <c r="BV1031" s="10"/>
      <c r="BW1031" s="10"/>
      <c r="BX1031" s="10"/>
      <c r="BY1031" s="10"/>
      <c r="BZ1031" s="10"/>
      <c r="CA1031" s="10"/>
      <c r="CB1031" s="10"/>
      <c r="CC1031" s="10"/>
      <c r="CD1031" s="10"/>
      <c r="CE1031" s="10"/>
      <c r="CF1031" s="10"/>
      <c r="CG1031" s="10"/>
      <c r="CH1031" s="10"/>
      <c r="CI1031" s="10"/>
      <c r="CJ1031" s="10"/>
      <c r="CK1031" s="10"/>
      <c r="CL1031" s="10"/>
      <c r="CM1031" s="10"/>
      <c r="CN1031" s="10"/>
      <c r="CO1031" s="10"/>
      <c r="CP1031" s="10"/>
      <c r="CQ1031" s="10"/>
      <c r="CR1031" s="10"/>
      <c r="CS1031" s="10"/>
      <c r="CT1031" s="10"/>
    </row>
    <row r="1032" spans="1:98" ht="14.5" thickBot="1">
      <c r="A1032" s="10"/>
      <c r="B1032" s="10"/>
      <c r="C1032" s="10"/>
      <c r="D1032" s="10"/>
      <c r="E1032" s="10"/>
      <c r="F1032" s="10"/>
      <c r="G1032" s="10"/>
      <c r="H1032" s="10"/>
      <c r="I1032" s="10"/>
      <c r="J1032" s="10"/>
      <c r="K1032" s="10"/>
      <c r="L1032" s="10"/>
      <c r="M1032" s="10"/>
      <c r="N1032" s="10"/>
      <c r="O1032" s="10"/>
      <c r="P1032" s="10"/>
      <c r="Q1032" s="10"/>
      <c r="R1032" s="10"/>
      <c r="S1032" s="10"/>
      <c r="T1032" s="10"/>
      <c r="U1032" s="10"/>
      <c r="V1032" s="10"/>
      <c r="W1032" s="10"/>
      <c r="X1032" s="10"/>
      <c r="Y1032" s="10"/>
      <c r="Z1032" s="10"/>
      <c r="AA1032" s="10"/>
      <c r="AB1032" s="10"/>
      <c r="AC1032" s="10"/>
      <c r="AD1032" s="10"/>
      <c r="AE1032" s="10"/>
      <c r="AF1032" s="10"/>
      <c r="AG1032" s="10"/>
      <c r="AH1032" s="10"/>
      <c r="AI1032" s="10"/>
      <c r="AJ1032" s="10"/>
      <c r="AK1032" s="10"/>
      <c r="AL1032" s="10"/>
      <c r="AM1032" s="10"/>
      <c r="AN1032" s="10"/>
      <c r="AO1032" s="10"/>
      <c r="AP1032" s="10"/>
      <c r="AQ1032" s="10"/>
      <c r="AR1032" s="10"/>
      <c r="AS1032" s="10"/>
      <c r="AT1032" s="10"/>
      <c r="AU1032" s="10"/>
      <c r="AV1032" s="10"/>
      <c r="AW1032" s="19"/>
      <c r="AX1032" s="20"/>
      <c r="AY1032" s="20"/>
      <c r="AZ1032" s="20"/>
      <c r="BA1032" s="20"/>
      <c r="BB1032" s="20"/>
      <c r="BC1032" s="20"/>
      <c r="BD1032" s="20"/>
      <c r="BE1032" s="10"/>
      <c r="BF1032" s="10"/>
      <c r="BG1032" s="10"/>
      <c r="BH1032" s="10"/>
      <c r="BI1032" s="10"/>
      <c r="BJ1032" s="10"/>
      <c r="BK1032" s="10"/>
      <c r="BL1032" s="10"/>
      <c r="BM1032" s="10"/>
      <c r="BN1032" s="10"/>
      <c r="BO1032" s="10"/>
      <c r="BP1032" s="10"/>
      <c r="BQ1032" s="10"/>
      <c r="BR1032" s="10"/>
      <c r="BS1032" s="10"/>
      <c r="BT1032" s="10"/>
      <c r="BU1032" s="10"/>
      <c r="BV1032" s="10"/>
      <c r="BW1032" s="10"/>
      <c r="BX1032" s="10"/>
      <c r="BY1032" s="10"/>
      <c r="BZ1032" s="10"/>
      <c r="CA1032" s="10"/>
      <c r="CB1032" s="10"/>
      <c r="CC1032" s="10"/>
      <c r="CD1032" s="10"/>
      <c r="CE1032" s="10"/>
      <c r="CF1032" s="10"/>
      <c r="CG1032" s="10"/>
      <c r="CH1032" s="10"/>
      <c r="CI1032" s="10"/>
      <c r="CJ1032" s="10"/>
      <c r="CK1032" s="10"/>
      <c r="CL1032" s="10"/>
      <c r="CM1032" s="10"/>
      <c r="CN1032" s="10"/>
      <c r="CO1032" s="10"/>
      <c r="CP1032" s="10"/>
      <c r="CQ1032" s="10"/>
      <c r="CR1032" s="10"/>
      <c r="CS1032" s="10"/>
      <c r="CT1032" s="10"/>
    </row>
    <row r="1033" spans="1:98" ht="14.5" thickBot="1">
      <c r="A1033" s="10"/>
      <c r="B1033" s="10"/>
      <c r="C1033" s="10"/>
      <c r="D1033" s="10"/>
      <c r="E1033" s="10"/>
      <c r="F1033" s="10"/>
      <c r="G1033" s="10"/>
      <c r="H1033" s="10"/>
      <c r="I1033" s="10"/>
      <c r="J1033" s="10"/>
      <c r="K1033" s="10"/>
      <c r="L1033" s="10"/>
      <c r="M1033" s="10"/>
      <c r="N1033" s="10"/>
      <c r="O1033" s="10"/>
      <c r="P1033" s="10"/>
      <c r="Q1033" s="10"/>
      <c r="R1033" s="10"/>
      <c r="S1033" s="10"/>
      <c r="T1033" s="10"/>
      <c r="U1033" s="10"/>
      <c r="V1033" s="10"/>
      <c r="W1033" s="10"/>
      <c r="X1033" s="10"/>
      <c r="Y1033" s="10"/>
      <c r="Z1033" s="10"/>
      <c r="AA1033" s="10"/>
      <c r="AB1033" s="10"/>
      <c r="AC1033" s="10"/>
      <c r="AD1033" s="10"/>
      <c r="AE1033" s="10"/>
      <c r="AF1033" s="10"/>
      <c r="AG1033" s="10"/>
      <c r="AH1033" s="10"/>
      <c r="AI1033" s="10"/>
      <c r="AJ1033" s="10"/>
      <c r="AK1033" s="10"/>
      <c r="AL1033" s="10"/>
      <c r="AM1033" s="10"/>
      <c r="AN1033" s="10"/>
      <c r="AO1033" s="10"/>
      <c r="AP1033" s="10"/>
      <c r="AQ1033" s="10"/>
      <c r="AR1033" s="10"/>
      <c r="AS1033" s="10"/>
      <c r="AT1033" s="10"/>
      <c r="AU1033" s="10"/>
      <c r="AV1033" s="10"/>
      <c r="AW1033" s="19"/>
      <c r="AX1033" s="20"/>
      <c r="AY1033" s="20"/>
      <c r="AZ1033" s="20"/>
      <c r="BA1033" s="20"/>
      <c r="BB1033" s="20"/>
      <c r="BC1033" s="20"/>
      <c r="BD1033" s="20"/>
      <c r="BE1033" s="10"/>
      <c r="BF1033" s="10"/>
      <c r="BG1033" s="10"/>
      <c r="BH1033" s="10"/>
      <c r="BI1033" s="10"/>
      <c r="BJ1033" s="10"/>
      <c r="BK1033" s="10"/>
      <c r="BL1033" s="10"/>
      <c r="BM1033" s="10"/>
      <c r="BN1033" s="10"/>
      <c r="BO1033" s="10"/>
      <c r="BP1033" s="10"/>
      <c r="BQ1033" s="10"/>
      <c r="BR1033" s="10"/>
      <c r="BS1033" s="10"/>
      <c r="BT1033" s="10"/>
      <c r="BU1033" s="10"/>
      <c r="BV1033" s="10"/>
      <c r="BW1033" s="10"/>
      <c r="BX1033" s="10"/>
      <c r="BY1033" s="10"/>
      <c r="BZ1033" s="10"/>
      <c r="CA1033" s="10"/>
      <c r="CB1033" s="10"/>
      <c r="CC1033" s="10"/>
      <c r="CD1033" s="10"/>
      <c r="CE1033" s="10"/>
      <c r="CF1033" s="10"/>
      <c r="CG1033" s="10"/>
      <c r="CH1033" s="10"/>
      <c r="CI1033" s="10"/>
      <c r="CJ1033" s="10"/>
      <c r="CK1033" s="10"/>
      <c r="CL1033" s="10"/>
      <c r="CM1033" s="10"/>
      <c r="CN1033" s="10"/>
      <c r="CO1033" s="10"/>
      <c r="CP1033" s="10"/>
      <c r="CQ1033" s="10"/>
      <c r="CR1033" s="10"/>
      <c r="CS1033" s="10"/>
      <c r="CT1033" s="10"/>
    </row>
    <row r="1034" spans="1:98" ht="14.5" thickBot="1">
      <c r="A1034" s="10"/>
      <c r="B1034" s="10"/>
      <c r="C1034" s="10"/>
      <c r="D1034" s="10"/>
      <c r="E1034" s="10"/>
      <c r="F1034" s="10"/>
      <c r="G1034" s="10"/>
      <c r="H1034" s="10"/>
      <c r="I1034" s="10"/>
      <c r="J1034" s="10"/>
      <c r="K1034" s="10"/>
      <c r="L1034" s="10"/>
      <c r="M1034" s="10"/>
      <c r="N1034" s="10"/>
      <c r="O1034" s="10"/>
      <c r="P1034" s="10"/>
      <c r="Q1034" s="10"/>
      <c r="R1034" s="10"/>
      <c r="S1034" s="10"/>
      <c r="T1034" s="10"/>
      <c r="U1034" s="10"/>
      <c r="V1034" s="10"/>
      <c r="W1034" s="10"/>
      <c r="X1034" s="10"/>
      <c r="Y1034" s="10"/>
      <c r="Z1034" s="10"/>
      <c r="AA1034" s="10"/>
      <c r="AB1034" s="10"/>
      <c r="AC1034" s="10"/>
      <c r="AD1034" s="10"/>
      <c r="AE1034" s="10"/>
      <c r="AF1034" s="10"/>
      <c r="AG1034" s="10"/>
      <c r="AH1034" s="10"/>
      <c r="AI1034" s="10"/>
      <c r="AJ1034" s="10"/>
      <c r="AK1034" s="10"/>
      <c r="AL1034" s="10"/>
      <c r="AM1034" s="10"/>
      <c r="AN1034" s="10"/>
      <c r="AO1034" s="10"/>
      <c r="AP1034" s="10"/>
      <c r="AQ1034" s="10"/>
      <c r="AR1034" s="10"/>
      <c r="AS1034" s="10"/>
      <c r="AT1034" s="10"/>
      <c r="AU1034" s="10"/>
      <c r="AV1034" s="10"/>
      <c r="AW1034" s="19"/>
      <c r="AX1034" s="20"/>
      <c r="AY1034" s="20"/>
      <c r="AZ1034" s="20"/>
      <c r="BA1034" s="20"/>
      <c r="BB1034" s="20"/>
      <c r="BC1034" s="20"/>
      <c r="BD1034" s="20"/>
      <c r="BE1034" s="10"/>
      <c r="BF1034" s="10"/>
      <c r="BG1034" s="10"/>
      <c r="BH1034" s="10"/>
      <c r="BI1034" s="10"/>
      <c r="BJ1034" s="10"/>
      <c r="BK1034" s="10"/>
      <c r="BL1034" s="10"/>
      <c r="BM1034" s="10"/>
      <c r="BN1034" s="10"/>
      <c r="BO1034" s="10"/>
      <c r="BP1034" s="10"/>
      <c r="BQ1034" s="10"/>
      <c r="BR1034" s="10"/>
      <c r="BS1034" s="10"/>
      <c r="BT1034" s="10"/>
      <c r="BU1034" s="10"/>
      <c r="BV1034" s="10"/>
      <c r="BW1034" s="10"/>
      <c r="BX1034" s="10"/>
      <c r="BY1034" s="10"/>
      <c r="BZ1034" s="10"/>
      <c r="CA1034" s="10"/>
      <c r="CB1034" s="10"/>
      <c r="CC1034" s="10"/>
      <c r="CD1034" s="10"/>
      <c r="CE1034" s="10"/>
      <c r="CF1034" s="10"/>
      <c r="CG1034" s="10"/>
      <c r="CH1034" s="10"/>
      <c r="CI1034" s="10"/>
      <c r="CJ1034" s="10"/>
      <c r="CK1034" s="10"/>
      <c r="CL1034" s="10"/>
      <c r="CM1034" s="10"/>
      <c r="CN1034" s="10"/>
      <c r="CO1034" s="10"/>
      <c r="CP1034" s="10"/>
      <c r="CQ1034" s="10"/>
      <c r="CR1034" s="10"/>
      <c r="CS1034" s="10"/>
      <c r="CT1034" s="10"/>
    </row>
    <row r="1035" spans="1:98" ht="14.5" thickBot="1">
      <c r="A1035" s="10"/>
      <c r="B1035" s="10"/>
      <c r="C1035" s="10"/>
      <c r="D1035" s="10"/>
      <c r="E1035" s="10"/>
      <c r="F1035" s="10"/>
      <c r="G1035" s="10"/>
      <c r="H1035" s="10"/>
      <c r="I1035" s="10"/>
      <c r="J1035" s="10"/>
      <c r="K1035" s="10"/>
      <c r="L1035" s="10"/>
      <c r="M1035" s="10"/>
      <c r="N1035" s="10"/>
      <c r="O1035" s="10"/>
      <c r="P1035" s="10"/>
      <c r="Q1035" s="10"/>
      <c r="R1035" s="10"/>
      <c r="S1035" s="10"/>
      <c r="T1035" s="10"/>
      <c r="U1035" s="10"/>
      <c r="V1035" s="10"/>
      <c r="W1035" s="10"/>
      <c r="X1035" s="10"/>
      <c r="Y1035" s="10"/>
      <c r="Z1035" s="10"/>
      <c r="AA1035" s="10"/>
      <c r="AB1035" s="10"/>
      <c r="AC1035" s="10"/>
      <c r="AD1035" s="10"/>
      <c r="AE1035" s="10"/>
      <c r="AF1035" s="10"/>
      <c r="AG1035" s="10"/>
      <c r="AH1035" s="10"/>
      <c r="AI1035" s="10"/>
      <c r="AJ1035" s="10"/>
      <c r="AK1035" s="10"/>
      <c r="AL1035" s="10"/>
      <c r="AM1035" s="10"/>
      <c r="AN1035" s="10"/>
      <c r="AO1035" s="10"/>
      <c r="AP1035" s="10"/>
      <c r="AQ1035" s="10"/>
      <c r="AR1035" s="10"/>
      <c r="AS1035" s="10"/>
      <c r="AT1035" s="10"/>
      <c r="AU1035" s="10"/>
      <c r="AV1035" s="10"/>
      <c r="AW1035" s="19"/>
      <c r="AX1035" s="20"/>
      <c r="AY1035" s="20"/>
      <c r="AZ1035" s="20"/>
      <c r="BA1035" s="20"/>
      <c r="BB1035" s="20"/>
      <c r="BC1035" s="20"/>
      <c r="BD1035" s="20"/>
      <c r="BE1035" s="10"/>
      <c r="BF1035" s="10"/>
      <c r="BG1035" s="10"/>
      <c r="BH1035" s="10"/>
      <c r="BI1035" s="10"/>
      <c r="BJ1035" s="10"/>
      <c r="BK1035" s="10"/>
      <c r="BL1035" s="10"/>
      <c r="BM1035" s="10"/>
      <c r="BN1035" s="10"/>
      <c r="BO1035" s="10"/>
      <c r="BP1035" s="10"/>
      <c r="BQ1035" s="10"/>
      <c r="BR1035" s="10"/>
      <c r="BS1035" s="10"/>
      <c r="BT1035" s="10"/>
      <c r="BU1035" s="10"/>
      <c r="BV1035" s="10"/>
      <c r="BW1035" s="10"/>
      <c r="BX1035" s="10"/>
      <c r="BY1035" s="10"/>
      <c r="BZ1035" s="10"/>
      <c r="CA1035" s="10"/>
      <c r="CB1035" s="10"/>
      <c r="CC1035" s="10"/>
      <c r="CD1035" s="10"/>
      <c r="CE1035" s="10"/>
      <c r="CF1035" s="10"/>
      <c r="CG1035" s="10"/>
      <c r="CH1035" s="10"/>
      <c r="CI1035" s="10"/>
      <c r="CJ1035" s="10"/>
      <c r="CK1035" s="10"/>
      <c r="CL1035" s="10"/>
      <c r="CM1035" s="10"/>
      <c r="CN1035" s="10"/>
      <c r="CO1035" s="10"/>
      <c r="CP1035" s="10"/>
      <c r="CQ1035" s="10"/>
      <c r="CR1035" s="10"/>
      <c r="CS1035" s="10"/>
      <c r="CT1035" s="10"/>
    </row>
    <row r="1036" spans="1:98" ht="14.5" thickBot="1">
      <c r="A1036" s="10"/>
      <c r="B1036" s="10"/>
      <c r="C1036" s="10"/>
      <c r="D1036" s="10"/>
      <c r="E1036" s="10"/>
      <c r="F1036" s="10"/>
      <c r="G1036" s="10"/>
      <c r="H1036" s="10"/>
      <c r="I1036" s="10"/>
      <c r="J1036" s="10"/>
      <c r="K1036" s="10"/>
      <c r="L1036" s="10"/>
      <c r="M1036" s="10"/>
      <c r="N1036" s="10"/>
      <c r="O1036" s="10"/>
      <c r="P1036" s="10"/>
      <c r="Q1036" s="10"/>
      <c r="R1036" s="10"/>
      <c r="S1036" s="10"/>
      <c r="T1036" s="10"/>
      <c r="U1036" s="10"/>
      <c r="V1036" s="10"/>
      <c r="W1036" s="10"/>
      <c r="X1036" s="10"/>
      <c r="Y1036" s="10"/>
      <c r="Z1036" s="10"/>
      <c r="AA1036" s="10"/>
      <c r="AB1036" s="10"/>
      <c r="AC1036" s="10"/>
      <c r="AD1036" s="10"/>
      <c r="AE1036" s="10"/>
      <c r="AF1036" s="10"/>
      <c r="AG1036" s="10"/>
      <c r="AH1036" s="10"/>
      <c r="AI1036" s="10"/>
      <c r="AJ1036" s="10"/>
      <c r="AK1036" s="10"/>
      <c r="AL1036" s="10"/>
      <c r="AM1036" s="10"/>
      <c r="AN1036" s="10"/>
      <c r="AO1036" s="10"/>
      <c r="AP1036" s="10"/>
      <c r="AQ1036" s="10"/>
      <c r="AR1036" s="10"/>
      <c r="AS1036" s="10"/>
      <c r="AT1036" s="10"/>
      <c r="AU1036" s="10"/>
      <c r="AV1036" s="10"/>
      <c r="AW1036" s="19"/>
      <c r="AX1036" s="20"/>
      <c r="AY1036" s="20"/>
      <c r="AZ1036" s="20"/>
      <c r="BA1036" s="20"/>
      <c r="BB1036" s="20"/>
      <c r="BC1036" s="20"/>
      <c r="BD1036" s="20"/>
      <c r="BE1036" s="10"/>
      <c r="BF1036" s="10"/>
      <c r="BG1036" s="10"/>
      <c r="BH1036" s="10"/>
      <c r="BI1036" s="10"/>
      <c r="BJ1036" s="10"/>
      <c r="BK1036" s="10"/>
      <c r="BL1036" s="10"/>
      <c r="BM1036" s="10"/>
      <c r="BN1036" s="10"/>
      <c r="BO1036" s="10"/>
      <c r="BP1036" s="10"/>
      <c r="BQ1036" s="10"/>
      <c r="BR1036" s="10"/>
      <c r="BS1036" s="10"/>
      <c r="BT1036" s="10"/>
      <c r="BU1036" s="10"/>
      <c r="BV1036" s="10"/>
      <c r="BW1036" s="10"/>
      <c r="BX1036" s="10"/>
      <c r="BY1036" s="10"/>
      <c r="BZ1036" s="10"/>
      <c r="CA1036" s="10"/>
      <c r="CB1036" s="10"/>
      <c r="CC1036" s="10"/>
      <c r="CD1036" s="10"/>
      <c r="CE1036" s="10"/>
      <c r="CF1036" s="10"/>
      <c r="CG1036" s="10"/>
      <c r="CH1036" s="10"/>
      <c r="CI1036" s="10"/>
      <c r="CJ1036" s="10"/>
      <c r="CK1036" s="10"/>
      <c r="CL1036" s="10"/>
      <c r="CM1036" s="10"/>
      <c r="CN1036" s="10"/>
      <c r="CO1036" s="10"/>
      <c r="CP1036" s="10"/>
      <c r="CQ1036" s="10"/>
      <c r="CR1036" s="10"/>
      <c r="CS1036" s="10"/>
      <c r="CT1036" s="10"/>
    </row>
    <row r="1037" spans="1:98" ht="14.5" thickBot="1">
      <c r="A1037" s="10"/>
      <c r="B1037" s="10"/>
      <c r="C1037" s="10"/>
      <c r="D1037" s="10"/>
      <c r="E1037" s="10"/>
      <c r="F1037" s="10"/>
      <c r="G1037" s="10"/>
      <c r="H1037" s="10"/>
      <c r="I1037" s="10"/>
      <c r="J1037" s="10"/>
      <c r="K1037" s="10"/>
      <c r="L1037" s="10"/>
      <c r="M1037" s="10"/>
      <c r="N1037" s="10"/>
      <c r="O1037" s="10"/>
      <c r="P1037" s="10"/>
      <c r="Q1037" s="10"/>
      <c r="R1037" s="10"/>
      <c r="S1037" s="10"/>
      <c r="T1037" s="10"/>
      <c r="U1037" s="10"/>
      <c r="V1037" s="10"/>
      <c r="W1037" s="10"/>
      <c r="X1037" s="10"/>
      <c r="Y1037" s="10"/>
      <c r="Z1037" s="10"/>
      <c r="AA1037" s="10"/>
      <c r="AB1037" s="10"/>
      <c r="AC1037" s="10"/>
      <c r="AD1037" s="10"/>
      <c r="AE1037" s="10"/>
      <c r="AF1037" s="10"/>
      <c r="AG1037" s="10"/>
      <c r="AH1037" s="10"/>
      <c r="AI1037" s="10"/>
      <c r="AJ1037" s="10"/>
      <c r="AK1037" s="10"/>
      <c r="AL1037" s="10"/>
      <c r="AM1037" s="10"/>
      <c r="AN1037" s="10"/>
      <c r="AO1037" s="10"/>
      <c r="AP1037" s="10"/>
      <c r="AQ1037" s="10"/>
      <c r="AR1037" s="10"/>
      <c r="AS1037" s="10"/>
      <c r="AT1037" s="10"/>
      <c r="AU1037" s="10"/>
      <c r="AV1037" s="10"/>
      <c r="AW1037" s="19"/>
      <c r="AX1037" s="20"/>
      <c r="AY1037" s="20"/>
      <c r="AZ1037" s="20"/>
      <c r="BA1037" s="20"/>
      <c r="BB1037" s="20"/>
      <c r="BC1037" s="20"/>
      <c r="BD1037" s="20"/>
      <c r="BE1037" s="10"/>
      <c r="BF1037" s="10"/>
      <c r="BG1037" s="10"/>
      <c r="BH1037" s="10"/>
      <c r="BI1037" s="10"/>
      <c r="BJ1037" s="10"/>
      <c r="BK1037" s="10"/>
      <c r="BL1037" s="10"/>
      <c r="BM1037" s="10"/>
      <c r="BN1037" s="10"/>
      <c r="BO1037" s="10"/>
      <c r="BP1037" s="10"/>
      <c r="BQ1037" s="10"/>
      <c r="BR1037" s="10"/>
      <c r="BS1037" s="10"/>
      <c r="BT1037" s="10"/>
      <c r="BU1037" s="10"/>
      <c r="BV1037" s="10"/>
      <c r="BW1037" s="10"/>
      <c r="BX1037" s="10"/>
      <c r="BY1037" s="10"/>
      <c r="BZ1037" s="10"/>
      <c r="CA1037" s="10"/>
      <c r="CB1037" s="10"/>
      <c r="CC1037" s="10"/>
      <c r="CD1037" s="10"/>
      <c r="CE1037" s="10"/>
      <c r="CF1037" s="10"/>
      <c r="CG1037" s="10"/>
      <c r="CH1037" s="10"/>
      <c r="CI1037" s="10"/>
      <c r="CJ1037" s="10"/>
      <c r="CK1037" s="10"/>
      <c r="CL1037" s="10"/>
      <c r="CM1037" s="10"/>
      <c r="CN1037" s="10"/>
      <c r="CO1037" s="10"/>
      <c r="CP1037" s="10"/>
      <c r="CQ1037" s="10"/>
      <c r="CR1037" s="10"/>
      <c r="CS1037" s="10"/>
      <c r="CT1037" s="10"/>
    </row>
    <row r="1038" spans="1:98" ht="14.5" thickBot="1">
      <c r="A1038" s="10"/>
      <c r="B1038" s="10"/>
      <c r="C1038" s="10"/>
      <c r="D1038" s="10"/>
      <c r="E1038" s="10"/>
      <c r="F1038" s="10"/>
      <c r="G1038" s="10"/>
      <c r="H1038" s="10"/>
      <c r="I1038" s="10"/>
      <c r="J1038" s="10"/>
      <c r="K1038" s="10"/>
      <c r="L1038" s="10"/>
      <c r="M1038" s="10"/>
      <c r="N1038" s="10"/>
      <c r="O1038" s="10"/>
      <c r="P1038" s="10"/>
      <c r="Q1038" s="10"/>
      <c r="R1038" s="10"/>
      <c r="S1038" s="10"/>
      <c r="T1038" s="10"/>
      <c r="U1038" s="10"/>
      <c r="V1038" s="10"/>
      <c r="W1038" s="10"/>
      <c r="X1038" s="10"/>
      <c r="Y1038" s="10"/>
      <c r="Z1038" s="10"/>
      <c r="AA1038" s="10"/>
      <c r="AB1038" s="10"/>
      <c r="AC1038" s="10"/>
      <c r="AD1038" s="10"/>
      <c r="AE1038" s="10"/>
      <c r="AF1038" s="10"/>
      <c r="AG1038" s="10"/>
      <c r="AH1038" s="10"/>
      <c r="AI1038" s="10"/>
      <c r="AJ1038" s="10"/>
      <c r="AK1038" s="10"/>
      <c r="AL1038" s="10"/>
      <c r="AM1038" s="10"/>
      <c r="AN1038" s="10"/>
      <c r="AO1038" s="10"/>
      <c r="AP1038" s="10"/>
      <c r="AQ1038" s="10"/>
      <c r="AR1038" s="10"/>
      <c r="AS1038" s="10"/>
      <c r="AT1038" s="10"/>
      <c r="AU1038" s="10"/>
      <c r="AV1038" s="10"/>
      <c r="AW1038" s="19"/>
      <c r="AX1038" s="20"/>
      <c r="AY1038" s="20"/>
      <c r="AZ1038" s="20"/>
      <c r="BA1038" s="20"/>
      <c r="BB1038" s="20"/>
      <c r="BC1038" s="20"/>
      <c r="BD1038" s="20"/>
      <c r="BE1038" s="10"/>
      <c r="BF1038" s="10"/>
      <c r="BG1038" s="10"/>
      <c r="BH1038" s="10"/>
      <c r="BI1038" s="10"/>
      <c r="BJ1038" s="10"/>
      <c r="BK1038" s="10"/>
      <c r="BL1038" s="10"/>
      <c r="BM1038" s="10"/>
      <c r="BN1038" s="10"/>
      <c r="BO1038" s="10"/>
      <c r="BP1038" s="10"/>
      <c r="BQ1038" s="10"/>
      <c r="BR1038" s="10"/>
      <c r="BS1038" s="10"/>
      <c r="BT1038" s="10"/>
      <c r="BU1038" s="10"/>
      <c r="BV1038" s="10"/>
      <c r="BW1038" s="10"/>
      <c r="BX1038" s="10"/>
      <c r="BY1038" s="10"/>
      <c r="BZ1038" s="10"/>
      <c r="CA1038" s="10"/>
      <c r="CB1038" s="10"/>
      <c r="CC1038" s="10"/>
      <c r="CD1038" s="10"/>
      <c r="CE1038" s="10"/>
      <c r="CF1038" s="10"/>
      <c r="CG1038" s="10"/>
      <c r="CH1038" s="10"/>
      <c r="CI1038" s="10"/>
      <c r="CJ1038" s="10"/>
      <c r="CK1038" s="10"/>
      <c r="CL1038" s="10"/>
      <c r="CM1038" s="10"/>
      <c r="CN1038" s="10"/>
      <c r="CO1038" s="10"/>
      <c r="CP1038" s="10"/>
      <c r="CQ1038" s="10"/>
      <c r="CR1038" s="10"/>
      <c r="CS1038" s="10"/>
      <c r="CT1038" s="10"/>
    </row>
    <row r="1039" spans="1:98" ht="14.5" thickBot="1">
      <c r="A1039" s="10"/>
      <c r="B1039" s="10"/>
      <c r="C1039" s="10"/>
      <c r="D1039" s="10"/>
      <c r="E1039" s="10"/>
      <c r="F1039" s="10"/>
      <c r="G1039" s="10"/>
      <c r="H1039" s="10"/>
      <c r="I1039" s="10"/>
      <c r="J1039" s="10"/>
      <c r="K1039" s="10"/>
      <c r="L1039" s="10"/>
      <c r="M1039" s="10"/>
      <c r="N1039" s="10"/>
      <c r="O1039" s="10"/>
      <c r="P1039" s="10"/>
      <c r="Q1039" s="10"/>
      <c r="R1039" s="10"/>
      <c r="S1039" s="10"/>
      <c r="T1039" s="10"/>
      <c r="U1039" s="10"/>
      <c r="V1039" s="10"/>
      <c r="W1039" s="10"/>
      <c r="X1039" s="10"/>
      <c r="Y1039" s="10"/>
      <c r="Z1039" s="10"/>
      <c r="AA1039" s="10"/>
      <c r="AB1039" s="10"/>
      <c r="AC1039" s="10"/>
      <c r="AD1039" s="10"/>
      <c r="AE1039" s="10"/>
      <c r="AF1039" s="10"/>
      <c r="AG1039" s="10"/>
      <c r="AH1039" s="10"/>
      <c r="AI1039" s="10"/>
      <c r="AJ1039" s="10"/>
      <c r="AK1039" s="10"/>
      <c r="AL1039" s="10"/>
      <c r="AM1039" s="10"/>
      <c r="AN1039" s="10"/>
      <c r="AO1039" s="10"/>
      <c r="AP1039" s="10"/>
      <c r="AQ1039" s="10"/>
      <c r="AR1039" s="10"/>
      <c r="AS1039" s="10"/>
      <c r="AT1039" s="10"/>
      <c r="AU1039" s="10"/>
      <c r="AV1039" s="10"/>
      <c r="AW1039" s="19"/>
      <c r="AX1039" s="20"/>
      <c r="AY1039" s="20"/>
      <c r="AZ1039" s="20"/>
      <c r="BA1039" s="20"/>
      <c r="BB1039" s="20"/>
      <c r="BC1039" s="20"/>
      <c r="BD1039" s="20"/>
      <c r="BE1039" s="10"/>
      <c r="BF1039" s="10"/>
      <c r="BG1039" s="10"/>
      <c r="BH1039" s="10"/>
      <c r="BI1039" s="10"/>
      <c r="BJ1039" s="10"/>
      <c r="BK1039" s="10"/>
      <c r="BL1039" s="10"/>
      <c r="BM1039" s="10"/>
      <c r="BN1039" s="10"/>
      <c r="BO1039" s="10"/>
      <c r="BP1039" s="10"/>
      <c r="BQ1039" s="10"/>
      <c r="BR1039" s="10"/>
      <c r="BS1039" s="10"/>
      <c r="BT1039" s="10"/>
      <c r="BU1039" s="10"/>
      <c r="BV1039" s="10"/>
      <c r="BW1039" s="10"/>
      <c r="BX1039" s="10"/>
      <c r="BY1039" s="10"/>
      <c r="BZ1039" s="10"/>
      <c r="CA1039" s="10"/>
      <c r="CB1039" s="10"/>
      <c r="CC1039" s="10"/>
      <c r="CD1039" s="10"/>
      <c r="CE1039" s="10"/>
      <c r="CF1039" s="10"/>
      <c r="CG1039" s="10"/>
      <c r="CH1039" s="10"/>
      <c r="CI1039" s="10"/>
      <c r="CJ1039" s="10"/>
      <c r="CK1039" s="10"/>
      <c r="CL1039" s="10"/>
      <c r="CM1039" s="10"/>
      <c r="CN1039" s="10"/>
      <c r="CO1039" s="10"/>
      <c r="CP1039" s="10"/>
      <c r="CQ1039" s="10"/>
      <c r="CR1039" s="10"/>
      <c r="CS1039" s="10"/>
      <c r="CT1039" s="10"/>
    </row>
    <row r="1040" spans="1:98" ht="14.5" thickBot="1">
      <c r="A1040" s="10"/>
      <c r="B1040" s="10"/>
      <c r="C1040" s="10"/>
      <c r="D1040" s="10"/>
      <c r="E1040" s="10"/>
      <c r="F1040" s="10"/>
      <c r="G1040" s="10"/>
      <c r="H1040" s="10"/>
      <c r="I1040" s="10"/>
      <c r="J1040" s="10"/>
      <c r="K1040" s="10"/>
      <c r="L1040" s="10"/>
      <c r="M1040" s="10"/>
      <c r="N1040" s="10"/>
      <c r="O1040" s="10"/>
      <c r="P1040" s="10"/>
      <c r="Q1040" s="10"/>
      <c r="R1040" s="10"/>
      <c r="S1040" s="10"/>
      <c r="T1040" s="10"/>
      <c r="U1040" s="10"/>
      <c r="V1040" s="10"/>
      <c r="W1040" s="10"/>
      <c r="X1040" s="10"/>
      <c r="Y1040" s="10"/>
      <c r="Z1040" s="10"/>
      <c r="AA1040" s="10"/>
      <c r="AB1040" s="10"/>
      <c r="AC1040" s="10"/>
      <c r="AD1040" s="10"/>
      <c r="AE1040" s="10"/>
      <c r="AF1040" s="10"/>
      <c r="AG1040" s="10"/>
      <c r="AH1040" s="10"/>
      <c r="AI1040" s="10"/>
      <c r="AJ1040" s="10"/>
      <c r="AK1040" s="10"/>
      <c r="AL1040" s="10"/>
      <c r="AM1040" s="10"/>
      <c r="AN1040" s="10"/>
      <c r="AO1040" s="10"/>
      <c r="AP1040" s="10"/>
      <c r="AQ1040" s="10"/>
      <c r="AR1040" s="10"/>
      <c r="AS1040" s="10"/>
      <c r="AT1040" s="10"/>
      <c r="AU1040" s="10"/>
      <c r="AV1040" s="10"/>
      <c r="AW1040" s="19"/>
      <c r="AX1040" s="20"/>
      <c r="AY1040" s="20"/>
      <c r="AZ1040" s="20"/>
      <c r="BA1040" s="20"/>
      <c r="BB1040" s="20"/>
      <c r="BC1040" s="20"/>
      <c r="BD1040" s="20"/>
      <c r="BE1040" s="10"/>
      <c r="BF1040" s="10"/>
      <c r="BG1040" s="10"/>
      <c r="BH1040" s="10"/>
      <c r="BI1040" s="10"/>
      <c r="BJ1040" s="10"/>
      <c r="BK1040" s="10"/>
      <c r="BL1040" s="10"/>
      <c r="BM1040" s="10"/>
      <c r="BN1040" s="10"/>
      <c r="BO1040" s="10"/>
      <c r="BP1040" s="10"/>
      <c r="BQ1040" s="10"/>
      <c r="BR1040" s="10"/>
      <c r="BS1040" s="10"/>
      <c r="BT1040" s="10"/>
      <c r="BU1040" s="10"/>
      <c r="BV1040" s="10"/>
      <c r="BW1040" s="10"/>
      <c r="BX1040" s="10"/>
      <c r="BY1040" s="10"/>
      <c r="BZ1040" s="10"/>
      <c r="CA1040" s="10"/>
      <c r="CB1040" s="10"/>
      <c r="CC1040" s="10"/>
      <c r="CD1040" s="10"/>
      <c r="CE1040" s="10"/>
      <c r="CF1040" s="10"/>
      <c r="CG1040" s="10"/>
      <c r="CH1040" s="10"/>
      <c r="CI1040" s="10"/>
      <c r="CJ1040" s="10"/>
      <c r="CK1040" s="10"/>
      <c r="CL1040" s="10"/>
      <c r="CM1040" s="10"/>
      <c r="CN1040" s="10"/>
      <c r="CO1040" s="10"/>
      <c r="CP1040" s="10"/>
      <c r="CQ1040" s="10"/>
      <c r="CR1040" s="10"/>
      <c r="CS1040" s="10"/>
      <c r="CT1040" s="10"/>
    </row>
    <row r="1041" spans="1:98" ht="14.5" thickBot="1">
      <c r="A1041" s="10"/>
      <c r="B1041" s="10"/>
      <c r="C1041" s="10"/>
      <c r="D1041" s="10"/>
      <c r="E1041" s="10"/>
      <c r="F1041" s="10"/>
      <c r="G1041" s="10"/>
      <c r="H1041" s="10"/>
      <c r="I1041" s="10"/>
      <c r="J1041" s="10"/>
      <c r="K1041" s="10"/>
      <c r="L1041" s="10"/>
      <c r="M1041" s="10"/>
      <c r="N1041" s="10"/>
      <c r="O1041" s="10"/>
      <c r="P1041" s="10"/>
      <c r="Q1041" s="10"/>
      <c r="R1041" s="10"/>
      <c r="S1041" s="10"/>
      <c r="T1041" s="10"/>
      <c r="U1041" s="10"/>
      <c r="V1041" s="10"/>
      <c r="W1041" s="10"/>
      <c r="X1041" s="10"/>
      <c r="Y1041" s="10"/>
      <c r="Z1041" s="10"/>
      <c r="AA1041" s="10"/>
      <c r="AB1041" s="10"/>
      <c r="AC1041" s="10"/>
      <c r="AD1041" s="10"/>
      <c r="AE1041" s="10"/>
      <c r="AF1041" s="10"/>
      <c r="AG1041" s="10"/>
      <c r="AH1041" s="10"/>
      <c r="AI1041" s="10"/>
      <c r="AJ1041" s="10"/>
      <c r="AK1041" s="10"/>
      <c r="AL1041" s="10"/>
      <c r="AM1041" s="10"/>
      <c r="AN1041" s="10"/>
      <c r="AO1041" s="10"/>
      <c r="AP1041" s="10"/>
      <c r="AQ1041" s="10"/>
      <c r="AR1041" s="10"/>
      <c r="AS1041" s="10"/>
      <c r="AT1041" s="10"/>
      <c r="AU1041" s="10"/>
      <c r="AV1041" s="10"/>
      <c r="AW1041" s="19"/>
      <c r="AX1041" s="20"/>
      <c r="AY1041" s="20"/>
      <c r="AZ1041" s="20"/>
      <c r="BA1041" s="20"/>
      <c r="BB1041" s="20"/>
      <c r="BC1041" s="20"/>
      <c r="BD1041" s="20"/>
      <c r="BE1041" s="10"/>
      <c r="BF1041" s="10"/>
      <c r="BG1041" s="10"/>
      <c r="BH1041" s="10"/>
      <c r="BI1041" s="10"/>
      <c r="BJ1041" s="10"/>
      <c r="BK1041" s="10"/>
      <c r="BL1041" s="10"/>
      <c r="BM1041" s="10"/>
      <c r="BN1041" s="10"/>
      <c r="BO1041" s="10"/>
      <c r="BP1041" s="10"/>
      <c r="BQ1041" s="10"/>
      <c r="BR1041" s="10"/>
      <c r="BS1041" s="10"/>
      <c r="BT1041" s="10"/>
      <c r="BU1041" s="10"/>
      <c r="BV1041" s="10"/>
      <c r="BW1041" s="10"/>
      <c r="BX1041" s="10"/>
      <c r="BY1041" s="10"/>
      <c r="BZ1041" s="10"/>
      <c r="CA1041" s="10"/>
      <c r="CB1041" s="10"/>
      <c r="CC1041" s="10"/>
      <c r="CD1041" s="10"/>
      <c r="CE1041" s="10"/>
      <c r="CF1041" s="10"/>
      <c r="CG1041" s="10"/>
      <c r="CH1041" s="10"/>
      <c r="CI1041" s="10"/>
      <c r="CJ1041" s="10"/>
      <c r="CK1041" s="10"/>
      <c r="CL1041" s="10"/>
      <c r="CM1041" s="10"/>
      <c r="CN1041" s="10"/>
      <c r="CO1041" s="10"/>
      <c r="CP1041" s="10"/>
      <c r="CQ1041" s="10"/>
      <c r="CR1041" s="10"/>
      <c r="CS1041" s="10"/>
      <c r="CT1041" s="10"/>
    </row>
    <row r="1042" spans="1:98" ht="14.5" thickBot="1">
      <c r="A1042" s="10"/>
      <c r="B1042" s="10"/>
      <c r="C1042" s="10"/>
      <c r="D1042" s="10"/>
      <c r="E1042" s="10"/>
      <c r="F1042" s="10"/>
      <c r="G1042" s="10"/>
      <c r="H1042" s="10"/>
      <c r="I1042" s="10"/>
      <c r="J1042" s="10"/>
      <c r="K1042" s="10"/>
      <c r="L1042" s="10"/>
      <c r="M1042" s="10"/>
      <c r="N1042" s="10"/>
      <c r="O1042" s="10"/>
      <c r="P1042" s="10"/>
      <c r="Q1042" s="10"/>
      <c r="R1042" s="10"/>
      <c r="S1042" s="10"/>
      <c r="T1042" s="10"/>
      <c r="U1042" s="10"/>
      <c r="V1042" s="10"/>
      <c r="W1042" s="10"/>
      <c r="X1042" s="10"/>
      <c r="Y1042" s="10"/>
      <c r="Z1042" s="10"/>
      <c r="AA1042" s="10"/>
      <c r="AB1042" s="10"/>
      <c r="AC1042" s="10"/>
      <c r="AD1042" s="10"/>
      <c r="AE1042" s="10"/>
      <c r="AF1042" s="10"/>
      <c r="AG1042" s="10"/>
      <c r="AH1042" s="10"/>
      <c r="AI1042" s="10"/>
      <c r="AJ1042" s="10"/>
      <c r="AK1042" s="10"/>
      <c r="AL1042" s="10"/>
      <c r="AM1042" s="10"/>
      <c r="AN1042" s="10"/>
      <c r="AO1042" s="10"/>
      <c r="AP1042" s="10"/>
      <c r="AQ1042" s="10"/>
      <c r="AR1042" s="10"/>
      <c r="AS1042" s="10"/>
      <c r="AT1042" s="10"/>
      <c r="AU1042" s="10"/>
      <c r="AV1042" s="10"/>
      <c r="AW1042" s="19"/>
      <c r="AX1042" s="20"/>
      <c r="AY1042" s="20"/>
      <c r="AZ1042" s="20"/>
      <c r="BA1042" s="20"/>
      <c r="BB1042" s="20"/>
      <c r="BC1042" s="20"/>
      <c r="BD1042" s="20"/>
      <c r="BE1042" s="10"/>
      <c r="BF1042" s="10"/>
      <c r="BG1042" s="10"/>
      <c r="BH1042" s="10"/>
      <c r="BI1042" s="10"/>
      <c r="BJ1042" s="10"/>
      <c r="BK1042" s="10"/>
      <c r="BL1042" s="10"/>
      <c r="BM1042" s="10"/>
      <c r="BN1042" s="10"/>
      <c r="BO1042" s="10"/>
      <c r="BP1042" s="10"/>
      <c r="BQ1042" s="10"/>
      <c r="BR1042" s="10"/>
      <c r="BS1042" s="10"/>
      <c r="BT1042" s="10"/>
      <c r="BU1042" s="10"/>
      <c r="BV1042" s="10"/>
      <c r="BW1042" s="10"/>
      <c r="BX1042" s="10"/>
      <c r="BY1042" s="10"/>
      <c r="BZ1042" s="10"/>
      <c r="CA1042" s="10"/>
      <c r="CB1042" s="10"/>
      <c r="CC1042" s="10"/>
      <c r="CD1042" s="10"/>
      <c r="CE1042" s="10"/>
      <c r="CF1042" s="10"/>
      <c r="CG1042" s="10"/>
      <c r="CH1042" s="10"/>
      <c r="CI1042" s="10"/>
      <c r="CJ1042" s="10"/>
      <c r="CK1042" s="10"/>
      <c r="CL1042" s="10"/>
      <c r="CM1042" s="10"/>
      <c r="CN1042" s="10"/>
      <c r="CO1042" s="10"/>
      <c r="CP1042" s="10"/>
      <c r="CQ1042" s="10"/>
      <c r="CR1042" s="10"/>
      <c r="CS1042" s="10"/>
      <c r="CT1042" s="10"/>
    </row>
    <row r="1043" spans="1:98" ht="14.5" thickBot="1">
      <c r="A1043" s="10"/>
      <c r="B1043" s="10"/>
      <c r="C1043" s="10"/>
      <c r="D1043" s="10"/>
      <c r="E1043" s="10"/>
      <c r="F1043" s="10"/>
      <c r="G1043" s="10"/>
      <c r="H1043" s="10"/>
      <c r="I1043" s="10"/>
      <c r="J1043" s="10"/>
      <c r="K1043" s="10"/>
      <c r="L1043" s="10"/>
      <c r="M1043" s="10"/>
      <c r="N1043" s="10"/>
      <c r="O1043" s="10"/>
      <c r="P1043" s="10"/>
      <c r="Q1043" s="10"/>
      <c r="R1043" s="10"/>
      <c r="S1043" s="10"/>
      <c r="T1043" s="10"/>
      <c r="U1043" s="10"/>
      <c r="V1043" s="10"/>
      <c r="W1043" s="10"/>
      <c r="X1043" s="10"/>
      <c r="Y1043" s="10"/>
      <c r="Z1043" s="10"/>
      <c r="AA1043" s="10"/>
      <c r="AB1043" s="10"/>
      <c r="AC1043" s="10"/>
      <c r="AD1043" s="10"/>
      <c r="AE1043" s="10"/>
      <c r="AF1043" s="10"/>
      <c r="AG1043" s="10"/>
      <c r="AH1043" s="10"/>
      <c r="AI1043" s="10"/>
      <c r="AJ1043" s="10"/>
      <c r="AK1043" s="10"/>
      <c r="AL1043" s="10"/>
      <c r="AM1043" s="10"/>
      <c r="AN1043" s="10"/>
      <c r="AO1043" s="10"/>
      <c r="AP1043" s="10"/>
      <c r="AQ1043" s="10"/>
      <c r="AR1043" s="10"/>
      <c r="AS1043" s="10"/>
      <c r="AT1043" s="10"/>
      <c r="AU1043" s="10"/>
      <c r="AV1043" s="10"/>
      <c r="AW1043" s="19"/>
      <c r="AX1043" s="20"/>
      <c r="AY1043" s="20"/>
      <c r="AZ1043" s="20"/>
      <c r="BA1043" s="20"/>
      <c r="BB1043" s="20"/>
      <c r="BC1043" s="20"/>
      <c r="BD1043" s="20"/>
      <c r="BE1043" s="10"/>
      <c r="BF1043" s="10"/>
      <c r="BG1043" s="10"/>
      <c r="BH1043" s="10"/>
      <c r="BI1043" s="10"/>
      <c r="BJ1043" s="10"/>
      <c r="BK1043" s="10"/>
      <c r="BL1043" s="10"/>
      <c r="BM1043" s="10"/>
      <c r="BN1043" s="10"/>
      <c r="BO1043" s="10"/>
      <c r="BP1043" s="10"/>
      <c r="BQ1043" s="10"/>
      <c r="BR1043" s="10"/>
      <c r="BS1043" s="10"/>
      <c r="BT1043" s="10"/>
      <c r="BU1043" s="10"/>
      <c r="BV1043" s="10"/>
      <c r="BW1043" s="10"/>
      <c r="BX1043" s="10"/>
      <c r="BY1043" s="10"/>
      <c r="BZ1043" s="10"/>
      <c r="CA1043" s="10"/>
      <c r="CB1043" s="10"/>
      <c r="CC1043" s="10"/>
      <c r="CD1043" s="10"/>
      <c r="CE1043" s="10"/>
      <c r="CF1043" s="10"/>
      <c r="CG1043" s="10"/>
      <c r="CH1043" s="10"/>
      <c r="CI1043" s="10"/>
      <c r="CJ1043" s="10"/>
      <c r="CK1043" s="10"/>
      <c r="CL1043" s="10"/>
      <c r="CM1043" s="10"/>
      <c r="CN1043" s="10"/>
      <c r="CO1043" s="10"/>
      <c r="CP1043" s="10"/>
      <c r="CQ1043" s="10"/>
      <c r="CR1043" s="10"/>
      <c r="CS1043" s="10"/>
      <c r="CT1043" s="10"/>
    </row>
    <row r="1044" spans="1:98" ht="14.5" thickBot="1">
      <c r="A1044" s="10"/>
      <c r="B1044" s="10"/>
      <c r="C1044" s="10"/>
      <c r="D1044" s="10"/>
      <c r="E1044" s="10"/>
      <c r="F1044" s="10"/>
      <c r="G1044" s="10"/>
      <c r="H1044" s="10"/>
      <c r="I1044" s="10"/>
      <c r="J1044" s="10"/>
      <c r="K1044" s="10"/>
      <c r="L1044" s="10"/>
      <c r="M1044" s="10"/>
      <c r="N1044" s="10"/>
      <c r="O1044" s="10"/>
      <c r="P1044" s="10"/>
      <c r="Q1044" s="10"/>
      <c r="R1044" s="10"/>
      <c r="S1044" s="10"/>
      <c r="T1044" s="10"/>
      <c r="U1044" s="10"/>
      <c r="V1044" s="10"/>
      <c r="W1044" s="10"/>
      <c r="X1044" s="10"/>
      <c r="Y1044" s="10"/>
      <c r="Z1044" s="10"/>
      <c r="AA1044" s="10"/>
      <c r="AB1044" s="10"/>
      <c r="AC1044" s="10"/>
      <c r="AD1044" s="10"/>
      <c r="AE1044" s="10"/>
      <c r="AF1044" s="10"/>
      <c r="AG1044" s="10"/>
      <c r="AH1044" s="10"/>
      <c r="AI1044" s="10"/>
      <c r="AJ1044" s="10"/>
      <c r="AK1044" s="10"/>
      <c r="AL1044" s="10"/>
      <c r="AM1044" s="10"/>
      <c r="AN1044" s="10"/>
      <c r="AO1044" s="10"/>
      <c r="AP1044" s="10"/>
      <c r="AQ1044" s="10"/>
      <c r="AR1044" s="10"/>
      <c r="AS1044" s="10"/>
      <c r="AT1044" s="10"/>
      <c r="AU1044" s="10"/>
      <c r="AV1044" s="10"/>
      <c r="AW1044" s="19"/>
      <c r="AX1044" s="20"/>
      <c r="AY1044" s="20"/>
      <c r="AZ1044" s="20"/>
      <c r="BA1044" s="20"/>
      <c r="BB1044" s="20"/>
      <c r="BC1044" s="20"/>
      <c r="BD1044" s="20"/>
      <c r="BE1044" s="10"/>
      <c r="BF1044" s="10"/>
      <c r="BG1044" s="10"/>
      <c r="BH1044" s="10"/>
      <c r="BI1044" s="10"/>
      <c r="BJ1044" s="10"/>
      <c r="BK1044" s="10"/>
      <c r="BL1044" s="10"/>
      <c r="BM1044" s="10"/>
      <c r="BN1044" s="10"/>
      <c r="BO1044" s="10"/>
      <c r="BP1044" s="10"/>
      <c r="BQ1044" s="10"/>
      <c r="BR1044" s="10"/>
      <c r="BS1044" s="10"/>
      <c r="BT1044" s="10"/>
      <c r="BU1044" s="10"/>
      <c r="BV1044" s="10"/>
      <c r="BW1044" s="10"/>
      <c r="BX1044" s="10"/>
      <c r="BY1044" s="10"/>
      <c r="BZ1044" s="10"/>
      <c r="CA1044" s="10"/>
      <c r="CB1044" s="10"/>
      <c r="CC1044" s="10"/>
      <c r="CD1044" s="10"/>
      <c r="CE1044" s="10"/>
      <c r="CF1044" s="10"/>
      <c r="CG1044" s="10"/>
      <c r="CH1044" s="10"/>
      <c r="CI1044" s="10"/>
      <c r="CJ1044" s="10"/>
      <c r="CK1044" s="10"/>
      <c r="CL1044" s="10"/>
      <c r="CM1044" s="10"/>
      <c r="CN1044" s="10"/>
      <c r="CO1044" s="10"/>
      <c r="CP1044" s="10"/>
      <c r="CQ1044" s="10"/>
      <c r="CR1044" s="10"/>
      <c r="CS1044" s="10"/>
      <c r="CT1044" s="10"/>
    </row>
    <row r="1045" spans="1:98" ht="14.5" thickBot="1">
      <c r="A1045" s="10"/>
      <c r="B1045" s="10"/>
      <c r="C1045" s="10"/>
      <c r="D1045" s="10"/>
      <c r="E1045" s="10"/>
      <c r="F1045" s="10"/>
      <c r="G1045" s="10"/>
      <c r="H1045" s="10"/>
      <c r="I1045" s="10"/>
      <c r="J1045" s="10"/>
      <c r="K1045" s="10"/>
      <c r="L1045" s="10"/>
      <c r="M1045" s="10"/>
      <c r="N1045" s="10"/>
      <c r="O1045" s="10"/>
      <c r="P1045" s="10"/>
      <c r="Q1045" s="10"/>
      <c r="R1045" s="10"/>
      <c r="S1045" s="10"/>
      <c r="T1045" s="10"/>
      <c r="U1045" s="10"/>
      <c r="V1045" s="10"/>
      <c r="W1045" s="10"/>
      <c r="X1045" s="10"/>
      <c r="Y1045" s="10"/>
      <c r="Z1045" s="10"/>
      <c r="AA1045" s="10"/>
      <c r="AB1045" s="10"/>
      <c r="AC1045" s="10"/>
      <c r="AD1045" s="10"/>
      <c r="AE1045" s="10"/>
      <c r="AF1045" s="10"/>
      <c r="AG1045" s="10"/>
      <c r="AH1045" s="10"/>
      <c r="AI1045" s="10"/>
      <c r="AJ1045" s="10"/>
      <c r="AK1045" s="10"/>
      <c r="AL1045" s="10"/>
      <c r="AM1045" s="10"/>
      <c r="AN1045" s="10"/>
      <c r="AO1045" s="10"/>
      <c r="AP1045" s="10"/>
      <c r="AQ1045" s="10"/>
      <c r="AR1045" s="10"/>
      <c r="AS1045" s="10"/>
      <c r="AT1045" s="10"/>
      <c r="AU1045" s="10"/>
      <c r="AV1045" s="10"/>
      <c r="AW1045" s="19"/>
      <c r="AX1045" s="20"/>
      <c r="AY1045" s="20"/>
      <c r="AZ1045" s="20"/>
      <c r="BA1045" s="20"/>
      <c r="BB1045" s="20"/>
      <c r="BC1045" s="20"/>
      <c r="BD1045" s="20"/>
      <c r="BE1045" s="10"/>
      <c r="BF1045" s="10"/>
      <c r="BG1045" s="10"/>
      <c r="BH1045" s="10"/>
      <c r="BI1045" s="10"/>
      <c r="BJ1045" s="10"/>
      <c r="BK1045" s="10"/>
      <c r="BL1045" s="10"/>
      <c r="BM1045" s="10"/>
      <c r="BN1045" s="10"/>
      <c r="BO1045" s="10"/>
      <c r="BP1045" s="10"/>
      <c r="BQ1045" s="10"/>
      <c r="BR1045" s="10"/>
      <c r="BS1045" s="10"/>
      <c r="BT1045" s="10"/>
      <c r="BU1045" s="10"/>
      <c r="BV1045" s="10"/>
      <c r="BW1045" s="10"/>
      <c r="BX1045" s="10"/>
      <c r="BY1045" s="10"/>
      <c r="BZ1045" s="10"/>
      <c r="CA1045" s="10"/>
      <c r="CB1045" s="10"/>
      <c r="CC1045" s="10"/>
      <c r="CD1045" s="10"/>
      <c r="CE1045" s="10"/>
      <c r="CF1045" s="10"/>
      <c r="CG1045" s="10"/>
      <c r="CH1045" s="10"/>
      <c r="CI1045" s="10"/>
      <c r="CJ1045" s="10"/>
      <c r="CK1045" s="10"/>
      <c r="CL1045" s="10"/>
      <c r="CM1045" s="10"/>
      <c r="CN1045" s="10"/>
      <c r="CO1045" s="10"/>
      <c r="CP1045" s="10"/>
      <c r="CQ1045" s="10"/>
      <c r="CR1045" s="10"/>
      <c r="CS1045" s="10"/>
      <c r="CT1045" s="10"/>
    </row>
    <row r="1046" spans="1:98" ht="14.5" thickBot="1">
      <c r="A1046" s="10"/>
      <c r="B1046" s="10"/>
      <c r="C1046" s="10"/>
      <c r="D1046" s="10"/>
      <c r="E1046" s="10"/>
      <c r="F1046" s="10"/>
      <c r="G1046" s="10"/>
      <c r="H1046" s="10"/>
      <c r="I1046" s="10"/>
      <c r="J1046" s="10"/>
      <c r="K1046" s="10"/>
      <c r="L1046" s="10"/>
      <c r="M1046" s="10"/>
      <c r="N1046" s="10"/>
      <c r="O1046" s="10"/>
      <c r="P1046" s="10"/>
      <c r="Q1046" s="10"/>
      <c r="R1046" s="10"/>
      <c r="S1046" s="10"/>
      <c r="T1046" s="10"/>
      <c r="U1046" s="10"/>
      <c r="V1046" s="10"/>
      <c r="W1046" s="10"/>
      <c r="X1046" s="10"/>
      <c r="Y1046" s="10"/>
      <c r="Z1046" s="10"/>
      <c r="AA1046" s="10"/>
      <c r="AB1046" s="10"/>
      <c r="AC1046" s="10"/>
      <c r="AD1046" s="10"/>
      <c r="AE1046" s="10"/>
      <c r="AF1046" s="10"/>
      <c r="AG1046" s="10"/>
      <c r="AH1046" s="10"/>
      <c r="AI1046" s="10"/>
      <c r="AJ1046" s="10"/>
      <c r="AK1046" s="10"/>
      <c r="AL1046" s="10"/>
      <c r="AM1046" s="10"/>
      <c r="AN1046" s="10"/>
      <c r="AO1046" s="10"/>
      <c r="AP1046" s="10"/>
      <c r="AQ1046" s="10"/>
      <c r="AR1046" s="10"/>
      <c r="AS1046" s="10"/>
      <c r="AT1046" s="10"/>
      <c r="AU1046" s="10"/>
      <c r="AV1046" s="10"/>
      <c r="AW1046" s="19"/>
      <c r="AX1046" s="20"/>
      <c r="AY1046" s="20"/>
      <c r="AZ1046" s="20"/>
      <c r="BA1046" s="20"/>
      <c r="BB1046" s="20"/>
      <c r="BC1046" s="20"/>
      <c r="BD1046" s="20"/>
      <c r="BE1046" s="10"/>
      <c r="BF1046" s="10"/>
      <c r="BG1046" s="10"/>
      <c r="BH1046" s="10"/>
      <c r="BI1046" s="10"/>
      <c r="BJ1046" s="10"/>
      <c r="BK1046" s="10"/>
      <c r="BL1046" s="10"/>
      <c r="BM1046" s="10"/>
      <c r="BN1046" s="10"/>
      <c r="BO1046" s="10"/>
      <c r="BP1046" s="10"/>
      <c r="BQ1046" s="10"/>
      <c r="BR1046" s="10"/>
      <c r="BS1046" s="10"/>
      <c r="BT1046" s="10"/>
      <c r="BU1046" s="10"/>
      <c r="BV1046" s="10"/>
      <c r="BW1046" s="10"/>
      <c r="BX1046" s="10"/>
      <c r="BY1046" s="10"/>
      <c r="BZ1046" s="10"/>
      <c r="CA1046" s="10"/>
      <c r="CB1046" s="10"/>
      <c r="CC1046" s="10"/>
      <c r="CD1046" s="10"/>
      <c r="CE1046" s="10"/>
      <c r="CF1046" s="10"/>
      <c r="CG1046" s="10"/>
      <c r="CH1046" s="10"/>
      <c r="CI1046" s="10"/>
      <c r="CJ1046" s="10"/>
      <c r="CK1046" s="10"/>
      <c r="CL1046" s="10"/>
      <c r="CM1046" s="10"/>
      <c r="CN1046" s="10"/>
      <c r="CO1046" s="10"/>
      <c r="CP1046" s="10"/>
      <c r="CQ1046" s="10"/>
      <c r="CR1046" s="10"/>
      <c r="CS1046" s="10"/>
      <c r="CT1046" s="10"/>
    </row>
    <row r="1047" spans="1:98" ht="14.5" thickBot="1">
      <c r="A1047" s="10"/>
      <c r="B1047" s="10"/>
      <c r="C1047" s="10"/>
      <c r="D1047" s="10"/>
      <c r="E1047" s="10"/>
      <c r="F1047" s="10"/>
      <c r="G1047" s="10"/>
      <c r="H1047" s="10"/>
      <c r="I1047" s="10"/>
      <c r="J1047" s="10"/>
      <c r="K1047" s="10"/>
      <c r="L1047" s="10"/>
      <c r="M1047" s="10"/>
      <c r="N1047" s="10"/>
      <c r="O1047" s="10"/>
      <c r="P1047" s="10"/>
      <c r="Q1047" s="10"/>
      <c r="R1047" s="10"/>
      <c r="S1047" s="10"/>
      <c r="T1047" s="10"/>
      <c r="U1047" s="10"/>
      <c r="V1047" s="10"/>
      <c r="W1047" s="10"/>
      <c r="X1047" s="10"/>
      <c r="Y1047" s="10"/>
      <c r="Z1047" s="10"/>
      <c r="AA1047" s="10"/>
      <c r="AB1047" s="10"/>
      <c r="AC1047" s="10"/>
      <c r="AD1047" s="10"/>
      <c r="AE1047" s="10"/>
      <c r="AF1047" s="10"/>
      <c r="AG1047" s="10"/>
      <c r="AH1047" s="10"/>
      <c r="AI1047" s="10"/>
      <c r="AJ1047" s="10"/>
      <c r="AK1047" s="10"/>
      <c r="AL1047" s="10"/>
      <c r="AM1047" s="10"/>
      <c r="AN1047" s="10"/>
      <c r="AO1047" s="10"/>
      <c r="AP1047" s="10"/>
      <c r="AQ1047" s="10"/>
      <c r="AR1047" s="10"/>
      <c r="AS1047" s="10"/>
      <c r="AT1047" s="10"/>
      <c r="AU1047" s="10"/>
      <c r="AV1047" s="10"/>
      <c r="AW1047" s="19"/>
      <c r="AX1047" s="20"/>
      <c r="AY1047" s="20"/>
      <c r="AZ1047" s="20"/>
      <c r="BA1047" s="20"/>
      <c r="BB1047" s="20"/>
      <c r="BC1047" s="20"/>
      <c r="BD1047" s="20"/>
      <c r="BE1047" s="10"/>
      <c r="BF1047" s="10"/>
      <c r="BG1047" s="10"/>
      <c r="BH1047" s="10"/>
      <c r="BI1047" s="10"/>
      <c r="BJ1047" s="10"/>
      <c r="BK1047" s="10"/>
      <c r="BL1047" s="10"/>
      <c r="BM1047" s="10"/>
      <c r="BN1047" s="10"/>
      <c r="BO1047" s="10"/>
      <c r="BP1047" s="10"/>
      <c r="BQ1047" s="10"/>
      <c r="BR1047" s="10"/>
      <c r="BS1047" s="10"/>
      <c r="BT1047" s="10"/>
      <c r="BU1047" s="10"/>
      <c r="BV1047" s="10"/>
      <c r="BW1047" s="10"/>
      <c r="BX1047" s="10"/>
      <c r="BY1047" s="10"/>
      <c r="BZ1047" s="10"/>
      <c r="CA1047" s="10"/>
      <c r="CB1047" s="10"/>
      <c r="CC1047" s="10"/>
      <c r="CD1047" s="10"/>
      <c r="CE1047" s="10"/>
      <c r="CF1047" s="10"/>
      <c r="CG1047" s="10"/>
      <c r="CH1047" s="10"/>
      <c r="CI1047" s="10"/>
      <c r="CJ1047" s="10"/>
      <c r="CK1047" s="10"/>
      <c r="CL1047" s="10"/>
      <c r="CM1047" s="10"/>
      <c r="CN1047" s="10"/>
      <c r="CO1047" s="10"/>
      <c r="CP1047" s="10"/>
      <c r="CQ1047" s="10"/>
      <c r="CR1047" s="10"/>
      <c r="CS1047" s="10"/>
      <c r="CT1047" s="10"/>
    </row>
    <row r="1048" spans="1:98" ht="14.5" thickBot="1">
      <c r="A1048" s="10"/>
      <c r="B1048" s="10"/>
      <c r="C1048" s="10"/>
      <c r="D1048" s="10"/>
      <c r="E1048" s="10"/>
      <c r="F1048" s="10"/>
      <c r="G1048" s="10"/>
      <c r="H1048" s="10"/>
      <c r="I1048" s="10"/>
      <c r="J1048" s="10"/>
      <c r="K1048" s="10"/>
      <c r="L1048" s="10"/>
      <c r="M1048" s="10"/>
      <c r="N1048" s="10"/>
      <c r="O1048" s="10"/>
      <c r="P1048" s="10"/>
      <c r="Q1048" s="10"/>
      <c r="R1048" s="10"/>
      <c r="S1048" s="10"/>
      <c r="T1048" s="10"/>
      <c r="U1048" s="10"/>
      <c r="V1048" s="10"/>
      <c r="W1048" s="10"/>
      <c r="X1048" s="10"/>
      <c r="Y1048" s="10"/>
      <c r="Z1048" s="10"/>
      <c r="AA1048" s="10"/>
      <c r="AB1048" s="10"/>
      <c r="AC1048" s="10"/>
      <c r="AD1048" s="10"/>
      <c r="AE1048" s="10"/>
      <c r="AF1048" s="10"/>
      <c r="AG1048" s="10"/>
      <c r="AH1048" s="10"/>
      <c r="AI1048" s="10"/>
      <c r="AJ1048" s="10"/>
      <c r="AK1048" s="10"/>
      <c r="AL1048" s="10"/>
      <c r="AM1048" s="10"/>
      <c r="AN1048" s="10"/>
      <c r="AO1048" s="10"/>
      <c r="AP1048" s="10"/>
      <c r="AQ1048" s="10"/>
      <c r="AR1048" s="10"/>
      <c r="AS1048" s="10"/>
      <c r="AT1048" s="10"/>
      <c r="AU1048" s="10"/>
      <c r="AV1048" s="10"/>
      <c r="AW1048" s="19"/>
      <c r="AX1048" s="20"/>
      <c r="AY1048" s="20"/>
      <c r="AZ1048" s="20"/>
      <c r="BA1048" s="20"/>
      <c r="BB1048" s="20"/>
      <c r="BC1048" s="20"/>
      <c r="BD1048" s="20"/>
      <c r="BE1048" s="10"/>
      <c r="BF1048" s="10"/>
      <c r="BG1048" s="10"/>
      <c r="BH1048" s="10"/>
      <c r="BI1048" s="10"/>
      <c r="BJ1048" s="10"/>
      <c r="BK1048" s="10"/>
      <c r="BL1048" s="10"/>
      <c r="BM1048" s="10"/>
      <c r="BN1048" s="10"/>
      <c r="BO1048" s="10"/>
      <c r="BP1048" s="10"/>
      <c r="BQ1048" s="10"/>
      <c r="BR1048" s="10"/>
      <c r="BS1048" s="10"/>
      <c r="BT1048" s="10"/>
      <c r="BU1048" s="10"/>
      <c r="BV1048" s="10"/>
      <c r="BW1048" s="10"/>
      <c r="BX1048" s="10"/>
      <c r="BY1048" s="10"/>
      <c r="BZ1048" s="10"/>
      <c r="CA1048" s="10"/>
      <c r="CB1048" s="10"/>
      <c r="CC1048" s="10"/>
      <c r="CD1048" s="10"/>
      <c r="CE1048" s="10"/>
      <c r="CF1048" s="10"/>
      <c r="CG1048" s="10"/>
      <c r="CH1048" s="10"/>
      <c r="CI1048" s="10"/>
      <c r="CJ1048" s="10"/>
      <c r="CK1048" s="10"/>
      <c r="CL1048" s="10"/>
      <c r="CM1048" s="10"/>
      <c r="CN1048" s="10"/>
      <c r="CO1048" s="10"/>
      <c r="CP1048" s="10"/>
      <c r="CQ1048" s="10"/>
      <c r="CR1048" s="10"/>
      <c r="CS1048" s="10"/>
      <c r="CT1048" s="10"/>
    </row>
    <row r="1049" spans="1:98" ht="14.5" thickBot="1">
      <c r="A1049" s="10"/>
      <c r="B1049" s="10"/>
      <c r="C1049" s="10"/>
      <c r="D1049" s="10"/>
      <c r="E1049" s="10"/>
      <c r="F1049" s="10"/>
      <c r="G1049" s="10"/>
      <c r="H1049" s="10"/>
      <c r="I1049" s="10"/>
      <c r="J1049" s="10"/>
      <c r="K1049" s="10"/>
      <c r="L1049" s="10"/>
      <c r="M1049" s="10"/>
      <c r="N1049" s="10"/>
      <c r="O1049" s="10"/>
      <c r="P1049" s="10"/>
      <c r="Q1049" s="10"/>
      <c r="R1049" s="10"/>
      <c r="S1049" s="10"/>
      <c r="T1049" s="10"/>
      <c r="U1049" s="10"/>
      <c r="V1049" s="10"/>
      <c r="W1049" s="10"/>
      <c r="X1049" s="10"/>
      <c r="Y1049" s="10"/>
      <c r="Z1049" s="10"/>
      <c r="AA1049" s="10"/>
      <c r="AB1049" s="10"/>
      <c r="AC1049" s="10"/>
      <c r="AD1049" s="10"/>
      <c r="AE1049" s="10"/>
      <c r="AF1049" s="10"/>
      <c r="AG1049" s="10"/>
      <c r="AH1049" s="10"/>
      <c r="AI1049" s="10"/>
      <c r="AJ1049" s="10"/>
      <c r="AK1049" s="10"/>
      <c r="AL1049" s="10"/>
      <c r="AM1049" s="10"/>
      <c r="AN1049" s="10"/>
      <c r="AO1049" s="10"/>
      <c r="AP1049" s="10"/>
      <c r="AQ1049" s="10"/>
      <c r="AR1049" s="10"/>
      <c r="AS1049" s="10"/>
      <c r="AT1049" s="10"/>
      <c r="AU1049" s="10"/>
      <c r="AV1049" s="10"/>
      <c r="AW1049" s="19"/>
      <c r="AX1049" s="20"/>
      <c r="AY1049" s="20"/>
      <c r="AZ1049" s="20"/>
      <c r="BA1049" s="20"/>
      <c r="BB1049" s="20"/>
      <c r="BC1049" s="20"/>
      <c r="BD1049" s="20"/>
      <c r="BE1049" s="10"/>
      <c r="BF1049" s="10"/>
      <c r="BG1049" s="10"/>
      <c r="BH1049" s="10"/>
      <c r="BI1049" s="10"/>
      <c r="BJ1049" s="10"/>
      <c r="BK1049" s="10"/>
      <c r="BL1049" s="10"/>
      <c r="BM1049" s="10"/>
      <c r="BN1049" s="10"/>
      <c r="BO1049" s="10"/>
      <c r="BP1049" s="10"/>
      <c r="BQ1049" s="10"/>
      <c r="BR1049" s="10"/>
      <c r="BS1049" s="10"/>
      <c r="BT1049" s="10"/>
      <c r="BU1049" s="10"/>
      <c r="BV1049" s="10"/>
      <c r="BW1049" s="10"/>
      <c r="BX1049" s="10"/>
      <c r="BY1049" s="10"/>
      <c r="BZ1049" s="10"/>
      <c r="CA1049" s="10"/>
      <c r="CB1049" s="10"/>
      <c r="CC1049" s="10"/>
      <c r="CD1049" s="10"/>
      <c r="CE1049" s="10"/>
      <c r="CF1049" s="10"/>
      <c r="CG1049" s="10"/>
      <c r="CH1049" s="10"/>
      <c r="CI1049" s="10"/>
      <c r="CJ1049" s="10"/>
      <c r="CK1049" s="10"/>
      <c r="CL1049" s="10"/>
      <c r="CM1049" s="10"/>
      <c r="CN1049" s="10"/>
      <c r="CO1049" s="10"/>
      <c r="CP1049" s="10"/>
      <c r="CQ1049" s="10"/>
      <c r="CR1049" s="10"/>
      <c r="CS1049" s="10"/>
      <c r="CT1049" s="10"/>
    </row>
    <row r="1050" spans="1:98" ht="14.5" thickBot="1">
      <c r="A1050" s="10"/>
      <c r="B1050" s="10"/>
      <c r="C1050" s="10"/>
      <c r="D1050" s="10"/>
      <c r="E1050" s="10"/>
      <c r="F1050" s="10"/>
      <c r="G1050" s="10"/>
      <c r="H1050" s="10"/>
      <c r="I1050" s="10"/>
      <c r="J1050" s="10"/>
      <c r="K1050" s="10"/>
      <c r="L1050" s="10"/>
      <c r="M1050" s="10"/>
      <c r="N1050" s="10"/>
      <c r="O1050" s="10"/>
      <c r="P1050" s="10"/>
      <c r="Q1050" s="10"/>
      <c r="R1050" s="10"/>
      <c r="S1050" s="10"/>
      <c r="T1050" s="10"/>
      <c r="U1050" s="10"/>
      <c r="V1050" s="10"/>
      <c r="W1050" s="10"/>
      <c r="X1050" s="10"/>
      <c r="Y1050" s="10"/>
      <c r="Z1050" s="10"/>
      <c r="AA1050" s="10"/>
      <c r="AB1050" s="10"/>
      <c r="AC1050" s="10"/>
      <c r="AD1050" s="10"/>
      <c r="AE1050" s="10"/>
      <c r="AF1050" s="10"/>
      <c r="AG1050" s="10"/>
      <c r="AH1050" s="10"/>
      <c r="AI1050" s="10"/>
      <c r="AJ1050" s="10"/>
      <c r="AK1050" s="10"/>
      <c r="AL1050" s="10"/>
      <c r="AM1050" s="10"/>
      <c r="AN1050" s="10"/>
      <c r="AO1050" s="10"/>
      <c r="AP1050" s="10"/>
      <c r="AQ1050" s="10"/>
      <c r="AR1050" s="10"/>
      <c r="AS1050" s="10"/>
      <c r="AT1050" s="10"/>
      <c r="AU1050" s="10"/>
      <c r="AV1050" s="10"/>
      <c r="AW1050" s="19"/>
      <c r="AX1050" s="20"/>
      <c r="AY1050" s="20"/>
      <c r="AZ1050" s="20"/>
      <c r="BA1050" s="20"/>
      <c r="BB1050" s="20"/>
      <c r="BC1050" s="20"/>
      <c r="BD1050" s="20"/>
      <c r="BE1050" s="10"/>
      <c r="BF1050" s="10"/>
      <c r="BG1050" s="10"/>
      <c r="BH1050" s="10"/>
      <c r="BI1050" s="10"/>
      <c r="BJ1050" s="10"/>
      <c r="BK1050" s="10"/>
      <c r="BL1050" s="10"/>
      <c r="BM1050" s="10"/>
      <c r="BN1050" s="10"/>
      <c r="BO1050" s="10"/>
      <c r="BP1050" s="10"/>
      <c r="BQ1050" s="10"/>
      <c r="BR1050" s="10"/>
      <c r="BS1050" s="10"/>
      <c r="BT1050" s="10"/>
      <c r="BU1050" s="10"/>
      <c r="BV1050" s="10"/>
      <c r="BW1050" s="10"/>
      <c r="BX1050" s="10"/>
      <c r="BY1050" s="10"/>
      <c r="BZ1050" s="10"/>
      <c r="CA1050" s="10"/>
      <c r="CB1050" s="10"/>
      <c r="CC1050" s="10"/>
      <c r="CD1050" s="10"/>
      <c r="CE1050" s="10"/>
      <c r="CF1050" s="10"/>
      <c r="CG1050" s="10"/>
      <c r="CH1050" s="10"/>
      <c r="CI1050" s="10"/>
      <c r="CJ1050" s="10"/>
      <c r="CK1050" s="10"/>
      <c r="CL1050" s="10"/>
      <c r="CM1050" s="10"/>
      <c r="CN1050" s="10"/>
      <c r="CO1050" s="10"/>
      <c r="CP1050" s="10"/>
      <c r="CQ1050" s="10"/>
      <c r="CR1050" s="10"/>
      <c r="CS1050" s="10"/>
      <c r="CT1050" s="10"/>
    </row>
    <row r="1051" spans="1:98" ht="14.5" thickBot="1">
      <c r="A1051" s="10"/>
      <c r="B1051" s="10"/>
      <c r="C1051" s="10"/>
      <c r="D1051" s="10"/>
      <c r="E1051" s="10"/>
      <c r="F1051" s="10"/>
      <c r="G1051" s="10"/>
      <c r="H1051" s="10"/>
      <c r="I1051" s="10"/>
      <c r="J1051" s="10"/>
      <c r="K1051" s="10"/>
      <c r="L1051" s="10"/>
      <c r="M1051" s="10"/>
      <c r="N1051" s="10"/>
      <c r="O1051" s="10"/>
      <c r="P1051" s="10"/>
      <c r="Q1051" s="10"/>
      <c r="R1051" s="10"/>
      <c r="S1051" s="10"/>
      <c r="T1051" s="10"/>
      <c r="U1051" s="10"/>
      <c r="V1051" s="10"/>
      <c r="W1051" s="10"/>
      <c r="X1051" s="10"/>
      <c r="Y1051" s="10"/>
      <c r="Z1051" s="10"/>
      <c r="AA1051" s="10"/>
      <c r="AB1051" s="10"/>
      <c r="AC1051" s="10"/>
      <c r="AD1051" s="10"/>
      <c r="AE1051" s="10"/>
      <c r="AF1051" s="10"/>
      <c r="AG1051" s="10"/>
      <c r="AH1051" s="10"/>
      <c r="AI1051" s="10"/>
      <c r="AJ1051" s="10"/>
      <c r="AK1051" s="10"/>
      <c r="AL1051" s="10"/>
      <c r="AM1051" s="10"/>
      <c r="AN1051" s="10"/>
      <c r="AO1051" s="10"/>
      <c r="AP1051" s="10"/>
      <c r="AQ1051" s="10"/>
      <c r="AR1051" s="10"/>
      <c r="AS1051" s="10"/>
      <c r="AT1051" s="10"/>
      <c r="AU1051" s="10"/>
      <c r="AV1051" s="10"/>
      <c r="AW1051" s="19"/>
      <c r="AX1051" s="20"/>
      <c r="AY1051" s="20"/>
      <c r="AZ1051" s="20"/>
      <c r="BA1051" s="20"/>
      <c r="BB1051" s="20"/>
      <c r="BC1051" s="20"/>
      <c r="BD1051" s="20"/>
      <c r="BE1051" s="10"/>
      <c r="BF1051" s="10"/>
      <c r="BG1051" s="10"/>
      <c r="BH1051" s="10"/>
      <c r="BI1051" s="10"/>
      <c r="BJ1051" s="10"/>
      <c r="BK1051" s="10"/>
      <c r="BL1051" s="10"/>
      <c r="BM1051" s="10"/>
      <c r="BN1051" s="10"/>
      <c r="BO1051" s="10"/>
      <c r="BP1051" s="10"/>
      <c r="BQ1051" s="10"/>
      <c r="BR1051" s="10"/>
      <c r="BS1051" s="10"/>
      <c r="BT1051" s="10"/>
      <c r="BU1051" s="10"/>
      <c r="BV1051" s="10"/>
      <c r="BW1051" s="10"/>
      <c r="BX1051" s="10"/>
      <c r="BY1051" s="10"/>
      <c r="BZ1051" s="10"/>
      <c r="CA1051" s="10"/>
      <c r="CB1051" s="10"/>
      <c r="CC1051" s="10"/>
      <c r="CD1051" s="10"/>
      <c r="CE1051" s="10"/>
      <c r="CF1051" s="10"/>
      <c r="CG1051" s="10"/>
      <c r="CH1051" s="10"/>
      <c r="CI1051" s="10"/>
      <c r="CJ1051" s="10"/>
      <c r="CK1051" s="10"/>
      <c r="CL1051" s="10"/>
      <c r="CM1051" s="10"/>
      <c r="CN1051" s="10"/>
      <c r="CO1051" s="10"/>
      <c r="CP1051" s="10"/>
      <c r="CQ1051" s="10"/>
      <c r="CR1051" s="10"/>
      <c r="CS1051" s="10"/>
      <c r="CT1051" s="10"/>
    </row>
    <row r="1052" spans="1:98" ht="14.5" thickBot="1">
      <c r="A1052" s="10"/>
      <c r="B1052" s="10"/>
      <c r="C1052" s="10"/>
      <c r="D1052" s="10"/>
      <c r="E1052" s="10"/>
      <c r="F1052" s="10"/>
      <c r="G1052" s="10"/>
      <c r="H1052" s="10"/>
      <c r="I1052" s="10"/>
      <c r="J1052" s="10"/>
      <c r="K1052" s="10"/>
      <c r="L1052" s="10"/>
      <c r="M1052" s="10"/>
      <c r="N1052" s="10"/>
      <c r="O1052" s="10"/>
      <c r="P1052" s="10"/>
      <c r="Q1052" s="10"/>
      <c r="R1052" s="10"/>
      <c r="S1052" s="10"/>
      <c r="T1052" s="10"/>
      <c r="U1052" s="10"/>
      <c r="V1052" s="10"/>
      <c r="W1052" s="10"/>
      <c r="X1052" s="10"/>
      <c r="Y1052" s="10"/>
      <c r="Z1052" s="10"/>
      <c r="AA1052" s="10"/>
      <c r="AB1052" s="10"/>
      <c r="AC1052" s="10"/>
      <c r="AD1052" s="10"/>
      <c r="AE1052" s="10"/>
      <c r="AF1052" s="10"/>
      <c r="AG1052" s="10"/>
      <c r="AH1052" s="10"/>
      <c r="AI1052" s="10"/>
      <c r="AJ1052" s="10"/>
      <c r="AK1052" s="10"/>
      <c r="AL1052" s="10"/>
      <c r="AM1052" s="10"/>
      <c r="AN1052" s="10"/>
      <c r="AO1052" s="10"/>
      <c r="AP1052" s="10"/>
      <c r="AQ1052" s="10"/>
      <c r="AR1052" s="10"/>
      <c r="AS1052" s="10"/>
      <c r="AT1052" s="10"/>
      <c r="AU1052" s="10"/>
      <c r="AV1052" s="10"/>
      <c r="AW1052" s="19"/>
      <c r="AX1052" s="20"/>
      <c r="AY1052" s="20"/>
      <c r="AZ1052" s="20"/>
      <c r="BA1052" s="20"/>
      <c r="BB1052" s="20"/>
      <c r="BC1052" s="20"/>
      <c r="BD1052" s="20"/>
      <c r="BE1052" s="10"/>
      <c r="BF1052" s="10"/>
      <c r="BG1052" s="10"/>
      <c r="BH1052" s="10"/>
      <c r="BI1052" s="10"/>
      <c r="BJ1052" s="10"/>
      <c r="BK1052" s="10"/>
      <c r="BL1052" s="10"/>
      <c r="BM1052" s="10"/>
      <c r="BN1052" s="10"/>
      <c r="BO1052" s="10"/>
      <c r="BP1052" s="10"/>
      <c r="BQ1052" s="10"/>
      <c r="BR1052" s="10"/>
      <c r="BS1052" s="10"/>
      <c r="BT1052" s="10"/>
      <c r="BU1052" s="10"/>
      <c r="BV1052" s="10"/>
      <c r="BW1052" s="10"/>
      <c r="BX1052" s="10"/>
      <c r="BY1052" s="10"/>
      <c r="BZ1052" s="10"/>
      <c r="CA1052" s="10"/>
      <c r="CB1052" s="10"/>
      <c r="CC1052" s="10"/>
      <c r="CD1052" s="10"/>
      <c r="CE1052" s="10"/>
      <c r="CF1052" s="10"/>
      <c r="CG1052" s="10"/>
      <c r="CH1052" s="10"/>
      <c r="CI1052" s="10"/>
      <c r="CJ1052" s="10"/>
      <c r="CK1052" s="10"/>
      <c r="CL1052" s="10"/>
      <c r="CM1052" s="10"/>
      <c r="CN1052" s="10"/>
      <c r="CO1052" s="10"/>
      <c r="CP1052" s="10"/>
      <c r="CQ1052" s="10"/>
      <c r="CR1052" s="10"/>
      <c r="CS1052" s="10"/>
      <c r="CT1052" s="10"/>
    </row>
    <row r="1053" spans="1:98" ht="14.5" thickBot="1">
      <c r="A1053" s="10"/>
      <c r="B1053" s="10"/>
      <c r="C1053" s="10"/>
      <c r="D1053" s="10"/>
      <c r="E1053" s="10"/>
      <c r="F1053" s="10"/>
      <c r="G1053" s="10"/>
      <c r="H1053" s="10"/>
      <c r="I1053" s="10"/>
      <c r="J1053" s="10"/>
      <c r="K1053" s="10"/>
      <c r="L1053" s="10"/>
      <c r="M1053" s="10"/>
      <c r="N1053" s="10"/>
      <c r="O1053" s="10"/>
      <c r="P1053" s="10"/>
      <c r="Q1053" s="10"/>
      <c r="R1053" s="10"/>
      <c r="S1053" s="10"/>
      <c r="T1053" s="10"/>
      <c r="U1053" s="10"/>
      <c r="V1053" s="10"/>
      <c r="W1053" s="10"/>
      <c r="X1053" s="10"/>
      <c r="Y1053" s="10"/>
      <c r="Z1053" s="10"/>
      <c r="AA1053" s="10"/>
      <c r="AB1053" s="10"/>
      <c r="AC1053" s="10"/>
      <c r="AD1053" s="10"/>
      <c r="AE1053" s="10"/>
      <c r="AF1053" s="10"/>
      <c r="AG1053" s="10"/>
      <c r="AH1053" s="10"/>
      <c r="AI1053" s="10"/>
      <c r="AJ1053" s="10"/>
      <c r="AK1053" s="10"/>
      <c r="AL1053" s="10"/>
      <c r="AM1053" s="10"/>
      <c r="AN1053" s="10"/>
      <c r="AO1053" s="10"/>
      <c r="AP1053" s="10"/>
      <c r="AQ1053" s="10"/>
      <c r="AR1053" s="10"/>
      <c r="AS1053" s="10"/>
      <c r="AT1053" s="10"/>
      <c r="AU1053" s="10"/>
      <c r="AV1053" s="10"/>
      <c r="AW1053" s="19"/>
      <c r="AX1053" s="20"/>
      <c r="AY1053" s="20"/>
      <c r="AZ1053" s="20"/>
      <c r="BA1053" s="20"/>
      <c r="BB1053" s="20"/>
      <c r="BC1053" s="20"/>
      <c r="BD1053" s="20"/>
      <c r="BE1053" s="10"/>
      <c r="BF1053" s="10"/>
      <c r="BG1053" s="10"/>
      <c r="BH1053" s="10"/>
      <c r="BI1053" s="10"/>
      <c r="BJ1053" s="10"/>
      <c r="BK1053" s="10"/>
      <c r="BL1053" s="10"/>
      <c r="BM1053" s="10"/>
      <c r="BN1053" s="10"/>
      <c r="BO1053" s="10"/>
      <c r="BP1053" s="10"/>
      <c r="BQ1053" s="10"/>
      <c r="BR1053" s="10"/>
      <c r="BS1053" s="10"/>
      <c r="BT1053" s="10"/>
      <c r="BU1053" s="10"/>
      <c r="BV1053" s="10"/>
      <c r="BW1053" s="10"/>
      <c r="BX1053" s="10"/>
      <c r="BY1053" s="10"/>
      <c r="BZ1053" s="10"/>
      <c r="CA1053" s="10"/>
      <c r="CB1053" s="10"/>
      <c r="CC1053" s="10"/>
      <c r="CD1053" s="10"/>
      <c r="CE1053" s="10"/>
      <c r="CF1053" s="10"/>
      <c r="CG1053" s="10"/>
      <c r="CH1053" s="10"/>
      <c r="CI1053" s="10"/>
      <c r="CJ1053" s="10"/>
      <c r="CK1053" s="10"/>
      <c r="CL1053" s="10"/>
      <c r="CM1053" s="10"/>
      <c r="CN1053" s="10"/>
      <c r="CO1053" s="10"/>
      <c r="CP1053" s="10"/>
      <c r="CQ1053" s="10"/>
      <c r="CR1053" s="10"/>
      <c r="CS1053" s="10"/>
      <c r="CT1053" s="10"/>
    </row>
    <row r="1054" spans="1:98" ht="14.5" thickBot="1">
      <c r="A1054" s="10"/>
      <c r="B1054" s="10"/>
      <c r="C1054" s="10"/>
      <c r="D1054" s="10"/>
      <c r="E1054" s="10"/>
      <c r="F1054" s="10"/>
      <c r="G1054" s="10"/>
      <c r="H1054" s="10"/>
      <c r="I1054" s="10"/>
      <c r="J1054" s="10"/>
      <c r="K1054" s="10"/>
      <c r="L1054" s="10"/>
      <c r="M1054" s="10"/>
      <c r="N1054" s="10"/>
      <c r="O1054" s="10"/>
      <c r="P1054" s="10"/>
      <c r="Q1054" s="10"/>
      <c r="R1054" s="10"/>
      <c r="S1054" s="10"/>
      <c r="T1054" s="10"/>
      <c r="U1054" s="10"/>
      <c r="V1054" s="10"/>
      <c r="W1054" s="10"/>
      <c r="X1054" s="10"/>
      <c r="Y1054" s="10"/>
      <c r="Z1054" s="10"/>
      <c r="AA1054" s="10"/>
      <c r="AB1054" s="10"/>
      <c r="AC1054" s="10"/>
      <c r="AD1054" s="10"/>
      <c r="AE1054" s="10"/>
      <c r="AF1054" s="10"/>
      <c r="AG1054" s="10"/>
      <c r="AH1054" s="10"/>
      <c r="AI1054" s="10"/>
      <c r="AJ1054" s="10"/>
      <c r="AK1054" s="10"/>
      <c r="AL1054" s="10"/>
      <c r="AM1054" s="10"/>
      <c r="AN1054" s="10"/>
      <c r="AO1054" s="10"/>
      <c r="AP1054" s="10"/>
      <c r="AQ1054" s="10"/>
      <c r="AR1054" s="10"/>
      <c r="AS1054" s="10"/>
      <c r="AT1054" s="10"/>
      <c r="AU1054" s="10"/>
      <c r="AV1054" s="10"/>
      <c r="AW1054" s="19"/>
      <c r="AX1054" s="20"/>
      <c r="AY1054" s="20"/>
      <c r="AZ1054" s="20"/>
      <c r="BA1054" s="20"/>
      <c r="BB1054" s="20"/>
      <c r="BC1054" s="20"/>
      <c r="BD1054" s="20"/>
      <c r="BE1054" s="10"/>
      <c r="BF1054" s="10"/>
      <c r="BG1054" s="10"/>
      <c r="BH1054" s="10"/>
      <c r="BI1054" s="10"/>
      <c r="BJ1054" s="10"/>
      <c r="BK1054" s="10"/>
      <c r="BL1054" s="10"/>
      <c r="BM1054" s="10"/>
      <c r="BN1054" s="10"/>
      <c r="BO1054" s="10"/>
      <c r="BP1054" s="10"/>
      <c r="BQ1054" s="10"/>
      <c r="BR1054" s="10"/>
      <c r="BS1054" s="10"/>
      <c r="BT1054" s="10"/>
      <c r="BU1054" s="10"/>
      <c r="BV1054" s="10"/>
      <c r="BW1054" s="10"/>
      <c r="BX1054" s="10"/>
      <c r="BY1054" s="10"/>
      <c r="BZ1054" s="10"/>
      <c r="CA1054" s="10"/>
      <c r="CB1054" s="10"/>
      <c r="CC1054" s="10"/>
      <c r="CD1054" s="10"/>
      <c r="CE1054" s="10"/>
      <c r="CF1054" s="10"/>
      <c r="CG1054" s="10"/>
      <c r="CH1054" s="10"/>
      <c r="CI1054" s="10"/>
      <c r="CJ1054" s="10"/>
      <c r="CK1054" s="10"/>
      <c r="CL1054" s="10"/>
      <c r="CM1054" s="10"/>
      <c r="CN1054" s="10"/>
      <c r="CO1054" s="10"/>
      <c r="CP1054" s="10"/>
      <c r="CQ1054" s="10"/>
      <c r="CR1054" s="10"/>
      <c r="CS1054" s="10"/>
      <c r="CT1054" s="10"/>
    </row>
    <row r="1055" spans="1:98" ht="14.5" thickBot="1">
      <c r="A1055" s="10"/>
      <c r="B1055" s="10"/>
      <c r="C1055" s="10"/>
      <c r="D1055" s="10"/>
      <c r="E1055" s="10"/>
      <c r="F1055" s="10"/>
      <c r="G1055" s="10"/>
      <c r="H1055" s="10"/>
      <c r="I1055" s="10"/>
      <c r="J1055" s="10"/>
      <c r="K1055" s="10"/>
      <c r="L1055" s="10"/>
      <c r="M1055" s="10"/>
      <c r="N1055" s="10"/>
      <c r="O1055" s="10"/>
      <c r="P1055" s="10"/>
      <c r="Q1055" s="10"/>
      <c r="R1055" s="10"/>
      <c r="S1055" s="10"/>
      <c r="T1055" s="10"/>
      <c r="U1055" s="10"/>
      <c r="V1055" s="10"/>
      <c r="W1055" s="10"/>
      <c r="X1055" s="10"/>
      <c r="Y1055" s="10"/>
      <c r="Z1055" s="10"/>
      <c r="AA1055" s="10"/>
      <c r="AB1055" s="10"/>
      <c r="AC1055" s="10"/>
      <c r="AD1055" s="10"/>
      <c r="AE1055" s="10"/>
      <c r="AF1055" s="10"/>
      <c r="AG1055" s="10"/>
      <c r="AH1055" s="10"/>
      <c r="AI1055" s="10"/>
      <c r="AJ1055" s="10"/>
      <c r="AK1055" s="10"/>
      <c r="AL1055" s="10"/>
      <c r="AM1055" s="10"/>
      <c r="AN1055" s="10"/>
      <c r="AO1055" s="10"/>
      <c r="AP1055" s="10"/>
      <c r="AQ1055" s="10"/>
      <c r="AR1055" s="10"/>
      <c r="AS1055" s="10"/>
      <c r="AT1055" s="10"/>
      <c r="AU1055" s="10"/>
      <c r="AV1055" s="10"/>
      <c r="AW1055" s="19"/>
      <c r="AX1055" s="20"/>
      <c r="AY1055" s="20"/>
      <c r="AZ1055" s="20"/>
      <c r="BA1055" s="20"/>
      <c r="BB1055" s="20"/>
      <c r="BC1055" s="20"/>
      <c r="BD1055" s="20"/>
      <c r="BE1055" s="10"/>
      <c r="BF1055" s="10"/>
      <c r="BG1055" s="10"/>
      <c r="BH1055" s="10"/>
      <c r="BI1055" s="10"/>
      <c r="BJ1055" s="10"/>
      <c r="BK1055" s="10"/>
      <c r="BL1055" s="10"/>
      <c r="BM1055" s="10"/>
      <c r="BN1055" s="10"/>
      <c r="BO1055" s="10"/>
      <c r="BP1055" s="10"/>
      <c r="BQ1055" s="10"/>
      <c r="BR1055" s="10"/>
      <c r="BS1055" s="10"/>
      <c r="BT1055" s="10"/>
      <c r="BU1055" s="10"/>
      <c r="BV1055" s="10"/>
      <c r="BW1055" s="10"/>
      <c r="BX1055" s="10"/>
      <c r="BY1055" s="10"/>
      <c r="BZ1055" s="10"/>
      <c r="CA1055" s="10"/>
      <c r="CB1055" s="10"/>
      <c r="CC1055" s="10"/>
      <c r="CD1055" s="10"/>
      <c r="CE1055" s="10"/>
      <c r="CF1055" s="10"/>
      <c r="CG1055" s="10"/>
      <c r="CH1055" s="10"/>
      <c r="CI1055" s="10"/>
      <c r="CJ1055" s="10"/>
      <c r="CK1055" s="10"/>
      <c r="CL1055" s="10"/>
      <c r="CM1055" s="10"/>
      <c r="CN1055" s="10"/>
      <c r="CO1055" s="10"/>
      <c r="CP1055" s="10"/>
      <c r="CQ1055" s="10"/>
      <c r="CR1055" s="10"/>
      <c r="CS1055" s="10"/>
      <c r="CT1055" s="10"/>
    </row>
    <row r="1056" spans="1:98" ht="14.5" thickBot="1">
      <c r="A1056" s="10"/>
      <c r="B1056" s="10"/>
      <c r="C1056" s="10"/>
      <c r="D1056" s="10"/>
      <c r="E1056" s="10"/>
      <c r="F1056" s="10"/>
      <c r="G1056" s="10"/>
      <c r="H1056" s="10"/>
      <c r="I1056" s="10"/>
      <c r="J1056" s="10"/>
      <c r="K1056" s="10"/>
      <c r="L1056" s="10"/>
      <c r="M1056" s="10"/>
      <c r="N1056" s="10"/>
      <c r="O1056" s="10"/>
      <c r="P1056" s="10"/>
      <c r="Q1056" s="10"/>
      <c r="R1056" s="10"/>
      <c r="S1056" s="10"/>
      <c r="T1056" s="10"/>
      <c r="U1056" s="10"/>
      <c r="V1056" s="10"/>
      <c r="W1056" s="10"/>
      <c r="X1056" s="10"/>
      <c r="Y1056" s="10"/>
      <c r="Z1056" s="10"/>
      <c r="AA1056" s="10"/>
      <c r="AB1056" s="10"/>
      <c r="AC1056" s="10"/>
      <c r="AD1056" s="10"/>
      <c r="AE1056" s="10"/>
      <c r="AF1056" s="10"/>
      <c r="AG1056" s="10"/>
      <c r="AH1056" s="10"/>
      <c r="AI1056" s="10"/>
      <c r="AJ1056" s="10"/>
      <c r="AK1056" s="10"/>
      <c r="AL1056" s="10"/>
      <c r="AM1056" s="10"/>
      <c r="AN1056" s="10"/>
      <c r="AO1056" s="10"/>
      <c r="AP1056" s="10"/>
      <c r="AQ1056" s="10"/>
      <c r="AR1056" s="10"/>
      <c r="AS1056" s="10"/>
      <c r="AT1056" s="10"/>
      <c r="AU1056" s="10"/>
      <c r="AV1056" s="10"/>
      <c r="AW1056" s="19"/>
      <c r="AX1056" s="20"/>
      <c r="AY1056" s="20"/>
      <c r="AZ1056" s="20"/>
      <c r="BA1056" s="20"/>
      <c r="BB1056" s="20"/>
      <c r="BC1056" s="20"/>
      <c r="BD1056" s="20"/>
      <c r="BE1056" s="10"/>
      <c r="BF1056" s="10"/>
      <c r="BG1056" s="10"/>
      <c r="BH1056" s="10"/>
      <c r="BI1056" s="10"/>
      <c r="BJ1056" s="10"/>
      <c r="BK1056" s="10"/>
      <c r="BL1056" s="10"/>
      <c r="BM1056" s="10"/>
      <c r="BN1056" s="10"/>
      <c r="BO1056" s="10"/>
      <c r="BP1056" s="10"/>
      <c r="BQ1056" s="10"/>
      <c r="BR1056" s="10"/>
      <c r="BS1056" s="10"/>
      <c r="BT1056" s="10"/>
      <c r="BU1056" s="10"/>
      <c r="BV1056" s="10"/>
      <c r="BW1056" s="10"/>
      <c r="BX1056" s="10"/>
      <c r="BY1056" s="10"/>
      <c r="BZ1056" s="10"/>
      <c r="CA1056" s="10"/>
      <c r="CB1056" s="10"/>
      <c r="CC1056" s="10"/>
      <c r="CD1056" s="10"/>
      <c r="CE1056" s="10"/>
      <c r="CF1056" s="10"/>
      <c r="CG1056" s="10"/>
      <c r="CH1056" s="10"/>
      <c r="CI1056" s="10"/>
      <c r="CJ1056" s="10"/>
      <c r="CK1056" s="10"/>
      <c r="CL1056" s="10"/>
      <c r="CM1056" s="10"/>
      <c r="CN1056" s="10"/>
      <c r="CO1056" s="10"/>
      <c r="CP1056" s="10"/>
      <c r="CQ1056" s="10"/>
      <c r="CR1056" s="10"/>
      <c r="CS1056" s="10"/>
      <c r="CT1056" s="10"/>
    </row>
    <row r="1057" spans="1:98" ht="14.5" thickBot="1">
      <c r="A1057" s="10"/>
      <c r="B1057" s="10"/>
      <c r="C1057" s="10"/>
      <c r="D1057" s="10"/>
      <c r="E1057" s="10"/>
      <c r="F1057" s="10"/>
      <c r="G1057" s="10"/>
      <c r="H1057" s="10"/>
      <c r="I1057" s="10"/>
      <c r="J1057" s="10"/>
      <c r="K1057" s="10"/>
      <c r="L1057" s="10"/>
      <c r="M1057" s="10"/>
      <c r="N1057" s="10"/>
      <c r="O1057" s="10"/>
      <c r="P1057" s="10"/>
      <c r="Q1057" s="10"/>
      <c r="R1057" s="10"/>
      <c r="S1057" s="10"/>
      <c r="T1057" s="10"/>
      <c r="U1057" s="10"/>
      <c r="V1057" s="10"/>
      <c r="W1057" s="10"/>
      <c r="X1057" s="10"/>
      <c r="Y1057" s="10"/>
      <c r="Z1057" s="10"/>
      <c r="AA1057" s="10"/>
      <c r="AB1057" s="10"/>
      <c r="AC1057" s="10"/>
      <c r="AD1057" s="10"/>
      <c r="AE1057" s="10"/>
      <c r="AF1057" s="10"/>
      <c r="AG1057" s="10"/>
      <c r="AH1057" s="10"/>
      <c r="AI1057" s="10"/>
      <c r="AJ1057" s="10"/>
      <c r="AK1057" s="10"/>
      <c r="AL1057" s="10"/>
      <c r="AM1057" s="10"/>
      <c r="AN1057" s="10"/>
      <c r="AO1057" s="10"/>
      <c r="AP1057" s="10"/>
      <c r="AQ1057" s="10"/>
      <c r="AR1057" s="10"/>
      <c r="AS1057" s="10"/>
      <c r="AT1057" s="10"/>
      <c r="AU1057" s="10"/>
      <c r="AV1057" s="10"/>
      <c r="AW1057" s="19"/>
      <c r="AX1057" s="20"/>
      <c r="AY1057" s="20"/>
      <c r="AZ1057" s="20"/>
      <c r="BA1057" s="20"/>
      <c r="BB1057" s="20"/>
      <c r="BC1057" s="20"/>
      <c r="BD1057" s="20"/>
      <c r="BE1057" s="10"/>
      <c r="BF1057" s="10"/>
      <c r="BG1057" s="10"/>
      <c r="BH1057" s="10"/>
      <c r="BI1057" s="10"/>
      <c r="BJ1057" s="10"/>
      <c r="BK1057" s="10"/>
      <c r="BL1057" s="10"/>
      <c r="BM1057" s="10"/>
      <c r="BN1057" s="10"/>
      <c r="BO1057" s="10"/>
      <c r="BP1057" s="10"/>
      <c r="BQ1057" s="10"/>
      <c r="BR1057" s="10"/>
      <c r="BS1057" s="10"/>
      <c r="BT1057" s="10"/>
      <c r="BU1057" s="10"/>
      <c r="BV1057" s="10"/>
      <c r="BW1057" s="10"/>
      <c r="BX1057" s="10"/>
      <c r="BY1057" s="10"/>
      <c r="BZ1057" s="10"/>
      <c r="CA1057" s="10"/>
      <c r="CB1057" s="10"/>
      <c r="CC1057" s="10"/>
      <c r="CD1057" s="10"/>
      <c r="CE1057" s="10"/>
      <c r="CF1057" s="10"/>
      <c r="CG1057" s="10"/>
      <c r="CH1057" s="10"/>
      <c r="CI1057" s="10"/>
      <c r="CJ1057" s="10"/>
      <c r="CK1057" s="10"/>
      <c r="CL1057" s="10"/>
      <c r="CM1057" s="10"/>
      <c r="CN1057" s="10"/>
      <c r="CO1057" s="10"/>
      <c r="CP1057" s="10"/>
      <c r="CQ1057" s="10"/>
      <c r="CR1057" s="10"/>
      <c r="CS1057" s="10"/>
      <c r="CT1057" s="10"/>
    </row>
    <row r="1058" spans="1:98" ht="14.5" thickBot="1">
      <c r="A1058" s="10"/>
      <c r="B1058" s="10"/>
      <c r="C1058" s="10"/>
      <c r="D1058" s="10"/>
      <c r="E1058" s="10"/>
      <c r="F1058" s="10"/>
      <c r="G1058" s="10"/>
      <c r="H1058" s="10"/>
      <c r="I1058" s="10"/>
      <c r="J1058" s="10"/>
      <c r="K1058" s="10"/>
      <c r="L1058" s="10"/>
      <c r="M1058" s="10"/>
      <c r="N1058" s="10"/>
      <c r="O1058" s="10"/>
      <c r="P1058" s="10"/>
      <c r="Q1058" s="10"/>
      <c r="R1058" s="10"/>
      <c r="S1058" s="10"/>
      <c r="T1058" s="10"/>
      <c r="U1058" s="10"/>
      <c r="V1058" s="10"/>
      <c r="W1058" s="10"/>
      <c r="X1058" s="10"/>
      <c r="Y1058" s="10"/>
      <c r="Z1058" s="10"/>
      <c r="AA1058" s="10"/>
      <c r="AB1058" s="10"/>
      <c r="AC1058" s="10"/>
      <c r="AD1058" s="10"/>
      <c r="AE1058" s="10"/>
      <c r="AF1058" s="10"/>
      <c r="AG1058" s="10"/>
      <c r="AH1058" s="10"/>
      <c r="AI1058" s="10"/>
      <c r="AJ1058" s="10"/>
      <c r="AK1058" s="10"/>
      <c r="AL1058" s="10"/>
      <c r="AM1058" s="10"/>
      <c r="AN1058" s="10"/>
      <c r="AO1058" s="10"/>
      <c r="AP1058" s="10"/>
      <c r="AQ1058" s="10"/>
      <c r="AR1058" s="10"/>
      <c r="AS1058" s="10"/>
      <c r="AT1058" s="10"/>
      <c r="AU1058" s="10"/>
      <c r="AV1058" s="10"/>
      <c r="AW1058" s="19"/>
      <c r="AX1058" s="20"/>
      <c r="AY1058" s="20"/>
      <c r="AZ1058" s="20"/>
      <c r="BA1058" s="20"/>
      <c r="BB1058" s="20"/>
      <c r="BC1058" s="20"/>
      <c r="BD1058" s="20"/>
      <c r="BE1058" s="10"/>
      <c r="BF1058" s="10"/>
      <c r="BG1058" s="10"/>
      <c r="BH1058" s="10"/>
      <c r="BI1058" s="10"/>
      <c r="BJ1058" s="10"/>
      <c r="BK1058" s="10"/>
      <c r="BL1058" s="10"/>
      <c r="BM1058" s="10"/>
      <c r="BN1058" s="10"/>
      <c r="BO1058" s="10"/>
      <c r="BP1058" s="10"/>
      <c r="BQ1058" s="10"/>
      <c r="BR1058" s="10"/>
      <c r="BS1058" s="10"/>
      <c r="BT1058" s="10"/>
      <c r="BU1058" s="10"/>
      <c r="BV1058" s="10"/>
      <c r="BW1058" s="10"/>
      <c r="BX1058" s="10"/>
      <c r="BY1058" s="10"/>
      <c r="BZ1058" s="10"/>
      <c r="CA1058" s="10"/>
      <c r="CB1058" s="10"/>
      <c r="CC1058" s="10"/>
      <c r="CD1058" s="10"/>
      <c r="CE1058" s="10"/>
      <c r="CF1058" s="10"/>
      <c r="CG1058" s="10"/>
      <c r="CH1058" s="10"/>
      <c r="CI1058" s="10"/>
      <c r="CJ1058" s="10"/>
      <c r="CK1058" s="10"/>
      <c r="CL1058" s="10"/>
      <c r="CM1058" s="10"/>
      <c r="CN1058" s="10"/>
      <c r="CO1058" s="10"/>
      <c r="CP1058" s="10"/>
      <c r="CQ1058" s="10"/>
      <c r="CR1058" s="10"/>
      <c r="CS1058" s="10"/>
      <c r="CT1058" s="10"/>
    </row>
    <row r="1059" spans="1:98" ht="14.5" thickBot="1">
      <c r="A1059" s="10"/>
      <c r="B1059" s="10"/>
      <c r="C1059" s="10"/>
      <c r="D1059" s="10"/>
      <c r="E1059" s="10"/>
      <c r="F1059" s="10"/>
      <c r="G1059" s="10"/>
      <c r="H1059" s="10"/>
      <c r="I1059" s="10"/>
      <c r="J1059" s="10"/>
      <c r="K1059" s="10"/>
      <c r="L1059" s="10"/>
      <c r="M1059" s="10"/>
      <c r="N1059" s="10"/>
      <c r="O1059" s="10"/>
      <c r="P1059" s="10"/>
      <c r="Q1059" s="10"/>
      <c r="R1059" s="10"/>
      <c r="S1059" s="10"/>
      <c r="T1059" s="10"/>
      <c r="U1059" s="10"/>
      <c r="V1059" s="10"/>
      <c r="W1059" s="10"/>
      <c r="X1059" s="10"/>
      <c r="Y1059" s="10"/>
      <c r="Z1059" s="10"/>
      <c r="AA1059" s="10"/>
      <c r="AB1059" s="10"/>
      <c r="AC1059" s="10"/>
      <c r="AD1059" s="10"/>
      <c r="AE1059" s="10"/>
      <c r="AF1059" s="10"/>
      <c r="AG1059" s="10"/>
      <c r="AH1059" s="10"/>
      <c r="AI1059" s="10"/>
      <c r="AJ1059" s="10"/>
      <c r="AK1059" s="10"/>
      <c r="AL1059" s="10"/>
      <c r="AM1059" s="10"/>
      <c r="AN1059" s="10"/>
      <c r="AO1059" s="10"/>
      <c r="AP1059" s="10"/>
      <c r="AQ1059" s="10"/>
      <c r="AR1059" s="10"/>
      <c r="AS1059" s="10"/>
      <c r="AT1059" s="10"/>
      <c r="AU1059" s="10"/>
      <c r="AV1059" s="10"/>
      <c r="AW1059" s="19"/>
      <c r="AX1059" s="20"/>
      <c r="AY1059" s="20"/>
      <c r="AZ1059" s="20"/>
      <c r="BA1059" s="20"/>
      <c r="BB1059" s="20"/>
      <c r="BC1059" s="20"/>
      <c r="BD1059" s="20"/>
      <c r="BE1059" s="10"/>
      <c r="BF1059" s="10"/>
      <c r="BG1059" s="10"/>
      <c r="BH1059" s="10"/>
      <c r="BI1059" s="10"/>
      <c r="BJ1059" s="10"/>
      <c r="BK1059" s="10"/>
      <c r="BL1059" s="10"/>
      <c r="BM1059" s="10"/>
      <c r="BN1059" s="10"/>
      <c r="BO1059" s="10"/>
      <c r="BP1059" s="10"/>
      <c r="BQ1059" s="10"/>
      <c r="BR1059" s="10"/>
      <c r="BS1059" s="10"/>
      <c r="BT1059" s="10"/>
      <c r="BU1059" s="10"/>
      <c r="BV1059" s="10"/>
      <c r="BW1059" s="10"/>
      <c r="BX1059" s="10"/>
      <c r="BY1059" s="10"/>
      <c r="BZ1059" s="10"/>
      <c r="CA1059" s="10"/>
      <c r="CB1059" s="10"/>
      <c r="CC1059" s="10"/>
      <c r="CD1059" s="10"/>
      <c r="CE1059" s="10"/>
      <c r="CF1059" s="10"/>
      <c r="CG1059" s="10"/>
      <c r="CH1059" s="10"/>
      <c r="CI1059" s="10"/>
      <c r="CJ1059" s="10"/>
      <c r="CK1059" s="10"/>
      <c r="CL1059" s="10"/>
      <c r="CM1059" s="10"/>
      <c r="CN1059" s="10"/>
      <c r="CO1059" s="10"/>
      <c r="CP1059" s="10"/>
      <c r="CQ1059" s="10"/>
      <c r="CR1059" s="10"/>
      <c r="CS1059" s="10"/>
      <c r="CT1059" s="10"/>
    </row>
    <row r="1060" spans="1:98" ht="14.5" thickBot="1">
      <c r="A1060" s="10"/>
      <c r="B1060" s="10"/>
      <c r="C1060" s="10"/>
      <c r="D1060" s="10"/>
      <c r="E1060" s="10"/>
      <c r="F1060" s="10"/>
      <c r="G1060" s="10"/>
      <c r="H1060" s="10"/>
      <c r="I1060" s="10"/>
      <c r="J1060" s="10"/>
      <c r="K1060" s="10"/>
      <c r="L1060" s="10"/>
      <c r="M1060" s="10"/>
      <c r="N1060" s="10"/>
      <c r="O1060" s="10"/>
      <c r="P1060" s="10"/>
      <c r="Q1060" s="10"/>
      <c r="R1060" s="10"/>
      <c r="S1060" s="10"/>
      <c r="T1060" s="10"/>
      <c r="U1060" s="10"/>
      <c r="V1060" s="10"/>
      <c r="W1060" s="10"/>
      <c r="X1060" s="10"/>
      <c r="Y1060" s="10"/>
      <c r="Z1060" s="10"/>
      <c r="AA1060" s="10"/>
      <c r="AB1060" s="10"/>
      <c r="AC1060" s="10"/>
      <c r="AD1060" s="10"/>
      <c r="AE1060" s="10"/>
      <c r="AF1060" s="10"/>
      <c r="AG1060" s="10"/>
      <c r="AH1060" s="10"/>
      <c r="AI1060" s="10"/>
      <c r="AJ1060" s="10"/>
      <c r="AK1060" s="10"/>
      <c r="AL1060" s="10"/>
      <c r="AM1060" s="10"/>
      <c r="AN1060" s="10"/>
      <c r="AO1060" s="10"/>
      <c r="AP1060" s="10"/>
      <c r="AQ1060" s="10"/>
      <c r="AR1060" s="10"/>
      <c r="AS1060" s="10"/>
      <c r="AT1060" s="10"/>
      <c r="AU1060" s="10"/>
      <c r="AV1060" s="10"/>
      <c r="AW1060" s="19"/>
      <c r="AX1060" s="20"/>
      <c r="AY1060" s="20"/>
      <c r="AZ1060" s="20"/>
      <c r="BA1060" s="20"/>
      <c r="BB1060" s="20"/>
      <c r="BC1060" s="20"/>
      <c r="BD1060" s="20"/>
      <c r="BE1060" s="10"/>
      <c r="BF1060" s="10"/>
      <c r="BG1060" s="10"/>
      <c r="BH1060" s="10"/>
      <c r="BI1060" s="10"/>
      <c r="BJ1060" s="10"/>
      <c r="BK1060" s="10"/>
      <c r="BL1060" s="10"/>
      <c r="BM1060" s="10"/>
      <c r="BN1060" s="10"/>
      <c r="BO1060" s="10"/>
      <c r="BP1060" s="10"/>
      <c r="BQ1060" s="10"/>
      <c r="BR1060" s="10"/>
      <c r="BS1060" s="10"/>
      <c r="BT1060" s="10"/>
      <c r="BU1060" s="10"/>
      <c r="BV1060" s="10"/>
      <c r="BW1060" s="10"/>
      <c r="BX1060" s="10"/>
      <c r="BY1060" s="10"/>
      <c r="BZ1060" s="10"/>
      <c r="CA1060" s="10"/>
      <c r="CB1060" s="10"/>
      <c r="CC1060" s="10"/>
      <c r="CD1060" s="10"/>
      <c r="CE1060" s="10"/>
      <c r="CF1060" s="10"/>
      <c r="CG1060" s="10"/>
      <c r="CH1060" s="10"/>
      <c r="CI1060" s="10"/>
      <c r="CJ1060" s="10"/>
      <c r="CK1060" s="10"/>
      <c r="CL1060" s="10"/>
      <c r="CM1060" s="10"/>
      <c r="CN1060" s="10"/>
      <c r="CO1060" s="10"/>
      <c r="CP1060" s="10"/>
      <c r="CQ1060" s="10"/>
      <c r="CR1060" s="10"/>
      <c r="CS1060" s="10"/>
      <c r="CT1060" s="10"/>
    </row>
    <row r="1061" spans="1:98" ht="14.5" thickBot="1">
      <c r="A1061" s="10"/>
      <c r="B1061" s="10"/>
      <c r="C1061" s="10"/>
      <c r="D1061" s="10"/>
      <c r="E1061" s="10"/>
      <c r="F1061" s="10"/>
      <c r="G1061" s="10"/>
      <c r="H1061" s="10"/>
      <c r="I1061" s="10"/>
      <c r="J1061" s="10"/>
      <c r="K1061" s="10"/>
      <c r="L1061" s="10"/>
      <c r="M1061" s="10"/>
      <c r="N1061" s="10"/>
      <c r="O1061" s="10"/>
      <c r="P1061" s="10"/>
      <c r="Q1061" s="10"/>
      <c r="R1061" s="10"/>
      <c r="S1061" s="10"/>
      <c r="T1061" s="10"/>
      <c r="U1061" s="10"/>
      <c r="V1061" s="10"/>
      <c r="W1061" s="10"/>
      <c r="X1061" s="10"/>
      <c r="Y1061" s="10"/>
      <c r="Z1061" s="10"/>
      <c r="AA1061" s="10"/>
      <c r="AB1061" s="10"/>
      <c r="AC1061" s="10"/>
      <c r="AD1061" s="10"/>
      <c r="AE1061" s="10"/>
      <c r="AF1061" s="10"/>
      <c r="AG1061" s="10"/>
      <c r="AH1061" s="10"/>
      <c r="AI1061" s="10"/>
      <c r="AJ1061" s="10"/>
      <c r="AK1061" s="10"/>
      <c r="AL1061" s="10"/>
      <c r="AM1061" s="10"/>
      <c r="AN1061" s="10"/>
      <c r="AO1061" s="10"/>
      <c r="AP1061" s="10"/>
      <c r="AQ1061" s="10"/>
      <c r="AR1061" s="10"/>
      <c r="AS1061" s="10"/>
      <c r="AT1061" s="10"/>
      <c r="AU1061" s="10"/>
      <c r="AV1061" s="10"/>
      <c r="AW1061" s="19"/>
      <c r="AX1061" s="20"/>
      <c r="AY1061" s="20"/>
      <c r="AZ1061" s="20"/>
      <c r="BA1061" s="20"/>
      <c r="BB1061" s="20"/>
      <c r="BC1061" s="20"/>
      <c r="BD1061" s="20"/>
      <c r="BE1061" s="10"/>
      <c r="BF1061" s="10"/>
      <c r="BG1061" s="10"/>
      <c r="BH1061" s="10"/>
      <c r="BI1061" s="10"/>
      <c r="BJ1061" s="10"/>
      <c r="BK1061" s="10"/>
      <c r="BL1061" s="10"/>
      <c r="BM1061" s="10"/>
      <c r="BN1061" s="10"/>
      <c r="BO1061" s="10"/>
      <c r="BP1061" s="10"/>
      <c r="BQ1061" s="10"/>
      <c r="BR1061" s="10"/>
      <c r="BS1061" s="10"/>
      <c r="BT1061" s="10"/>
      <c r="BU1061" s="10"/>
      <c r="BV1061" s="10"/>
      <c r="BW1061" s="10"/>
      <c r="BX1061" s="10"/>
      <c r="BY1061" s="10"/>
      <c r="BZ1061" s="10"/>
      <c r="CA1061" s="10"/>
      <c r="CB1061" s="10"/>
      <c r="CC1061" s="10"/>
      <c r="CD1061" s="10"/>
      <c r="CE1061" s="10"/>
      <c r="CF1061" s="10"/>
      <c r="CG1061" s="10"/>
      <c r="CH1061" s="10"/>
      <c r="CI1061" s="10"/>
      <c r="CJ1061" s="10"/>
      <c r="CK1061" s="10"/>
      <c r="CL1061" s="10"/>
      <c r="CM1061" s="10"/>
      <c r="CN1061" s="10"/>
      <c r="CO1061" s="10"/>
      <c r="CP1061" s="10"/>
      <c r="CQ1061" s="10"/>
      <c r="CR1061" s="10"/>
      <c r="CS1061" s="10"/>
      <c r="CT1061" s="10"/>
    </row>
    <row r="1062" spans="1:98" ht="14.5" thickBot="1">
      <c r="A1062" s="10"/>
      <c r="B1062" s="10"/>
      <c r="C1062" s="10"/>
      <c r="D1062" s="10"/>
      <c r="E1062" s="10"/>
      <c r="F1062" s="10"/>
      <c r="G1062" s="10"/>
      <c r="H1062" s="10"/>
      <c r="I1062" s="10"/>
      <c r="J1062" s="10"/>
      <c r="K1062" s="10"/>
      <c r="L1062" s="10"/>
      <c r="M1062" s="10"/>
      <c r="N1062" s="10"/>
      <c r="O1062" s="10"/>
      <c r="P1062" s="10"/>
      <c r="Q1062" s="10"/>
      <c r="R1062" s="10"/>
      <c r="S1062" s="10"/>
      <c r="T1062" s="10"/>
      <c r="U1062" s="10"/>
      <c r="V1062" s="10"/>
      <c r="W1062" s="10"/>
      <c r="X1062" s="10"/>
      <c r="Y1062" s="10"/>
      <c r="Z1062" s="10"/>
      <c r="AA1062" s="10"/>
      <c r="AB1062" s="10"/>
      <c r="AC1062" s="10"/>
      <c r="AD1062" s="10"/>
      <c r="AE1062" s="10"/>
      <c r="AF1062" s="10"/>
      <c r="AG1062" s="10"/>
      <c r="AH1062" s="10"/>
      <c r="AI1062" s="10"/>
      <c r="AJ1062" s="10"/>
      <c r="AK1062" s="10"/>
      <c r="AL1062" s="10"/>
      <c r="AM1062" s="10"/>
      <c r="AN1062" s="10"/>
      <c r="AO1062" s="10"/>
      <c r="AP1062" s="10"/>
      <c r="AQ1062" s="10"/>
      <c r="AR1062" s="10"/>
      <c r="AS1062" s="10"/>
      <c r="AT1062" s="10"/>
      <c r="AU1062" s="10"/>
      <c r="AV1062" s="10"/>
      <c r="AW1062" s="19"/>
      <c r="AX1062" s="20"/>
      <c r="AY1062" s="20"/>
      <c r="AZ1062" s="20"/>
      <c r="BA1062" s="20"/>
      <c r="BB1062" s="20"/>
      <c r="BC1062" s="20"/>
      <c r="BD1062" s="20"/>
      <c r="BE1062" s="10"/>
      <c r="BF1062" s="10"/>
      <c r="BG1062" s="10"/>
      <c r="BH1062" s="10"/>
      <c r="BI1062" s="10"/>
      <c r="BJ1062" s="10"/>
      <c r="BK1062" s="10"/>
      <c r="BL1062" s="10"/>
      <c r="BM1062" s="10"/>
      <c r="BN1062" s="10"/>
      <c r="BO1062" s="10"/>
      <c r="BP1062" s="10"/>
      <c r="BQ1062" s="10"/>
      <c r="BR1062" s="10"/>
      <c r="BS1062" s="10"/>
      <c r="BT1062" s="10"/>
      <c r="BU1062" s="10"/>
      <c r="BV1062" s="10"/>
      <c r="BW1062" s="10"/>
      <c r="BX1062" s="10"/>
      <c r="BY1062" s="10"/>
      <c r="BZ1062" s="10"/>
      <c r="CA1062" s="10"/>
      <c r="CB1062" s="10"/>
      <c r="CC1062" s="10"/>
      <c r="CD1062" s="10"/>
      <c r="CE1062" s="10"/>
      <c r="CF1062" s="10"/>
      <c r="CG1062" s="10"/>
      <c r="CH1062" s="10"/>
      <c r="CI1062" s="10"/>
      <c r="CJ1062" s="10"/>
      <c r="CK1062" s="10"/>
      <c r="CL1062" s="10"/>
      <c r="CM1062" s="10"/>
      <c r="CN1062" s="10"/>
      <c r="CO1062" s="10"/>
      <c r="CP1062" s="10"/>
      <c r="CQ1062" s="10"/>
      <c r="CR1062" s="10"/>
      <c r="CS1062" s="10"/>
      <c r="CT1062" s="10"/>
    </row>
    <row r="1063" spans="1:98" ht="14.5" thickBot="1">
      <c r="A1063" s="10"/>
      <c r="B1063" s="10"/>
      <c r="C1063" s="10"/>
      <c r="D1063" s="10"/>
      <c r="E1063" s="10"/>
      <c r="F1063" s="10"/>
      <c r="G1063" s="10"/>
      <c r="H1063" s="10"/>
      <c r="I1063" s="10"/>
      <c r="J1063" s="10"/>
      <c r="K1063" s="10"/>
      <c r="L1063" s="10"/>
      <c r="M1063" s="10"/>
      <c r="N1063" s="10"/>
      <c r="O1063" s="10"/>
      <c r="P1063" s="10"/>
      <c r="Q1063" s="10"/>
      <c r="R1063" s="10"/>
      <c r="S1063" s="10"/>
      <c r="T1063" s="10"/>
      <c r="U1063" s="10"/>
      <c r="V1063" s="10"/>
      <c r="W1063" s="10"/>
      <c r="X1063" s="10"/>
      <c r="Y1063" s="10"/>
      <c r="Z1063" s="10"/>
      <c r="AA1063" s="10"/>
      <c r="AB1063" s="10"/>
      <c r="AC1063" s="10"/>
      <c r="AD1063" s="10"/>
      <c r="AE1063" s="10"/>
      <c r="AF1063" s="10"/>
      <c r="AG1063" s="10"/>
      <c r="AH1063" s="10"/>
      <c r="AI1063" s="10"/>
      <c r="AJ1063" s="10"/>
      <c r="AK1063" s="10"/>
      <c r="AL1063" s="10"/>
      <c r="AM1063" s="10"/>
      <c r="AN1063" s="10"/>
      <c r="AO1063" s="10"/>
      <c r="AP1063" s="10"/>
      <c r="AQ1063" s="10"/>
      <c r="AR1063" s="10"/>
      <c r="AS1063" s="10"/>
      <c r="AT1063" s="10"/>
      <c r="AU1063" s="10"/>
      <c r="AV1063" s="10"/>
      <c r="AW1063" s="19"/>
      <c r="AX1063" s="20"/>
      <c r="AY1063" s="20"/>
      <c r="AZ1063" s="20"/>
      <c r="BA1063" s="20"/>
      <c r="BB1063" s="20"/>
      <c r="BC1063" s="20"/>
      <c r="BD1063" s="20"/>
      <c r="BE1063" s="10"/>
      <c r="BF1063" s="10"/>
      <c r="BG1063" s="10"/>
      <c r="BH1063" s="10"/>
      <c r="BI1063" s="10"/>
      <c r="BJ1063" s="10"/>
      <c r="BK1063" s="10"/>
      <c r="BL1063" s="10"/>
      <c r="BM1063" s="10"/>
      <c r="BN1063" s="10"/>
      <c r="BO1063" s="10"/>
      <c r="BP1063" s="10"/>
      <c r="BQ1063" s="10"/>
      <c r="BR1063" s="10"/>
      <c r="BS1063" s="10"/>
      <c r="BT1063" s="10"/>
      <c r="BU1063" s="10"/>
      <c r="BV1063" s="10"/>
      <c r="BW1063" s="10"/>
      <c r="BX1063" s="10"/>
      <c r="BY1063" s="10"/>
      <c r="BZ1063" s="10"/>
      <c r="CA1063" s="10"/>
      <c r="CB1063" s="10"/>
      <c r="CC1063" s="10"/>
      <c r="CD1063" s="10"/>
      <c r="CE1063" s="10"/>
      <c r="CF1063" s="10"/>
      <c r="CG1063" s="10"/>
      <c r="CH1063" s="10"/>
      <c r="CI1063" s="10"/>
      <c r="CJ1063" s="10"/>
      <c r="CK1063" s="10"/>
      <c r="CL1063" s="10"/>
      <c r="CM1063" s="10"/>
      <c r="CN1063" s="10"/>
      <c r="CO1063" s="10"/>
      <c r="CP1063" s="10"/>
      <c r="CQ1063" s="10"/>
      <c r="CR1063" s="10"/>
      <c r="CS1063" s="10"/>
      <c r="CT1063" s="10"/>
    </row>
    <row r="1064" spans="1:98" ht="14.5" thickBot="1">
      <c r="A1064" s="10"/>
      <c r="B1064" s="10"/>
      <c r="C1064" s="10"/>
      <c r="D1064" s="10"/>
      <c r="E1064" s="10"/>
      <c r="F1064" s="10"/>
      <c r="G1064" s="10"/>
      <c r="H1064" s="10"/>
      <c r="I1064" s="10"/>
      <c r="J1064" s="10"/>
      <c r="K1064" s="10"/>
      <c r="L1064" s="10"/>
      <c r="M1064" s="10"/>
      <c r="N1064" s="10"/>
      <c r="O1064" s="10"/>
      <c r="P1064" s="10"/>
      <c r="Q1064" s="10"/>
      <c r="R1064" s="10"/>
      <c r="S1064" s="10"/>
      <c r="T1064" s="10"/>
      <c r="U1064" s="10"/>
      <c r="V1064" s="10"/>
      <c r="W1064" s="10"/>
      <c r="X1064" s="10"/>
      <c r="Y1064" s="10"/>
      <c r="Z1064" s="10"/>
      <c r="AA1064" s="10"/>
      <c r="AB1064" s="10"/>
      <c r="AC1064" s="10"/>
      <c r="AD1064" s="10"/>
      <c r="AE1064" s="10"/>
      <c r="AF1064" s="10"/>
      <c r="AG1064" s="10"/>
      <c r="AH1064" s="10"/>
      <c r="AI1064" s="10"/>
      <c r="AJ1064" s="10"/>
      <c r="AK1064" s="10"/>
      <c r="AL1064" s="10"/>
      <c r="AM1064" s="10"/>
      <c r="AN1064" s="10"/>
      <c r="AO1064" s="10"/>
      <c r="AP1064" s="10"/>
      <c r="AQ1064" s="10"/>
      <c r="AR1064" s="10"/>
      <c r="AS1064" s="10"/>
      <c r="AT1064" s="10"/>
      <c r="AU1064" s="10"/>
      <c r="AV1064" s="10"/>
      <c r="AW1064" s="19"/>
      <c r="AX1064" s="20"/>
      <c r="AY1064" s="20"/>
      <c r="AZ1064" s="20"/>
      <c r="BA1064" s="20"/>
      <c r="BB1064" s="20"/>
      <c r="BC1064" s="20"/>
      <c r="BD1064" s="20"/>
      <c r="BE1064" s="10"/>
      <c r="BF1064" s="10"/>
      <c r="BG1064" s="10"/>
      <c r="BH1064" s="10"/>
      <c r="BI1064" s="10"/>
      <c r="BJ1064" s="10"/>
      <c r="BK1064" s="10"/>
      <c r="BL1064" s="10"/>
      <c r="BM1064" s="10"/>
      <c r="BN1064" s="10"/>
      <c r="BO1064" s="10"/>
      <c r="BP1064" s="10"/>
      <c r="BQ1064" s="10"/>
      <c r="BR1064" s="10"/>
      <c r="BS1064" s="10"/>
      <c r="BT1064" s="10"/>
      <c r="BU1064" s="10"/>
      <c r="BV1064" s="10"/>
      <c r="BW1064" s="10"/>
      <c r="BX1064" s="10"/>
      <c r="BY1064" s="10"/>
      <c r="BZ1064" s="10"/>
      <c r="CA1064" s="10"/>
      <c r="CB1064" s="10"/>
      <c r="CC1064" s="10"/>
      <c r="CD1064" s="10"/>
      <c r="CE1064" s="10"/>
      <c r="CF1064" s="10"/>
      <c r="CG1064" s="10"/>
      <c r="CH1064" s="10"/>
      <c r="CI1064" s="10"/>
      <c r="CJ1064" s="10"/>
      <c r="CK1064" s="10"/>
      <c r="CL1064" s="10"/>
      <c r="CM1064" s="10"/>
      <c r="CN1064" s="10"/>
      <c r="CO1064" s="10"/>
      <c r="CP1064" s="10"/>
      <c r="CQ1064" s="10"/>
      <c r="CR1064" s="10"/>
      <c r="CS1064" s="10"/>
      <c r="CT1064" s="10"/>
    </row>
    <row r="1065" spans="1:98" ht="14.5" thickBot="1">
      <c r="A1065" s="10"/>
      <c r="B1065" s="10"/>
      <c r="C1065" s="10"/>
      <c r="D1065" s="10"/>
      <c r="E1065" s="10"/>
      <c r="F1065" s="10"/>
      <c r="G1065" s="10"/>
      <c r="H1065" s="10"/>
      <c r="I1065" s="10"/>
      <c r="J1065" s="10"/>
      <c r="K1065" s="10"/>
      <c r="L1065" s="10"/>
      <c r="M1065" s="10"/>
      <c r="N1065" s="10"/>
      <c r="O1065" s="10"/>
      <c r="P1065" s="10"/>
      <c r="Q1065" s="10"/>
      <c r="R1065" s="10"/>
      <c r="S1065" s="10"/>
      <c r="T1065" s="10"/>
      <c r="U1065" s="10"/>
      <c r="V1065" s="10"/>
      <c r="W1065" s="10"/>
      <c r="X1065" s="10"/>
      <c r="Y1065" s="10"/>
      <c r="Z1065" s="10"/>
      <c r="AA1065" s="10"/>
      <c r="AB1065" s="10"/>
      <c r="AC1065" s="10"/>
      <c r="AD1065" s="10"/>
      <c r="AE1065" s="10"/>
      <c r="AF1065" s="10"/>
      <c r="AG1065" s="10"/>
      <c r="AH1065" s="10"/>
      <c r="AI1065" s="10"/>
      <c r="AJ1065" s="10"/>
      <c r="AK1065" s="10"/>
      <c r="AL1065" s="10"/>
      <c r="AM1065" s="10"/>
      <c r="AN1065" s="10"/>
      <c r="AO1065" s="10"/>
      <c r="AP1065" s="10"/>
      <c r="AQ1065" s="10"/>
      <c r="AR1065" s="10"/>
      <c r="AS1065" s="10"/>
      <c r="AT1065" s="10"/>
      <c r="AU1065" s="10"/>
      <c r="AV1065" s="10"/>
      <c r="AW1065" s="19"/>
      <c r="AX1065" s="20"/>
      <c r="AY1065" s="20"/>
      <c r="AZ1065" s="20"/>
      <c r="BA1065" s="20"/>
      <c r="BB1065" s="20"/>
      <c r="BC1065" s="20"/>
      <c r="BD1065" s="20"/>
      <c r="BE1065" s="10"/>
      <c r="BF1065" s="10"/>
      <c r="BG1065" s="10"/>
      <c r="BH1065" s="10"/>
      <c r="BI1065" s="10"/>
      <c r="BJ1065" s="10"/>
      <c r="BK1065" s="10"/>
      <c r="BL1065" s="10"/>
      <c r="BM1065" s="10"/>
      <c r="BN1065" s="10"/>
      <c r="BO1065" s="10"/>
      <c r="BP1065" s="10"/>
      <c r="BQ1065" s="10"/>
      <c r="BR1065" s="10"/>
      <c r="BS1065" s="10"/>
      <c r="BT1065" s="10"/>
      <c r="BU1065" s="10"/>
      <c r="BV1065" s="10"/>
      <c r="BW1065" s="10"/>
      <c r="BX1065" s="10"/>
      <c r="BY1065" s="10"/>
      <c r="BZ1065" s="10"/>
      <c r="CA1065" s="10"/>
      <c r="CB1065" s="10"/>
      <c r="CC1065" s="10"/>
      <c r="CD1065" s="10"/>
      <c r="CE1065" s="10"/>
      <c r="CF1065" s="10"/>
      <c r="CG1065" s="10"/>
      <c r="CH1065" s="10"/>
      <c r="CI1065" s="10"/>
      <c r="CJ1065" s="10"/>
      <c r="CK1065" s="10"/>
      <c r="CL1065" s="10"/>
      <c r="CM1065" s="10"/>
      <c r="CN1065" s="10"/>
      <c r="CO1065" s="10"/>
      <c r="CP1065" s="10"/>
      <c r="CQ1065" s="10"/>
      <c r="CR1065" s="10"/>
      <c r="CS1065" s="10"/>
      <c r="CT1065" s="10"/>
    </row>
    <row r="1066" spans="1:98" ht="14.5" thickBot="1">
      <c r="A1066" s="10"/>
      <c r="B1066" s="10"/>
      <c r="C1066" s="10"/>
      <c r="D1066" s="10"/>
      <c r="E1066" s="10"/>
      <c r="F1066" s="10"/>
      <c r="G1066" s="10"/>
      <c r="H1066" s="10"/>
      <c r="I1066" s="10"/>
      <c r="J1066" s="10"/>
      <c r="K1066" s="10"/>
      <c r="L1066" s="10"/>
      <c r="M1066" s="10"/>
      <c r="N1066" s="10"/>
      <c r="O1066" s="10"/>
      <c r="P1066" s="10"/>
      <c r="Q1066" s="10"/>
      <c r="R1066" s="10"/>
      <c r="S1066" s="10"/>
      <c r="T1066" s="10"/>
      <c r="U1066" s="10"/>
      <c r="V1066" s="10"/>
      <c r="W1066" s="10"/>
      <c r="X1066" s="10"/>
      <c r="Y1066" s="10"/>
      <c r="Z1066" s="10"/>
      <c r="AA1066" s="10"/>
      <c r="AB1066" s="10"/>
      <c r="AC1066" s="10"/>
      <c r="AD1066" s="10"/>
      <c r="AE1066" s="10"/>
      <c r="AF1066" s="10"/>
      <c r="AG1066" s="10"/>
      <c r="AH1066" s="10"/>
      <c r="AI1066" s="10"/>
      <c r="AJ1066" s="10"/>
      <c r="AK1066" s="10"/>
      <c r="AL1066" s="10"/>
      <c r="AM1066" s="10"/>
      <c r="AN1066" s="10"/>
      <c r="AO1066" s="10"/>
      <c r="AP1066" s="10"/>
      <c r="AQ1066" s="10"/>
      <c r="AR1066" s="10"/>
      <c r="AS1066" s="10"/>
      <c r="AT1066" s="10"/>
      <c r="AU1066" s="10"/>
      <c r="AV1066" s="10"/>
      <c r="AW1066" s="19"/>
      <c r="AX1066" s="20"/>
      <c r="AY1066" s="20"/>
      <c r="AZ1066" s="20"/>
      <c r="BA1066" s="20"/>
      <c r="BB1066" s="20"/>
      <c r="BC1066" s="20"/>
      <c r="BD1066" s="20"/>
      <c r="BE1066" s="10"/>
      <c r="BF1066" s="10"/>
      <c r="BG1066" s="10"/>
      <c r="BH1066" s="10"/>
      <c r="BI1066" s="10"/>
      <c r="BJ1066" s="10"/>
      <c r="BK1066" s="10"/>
      <c r="BL1066" s="10"/>
      <c r="BM1066" s="10"/>
      <c r="BN1066" s="10"/>
      <c r="BO1066" s="10"/>
      <c r="BP1066" s="10"/>
      <c r="BQ1066" s="10"/>
      <c r="BR1066" s="10"/>
      <c r="BS1066" s="10"/>
      <c r="BT1066" s="10"/>
      <c r="BU1066" s="10"/>
      <c r="BV1066" s="10"/>
      <c r="BW1066" s="10"/>
      <c r="BX1066" s="10"/>
      <c r="BY1066" s="10"/>
      <c r="BZ1066" s="10"/>
      <c r="CA1066" s="10"/>
      <c r="CB1066" s="10"/>
      <c r="CC1066" s="10"/>
      <c r="CD1066" s="10"/>
      <c r="CE1066" s="10"/>
      <c r="CF1066" s="10"/>
      <c r="CG1066" s="10"/>
      <c r="CH1066" s="10"/>
      <c r="CI1066" s="10"/>
      <c r="CJ1066" s="10"/>
      <c r="CK1066" s="10"/>
      <c r="CL1066" s="10"/>
      <c r="CM1066" s="10"/>
      <c r="CN1066" s="10"/>
      <c r="CO1066" s="10"/>
      <c r="CP1066" s="10"/>
      <c r="CQ1066" s="10"/>
      <c r="CR1066" s="10"/>
      <c r="CS1066" s="10"/>
      <c r="CT1066" s="10"/>
    </row>
    <row r="1067" spans="1:98" ht="14.5" thickBot="1">
      <c r="A1067" s="10"/>
      <c r="B1067" s="10"/>
      <c r="C1067" s="10"/>
      <c r="D1067" s="10"/>
      <c r="E1067" s="10"/>
      <c r="F1067" s="10"/>
      <c r="G1067" s="10"/>
      <c r="H1067" s="10"/>
      <c r="I1067" s="10"/>
      <c r="J1067" s="10"/>
      <c r="K1067" s="10"/>
      <c r="L1067" s="10"/>
      <c r="M1067" s="10"/>
      <c r="N1067" s="10"/>
      <c r="O1067" s="10"/>
      <c r="P1067" s="10"/>
      <c r="Q1067" s="10"/>
      <c r="R1067" s="10"/>
      <c r="S1067" s="10"/>
      <c r="T1067" s="10"/>
      <c r="U1067" s="10"/>
      <c r="V1067" s="10"/>
      <c r="W1067" s="10"/>
      <c r="X1067" s="10"/>
      <c r="Y1067" s="10"/>
      <c r="Z1067" s="10"/>
      <c r="AA1067" s="10"/>
      <c r="AB1067" s="10"/>
      <c r="AC1067" s="10"/>
      <c r="AD1067" s="10"/>
      <c r="AE1067" s="10"/>
      <c r="AF1067" s="10"/>
      <c r="AG1067" s="10"/>
      <c r="AH1067" s="10"/>
      <c r="AI1067" s="10"/>
      <c r="AJ1067" s="10"/>
      <c r="AK1067" s="10"/>
      <c r="AL1067" s="10"/>
      <c r="AM1067" s="10"/>
      <c r="AN1067" s="10"/>
      <c r="AO1067" s="10"/>
      <c r="AP1067" s="10"/>
      <c r="AQ1067" s="10"/>
      <c r="AR1067" s="10"/>
      <c r="AS1067" s="10"/>
      <c r="AT1067" s="10"/>
      <c r="AU1067" s="10"/>
      <c r="AV1067" s="10"/>
      <c r="AW1067" s="19"/>
      <c r="AX1067" s="20"/>
      <c r="AY1067" s="20"/>
      <c r="AZ1067" s="20"/>
      <c r="BA1067" s="20"/>
      <c r="BB1067" s="20"/>
      <c r="BC1067" s="20"/>
      <c r="BD1067" s="20"/>
      <c r="BE1067" s="10"/>
      <c r="BF1067" s="10"/>
      <c r="BG1067" s="10"/>
      <c r="BH1067" s="10"/>
      <c r="BI1067" s="10"/>
      <c r="BJ1067" s="10"/>
      <c r="BK1067" s="10"/>
      <c r="BL1067" s="10"/>
      <c r="BM1067" s="10"/>
      <c r="BN1067" s="10"/>
      <c r="BO1067" s="10"/>
      <c r="BP1067" s="10"/>
      <c r="BQ1067" s="10"/>
      <c r="BR1067" s="10"/>
      <c r="BS1067" s="10"/>
      <c r="BT1067" s="10"/>
      <c r="BU1067" s="10"/>
      <c r="BV1067" s="10"/>
      <c r="BW1067" s="10"/>
      <c r="BX1067" s="10"/>
      <c r="BY1067" s="10"/>
      <c r="BZ1067" s="10"/>
      <c r="CA1067" s="10"/>
      <c r="CB1067" s="10"/>
      <c r="CC1067" s="10"/>
      <c r="CD1067" s="10"/>
      <c r="CE1067" s="10"/>
      <c r="CF1067" s="10"/>
      <c r="CG1067" s="10"/>
      <c r="CH1067" s="10"/>
      <c r="CI1067" s="10"/>
      <c r="CJ1067" s="10"/>
      <c r="CK1067" s="10"/>
      <c r="CL1067" s="10"/>
      <c r="CM1067" s="10"/>
      <c r="CN1067" s="10"/>
      <c r="CO1067" s="10"/>
      <c r="CP1067" s="10"/>
      <c r="CQ1067" s="10"/>
      <c r="CR1067" s="10"/>
      <c r="CS1067" s="10"/>
      <c r="CT1067" s="10"/>
    </row>
    <row r="1068" spans="1:98" ht="14.5" thickBot="1">
      <c r="A1068" s="10"/>
      <c r="B1068" s="10"/>
      <c r="C1068" s="10"/>
      <c r="D1068" s="10"/>
      <c r="E1068" s="10"/>
      <c r="F1068" s="10"/>
      <c r="G1068" s="10"/>
      <c r="H1068" s="10"/>
      <c r="I1068" s="10"/>
      <c r="J1068" s="10"/>
      <c r="K1068" s="10"/>
      <c r="L1068" s="10"/>
      <c r="M1068" s="10"/>
      <c r="N1068" s="10"/>
      <c r="O1068" s="10"/>
      <c r="P1068" s="10"/>
      <c r="Q1068" s="10"/>
      <c r="R1068" s="10"/>
      <c r="S1068" s="10"/>
      <c r="T1068" s="10"/>
      <c r="U1068" s="10"/>
      <c r="V1068" s="10"/>
      <c r="W1068" s="10"/>
      <c r="X1068" s="10"/>
      <c r="Y1068" s="10"/>
      <c r="Z1068" s="10"/>
      <c r="AA1068" s="10"/>
      <c r="AB1068" s="10"/>
      <c r="AC1068" s="10"/>
      <c r="AD1068" s="10"/>
      <c r="AE1068" s="10"/>
      <c r="AF1068" s="10"/>
      <c r="AG1068" s="10"/>
      <c r="AH1068" s="10"/>
      <c r="AI1068" s="10"/>
      <c r="AJ1068" s="10"/>
      <c r="AK1068" s="10"/>
      <c r="AL1068" s="10"/>
      <c r="AM1068" s="10"/>
      <c r="AN1068" s="10"/>
      <c r="AO1068" s="10"/>
      <c r="AP1068" s="10"/>
      <c r="AQ1068" s="10"/>
      <c r="AR1068" s="10"/>
      <c r="AS1068" s="10"/>
      <c r="AT1068" s="10"/>
      <c r="AU1068" s="10"/>
      <c r="AV1068" s="10"/>
      <c r="AW1068" s="19"/>
      <c r="AX1068" s="20"/>
      <c r="AY1068" s="20"/>
      <c r="AZ1068" s="20"/>
      <c r="BA1068" s="20"/>
      <c r="BB1068" s="20"/>
      <c r="BC1068" s="20"/>
      <c r="BD1068" s="20"/>
      <c r="BE1068" s="10"/>
      <c r="BF1068" s="10"/>
      <c r="BG1068" s="10"/>
      <c r="BH1068" s="10"/>
      <c r="BI1068" s="10"/>
      <c r="BJ1068" s="10"/>
      <c r="BK1068" s="10"/>
      <c r="BL1068" s="10"/>
      <c r="BM1068" s="10"/>
      <c r="BN1068" s="10"/>
      <c r="BO1068" s="10"/>
      <c r="BP1068" s="10"/>
      <c r="BQ1068" s="10"/>
      <c r="BR1068" s="10"/>
      <c r="BS1068" s="10"/>
      <c r="BT1068" s="10"/>
      <c r="BU1068" s="10"/>
      <c r="BV1068" s="10"/>
      <c r="BW1068" s="10"/>
      <c r="BX1068" s="10"/>
      <c r="BY1068" s="10"/>
      <c r="BZ1068" s="10"/>
      <c r="CA1068" s="10"/>
      <c r="CB1068" s="10"/>
      <c r="CC1068" s="10"/>
      <c r="CD1068" s="10"/>
      <c r="CE1068" s="10"/>
      <c r="CF1068" s="10"/>
      <c r="CG1068" s="10"/>
      <c r="CH1068" s="10"/>
      <c r="CI1068" s="10"/>
      <c r="CJ1068" s="10"/>
      <c r="CK1068" s="10"/>
      <c r="CL1068" s="10"/>
      <c r="CM1068" s="10"/>
      <c r="CN1068" s="10"/>
      <c r="CO1068" s="10"/>
      <c r="CP1068" s="10"/>
      <c r="CQ1068" s="10"/>
      <c r="CR1068" s="10"/>
      <c r="CS1068" s="10"/>
      <c r="CT1068" s="10"/>
    </row>
    <row r="1069" spans="1:98" ht="14.5" thickBot="1">
      <c r="A1069" s="10"/>
      <c r="B1069" s="10"/>
      <c r="C1069" s="10"/>
      <c r="D1069" s="10"/>
      <c r="E1069" s="10"/>
      <c r="F1069" s="10"/>
      <c r="G1069" s="10"/>
      <c r="H1069" s="10"/>
      <c r="I1069" s="10"/>
      <c r="J1069" s="10"/>
      <c r="K1069" s="10"/>
      <c r="L1069" s="10"/>
      <c r="M1069" s="10"/>
      <c r="N1069" s="10"/>
      <c r="O1069" s="10"/>
      <c r="P1069" s="10"/>
      <c r="Q1069" s="10"/>
      <c r="R1069" s="10"/>
      <c r="S1069" s="10"/>
      <c r="T1069" s="10"/>
      <c r="U1069" s="10"/>
      <c r="V1069" s="10"/>
      <c r="W1069" s="10"/>
      <c r="X1069" s="10"/>
      <c r="Y1069" s="10"/>
      <c r="Z1069" s="10"/>
      <c r="AA1069" s="10"/>
      <c r="AB1069" s="10"/>
      <c r="AC1069" s="10"/>
      <c r="AD1069" s="10"/>
      <c r="AE1069" s="10"/>
      <c r="AF1069" s="10"/>
      <c r="AG1069" s="10"/>
      <c r="AH1069" s="10"/>
      <c r="AI1069" s="10"/>
      <c r="AJ1069" s="10"/>
      <c r="AK1069" s="10"/>
      <c r="AL1069" s="10"/>
      <c r="AM1069" s="10"/>
      <c r="AN1069" s="10"/>
      <c r="AO1069" s="10"/>
      <c r="AP1069" s="10"/>
      <c r="AQ1069" s="10"/>
      <c r="AR1069" s="10"/>
      <c r="AS1069" s="10"/>
      <c r="AT1069" s="10"/>
      <c r="AU1069" s="10"/>
      <c r="AV1069" s="10"/>
      <c r="AW1069" s="19"/>
      <c r="AX1069" s="20"/>
      <c r="AY1069" s="20"/>
      <c r="AZ1069" s="20"/>
      <c r="BA1069" s="20"/>
      <c r="BB1069" s="20"/>
      <c r="BC1069" s="20"/>
      <c r="BD1069" s="20"/>
      <c r="BE1069" s="10"/>
      <c r="BF1069" s="10"/>
      <c r="BG1069" s="10"/>
      <c r="BH1069" s="10"/>
      <c r="BI1069" s="10"/>
      <c r="BJ1069" s="10"/>
      <c r="BK1069" s="10"/>
      <c r="BL1069" s="10"/>
      <c r="BM1069" s="10"/>
      <c r="BN1069" s="10"/>
      <c r="BO1069" s="10"/>
      <c r="BP1069" s="10"/>
      <c r="BQ1069" s="10"/>
      <c r="BR1069" s="10"/>
      <c r="BS1069" s="10"/>
      <c r="BT1069" s="10"/>
      <c r="BU1069" s="10"/>
      <c r="BV1069" s="10"/>
      <c r="BW1069" s="10"/>
      <c r="BX1069" s="10"/>
      <c r="BY1069" s="10"/>
      <c r="BZ1069" s="10"/>
      <c r="CA1069" s="10"/>
      <c r="CB1069" s="10"/>
      <c r="CC1069" s="10"/>
      <c r="CD1069" s="10"/>
      <c r="CE1069" s="10"/>
      <c r="CF1069" s="10"/>
      <c r="CG1069" s="10"/>
      <c r="CH1069" s="10"/>
      <c r="CI1069" s="10"/>
      <c r="CJ1069" s="10"/>
      <c r="CK1069" s="10"/>
      <c r="CL1069" s="10"/>
      <c r="CM1069" s="10"/>
      <c r="CN1069" s="10"/>
      <c r="CO1069" s="10"/>
      <c r="CP1069" s="10"/>
      <c r="CQ1069" s="10"/>
      <c r="CR1069" s="10"/>
      <c r="CS1069" s="10"/>
      <c r="CT1069" s="10"/>
    </row>
    <row r="1070" spans="1:98" ht="14.5" thickBot="1">
      <c r="A1070" s="10"/>
      <c r="B1070" s="10"/>
      <c r="C1070" s="10"/>
      <c r="D1070" s="10"/>
      <c r="E1070" s="10"/>
      <c r="F1070" s="10"/>
      <c r="G1070" s="10"/>
      <c r="H1070" s="10"/>
      <c r="I1070" s="10"/>
      <c r="J1070" s="10"/>
      <c r="K1070" s="10"/>
      <c r="L1070" s="10"/>
      <c r="M1070" s="10"/>
      <c r="N1070" s="10"/>
      <c r="O1070" s="10"/>
      <c r="P1070" s="10"/>
      <c r="Q1070" s="10"/>
      <c r="R1070" s="10"/>
      <c r="S1070" s="10"/>
      <c r="T1070" s="10"/>
      <c r="U1070" s="10"/>
      <c r="V1070" s="10"/>
      <c r="W1070" s="10"/>
      <c r="X1070" s="10"/>
      <c r="Y1070" s="10"/>
      <c r="Z1070" s="10"/>
      <c r="AA1070" s="10"/>
      <c r="AB1070" s="10"/>
      <c r="AC1070" s="10"/>
      <c r="AD1070" s="10"/>
      <c r="AE1070" s="10"/>
      <c r="AF1070" s="10"/>
      <c r="AG1070" s="10"/>
      <c r="AH1070" s="10"/>
      <c r="AI1070" s="10"/>
      <c r="AJ1070" s="10"/>
      <c r="AK1070" s="10"/>
      <c r="AL1070" s="10"/>
      <c r="AM1070" s="10"/>
      <c r="AN1070" s="10"/>
      <c r="AO1070" s="10"/>
      <c r="AP1070" s="10"/>
      <c r="AQ1070" s="10"/>
      <c r="AR1070" s="10"/>
      <c r="AS1070" s="10"/>
      <c r="AT1070" s="10"/>
      <c r="AU1070" s="10"/>
      <c r="AV1070" s="10"/>
      <c r="AW1070" s="19"/>
      <c r="AX1070" s="20"/>
      <c r="AY1070" s="20"/>
      <c r="AZ1070" s="20"/>
      <c r="BA1070" s="20"/>
      <c r="BB1070" s="20"/>
      <c r="BC1070" s="20"/>
      <c r="BD1070" s="20"/>
      <c r="BE1070" s="10"/>
      <c r="BF1070" s="10"/>
      <c r="BG1070" s="10"/>
      <c r="BH1070" s="10"/>
      <c r="BI1070" s="10"/>
      <c r="BJ1070" s="10"/>
      <c r="BK1070" s="10"/>
      <c r="BL1070" s="10"/>
      <c r="BM1070" s="10"/>
      <c r="BN1070" s="10"/>
      <c r="BO1070" s="10"/>
      <c r="BP1070" s="10"/>
      <c r="BQ1070" s="10"/>
      <c r="BR1070" s="10"/>
      <c r="BS1070" s="10"/>
      <c r="BT1070" s="10"/>
      <c r="BU1070" s="10"/>
      <c r="BV1070" s="10"/>
      <c r="BW1070" s="10"/>
      <c r="BX1070" s="10"/>
      <c r="BY1070" s="10"/>
      <c r="BZ1070" s="10"/>
      <c r="CA1070" s="10"/>
      <c r="CB1070" s="10"/>
      <c r="CC1070" s="10"/>
      <c r="CD1070" s="10"/>
      <c r="CE1070" s="10"/>
      <c r="CF1070" s="10"/>
      <c r="CG1070" s="10"/>
      <c r="CH1070" s="10"/>
      <c r="CI1070" s="10"/>
      <c r="CJ1070" s="10"/>
      <c r="CK1070" s="10"/>
      <c r="CL1070" s="10"/>
      <c r="CM1070" s="10"/>
      <c r="CN1070" s="10"/>
      <c r="CO1070" s="10"/>
      <c r="CP1070" s="10"/>
      <c r="CQ1070" s="10"/>
      <c r="CR1070" s="10"/>
      <c r="CS1070" s="10"/>
      <c r="CT1070" s="10"/>
    </row>
    <row r="1071" spans="1:98" ht="14.5" thickBot="1">
      <c r="A1071" s="10"/>
      <c r="B1071" s="10"/>
      <c r="C1071" s="10"/>
      <c r="D1071" s="10"/>
      <c r="E1071" s="10"/>
      <c r="F1071" s="10"/>
      <c r="G1071" s="10"/>
      <c r="H1071" s="10"/>
      <c r="I1071" s="10"/>
      <c r="J1071" s="10"/>
      <c r="K1071" s="10"/>
      <c r="L1071" s="10"/>
      <c r="M1071" s="10"/>
      <c r="N1071" s="10"/>
      <c r="O1071" s="10"/>
      <c r="P1071" s="10"/>
      <c r="Q1071" s="10"/>
      <c r="R1071" s="10"/>
      <c r="S1071" s="10"/>
      <c r="T1071" s="10"/>
      <c r="U1071" s="10"/>
      <c r="V1071" s="10"/>
      <c r="W1071" s="10"/>
      <c r="X1071" s="10"/>
      <c r="Y1071" s="10"/>
      <c r="Z1071" s="10"/>
      <c r="AA1071" s="10"/>
      <c r="AB1071" s="10"/>
      <c r="AC1071" s="10"/>
      <c r="AD1071" s="10"/>
      <c r="AE1071" s="10"/>
      <c r="AF1071" s="10"/>
      <c r="AG1071" s="10"/>
      <c r="AH1071" s="10"/>
      <c r="AI1071" s="10"/>
      <c r="AJ1071" s="10"/>
      <c r="AK1071" s="10"/>
      <c r="AL1071" s="10"/>
      <c r="AM1071" s="10"/>
      <c r="AN1071" s="10"/>
      <c r="AO1071" s="10"/>
      <c r="AP1071" s="10"/>
      <c r="AQ1071" s="10"/>
      <c r="AR1071" s="10"/>
      <c r="AS1071" s="10"/>
      <c r="AT1071" s="10"/>
      <c r="AU1071" s="10"/>
      <c r="AV1071" s="10"/>
      <c r="AW1071" s="19"/>
      <c r="AX1071" s="20"/>
      <c r="AY1071" s="20"/>
      <c r="AZ1071" s="20"/>
      <c r="BA1071" s="20"/>
      <c r="BB1071" s="20"/>
      <c r="BC1071" s="20"/>
      <c r="BD1071" s="20"/>
      <c r="BE1071" s="10"/>
      <c r="BF1071" s="10"/>
      <c r="BG1071" s="10"/>
      <c r="BH1071" s="10"/>
      <c r="BI1071" s="10"/>
      <c r="BJ1071" s="10"/>
      <c r="BK1071" s="10"/>
      <c r="BL1071" s="10"/>
      <c r="BM1071" s="10"/>
      <c r="BN1071" s="10"/>
      <c r="BO1071" s="10"/>
      <c r="BP1071" s="10"/>
      <c r="BQ1071" s="10"/>
      <c r="BR1071" s="10"/>
      <c r="BS1071" s="10"/>
      <c r="BT1071" s="10"/>
      <c r="BU1071" s="10"/>
      <c r="BV1071" s="10"/>
      <c r="BW1071" s="10"/>
      <c r="BX1071" s="10"/>
      <c r="BY1071" s="10"/>
      <c r="BZ1071" s="10"/>
      <c r="CA1071" s="10"/>
      <c r="CB1071" s="10"/>
      <c r="CC1071" s="10"/>
      <c r="CD1071" s="10"/>
      <c r="CE1071" s="10"/>
      <c r="CF1071" s="10"/>
      <c r="CG1071" s="10"/>
      <c r="CH1071" s="10"/>
      <c r="CI1071" s="10"/>
      <c r="CJ1071" s="10"/>
      <c r="CK1071" s="10"/>
      <c r="CL1071" s="10"/>
      <c r="CM1071" s="10"/>
      <c r="CN1071" s="10"/>
      <c r="CO1071" s="10"/>
      <c r="CP1071" s="10"/>
      <c r="CQ1071" s="10"/>
      <c r="CR1071" s="10"/>
      <c r="CS1071" s="10"/>
      <c r="CT1071" s="10"/>
    </row>
    <row r="1072" spans="1:98" ht="14.5" thickBot="1">
      <c r="A1072" s="10"/>
      <c r="B1072" s="10"/>
      <c r="C1072" s="10"/>
      <c r="D1072" s="10"/>
      <c r="E1072" s="10"/>
      <c r="F1072" s="10"/>
      <c r="G1072" s="10"/>
      <c r="H1072" s="10"/>
      <c r="I1072" s="10"/>
      <c r="J1072" s="10"/>
      <c r="K1072" s="10"/>
      <c r="L1072" s="10"/>
      <c r="M1072" s="10"/>
      <c r="N1072" s="10"/>
      <c r="O1072" s="10"/>
      <c r="P1072" s="10"/>
      <c r="Q1072" s="10"/>
      <c r="R1072" s="10"/>
      <c r="S1072" s="10"/>
      <c r="T1072" s="10"/>
      <c r="U1072" s="10"/>
      <c r="V1072" s="10"/>
      <c r="W1072" s="10"/>
      <c r="X1072" s="10"/>
      <c r="Y1072" s="10"/>
      <c r="Z1072" s="10"/>
      <c r="AA1072" s="10"/>
      <c r="AB1072" s="10"/>
      <c r="AC1072" s="10"/>
      <c r="AD1072" s="10"/>
      <c r="AE1072" s="10"/>
      <c r="AF1072" s="10"/>
      <c r="AG1072" s="10"/>
      <c r="AH1072" s="10"/>
      <c r="AI1072" s="10"/>
      <c r="AJ1072" s="10"/>
      <c r="AK1072" s="10"/>
      <c r="AL1072" s="10"/>
      <c r="AM1072" s="10"/>
      <c r="AN1072" s="10"/>
      <c r="AO1072" s="10"/>
      <c r="AP1072" s="10"/>
      <c r="AQ1072" s="10"/>
      <c r="AR1072" s="10"/>
      <c r="AS1072" s="10"/>
      <c r="AT1072" s="10"/>
      <c r="AU1072" s="10"/>
      <c r="AV1072" s="10"/>
      <c r="AW1072" s="19"/>
      <c r="AX1072" s="20"/>
      <c r="AY1072" s="20"/>
      <c r="AZ1072" s="20"/>
      <c r="BA1072" s="20"/>
      <c r="BB1072" s="20"/>
      <c r="BC1072" s="20"/>
      <c r="BD1072" s="20"/>
      <c r="BE1072" s="10"/>
      <c r="BF1072" s="10"/>
      <c r="BG1072" s="10"/>
      <c r="BH1072" s="10"/>
      <c r="BI1072" s="10"/>
      <c r="BJ1072" s="10"/>
      <c r="BK1072" s="10"/>
      <c r="BL1072" s="10"/>
      <c r="BM1072" s="10"/>
      <c r="BN1072" s="10"/>
      <c r="BO1072" s="10"/>
      <c r="BP1072" s="10"/>
      <c r="BQ1072" s="10"/>
      <c r="BR1072" s="10"/>
      <c r="BS1072" s="10"/>
      <c r="BT1072" s="10"/>
      <c r="BU1072" s="10"/>
      <c r="BV1072" s="10"/>
      <c r="BW1072" s="10"/>
      <c r="BX1072" s="10"/>
      <c r="BY1072" s="10"/>
      <c r="BZ1072" s="10"/>
      <c r="CA1072" s="10"/>
      <c r="CB1072" s="10"/>
      <c r="CC1072" s="10"/>
      <c r="CD1072" s="10"/>
      <c r="CE1072" s="10"/>
      <c r="CF1072" s="10"/>
      <c r="CG1072" s="10"/>
      <c r="CH1072" s="10"/>
      <c r="CI1072" s="10"/>
      <c r="CJ1072" s="10"/>
      <c r="CK1072" s="10"/>
      <c r="CL1072" s="10"/>
      <c r="CM1072" s="10"/>
      <c r="CN1072" s="10"/>
      <c r="CO1072" s="10"/>
      <c r="CP1072" s="10"/>
      <c r="CQ1072" s="10"/>
      <c r="CR1072" s="10"/>
      <c r="CS1072" s="10"/>
      <c r="CT1072" s="10"/>
    </row>
    <row r="1073" spans="1:98" ht="14.5" thickBot="1">
      <c r="A1073" s="10"/>
      <c r="B1073" s="10"/>
      <c r="C1073" s="10"/>
      <c r="D1073" s="10"/>
      <c r="E1073" s="10"/>
      <c r="F1073" s="10"/>
      <c r="G1073" s="10"/>
      <c r="H1073" s="10"/>
      <c r="I1073" s="10"/>
      <c r="J1073" s="10"/>
      <c r="K1073" s="10"/>
      <c r="L1073" s="10"/>
      <c r="M1073" s="10"/>
      <c r="N1073" s="10"/>
      <c r="O1073" s="10"/>
      <c r="P1073" s="10"/>
      <c r="Q1073" s="10"/>
      <c r="R1073" s="10"/>
      <c r="S1073" s="10"/>
      <c r="T1073" s="10"/>
      <c r="U1073" s="10"/>
      <c r="V1073" s="10"/>
      <c r="W1073" s="10"/>
      <c r="X1073" s="10"/>
      <c r="Y1073" s="10"/>
      <c r="Z1073" s="10"/>
      <c r="AA1073" s="10"/>
      <c r="AB1073" s="10"/>
      <c r="AC1073" s="10"/>
      <c r="AD1073" s="10"/>
      <c r="AE1073" s="10"/>
      <c r="AF1073" s="10"/>
      <c r="AG1073" s="10"/>
      <c r="AH1073" s="10"/>
      <c r="AI1073" s="10"/>
      <c r="AJ1073" s="10"/>
      <c r="AK1073" s="10"/>
      <c r="AL1073" s="10"/>
      <c r="AM1073" s="10"/>
      <c r="AN1073" s="10"/>
      <c r="AO1073" s="10"/>
      <c r="AP1073" s="10"/>
      <c r="AQ1073" s="10"/>
      <c r="AR1073" s="10"/>
      <c r="AS1073" s="10"/>
      <c r="AT1073" s="10"/>
      <c r="AU1073" s="10"/>
      <c r="AV1073" s="10"/>
      <c r="AW1073" s="19"/>
      <c r="AX1073" s="20"/>
      <c r="AY1073" s="20"/>
      <c r="AZ1073" s="20"/>
      <c r="BA1073" s="20"/>
      <c r="BB1073" s="20"/>
      <c r="BC1073" s="20"/>
      <c r="BD1073" s="20"/>
      <c r="BE1073" s="10"/>
      <c r="BF1073" s="10"/>
      <c r="BG1073" s="10"/>
      <c r="BH1073" s="10"/>
      <c r="BI1073" s="10"/>
      <c r="BJ1073" s="10"/>
      <c r="BK1073" s="10"/>
      <c r="BL1073" s="10"/>
      <c r="BM1073" s="10"/>
      <c r="BN1073" s="10"/>
      <c r="BO1073" s="10"/>
      <c r="BP1073" s="10"/>
      <c r="BQ1073" s="10"/>
      <c r="BR1073" s="10"/>
      <c r="BS1073" s="10"/>
      <c r="BT1073" s="10"/>
      <c r="BU1073" s="10"/>
      <c r="BV1073" s="10"/>
      <c r="BW1073" s="10"/>
      <c r="BX1073" s="10"/>
      <c r="BY1073" s="10"/>
      <c r="BZ1073" s="10"/>
      <c r="CA1073" s="10"/>
      <c r="CB1073" s="10"/>
      <c r="CC1073" s="10"/>
      <c r="CD1073" s="10"/>
      <c r="CE1073" s="10"/>
      <c r="CF1073" s="10"/>
      <c r="CG1073" s="10"/>
      <c r="CH1073" s="10"/>
      <c r="CI1073" s="10"/>
      <c r="CJ1073" s="10"/>
      <c r="CK1073" s="10"/>
      <c r="CL1073" s="10"/>
      <c r="CM1073" s="10"/>
      <c r="CN1073" s="10"/>
      <c r="CO1073" s="10"/>
      <c r="CP1073" s="10"/>
      <c r="CQ1073" s="10"/>
      <c r="CR1073" s="10"/>
      <c r="CS1073" s="10"/>
      <c r="CT1073" s="10"/>
    </row>
    <row r="1074" spans="1:98" ht="14.5" thickBot="1">
      <c r="A1074" s="10"/>
      <c r="B1074" s="10"/>
      <c r="C1074" s="10"/>
      <c r="D1074" s="10"/>
      <c r="E1074" s="10"/>
      <c r="F1074" s="10"/>
      <c r="G1074" s="10"/>
      <c r="H1074" s="10"/>
      <c r="I1074" s="10"/>
      <c r="J1074" s="10"/>
      <c r="K1074" s="10"/>
      <c r="L1074" s="10"/>
      <c r="M1074" s="10"/>
      <c r="N1074" s="10"/>
      <c r="O1074" s="10"/>
      <c r="P1074" s="10"/>
      <c r="Q1074" s="10"/>
      <c r="R1074" s="10"/>
      <c r="S1074" s="10"/>
      <c r="T1074" s="10"/>
      <c r="U1074" s="10"/>
      <c r="V1074" s="10"/>
      <c r="W1074" s="10"/>
      <c r="X1074" s="10"/>
      <c r="Y1074" s="10"/>
      <c r="Z1074" s="10"/>
      <c r="AA1074" s="10"/>
      <c r="AB1074" s="10"/>
      <c r="AC1074" s="10"/>
      <c r="AD1074" s="10"/>
      <c r="AE1074" s="10"/>
      <c r="AF1074" s="10"/>
      <c r="AG1074" s="10"/>
      <c r="AH1074" s="10"/>
      <c r="AI1074" s="10"/>
      <c r="AJ1074" s="10"/>
      <c r="AK1074" s="10"/>
      <c r="AL1074" s="10"/>
      <c r="AM1074" s="10"/>
      <c r="AN1074" s="10"/>
      <c r="AO1074" s="10"/>
      <c r="AP1074" s="10"/>
      <c r="AQ1074" s="10"/>
      <c r="AR1074" s="10"/>
      <c r="AS1074" s="10"/>
      <c r="AT1074" s="10"/>
      <c r="AU1074" s="10"/>
      <c r="AV1074" s="10"/>
      <c r="AW1074" s="19"/>
      <c r="AX1074" s="20"/>
      <c r="AY1074" s="20"/>
      <c r="AZ1074" s="20"/>
      <c r="BA1074" s="20"/>
      <c r="BB1074" s="20"/>
      <c r="BC1074" s="20"/>
      <c r="BD1074" s="20"/>
      <c r="BE1074" s="10"/>
      <c r="BF1074" s="10"/>
      <c r="BG1074" s="10"/>
      <c r="BH1074" s="10"/>
      <c r="BI1074" s="10"/>
      <c r="BJ1074" s="10"/>
      <c r="BK1074" s="10"/>
      <c r="BL1074" s="10"/>
      <c r="BM1074" s="10"/>
      <c r="BN1074" s="10"/>
      <c r="BO1074" s="10"/>
      <c r="BP1074" s="10"/>
      <c r="BQ1074" s="10"/>
      <c r="BR1074" s="10"/>
      <c r="BS1074" s="10"/>
      <c r="BT1074" s="10"/>
      <c r="BU1074" s="10"/>
      <c r="BV1074" s="10"/>
      <c r="BW1074" s="10"/>
      <c r="BX1074" s="10"/>
      <c r="BY1074" s="10"/>
      <c r="BZ1074" s="10"/>
      <c r="CA1074" s="10"/>
      <c r="CB1074" s="10"/>
      <c r="CC1074" s="10"/>
      <c r="CD1074" s="10"/>
      <c r="CE1074" s="10"/>
      <c r="CF1074" s="10"/>
      <c r="CG1074" s="10"/>
      <c r="CH1074" s="10"/>
      <c r="CI1074" s="10"/>
      <c r="CJ1074" s="10"/>
      <c r="CK1074" s="10"/>
      <c r="CL1074" s="10"/>
      <c r="CM1074" s="10"/>
      <c r="CN1074" s="10"/>
      <c r="CO1074" s="10"/>
      <c r="CP1074" s="10"/>
      <c r="CQ1074" s="10"/>
      <c r="CR1074" s="10"/>
      <c r="CS1074" s="10"/>
      <c r="CT1074" s="10"/>
    </row>
    <row r="1075" spans="1:98" ht="14.5" thickBot="1">
      <c r="A1075" s="10"/>
      <c r="B1075" s="10"/>
      <c r="C1075" s="10"/>
      <c r="D1075" s="10"/>
      <c r="E1075" s="10"/>
      <c r="F1075" s="10"/>
      <c r="G1075" s="10"/>
      <c r="H1075" s="10"/>
      <c r="I1075" s="10"/>
      <c r="J1075" s="10"/>
      <c r="K1075" s="10"/>
      <c r="L1075" s="10"/>
      <c r="M1075" s="10"/>
      <c r="N1075" s="10"/>
      <c r="O1075" s="10"/>
      <c r="P1075" s="10"/>
      <c r="Q1075" s="10"/>
      <c r="R1075" s="10"/>
      <c r="S1075" s="10"/>
      <c r="T1075" s="10"/>
      <c r="U1075" s="10"/>
      <c r="V1075" s="10"/>
      <c r="W1075" s="10"/>
      <c r="X1075" s="10"/>
      <c r="Y1075" s="10"/>
      <c r="Z1075" s="10"/>
      <c r="AA1075" s="10"/>
      <c r="AB1075" s="10"/>
      <c r="AC1075" s="10"/>
      <c r="AD1075" s="10"/>
      <c r="AE1075" s="10"/>
      <c r="AF1075" s="10"/>
      <c r="AG1075" s="10"/>
      <c r="AH1075" s="10"/>
      <c r="AI1075" s="10"/>
      <c r="AJ1075" s="10"/>
      <c r="AK1075" s="10"/>
      <c r="AL1075" s="10"/>
      <c r="AM1075" s="10"/>
      <c r="AN1075" s="10"/>
      <c r="AO1075" s="10"/>
      <c r="AP1075" s="10"/>
      <c r="AQ1075" s="10"/>
      <c r="AR1075" s="10"/>
      <c r="AS1075" s="10"/>
      <c r="AT1075" s="10"/>
      <c r="AU1075" s="10"/>
      <c r="AV1075" s="10"/>
      <c r="AW1075" s="19"/>
      <c r="AX1075" s="20"/>
      <c r="AY1075" s="20"/>
      <c r="AZ1075" s="20"/>
      <c r="BA1075" s="20"/>
      <c r="BB1075" s="20"/>
      <c r="BC1075" s="20"/>
      <c r="BD1075" s="20"/>
      <c r="BE1075" s="10"/>
      <c r="BF1075" s="10"/>
      <c r="BG1075" s="10"/>
      <c r="BH1075" s="10"/>
      <c r="BI1075" s="10"/>
      <c r="BJ1075" s="10"/>
      <c r="BK1075" s="10"/>
      <c r="BL1075" s="10"/>
      <c r="BM1075" s="10"/>
      <c r="BN1075" s="10"/>
      <c r="BO1075" s="10"/>
      <c r="BP1075" s="10"/>
      <c r="BQ1075" s="10"/>
      <c r="BR1075" s="10"/>
      <c r="BS1075" s="10"/>
      <c r="BT1075" s="10"/>
      <c r="BU1075" s="10"/>
      <c r="BV1075" s="10"/>
      <c r="BW1075" s="10"/>
      <c r="BX1075" s="10"/>
      <c r="BY1075" s="10"/>
      <c r="BZ1075" s="10"/>
      <c r="CA1075" s="10"/>
      <c r="CB1075" s="10"/>
      <c r="CC1075" s="10"/>
      <c r="CD1075" s="10"/>
      <c r="CE1075" s="10"/>
      <c r="CF1075" s="10"/>
      <c r="CG1075" s="10"/>
      <c r="CH1075" s="10"/>
      <c r="CI1075" s="10"/>
      <c r="CJ1075" s="10"/>
      <c r="CK1075" s="10"/>
      <c r="CL1075" s="10"/>
      <c r="CM1075" s="10"/>
      <c r="CN1075" s="10"/>
      <c r="CO1075" s="10"/>
      <c r="CP1075" s="10"/>
      <c r="CQ1075" s="10"/>
      <c r="CR1075" s="10"/>
      <c r="CS1075" s="10"/>
      <c r="CT1075" s="10"/>
    </row>
    <row r="1076" spans="1:98" ht="14.5" thickBot="1">
      <c r="A1076" s="10"/>
      <c r="B1076" s="10"/>
      <c r="C1076" s="10"/>
      <c r="D1076" s="10"/>
      <c r="E1076" s="10"/>
      <c r="F1076" s="10"/>
      <c r="G1076" s="10"/>
      <c r="H1076" s="10"/>
      <c r="I1076" s="10"/>
      <c r="J1076" s="10"/>
      <c r="K1076" s="10"/>
      <c r="L1076" s="10"/>
      <c r="M1076" s="10"/>
      <c r="N1076" s="10"/>
      <c r="O1076" s="10"/>
      <c r="P1076" s="10"/>
      <c r="Q1076" s="10"/>
      <c r="R1076" s="10"/>
      <c r="S1076" s="10"/>
      <c r="T1076" s="10"/>
      <c r="U1076" s="10"/>
      <c r="V1076" s="10"/>
      <c r="W1076" s="10"/>
      <c r="X1076" s="10"/>
      <c r="Y1076" s="10"/>
      <c r="Z1076" s="10"/>
      <c r="AA1076" s="10"/>
      <c r="AB1076" s="10"/>
      <c r="AC1076" s="10"/>
      <c r="AD1076" s="10"/>
      <c r="AE1076" s="10"/>
      <c r="AF1076" s="10"/>
      <c r="AG1076" s="10"/>
      <c r="AH1076" s="10"/>
      <c r="AI1076" s="10"/>
      <c r="AJ1076" s="10"/>
      <c r="AK1076" s="10"/>
      <c r="AL1076" s="10"/>
      <c r="AM1076" s="10"/>
      <c r="AN1076" s="10"/>
      <c r="AO1076" s="10"/>
      <c r="AP1076" s="10"/>
      <c r="AQ1076" s="10"/>
      <c r="AR1076" s="10"/>
      <c r="AS1076" s="10"/>
      <c r="AT1076" s="10"/>
      <c r="AU1076" s="10"/>
      <c r="AV1076" s="10"/>
      <c r="AW1076" s="19"/>
      <c r="AX1076" s="20"/>
      <c r="AY1076" s="20"/>
      <c r="AZ1076" s="20"/>
      <c r="BA1076" s="20"/>
      <c r="BB1076" s="20"/>
      <c r="BC1076" s="20"/>
      <c r="BD1076" s="20"/>
      <c r="BE1076" s="10"/>
      <c r="BF1076" s="10"/>
      <c r="BG1076" s="10"/>
      <c r="BH1076" s="10"/>
      <c r="BI1076" s="10"/>
      <c r="BJ1076" s="10"/>
      <c r="BK1076" s="10"/>
      <c r="BL1076" s="10"/>
      <c r="BM1076" s="10"/>
      <c r="BN1076" s="10"/>
      <c r="BO1076" s="10"/>
      <c r="BP1076" s="10"/>
      <c r="BQ1076" s="10"/>
      <c r="BR1076" s="10"/>
      <c r="BS1076" s="10"/>
      <c r="BT1076" s="10"/>
      <c r="BU1076" s="10"/>
      <c r="BV1076" s="10"/>
      <c r="BW1076" s="10"/>
      <c r="BX1076" s="10"/>
      <c r="BY1076" s="10"/>
      <c r="BZ1076" s="10"/>
      <c r="CA1076" s="10"/>
      <c r="CB1076" s="10"/>
      <c r="CC1076" s="10"/>
      <c r="CD1076" s="10"/>
      <c r="CE1076" s="10"/>
      <c r="CF1076" s="10"/>
      <c r="CG1076" s="10"/>
      <c r="CH1076" s="10"/>
      <c r="CI1076" s="10"/>
      <c r="CJ1076" s="10"/>
      <c r="CK1076" s="10"/>
      <c r="CL1076" s="10"/>
      <c r="CM1076" s="10"/>
      <c r="CN1076" s="10"/>
      <c r="CO1076" s="10"/>
      <c r="CP1076" s="10"/>
      <c r="CQ1076" s="10"/>
      <c r="CR1076" s="10"/>
      <c r="CS1076" s="10"/>
      <c r="CT1076" s="10"/>
    </row>
    <row r="1077" spans="1:98" ht="14.5" thickBot="1">
      <c r="A1077" s="10"/>
      <c r="B1077" s="10"/>
      <c r="C1077" s="10"/>
      <c r="D1077" s="10"/>
      <c r="E1077" s="10"/>
      <c r="F1077" s="10"/>
      <c r="G1077" s="10"/>
      <c r="H1077" s="10"/>
      <c r="I1077" s="10"/>
      <c r="J1077" s="10"/>
      <c r="K1077" s="10"/>
      <c r="L1077" s="10"/>
      <c r="M1077" s="10"/>
      <c r="N1077" s="10"/>
      <c r="O1077" s="10"/>
      <c r="P1077" s="10"/>
      <c r="Q1077" s="10"/>
      <c r="R1077" s="10"/>
      <c r="S1077" s="10"/>
      <c r="T1077" s="10"/>
      <c r="U1077" s="10"/>
      <c r="V1077" s="10"/>
      <c r="W1077" s="10"/>
      <c r="X1077" s="10"/>
      <c r="Y1077" s="10"/>
      <c r="Z1077" s="10"/>
      <c r="AA1077" s="10"/>
      <c r="AB1077" s="10"/>
      <c r="AC1077" s="10"/>
      <c r="AD1077" s="10"/>
      <c r="AE1077" s="10"/>
      <c r="AF1077" s="10"/>
      <c r="AG1077" s="10"/>
      <c r="AH1077" s="10"/>
      <c r="AI1077" s="10"/>
      <c r="AJ1077" s="10"/>
      <c r="AK1077" s="10"/>
      <c r="AL1077" s="10"/>
      <c r="AM1077" s="10"/>
      <c r="AN1077" s="10"/>
      <c r="AO1077" s="10"/>
      <c r="AP1077" s="10"/>
      <c r="AQ1077" s="10"/>
      <c r="AR1077" s="10"/>
      <c r="AS1077" s="10"/>
      <c r="AT1077" s="10"/>
      <c r="AU1077" s="10"/>
      <c r="AV1077" s="10"/>
      <c r="AW1077" s="19"/>
      <c r="AX1077" s="20"/>
      <c r="AY1077" s="20"/>
      <c r="AZ1077" s="20"/>
      <c r="BA1077" s="20"/>
      <c r="BB1077" s="20"/>
      <c r="BC1077" s="20"/>
      <c r="BD1077" s="20"/>
      <c r="BE1077" s="10"/>
      <c r="BF1077" s="10"/>
      <c r="BG1077" s="10"/>
      <c r="BH1077" s="10"/>
      <c r="BI1077" s="10"/>
      <c r="BJ1077" s="10"/>
      <c r="BK1077" s="10"/>
      <c r="BL1077" s="10"/>
      <c r="BM1077" s="10"/>
      <c r="BN1077" s="10"/>
      <c r="BO1077" s="10"/>
      <c r="BP1077" s="10"/>
      <c r="BQ1077" s="10"/>
      <c r="BR1077" s="10"/>
      <c r="BS1077" s="10"/>
      <c r="BT1077" s="10"/>
      <c r="BU1077" s="10"/>
      <c r="BV1077" s="10"/>
      <c r="BW1077" s="10"/>
      <c r="BX1077" s="10"/>
      <c r="BY1077" s="10"/>
      <c r="BZ1077" s="10"/>
      <c r="CA1077" s="10"/>
      <c r="CB1077" s="10"/>
      <c r="CC1077" s="10"/>
      <c r="CD1077" s="10"/>
      <c r="CE1077" s="10"/>
      <c r="CF1077" s="10"/>
      <c r="CG1077" s="10"/>
      <c r="CH1077" s="10"/>
      <c r="CI1077" s="10"/>
      <c r="CJ1077" s="10"/>
      <c r="CK1077" s="10"/>
      <c r="CL1077" s="10"/>
      <c r="CM1077" s="10"/>
      <c r="CN1077" s="10"/>
      <c r="CO1077" s="10"/>
      <c r="CP1077" s="10"/>
      <c r="CQ1077" s="10"/>
      <c r="CR1077" s="10"/>
      <c r="CS1077" s="10"/>
      <c r="CT1077" s="10"/>
    </row>
    <row r="1078" spans="1:98" ht="14.5" thickBot="1">
      <c r="A1078" s="10"/>
      <c r="B1078" s="10"/>
      <c r="C1078" s="10"/>
      <c r="D1078" s="10"/>
      <c r="E1078" s="10"/>
      <c r="F1078" s="10"/>
      <c r="G1078" s="10"/>
      <c r="H1078" s="10"/>
      <c r="I1078" s="10"/>
      <c r="J1078" s="10"/>
      <c r="K1078" s="10"/>
      <c r="L1078" s="10"/>
      <c r="M1078" s="10"/>
      <c r="N1078" s="10"/>
      <c r="O1078" s="10"/>
      <c r="P1078" s="10"/>
      <c r="Q1078" s="10"/>
      <c r="R1078" s="10"/>
      <c r="S1078" s="10"/>
      <c r="T1078" s="10"/>
      <c r="U1078" s="10"/>
      <c r="V1078" s="10"/>
      <c r="W1078" s="10"/>
      <c r="X1078" s="10"/>
      <c r="Y1078" s="10"/>
      <c r="Z1078" s="10"/>
      <c r="AA1078" s="10"/>
      <c r="AB1078" s="10"/>
      <c r="AC1078" s="10"/>
      <c r="AD1078" s="10"/>
      <c r="AE1078" s="10"/>
      <c r="AF1078" s="10"/>
      <c r="AG1078" s="10"/>
      <c r="AH1078" s="10"/>
      <c r="AI1078" s="10"/>
      <c r="AJ1078" s="10"/>
      <c r="AK1078" s="10"/>
      <c r="AL1078" s="10"/>
      <c r="AM1078" s="10"/>
      <c r="AN1078" s="10"/>
      <c r="AO1078" s="10"/>
      <c r="AP1078" s="10"/>
      <c r="AQ1078" s="10"/>
      <c r="AR1078" s="10"/>
      <c r="AS1078" s="10"/>
      <c r="AT1078" s="10"/>
      <c r="AU1078" s="10"/>
      <c r="AV1078" s="10"/>
      <c r="AW1078" s="19"/>
      <c r="AX1078" s="20"/>
      <c r="AY1078" s="20"/>
      <c r="AZ1078" s="20"/>
      <c r="BA1078" s="20"/>
      <c r="BB1078" s="20"/>
      <c r="BC1078" s="20"/>
      <c r="BD1078" s="20"/>
      <c r="BE1078" s="10"/>
      <c r="BF1078" s="10"/>
      <c r="BG1078" s="10"/>
      <c r="BH1078" s="10"/>
      <c r="BI1078" s="10"/>
      <c r="BJ1078" s="10"/>
      <c r="BK1078" s="10"/>
      <c r="BL1078" s="10"/>
      <c r="BM1078" s="10"/>
      <c r="BN1078" s="10"/>
      <c r="BO1078" s="10"/>
      <c r="BP1078" s="10"/>
      <c r="BQ1078" s="10"/>
      <c r="BR1078" s="10"/>
      <c r="BS1078" s="10"/>
      <c r="BT1078" s="10"/>
      <c r="BU1078" s="10"/>
      <c r="BV1078" s="10"/>
      <c r="BW1078" s="10"/>
      <c r="BX1078" s="10"/>
      <c r="BY1078" s="10"/>
      <c r="BZ1078" s="10"/>
      <c r="CA1078" s="10"/>
      <c r="CB1078" s="10"/>
      <c r="CC1078" s="10"/>
      <c r="CD1078" s="10"/>
      <c r="CE1078" s="10"/>
      <c r="CF1078" s="10"/>
      <c r="CG1078" s="10"/>
      <c r="CH1078" s="10"/>
      <c r="CI1078" s="10"/>
      <c r="CJ1078" s="10"/>
      <c r="CK1078" s="10"/>
      <c r="CL1078" s="10"/>
      <c r="CM1078" s="10"/>
      <c r="CN1078" s="10"/>
      <c r="CO1078" s="10"/>
      <c r="CP1078" s="10"/>
      <c r="CQ1078" s="10"/>
      <c r="CR1078" s="10"/>
      <c r="CS1078" s="10"/>
      <c r="CT1078" s="10"/>
    </row>
    <row r="1079" spans="1:98" ht="14.5" thickBot="1">
      <c r="A1079" s="10"/>
      <c r="B1079" s="10"/>
      <c r="C1079" s="10"/>
      <c r="D1079" s="10"/>
      <c r="E1079" s="10"/>
      <c r="F1079" s="10"/>
      <c r="G1079" s="10"/>
      <c r="H1079" s="10"/>
      <c r="I1079" s="10"/>
      <c r="J1079" s="10"/>
      <c r="K1079" s="10"/>
      <c r="L1079" s="10"/>
      <c r="M1079" s="10"/>
      <c r="N1079" s="10"/>
      <c r="O1079" s="10"/>
      <c r="P1079" s="10"/>
      <c r="Q1079" s="10"/>
      <c r="R1079" s="10"/>
      <c r="S1079" s="10"/>
      <c r="T1079" s="10"/>
      <c r="U1079" s="10"/>
      <c r="V1079" s="10"/>
      <c r="W1079" s="10"/>
      <c r="X1079" s="10"/>
      <c r="Y1079" s="10"/>
      <c r="Z1079" s="10"/>
      <c r="AA1079" s="10"/>
      <c r="AB1079" s="10"/>
      <c r="AC1079" s="10"/>
      <c r="AD1079" s="10"/>
      <c r="AE1079" s="10"/>
      <c r="AF1079" s="10"/>
      <c r="AG1079" s="10"/>
      <c r="AH1079" s="10"/>
      <c r="AI1079" s="10"/>
      <c r="AJ1079" s="10"/>
      <c r="AK1079" s="10"/>
      <c r="AL1079" s="10"/>
      <c r="AM1079" s="10"/>
      <c r="AN1079" s="10"/>
      <c r="AO1079" s="10"/>
      <c r="AP1079" s="10"/>
      <c r="AQ1079" s="10"/>
      <c r="AR1079" s="10"/>
      <c r="AS1079" s="10"/>
      <c r="AT1079" s="10"/>
      <c r="AU1079" s="10"/>
      <c r="AV1079" s="10"/>
      <c r="AW1079" s="19"/>
      <c r="AX1079" s="20"/>
      <c r="AY1079" s="20"/>
      <c r="AZ1079" s="20"/>
      <c r="BA1079" s="20"/>
      <c r="BB1079" s="20"/>
      <c r="BC1079" s="20"/>
      <c r="BD1079" s="20"/>
      <c r="BE1079" s="10"/>
      <c r="BF1079" s="10"/>
      <c r="BG1079" s="10"/>
      <c r="BH1079" s="10"/>
      <c r="BI1079" s="10"/>
      <c r="BJ1079" s="10"/>
      <c r="BK1079" s="10"/>
      <c r="BL1079" s="10"/>
      <c r="BM1079" s="10"/>
      <c r="BN1079" s="10"/>
      <c r="BO1079" s="10"/>
      <c r="BP1079" s="10"/>
      <c r="BQ1079" s="10"/>
      <c r="BR1079" s="10"/>
      <c r="BS1079" s="10"/>
      <c r="BT1079" s="10"/>
      <c r="BU1079" s="10"/>
      <c r="BV1079" s="10"/>
      <c r="BW1079" s="10"/>
      <c r="BX1079" s="10"/>
      <c r="BY1079" s="10"/>
      <c r="BZ1079" s="10"/>
      <c r="CA1079" s="10"/>
      <c r="CB1079" s="10"/>
      <c r="CC1079" s="10"/>
      <c r="CD1079" s="10"/>
      <c r="CE1079" s="10"/>
      <c r="CF1079" s="10"/>
      <c r="CG1079" s="10"/>
      <c r="CH1079" s="10"/>
      <c r="CI1079" s="10"/>
      <c r="CJ1079" s="10"/>
      <c r="CK1079" s="10"/>
      <c r="CL1079" s="10"/>
      <c r="CM1079" s="10"/>
      <c r="CN1079" s="10"/>
      <c r="CO1079" s="10"/>
      <c r="CP1079" s="10"/>
      <c r="CQ1079" s="10"/>
      <c r="CR1079" s="10"/>
      <c r="CS1079" s="10"/>
      <c r="CT1079" s="10"/>
    </row>
    <row r="1080" spans="1:98" ht="14.5" thickBot="1">
      <c r="A1080" s="10"/>
      <c r="B1080" s="10"/>
      <c r="C1080" s="10"/>
      <c r="D1080" s="10"/>
      <c r="E1080" s="10"/>
      <c r="F1080" s="10"/>
      <c r="G1080" s="10"/>
      <c r="H1080" s="10"/>
      <c r="I1080" s="10"/>
      <c r="J1080" s="10"/>
      <c r="K1080" s="10"/>
      <c r="L1080" s="10"/>
      <c r="M1080" s="10"/>
      <c r="N1080" s="10"/>
      <c r="O1080" s="10"/>
      <c r="P1080" s="10"/>
      <c r="Q1080" s="10"/>
      <c r="R1080" s="10"/>
      <c r="S1080" s="10"/>
      <c r="T1080" s="10"/>
      <c r="U1080" s="10"/>
      <c r="V1080" s="10"/>
      <c r="W1080" s="10"/>
      <c r="X1080" s="10"/>
      <c r="Y1080" s="10"/>
      <c r="Z1080" s="10"/>
      <c r="AA1080" s="10"/>
      <c r="AB1080" s="10"/>
      <c r="AC1080" s="10"/>
      <c r="AD1080" s="10"/>
      <c r="AE1080" s="10"/>
      <c r="AF1080" s="10"/>
      <c r="AG1080" s="10"/>
      <c r="AH1080" s="10"/>
      <c r="AI1080" s="10"/>
      <c r="AJ1080" s="10"/>
      <c r="AK1080" s="10"/>
      <c r="AL1080" s="10"/>
      <c r="AM1080" s="10"/>
      <c r="AN1080" s="10"/>
      <c r="AO1080" s="10"/>
      <c r="AP1080" s="10"/>
      <c r="AQ1080" s="10"/>
      <c r="AR1080" s="10"/>
      <c r="AS1080" s="10"/>
      <c r="AT1080" s="10"/>
      <c r="AU1080" s="10"/>
      <c r="AV1080" s="10"/>
      <c r="AW1080" s="19"/>
      <c r="AX1080" s="20"/>
      <c r="AY1080" s="20"/>
      <c r="AZ1080" s="20"/>
      <c r="BA1080" s="20"/>
      <c r="BB1080" s="20"/>
      <c r="BC1080" s="20"/>
      <c r="BD1080" s="20"/>
      <c r="BE1080" s="10"/>
      <c r="BF1080" s="10"/>
      <c r="BG1080" s="10"/>
      <c r="BH1080" s="10"/>
      <c r="BI1080" s="10"/>
      <c r="BJ1080" s="10"/>
      <c r="BK1080" s="10"/>
      <c r="BL1080" s="10"/>
      <c r="BM1080" s="10"/>
      <c r="BN1080" s="10"/>
      <c r="BO1080" s="10"/>
      <c r="BP1080" s="10"/>
      <c r="BQ1080" s="10"/>
      <c r="BR1080" s="10"/>
      <c r="BS1080" s="10"/>
      <c r="BT1080" s="10"/>
      <c r="BU1080" s="10"/>
      <c r="BV1080" s="10"/>
      <c r="BW1080" s="10"/>
      <c r="BX1080" s="10"/>
      <c r="BY1080" s="10"/>
      <c r="BZ1080" s="10"/>
      <c r="CA1080" s="10"/>
      <c r="CB1080" s="10"/>
      <c r="CC1080" s="10"/>
      <c r="CD1080" s="10"/>
      <c r="CE1080" s="10"/>
      <c r="CF1080" s="10"/>
      <c r="CG1080" s="10"/>
      <c r="CH1080" s="10"/>
      <c r="CI1080" s="10"/>
      <c r="CJ1080" s="10"/>
      <c r="CK1080" s="10"/>
      <c r="CL1080" s="10"/>
      <c r="CM1080" s="10"/>
      <c r="CN1080" s="10"/>
      <c r="CO1080" s="10"/>
      <c r="CP1080" s="10"/>
      <c r="CQ1080" s="10"/>
      <c r="CR1080" s="10"/>
      <c r="CS1080" s="10"/>
      <c r="CT1080" s="10"/>
    </row>
    <row r="1081" spans="1:98" ht="14.5" thickBot="1">
      <c r="A1081" s="10"/>
      <c r="B1081" s="10"/>
      <c r="C1081" s="10"/>
      <c r="D1081" s="10"/>
      <c r="E1081" s="10"/>
      <c r="F1081" s="10"/>
      <c r="G1081" s="10"/>
      <c r="H1081" s="10"/>
      <c r="I1081" s="10"/>
      <c r="J1081" s="10"/>
      <c r="K1081" s="10"/>
      <c r="L1081" s="10"/>
      <c r="M1081" s="10"/>
      <c r="N1081" s="10"/>
      <c r="O1081" s="10"/>
      <c r="P1081" s="10"/>
      <c r="Q1081" s="10"/>
      <c r="R1081" s="10"/>
      <c r="S1081" s="10"/>
      <c r="T1081" s="10"/>
      <c r="U1081" s="10"/>
      <c r="V1081" s="10"/>
      <c r="W1081" s="10"/>
      <c r="X1081" s="10"/>
      <c r="Y1081" s="10"/>
      <c r="Z1081" s="10"/>
      <c r="AA1081" s="10"/>
      <c r="AB1081" s="10"/>
      <c r="AC1081" s="10"/>
      <c r="AD1081" s="10"/>
      <c r="AE1081" s="10"/>
      <c r="AF1081" s="10"/>
      <c r="AG1081" s="10"/>
      <c r="AH1081" s="10"/>
      <c r="AI1081" s="10"/>
      <c r="AJ1081" s="10"/>
      <c r="AK1081" s="10"/>
      <c r="AL1081" s="10"/>
      <c r="AM1081" s="10"/>
      <c r="AN1081" s="10"/>
      <c r="AO1081" s="10"/>
      <c r="AP1081" s="10"/>
      <c r="AQ1081" s="10"/>
      <c r="AR1081" s="10"/>
      <c r="AS1081" s="10"/>
      <c r="AT1081" s="10"/>
      <c r="AU1081" s="10"/>
      <c r="AV1081" s="10"/>
      <c r="AW1081" s="19"/>
      <c r="AX1081" s="20"/>
      <c r="AY1081" s="20"/>
      <c r="AZ1081" s="20"/>
      <c r="BA1081" s="20"/>
      <c r="BB1081" s="20"/>
      <c r="BC1081" s="20"/>
      <c r="BD1081" s="20"/>
      <c r="BE1081" s="10"/>
      <c r="BF1081" s="10"/>
      <c r="BG1081" s="10"/>
      <c r="BH1081" s="10"/>
      <c r="BI1081" s="10"/>
      <c r="BJ1081" s="10"/>
      <c r="BK1081" s="10"/>
      <c r="BL1081" s="10"/>
      <c r="BM1081" s="10"/>
      <c r="BN1081" s="10"/>
      <c r="BO1081" s="10"/>
      <c r="BP1081" s="10"/>
      <c r="BQ1081" s="10"/>
      <c r="BR1081" s="10"/>
      <c r="BS1081" s="10"/>
      <c r="BT1081" s="10"/>
      <c r="BU1081" s="10"/>
      <c r="BV1081" s="10"/>
      <c r="BW1081" s="10"/>
      <c r="BX1081" s="10"/>
      <c r="BY1081" s="10"/>
      <c r="BZ1081" s="10"/>
      <c r="CA1081" s="10"/>
      <c r="CB1081" s="10"/>
      <c r="CC1081" s="10"/>
      <c r="CD1081" s="10"/>
      <c r="CE1081" s="10"/>
      <c r="CF1081" s="10"/>
      <c r="CG1081" s="10"/>
      <c r="CH1081" s="10"/>
      <c r="CI1081" s="10"/>
      <c r="CJ1081" s="10"/>
      <c r="CK1081" s="10"/>
      <c r="CL1081" s="10"/>
      <c r="CM1081" s="10"/>
      <c r="CN1081" s="10"/>
      <c r="CO1081" s="10"/>
      <c r="CP1081" s="10"/>
      <c r="CQ1081" s="10"/>
      <c r="CR1081" s="10"/>
      <c r="CS1081" s="10"/>
      <c r="CT1081" s="10"/>
    </row>
    <row r="1082" spans="1:98" ht="14.5" thickBot="1">
      <c r="A1082" s="10"/>
      <c r="B1082" s="10"/>
      <c r="C1082" s="10"/>
      <c r="D1082" s="10"/>
      <c r="E1082" s="10"/>
      <c r="F1082" s="10"/>
      <c r="G1082" s="10"/>
      <c r="H1082" s="10"/>
      <c r="I1082" s="10"/>
      <c r="J1082" s="10"/>
      <c r="K1082" s="10"/>
      <c r="L1082" s="10"/>
      <c r="M1082" s="10"/>
      <c r="N1082" s="10"/>
      <c r="O1082" s="10"/>
      <c r="P1082" s="10"/>
      <c r="Q1082" s="10"/>
      <c r="R1082" s="10"/>
      <c r="S1082" s="10"/>
      <c r="T1082" s="10"/>
      <c r="U1082" s="10"/>
      <c r="V1082" s="10"/>
      <c r="W1082" s="10"/>
      <c r="X1082" s="10"/>
      <c r="Y1082" s="10"/>
      <c r="Z1082" s="10"/>
      <c r="AA1082" s="10"/>
      <c r="AB1082" s="10"/>
      <c r="AC1082" s="10"/>
      <c r="AD1082" s="10"/>
      <c r="AE1082" s="10"/>
      <c r="AF1082" s="10"/>
      <c r="AG1082" s="10"/>
      <c r="AH1082" s="10"/>
      <c r="AI1082" s="10"/>
      <c r="AJ1082" s="10"/>
      <c r="AK1082" s="10"/>
      <c r="AL1082" s="10"/>
      <c r="AM1082" s="10"/>
      <c r="AN1082" s="10"/>
      <c r="AO1082" s="10"/>
      <c r="AP1082" s="10"/>
      <c r="AQ1082" s="10"/>
      <c r="AR1082" s="10"/>
      <c r="AS1082" s="10"/>
      <c r="AT1082" s="10"/>
      <c r="AU1082" s="10"/>
      <c r="AV1082" s="10"/>
      <c r="AW1082" s="19"/>
      <c r="AX1082" s="20"/>
      <c r="AY1082" s="20"/>
      <c r="AZ1082" s="20"/>
      <c r="BA1082" s="20"/>
      <c r="BB1082" s="20"/>
      <c r="BC1082" s="20"/>
      <c r="BD1082" s="20"/>
      <c r="BE1082" s="10"/>
      <c r="BF1082" s="10"/>
      <c r="BG1082" s="10"/>
      <c r="BH1082" s="10"/>
      <c r="BI1082" s="10"/>
      <c r="BJ1082" s="10"/>
      <c r="BK1082" s="10"/>
      <c r="BL1082" s="10"/>
      <c r="BM1082" s="10"/>
      <c r="BN1082" s="10"/>
      <c r="BO1082" s="10"/>
      <c r="BP1082" s="10"/>
      <c r="BQ1082" s="10"/>
      <c r="BR1082" s="10"/>
      <c r="BS1082" s="10"/>
      <c r="BT1082" s="10"/>
      <c r="BU1082" s="10"/>
      <c r="BV1082" s="10"/>
      <c r="BW1082" s="10"/>
      <c r="BX1082" s="10"/>
      <c r="BY1082" s="10"/>
      <c r="BZ1082" s="10"/>
      <c r="CA1082" s="10"/>
      <c r="CB1082" s="10"/>
      <c r="CC1082" s="10"/>
      <c r="CD1082" s="10"/>
      <c r="CE1082" s="10"/>
      <c r="CF1082" s="10"/>
      <c r="CG1082" s="10"/>
      <c r="CH1082" s="10"/>
      <c r="CI1082" s="10"/>
      <c r="CJ1082" s="10"/>
      <c r="CK1082" s="10"/>
      <c r="CL1082" s="10"/>
      <c r="CM1082" s="10"/>
      <c r="CN1082" s="10"/>
      <c r="CO1082" s="10"/>
      <c r="CP1082" s="10"/>
      <c r="CQ1082" s="10"/>
      <c r="CR1082" s="10"/>
      <c r="CS1082" s="10"/>
      <c r="CT1082" s="10"/>
    </row>
    <row r="1083" spans="1:98" ht="14.5" thickBot="1">
      <c r="A1083" s="10"/>
      <c r="B1083" s="10"/>
      <c r="C1083" s="10"/>
      <c r="D1083" s="10"/>
      <c r="E1083" s="10"/>
      <c r="F1083" s="10"/>
      <c r="G1083" s="10"/>
      <c r="H1083" s="10"/>
      <c r="I1083" s="10"/>
      <c r="J1083" s="10"/>
      <c r="K1083" s="10"/>
      <c r="L1083" s="10"/>
      <c r="M1083" s="10"/>
      <c r="N1083" s="10"/>
      <c r="O1083" s="10"/>
      <c r="P1083" s="10"/>
      <c r="Q1083" s="10"/>
      <c r="R1083" s="10"/>
      <c r="S1083" s="10"/>
      <c r="T1083" s="10"/>
      <c r="U1083" s="10"/>
      <c r="V1083" s="10"/>
      <c r="W1083" s="10"/>
      <c r="X1083" s="10"/>
      <c r="Y1083" s="10"/>
      <c r="Z1083" s="10"/>
      <c r="AA1083" s="10"/>
      <c r="AB1083" s="10"/>
      <c r="AC1083" s="10"/>
      <c r="AD1083" s="10"/>
      <c r="AE1083" s="10"/>
      <c r="AF1083" s="10"/>
      <c r="AG1083" s="10"/>
      <c r="AH1083" s="10"/>
      <c r="AI1083" s="10"/>
      <c r="AJ1083" s="10"/>
      <c r="AK1083" s="10"/>
      <c r="AL1083" s="10"/>
      <c r="AM1083" s="10"/>
      <c r="AN1083" s="10"/>
      <c r="AO1083" s="10"/>
      <c r="AP1083" s="10"/>
      <c r="AQ1083" s="10"/>
      <c r="AR1083" s="10"/>
      <c r="AS1083" s="10"/>
      <c r="AT1083" s="10"/>
      <c r="AU1083" s="10"/>
      <c r="AV1083" s="10"/>
      <c r="AW1083" s="19"/>
      <c r="AX1083" s="20"/>
      <c r="AY1083" s="20"/>
      <c r="AZ1083" s="20"/>
      <c r="BA1083" s="20"/>
      <c r="BB1083" s="20"/>
      <c r="BC1083" s="20"/>
      <c r="BD1083" s="20"/>
      <c r="BE1083" s="10"/>
      <c r="BF1083" s="10"/>
      <c r="BG1083" s="10"/>
      <c r="BH1083" s="10"/>
      <c r="BI1083" s="10"/>
      <c r="BJ1083" s="10"/>
      <c r="BK1083" s="10"/>
      <c r="BL1083" s="10"/>
      <c r="BM1083" s="10"/>
      <c r="BN1083" s="10"/>
      <c r="BO1083" s="10"/>
      <c r="BP1083" s="10"/>
      <c r="BQ1083" s="10"/>
      <c r="BR1083" s="10"/>
      <c r="BS1083" s="10"/>
      <c r="BT1083" s="10"/>
      <c r="BU1083" s="10"/>
      <c r="BV1083" s="10"/>
      <c r="BW1083" s="10"/>
      <c r="BX1083" s="10"/>
      <c r="BY1083" s="10"/>
      <c r="BZ1083" s="10"/>
      <c r="CA1083" s="10"/>
      <c r="CB1083" s="10"/>
      <c r="CC1083" s="10"/>
      <c r="CD1083" s="10"/>
      <c r="CE1083" s="10"/>
      <c r="CF1083" s="10"/>
      <c r="CG1083" s="10"/>
      <c r="CH1083" s="10"/>
      <c r="CI1083" s="10"/>
      <c r="CJ1083" s="10"/>
      <c r="CK1083" s="10"/>
      <c r="CL1083" s="10"/>
      <c r="CM1083" s="10"/>
      <c r="CN1083" s="10"/>
      <c r="CO1083" s="10"/>
      <c r="CP1083" s="10"/>
      <c r="CQ1083" s="10"/>
      <c r="CR1083" s="10"/>
      <c r="CS1083" s="10"/>
      <c r="CT1083" s="10"/>
    </row>
    <row r="1084" spans="1:98" ht="14.5" thickBot="1">
      <c r="A1084" s="10"/>
      <c r="B1084" s="10"/>
      <c r="C1084" s="10"/>
      <c r="D1084" s="10"/>
      <c r="E1084" s="10"/>
      <c r="F1084" s="10"/>
      <c r="G1084" s="10"/>
      <c r="H1084" s="10"/>
      <c r="I1084" s="10"/>
      <c r="J1084" s="10"/>
      <c r="K1084" s="10"/>
      <c r="L1084" s="10"/>
      <c r="M1084" s="10"/>
      <c r="N1084" s="10"/>
      <c r="O1084" s="10"/>
      <c r="P1084" s="10"/>
      <c r="Q1084" s="10"/>
      <c r="R1084" s="10"/>
      <c r="S1084" s="10"/>
      <c r="T1084" s="10"/>
      <c r="U1084" s="10"/>
      <c r="V1084" s="10"/>
      <c r="W1084" s="10"/>
      <c r="X1084" s="10"/>
      <c r="Y1084" s="10"/>
      <c r="Z1084" s="10"/>
      <c r="AA1084" s="10"/>
      <c r="AB1084" s="10"/>
      <c r="AC1084" s="10"/>
      <c r="AD1084" s="10"/>
      <c r="AE1084" s="10"/>
      <c r="AF1084" s="10"/>
      <c r="AG1084" s="10"/>
      <c r="AH1084" s="10"/>
      <c r="AI1084" s="10"/>
      <c r="AJ1084" s="10"/>
      <c r="AK1084" s="10"/>
      <c r="AL1084" s="10"/>
      <c r="AM1084" s="10"/>
      <c r="AN1084" s="10"/>
      <c r="AO1084" s="10"/>
      <c r="AP1084" s="10"/>
      <c r="AQ1084" s="10"/>
      <c r="AR1084" s="10"/>
      <c r="AS1084" s="10"/>
      <c r="AT1084" s="10"/>
      <c r="AU1084" s="10"/>
      <c r="AV1084" s="10"/>
      <c r="AW1084" s="19"/>
      <c r="AX1084" s="20"/>
      <c r="AY1084" s="20"/>
      <c r="AZ1084" s="20"/>
      <c r="BA1084" s="20"/>
      <c r="BB1084" s="20"/>
      <c r="BC1084" s="20"/>
      <c r="BD1084" s="20"/>
      <c r="BE1084" s="10"/>
      <c r="BF1084" s="10"/>
      <c r="BG1084" s="10"/>
      <c r="BH1084" s="10"/>
      <c r="BI1084" s="10"/>
      <c r="BJ1084" s="10"/>
      <c r="BK1084" s="10"/>
      <c r="BL1084" s="10"/>
      <c r="BM1084" s="10"/>
      <c r="BN1084" s="10"/>
      <c r="BO1084" s="10"/>
      <c r="BP1084" s="10"/>
      <c r="BQ1084" s="10"/>
      <c r="BR1084" s="10"/>
      <c r="BS1084" s="10"/>
      <c r="BT1084" s="10"/>
      <c r="BU1084" s="10"/>
      <c r="BV1084" s="10"/>
      <c r="BW1084" s="10"/>
      <c r="BX1084" s="10"/>
      <c r="BY1084" s="10"/>
      <c r="BZ1084" s="10"/>
      <c r="CA1084" s="10"/>
      <c r="CB1084" s="10"/>
      <c r="CC1084" s="10"/>
      <c r="CD1084" s="10"/>
      <c r="CE1084" s="10"/>
      <c r="CF1084" s="10"/>
      <c r="CG1084" s="10"/>
      <c r="CH1084" s="10"/>
      <c r="CI1084" s="10"/>
      <c r="CJ1084" s="10"/>
      <c r="CK1084" s="10"/>
      <c r="CL1084" s="10"/>
      <c r="CM1084" s="10"/>
      <c r="CN1084" s="10"/>
      <c r="CO1084" s="10"/>
      <c r="CP1084" s="10"/>
      <c r="CQ1084" s="10"/>
      <c r="CR1084" s="10"/>
      <c r="CS1084" s="10"/>
      <c r="CT1084" s="10"/>
    </row>
    <row r="1085" spans="1:98" ht="14.5" thickBot="1">
      <c r="A1085" s="10"/>
      <c r="B1085" s="10"/>
      <c r="C1085" s="10"/>
      <c r="D1085" s="10"/>
      <c r="E1085" s="10"/>
      <c r="F1085" s="10"/>
      <c r="G1085" s="10"/>
      <c r="H1085" s="10"/>
      <c r="I1085" s="10"/>
      <c r="J1085" s="10"/>
      <c r="K1085" s="10"/>
      <c r="L1085" s="10"/>
      <c r="M1085" s="10"/>
      <c r="N1085" s="10"/>
      <c r="O1085" s="10"/>
      <c r="P1085" s="10"/>
      <c r="Q1085" s="10"/>
      <c r="R1085" s="10"/>
      <c r="S1085" s="10"/>
      <c r="T1085" s="10"/>
      <c r="U1085" s="10"/>
      <c r="V1085" s="10"/>
      <c r="W1085" s="10"/>
      <c r="X1085" s="10"/>
      <c r="Y1085" s="10"/>
      <c r="Z1085" s="10"/>
      <c r="AA1085" s="10"/>
      <c r="AB1085" s="10"/>
      <c r="AC1085" s="10"/>
      <c r="AD1085" s="10"/>
      <c r="AE1085" s="10"/>
      <c r="AF1085" s="10"/>
      <c r="AG1085" s="10"/>
      <c r="AH1085" s="10"/>
      <c r="AI1085" s="10"/>
      <c r="AJ1085" s="10"/>
      <c r="AK1085" s="10"/>
      <c r="AL1085" s="10"/>
      <c r="AM1085" s="10"/>
      <c r="AN1085" s="10"/>
      <c r="AO1085" s="10"/>
      <c r="AP1085" s="10"/>
      <c r="AQ1085" s="10"/>
      <c r="AR1085" s="10"/>
      <c r="AS1085" s="10"/>
      <c r="AT1085" s="10"/>
      <c r="AU1085" s="10"/>
      <c r="AV1085" s="10"/>
      <c r="AW1085" s="19"/>
      <c r="AX1085" s="20"/>
      <c r="AY1085" s="20"/>
      <c r="AZ1085" s="20"/>
      <c r="BA1085" s="20"/>
      <c r="BB1085" s="20"/>
      <c r="BC1085" s="20"/>
      <c r="BD1085" s="20"/>
      <c r="BE1085" s="10"/>
      <c r="BF1085" s="10"/>
      <c r="BG1085" s="10"/>
      <c r="BH1085" s="10"/>
      <c r="BI1085" s="10"/>
      <c r="BJ1085" s="10"/>
      <c r="BK1085" s="10"/>
      <c r="BL1085" s="10"/>
      <c r="BM1085" s="10"/>
      <c r="BN1085" s="10"/>
      <c r="BO1085" s="10"/>
      <c r="BP1085" s="10"/>
      <c r="BQ1085" s="10"/>
      <c r="BR1085" s="10"/>
      <c r="BS1085" s="10"/>
      <c r="BT1085" s="10"/>
      <c r="BU1085" s="10"/>
      <c r="BV1085" s="10"/>
      <c r="BW1085" s="10"/>
      <c r="BX1085" s="10"/>
      <c r="BY1085" s="10"/>
      <c r="BZ1085" s="10"/>
      <c r="CA1085" s="10"/>
      <c r="CB1085" s="10"/>
      <c r="CC1085" s="10"/>
      <c r="CD1085" s="10"/>
      <c r="CE1085" s="10"/>
      <c r="CF1085" s="10"/>
      <c r="CG1085" s="10"/>
      <c r="CH1085" s="10"/>
      <c r="CI1085" s="10"/>
      <c r="CJ1085" s="10"/>
      <c r="CK1085" s="10"/>
      <c r="CL1085" s="10"/>
      <c r="CM1085" s="10"/>
      <c r="CN1085" s="10"/>
      <c r="CO1085" s="10"/>
      <c r="CP1085" s="10"/>
      <c r="CQ1085" s="10"/>
      <c r="CR1085" s="10"/>
      <c r="CS1085" s="10"/>
      <c r="CT1085" s="10"/>
    </row>
    <row r="1086" spans="1:98" ht="14.5" thickBot="1">
      <c r="A1086" s="10"/>
      <c r="B1086" s="10"/>
      <c r="C1086" s="10"/>
      <c r="D1086" s="10"/>
      <c r="E1086" s="10"/>
      <c r="F1086" s="10"/>
      <c r="G1086" s="10"/>
      <c r="H1086" s="10"/>
      <c r="I1086" s="10"/>
      <c r="J1086" s="10"/>
      <c r="K1086" s="10"/>
      <c r="L1086" s="10"/>
      <c r="M1086" s="10"/>
      <c r="N1086" s="10"/>
      <c r="O1086" s="10"/>
      <c r="P1086" s="10"/>
      <c r="Q1086" s="10"/>
      <c r="R1086" s="10"/>
      <c r="S1086" s="10"/>
      <c r="T1086" s="10"/>
      <c r="U1086" s="10"/>
      <c r="V1086" s="10"/>
      <c r="W1086" s="10"/>
      <c r="X1086" s="10"/>
      <c r="Y1086" s="10"/>
      <c r="Z1086" s="10"/>
      <c r="AA1086" s="10"/>
      <c r="AB1086" s="10"/>
      <c r="AC1086" s="10"/>
      <c r="AD1086" s="10"/>
      <c r="AE1086" s="10"/>
      <c r="AF1086" s="10"/>
      <c r="AG1086" s="10"/>
      <c r="AH1086" s="10"/>
      <c r="AI1086" s="10"/>
      <c r="AJ1086" s="10"/>
      <c r="AK1086" s="10"/>
      <c r="AL1086" s="10"/>
      <c r="AM1086" s="10"/>
      <c r="AN1086" s="10"/>
      <c r="AO1086" s="10"/>
      <c r="AP1086" s="10"/>
      <c r="AQ1086" s="10"/>
      <c r="AR1086" s="10"/>
      <c r="AS1086" s="10"/>
      <c r="AT1086" s="10"/>
      <c r="AU1086" s="10"/>
      <c r="AV1086" s="10"/>
      <c r="AW1086" s="19"/>
      <c r="AX1086" s="20"/>
      <c r="AY1086" s="20"/>
      <c r="AZ1086" s="20"/>
      <c r="BA1086" s="20"/>
      <c r="BB1086" s="20"/>
      <c r="BC1086" s="20"/>
      <c r="BD1086" s="20"/>
      <c r="BE1086" s="10"/>
      <c r="BF1086" s="10"/>
      <c r="BG1086" s="10"/>
      <c r="BH1086" s="10"/>
      <c r="BI1086" s="10"/>
      <c r="BJ1086" s="10"/>
      <c r="BK1086" s="10"/>
      <c r="BL1086" s="10"/>
      <c r="BM1086" s="10"/>
      <c r="BN1086" s="10"/>
      <c r="BO1086" s="10"/>
      <c r="BP1086" s="10"/>
      <c r="BQ1086" s="10"/>
      <c r="BR1086" s="10"/>
      <c r="BS1086" s="10"/>
      <c r="BT1086" s="10"/>
      <c r="BU1086" s="10"/>
      <c r="BV1086" s="10"/>
      <c r="BW1086" s="10"/>
      <c r="BX1086" s="10"/>
      <c r="BY1086" s="10"/>
      <c r="BZ1086" s="10"/>
      <c r="CA1086" s="10"/>
      <c r="CB1086" s="10"/>
      <c r="CC1086" s="10"/>
      <c r="CD1086" s="10"/>
      <c r="CE1086" s="10"/>
      <c r="CF1086" s="10"/>
      <c r="CG1086" s="10"/>
      <c r="CH1086" s="10"/>
      <c r="CI1086" s="10"/>
      <c r="CJ1086" s="10"/>
      <c r="CK1086" s="10"/>
      <c r="CL1086" s="10"/>
      <c r="CM1086" s="10"/>
      <c r="CN1086" s="10"/>
      <c r="CO1086" s="10"/>
      <c r="CP1086" s="10"/>
      <c r="CQ1086" s="10"/>
      <c r="CR1086" s="10"/>
      <c r="CS1086" s="10"/>
      <c r="CT1086" s="10"/>
    </row>
    <row r="1087" spans="1:98" ht="14.5" thickBot="1">
      <c r="A1087" s="10"/>
      <c r="B1087" s="10"/>
      <c r="C1087" s="10"/>
      <c r="D1087" s="10"/>
      <c r="E1087" s="10"/>
      <c r="F1087" s="10"/>
      <c r="G1087" s="10"/>
      <c r="H1087" s="10"/>
      <c r="I1087" s="10"/>
      <c r="J1087" s="10"/>
      <c r="K1087" s="10"/>
      <c r="L1087" s="10"/>
      <c r="M1087" s="10"/>
      <c r="N1087" s="10"/>
      <c r="O1087" s="10"/>
      <c r="P1087" s="10"/>
      <c r="Q1087" s="10"/>
      <c r="R1087" s="10"/>
      <c r="S1087" s="10"/>
      <c r="T1087" s="10"/>
      <c r="U1087" s="10"/>
      <c r="V1087" s="10"/>
      <c r="W1087" s="10"/>
      <c r="X1087" s="10"/>
      <c r="Y1087" s="10"/>
      <c r="Z1087" s="10"/>
      <c r="AA1087" s="10"/>
      <c r="AB1087" s="10"/>
      <c r="AC1087" s="10"/>
      <c r="AD1087" s="10"/>
      <c r="AE1087" s="10"/>
      <c r="AF1087" s="10"/>
      <c r="AG1087" s="10"/>
      <c r="AH1087" s="10"/>
      <c r="AI1087" s="10"/>
      <c r="AJ1087" s="10"/>
      <c r="AK1087" s="10"/>
      <c r="AL1087" s="10"/>
      <c r="AM1087" s="10"/>
      <c r="AN1087" s="10"/>
      <c r="AO1087" s="10"/>
      <c r="AP1087" s="10"/>
      <c r="AQ1087" s="10"/>
      <c r="AR1087" s="10"/>
      <c r="AS1087" s="10"/>
      <c r="AT1087" s="10"/>
      <c r="AU1087" s="10"/>
      <c r="AV1087" s="10"/>
      <c r="AW1087" s="19"/>
      <c r="AX1087" s="20"/>
      <c r="AY1087" s="20"/>
      <c r="AZ1087" s="20"/>
      <c r="BA1087" s="20"/>
      <c r="BB1087" s="20"/>
      <c r="BC1087" s="20"/>
      <c r="BD1087" s="20"/>
      <c r="BE1087" s="10"/>
      <c r="BF1087" s="10"/>
      <c r="BG1087" s="10"/>
      <c r="BH1087" s="10"/>
      <c r="BI1087" s="10"/>
      <c r="BJ1087" s="10"/>
      <c r="BK1087" s="10"/>
      <c r="BL1087" s="10"/>
      <c r="BM1087" s="10"/>
      <c r="BN1087" s="10"/>
      <c r="BO1087" s="10"/>
      <c r="BP1087" s="10"/>
      <c r="BQ1087" s="10"/>
      <c r="BR1087" s="10"/>
      <c r="BS1087" s="10"/>
      <c r="BT1087" s="10"/>
      <c r="BU1087" s="10"/>
      <c r="BV1087" s="10"/>
      <c r="BW1087" s="10"/>
      <c r="BX1087" s="10"/>
      <c r="BY1087" s="10"/>
      <c r="BZ1087" s="10"/>
      <c r="CA1087" s="10"/>
      <c r="CB1087" s="10"/>
      <c r="CC1087" s="10"/>
      <c r="CD1087" s="10"/>
      <c r="CE1087" s="10"/>
      <c r="CF1087" s="10"/>
      <c r="CG1087" s="10"/>
      <c r="CH1087" s="10"/>
      <c r="CI1087" s="10"/>
      <c r="CJ1087" s="10"/>
      <c r="CK1087" s="10"/>
      <c r="CL1087" s="10"/>
      <c r="CM1087" s="10"/>
      <c r="CN1087" s="10"/>
      <c r="CO1087" s="10"/>
      <c r="CP1087" s="10"/>
      <c r="CQ1087" s="10"/>
      <c r="CR1087" s="10"/>
      <c r="CS1087" s="10"/>
      <c r="CT1087" s="10"/>
    </row>
    <row r="1088" spans="1:98" ht="14.5" thickBot="1">
      <c r="A1088" s="10"/>
      <c r="B1088" s="10"/>
      <c r="C1088" s="10"/>
      <c r="D1088" s="10"/>
      <c r="E1088" s="10"/>
      <c r="F1088" s="10"/>
      <c r="G1088" s="10"/>
      <c r="H1088" s="10"/>
      <c r="I1088" s="10"/>
      <c r="J1088" s="10"/>
      <c r="K1088" s="10"/>
      <c r="L1088" s="10"/>
      <c r="M1088" s="10"/>
      <c r="N1088" s="10"/>
      <c r="O1088" s="10"/>
      <c r="P1088" s="10"/>
      <c r="Q1088" s="10"/>
      <c r="R1088" s="10"/>
      <c r="S1088" s="10"/>
      <c r="T1088" s="10"/>
      <c r="U1088" s="10"/>
      <c r="V1088" s="10"/>
      <c r="W1088" s="10"/>
      <c r="X1088" s="10"/>
      <c r="Y1088" s="10"/>
      <c r="Z1088" s="10"/>
      <c r="AA1088" s="10"/>
      <c r="AB1088" s="10"/>
      <c r="AC1088" s="10"/>
      <c r="AD1088" s="10"/>
      <c r="AE1088" s="10"/>
      <c r="AF1088" s="10"/>
      <c r="AG1088" s="10"/>
      <c r="AH1088" s="10"/>
      <c r="AI1088" s="10"/>
      <c r="AJ1088" s="10"/>
      <c r="AK1088" s="10"/>
      <c r="AL1088" s="10"/>
      <c r="AM1088" s="10"/>
      <c r="AN1088" s="10"/>
      <c r="AO1088" s="10"/>
      <c r="AP1088" s="10"/>
      <c r="AQ1088" s="10"/>
      <c r="AR1088" s="10"/>
      <c r="AS1088" s="10"/>
      <c r="AT1088" s="10"/>
      <c r="AU1088" s="10"/>
      <c r="AV1088" s="10"/>
      <c r="AW1088" s="19"/>
      <c r="AX1088" s="20"/>
      <c r="AY1088" s="20"/>
      <c r="AZ1088" s="20"/>
      <c r="BA1088" s="20"/>
      <c r="BB1088" s="20"/>
      <c r="BC1088" s="20"/>
      <c r="BD1088" s="20"/>
      <c r="BE1088" s="10"/>
      <c r="BF1088" s="10"/>
      <c r="BG1088" s="10"/>
      <c r="BH1088" s="10"/>
      <c r="BI1088" s="10"/>
      <c r="BJ1088" s="10"/>
      <c r="BK1088" s="10"/>
      <c r="BL1088" s="10"/>
      <c r="BM1088" s="10"/>
      <c r="BN1088" s="10"/>
      <c r="BO1088" s="10"/>
      <c r="BP1088" s="10"/>
      <c r="BQ1088" s="10"/>
      <c r="BR1088" s="10"/>
      <c r="BS1088" s="10"/>
      <c r="BT1088" s="10"/>
      <c r="BU1088" s="10"/>
      <c r="BV1088" s="10"/>
      <c r="BW1088" s="10"/>
      <c r="BX1088" s="10"/>
      <c r="BY1088" s="10"/>
      <c r="BZ1088" s="10"/>
      <c r="CA1088" s="10"/>
      <c r="CB1088" s="10"/>
      <c r="CC1088" s="10"/>
      <c r="CD1088" s="10"/>
      <c r="CE1088" s="10"/>
      <c r="CF1088" s="10"/>
      <c r="CG1088" s="10"/>
      <c r="CH1088" s="10"/>
      <c r="CI1088" s="10"/>
      <c r="CJ1088" s="10"/>
      <c r="CK1088" s="10"/>
      <c r="CL1088" s="10"/>
      <c r="CM1088" s="10"/>
      <c r="CN1088" s="10"/>
      <c r="CO1088" s="10"/>
      <c r="CP1088" s="10"/>
      <c r="CQ1088" s="10"/>
      <c r="CR1088" s="10"/>
      <c r="CS1088" s="10"/>
      <c r="CT1088" s="10"/>
    </row>
    <row r="1089" spans="1:98" ht="14.5" thickBot="1">
      <c r="A1089" s="10"/>
      <c r="B1089" s="10"/>
      <c r="C1089" s="10"/>
      <c r="D1089" s="10"/>
      <c r="E1089" s="10"/>
      <c r="F1089" s="10"/>
      <c r="G1089" s="10"/>
      <c r="H1089" s="10"/>
      <c r="I1089" s="10"/>
      <c r="J1089" s="10"/>
      <c r="K1089" s="10"/>
      <c r="L1089" s="10"/>
      <c r="M1089" s="10"/>
      <c r="N1089" s="10"/>
      <c r="O1089" s="10"/>
      <c r="P1089" s="10"/>
      <c r="Q1089" s="10"/>
      <c r="R1089" s="10"/>
      <c r="S1089" s="10"/>
      <c r="T1089" s="10"/>
      <c r="U1089" s="10"/>
      <c r="V1089" s="10"/>
      <c r="W1089" s="10"/>
      <c r="X1089" s="10"/>
      <c r="Y1089" s="10"/>
      <c r="Z1089" s="10"/>
      <c r="AA1089" s="10"/>
      <c r="AB1089" s="10"/>
      <c r="AC1089" s="10"/>
      <c r="AD1089" s="10"/>
      <c r="AE1089" s="10"/>
      <c r="AF1089" s="10"/>
      <c r="AG1089" s="10"/>
      <c r="AH1089" s="10"/>
      <c r="AI1089" s="10"/>
      <c r="AJ1089" s="10"/>
      <c r="AK1089" s="10"/>
      <c r="AL1089" s="10"/>
      <c r="AM1089" s="10"/>
      <c r="AN1089" s="10"/>
      <c r="AO1089" s="10"/>
      <c r="AP1089" s="10"/>
      <c r="AQ1089" s="10"/>
      <c r="AR1089" s="10"/>
      <c r="AS1089" s="10"/>
      <c r="AT1089" s="10"/>
      <c r="AU1089" s="10"/>
      <c r="AV1089" s="10"/>
      <c r="AW1089" s="19"/>
      <c r="AX1089" s="20"/>
      <c r="AY1089" s="20"/>
      <c r="AZ1089" s="20"/>
      <c r="BA1089" s="20"/>
      <c r="BB1089" s="20"/>
      <c r="BC1089" s="20"/>
      <c r="BD1089" s="20"/>
      <c r="BE1089" s="10"/>
      <c r="BF1089" s="10"/>
      <c r="BG1089" s="10"/>
      <c r="BH1089" s="10"/>
      <c r="BI1089" s="10"/>
      <c r="BJ1089" s="10"/>
      <c r="BK1089" s="10"/>
      <c r="BL1089" s="10"/>
      <c r="BM1089" s="10"/>
      <c r="BN1089" s="10"/>
      <c r="BO1089" s="10"/>
      <c r="BP1089" s="10"/>
      <c r="BQ1089" s="10"/>
      <c r="BR1089" s="10"/>
      <c r="BS1089" s="10"/>
      <c r="BT1089" s="10"/>
      <c r="BU1089" s="10"/>
      <c r="BV1089" s="10"/>
      <c r="BW1089" s="10"/>
      <c r="BX1089" s="10"/>
      <c r="BY1089" s="10"/>
      <c r="BZ1089" s="10"/>
      <c r="CA1089" s="10"/>
      <c r="CB1089" s="10"/>
      <c r="CC1089" s="10"/>
      <c r="CD1089" s="10"/>
      <c r="CE1089" s="10"/>
      <c r="CF1089" s="10"/>
      <c r="CG1089" s="10"/>
      <c r="CH1089" s="10"/>
      <c r="CI1089" s="10"/>
      <c r="CJ1089" s="10"/>
      <c r="CK1089" s="10"/>
      <c r="CL1089" s="10"/>
      <c r="CM1089" s="10"/>
      <c r="CN1089" s="10"/>
      <c r="CO1089" s="10"/>
      <c r="CP1089" s="10"/>
      <c r="CQ1089" s="10"/>
      <c r="CR1089" s="10"/>
      <c r="CS1089" s="10"/>
      <c r="CT1089" s="10"/>
    </row>
    <row r="1090" spans="1:98" ht="14.5" thickBot="1">
      <c r="A1090" s="10"/>
      <c r="B1090" s="10"/>
      <c r="C1090" s="10"/>
      <c r="D1090" s="10"/>
      <c r="E1090" s="10"/>
      <c r="F1090" s="10"/>
      <c r="G1090" s="10"/>
      <c r="H1090" s="10"/>
      <c r="I1090" s="10"/>
      <c r="J1090" s="10"/>
      <c r="K1090" s="10"/>
      <c r="L1090" s="10"/>
      <c r="M1090" s="10"/>
      <c r="N1090" s="10"/>
      <c r="O1090" s="10"/>
      <c r="P1090" s="10"/>
      <c r="Q1090" s="10"/>
      <c r="R1090" s="10"/>
      <c r="S1090" s="10"/>
      <c r="T1090" s="10"/>
      <c r="U1090" s="10"/>
      <c r="V1090" s="10"/>
      <c r="W1090" s="10"/>
      <c r="X1090" s="10"/>
      <c r="Y1090" s="10"/>
      <c r="Z1090" s="10"/>
      <c r="AA1090" s="10"/>
      <c r="AB1090" s="10"/>
      <c r="AC1090" s="10"/>
      <c r="AD1090" s="10"/>
      <c r="AE1090" s="10"/>
      <c r="AF1090" s="10"/>
      <c r="AG1090" s="10"/>
      <c r="AH1090" s="10"/>
      <c r="AI1090" s="10"/>
      <c r="AJ1090" s="10"/>
      <c r="AK1090" s="10"/>
      <c r="AL1090" s="10"/>
      <c r="AM1090" s="10"/>
      <c r="AN1090" s="10"/>
      <c r="AO1090" s="10"/>
      <c r="AP1090" s="10"/>
      <c r="AQ1090" s="10"/>
      <c r="AR1090" s="10"/>
      <c r="AS1090" s="10"/>
      <c r="AT1090" s="10"/>
      <c r="AU1090" s="10"/>
      <c r="AV1090" s="10"/>
      <c r="AW1090" s="19"/>
      <c r="AX1090" s="20"/>
      <c r="AY1090" s="20"/>
      <c r="AZ1090" s="20"/>
      <c r="BA1090" s="20"/>
      <c r="BB1090" s="20"/>
      <c r="BC1090" s="20"/>
      <c r="BD1090" s="20"/>
      <c r="BE1090" s="10"/>
      <c r="BF1090" s="10"/>
      <c r="BG1090" s="10"/>
      <c r="BH1090" s="10"/>
      <c r="BI1090" s="10"/>
      <c r="BJ1090" s="10"/>
      <c r="BK1090" s="10"/>
      <c r="BL1090" s="10"/>
      <c r="BM1090" s="10"/>
      <c r="BN1090" s="10"/>
      <c r="BO1090" s="10"/>
      <c r="BP1090" s="10"/>
      <c r="BQ1090" s="10"/>
      <c r="BR1090" s="10"/>
      <c r="BS1090" s="10"/>
      <c r="BT1090" s="10"/>
      <c r="BU1090" s="10"/>
      <c r="BV1090" s="10"/>
      <c r="BW1090" s="10"/>
      <c r="BX1090" s="10"/>
      <c r="BY1090" s="10"/>
      <c r="BZ1090" s="10"/>
      <c r="CA1090" s="10"/>
      <c r="CB1090" s="10"/>
      <c r="CC1090" s="10"/>
      <c r="CD1090" s="10"/>
      <c r="CE1090" s="10"/>
      <c r="CF1090" s="10"/>
      <c r="CG1090" s="10"/>
      <c r="CH1090" s="10"/>
      <c r="CI1090" s="10"/>
      <c r="CJ1090" s="10"/>
      <c r="CK1090" s="10"/>
      <c r="CL1090" s="10"/>
      <c r="CM1090" s="10"/>
      <c r="CN1090" s="10"/>
      <c r="CO1090" s="10"/>
      <c r="CP1090" s="10"/>
      <c r="CQ1090" s="10"/>
      <c r="CR1090" s="10"/>
      <c r="CS1090" s="10"/>
      <c r="CT1090" s="10"/>
    </row>
    <row r="1091" spans="1:98" ht="14.5" thickBot="1">
      <c r="A1091" s="10"/>
      <c r="B1091" s="10"/>
      <c r="C1091" s="10"/>
      <c r="D1091" s="10"/>
      <c r="E1091" s="10"/>
      <c r="F1091" s="10"/>
      <c r="G1091" s="10"/>
      <c r="H1091" s="10"/>
      <c r="I1091" s="10"/>
      <c r="J1091" s="10"/>
      <c r="K1091" s="10"/>
      <c r="L1091" s="10"/>
      <c r="M1091" s="10"/>
      <c r="N1091" s="10"/>
      <c r="O1091" s="10"/>
      <c r="P1091" s="10"/>
      <c r="Q1091" s="10"/>
      <c r="R1091" s="10"/>
      <c r="S1091" s="10"/>
      <c r="T1091" s="10"/>
      <c r="U1091" s="10"/>
      <c r="V1091" s="10"/>
      <c r="W1091" s="10"/>
      <c r="X1091" s="10"/>
      <c r="Y1091" s="10"/>
      <c r="Z1091" s="10"/>
      <c r="AA1091" s="10"/>
      <c r="AB1091" s="10"/>
      <c r="AC1091" s="10"/>
      <c r="AD1091" s="10"/>
      <c r="AE1091" s="10"/>
      <c r="AF1091" s="10"/>
      <c r="AG1091" s="10"/>
      <c r="AH1091" s="10"/>
      <c r="AI1091" s="10"/>
      <c r="AJ1091" s="10"/>
      <c r="AK1091" s="10"/>
      <c r="AL1091" s="10"/>
      <c r="AM1091" s="10"/>
      <c r="AN1091" s="10"/>
      <c r="AO1091" s="10"/>
      <c r="AP1091" s="10"/>
      <c r="AQ1091" s="10"/>
      <c r="AR1091" s="10"/>
      <c r="AS1091" s="10"/>
      <c r="AT1091" s="10"/>
      <c r="AU1091" s="10"/>
      <c r="AV1091" s="10"/>
      <c r="AW1091" s="19"/>
      <c r="AX1091" s="20"/>
      <c r="AY1091" s="20"/>
      <c r="AZ1091" s="20"/>
      <c r="BA1091" s="20"/>
      <c r="BB1091" s="20"/>
      <c r="BC1091" s="20"/>
      <c r="BD1091" s="20"/>
      <c r="BE1091" s="10"/>
      <c r="BF1091" s="10"/>
      <c r="BG1091" s="10"/>
      <c r="BH1091" s="10"/>
      <c r="BI1091" s="10"/>
      <c r="BJ1091" s="10"/>
      <c r="BK1091" s="10"/>
      <c r="BL1091" s="10"/>
      <c r="BM1091" s="10"/>
      <c r="BN1091" s="10"/>
      <c r="BO1091" s="10"/>
      <c r="BP1091" s="10"/>
      <c r="BQ1091" s="10"/>
      <c r="BR1091" s="10"/>
      <c r="BS1091" s="10"/>
      <c r="BT1091" s="10"/>
      <c r="BU1091" s="10"/>
      <c r="BV1091" s="10"/>
      <c r="BW1091" s="10"/>
      <c r="BX1091" s="10"/>
      <c r="BY1091" s="10"/>
      <c r="BZ1091" s="10"/>
      <c r="CA1091" s="10"/>
      <c r="CB1091" s="10"/>
      <c r="CC1091" s="10"/>
      <c r="CD1091" s="10"/>
      <c r="CE1091" s="10"/>
      <c r="CF1091" s="10"/>
      <c r="CG1091" s="10"/>
      <c r="CH1091" s="10"/>
      <c r="CI1091" s="10"/>
      <c r="CJ1091" s="10"/>
      <c r="CK1091" s="10"/>
      <c r="CL1091" s="10"/>
      <c r="CM1091" s="10"/>
      <c r="CN1091" s="10"/>
      <c r="CO1091" s="10"/>
      <c r="CP1091" s="10"/>
      <c r="CQ1091" s="10"/>
      <c r="CR1091" s="10"/>
      <c r="CS1091" s="10"/>
      <c r="CT1091" s="10"/>
    </row>
    <row r="1092" spans="1:98" ht="14.5" thickBot="1">
      <c r="A1092" s="10"/>
      <c r="B1092" s="10"/>
      <c r="C1092" s="10"/>
      <c r="D1092" s="10"/>
      <c r="E1092" s="10"/>
      <c r="F1092" s="10"/>
      <c r="G1092" s="10"/>
      <c r="H1092" s="10"/>
      <c r="I1092" s="10"/>
      <c r="J1092" s="10"/>
      <c r="K1092" s="10"/>
      <c r="L1092" s="10"/>
      <c r="M1092" s="10"/>
      <c r="N1092" s="10"/>
      <c r="O1092" s="10"/>
      <c r="P1092" s="10"/>
      <c r="Q1092" s="10"/>
      <c r="R1092" s="10"/>
      <c r="S1092" s="10"/>
      <c r="T1092" s="10"/>
      <c r="U1092" s="10"/>
      <c r="V1092" s="10"/>
      <c r="W1092" s="10"/>
      <c r="X1092" s="10"/>
      <c r="Y1092" s="10"/>
      <c r="Z1092" s="10"/>
      <c r="AA1092" s="10"/>
      <c r="AB1092" s="10"/>
      <c r="AC1092" s="10"/>
      <c r="AD1092" s="10"/>
      <c r="AE1092" s="10"/>
      <c r="AF1092" s="10"/>
      <c r="AG1092" s="10"/>
      <c r="AH1092" s="10"/>
      <c r="AI1092" s="10"/>
      <c r="AJ1092" s="10"/>
      <c r="AK1092" s="10"/>
      <c r="AL1092" s="10"/>
      <c r="AM1092" s="10"/>
      <c r="AN1092" s="10"/>
      <c r="AO1092" s="10"/>
      <c r="AP1092" s="10"/>
      <c r="AQ1092" s="10"/>
      <c r="AR1092" s="10"/>
      <c r="AS1092" s="10"/>
      <c r="AT1092" s="10"/>
      <c r="AU1092" s="10"/>
      <c r="AV1092" s="10"/>
      <c r="AW1092" s="19"/>
      <c r="AX1092" s="20"/>
      <c r="AY1092" s="20"/>
      <c r="AZ1092" s="20"/>
      <c r="BA1092" s="20"/>
      <c r="BB1092" s="20"/>
      <c r="BC1092" s="20"/>
      <c r="BD1092" s="20"/>
      <c r="BE1092" s="10"/>
      <c r="BF1092" s="10"/>
      <c r="BG1092" s="10"/>
      <c r="BH1092" s="10"/>
      <c r="BI1092" s="10"/>
      <c r="BJ1092" s="10"/>
      <c r="BK1092" s="10"/>
      <c r="BL1092" s="10"/>
      <c r="BM1092" s="10"/>
      <c r="BN1092" s="10"/>
      <c r="BO1092" s="10"/>
      <c r="BP1092" s="10"/>
      <c r="BQ1092" s="10"/>
      <c r="BR1092" s="10"/>
      <c r="BS1092" s="10"/>
      <c r="BT1092" s="10"/>
      <c r="BU1092" s="10"/>
      <c r="BV1092" s="10"/>
      <c r="BW1092" s="10"/>
      <c r="BX1092" s="10"/>
      <c r="BY1092" s="10"/>
      <c r="BZ1092" s="10"/>
      <c r="CA1092" s="10"/>
      <c r="CB1092" s="10"/>
      <c r="CC1092" s="10"/>
      <c r="CD1092" s="10"/>
      <c r="CE1092" s="10"/>
      <c r="CF1092" s="10"/>
      <c r="CG1092" s="10"/>
      <c r="CH1092" s="10"/>
      <c r="CI1092" s="10"/>
      <c r="CJ1092" s="10"/>
      <c r="CK1092" s="10"/>
      <c r="CL1092" s="10"/>
      <c r="CM1092" s="10"/>
      <c r="CN1092" s="10"/>
      <c r="CO1092" s="10"/>
      <c r="CP1092" s="10"/>
      <c r="CQ1092" s="10"/>
      <c r="CR1092" s="10"/>
      <c r="CS1092" s="10"/>
      <c r="CT1092" s="10"/>
    </row>
    <row r="1093" spans="1:98" ht="14.5" thickBot="1">
      <c r="A1093" s="10"/>
      <c r="B1093" s="10"/>
      <c r="C1093" s="10"/>
      <c r="D1093" s="10"/>
      <c r="E1093" s="10"/>
      <c r="F1093" s="10"/>
      <c r="G1093" s="10"/>
      <c r="H1093" s="10"/>
      <c r="I1093" s="10"/>
      <c r="J1093" s="10"/>
      <c r="K1093" s="10"/>
      <c r="L1093" s="10"/>
      <c r="M1093" s="10"/>
      <c r="N1093" s="10"/>
      <c r="O1093" s="10"/>
      <c r="P1093" s="10"/>
      <c r="Q1093" s="10"/>
      <c r="R1093" s="10"/>
      <c r="S1093" s="10"/>
      <c r="T1093" s="10"/>
      <c r="U1093" s="10"/>
      <c r="V1093" s="10"/>
      <c r="W1093" s="10"/>
      <c r="X1093" s="10"/>
      <c r="Y1093" s="10"/>
      <c r="Z1093" s="10"/>
      <c r="AA1093" s="10"/>
      <c r="AB1093" s="10"/>
      <c r="AC1093" s="10"/>
      <c r="AD1093" s="10"/>
      <c r="AE1093" s="10"/>
      <c r="AF1093" s="10"/>
      <c r="AG1093" s="10"/>
      <c r="AH1093" s="10"/>
      <c r="AI1093" s="10"/>
      <c r="AJ1093" s="10"/>
      <c r="AK1093" s="10"/>
      <c r="AL1093" s="10"/>
      <c r="AM1093" s="10"/>
      <c r="AN1093" s="10"/>
      <c r="AO1093" s="10"/>
      <c r="AP1093" s="10"/>
      <c r="AQ1093" s="10"/>
      <c r="AR1093" s="10"/>
      <c r="AS1093" s="10"/>
      <c r="AT1093" s="10"/>
      <c r="AU1093" s="10"/>
      <c r="AV1093" s="10"/>
      <c r="AW1093" s="19"/>
      <c r="AX1093" s="20"/>
      <c r="AY1093" s="20"/>
      <c r="AZ1093" s="20"/>
      <c r="BA1093" s="20"/>
      <c r="BB1093" s="20"/>
      <c r="BC1093" s="20"/>
      <c r="BD1093" s="20"/>
      <c r="BE1093" s="10"/>
      <c r="BF1093" s="10"/>
      <c r="BG1093" s="10"/>
      <c r="BH1093" s="10"/>
      <c r="BI1093" s="10"/>
      <c r="BJ1093" s="10"/>
      <c r="BK1093" s="10"/>
      <c r="BL1093" s="10"/>
      <c r="BM1093" s="10"/>
      <c r="BN1093" s="10"/>
      <c r="BO1093" s="10"/>
      <c r="BP1093" s="10"/>
      <c r="BQ1093" s="10"/>
      <c r="BR1093" s="10"/>
      <c r="BS1093" s="10"/>
      <c r="BT1093" s="10"/>
      <c r="BU1093" s="10"/>
      <c r="BV1093" s="10"/>
      <c r="BW1093" s="10"/>
      <c r="BX1093" s="10"/>
      <c r="BY1093" s="10"/>
      <c r="BZ1093" s="10"/>
      <c r="CA1093" s="10"/>
      <c r="CB1093" s="10"/>
      <c r="CC1093" s="10"/>
      <c r="CD1093" s="10"/>
      <c r="CE1093" s="10"/>
      <c r="CF1093" s="10"/>
      <c r="CG1093" s="10"/>
      <c r="CH1093" s="10"/>
      <c r="CI1093" s="10"/>
      <c r="CJ1093" s="10"/>
      <c r="CK1093" s="10"/>
      <c r="CL1093" s="10"/>
      <c r="CM1093" s="10"/>
      <c r="CN1093" s="10"/>
      <c r="CO1093" s="10"/>
      <c r="CP1093" s="10"/>
      <c r="CQ1093" s="10"/>
      <c r="CR1093" s="10"/>
      <c r="CS1093" s="10"/>
      <c r="CT1093" s="10"/>
    </row>
    <row r="1094" spans="1:98" ht="14.5" thickBot="1">
      <c r="A1094" s="10"/>
      <c r="B1094" s="10"/>
      <c r="C1094" s="10"/>
      <c r="D1094" s="10"/>
      <c r="E1094" s="10"/>
      <c r="F1094" s="10"/>
      <c r="G1094" s="10"/>
      <c r="H1094" s="10"/>
      <c r="I1094" s="10"/>
      <c r="J1094" s="10"/>
      <c r="K1094" s="10"/>
      <c r="L1094" s="10"/>
      <c r="M1094" s="10"/>
      <c r="N1094" s="10"/>
      <c r="O1094" s="10"/>
      <c r="P1094" s="10"/>
      <c r="Q1094" s="10"/>
      <c r="R1094" s="10"/>
      <c r="S1094" s="10"/>
      <c r="T1094" s="10"/>
      <c r="U1094" s="10"/>
      <c r="V1094" s="10"/>
      <c r="W1094" s="10"/>
      <c r="X1094" s="10"/>
      <c r="Y1094" s="10"/>
      <c r="Z1094" s="10"/>
      <c r="AA1094" s="10"/>
      <c r="AB1094" s="10"/>
      <c r="AC1094" s="10"/>
      <c r="AD1094" s="10"/>
      <c r="AE1094" s="10"/>
      <c r="AF1094" s="10"/>
      <c r="AG1094" s="10"/>
      <c r="AH1094" s="10"/>
      <c r="AI1094" s="10"/>
      <c r="AJ1094" s="10"/>
      <c r="AK1094" s="10"/>
      <c r="AL1094" s="10"/>
      <c r="AM1094" s="10"/>
      <c r="AN1094" s="10"/>
      <c r="AO1094" s="10"/>
      <c r="AP1094" s="10"/>
      <c r="AQ1094" s="10"/>
      <c r="AR1094" s="10"/>
      <c r="AS1094" s="10"/>
      <c r="AT1094" s="10"/>
      <c r="AU1094" s="10"/>
      <c r="AV1094" s="10"/>
      <c r="AW1094" s="19"/>
      <c r="AX1094" s="20"/>
      <c r="AY1094" s="20"/>
      <c r="AZ1094" s="20"/>
      <c r="BA1094" s="20"/>
      <c r="BB1094" s="20"/>
      <c r="BC1094" s="20"/>
      <c r="BD1094" s="20"/>
      <c r="BE1094" s="10"/>
      <c r="BF1094" s="10"/>
      <c r="BG1094" s="10"/>
      <c r="BH1094" s="10"/>
      <c r="BI1094" s="10"/>
      <c r="BJ1094" s="10"/>
      <c r="BK1094" s="10"/>
      <c r="BL1094" s="10"/>
      <c r="BM1094" s="10"/>
      <c r="BN1094" s="10"/>
      <c r="BO1094" s="10"/>
      <c r="BP1094" s="10"/>
      <c r="BQ1094" s="10"/>
      <c r="BR1094" s="10"/>
      <c r="BS1094" s="10"/>
      <c r="BT1094" s="10"/>
      <c r="BU1094" s="10"/>
      <c r="BV1094" s="10"/>
      <c r="BW1094" s="10"/>
      <c r="BX1094" s="10"/>
      <c r="BY1094" s="10"/>
      <c r="BZ1094" s="10"/>
      <c r="CA1094" s="10"/>
      <c r="CB1094" s="10"/>
      <c r="CC1094" s="10"/>
      <c r="CD1094" s="10"/>
      <c r="CE1094" s="10"/>
      <c r="CF1094" s="10"/>
      <c r="CG1094" s="10"/>
      <c r="CH1094" s="10"/>
      <c r="CI1094" s="10"/>
      <c r="CJ1094" s="10"/>
      <c r="CK1094" s="10"/>
      <c r="CL1094" s="10"/>
      <c r="CM1094" s="10"/>
      <c r="CN1094" s="10"/>
      <c r="CO1094" s="10"/>
      <c r="CP1094" s="10"/>
      <c r="CQ1094" s="10"/>
      <c r="CR1094" s="10"/>
      <c r="CS1094" s="10"/>
      <c r="CT1094" s="10"/>
    </row>
    <row r="1095" spans="1:98" ht="14.5" thickBot="1">
      <c r="A1095" s="10"/>
      <c r="B1095" s="10"/>
      <c r="C1095" s="10"/>
      <c r="D1095" s="10"/>
      <c r="E1095" s="10"/>
      <c r="F1095" s="10"/>
      <c r="G1095" s="10"/>
      <c r="H1095" s="10"/>
      <c r="I1095" s="10"/>
      <c r="J1095" s="10"/>
      <c r="K1095" s="10"/>
      <c r="L1095" s="10"/>
      <c r="M1095" s="10"/>
      <c r="N1095" s="10"/>
      <c r="O1095" s="10"/>
      <c r="P1095" s="10"/>
      <c r="Q1095" s="10"/>
      <c r="R1095" s="10"/>
      <c r="S1095" s="10"/>
      <c r="T1095" s="10"/>
      <c r="U1095" s="10"/>
      <c r="V1095" s="10"/>
      <c r="W1095" s="10"/>
      <c r="X1095" s="10"/>
      <c r="Y1095" s="10"/>
      <c r="Z1095" s="10"/>
      <c r="AA1095" s="10"/>
      <c r="AB1095" s="10"/>
      <c r="AC1095" s="10"/>
      <c r="AD1095" s="10"/>
      <c r="AE1095" s="10"/>
      <c r="AF1095" s="10"/>
      <c r="AG1095" s="10"/>
      <c r="AH1095" s="10"/>
      <c r="AI1095" s="10"/>
      <c r="AJ1095" s="10"/>
      <c r="AK1095" s="10"/>
      <c r="AL1095" s="10"/>
      <c r="AM1095" s="10"/>
      <c r="AN1095" s="10"/>
      <c r="AO1095" s="10"/>
      <c r="AP1095" s="10"/>
      <c r="AQ1095" s="10"/>
      <c r="AR1095" s="10"/>
      <c r="AS1095" s="10"/>
      <c r="AT1095" s="10"/>
      <c r="AU1095" s="10"/>
      <c r="AV1095" s="10"/>
      <c r="AW1095" s="19"/>
      <c r="AX1095" s="20"/>
      <c r="AY1095" s="20"/>
      <c r="AZ1095" s="20"/>
      <c r="BA1095" s="20"/>
      <c r="BB1095" s="20"/>
      <c r="BC1095" s="20"/>
      <c r="BD1095" s="20"/>
      <c r="BE1095" s="10"/>
      <c r="BF1095" s="10"/>
      <c r="BG1095" s="10"/>
      <c r="BH1095" s="10"/>
      <c r="BI1095" s="10"/>
      <c r="BJ1095" s="10"/>
      <c r="BK1095" s="10"/>
      <c r="BL1095" s="10"/>
      <c r="BM1095" s="10"/>
      <c r="BN1095" s="10"/>
      <c r="BO1095" s="10"/>
      <c r="BP1095" s="10"/>
      <c r="BQ1095" s="10"/>
      <c r="BR1095" s="10"/>
      <c r="BS1095" s="10"/>
      <c r="BT1095" s="10"/>
      <c r="BU1095" s="10"/>
      <c r="BV1095" s="10"/>
      <c r="BW1095" s="10"/>
      <c r="BX1095" s="10"/>
      <c r="BY1095" s="10"/>
      <c r="BZ1095" s="10"/>
      <c r="CA1095" s="10"/>
      <c r="CB1095" s="10"/>
      <c r="CC1095" s="10"/>
      <c r="CD1095" s="10"/>
      <c r="CE1095" s="10"/>
      <c r="CF1095" s="10"/>
      <c r="CG1095" s="10"/>
      <c r="CH1095" s="10"/>
      <c r="CI1095" s="10"/>
      <c r="CJ1095" s="10"/>
      <c r="CK1095" s="10"/>
      <c r="CL1095" s="10"/>
      <c r="CM1095" s="10"/>
      <c r="CN1095" s="10"/>
      <c r="CO1095" s="10"/>
      <c r="CP1095" s="10"/>
      <c r="CQ1095" s="10"/>
      <c r="CR1095" s="10"/>
      <c r="CS1095" s="10"/>
      <c r="CT1095" s="10"/>
    </row>
    <row r="1096" spans="1:98" ht="14.5" thickBot="1">
      <c r="A1096" s="10"/>
      <c r="B1096" s="10"/>
      <c r="C1096" s="10"/>
      <c r="D1096" s="10"/>
      <c r="E1096" s="10"/>
      <c r="F1096" s="10"/>
      <c r="G1096" s="10"/>
      <c r="H1096" s="10"/>
      <c r="I1096" s="10"/>
      <c r="J1096" s="10"/>
      <c r="K1096" s="10"/>
      <c r="L1096" s="10"/>
      <c r="M1096" s="10"/>
      <c r="N1096" s="10"/>
      <c r="O1096" s="10"/>
      <c r="P1096" s="10"/>
      <c r="Q1096" s="10"/>
      <c r="R1096" s="10"/>
      <c r="S1096" s="10"/>
      <c r="T1096" s="10"/>
      <c r="U1096" s="10"/>
      <c r="V1096" s="10"/>
      <c r="W1096" s="10"/>
      <c r="X1096" s="10"/>
      <c r="Y1096" s="10"/>
      <c r="Z1096" s="10"/>
      <c r="AA1096" s="10"/>
      <c r="AB1096" s="10"/>
      <c r="AC1096" s="10"/>
      <c r="AD1096" s="10"/>
      <c r="AE1096" s="10"/>
      <c r="AF1096" s="10"/>
      <c r="AG1096" s="10"/>
      <c r="AH1096" s="10"/>
      <c r="AI1096" s="10"/>
      <c r="AJ1096" s="10"/>
      <c r="AK1096" s="10"/>
      <c r="AL1096" s="10"/>
      <c r="AM1096" s="10"/>
      <c r="AN1096" s="10"/>
      <c r="AO1096" s="10"/>
      <c r="AP1096" s="10"/>
      <c r="AQ1096" s="10"/>
      <c r="AR1096" s="10"/>
      <c r="AS1096" s="10"/>
      <c r="AT1096" s="10"/>
      <c r="AU1096" s="10"/>
      <c r="AV1096" s="10"/>
      <c r="AW1096" s="19"/>
      <c r="AX1096" s="20"/>
      <c r="AY1096" s="20"/>
      <c r="AZ1096" s="20"/>
      <c r="BA1096" s="20"/>
      <c r="BB1096" s="20"/>
      <c r="BC1096" s="20"/>
      <c r="BD1096" s="20"/>
      <c r="BE1096" s="10"/>
      <c r="BF1096" s="10"/>
      <c r="BG1096" s="10"/>
      <c r="BH1096" s="10"/>
      <c r="BI1096" s="10"/>
      <c r="BJ1096" s="10"/>
      <c r="BK1096" s="10"/>
      <c r="BL1096" s="10"/>
      <c r="BM1096" s="10"/>
      <c r="BN1096" s="10"/>
      <c r="BO1096" s="10"/>
      <c r="BP1096" s="10"/>
      <c r="BQ1096" s="10"/>
      <c r="BR1096" s="10"/>
      <c r="BS1096" s="10"/>
      <c r="BT1096" s="10"/>
      <c r="BU1096" s="10"/>
      <c r="BV1096" s="10"/>
      <c r="BW1096" s="10"/>
      <c r="BX1096" s="10"/>
      <c r="BY1096" s="10"/>
      <c r="BZ1096" s="10"/>
      <c r="CA1096" s="10"/>
      <c r="CB1096" s="10"/>
      <c r="CC1096" s="10"/>
      <c r="CD1096" s="10"/>
      <c r="CE1096" s="10"/>
      <c r="CF1096" s="10"/>
      <c r="CG1096" s="10"/>
      <c r="CH1096" s="10"/>
      <c r="CI1096" s="10"/>
      <c r="CJ1096" s="10"/>
      <c r="CK1096" s="10"/>
      <c r="CL1096" s="10"/>
      <c r="CM1096" s="10"/>
      <c r="CN1096" s="10"/>
      <c r="CO1096" s="10"/>
      <c r="CP1096" s="10"/>
      <c r="CQ1096" s="10"/>
      <c r="CR1096" s="10"/>
      <c r="CS1096" s="10"/>
      <c r="CT1096" s="10"/>
    </row>
    <row r="1097" spans="1:98" ht="14.5" thickBot="1">
      <c r="A1097" s="10"/>
      <c r="B1097" s="10"/>
      <c r="C1097" s="10"/>
      <c r="D1097" s="10"/>
      <c r="E1097" s="10"/>
      <c r="F1097" s="10"/>
      <c r="G1097" s="10"/>
      <c r="H1097" s="10"/>
      <c r="I1097" s="10"/>
      <c r="J1097" s="10"/>
      <c r="K1097" s="10"/>
      <c r="L1097" s="10"/>
      <c r="M1097" s="10"/>
      <c r="N1097" s="10"/>
      <c r="O1097" s="10"/>
      <c r="P1097" s="10"/>
      <c r="Q1097" s="10"/>
      <c r="R1097" s="10"/>
      <c r="S1097" s="10"/>
      <c r="T1097" s="10"/>
      <c r="U1097" s="10"/>
      <c r="V1097" s="10"/>
      <c r="W1097" s="10"/>
      <c r="X1097" s="10"/>
      <c r="Y1097" s="10"/>
      <c r="Z1097" s="10"/>
      <c r="AA1097" s="10"/>
      <c r="AB1097" s="10"/>
      <c r="AC1097" s="10"/>
      <c r="AD1097" s="10"/>
      <c r="AE1097" s="10"/>
      <c r="AF1097" s="10"/>
      <c r="AG1097" s="10"/>
      <c r="AH1097" s="10"/>
      <c r="AI1097" s="10"/>
      <c r="AJ1097" s="10"/>
      <c r="AK1097" s="10"/>
      <c r="AL1097" s="10"/>
      <c r="AM1097" s="10"/>
      <c r="AN1097" s="10"/>
      <c r="AO1097" s="10"/>
      <c r="AP1097" s="10"/>
      <c r="AQ1097" s="10"/>
      <c r="AR1097" s="10"/>
      <c r="AS1097" s="10"/>
      <c r="AT1097" s="10"/>
      <c r="AU1097" s="10"/>
      <c r="AV1097" s="10"/>
      <c r="AW1097" s="19"/>
      <c r="AX1097" s="20"/>
      <c r="AY1097" s="20"/>
      <c r="AZ1097" s="20"/>
      <c r="BA1097" s="20"/>
      <c r="BB1097" s="20"/>
      <c r="BC1097" s="20"/>
      <c r="BD1097" s="20"/>
      <c r="BE1097" s="10"/>
      <c r="BF1097" s="10"/>
      <c r="BG1097" s="10"/>
      <c r="BH1097" s="10"/>
      <c r="BI1097" s="10"/>
      <c r="BJ1097" s="10"/>
      <c r="BK1097" s="10"/>
      <c r="BL1097" s="10"/>
      <c r="BM1097" s="10"/>
      <c r="BN1097" s="10"/>
      <c r="BO1097" s="10"/>
      <c r="BP1097" s="10"/>
      <c r="BQ1097" s="10"/>
      <c r="BR1097" s="10"/>
      <c r="BS1097" s="10"/>
      <c r="BT1097" s="10"/>
      <c r="BU1097" s="10"/>
      <c r="BV1097" s="10"/>
      <c r="BW1097" s="10"/>
      <c r="BX1097" s="10"/>
      <c r="BY1097" s="10"/>
      <c r="BZ1097" s="10"/>
      <c r="CA1097" s="10"/>
      <c r="CB1097" s="10"/>
      <c r="CC1097" s="10"/>
      <c r="CD1097" s="10"/>
      <c r="CE1097" s="10"/>
      <c r="CF1097" s="10"/>
      <c r="CG1097" s="10"/>
      <c r="CH1097" s="10"/>
      <c r="CI1097" s="10"/>
      <c r="CJ1097" s="10"/>
      <c r="CK1097" s="10"/>
      <c r="CL1097" s="10"/>
      <c r="CM1097" s="10"/>
      <c r="CN1097" s="10"/>
      <c r="CO1097" s="10"/>
      <c r="CP1097" s="10"/>
      <c r="CQ1097" s="10"/>
      <c r="CR1097" s="10"/>
      <c r="CS1097" s="10"/>
      <c r="CT1097" s="10"/>
    </row>
    <row r="1098" spans="1:98" ht="14.5" thickBot="1">
      <c r="A1098" s="10"/>
      <c r="B1098" s="10"/>
      <c r="C1098" s="10"/>
      <c r="D1098" s="10"/>
      <c r="E1098" s="10"/>
      <c r="F1098" s="10"/>
      <c r="G1098" s="10"/>
      <c r="H1098" s="10"/>
      <c r="I1098" s="10"/>
      <c r="J1098" s="10"/>
      <c r="K1098" s="10"/>
      <c r="L1098" s="10"/>
      <c r="M1098" s="10"/>
      <c r="N1098" s="10"/>
      <c r="O1098" s="10"/>
      <c r="P1098" s="10"/>
      <c r="Q1098" s="10"/>
      <c r="R1098" s="10"/>
      <c r="S1098" s="10"/>
      <c r="T1098" s="10"/>
      <c r="U1098" s="10"/>
      <c r="V1098" s="10"/>
      <c r="W1098" s="10"/>
      <c r="X1098" s="10"/>
      <c r="Y1098" s="10"/>
      <c r="Z1098" s="10"/>
      <c r="AA1098" s="10"/>
      <c r="AB1098" s="10"/>
      <c r="AC1098" s="10"/>
      <c r="AD1098" s="10"/>
      <c r="AE1098" s="10"/>
      <c r="AF1098" s="10"/>
      <c r="AG1098" s="10"/>
      <c r="AH1098" s="10"/>
      <c r="AI1098" s="10"/>
      <c r="AJ1098" s="10"/>
      <c r="AK1098" s="10"/>
      <c r="AL1098" s="10"/>
      <c r="AM1098" s="10"/>
      <c r="AN1098" s="10"/>
      <c r="AO1098" s="10"/>
      <c r="AP1098" s="10"/>
      <c r="AQ1098" s="10"/>
      <c r="AR1098" s="10"/>
      <c r="AS1098" s="10"/>
      <c r="AT1098" s="10"/>
      <c r="AU1098" s="10"/>
      <c r="AV1098" s="10"/>
      <c r="AW1098" s="19"/>
      <c r="AX1098" s="20"/>
      <c r="AY1098" s="20"/>
      <c r="AZ1098" s="20"/>
      <c r="BA1098" s="20"/>
      <c r="BB1098" s="20"/>
      <c r="BC1098" s="20"/>
      <c r="BD1098" s="20"/>
      <c r="BE1098" s="10"/>
      <c r="BF1098" s="10"/>
      <c r="BG1098" s="10"/>
      <c r="BH1098" s="10"/>
      <c r="BI1098" s="10"/>
      <c r="BJ1098" s="10"/>
      <c r="BK1098" s="10"/>
      <c r="BL1098" s="10"/>
      <c r="BM1098" s="10"/>
      <c r="BN1098" s="10"/>
      <c r="BO1098" s="10"/>
      <c r="BP1098" s="10"/>
      <c r="BQ1098" s="10"/>
      <c r="BR1098" s="10"/>
      <c r="BS1098" s="10"/>
      <c r="BT1098" s="10"/>
      <c r="BU1098" s="10"/>
      <c r="BV1098" s="10"/>
      <c r="BW1098" s="10"/>
      <c r="BX1098" s="10"/>
      <c r="BY1098" s="10"/>
      <c r="BZ1098" s="10"/>
      <c r="CA1098" s="10"/>
      <c r="CB1098" s="10"/>
      <c r="CC1098" s="10"/>
      <c r="CD1098" s="10"/>
      <c r="CE1098" s="10"/>
      <c r="CF1098" s="10"/>
      <c r="CG1098" s="10"/>
      <c r="CH1098" s="10"/>
      <c r="CI1098" s="10"/>
      <c r="CJ1098" s="10"/>
      <c r="CK1098" s="10"/>
      <c r="CL1098" s="10"/>
      <c r="CM1098" s="10"/>
      <c r="CN1098" s="10"/>
      <c r="CO1098" s="10"/>
      <c r="CP1098" s="10"/>
      <c r="CQ1098" s="10"/>
      <c r="CR1098" s="10"/>
      <c r="CS1098" s="10"/>
      <c r="CT1098" s="10"/>
    </row>
    <row r="1099" spans="1:98" ht="14.5" thickBot="1">
      <c r="A1099" s="10"/>
      <c r="B1099" s="10"/>
      <c r="C1099" s="10"/>
      <c r="D1099" s="10"/>
      <c r="E1099" s="10"/>
      <c r="F1099" s="10"/>
      <c r="G1099" s="10"/>
      <c r="H1099" s="10"/>
      <c r="I1099" s="10"/>
      <c r="J1099" s="10"/>
      <c r="K1099" s="10"/>
      <c r="L1099" s="10"/>
      <c r="M1099" s="10"/>
      <c r="N1099" s="10"/>
      <c r="O1099" s="10"/>
      <c r="P1099" s="10"/>
      <c r="Q1099" s="10"/>
      <c r="R1099" s="10"/>
      <c r="S1099" s="10"/>
      <c r="T1099" s="10"/>
      <c r="U1099" s="10"/>
      <c r="V1099" s="10"/>
      <c r="W1099" s="10"/>
      <c r="X1099" s="10"/>
      <c r="Y1099" s="10"/>
      <c r="Z1099" s="10"/>
      <c r="AA1099" s="10"/>
      <c r="AB1099" s="10"/>
      <c r="AC1099" s="10"/>
      <c r="AD1099" s="10"/>
      <c r="AE1099" s="10"/>
      <c r="AF1099" s="10"/>
      <c r="AG1099" s="10"/>
      <c r="AH1099" s="10"/>
      <c r="AI1099" s="10"/>
      <c r="AJ1099" s="10"/>
      <c r="AK1099" s="10"/>
      <c r="AL1099" s="10"/>
      <c r="AM1099" s="10"/>
      <c r="AN1099" s="10"/>
      <c r="AO1099" s="10"/>
      <c r="AP1099" s="10"/>
      <c r="AQ1099" s="10"/>
      <c r="AR1099" s="10"/>
      <c r="AS1099" s="10"/>
      <c r="AT1099" s="10"/>
      <c r="AU1099" s="10"/>
      <c r="AV1099" s="10"/>
      <c r="AW1099" s="19"/>
      <c r="AX1099" s="20"/>
      <c r="AY1099" s="20"/>
      <c r="AZ1099" s="20"/>
      <c r="BA1099" s="20"/>
      <c r="BB1099" s="20"/>
      <c r="BC1099" s="20"/>
      <c r="BD1099" s="20"/>
      <c r="BE1099" s="10"/>
      <c r="BF1099" s="10"/>
      <c r="BG1099" s="10"/>
      <c r="BH1099" s="10"/>
      <c r="BI1099" s="10"/>
      <c r="BJ1099" s="10"/>
      <c r="BK1099" s="10"/>
      <c r="BL1099" s="10"/>
      <c r="BM1099" s="10"/>
      <c r="BN1099" s="10"/>
      <c r="BO1099" s="10"/>
      <c r="BP1099" s="10"/>
      <c r="BQ1099" s="10"/>
      <c r="BR1099" s="10"/>
      <c r="BS1099" s="10"/>
      <c r="BT1099" s="10"/>
      <c r="BU1099" s="10"/>
      <c r="BV1099" s="10"/>
      <c r="BW1099" s="10"/>
      <c r="BX1099" s="10"/>
      <c r="BY1099" s="10"/>
      <c r="BZ1099" s="10"/>
      <c r="CA1099" s="10"/>
      <c r="CB1099" s="10"/>
      <c r="CC1099" s="10"/>
      <c r="CD1099" s="10"/>
      <c r="CE1099" s="10"/>
      <c r="CF1099" s="10"/>
      <c r="CG1099" s="10"/>
      <c r="CH1099" s="10"/>
      <c r="CI1099" s="10"/>
      <c r="CJ1099" s="10"/>
      <c r="CK1099" s="10"/>
      <c r="CL1099" s="10"/>
      <c r="CM1099" s="10"/>
      <c r="CN1099" s="10"/>
      <c r="CO1099" s="10"/>
      <c r="CP1099" s="10"/>
      <c r="CQ1099" s="10"/>
      <c r="CR1099" s="10"/>
      <c r="CS1099" s="10"/>
      <c r="CT1099" s="10"/>
    </row>
    <row r="1100" spans="1:98" ht="14.5" thickBot="1">
      <c r="A1100" s="10"/>
      <c r="B1100" s="10"/>
      <c r="C1100" s="10"/>
      <c r="D1100" s="10"/>
      <c r="E1100" s="10"/>
      <c r="F1100" s="10"/>
      <c r="G1100" s="10"/>
      <c r="H1100" s="10"/>
      <c r="I1100" s="10"/>
      <c r="J1100" s="10"/>
      <c r="K1100" s="10"/>
      <c r="L1100" s="10"/>
      <c r="M1100" s="10"/>
      <c r="N1100" s="10"/>
      <c r="O1100" s="10"/>
      <c r="P1100" s="10"/>
      <c r="Q1100" s="10"/>
      <c r="R1100" s="10"/>
      <c r="S1100" s="10"/>
      <c r="T1100" s="10"/>
      <c r="U1100" s="10"/>
      <c r="V1100" s="10"/>
      <c r="W1100" s="10"/>
      <c r="X1100" s="10"/>
      <c r="Y1100" s="10"/>
      <c r="Z1100" s="10"/>
      <c r="AA1100" s="10"/>
      <c r="AB1100" s="10"/>
      <c r="AC1100" s="10"/>
      <c r="AD1100" s="10"/>
      <c r="AE1100" s="10"/>
      <c r="AF1100" s="10"/>
      <c r="AG1100" s="10"/>
      <c r="AH1100" s="10"/>
      <c r="AI1100" s="10"/>
      <c r="AJ1100" s="10"/>
      <c r="AK1100" s="10"/>
      <c r="AL1100" s="10"/>
      <c r="AM1100" s="10"/>
      <c r="AN1100" s="10"/>
      <c r="AO1100" s="10"/>
      <c r="AP1100" s="10"/>
      <c r="AQ1100" s="10"/>
      <c r="AR1100" s="10"/>
      <c r="AS1100" s="10"/>
      <c r="AT1100" s="10"/>
      <c r="AU1100" s="10"/>
      <c r="AV1100" s="10"/>
      <c r="AW1100" s="19"/>
      <c r="AX1100" s="20"/>
      <c r="AY1100" s="20"/>
      <c r="AZ1100" s="20"/>
      <c r="BA1100" s="20"/>
      <c r="BB1100" s="20"/>
      <c r="BC1100" s="20"/>
      <c r="BD1100" s="20"/>
      <c r="BE1100" s="10"/>
      <c r="BF1100" s="10"/>
      <c r="BG1100" s="10"/>
      <c r="BH1100" s="10"/>
      <c r="BI1100" s="10"/>
      <c r="BJ1100" s="10"/>
      <c r="BK1100" s="10"/>
      <c r="BL1100" s="10"/>
      <c r="BM1100" s="10"/>
      <c r="BN1100" s="10"/>
      <c r="BO1100" s="10"/>
      <c r="BP1100" s="10"/>
      <c r="BQ1100" s="10"/>
      <c r="BR1100" s="10"/>
      <c r="BS1100" s="10"/>
      <c r="BT1100" s="10"/>
      <c r="BU1100" s="10"/>
      <c r="BV1100" s="10"/>
      <c r="BW1100" s="10"/>
      <c r="BX1100" s="10"/>
      <c r="BY1100" s="10"/>
      <c r="BZ1100" s="10"/>
      <c r="CA1100" s="10"/>
      <c r="CB1100" s="10"/>
      <c r="CC1100" s="10"/>
      <c r="CD1100" s="10"/>
      <c r="CE1100" s="10"/>
      <c r="CF1100" s="10"/>
      <c r="CG1100" s="10"/>
      <c r="CH1100" s="10"/>
      <c r="CI1100" s="10"/>
      <c r="CJ1100" s="10"/>
      <c r="CK1100" s="10"/>
      <c r="CL1100" s="10"/>
      <c r="CM1100" s="10"/>
      <c r="CN1100" s="10"/>
      <c r="CO1100" s="10"/>
      <c r="CP1100" s="10"/>
      <c r="CQ1100" s="10"/>
      <c r="CR1100" s="10"/>
      <c r="CS1100" s="10"/>
      <c r="CT1100" s="10"/>
    </row>
    <row r="1101" spans="1:98" ht="14.5" thickBot="1">
      <c r="A1101" s="10"/>
      <c r="B1101" s="10"/>
      <c r="C1101" s="10"/>
      <c r="D1101" s="10"/>
      <c r="E1101" s="10"/>
      <c r="F1101" s="10"/>
      <c r="G1101" s="10"/>
      <c r="H1101" s="10"/>
      <c r="I1101" s="10"/>
      <c r="J1101" s="10"/>
      <c r="K1101" s="10"/>
      <c r="L1101" s="10"/>
      <c r="M1101" s="10"/>
      <c r="N1101" s="10"/>
      <c r="O1101" s="10"/>
      <c r="P1101" s="10"/>
      <c r="Q1101" s="10"/>
      <c r="R1101" s="10"/>
      <c r="S1101" s="10"/>
      <c r="T1101" s="10"/>
      <c r="U1101" s="10"/>
      <c r="V1101" s="10"/>
      <c r="W1101" s="10"/>
      <c r="X1101" s="10"/>
      <c r="Y1101" s="10"/>
      <c r="Z1101" s="10"/>
      <c r="AA1101" s="10"/>
      <c r="AB1101" s="10"/>
      <c r="AC1101" s="10"/>
      <c r="AD1101" s="10"/>
      <c r="AE1101" s="10"/>
      <c r="AF1101" s="10"/>
      <c r="AG1101" s="10"/>
      <c r="AH1101" s="10"/>
      <c r="AI1101" s="10"/>
      <c r="AJ1101" s="10"/>
      <c r="AK1101" s="10"/>
      <c r="AL1101" s="10"/>
      <c r="AM1101" s="10"/>
      <c r="AN1101" s="10"/>
      <c r="AO1101" s="10"/>
      <c r="AP1101" s="10"/>
      <c r="AQ1101" s="10"/>
      <c r="AR1101" s="10"/>
      <c r="AS1101" s="10"/>
      <c r="AT1101" s="10"/>
      <c r="AU1101" s="10"/>
      <c r="AV1101" s="10"/>
      <c r="AW1101" s="19"/>
      <c r="AX1101" s="20"/>
      <c r="AY1101" s="20"/>
      <c r="AZ1101" s="20"/>
      <c r="BA1101" s="20"/>
      <c r="BB1101" s="20"/>
      <c r="BC1101" s="20"/>
      <c r="BD1101" s="20"/>
      <c r="BE1101" s="10"/>
      <c r="BF1101" s="10"/>
      <c r="BG1101" s="10"/>
      <c r="BH1101" s="10"/>
      <c r="BI1101" s="10"/>
      <c r="BJ1101" s="10"/>
      <c r="BK1101" s="10"/>
      <c r="BL1101" s="10"/>
      <c r="BM1101" s="10"/>
      <c r="BN1101" s="10"/>
      <c r="BO1101" s="10"/>
      <c r="BP1101" s="10"/>
      <c r="BQ1101" s="10"/>
      <c r="BR1101" s="10"/>
      <c r="BS1101" s="10"/>
      <c r="BT1101" s="10"/>
      <c r="BU1101" s="10"/>
      <c r="BV1101" s="10"/>
      <c r="BW1101" s="10"/>
      <c r="BX1101" s="10"/>
      <c r="BY1101" s="10"/>
      <c r="BZ1101" s="10"/>
      <c r="CA1101" s="10"/>
      <c r="CB1101" s="10"/>
      <c r="CC1101" s="10"/>
      <c r="CD1101" s="10"/>
      <c r="CE1101" s="10"/>
      <c r="CF1101" s="10"/>
      <c r="CG1101" s="10"/>
      <c r="CH1101" s="10"/>
      <c r="CI1101" s="10"/>
      <c r="CJ1101" s="10"/>
      <c r="CK1101" s="10"/>
      <c r="CL1101" s="10"/>
      <c r="CM1101" s="10"/>
      <c r="CN1101" s="10"/>
      <c r="CO1101" s="10"/>
      <c r="CP1101" s="10"/>
      <c r="CQ1101" s="10"/>
      <c r="CR1101" s="10"/>
      <c r="CS1101" s="10"/>
      <c r="CT1101" s="10"/>
    </row>
    <row r="1102" spans="1:98" ht="14.5" thickBot="1">
      <c r="A1102" s="10"/>
      <c r="B1102" s="10"/>
      <c r="C1102" s="10"/>
      <c r="D1102" s="10"/>
      <c r="E1102" s="10"/>
      <c r="F1102" s="10"/>
      <c r="G1102" s="10"/>
      <c r="H1102" s="10"/>
      <c r="I1102" s="10"/>
      <c r="J1102" s="10"/>
      <c r="K1102" s="10"/>
      <c r="L1102" s="10"/>
      <c r="M1102" s="10"/>
      <c r="N1102" s="10"/>
      <c r="O1102" s="10"/>
      <c r="P1102" s="10"/>
      <c r="Q1102" s="10"/>
      <c r="R1102" s="10"/>
      <c r="S1102" s="10"/>
      <c r="T1102" s="10"/>
      <c r="U1102" s="10"/>
      <c r="V1102" s="10"/>
      <c r="W1102" s="10"/>
      <c r="X1102" s="10"/>
      <c r="Y1102" s="10"/>
      <c r="Z1102" s="10"/>
      <c r="AA1102" s="10"/>
      <c r="AB1102" s="10"/>
      <c r="AC1102" s="10"/>
      <c r="AD1102" s="10"/>
      <c r="AE1102" s="10"/>
      <c r="AF1102" s="10"/>
      <c r="AG1102" s="10"/>
      <c r="AH1102" s="10"/>
      <c r="AI1102" s="10"/>
      <c r="AJ1102" s="10"/>
      <c r="AK1102" s="10"/>
      <c r="AL1102" s="10"/>
      <c r="AM1102" s="10"/>
      <c r="AN1102" s="10"/>
      <c r="AO1102" s="10"/>
      <c r="AP1102" s="10"/>
      <c r="AQ1102" s="10"/>
      <c r="AR1102" s="10"/>
      <c r="AS1102" s="10"/>
      <c r="AT1102" s="10"/>
      <c r="AU1102" s="10"/>
      <c r="AV1102" s="10"/>
      <c r="AW1102" s="19"/>
      <c r="AX1102" s="20"/>
      <c r="AY1102" s="20"/>
      <c r="AZ1102" s="20"/>
      <c r="BA1102" s="20"/>
      <c r="BB1102" s="20"/>
      <c r="BC1102" s="20"/>
      <c r="BD1102" s="20"/>
      <c r="BE1102" s="10"/>
      <c r="BF1102" s="10"/>
      <c r="BG1102" s="10"/>
      <c r="BH1102" s="10"/>
      <c r="BI1102" s="10"/>
      <c r="BJ1102" s="10"/>
      <c r="BK1102" s="10"/>
      <c r="BL1102" s="10"/>
      <c r="BM1102" s="10"/>
      <c r="BN1102" s="10"/>
      <c r="BO1102" s="10"/>
      <c r="BP1102" s="10"/>
      <c r="BQ1102" s="10"/>
      <c r="BR1102" s="10"/>
      <c r="BS1102" s="10"/>
      <c r="BT1102" s="10"/>
      <c r="BU1102" s="10"/>
      <c r="BV1102" s="10"/>
      <c r="BW1102" s="10"/>
      <c r="BX1102" s="10"/>
      <c r="BY1102" s="10"/>
      <c r="BZ1102" s="10"/>
      <c r="CA1102" s="10"/>
      <c r="CB1102" s="10"/>
      <c r="CC1102" s="10"/>
      <c r="CD1102" s="10"/>
      <c r="CE1102" s="10"/>
      <c r="CF1102" s="10"/>
      <c r="CG1102" s="10"/>
      <c r="CH1102" s="10"/>
      <c r="CI1102" s="10"/>
      <c r="CJ1102" s="10"/>
      <c r="CK1102" s="10"/>
      <c r="CL1102" s="10"/>
      <c r="CM1102" s="10"/>
      <c r="CN1102" s="10"/>
      <c r="CO1102" s="10"/>
      <c r="CP1102" s="10"/>
      <c r="CQ1102" s="10"/>
      <c r="CR1102" s="10"/>
      <c r="CS1102" s="10"/>
      <c r="CT1102" s="10"/>
    </row>
    <row r="1103" spans="1:98" ht="14.5" thickBot="1">
      <c r="A1103" s="10"/>
      <c r="B1103" s="10"/>
      <c r="C1103" s="10"/>
      <c r="D1103" s="10"/>
      <c r="E1103" s="10"/>
      <c r="F1103" s="10"/>
      <c r="G1103" s="10"/>
      <c r="H1103" s="10"/>
      <c r="I1103" s="10"/>
      <c r="J1103" s="10"/>
      <c r="K1103" s="10"/>
      <c r="L1103" s="10"/>
      <c r="M1103" s="10"/>
      <c r="N1103" s="10"/>
      <c r="O1103" s="10"/>
      <c r="P1103" s="10"/>
      <c r="Q1103" s="10"/>
      <c r="R1103" s="10"/>
      <c r="S1103" s="10"/>
      <c r="T1103" s="10"/>
      <c r="U1103" s="10"/>
      <c r="V1103" s="10"/>
      <c r="W1103" s="10"/>
      <c r="X1103" s="10"/>
      <c r="Y1103" s="10"/>
      <c r="Z1103" s="10"/>
      <c r="AA1103" s="10"/>
      <c r="AB1103" s="10"/>
      <c r="AC1103" s="10"/>
      <c r="AD1103" s="10"/>
      <c r="AE1103" s="10"/>
      <c r="AF1103" s="10"/>
      <c r="AG1103" s="10"/>
      <c r="AH1103" s="10"/>
      <c r="AI1103" s="10"/>
      <c r="AJ1103" s="10"/>
      <c r="AK1103" s="10"/>
      <c r="AL1103" s="10"/>
      <c r="AM1103" s="10"/>
      <c r="AN1103" s="10"/>
      <c r="AO1103" s="10"/>
      <c r="AP1103" s="10"/>
      <c r="AQ1103" s="10"/>
      <c r="AR1103" s="10"/>
      <c r="AS1103" s="10"/>
      <c r="AT1103" s="10"/>
      <c r="AU1103" s="10"/>
      <c r="AV1103" s="10"/>
      <c r="AW1103" s="19"/>
      <c r="AX1103" s="20"/>
      <c r="AY1103" s="20"/>
      <c r="AZ1103" s="20"/>
      <c r="BA1103" s="20"/>
      <c r="BB1103" s="20"/>
      <c r="BC1103" s="20"/>
      <c r="BD1103" s="20"/>
      <c r="BE1103" s="10"/>
      <c r="BF1103" s="10"/>
      <c r="BG1103" s="10"/>
      <c r="BH1103" s="10"/>
      <c r="BI1103" s="10"/>
      <c r="BJ1103" s="10"/>
      <c r="BK1103" s="10"/>
      <c r="BL1103" s="10"/>
      <c r="BM1103" s="10"/>
      <c r="BN1103" s="10"/>
      <c r="BO1103" s="10"/>
      <c r="BP1103" s="10"/>
      <c r="BQ1103" s="10"/>
      <c r="BR1103" s="10"/>
      <c r="BS1103" s="10"/>
      <c r="BT1103" s="10"/>
      <c r="BU1103" s="10"/>
      <c r="BV1103" s="10"/>
      <c r="BW1103" s="10"/>
      <c r="BX1103" s="10"/>
      <c r="BY1103" s="10"/>
      <c r="BZ1103" s="10"/>
      <c r="CA1103" s="10"/>
      <c r="CB1103" s="10"/>
      <c r="CC1103" s="10"/>
      <c r="CD1103" s="10"/>
      <c r="CE1103" s="10"/>
      <c r="CF1103" s="10"/>
      <c r="CG1103" s="10"/>
      <c r="CH1103" s="10"/>
      <c r="CI1103" s="10"/>
      <c r="CJ1103" s="10"/>
      <c r="CK1103" s="10"/>
      <c r="CL1103" s="10"/>
      <c r="CM1103" s="10"/>
      <c r="CN1103" s="10"/>
      <c r="CO1103" s="10"/>
      <c r="CP1103" s="10"/>
      <c r="CQ1103" s="10"/>
      <c r="CR1103" s="10"/>
      <c r="CS1103" s="10"/>
      <c r="CT1103" s="10"/>
    </row>
    <row r="1104" spans="1:98" ht="14.5" thickBot="1">
      <c r="A1104" s="10"/>
      <c r="B1104" s="10"/>
      <c r="C1104" s="10"/>
      <c r="D1104" s="10"/>
      <c r="E1104" s="10"/>
      <c r="F1104" s="10"/>
      <c r="G1104" s="10"/>
      <c r="H1104" s="10"/>
      <c r="I1104" s="10"/>
      <c r="J1104" s="10"/>
      <c r="K1104" s="10"/>
      <c r="L1104" s="10"/>
      <c r="M1104" s="10"/>
      <c r="N1104" s="10"/>
      <c r="O1104" s="10"/>
      <c r="P1104" s="10"/>
      <c r="Q1104" s="10"/>
      <c r="R1104" s="10"/>
      <c r="S1104" s="10"/>
      <c r="T1104" s="10"/>
      <c r="U1104" s="10"/>
      <c r="V1104" s="10"/>
      <c r="W1104" s="10"/>
      <c r="X1104" s="10"/>
      <c r="Y1104" s="10"/>
      <c r="Z1104" s="10"/>
      <c r="AA1104" s="10"/>
      <c r="AB1104" s="10"/>
      <c r="AC1104" s="10"/>
      <c r="AD1104" s="10"/>
      <c r="AE1104" s="10"/>
      <c r="AF1104" s="10"/>
      <c r="AG1104" s="10"/>
      <c r="AH1104" s="10"/>
      <c r="AI1104" s="10"/>
      <c r="AJ1104" s="10"/>
      <c r="AK1104" s="10"/>
      <c r="AL1104" s="10"/>
      <c r="AM1104" s="10"/>
      <c r="AN1104" s="10"/>
      <c r="AO1104" s="10"/>
      <c r="AP1104" s="10"/>
      <c r="AQ1104" s="10"/>
      <c r="AR1104" s="10"/>
      <c r="AS1104" s="10"/>
      <c r="AT1104" s="10"/>
      <c r="AU1104" s="10"/>
      <c r="AV1104" s="10"/>
      <c r="AW1104" s="19"/>
      <c r="AX1104" s="20"/>
      <c r="AY1104" s="20"/>
      <c r="AZ1104" s="20"/>
      <c r="BA1104" s="20"/>
      <c r="BB1104" s="20"/>
      <c r="BC1104" s="20"/>
      <c r="BD1104" s="20"/>
      <c r="BE1104" s="10"/>
      <c r="BF1104" s="10"/>
      <c r="BG1104" s="10"/>
      <c r="BH1104" s="10"/>
      <c r="BI1104" s="10"/>
      <c r="BJ1104" s="10"/>
      <c r="BK1104" s="10"/>
      <c r="BL1104" s="10"/>
      <c r="BM1104" s="10"/>
      <c r="BN1104" s="10"/>
      <c r="BO1104" s="10"/>
      <c r="BP1104" s="10"/>
      <c r="BQ1104" s="10"/>
      <c r="BR1104" s="10"/>
      <c r="BS1104" s="10"/>
      <c r="BT1104" s="10"/>
      <c r="BU1104" s="10"/>
      <c r="BV1104" s="10"/>
      <c r="BW1104" s="10"/>
      <c r="BX1104" s="10"/>
      <c r="BY1104" s="10"/>
      <c r="BZ1104" s="10"/>
      <c r="CA1104" s="10"/>
      <c r="CB1104" s="10"/>
      <c r="CC1104" s="10"/>
      <c r="CD1104" s="10"/>
      <c r="CE1104" s="10"/>
      <c r="CF1104" s="10"/>
      <c r="CG1104" s="10"/>
      <c r="CH1104" s="10"/>
      <c r="CI1104" s="10"/>
      <c r="CJ1104" s="10"/>
      <c r="CK1104" s="10"/>
      <c r="CL1104" s="10"/>
      <c r="CM1104" s="10"/>
      <c r="CN1104" s="10"/>
      <c r="CO1104" s="10"/>
      <c r="CP1104" s="10"/>
      <c r="CQ1104" s="10"/>
      <c r="CR1104" s="10"/>
      <c r="CS1104" s="10"/>
      <c r="CT1104" s="10"/>
    </row>
    <row r="1105" spans="1:98" ht="14.5" thickBot="1">
      <c r="A1105" s="10"/>
      <c r="B1105" s="10"/>
      <c r="C1105" s="10"/>
      <c r="D1105" s="10"/>
      <c r="E1105" s="10"/>
      <c r="F1105" s="10"/>
      <c r="G1105" s="10"/>
      <c r="H1105" s="10"/>
      <c r="I1105" s="10"/>
      <c r="J1105" s="10"/>
      <c r="K1105" s="10"/>
      <c r="L1105" s="10"/>
      <c r="M1105" s="10"/>
      <c r="N1105" s="10"/>
      <c r="O1105" s="10"/>
      <c r="P1105" s="10"/>
      <c r="Q1105" s="10"/>
      <c r="R1105" s="10"/>
      <c r="S1105" s="10"/>
      <c r="T1105" s="10"/>
      <c r="U1105" s="10"/>
      <c r="V1105" s="10"/>
      <c r="W1105" s="10"/>
      <c r="X1105" s="10"/>
      <c r="Y1105" s="10"/>
      <c r="Z1105" s="10"/>
      <c r="AA1105" s="10"/>
      <c r="AB1105" s="10"/>
      <c r="AC1105" s="10"/>
      <c r="AD1105" s="10"/>
      <c r="AE1105" s="10"/>
      <c r="AF1105" s="10"/>
      <c r="AG1105" s="10"/>
      <c r="AH1105" s="10"/>
      <c r="AI1105" s="10"/>
      <c r="AJ1105" s="10"/>
      <c r="AK1105" s="10"/>
      <c r="AL1105" s="10"/>
      <c r="AM1105" s="10"/>
      <c r="AN1105" s="10"/>
      <c r="AO1105" s="10"/>
      <c r="AP1105" s="10"/>
      <c r="AQ1105" s="10"/>
      <c r="AR1105" s="10"/>
      <c r="AS1105" s="10"/>
      <c r="AT1105" s="10"/>
      <c r="AU1105" s="10"/>
      <c r="AV1105" s="10"/>
      <c r="AW1105" s="19"/>
      <c r="AX1105" s="20"/>
      <c r="AY1105" s="20"/>
      <c r="AZ1105" s="20"/>
      <c r="BA1105" s="20"/>
      <c r="BB1105" s="20"/>
      <c r="BC1105" s="20"/>
      <c r="BD1105" s="20"/>
      <c r="BE1105" s="10"/>
      <c r="BF1105" s="10"/>
      <c r="BG1105" s="10"/>
      <c r="BH1105" s="10"/>
      <c r="BI1105" s="10"/>
      <c r="BJ1105" s="10"/>
      <c r="BK1105" s="10"/>
      <c r="BL1105" s="10"/>
      <c r="BM1105" s="10"/>
      <c r="BN1105" s="10"/>
      <c r="BO1105" s="10"/>
      <c r="BP1105" s="10"/>
      <c r="BQ1105" s="10"/>
      <c r="BR1105" s="10"/>
      <c r="BS1105" s="10"/>
      <c r="BT1105" s="10"/>
      <c r="BU1105" s="10"/>
      <c r="BV1105" s="10"/>
      <c r="BW1105" s="10"/>
      <c r="BX1105" s="10"/>
      <c r="BY1105" s="10"/>
      <c r="BZ1105" s="10"/>
      <c r="CA1105" s="10"/>
      <c r="CB1105" s="10"/>
      <c r="CC1105" s="10"/>
      <c r="CD1105" s="10"/>
      <c r="CE1105" s="10"/>
      <c r="CF1105" s="10"/>
      <c r="CG1105" s="10"/>
      <c r="CH1105" s="10"/>
      <c r="CI1105" s="10"/>
      <c r="CJ1105" s="10"/>
      <c r="CK1105" s="10"/>
      <c r="CL1105" s="10"/>
      <c r="CM1105" s="10"/>
      <c r="CN1105" s="10"/>
      <c r="CO1105" s="10"/>
      <c r="CP1105" s="10"/>
      <c r="CQ1105" s="10"/>
      <c r="CR1105" s="10"/>
      <c r="CS1105" s="10"/>
      <c r="CT1105" s="10"/>
    </row>
    <row r="1106" spans="1:98" ht="14.5" thickBot="1">
      <c r="A1106" s="10"/>
      <c r="B1106" s="10"/>
      <c r="C1106" s="10"/>
      <c r="D1106" s="10"/>
      <c r="E1106" s="10"/>
      <c r="F1106" s="10"/>
      <c r="G1106" s="10"/>
      <c r="H1106" s="10"/>
      <c r="I1106" s="10"/>
      <c r="J1106" s="10"/>
      <c r="K1106" s="10"/>
      <c r="L1106" s="10"/>
      <c r="M1106" s="10"/>
      <c r="N1106" s="10"/>
      <c r="O1106" s="10"/>
      <c r="P1106" s="10"/>
      <c r="Q1106" s="10"/>
      <c r="R1106" s="10"/>
      <c r="S1106" s="10"/>
      <c r="T1106" s="10"/>
      <c r="U1106" s="10"/>
      <c r="V1106" s="10"/>
      <c r="W1106" s="10"/>
      <c r="X1106" s="10"/>
      <c r="Y1106" s="10"/>
      <c r="Z1106" s="10"/>
      <c r="AA1106" s="10"/>
      <c r="AB1106" s="10"/>
      <c r="AC1106" s="10"/>
      <c r="AD1106" s="10"/>
      <c r="AE1106" s="10"/>
      <c r="AF1106" s="10"/>
      <c r="AG1106" s="10"/>
      <c r="AH1106" s="10"/>
      <c r="AI1106" s="10"/>
      <c r="AJ1106" s="10"/>
      <c r="AK1106" s="10"/>
      <c r="AL1106" s="10"/>
      <c r="AM1106" s="10"/>
      <c r="AN1106" s="10"/>
      <c r="AO1106" s="10"/>
      <c r="AP1106" s="10"/>
      <c r="AQ1106" s="10"/>
      <c r="AR1106" s="10"/>
      <c r="AS1106" s="10"/>
      <c r="AT1106" s="10"/>
      <c r="AU1106" s="10"/>
      <c r="AV1106" s="10"/>
      <c r="AW1106" s="19"/>
      <c r="AX1106" s="20"/>
      <c r="AY1106" s="20"/>
      <c r="AZ1106" s="20"/>
      <c r="BA1106" s="20"/>
      <c r="BB1106" s="20"/>
      <c r="BC1106" s="20"/>
      <c r="BD1106" s="20"/>
      <c r="BE1106" s="10"/>
      <c r="BF1106" s="10"/>
      <c r="BG1106" s="10"/>
      <c r="BH1106" s="10"/>
      <c r="BI1106" s="10"/>
      <c r="BJ1106" s="10"/>
      <c r="BK1106" s="10"/>
      <c r="BL1106" s="10"/>
      <c r="BM1106" s="10"/>
      <c r="BN1106" s="10"/>
      <c r="BO1106" s="10"/>
      <c r="BP1106" s="10"/>
      <c r="BQ1106" s="10"/>
      <c r="BR1106" s="10"/>
      <c r="BS1106" s="10"/>
      <c r="BT1106" s="10"/>
      <c r="BU1106" s="10"/>
      <c r="BV1106" s="10"/>
      <c r="BW1106" s="10"/>
      <c r="BX1106" s="10"/>
      <c r="BY1106" s="10"/>
      <c r="BZ1106" s="10"/>
      <c r="CA1106" s="10"/>
      <c r="CB1106" s="10"/>
      <c r="CC1106" s="10"/>
      <c r="CD1106" s="10"/>
      <c r="CE1106" s="10"/>
      <c r="CF1106" s="10"/>
      <c r="CG1106" s="10"/>
      <c r="CH1106" s="10"/>
      <c r="CI1106" s="10"/>
      <c r="CJ1106" s="10"/>
      <c r="CK1106" s="10"/>
      <c r="CL1106" s="10"/>
      <c r="CM1106" s="10"/>
      <c r="CN1106" s="10"/>
      <c r="CO1106" s="10"/>
      <c r="CP1106" s="10"/>
      <c r="CQ1106" s="10"/>
      <c r="CR1106" s="10"/>
      <c r="CS1106" s="10"/>
      <c r="CT1106" s="10"/>
    </row>
    <row r="1107" spans="1:98" ht="14.5" thickBot="1">
      <c r="A1107" s="10"/>
      <c r="B1107" s="10"/>
      <c r="C1107" s="10"/>
      <c r="D1107" s="10"/>
      <c r="E1107" s="10"/>
      <c r="F1107" s="10"/>
      <c r="G1107" s="10"/>
      <c r="H1107" s="10"/>
      <c r="I1107" s="10"/>
      <c r="J1107" s="10"/>
      <c r="K1107" s="10"/>
      <c r="L1107" s="10"/>
      <c r="M1107" s="10"/>
      <c r="N1107" s="10"/>
      <c r="O1107" s="10"/>
      <c r="P1107" s="10"/>
      <c r="Q1107" s="10"/>
      <c r="R1107" s="10"/>
      <c r="S1107" s="10"/>
      <c r="T1107" s="10"/>
      <c r="U1107" s="10"/>
      <c r="V1107" s="10"/>
      <c r="W1107" s="10"/>
      <c r="X1107" s="10"/>
      <c r="Y1107" s="10"/>
      <c r="Z1107" s="10"/>
      <c r="AA1107" s="10"/>
      <c r="AB1107" s="10"/>
      <c r="AC1107" s="10"/>
      <c r="AD1107" s="10"/>
      <c r="AE1107" s="10"/>
      <c r="AF1107" s="10"/>
      <c r="AG1107" s="10"/>
      <c r="AH1107" s="10"/>
      <c r="AI1107" s="10"/>
      <c r="AJ1107" s="10"/>
      <c r="AK1107" s="10"/>
      <c r="AL1107" s="10"/>
      <c r="AM1107" s="10"/>
      <c r="AN1107" s="10"/>
      <c r="AO1107" s="10"/>
      <c r="AP1107" s="10"/>
      <c r="AQ1107" s="10"/>
      <c r="AR1107" s="10"/>
      <c r="AS1107" s="10"/>
      <c r="AT1107" s="10"/>
      <c r="AU1107" s="10"/>
      <c r="AV1107" s="10"/>
      <c r="AW1107" s="19"/>
      <c r="AX1107" s="20"/>
      <c r="AY1107" s="20"/>
      <c r="AZ1107" s="20"/>
      <c r="BA1107" s="20"/>
      <c r="BB1107" s="20"/>
      <c r="BC1107" s="20"/>
      <c r="BD1107" s="20"/>
      <c r="BE1107" s="10"/>
      <c r="BF1107" s="10"/>
      <c r="BG1107" s="10"/>
      <c r="BH1107" s="10"/>
      <c r="BI1107" s="10"/>
      <c r="BJ1107" s="10"/>
      <c r="BK1107" s="10"/>
      <c r="BL1107" s="10"/>
      <c r="BM1107" s="10"/>
      <c r="BN1107" s="10"/>
      <c r="BO1107" s="10"/>
      <c r="BP1107" s="10"/>
      <c r="BQ1107" s="10"/>
      <c r="BR1107" s="10"/>
      <c r="BS1107" s="10"/>
      <c r="BT1107" s="10"/>
      <c r="BU1107" s="10"/>
      <c r="BV1107" s="10"/>
      <c r="BW1107" s="10"/>
      <c r="BX1107" s="10"/>
      <c r="BY1107" s="10"/>
      <c r="BZ1107" s="10"/>
      <c r="CA1107" s="10"/>
      <c r="CB1107" s="10"/>
      <c r="CC1107" s="10"/>
      <c r="CD1107" s="10"/>
      <c r="CE1107" s="10"/>
      <c r="CF1107" s="10"/>
      <c r="CG1107" s="10"/>
      <c r="CH1107" s="10"/>
      <c r="CI1107" s="10"/>
      <c r="CJ1107" s="10"/>
      <c r="CK1107" s="10"/>
      <c r="CL1107" s="10"/>
      <c r="CM1107" s="10"/>
      <c r="CN1107" s="10"/>
      <c r="CO1107" s="10"/>
      <c r="CP1107" s="10"/>
      <c r="CQ1107" s="10"/>
      <c r="CR1107" s="10"/>
      <c r="CS1107" s="10"/>
      <c r="CT1107" s="10"/>
    </row>
    <row r="1108" spans="1:98" ht="14.5" thickBot="1">
      <c r="A1108" s="10"/>
      <c r="B1108" s="10"/>
      <c r="C1108" s="10"/>
      <c r="D1108" s="10"/>
      <c r="E1108" s="10"/>
      <c r="F1108" s="10"/>
      <c r="G1108" s="10"/>
      <c r="H1108" s="10"/>
      <c r="I1108" s="10"/>
      <c r="J1108" s="10"/>
      <c r="K1108" s="10"/>
      <c r="L1108" s="10"/>
      <c r="M1108" s="10"/>
      <c r="N1108" s="10"/>
      <c r="O1108" s="10"/>
      <c r="P1108" s="10"/>
      <c r="Q1108" s="10"/>
      <c r="R1108" s="10"/>
      <c r="S1108" s="10"/>
      <c r="T1108" s="10"/>
      <c r="U1108" s="10"/>
      <c r="V1108" s="10"/>
      <c r="W1108" s="10"/>
      <c r="X1108" s="10"/>
      <c r="Y1108" s="10"/>
      <c r="Z1108" s="10"/>
      <c r="AA1108" s="10"/>
      <c r="AB1108" s="10"/>
      <c r="AC1108" s="10"/>
      <c r="AD1108" s="10"/>
      <c r="AE1108" s="10"/>
      <c r="AF1108" s="10"/>
      <c r="AG1108" s="10"/>
      <c r="AH1108" s="10"/>
      <c r="AI1108" s="10"/>
      <c r="AJ1108" s="10"/>
      <c r="AK1108" s="10"/>
      <c r="AL1108" s="10"/>
      <c r="AM1108" s="10"/>
      <c r="AN1108" s="10"/>
      <c r="AO1108" s="10"/>
      <c r="AP1108" s="10"/>
      <c r="AQ1108" s="10"/>
      <c r="AR1108" s="10"/>
      <c r="AS1108" s="10"/>
      <c r="AT1108" s="10"/>
      <c r="AU1108" s="10"/>
      <c r="AV1108" s="10"/>
      <c r="AW1108" s="19"/>
      <c r="AX1108" s="20"/>
      <c r="AY1108" s="20"/>
      <c r="AZ1108" s="20"/>
      <c r="BA1108" s="20"/>
      <c r="BB1108" s="20"/>
      <c r="BC1108" s="20"/>
      <c r="BD1108" s="20"/>
      <c r="BE1108" s="10"/>
      <c r="BF1108" s="10"/>
      <c r="BG1108" s="10"/>
      <c r="BH1108" s="10"/>
      <c r="BI1108" s="10"/>
      <c r="BJ1108" s="10"/>
      <c r="BK1108" s="10"/>
      <c r="BL1108" s="10"/>
      <c r="BM1108" s="10"/>
      <c r="BN1108" s="10"/>
      <c r="BO1108" s="10"/>
      <c r="BP1108" s="10"/>
      <c r="BQ1108" s="10"/>
      <c r="BR1108" s="10"/>
      <c r="BS1108" s="10"/>
      <c r="BT1108" s="10"/>
      <c r="BU1108" s="10"/>
      <c r="BV1108" s="10"/>
      <c r="BW1108" s="10"/>
      <c r="BX1108" s="10"/>
      <c r="BY1108" s="10"/>
      <c r="BZ1108" s="10"/>
      <c r="CA1108" s="10"/>
      <c r="CB1108" s="10"/>
      <c r="CC1108" s="10"/>
      <c r="CD1108" s="10"/>
      <c r="CE1108" s="10"/>
      <c r="CF1108" s="10"/>
      <c r="CG1108" s="10"/>
      <c r="CH1108" s="10"/>
      <c r="CI1108" s="10"/>
      <c r="CJ1108" s="10"/>
      <c r="CK1108" s="10"/>
      <c r="CL1108" s="10"/>
      <c r="CM1108" s="10"/>
      <c r="CN1108" s="10"/>
      <c r="CO1108" s="10"/>
      <c r="CP1108" s="10"/>
      <c r="CQ1108" s="10"/>
      <c r="CR1108" s="10"/>
      <c r="CS1108" s="10"/>
      <c r="CT1108" s="10"/>
    </row>
    <row r="1109" spans="1:98" ht="14.5" thickBot="1">
      <c r="A1109" s="10"/>
      <c r="B1109" s="10"/>
      <c r="C1109" s="10"/>
      <c r="D1109" s="10"/>
      <c r="E1109" s="10"/>
      <c r="F1109" s="10"/>
      <c r="G1109" s="10"/>
      <c r="H1109" s="10"/>
      <c r="I1109" s="10"/>
      <c r="J1109" s="10"/>
      <c r="K1109" s="10"/>
      <c r="L1109" s="10"/>
      <c r="M1109" s="10"/>
      <c r="N1109" s="10"/>
      <c r="O1109" s="10"/>
      <c r="P1109" s="10"/>
      <c r="Q1109" s="10"/>
      <c r="R1109" s="10"/>
      <c r="S1109" s="10"/>
      <c r="T1109" s="10"/>
      <c r="U1109" s="10"/>
      <c r="V1109" s="10"/>
      <c r="W1109" s="10"/>
      <c r="X1109" s="10"/>
      <c r="Y1109" s="10"/>
      <c r="Z1109" s="10"/>
      <c r="AA1109" s="10"/>
      <c r="AB1109" s="10"/>
      <c r="AC1109" s="10"/>
      <c r="AD1109" s="10"/>
      <c r="AE1109" s="10"/>
      <c r="AF1109" s="10"/>
      <c r="AG1109" s="10"/>
      <c r="AH1109" s="10"/>
      <c r="AI1109" s="10"/>
      <c r="AJ1109" s="10"/>
      <c r="AK1109" s="10"/>
      <c r="AL1109" s="10"/>
      <c r="AM1109" s="10"/>
      <c r="AN1109" s="10"/>
      <c r="AO1109" s="10"/>
      <c r="AP1109" s="10"/>
      <c r="AQ1109" s="10"/>
      <c r="AR1109" s="10"/>
      <c r="AS1109" s="10"/>
      <c r="AT1109" s="10"/>
      <c r="AU1109" s="10"/>
      <c r="AV1109" s="10"/>
      <c r="AW1109" s="19"/>
      <c r="AX1109" s="20"/>
      <c r="AY1109" s="20"/>
      <c r="AZ1109" s="20"/>
      <c r="BA1109" s="20"/>
      <c r="BB1109" s="20"/>
      <c r="BC1109" s="20"/>
      <c r="BD1109" s="20"/>
      <c r="BE1109" s="10"/>
      <c r="BF1109" s="10"/>
      <c r="BG1109" s="10"/>
      <c r="BH1109" s="10"/>
      <c r="BI1109" s="10"/>
      <c r="BJ1109" s="10"/>
      <c r="BK1109" s="10"/>
      <c r="BL1109" s="10"/>
      <c r="BM1109" s="10"/>
      <c r="BN1109" s="10"/>
      <c r="BO1109" s="10"/>
      <c r="BP1109" s="10"/>
      <c r="BQ1109" s="10"/>
      <c r="BR1109" s="10"/>
      <c r="BS1109" s="10"/>
      <c r="BT1109" s="10"/>
      <c r="BU1109" s="10"/>
      <c r="BV1109" s="10"/>
      <c r="BW1109" s="10"/>
      <c r="BX1109" s="10"/>
      <c r="BY1109" s="10"/>
      <c r="BZ1109" s="10"/>
      <c r="CA1109" s="10"/>
      <c r="CB1109" s="10"/>
      <c r="CC1109" s="10"/>
      <c r="CD1109" s="10"/>
      <c r="CE1109" s="10"/>
      <c r="CF1109" s="10"/>
      <c r="CG1109" s="10"/>
      <c r="CH1109" s="10"/>
      <c r="CI1109" s="10"/>
      <c r="CJ1109" s="10"/>
      <c r="CK1109" s="10"/>
      <c r="CL1109" s="10"/>
      <c r="CM1109" s="10"/>
      <c r="CN1109" s="10"/>
      <c r="CO1109" s="10"/>
      <c r="CP1109" s="10"/>
      <c r="CQ1109" s="10"/>
      <c r="CR1109" s="10"/>
      <c r="CS1109" s="10"/>
      <c r="CT1109" s="10"/>
    </row>
    <row r="1110" spans="1:98" ht="14.5" thickBot="1">
      <c r="A1110" s="10"/>
      <c r="B1110" s="10"/>
      <c r="C1110" s="10"/>
      <c r="D1110" s="10"/>
      <c r="E1110" s="10"/>
      <c r="F1110" s="10"/>
      <c r="G1110" s="10"/>
      <c r="H1110" s="10"/>
      <c r="I1110" s="10"/>
      <c r="J1110" s="10"/>
      <c r="K1110" s="10"/>
      <c r="L1110" s="10"/>
      <c r="M1110" s="10"/>
      <c r="N1110" s="10"/>
      <c r="O1110" s="10"/>
      <c r="P1110" s="10"/>
      <c r="Q1110" s="10"/>
      <c r="R1110" s="10"/>
      <c r="S1110" s="10"/>
      <c r="T1110" s="10"/>
      <c r="U1110" s="10"/>
      <c r="V1110" s="10"/>
      <c r="W1110" s="10"/>
      <c r="X1110" s="10"/>
      <c r="Y1110" s="10"/>
      <c r="Z1110" s="10"/>
      <c r="AA1110" s="10"/>
      <c r="AB1110" s="10"/>
      <c r="AC1110" s="10"/>
      <c r="AD1110" s="10"/>
      <c r="AE1110" s="10"/>
      <c r="AF1110" s="10"/>
      <c r="AG1110" s="10"/>
      <c r="AH1110" s="10"/>
      <c r="AI1110" s="10"/>
      <c r="AJ1110" s="10"/>
      <c r="AK1110" s="10"/>
      <c r="AL1110" s="10"/>
      <c r="AM1110" s="10"/>
      <c r="AN1110" s="10"/>
      <c r="AO1110" s="10"/>
      <c r="AP1110" s="10"/>
      <c r="AQ1110" s="10"/>
      <c r="AR1110" s="10"/>
      <c r="AS1110" s="10"/>
      <c r="AT1110" s="10"/>
      <c r="AU1110" s="10"/>
      <c r="AV1110" s="10"/>
      <c r="AW1110" s="19"/>
      <c r="AX1110" s="20"/>
      <c r="AY1110" s="20"/>
      <c r="AZ1110" s="20"/>
      <c r="BA1110" s="20"/>
      <c r="BB1110" s="20"/>
      <c r="BC1110" s="20"/>
      <c r="BD1110" s="20"/>
      <c r="BE1110" s="10"/>
      <c r="BF1110" s="10"/>
      <c r="BG1110" s="10"/>
      <c r="BH1110" s="10"/>
      <c r="BI1110" s="10"/>
      <c r="BJ1110" s="10"/>
      <c r="BK1110" s="10"/>
      <c r="BL1110" s="10"/>
      <c r="BM1110" s="10"/>
      <c r="BN1110" s="10"/>
      <c r="BO1110" s="10"/>
      <c r="BP1110" s="10"/>
      <c r="BQ1110" s="10"/>
      <c r="BR1110" s="10"/>
      <c r="BS1110" s="10"/>
      <c r="BT1110" s="10"/>
      <c r="BU1110" s="10"/>
      <c r="BV1110" s="10"/>
      <c r="BW1110" s="10"/>
      <c r="BX1110" s="10"/>
      <c r="BY1110" s="10"/>
      <c r="BZ1110" s="10"/>
      <c r="CA1110" s="10"/>
      <c r="CB1110" s="10"/>
      <c r="CC1110" s="10"/>
      <c r="CD1110" s="10"/>
      <c r="CE1110" s="10"/>
      <c r="CF1110" s="10"/>
      <c r="CG1110" s="10"/>
      <c r="CH1110" s="10"/>
      <c r="CI1110" s="10"/>
      <c r="CJ1110" s="10"/>
      <c r="CK1110" s="10"/>
      <c r="CL1110" s="10"/>
      <c r="CM1110" s="10"/>
      <c r="CN1110" s="10"/>
      <c r="CO1110" s="10"/>
      <c r="CP1110" s="10"/>
      <c r="CQ1110" s="10"/>
      <c r="CR1110" s="10"/>
      <c r="CS1110" s="10"/>
      <c r="CT1110" s="10"/>
    </row>
    <row r="1111" spans="1:98" ht="14.5" thickBot="1">
      <c r="A1111" s="10"/>
      <c r="B1111" s="10"/>
      <c r="C1111" s="10"/>
      <c r="D1111" s="10"/>
      <c r="E1111" s="10"/>
      <c r="F1111" s="10"/>
      <c r="G1111" s="10"/>
      <c r="H1111" s="10"/>
      <c r="I1111" s="10"/>
      <c r="J1111" s="10"/>
      <c r="K1111" s="10"/>
      <c r="L1111" s="10"/>
      <c r="M1111" s="10"/>
      <c r="N1111" s="10"/>
      <c r="O1111" s="10"/>
      <c r="P1111" s="10"/>
      <c r="Q1111" s="10"/>
      <c r="R1111" s="10"/>
      <c r="S1111" s="10"/>
      <c r="T1111" s="10"/>
      <c r="U1111" s="10"/>
      <c r="V1111" s="10"/>
      <c r="W1111" s="10"/>
      <c r="X1111" s="10"/>
      <c r="Y1111" s="10"/>
      <c r="Z1111" s="10"/>
      <c r="AA1111" s="10"/>
      <c r="AB1111" s="10"/>
      <c r="AC1111" s="10"/>
      <c r="AD1111" s="10"/>
      <c r="AE1111" s="10"/>
      <c r="AF1111" s="10"/>
      <c r="AG1111" s="10"/>
      <c r="AH1111" s="10"/>
      <c r="AI1111" s="10"/>
      <c r="AJ1111" s="10"/>
      <c r="AK1111" s="10"/>
      <c r="AL1111" s="10"/>
      <c r="AM1111" s="10"/>
      <c r="AN1111" s="10"/>
      <c r="AO1111" s="10"/>
      <c r="AP1111" s="10"/>
      <c r="AQ1111" s="10"/>
      <c r="AR1111" s="10"/>
      <c r="AS1111" s="10"/>
      <c r="AT1111" s="10"/>
      <c r="AU1111" s="10"/>
      <c r="AV1111" s="10"/>
      <c r="AW1111" s="19"/>
      <c r="AX1111" s="20"/>
      <c r="AY1111" s="20"/>
      <c r="AZ1111" s="20"/>
      <c r="BA1111" s="20"/>
      <c r="BB1111" s="20"/>
      <c r="BC1111" s="20"/>
      <c r="BD1111" s="20"/>
      <c r="BE1111" s="10"/>
      <c r="BF1111" s="10"/>
      <c r="BG1111" s="10"/>
      <c r="BH1111" s="10"/>
      <c r="BI1111" s="10"/>
      <c r="BJ1111" s="10"/>
      <c r="BK1111" s="10"/>
      <c r="BL1111" s="10"/>
      <c r="BM1111" s="10"/>
      <c r="BN1111" s="10"/>
      <c r="BO1111" s="10"/>
      <c r="BP1111" s="10"/>
      <c r="BQ1111" s="10"/>
      <c r="BR1111" s="10"/>
      <c r="BS1111" s="10"/>
      <c r="BT1111" s="10"/>
      <c r="BU1111" s="10"/>
      <c r="BV1111" s="10"/>
      <c r="BW1111" s="10"/>
      <c r="BX1111" s="10"/>
      <c r="BY1111" s="10"/>
      <c r="BZ1111" s="10"/>
      <c r="CA1111" s="10"/>
      <c r="CB1111" s="10"/>
      <c r="CC1111" s="10"/>
      <c r="CD1111" s="10"/>
      <c r="CE1111" s="10"/>
      <c r="CF1111" s="10"/>
      <c r="CG1111" s="10"/>
      <c r="CH1111" s="10"/>
      <c r="CI1111" s="10"/>
      <c r="CJ1111" s="10"/>
      <c r="CK1111" s="10"/>
      <c r="CL1111" s="10"/>
      <c r="CM1111" s="10"/>
      <c r="CN1111" s="10"/>
      <c r="CO1111" s="10"/>
      <c r="CP1111" s="10"/>
      <c r="CQ1111" s="10"/>
      <c r="CR1111" s="10"/>
      <c r="CS1111" s="10"/>
      <c r="CT1111" s="10"/>
    </row>
    <row r="1112" spans="1:98" ht="14.5" thickBot="1">
      <c r="A1112" s="10"/>
      <c r="B1112" s="10"/>
      <c r="C1112" s="10"/>
      <c r="D1112" s="10"/>
      <c r="E1112" s="10"/>
      <c r="F1112" s="10"/>
      <c r="G1112" s="10"/>
      <c r="H1112" s="10"/>
      <c r="I1112" s="10"/>
      <c r="J1112" s="10"/>
      <c r="K1112" s="10"/>
      <c r="L1112" s="10"/>
      <c r="M1112" s="10"/>
      <c r="N1112" s="10"/>
      <c r="O1112" s="10"/>
      <c r="P1112" s="10"/>
      <c r="Q1112" s="10"/>
      <c r="R1112" s="10"/>
      <c r="S1112" s="10"/>
      <c r="T1112" s="10"/>
      <c r="U1112" s="10"/>
      <c r="V1112" s="10"/>
      <c r="W1112" s="10"/>
      <c r="X1112" s="10"/>
      <c r="Y1112" s="10"/>
      <c r="Z1112" s="10"/>
      <c r="AA1112" s="10"/>
      <c r="AB1112" s="10"/>
      <c r="AC1112" s="10"/>
      <c r="AD1112" s="10"/>
      <c r="AE1112" s="10"/>
      <c r="AF1112" s="10"/>
      <c r="AG1112" s="10"/>
      <c r="AH1112" s="10"/>
      <c r="AI1112" s="10"/>
      <c r="AJ1112" s="10"/>
      <c r="AK1112" s="10"/>
      <c r="AL1112" s="10"/>
      <c r="AM1112" s="10"/>
      <c r="AN1112" s="10"/>
      <c r="AO1112" s="10"/>
      <c r="AP1112" s="10"/>
      <c r="AQ1112" s="10"/>
      <c r="AR1112" s="10"/>
      <c r="AS1112" s="10"/>
      <c r="AT1112" s="10"/>
      <c r="AU1112" s="10"/>
      <c r="AV1112" s="10"/>
      <c r="AW1112" s="19"/>
      <c r="AX1112" s="20"/>
      <c r="AY1112" s="20"/>
      <c r="AZ1112" s="20"/>
      <c r="BA1112" s="20"/>
      <c r="BB1112" s="20"/>
      <c r="BC1112" s="20"/>
      <c r="BD1112" s="20"/>
      <c r="BE1112" s="10"/>
      <c r="BF1112" s="10"/>
      <c r="BG1112" s="10"/>
      <c r="BH1112" s="10"/>
      <c r="BI1112" s="10"/>
      <c r="BJ1112" s="10"/>
      <c r="BK1112" s="10"/>
      <c r="BL1112" s="10"/>
      <c r="BM1112" s="10"/>
      <c r="BN1112" s="10"/>
      <c r="BO1112" s="10"/>
      <c r="BP1112" s="10"/>
      <c r="BQ1112" s="10"/>
      <c r="BR1112" s="10"/>
      <c r="BS1112" s="10"/>
      <c r="BT1112" s="10"/>
      <c r="BU1112" s="10"/>
      <c r="BV1112" s="10"/>
      <c r="BW1112" s="10"/>
      <c r="BX1112" s="10"/>
      <c r="BY1112" s="10"/>
      <c r="BZ1112" s="10"/>
      <c r="CA1112" s="10"/>
      <c r="CB1112" s="10"/>
      <c r="CC1112" s="10"/>
      <c r="CD1112" s="10"/>
      <c r="CE1112" s="10"/>
      <c r="CF1112" s="10"/>
      <c r="CG1112" s="10"/>
      <c r="CH1112" s="10"/>
      <c r="CI1112" s="10"/>
      <c r="CJ1112" s="10"/>
      <c r="CK1112" s="10"/>
      <c r="CL1112" s="10"/>
      <c r="CM1112" s="10"/>
      <c r="CN1112" s="10"/>
      <c r="CO1112" s="10"/>
      <c r="CP1112" s="10"/>
      <c r="CQ1112" s="10"/>
      <c r="CR1112" s="10"/>
      <c r="CS1112" s="10"/>
      <c r="CT1112" s="10"/>
    </row>
    <row r="1113" spans="1:98" ht="14.5" thickBot="1">
      <c r="A1113" s="10"/>
      <c r="B1113" s="10"/>
      <c r="C1113" s="10"/>
      <c r="D1113" s="10"/>
      <c r="E1113" s="10"/>
      <c r="F1113" s="10"/>
      <c r="G1113" s="10"/>
      <c r="H1113" s="10"/>
      <c r="I1113" s="10"/>
      <c r="J1113" s="10"/>
      <c r="K1113" s="10"/>
      <c r="L1113" s="10"/>
      <c r="M1113" s="10"/>
      <c r="N1113" s="10"/>
      <c r="O1113" s="10"/>
      <c r="P1113" s="10"/>
      <c r="Q1113" s="10"/>
      <c r="R1113" s="10"/>
      <c r="S1113" s="10"/>
      <c r="T1113" s="10"/>
      <c r="U1113" s="10"/>
      <c r="V1113" s="10"/>
      <c r="W1113" s="10"/>
      <c r="X1113" s="10"/>
      <c r="Y1113" s="10"/>
      <c r="Z1113" s="10"/>
      <c r="AA1113" s="10"/>
      <c r="AB1113" s="10"/>
      <c r="AC1113" s="10"/>
      <c r="AD1113" s="10"/>
      <c r="AE1113" s="10"/>
      <c r="AF1113" s="10"/>
      <c r="AG1113" s="10"/>
      <c r="AH1113" s="10"/>
      <c r="AI1113" s="10"/>
      <c r="AJ1113" s="10"/>
      <c r="AK1113" s="10"/>
      <c r="AL1113" s="10"/>
      <c r="AM1113" s="10"/>
      <c r="AN1113" s="10"/>
      <c r="AO1113" s="10"/>
      <c r="AP1113" s="10"/>
      <c r="AQ1113" s="10"/>
      <c r="AR1113" s="10"/>
      <c r="AS1113" s="10"/>
      <c r="AT1113" s="10"/>
      <c r="AU1113" s="10"/>
      <c r="AV1113" s="10"/>
      <c r="AW1113" s="19"/>
      <c r="AX1113" s="20"/>
      <c r="AY1113" s="20"/>
      <c r="AZ1113" s="20"/>
      <c r="BA1113" s="20"/>
      <c r="BB1113" s="20"/>
      <c r="BC1113" s="20"/>
      <c r="BD1113" s="20"/>
      <c r="BE1113" s="10"/>
      <c r="BF1113" s="10"/>
      <c r="BG1113" s="10"/>
      <c r="BH1113" s="10"/>
      <c r="BI1113" s="10"/>
      <c r="BJ1113" s="10"/>
      <c r="BK1113" s="10"/>
      <c r="BL1113" s="10"/>
      <c r="BM1113" s="10"/>
      <c r="BN1113" s="10"/>
      <c r="BO1113" s="10"/>
      <c r="BP1113" s="10"/>
      <c r="BQ1113" s="10"/>
      <c r="BR1113" s="10"/>
      <c r="BS1113" s="10"/>
      <c r="BT1113" s="10"/>
      <c r="BU1113" s="10"/>
      <c r="BV1113" s="10"/>
      <c r="BW1113" s="10"/>
      <c r="BX1113" s="10"/>
      <c r="BY1113" s="10"/>
      <c r="BZ1113" s="10"/>
      <c r="CA1113" s="10"/>
      <c r="CB1113" s="10"/>
      <c r="CC1113" s="10"/>
      <c r="CD1113" s="10"/>
      <c r="CE1113" s="10"/>
      <c r="CF1113" s="10"/>
      <c r="CG1113" s="10"/>
      <c r="CH1113" s="10"/>
      <c r="CI1113" s="10"/>
      <c r="CJ1113" s="10"/>
      <c r="CK1113" s="10"/>
      <c r="CL1113" s="10"/>
      <c r="CM1113" s="10"/>
      <c r="CN1113" s="10"/>
      <c r="CO1113" s="10"/>
      <c r="CP1113" s="10"/>
      <c r="CQ1113" s="10"/>
      <c r="CR1113" s="10"/>
      <c r="CS1113" s="10"/>
      <c r="CT1113" s="10"/>
    </row>
    <row r="1114" spans="1:98" ht="14.5" thickBot="1">
      <c r="A1114" s="10"/>
      <c r="B1114" s="10"/>
      <c r="C1114" s="10"/>
      <c r="D1114" s="10"/>
      <c r="E1114" s="10"/>
      <c r="F1114" s="10"/>
      <c r="G1114" s="10"/>
      <c r="H1114" s="10"/>
      <c r="I1114" s="10"/>
      <c r="J1114" s="10"/>
      <c r="K1114" s="10"/>
      <c r="L1114" s="10"/>
      <c r="M1114" s="10"/>
      <c r="N1114" s="10"/>
      <c r="O1114" s="10"/>
      <c r="P1114" s="10"/>
      <c r="Q1114" s="10"/>
      <c r="R1114" s="10"/>
      <c r="S1114" s="10"/>
      <c r="T1114" s="10"/>
      <c r="U1114" s="10"/>
      <c r="V1114" s="10"/>
      <c r="W1114" s="10"/>
      <c r="X1114" s="10"/>
      <c r="Y1114" s="10"/>
      <c r="Z1114" s="10"/>
      <c r="AA1114" s="10"/>
      <c r="AB1114" s="10"/>
      <c r="AC1114" s="10"/>
      <c r="AD1114" s="10"/>
      <c r="AE1114" s="10"/>
      <c r="AF1114" s="10"/>
      <c r="AG1114" s="10"/>
      <c r="AH1114" s="10"/>
      <c r="AI1114" s="10"/>
      <c r="AJ1114" s="10"/>
      <c r="AK1114" s="10"/>
      <c r="AL1114" s="10"/>
      <c r="AM1114" s="10"/>
      <c r="AN1114" s="10"/>
      <c r="AO1114" s="10"/>
      <c r="AP1114" s="10"/>
      <c r="AQ1114" s="10"/>
      <c r="AR1114" s="10"/>
      <c r="AS1114" s="10"/>
      <c r="AT1114" s="10"/>
      <c r="AU1114" s="10"/>
      <c r="AV1114" s="10"/>
      <c r="AW1114" s="19"/>
      <c r="AX1114" s="20"/>
      <c r="AY1114" s="20"/>
      <c r="AZ1114" s="20"/>
      <c r="BA1114" s="20"/>
      <c r="BB1114" s="20"/>
      <c r="BC1114" s="20"/>
      <c r="BD1114" s="20"/>
      <c r="BE1114" s="10"/>
      <c r="BF1114" s="10"/>
      <c r="BG1114" s="10"/>
      <c r="BH1114" s="10"/>
      <c r="BI1114" s="10"/>
      <c r="BJ1114" s="10"/>
      <c r="BK1114" s="10"/>
      <c r="BL1114" s="10"/>
      <c r="BM1114" s="10"/>
      <c r="BN1114" s="10"/>
      <c r="BO1114" s="10"/>
      <c r="BP1114" s="10"/>
      <c r="BQ1114" s="10"/>
      <c r="BR1114" s="10"/>
      <c r="BS1114" s="10"/>
      <c r="BT1114" s="10"/>
      <c r="BU1114" s="10"/>
      <c r="BV1114" s="10"/>
      <c r="BW1114" s="10"/>
      <c r="BX1114" s="10"/>
      <c r="BY1114" s="10"/>
      <c r="BZ1114" s="10"/>
      <c r="CA1114" s="10"/>
      <c r="CB1114" s="10"/>
      <c r="CC1114" s="10"/>
      <c r="CD1114" s="10"/>
      <c r="CE1114" s="10"/>
      <c r="CF1114" s="10"/>
      <c r="CG1114" s="10"/>
      <c r="CH1114" s="10"/>
      <c r="CI1114" s="10"/>
      <c r="CJ1114" s="10"/>
      <c r="CK1114" s="10"/>
      <c r="CL1114" s="10"/>
      <c r="CM1114" s="10"/>
      <c r="CN1114" s="10"/>
      <c r="CO1114" s="10"/>
      <c r="CP1114" s="10"/>
      <c r="CQ1114" s="10"/>
      <c r="CR1114" s="10"/>
      <c r="CS1114" s="10"/>
      <c r="CT1114" s="10"/>
    </row>
    <row r="1115" spans="1:98" ht="14.5" thickBot="1">
      <c r="A1115" s="10"/>
      <c r="B1115" s="10"/>
      <c r="C1115" s="10"/>
      <c r="D1115" s="10"/>
      <c r="E1115" s="10"/>
      <c r="F1115" s="10"/>
      <c r="G1115" s="10"/>
      <c r="H1115" s="10"/>
      <c r="I1115" s="10"/>
      <c r="J1115" s="10"/>
      <c r="K1115" s="10"/>
      <c r="L1115" s="10"/>
      <c r="M1115" s="10"/>
      <c r="N1115" s="10"/>
      <c r="O1115" s="10"/>
      <c r="P1115" s="10"/>
      <c r="Q1115" s="10"/>
      <c r="R1115" s="10"/>
      <c r="S1115" s="10"/>
      <c r="T1115" s="10"/>
      <c r="U1115" s="10"/>
      <c r="V1115" s="10"/>
      <c r="W1115" s="10"/>
      <c r="X1115" s="10"/>
      <c r="Y1115" s="10"/>
      <c r="Z1115" s="10"/>
      <c r="AA1115" s="10"/>
      <c r="AB1115" s="10"/>
      <c r="AC1115" s="10"/>
      <c r="AD1115" s="10"/>
      <c r="AE1115" s="10"/>
      <c r="AF1115" s="10"/>
      <c r="AG1115" s="10"/>
      <c r="AH1115" s="10"/>
      <c r="AI1115" s="10"/>
      <c r="AJ1115" s="10"/>
      <c r="AK1115" s="10"/>
      <c r="AL1115" s="10"/>
      <c r="AM1115" s="10"/>
      <c r="AN1115" s="10"/>
      <c r="AO1115" s="10"/>
      <c r="AP1115" s="10"/>
      <c r="AQ1115" s="10"/>
      <c r="AR1115" s="10"/>
      <c r="AS1115" s="10"/>
      <c r="AT1115" s="10"/>
      <c r="AU1115" s="10"/>
      <c r="AV1115" s="10"/>
      <c r="AW1115" s="19"/>
      <c r="AX1115" s="20"/>
      <c r="AY1115" s="20"/>
      <c r="AZ1115" s="20"/>
      <c r="BA1115" s="20"/>
      <c r="BB1115" s="20"/>
      <c r="BC1115" s="20"/>
      <c r="BD1115" s="20"/>
      <c r="BE1115" s="10"/>
      <c r="BF1115" s="10"/>
      <c r="BG1115" s="10"/>
      <c r="BH1115" s="10"/>
      <c r="BI1115" s="10"/>
      <c r="BJ1115" s="10"/>
      <c r="BK1115" s="10"/>
      <c r="BL1115" s="10"/>
      <c r="BM1115" s="10"/>
      <c r="BN1115" s="10"/>
      <c r="BO1115" s="10"/>
      <c r="BP1115" s="10"/>
      <c r="BQ1115" s="10"/>
      <c r="BR1115" s="10"/>
      <c r="BS1115" s="10"/>
      <c r="BT1115" s="10"/>
      <c r="BU1115" s="10"/>
      <c r="BV1115" s="10"/>
      <c r="BW1115" s="10"/>
      <c r="BX1115" s="10"/>
      <c r="BY1115" s="10"/>
      <c r="BZ1115" s="10"/>
      <c r="CA1115" s="10"/>
      <c r="CB1115" s="10"/>
      <c r="CC1115" s="10"/>
      <c r="CD1115" s="10"/>
      <c r="CE1115" s="10"/>
      <c r="CF1115" s="10"/>
      <c r="CG1115" s="10"/>
      <c r="CH1115" s="10"/>
      <c r="CI1115" s="10"/>
      <c r="CJ1115" s="10"/>
      <c r="CK1115" s="10"/>
      <c r="CL1115" s="10"/>
      <c r="CM1115" s="10"/>
      <c r="CN1115" s="10"/>
      <c r="CO1115" s="10"/>
      <c r="CP1115" s="10"/>
      <c r="CQ1115" s="10"/>
      <c r="CR1115" s="10"/>
      <c r="CS1115" s="10"/>
      <c r="CT1115" s="10"/>
    </row>
    <row r="1116" spans="1:98" ht="14.5" thickBot="1">
      <c r="A1116" s="10"/>
      <c r="B1116" s="10"/>
      <c r="C1116" s="10"/>
      <c r="D1116" s="10"/>
      <c r="E1116" s="10"/>
      <c r="F1116" s="10"/>
      <c r="G1116" s="10"/>
      <c r="H1116" s="10"/>
      <c r="I1116" s="10"/>
      <c r="J1116" s="10"/>
      <c r="K1116" s="10"/>
      <c r="L1116" s="10"/>
      <c r="M1116" s="10"/>
      <c r="N1116" s="10"/>
      <c r="O1116" s="10"/>
      <c r="P1116" s="10"/>
      <c r="Q1116" s="10"/>
      <c r="R1116" s="10"/>
      <c r="S1116" s="10"/>
      <c r="T1116" s="10"/>
      <c r="U1116" s="10"/>
      <c r="V1116" s="10"/>
      <c r="W1116" s="10"/>
      <c r="X1116" s="10"/>
      <c r="Y1116" s="10"/>
      <c r="Z1116" s="10"/>
      <c r="AA1116" s="10"/>
      <c r="AB1116" s="10"/>
      <c r="AC1116" s="10"/>
      <c r="AD1116" s="10"/>
      <c r="AE1116" s="10"/>
      <c r="AF1116" s="10"/>
      <c r="AG1116" s="10"/>
      <c r="AH1116" s="10"/>
      <c r="AI1116" s="10"/>
      <c r="AJ1116" s="10"/>
      <c r="AK1116" s="10"/>
      <c r="AL1116" s="10"/>
      <c r="AM1116" s="10"/>
      <c r="AN1116" s="10"/>
      <c r="AO1116" s="10"/>
      <c r="AP1116" s="10"/>
      <c r="AQ1116" s="10"/>
      <c r="AR1116" s="10"/>
      <c r="AS1116" s="10"/>
      <c r="AT1116" s="10"/>
      <c r="AU1116" s="10"/>
      <c r="AV1116" s="10"/>
      <c r="AW1116" s="19"/>
      <c r="AX1116" s="20"/>
      <c r="AY1116" s="20"/>
      <c r="AZ1116" s="20"/>
      <c r="BA1116" s="20"/>
      <c r="BB1116" s="20"/>
      <c r="BC1116" s="20"/>
      <c r="BD1116" s="20"/>
      <c r="BE1116" s="10"/>
      <c r="BF1116" s="10"/>
      <c r="BG1116" s="10"/>
      <c r="BH1116" s="10"/>
      <c r="BI1116" s="10"/>
      <c r="BJ1116" s="10"/>
      <c r="BK1116" s="10"/>
      <c r="BL1116" s="10"/>
      <c r="BM1116" s="10"/>
      <c r="BN1116" s="10"/>
      <c r="BO1116" s="10"/>
      <c r="BP1116" s="10"/>
      <c r="BQ1116" s="10"/>
      <c r="BR1116" s="10"/>
      <c r="BS1116" s="10"/>
      <c r="BT1116" s="10"/>
      <c r="BU1116" s="10"/>
      <c r="BV1116" s="10"/>
      <c r="BW1116" s="10"/>
      <c r="BX1116" s="10"/>
      <c r="BY1116" s="10"/>
      <c r="BZ1116" s="10"/>
      <c r="CA1116" s="10"/>
      <c r="CB1116" s="10"/>
      <c r="CC1116" s="10"/>
      <c r="CD1116" s="10"/>
      <c r="CE1116" s="10"/>
      <c r="CF1116" s="10"/>
      <c r="CG1116" s="10"/>
      <c r="CH1116" s="10"/>
      <c r="CI1116" s="10"/>
      <c r="CJ1116" s="10"/>
      <c r="CK1116" s="10"/>
      <c r="CL1116" s="10"/>
      <c r="CM1116" s="10"/>
      <c r="CN1116" s="10"/>
      <c r="CO1116" s="10"/>
      <c r="CP1116" s="10"/>
      <c r="CQ1116" s="10"/>
      <c r="CR1116" s="10"/>
      <c r="CS1116" s="10"/>
      <c r="CT1116" s="10"/>
    </row>
    <row r="1117" spans="1:98" ht="14.5" thickBot="1">
      <c r="A1117" s="10"/>
      <c r="B1117" s="10"/>
      <c r="C1117" s="10"/>
      <c r="D1117" s="10"/>
      <c r="E1117" s="10"/>
      <c r="F1117" s="10"/>
      <c r="G1117" s="10"/>
      <c r="H1117" s="10"/>
      <c r="I1117" s="10"/>
      <c r="J1117" s="10"/>
      <c r="K1117" s="10"/>
      <c r="L1117" s="10"/>
      <c r="M1117" s="10"/>
      <c r="N1117" s="10"/>
      <c r="O1117" s="10"/>
      <c r="P1117" s="10"/>
      <c r="Q1117" s="10"/>
      <c r="R1117" s="10"/>
      <c r="S1117" s="10"/>
      <c r="T1117" s="10"/>
      <c r="U1117" s="10"/>
      <c r="V1117" s="10"/>
      <c r="W1117" s="10"/>
      <c r="X1117" s="10"/>
      <c r="Y1117" s="10"/>
      <c r="Z1117" s="10"/>
      <c r="AA1117" s="10"/>
      <c r="AB1117" s="10"/>
      <c r="AC1117" s="10"/>
      <c r="AD1117" s="10"/>
      <c r="AE1117" s="10"/>
      <c r="AF1117" s="10"/>
      <c r="AG1117" s="10"/>
      <c r="AH1117" s="10"/>
      <c r="AI1117" s="10"/>
      <c r="AJ1117" s="10"/>
      <c r="AK1117" s="10"/>
      <c r="AL1117" s="10"/>
      <c r="AM1117" s="10"/>
      <c r="AN1117" s="10"/>
      <c r="AO1117" s="10"/>
      <c r="AP1117" s="10"/>
      <c r="AQ1117" s="10"/>
      <c r="AR1117" s="10"/>
      <c r="AS1117" s="10"/>
      <c r="AT1117" s="10"/>
      <c r="AU1117" s="10"/>
      <c r="AV1117" s="10"/>
      <c r="AW1117" s="19"/>
      <c r="AX1117" s="20"/>
      <c r="AY1117" s="20"/>
      <c r="AZ1117" s="20"/>
      <c r="BA1117" s="20"/>
      <c r="BB1117" s="20"/>
      <c r="BC1117" s="20"/>
      <c r="BD1117" s="20"/>
      <c r="BE1117" s="10"/>
      <c r="BF1117" s="10"/>
      <c r="BG1117" s="10"/>
      <c r="BH1117" s="10"/>
      <c r="BI1117" s="10"/>
      <c r="BJ1117" s="10"/>
      <c r="BK1117" s="10"/>
      <c r="BL1117" s="10"/>
      <c r="BM1117" s="10"/>
      <c r="BN1117" s="10"/>
      <c r="BO1117" s="10"/>
      <c r="BP1117" s="10"/>
      <c r="BQ1117" s="10"/>
      <c r="BR1117" s="10"/>
      <c r="BS1117" s="10"/>
      <c r="BT1117" s="10"/>
      <c r="BU1117" s="10"/>
      <c r="BV1117" s="10"/>
      <c r="BW1117" s="10"/>
      <c r="BX1117" s="10"/>
      <c r="BY1117" s="10"/>
      <c r="BZ1117" s="10"/>
      <c r="CA1117" s="10"/>
      <c r="CB1117" s="10"/>
      <c r="CC1117" s="10"/>
      <c r="CD1117" s="10"/>
      <c r="CE1117" s="10"/>
      <c r="CF1117" s="10"/>
      <c r="CG1117" s="10"/>
      <c r="CH1117" s="10"/>
      <c r="CI1117" s="10"/>
      <c r="CJ1117" s="10"/>
      <c r="CK1117" s="10"/>
      <c r="CL1117" s="10"/>
      <c r="CM1117" s="10"/>
      <c r="CN1117" s="10"/>
      <c r="CO1117" s="10"/>
      <c r="CP1117" s="10"/>
      <c r="CQ1117" s="10"/>
      <c r="CR1117" s="10"/>
      <c r="CS1117" s="10"/>
      <c r="CT1117" s="10"/>
    </row>
    <row r="1118" spans="1:98" ht="14.5" thickBot="1">
      <c r="A1118" s="10"/>
      <c r="B1118" s="10"/>
      <c r="C1118" s="10"/>
      <c r="D1118" s="10"/>
      <c r="E1118" s="10"/>
      <c r="F1118" s="10"/>
      <c r="G1118" s="10"/>
      <c r="H1118" s="10"/>
      <c r="I1118" s="10"/>
      <c r="J1118" s="10"/>
      <c r="K1118" s="10"/>
      <c r="L1118" s="10"/>
      <c r="M1118" s="10"/>
      <c r="N1118" s="10"/>
      <c r="O1118" s="10"/>
      <c r="P1118" s="10"/>
      <c r="Q1118" s="10"/>
      <c r="R1118" s="10"/>
      <c r="S1118" s="10"/>
      <c r="T1118" s="10"/>
      <c r="U1118" s="10"/>
      <c r="V1118" s="10"/>
      <c r="W1118" s="10"/>
      <c r="X1118" s="10"/>
      <c r="Y1118" s="10"/>
      <c r="Z1118" s="10"/>
      <c r="AA1118" s="10"/>
      <c r="AB1118" s="10"/>
      <c r="AC1118" s="10"/>
      <c r="AD1118" s="10"/>
      <c r="AE1118" s="10"/>
      <c r="AF1118" s="10"/>
      <c r="AG1118" s="10"/>
      <c r="AH1118" s="10"/>
      <c r="AI1118" s="10"/>
      <c r="AJ1118" s="10"/>
      <c r="AK1118" s="10"/>
      <c r="AL1118" s="10"/>
      <c r="AM1118" s="10"/>
      <c r="AN1118" s="10"/>
      <c r="AO1118" s="10"/>
      <c r="AP1118" s="10"/>
      <c r="AQ1118" s="10"/>
      <c r="AR1118" s="10"/>
      <c r="AS1118" s="10"/>
      <c r="AT1118" s="10"/>
      <c r="AU1118" s="10"/>
      <c r="AV1118" s="10"/>
      <c r="AW1118" s="19"/>
      <c r="AX1118" s="20"/>
      <c r="AY1118" s="20"/>
      <c r="AZ1118" s="20"/>
      <c r="BA1118" s="20"/>
      <c r="BB1118" s="20"/>
      <c r="BC1118" s="20"/>
      <c r="BD1118" s="20"/>
      <c r="BE1118" s="10"/>
      <c r="BF1118" s="10"/>
      <c r="BG1118" s="10"/>
      <c r="BH1118" s="10"/>
      <c r="BI1118" s="10"/>
      <c r="BJ1118" s="10"/>
      <c r="BK1118" s="10"/>
      <c r="BL1118" s="10"/>
      <c r="BM1118" s="10"/>
      <c r="BN1118" s="10"/>
      <c r="BO1118" s="10"/>
      <c r="BP1118" s="10"/>
      <c r="BQ1118" s="10"/>
      <c r="BR1118" s="10"/>
      <c r="BS1118" s="10"/>
      <c r="BT1118" s="10"/>
      <c r="BU1118" s="10"/>
      <c r="BV1118" s="10"/>
      <c r="BW1118" s="10"/>
      <c r="BX1118" s="10"/>
      <c r="BY1118" s="10"/>
      <c r="BZ1118" s="10"/>
      <c r="CA1118" s="10"/>
      <c r="CB1118" s="10"/>
      <c r="CC1118" s="10"/>
      <c r="CD1118" s="10"/>
      <c r="CE1118" s="10"/>
      <c r="CF1118" s="10"/>
      <c r="CG1118" s="10"/>
      <c r="CH1118" s="10"/>
      <c r="CI1118" s="10"/>
      <c r="CJ1118" s="10"/>
      <c r="CK1118" s="10"/>
      <c r="CL1118" s="10"/>
      <c r="CM1118" s="10"/>
      <c r="CN1118" s="10"/>
      <c r="CO1118" s="10"/>
      <c r="CP1118" s="10"/>
      <c r="CQ1118" s="10"/>
      <c r="CR1118" s="10"/>
      <c r="CS1118" s="10"/>
      <c r="CT1118" s="10"/>
    </row>
    <row r="1119" spans="1:98" ht="14.5" thickBot="1">
      <c r="A1119" s="10"/>
      <c r="B1119" s="10"/>
      <c r="C1119" s="10"/>
      <c r="D1119" s="10"/>
      <c r="E1119" s="10"/>
      <c r="F1119" s="10"/>
      <c r="G1119" s="10"/>
      <c r="H1119" s="10"/>
      <c r="I1119" s="10"/>
      <c r="J1119" s="10"/>
      <c r="K1119" s="10"/>
      <c r="L1119" s="10"/>
      <c r="M1119" s="10"/>
      <c r="N1119" s="10"/>
      <c r="O1119" s="10"/>
      <c r="P1119" s="10"/>
      <c r="Q1119" s="10"/>
      <c r="R1119" s="10"/>
      <c r="S1119" s="10"/>
      <c r="T1119" s="10"/>
      <c r="U1119" s="10"/>
      <c r="V1119" s="10"/>
      <c r="W1119" s="10"/>
      <c r="X1119" s="10"/>
      <c r="Y1119" s="10"/>
      <c r="Z1119" s="10"/>
      <c r="AA1119" s="10"/>
      <c r="AB1119" s="10"/>
      <c r="AC1119" s="10"/>
      <c r="AD1119" s="10"/>
      <c r="AE1119" s="10"/>
      <c r="AF1119" s="10"/>
      <c r="AG1119" s="10"/>
      <c r="AH1119" s="10"/>
      <c r="AI1119" s="10"/>
      <c r="AJ1119" s="10"/>
      <c r="AK1119" s="10"/>
      <c r="AL1119" s="10"/>
      <c r="AM1119" s="10"/>
      <c r="AN1119" s="10"/>
      <c r="AO1119" s="10"/>
      <c r="AP1119" s="10"/>
      <c r="AQ1119" s="10"/>
      <c r="AR1119" s="10"/>
      <c r="AS1119" s="10"/>
      <c r="AT1119" s="10"/>
      <c r="AU1119" s="10"/>
      <c r="AV1119" s="10"/>
      <c r="AW1119" s="19"/>
      <c r="AX1119" s="20"/>
      <c r="AY1119" s="20"/>
      <c r="AZ1119" s="20"/>
      <c r="BA1119" s="20"/>
      <c r="BB1119" s="20"/>
      <c r="BC1119" s="20"/>
      <c r="BD1119" s="20"/>
      <c r="BE1119" s="10"/>
      <c r="BF1119" s="10"/>
      <c r="BG1119" s="10"/>
      <c r="BH1119" s="10"/>
      <c r="BI1119" s="10"/>
      <c r="BJ1119" s="10"/>
      <c r="BK1119" s="10"/>
      <c r="BL1119" s="10"/>
      <c r="BM1119" s="10"/>
      <c r="BN1119" s="10"/>
      <c r="BO1119" s="10"/>
      <c r="BP1119" s="10"/>
      <c r="BQ1119" s="10"/>
      <c r="BR1119" s="10"/>
      <c r="BS1119" s="10"/>
      <c r="BT1119" s="10"/>
      <c r="BU1119" s="10"/>
      <c r="BV1119" s="10"/>
      <c r="BW1119" s="10"/>
      <c r="BX1119" s="10"/>
      <c r="BY1119" s="10"/>
      <c r="BZ1119" s="10"/>
      <c r="CA1119" s="10"/>
      <c r="CB1119" s="10"/>
      <c r="CC1119" s="10"/>
      <c r="CD1119" s="10"/>
      <c r="CE1119" s="10"/>
      <c r="CF1119" s="10"/>
      <c r="CG1119" s="10"/>
      <c r="CH1119" s="10"/>
      <c r="CI1119" s="10"/>
      <c r="CJ1119" s="10"/>
      <c r="CK1119" s="10"/>
      <c r="CL1119" s="10"/>
      <c r="CM1119" s="10"/>
      <c r="CN1119" s="10"/>
      <c r="CO1119" s="10"/>
      <c r="CP1119" s="10"/>
      <c r="CQ1119" s="10"/>
      <c r="CR1119" s="10"/>
      <c r="CS1119" s="10"/>
      <c r="CT1119" s="10"/>
    </row>
    <row r="1120" spans="1:98" ht="14.5" thickBot="1">
      <c r="A1120" s="10"/>
      <c r="B1120" s="10"/>
      <c r="C1120" s="10"/>
      <c r="D1120" s="10"/>
      <c r="E1120" s="10"/>
      <c r="F1120" s="10"/>
      <c r="G1120" s="10"/>
      <c r="H1120" s="10"/>
      <c r="I1120" s="10"/>
      <c r="J1120" s="10"/>
      <c r="K1120" s="10"/>
      <c r="L1120" s="10"/>
      <c r="M1120" s="10"/>
      <c r="N1120" s="10"/>
      <c r="O1120" s="10"/>
      <c r="P1120" s="10"/>
      <c r="Q1120" s="10"/>
      <c r="R1120" s="10"/>
      <c r="S1120" s="10"/>
      <c r="T1120" s="10"/>
      <c r="U1120" s="10"/>
      <c r="V1120" s="10"/>
      <c r="W1120" s="10"/>
      <c r="X1120" s="10"/>
      <c r="Y1120" s="10"/>
      <c r="Z1120" s="10"/>
      <c r="AA1120" s="10"/>
      <c r="AB1120" s="10"/>
      <c r="AC1120" s="10"/>
      <c r="AD1120" s="10"/>
      <c r="AE1120" s="10"/>
      <c r="AF1120" s="10"/>
      <c r="AG1120" s="10"/>
      <c r="AH1120" s="10"/>
      <c r="AI1120" s="10"/>
      <c r="AJ1120" s="10"/>
      <c r="AK1120" s="10"/>
      <c r="AL1120" s="10"/>
      <c r="AM1120" s="10"/>
      <c r="AN1120" s="10"/>
      <c r="AO1120" s="10"/>
      <c r="AP1120" s="10"/>
      <c r="AQ1120" s="10"/>
      <c r="AR1120" s="10"/>
      <c r="AS1120" s="10"/>
      <c r="AT1120" s="10"/>
      <c r="AU1120" s="10"/>
      <c r="AV1120" s="10"/>
      <c r="AW1120" s="19"/>
      <c r="AX1120" s="20"/>
      <c r="AY1120" s="20"/>
      <c r="AZ1120" s="20"/>
      <c r="BA1120" s="20"/>
      <c r="BB1120" s="20"/>
      <c r="BC1120" s="20"/>
      <c r="BD1120" s="20"/>
      <c r="BE1120" s="10"/>
      <c r="BF1120" s="10"/>
      <c r="BG1120" s="10"/>
      <c r="BH1120" s="10"/>
      <c r="BI1120" s="10"/>
      <c r="BJ1120" s="10"/>
      <c r="BK1120" s="10"/>
      <c r="BL1120" s="10"/>
      <c r="BM1120" s="10"/>
      <c r="BN1120" s="10"/>
      <c r="BO1120" s="10"/>
      <c r="BP1120" s="10"/>
      <c r="BQ1120" s="10"/>
      <c r="BR1120" s="10"/>
      <c r="BS1120" s="10"/>
      <c r="BT1120" s="10"/>
      <c r="BU1120" s="10"/>
      <c r="BV1120" s="10"/>
      <c r="BW1120" s="10"/>
      <c r="BX1120" s="10"/>
      <c r="BY1120" s="10"/>
      <c r="BZ1120" s="10"/>
      <c r="CA1120" s="10"/>
      <c r="CB1120" s="10"/>
      <c r="CC1120" s="10"/>
      <c r="CD1120" s="10"/>
      <c r="CE1120" s="10"/>
      <c r="CF1120" s="10"/>
      <c r="CG1120" s="10"/>
      <c r="CH1120" s="10"/>
      <c r="CI1120" s="10"/>
      <c r="CJ1120" s="10"/>
      <c r="CK1120" s="10"/>
      <c r="CL1120" s="10"/>
      <c r="CM1120" s="10"/>
      <c r="CN1120" s="10"/>
      <c r="CO1120" s="10"/>
      <c r="CP1120" s="10"/>
      <c r="CQ1120" s="10"/>
      <c r="CR1120" s="10"/>
      <c r="CS1120" s="10"/>
      <c r="CT1120" s="10"/>
    </row>
    <row r="1121" spans="1:98" ht="14.5" thickBot="1">
      <c r="A1121" s="10"/>
      <c r="B1121" s="10"/>
      <c r="C1121" s="10"/>
      <c r="D1121" s="10"/>
      <c r="E1121" s="10"/>
      <c r="F1121" s="10"/>
      <c r="G1121" s="10"/>
      <c r="H1121" s="10"/>
      <c r="I1121" s="10"/>
      <c r="J1121" s="10"/>
      <c r="K1121" s="10"/>
      <c r="L1121" s="10"/>
      <c r="M1121" s="10"/>
      <c r="N1121" s="10"/>
      <c r="O1121" s="10"/>
      <c r="P1121" s="10"/>
      <c r="Q1121" s="10"/>
      <c r="R1121" s="10"/>
      <c r="S1121" s="10"/>
      <c r="T1121" s="10"/>
      <c r="U1121" s="10"/>
      <c r="V1121" s="10"/>
      <c r="W1121" s="10"/>
      <c r="X1121" s="10"/>
      <c r="Y1121" s="10"/>
      <c r="Z1121" s="10"/>
      <c r="AA1121" s="10"/>
      <c r="AB1121" s="10"/>
      <c r="AC1121" s="10"/>
      <c r="AD1121" s="10"/>
      <c r="AE1121" s="10"/>
      <c r="AF1121" s="10"/>
      <c r="AG1121" s="10"/>
      <c r="AH1121" s="10"/>
      <c r="AI1121" s="10"/>
      <c r="AJ1121" s="10"/>
      <c r="AK1121" s="10"/>
      <c r="AL1121" s="10"/>
      <c r="AM1121" s="10"/>
      <c r="AN1121" s="10"/>
      <c r="AO1121" s="10"/>
      <c r="AP1121" s="10"/>
      <c r="AQ1121" s="10"/>
      <c r="AR1121" s="10"/>
      <c r="AS1121" s="10"/>
      <c r="AT1121" s="10"/>
      <c r="AU1121" s="10"/>
      <c r="AV1121" s="10"/>
      <c r="AW1121" s="19"/>
      <c r="AX1121" s="20"/>
      <c r="AY1121" s="20"/>
      <c r="AZ1121" s="20"/>
      <c r="BA1121" s="20"/>
      <c r="BB1121" s="20"/>
      <c r="BC1121" s="20"/>
      <c r="BD1121" s="20"/>
      <c r="BE1121" s="10"/>
      <c r="BF1121" s="10"/>
      <c r="BG1121" s="10"/>
      <c r="BH1121" s="10"/>
      <c r="BI1121" s="10"/>
      <c r="BJ1121" s="10"/>
      <c r="BK1121" s="10"/>
      <c r="BL1121" s="10"/>
      <c r="BM1121" s="10"/>
      <c r="BN1121" s="10"/>
      <c r="BO1121" s="10"/>
      <c r="BP1121" s="10"/>
      <c r="BQ1121" s="10"/>
      <c r="BR1121" s="10"/>
      <c r="BS1121" s="10"/>
      <c r="BT1121" s="10"/>
      <c r="BU1121" s="10"/>
      <c r="BV1121" s="10"/>
      <c r="BW1121" s="10"/>
      <c r="BX1121" s="10"/>
      <c r="BY1121" s="10"/>
      <c r="BZ1121" s="10"/>
      <c r="CA1121" s="10"/>
      <c r="CB1121" s="10"/>
      <c r="CC1121" s="10"/>
      <c r="CD1121" s="10"/>
      <c r="CE1121" s="10"/>
      <c r="CF1121" s="10"/>
      <c r="CG1121" s="10"/>
      <c r="CH1121" s="10"/>
      <c r="CI1121" s="10"/>
      <c r="CJ1121" s="10"/>
      <c r="CK1121" s="10"/>
      <c r="CL1121" s="10"/>
      <c r="CM1121" s="10"/>
      <c r="CN1121" s="10"/>
      <c r="CO1121" s="10"/>
      <c r="CP1121" s="10"/>
      <c r="CQ1121" s="10"/>
      <c r="CR1121" s="10"/>
      <c r="CS1121" s="10"/>
      <c r="CT1121" s="10"/>
    </row>
    <row r="1122" spans="1:98" ht="14.5" thickBot="1">
      <c r="A1122" s="10"/>
      <c r="B1122" s="10"/>
      <c r="C1122" s="10"/>
      <c r="D1122" s="10"/>
      <c r="E1122" s="10"/>
      <c r="F1122" s="10"/>
      <c r="G1122" s="10"/>
      <c r="H1122" s="10"/>
      <c r="I1122" s="10"/>
      <c r="J1122" s="10"/>
      <c r="K1122" s="10"/>
      <c r="L1122" s="10"/>
      <c r="M1122" s="10"/>
      <c r="N1122" s="10"/>
      <c r="O1122" s="10"/>
      <c r="P1122" s="10"/>
      <c r="Q1122" s="10"/>
      <c r="R1122" s="10"/>
      <c r="S1122" s="10"/>
      <c r="T1122" s="10"/>
      <c r="U1122" s="10"/>
      <c r="V1122" s="10"/>
      <c r="W1122" s="10"/>
      <c r="X1122" s="10"/>
      <c r="Y1122" s="10"/>
      <c r="Z1122" s="10"/>
      <c r="AA1122" s="10"/>
      <c r="AB1122" s="10"/>
      <c r="AC1122" s="10"/>
      <c r="AD1122" s="10"/>
      <c r="AE1122" s="10"/>
      <c r="AF1122" s="10"/>
      <c r="AG1122" s="10"/>
      <c r="AH1122" s="10"/>
      <c r="AI1122" s="10"/>
      <c r="AJ1122" s="10"/>
      <c r="AK1122" s="10"/>
      <c r="AL1122" s="10"/>
      <c r="AM1122" s="10"/>
      <c r="AN1122" s="10"/>
      <c r="AO1122" s="10"/>
      <c r="AP1122" s="10"/>
      <c r="AQ1122" s="10"/>
      <c r="AR1122" s="10"/>
      <c r="AS1122" s="10"/>
      <c r="AT1122" s="10"/>
      <c r="AU1122" s="10"/>
      <c r="AV1122" s="10"/>
      <c r="AW1122" s="19"/>
      <c r="AX1122" s="20"/>
      <c r="AY1122" s="20"/>
      <c r="AZ1122" s="20"/>
      <c r="BA1122" s="20"/>
      <c r="BB1122" s="20"/>
      <c r="BC1122" s="20"/>
      <c r="BD1122" s="20"/>
      <c r="BE1122" s="10"/>
      <c r="BF1122" s="10"/>
      <c r="BG1122" s="10"/>
      <c r="BH1122" s="10"/>
      <c r="BI1122" s="10"/>
      <c r="BJ1122" s="10"/>
      <c r="BK1122" s="10"/>
      <c r="BL1122" s="10"/>
      <c r="BM1122" s="10"/>
      <c r="BN1122" s="10"/>
      <c r="BO1122" s="10"/>
      <c r="BP1122" s="10"/>
      <c r="BQ1122" s="10"/>
      <c r="BR1122" s="10"/>
      <c r="BS1122" s="10"/>
      <c r="BT1122" s="10"/>
      <c r="BU1122" s="10"/>
      <c r="BV1122" s="10"/>
      <c r="BW1122" s="10"/>
      <c r="BX1122" s="10"/>
      <c r="BY1122" s="10"/>
      <c r="BZ1122" s="10"/>
      <c r="CA1122" s="10"/>
      <c r="CB1122" s="10"/>
      <c r="CC1122" s="10"/>
      <c r="CD1122" s="10"/>
      <c r="CE1122" s="10"/>
      <c r="CF1122" s="10"/>
      <c r="CG1122" s="10"/>
      <c r="CH1122" s="10"/>
      <c r="CI1122" s="10"/>
      <c r="CJ1122" s="10"/>
      <c r="CK1122" s="10"/>
      <c r="CL1122" s="10"/>
      <c r="CM1122" s="10"/>
      <c r="CN1122" s="10"/>
      <c r="CO1122" s="10"/>
      <c r="CP1122" s="10"/>
      <c r="CQ1122" s="10"/>
      <c r="CR1122" s="10"/>
      <c r="CS1122" s="10"/>
      <c r="CT1122" s="10"/>
    </row>
    <row r="1123" spans="1:98" ht="14.5" thickBot="1">
      <c r="A1123" s="10"/>
      <c r="B1123" s="10"/>
      <c r="C1123" s="10"/>
      <c r="D1123" s="10"/>
      <c r="E1123" s="10"/>
      <c r="F1123" s="10"/>
      <c r="G1123" s="10"/>
      <c r="H1123" s="10"/>
      <c r="I1123" s="10"/>
      <c r="J1123" s="10"/>
      <c r="K1123" s="10"/>
      <c r="L1123" s="10"/>
      <c r="M1123" s="10"/>
      <c r="N1123" s="10"/>
      <c r="O1123" s="10"/>
      <c r="P1123" s="10"/>
      <c r="Q1123" s="10"/>
      <c r="R1123" s="10"/>
      <c r="S1123" s="10"/>
      <c r="T1123" s="10"/>
      <c r="U1123" s="10"/>
      <c r="V1123" s="10"/>
      <c r="W1123" s="10"/>
      <c r="X1123" s="10"/>
      <c r="Y1123" s="10"/>
      <c r="Z1123" s="10"/>
      <c r="AA1123" s="10"/>
      <c r="AB1123" s="10"/>
      <c r="AC1123" s="10"/>
      <c r="AD1123" s="10"/>
      <c r="AE1123" s="10"/>
      <c r="AF1123" s="10"/>
      <c r="AG1123" s="10"/>
      <c r="AH1123" s="10"/>
      <c r="AI1123" s="10"/>
      <c r="AJ1123" s="10"/>
      <c r="AK1123" s="10"/>
      <c r="AL1123" s="10"/>
      <c r="AM1123" s="10"/>
      <c r="AN1123" s="10"/>
      <c r="AO1123" s="10"/>
      <c r="AP1123" s="10"/>
      <c r="AQ1123" s="10"/>
      <c r="AR1123" s="10"/>
      <c r="AS1123" s="10"/>
      <c r="AT1123" s="10"/>
      <c r="AU1123" s="10"/>
      <c r="AV1123" s="10"/>
      <c r="AW1123" s="19"/>
      <c r="AX1123" s="20"/>
      <c r="AY1123" s="20"/>
      <c r="AZ1123" s="20"/>
      <c r="BA1123" s="20"/>
      <c r="BB1123" s="20"/>
      <c r="BC1123" s="20"/>
      <c r="BD1123" s="20"/>
      <c r="BE1123" s="10"/>
      <c r="BF1123" s="10"/>
      <c r="BG1123" s="10"/>
      <c r="BH1123" s="10"/>
      <c r="BI1123" s="10"/>
      <c r="BJ1123" s="10"/>
      <c r="BK1123" s="10"/>
      <c r="BL1123" s="10"/>
      <c r="BM1123" s="10"/>
      <c r="BN1123" s="10"/>
      <c r="BO1123" s="10"/>
      <c r="BP1123" s="10"/>
      <c r="BQ1123" s="10"/>
      <c r="BR1123" s="10"/>
      <c r="BS1123" s="10"/>
      <c r="BT1123" s="10"/>
      <c r="BU1123" s="10"/>
      <c r="BV1123" s="10"/>
      <c r="BW1123" s="10"/>
      <c r="BX1123" s="10"/>
      <c r="BY1123" s="10"/>
      <c r="BZ1123" s="10"/>
      <c r="CA1123" s="10"/>
      <c r="CB1123" s="10"/>
      <c r="CC1123" s="10"/>
      <c r="CD1123" s="10"/>
      <c r="CE1123" s="10"/>
      <c r="CF1123" s="10"/>
      <c r="CG1123" s="10"/>
      <c r="CH1123" s="10"/>
      <c r="CI1123" s="10"/>
      <c r="CJ1123" s="10"/>
      <c r="CK1123" s="10"/>
      <c r="CL1123" s="10"/>
      <c r="CM1123" s="10"/>
      <c r="CN1123" s="10"/>
      <c r="CO1123" s="10"/>
      <c r="CP1123" s="10"/>
      <c r="CQ1123" s="10"/>
      <c r="CR1123" s="10"/>
      <c r="CS1123" s="10"/>
      <c r="CT1123" s="10"/>
    </row>
    <row r="1124" spans="1:98" ht="14.5" thickBot="1">
      <c r="A1124" s="10"/>
      <c r="B1124" s="10"/>
      <c r="C1124" s="10"/>
      <c r="D1124" s="10"/>
      <c r="E1124" s="10"/>
      <c r="F1124" s="10"/>
      <c r="G1124" s="10"/>
      <c r="H1124" s="10"/>
      <c r="I1124" s="10"/>
      <c r="J1124" s="10"/>
      <c r="K1124" s="10"/>
      <c r="L1124" s="10"/>
      <c r="M1124" s="10"/>
      <c r="N1124" s="10"/>
      <c r="O1124" s="10"/>
      <c r="P1124" s="10"/>
      <c r="Q1124" s="10"/>
      <c r="R1124" s="10"/>
      <c r="S1124" s="10"/>
      <c r="T1124" s="10"/>
      <c r="U1124" s="10"/>
      <c r="V1124" s="10"/>
      <c r="W1124" s="10"/>
      <c r="X1124" s="10"/>
      <c r="Y1124" s="10"/>
      <c r="Z1124" s="10"/>
      <c r="AA1124" s="10"/>
      <c r="AB1124" s="10"/>
      <c r="AC1124" s="10"/>
      <c r="AD1124" s="10"/>
      <c r="AE1124" s="10"/>
      <c r="AF1124" s="10"/>
      <c r="AG1124" s="10"/>
      <c r="AH1124" s="10"/>
      <c r="AI1124" s="10"/>
      <c r="AJ1124" s="10"/>
      <c r="AK1124" s="10"/>
      <c r="AL1124" s="10"/>
      <c r="AM1124" s="10"/>
      <c r="AN1124" s="10"/>
      <c r="AO1124" s="10"/>
      <c r="AP1124" s="10"/>
      <c r="AQ1124" s="10"/>
      <c r="AR1124" s="10"/>
      <c r="AS1124" s="10"/>
      <c r="AT1124" s="10"/>
      <c r="AU1124" s="10"/>
      <c r="AV1124" s="10"/>
      <c r="AW1124" s="19"/>
      <c r="AX1124" s="20"/>
      <c r="AY1124" s="20"/>
      <c r="AZ1124" s="20"/>
      <c r="BA1124" s="20"/>
      <c r="BB1124" s="20"/>
      <c r="BC1124" s="20"/>
      <c r="BD1124" s="20"/>
      <c r="BE1124" s="10"/>
      <c r="BF1124" s="10"/>
      <c r="BG1124" s="10"/>
      <c r="BH1124" s="10"/>
      <c r="BI1124" s="10"/>
      <c r="BJ1124" s="10"/>
      <c r="BK1124" s="10"/>
      <c r="BL1124" s="10"/>
      <c r="BM1124" s="10"/>
      <c r="BN1124" s="10"/>
      <c r="BO1124" s="10"/>
      <c r="BP1124" s="10"/>
      <c r="BQ1124" s="10"/>
      <c r="BR1124" s="10"/>
      <c r="BS1124" s="10"/>
      <c r="BT1124" s="10"/>
      <c r="BU1124" s="10"/>
      <c r="BV1124" s="10"/>
      <c r="BW1124" s="10"/>
      <c r="BX1124" s="10"/>
      <c r="BY1124" s="10"/>
      <c r="BZ1124" s="10"/>
      <c r="CA1124" s="10"/>
      <c r="CB1124" s="10"/>
      <c r="CC1124" s="10"/>
      <c r="CD1124" s="10"/>
      <c r="CE1124" s="10"/>
      <c r="CF1124" s="10"/>
      <c r="CG1124" s="10"/>
      <c r="CH1124" s="10"/>
      <c r="CI1124" s="10"/>
      <c r="CJ1124" s="10"/>
      <c r="CK1124" s="10"/>
      <c r="CL1124" s="10"/>
      <c r="CM1124" s="10"/>
      <c r="CN1124" s="10"/>
      <c r="CO1124" s="10"/>
      <c r="CP1124" s="10"/>
      <c r="CQ1124" s="10"/>
      <c r="CR1124" s="10"/>
      <c r="CS1124" s="10"/>
      <c r="CT1124" s="10"/>
    </row>
    <row r="1125" spans="1:98" ht="14.5" thickBot="1">
      <c r="A1125" s="10"/>
      <c r="B1125" s="10"/>
      <c r="C1125" s="10"/>
      <c r="D1125" s="10"/>
      <c r="E1125" s="10"/>
      <c r="F1125" s="10"/>
      <c r="G1125" s="10"/>
      <c r="H1125" s="10"/>
      <c r="I1125" s="10"/>
      <c r="J1125" s="10"/>
      <c r="K1125" s="10"/>
      <c r="L1125" s="10"/>
      <c r="M1125" s="10"/>
      <c r="N1125" s="10"/>
      <c r="O1125" s="10"/>
      <c r="P1125" s="10"/>
      <c r="Q1125" s="10"/>
      <c r="R1125" s="10"/>
      <c r="S1125" s="10"/>
      <c r="T1125" s="10"/>
      <c r="U1125" s="10"/>
      <c r="V1125" s="10"/>
      <c r="W1125" s="10"/>
      <c r="X1125" s="10"/>
      <c r="Y1125" s="10"/>
      <c r="Z1125" s="10"/>
      <c r="AA1125" s="10"/>
      <c r="AB1125" s="10"/>
      <c r="AC1125" s="10"/>
      <c r="AD1125" s="10"/>
      <c r="AE1125" s="10"/>
      <c r="AF1125" s="10"/>
      <c r="AG1125" s="10"/>
      <c r="AH1125" s="10"/>
      <c r="AI1125" s="10"/>
      <c r="AJ1125" s="10"/>
      <c r="AK1125" s="10"/>
      <c r="AL1125" s="10"/>
      <c r="AM1125" s="10"/>
      <c r="AN1125" s="10"/>
      <c r="AO1125" s="10"/>
      <c r="AP1125" s="10"/>
      <c r="AQ1125" s="10"/>
      <c r="AR1125" s="10"/>
      <c r="AS1125" s="10"/>
      <c r="AT1125" s="10"/>
      <c r="AU1125" s="10"/>
      <c r="AV1125" s="10"/>
      <c r="AW1125" s="19"/>
      <c r="AX1125" s="20"/>
      <c r="AY1125" s="20"/>
      <c r="AZ1125" s="20"/>
      <c r="BA1125" s="20"/>
      <c r="BB1125" s="20"/>
      <c r="BC1125" s="20"/>
      <c r="BD1125" s="20"/>
      <c r="BE1125" s="10"/>
      <c r="BF1125" s="10"/>
      <c r="BG1125" s="10"/>
      <c r="BH1125" s="10"/>
      <c r="BI1125" s="10"/>
      <c r="BJ1125" s="10"/>
      <c r="BK1125" s="10"/>
      <c r="BL1125" s="10"/>
      <c r="BM1125" s="10"/>
      <c r="BN1125" s="10"/>
      <c r="BO1125" s="10"/>
      <c r="BP1125" s="10"/>
      <c r="BQ1125" s="10"/>
      <c r="BR1125" s="10"/>
      <c r="BS1125" s="10"/>
      <c r="BT1125" s="10"/>
      <c r="BU1125" s="10"/>
      <c r="BV1125" s="10"/>
      <c r="BW1125" s="10"/>
      <c r="BX1125" s="10"/>
      <c r="BY1125" s="10"/>
      <c r="BZ1125" s="10"/>
      <c r="CA1125" s="10"/>
      <c r="CB1125" s="10"/>
      <c r="CC1125" s="10"/>
      <c r="CD1125" s="10"/>
      <c r="CE1125" s="10"/>
      <c r="CF1125" s="10"/>
      <c r="CG1125" s="10"/>
      <c r="CH1125" s="10"/>
      <c r="CI1125" s="10"/>
      <c r="CJ1125" s="10"/>
      <c r="CK1125" s="10"/>
      <c r="CL1125" s="10"/>
      <c r="CM1125" s="10"/>
      <c r="CN1125" s="10"/>
      <c r="CO1125" s="10"/>
      <c r="CP1125" s="10"/>
      <c r="CQ1125" s="10"/>
      <c r="CR1125" s="10"/>
      <c r="CS1125" s="10"/>
      <c r="CT1125" s="10"/>
    </row>
    <row r="1126" spans="1:98" ht="14.5" thickBot="1">
      <c r="A1126" s="10"/>
      <c r="B1126" s="10"/>
      <c r="C1126" s="10"/>
      <c r="D1126" s="10"/>
      <c r="E1126" s="10"/>
      <c r="F1126" s="10"/>
      <c r="G1126" s="10"/>
      <c r="H1126" s="10"/>
      <c r="I1126" s="10"/>
      <c r="J1126" s="10"/>
      <c r="K1126" s="10"/>
      <c r="L1126" s="10"/>
      <c r="M1126" s="10"/>
      <c r="N1126" s="10"/>
      <c r="O1126" s="10"/>
      <c r="P1126" s="10"/>
      <c r="Q1126" s="10"/>
      <c r="R1126" s="10"/>
      <c r="S1126" s="10"/>
      <c r="T1126" s="10"/>
      <c r="U1126" s="10"/>
      <c r="V1126" s="10"/>
      <c r="W1126" s="10"/>
      <c r="X1126" s="10"/>
      <c r="Y1126" s="10"/>
      <c r="Z1126" s="10"/>
      <c r="AA1126" s="10"/>
      <c r="AB1126" s="10"/>
      <c r="AC1126" s="10"/>
      <c r="AD1126" s="10"/>
      <c r="AE1126" s="10"/>
      <c r="AF1126" s="10"/>
      <c r="AG1126" s="10"/>
      <c r="AH1126" s="10"/>
      <c r="AI1126" s="10"/>
      <c r="AJ1126" s="10"/>
      <c r="AK1126" s="10"/>
      <c r="AL1126" s="10"/>
      <c r="AM1126" s="10"/>
      <c r="AN1126" s="10"/>
      <c r="AO1126" s="10"/>
      <c r="AP1126" s="10"/>
      <c r="AQ1126" s="10"/>
      <c r="AR1126" s="10"/>
      <c r="AS1126" s="10"/>
      <c r="AT1126" s="10"/>
      <c r="AU1126" s="10"/>
      <c r="AV1126" s="10"/>
      <c r="AW1126" s="19"/>
      <c r="AX1126" s="20"/>
      <c r="AY1126" s="20"/>
      <c r="AZ1126" s="20"/>
      <c r="BA1126" s="20"/>
      <c r="BB1126" s="20"/>
      <c r="BC1126" s="20"/>
      <c r="BD1126" s="20"/>
      <c r="BE1126" s="10"/>
      <c r="BF1126" s="10"/>
      <c r="BG1126" s="10"/>
      <c r="BH1126" s="10"/>
      <c r="BI1126" s="10"/>
      <c r="BJ1126" s="10"/>
      <c r="BK1126" s="10"/>
      <c r="BL1126" s="10"/>
      <c r="BM1126" s="10"/>
      <c r="BN1126" s="10"/>
      <c r="BO1126" s="10"/>
      <c r="BP1126" s="10"/>
      <c r="BQ1126" s="10"/>
      <c r="BR1126" s="10"/>
      <c r="BS1126" s="10"/>
      <c r="BT1126" s="10"/>
      <c r="BU1126" s="10"/>
      <c r="BV1126" s="10"/>
      <c r="BW1126" s="10"/>
      <c r="BX1126" s="10"/>
      <c r="BY1126" s="10"/>
      <c r="BZ1126" s="10"/>
      <c r="CA1126" s="10"/>
      <c r="CB1126" s="10"/>
      <c r="CC1126" s="10"/>
      <c r="CD1126" s="10"/>
      <c r="CE1126" s="10"/>
      <c r="CF1126" s="10"/>
      <c r="CG1126" s="10"/>
      <c r="CH1126" s="10"/>
      <c r="CI1126" s="10"/>
      <c r="CJ1126" s="10"/>
      <c r="CK1126" s="10"/>
      <c r="CL1126" s="10"/>
      <c r="CM1126" s="10"/>
      <c r="CN1126" s="10"/>
      <c r="CO1126" s="10"/>
      <c r="CP1126" s="10"/>
      <c r="CQ1126" s="10"/>
      <c r="CR1126" s="10"/>
      <c r="CS1126" s="10"/>
      <c r="CT1126" s="10"/>
    </row>
    <row r="1127" spans="1:98" ht="14.5" thickBot="1">
      <c r="A1127" s="10"/>
      <c r="B1127" s="10"/>
      <c r="C1127" s="10"/>
      <c r="D1127" s="10"/>
      <c r="E1127" s="10"/>
      <c r="F1127" s="10"/>
      <c r="G1127" s="10"/>
      <c r="H1127" s="10"/>
      <c r="I1127" s="10"/>
      <c r="J1127" s="10"/>
      <c r="K1127" s="10"/>
      <c r="L1127" s="10"/>
      <c r="M1127" s="10"/>
      <c r="N1127" s="10"/>
      <c r="O1127" s="10"/>
      <c r="P1127" s="10"/>
      <c r="Q1127" s="10"/>
      <c r="R1127" s="10"/>
      <c r="S1127" s="10"/>
      <c r="T1127" s="10"/>
      <c r="U1127" s="10"/>
      <c r="V1127" s="10"/>
      <c r="W1127" s="10"/>
      <c r="X1127" s="10"/>
      <c r="Y1127" s="10"/>
      <c r="Z1127" s="10"/>
      <c r="AA1127" s="10"/>
      <c r="AB1127" s="10"/>
      <c r="AC1127" s="10"/>
      <c r="AD1127" s="10"/>
      <c r="AE1127" s="10"/>
      <c r="AF1127" s="10"/>
      <c r="AG1127" s="10"/>
      <c r="AH1127" s="10"/>
      <c r="AI1127" s="10"/>
      <c r="AJ1127" s="10"/>
      <c r="AK1127" s="10"/>
      <c r="AL1127" s="10"/>
      <c r="AM1127" s="10"/>
      <c r="AN1127" s="10"/>
      <c r="AO1127" s="10"/>
      <c r="AP1127" s="10"/>
      <c r="AQ1127" s="10"/>
      <c r="AR1127" s="10"/>
      <c r="AS1127" s="10"/>
      <c r="AT1127" s="10"/>
      <c r="AU1127" s="10"/>
      <c r="AV1127" s="10"/>
      <c r="AW1127" s="19"/>
      <c r="AX1127" s="20"/>
      <c r="AY1127" s="20"/>
      <c r="AZ1127" s="20"/>
      <c r="BA1127" s="20"/>
      <c r="BB1127" s="20"/>
      <c r="BC1127" s="20"/>
      <c r="BD1127" s="20"/>
      <c r="BE1127" s="10"/>
      <c r="BF1127" s="10"/>
      <c r="BG1127" s="10"/>
      <c r="BH1127" s="10"/>
      <c r="BI1127" s="10"/>
      <c r="BJ1127" s="10"/>
      <c r="BK1127" s="10"/>
      <c r="BL1127" s="10"/>
      <c r="BM1127" s="10"/>
      <c r="BN1127" s="10"/>
      <c r="BO1127" s="10"/>
      <c r="BP1127" s="10"/>
      <c r="BQ1127" s="10"/>
      <c r="BR1127" s="10"/>
      <c r="BS1127" s="10"/>
      <c r="BT1127" s="10"/>
      <c r="BU1127" s="10"/>
      <c r="BV1127" s="10"/>
      <c r="BW1127" s="10"/>
      <c r="BX1127" s="10"/>
      <c r="BY1127" s="10"/>
      <c r="BZ1127" s="10"/>
      <c r="CA1127" s="10"/>
      <c r="CB1127" s="10"/>
      <c r="CC1127" s="10"/>
      <c r="CD1127" s="10"/>
      <c r="CE1127" s="10"/>
      <c r="CF1127" s="10"/>
      <c r="CG1127" s="10"/>
      <c r="CH1127" s="10"/>
      <c r="CI1127" s="10"/>
      <c r="CJ1127" s="10"/>
      <c r="CK1127" s="10"/>
      <c r="CL1127" s="10"/>
      <c r="CM1127" s="10"/>
      <c r="CN1127" s="10"/>
      <c r="CO1127" s="10"/>
      <c r="CP1127" s="10"/>
      <c r="CQ1127" s="10"/>
      <c r="CR1127" s="10"/>
      <c r="CS1127" s="10"/>
      <c r="CT1127" s="10"/>
    </row>
    <row r="1128" spans="1:98" ht="14.5" thickBot="1">
      <c r="A1128" s="10"/>
      <c r="B1128" s="10"/>
      <c r="C1128" s="10"/>
      <c r="D1128" s="10"/>
      <c r="E1128" s="10"/>
      <c r="F1128" s="10"/>
      <c r="G1128" s="10"/>
      <c r="H1128" s="10"/>
      <c r="I1128" s="10"/>
      <c r="J1128" s="10"/>
      <c r="K1128" s="10"/>
      <c r="L1128" s="10"/>
      <c r="M1128" s="10"/>
      <c r="N1128" s="10"/>
      <c r="O1128" s="10"/>
      <c r="P1128" s="10"/>
      <c r="Q1128" s="10"/>
      <c r="R1128" s="10"/>
      <c r="S1128" s="10"/>
      <c r="T1128" s="10"/>
      <c r="U1128" s="10"/>
      <c r="V1128" s="10"/>
      <c r="W1128" s="10"/>
      <c r="X1128" s="10"/>
      <c r="Y1128" s="10"/>
      <c r="Z1128" s="10"/>
      <c r="AA1128" s="10"/>
      <c r="AB1128" s="10"/>
      <c r="AC1128" s="10"/>
      <c r="AD1128" s="10"/>
      <c r="AE1128" s="10"/>
      <c r="AF1128" s="10"/>
      <c r="AG1128" s="10"/>
      <c r="AH1128" s="10"/>
      <c r="AI1128" s="10"/>
      <c r="AJ1128" s="10"/>
      <c r="AK1128" s="10"/>
      <c r="AL1128" s="10"/>
      <c r="AM1128" s="10"/>
      <c r="AN1128" s="10"/>
      <c r="AO1128" s="10"/>
      <c r="AP1128" s="10"/>
      <c r="AQ1128" s="10"/>
      <c r="AR1128" s="10"/>
      <c r="AS1128" s="10"/>
      <c r="AT1128" s="10"/>
      <c r="AU1128" s="10"/>
      <c r="AV1128" s="10"/>
      <c r="AW1128" s="19"/>
      <c r="AX1128" s="20"/>
      <c r="AY1128" s="20"/>
      <c r="AZ1128" s="20"/>
      <c r="BA1128" s="20"/>
      <c r="BB1128" s="20"/>
      <c r="BC1128" s="20"/>
      <c r="BD1128" s="20"/>
      <c r="BE1128" s="10"/>
      <c r="BF1128" s="10"/>
      <c r="BG1128" s="10"/>
      <c r="BH1128" s="10"/>
      <c r="BI1128" s="10"/>
      <c r="BJ1128" s="10"/>
      <c r="BK1128" s="10"/>
      <c r="BL1128" s="10"/>
      <c r="BM1128" s="10"/>
      <c r="BN1128" s="10"/>
      <c r="BO1128" s="10"/>
      <c r="BP1128" s="10"/>
      <c r="BQ1128" s="10"/>
      <c r="BR1128" s="10"/>
      <c r="BS1128" s="10"/>
      <c r="BT1128" s="10"/>
      <c r="BU1128" s="10"/>
      <c r="BV1128" s="10"/>
      <c r="BW1128" s="10"/>
      <c r="BX1128" s="10"/>
      <c r="BY1128" s="10"/>
      <c r="BZ1128" s="10"/>
      <c r="CA1128" s="10"/>
      <c r="CB1128" s="10"/>
      <c r="CC1128" s="10"/>
      <c r="CD1128" s="10"/>
      <c r="CE1128" s="10"/>
      <c r="CF1128" s="10"/>
      <c r="CG1128" s="10"/>
      <c r="CH1128" s="10"/>
      <c r="CI1128" s="10"/>
      <c r="CJ1128" s="10"/>
      <c r="CK1128" s="10"/>
      <c r="CL1128" s="10"/>
      <c r="CM1128" s="10"/>
      <c r="CN1128" s="10"/>
      <c r="CO1128" s="10"/>
      <c r="CP1128" s="10"/>
      <c r="CQ1128" s="10"/>
      <c r="CR1128" s="10"/>
      <c r="CS1128" s="10"/>
      <c r="CT1128" s="10"/>
    </row>
    <row r="1129" spans="1:98" ht="14.5" thickBot="1">
      <c r="A1129" s="10"/>
      <c r="B1129" s="10"/>
      <c r="C1129" s="10"/>
      <c r="D1129" s="10"/>
      <c r="E1129" s="10"/>
      <c r="F1129" s="10"/>
      <c r="G1129" s="10"/>
      <c r="H1129" s="10"/>
      <c r="I1129" s="10"/>
      <c r="J1129" s="10"/>
      <c r="K1129" s="10"/>
      <c r="L1129" s="10"/>
      <c r="M1129" s="10"/>
      <c r="N1129" s="10"/>
      <c r="O1129" s="10"/>
      <c r="P1129" s="10"/>
      <c r="Q1129" s="10"/>
      <c r="R1129" s="10"/>
      <c r="S1129" s="10"/>
      <c r="T1129" s="10"/>
      <c r="U1129" s="10"/>
      <c r="V1129" s="10"/>
      <c r="W1129" s="10"/>
      <c r="X1129" s="10"/>
      <c r="Y1129" s="10"/>
      <c r="Z1129" s="10"/>
      <c r="AA1129" s="10"/>
      <c r="AB1129" s="10"/>
      <c r="AC1129" s="10"/>
      <c r="AD1129" s="10"/>
      <c r="AE1129" s="10"/>
      <c r="AF1129" s="10"/>
      <c r="AG1129" s="10"/>
      <c r="AH1129" s="10"/>
      <c r="AI1129" s="10"/>
      <c r="AJ1129" s="10"/>
      <c r="AK1129" s="10"/>
      <c r="AL1129" s="10"/>
      <c r="AM1129" s="10"/>
      <c r="AN1129" s="10"/>
      <c r="AO1129" s="10"/>
      <c r="AP1129" s="10"/>
      <c r="AQ1129" s="10"/>
      <c r="AR1129" s="10"/>
      <c r="AS1129" s="10"/>
      <c r="AT1129" s="10"/>
      <c r="AU1129" s="10"/>
      <c r="AV1129" s="10"/>
      <c r="AW1129" s="19"/>
      <c r="AX1129" s="20"/>
      <c r="AY1129" s="20"/>
      <c r="AZ1129" s="20"/>
      <c r="BA1129" s="20"/>
      <c r="BB1129" s="20"/>
      <c r="BC1129" s="20"/>
      <c r="BD1129" s="20"/>
      <c r="BE1129" s="10"/>
      <c r="BF1129" s="10"/>
      <c r="BG1129" s="10"/>
      <c r="BH1129" s="10"/>
      <c r="BI1129" s="10"/>
      <c r="BJ1129" s="10"/>
      <c r="BK1129" s="10"/>
      <c r="BL1129" s="10"/>
      <c r="BM1129" s="10"/>
      <c r="BN1129" s="10"/>
      <c r="BO1129" s="10"/>
      <c r="BP1129" s="10"/>
      <c r="BQ1129" s="10"/>
      <c r="BR1129" s="10"/>
      <c r="BS1129" s="10"/>
      <c r="BT1129" s="10"/>
      <c r="BU1129" s="10"/>
      <c r="BV1129" s="10"/>
      <c r="BW1129" s="10"/>
      <c r="BX1129" s="10"/>
      <c r="BY1129" s="10"/>
      <c r="BZ1129" s="10"/>
      <c r="CA1129" s="10"/>
      <c r="CB1129" s="10"/>
      <c r="CC1129" s="10"/>
      <c r="CD1129" s="10"/>
      <c r="CE1129" s="10"/>
      <c r="CF1129" s="10"/>
      <c r="CG1129" s="10"/>
      <c r="CH1129" s="10"/>
      <c r="CI1129" s="10"/>
      <c r="CJ1129" s="10"/>
      <c r="CK1129" s="10"/>
      <c r="CL1129" s="10"/>
      <c r="CM1129" s="10"/>
      <c r="CN1129" s="10"/>
      <c r="CO1129" s="10"/>
      <c r="CP1129" s="10"/>
      <c r="CQ1129" s="10"/>
      <c r="CR1129" s="10"/>
      <c r="CS1129" s="10"/>
      <c r="CT1129" s="10"/>
    </row>
    <row r="1130" spans="1:98" ht="14.5" thickBot="1">
      <c r="A1130" s="10"/>
      <c r="B1130" s="10"/>
      <c r="C1130" s="10"/>
      <c r="D1130" s="10"/>
      <c r="E1130" s="10"/>
      <c r="F1130" s="10"/>
      <c r="G1130" s="10"/>
      <c r="H1130" s="10"/>
      <c r="I1130" s="10"/>
      <c r="J1130" s="10"/>
      <c r="K1130" s="10"/>
      <c r="L1130" s="10"/>
      <c r="M1130" s="10"/>
      <c r="N1130" s="10"/>
      <c r="O1130" s="10"/>
      <c r="P1130" s="10"/>
      <c r="Q1130" s="10"/>
      <c r="R1130" s="10"/>
      <c r="S1130" s="10"/>
      <c r="T1130" s="10"/>
      <c r="U1130" s="10"/>
      <c r="V1130" s="10"/>
      <c r="W1130" s="10"/>
      <c r="X1130" s="10"/>
      <c r="Y1130" s="10"/>
      <c r="Z1130" s="10"/>
      <c r="AA1130" s="10"/>
      <c r="AB1130" s="10"/>
      <c r="AC1130" s="10"/>
      <c r="AD1130" s="10"/>
      <c r="AE1130" s="10"/>
      <c r="AF1130" s="10"/>
      <c r="AG1130" s="10"/>
      <c r="AH1130" s="10"/>
      <c r="AI1130" s="10"/>
      <c r="AJ1130" s="10"/>
      <c r="AK1130" s="10"/>
      <c r="AL1130" s="10"/>
      <c r="AM1130" s="10"/>
      <c r="AN1130" s="10"/>
      <c r="AO1130" s="10"/>
      <c r="AP1130" s="10"/>
      <c r="AQ1130" s="10"/>
      <c r="AR1130" s="10"/>
      <c r="AS1130" s="10"/>
      <c r="AT1130" s="10"/>
      <c r="AU1130" s="10"/>
      <c r="AV1130" s="10"/>
      <c r="AW1130" s="19"/>
      <c r="AX1130" s="20"/>
      <c r="AY1130" s="20"/>
      <c r="AZ1130" s="20"/>
      <c r="BA1130" s="20"/>
      <c r="BB1130" s="20"/>
      <c r="BC1130" s="20"/>
      <c r="BD1130" s="20"/>
      <c r="BE1130" s="10"/>
      <c r="BF1130" s="10"/>
      <c r="BG1130" s="10"/>
      <c r="BH1130" s="10"/>
      <c r="BI1130" s="10"/>
      <c r="BJ1130" s="10"/>
      <c r="BK1130" s="10"/>
      <c r="BL1130" s="10"/>
      <c r="BM1130" s="10"/>
      <c r="BN1130" s="10"/>
      <c r="BO1130" s="10"/>
      <c r="BP1130" s="10"/>
      <c r="BQ1130" s="10"/>
      <c r="BR1130" s="10"/>
      <c r="BS1130" s="10"/>
      <c r="BT1130" s="10"/>
      <c r="BU1130" s="10"/>
      <c r="BV1130" s="10"/>
      <c r="BW1130" s="10"/>
      <c r="BX1130" s="10"/>
      <c r="BY1130" s="10"/>
      <c r="BZ1130" s="10"/>
      <c r="CA1130" s="10"/>
      <c r="CB1130" s="10"/>
      <c r="CC1130" s="10"/>
      <c r="CD1130" s="10"/>
      <c r="CE1130" s="10"/>
      <c r="CF1130" s="10"/>
      <c r="CG1130" s="10"/>
      <c r="CH1130" s="10"/>
      <c r="CI1130" s="10"/>
      <c r="CJ1130" s="10"/>
      <c r="CK1130" s="10"/>
      <c r="CL1130" s="10"/>
      <c r="CM1130" s="10"/>
      <c r="CN1130" s="10"/>
      <c r="CO1130" s="10"/>
      <c r="CP1130" s="10"/>
      <c r="CQ1130" s="10"/>
      <c r="CR1130" s="10"/>
      <c r="CS1130" s="10"/>
      <c r="CT1130" s="10"/>
    </row>
    <row r="1131" spans="1:98" ht="14.5" thickBot="1">
      <c r="A1131" s="10"/>
      <c r="B1131" s="10"/>
      <c r="C1131" s="10"/>
      <c r="D1131" s="10"/>
      <c r="E1131" s="10"/>
      <c r="F1131" s="10"/>
      <c r="G1131" s="10"/>
      <c r="H1131" s="10"/>
      <c r="I1131" s="10"/>
      <c r="J1131" s="10"/>
      <c r="K1131" s="10"/>
      <c r="L1131" s="10"/>
      <c r="M1131" s="10"/>
      <c r="N1131" s="10"/>
      <c r="O1131" s="10"/>
      <c r="P1131" s="10"/>
      <c r="Q1131" s="10"/>
      <c r="R1131" s="10"/>
      <c r="S1131" s="10"/>
      <c r="T1131" s="10"/>
      <c r="U1131" s="10"/>
      <c r="V1131" s="10"/>
      <c r="W1131" s="10"/>
      <c r="X1131" s="10"/>
      <c r="Y1131" s="10"/>
      <c r="Z1131" s="10"/>
      <c r="AA1131" s="10"/>
      <c r="AB1131" s="10"/>
      <c r="AC1131" s="10"/>
      <c r="AD1131" s="10"/>
      <c r="AE1131" s="10"/>
      <c r="AF1131" s="10"/>
      <c r="AG1131" s="10"/>
      <c r="AH1131" s="10"/>
      <c r="AI1131" s="10"/>
      <c r="AJ1131" s="10"/>
      <c r="AK1131" s="10"/>
      <c r="AL1131" s="10"/>
      <c r="AM1131" s="10"/>
      <c r="AN1131" s="10"/>
      <c r="AO1131" s="10"/>
      <c r="AP1131" s="10"/>
      <c r="AQ1131" s="10"/>
      <c r="AR1131" s="10"/>
      <c r="AS1131" s="10"/>
      <c r="AT1131" s="10"/>
      <c r="AU1131" s="10"/>
      <c r="AV1131" s="10"/>
      <c r="AW1131" s="19"/>
      <c r="AX1131" s="20"/>
      <c r="AY1131" s="20"/>
      <c r="AZ1131" s="20"/>
      <c r="BA1131" s="20"/>
      <c r="BB1131" s="20"/>
      <c r="BC1131" s="20"/>
      <c r="BD1131" s="20"/>
      <c r="BE1131" s="10"/>
      <c r="BF1131" s="10"/>
      <c r="BG1131" s="10"/>
      <c r="BH1131" s="10"/>
      <c r="BI1131" s="10"/>
      <c r="BJ1131" s="10"/>
      <c r="BK1131" s="10"/>
      <c r="BL1131" s="10"/>
      <c r="BM1131" s="10"/>
      <c r="BN1131" s="10"/>
      <c r="BO1131" s="10"/>
      <c r="BP1131" s="10"/>
      <c r="BQ1131" s="10"/>
      <c r="BR1131" s="10"/>
      <c r="BS1131" s="10"/>
      <c r="BT1131" s="10"/>
      <c r="BU1131" s="10"/>
      <c r="BV1131" s="10"/>
      <c r="BW1131" s="10"/>
      <c r="BX1131" s="10"/>
      <c r="BY1131" s="10"/>
      <c r="BZ1131" s="10"/>
      <c r="CA1131" s="10"/>
      <c r="CB1131" s="10"/>
      <c r="CC1131" s="10"/>
      <c r="CD1131" s="10"/>
      <c r="CE1131" s="10"/>
      <c r="CF1131" s="10"/>
      <c r="CG1131" s="10"/>
      <c r="CH1131" s="10"/>
      <c r="CI1131" s="10"/>
      <c r="CJ1131" s="10"/>
      <c r="CK1131" s="10"/>
      <c r="CL1131" s="10"/>
      <c r="CM1131" s="10"/>
      <c r="CN1131" s="10"/>
      <c r="CO1131" s="10"/>
      <c r="CP1131" s="10"/>
      <c r="CQ1131" s="10"/>
      <c r="CR1131" s="10"/>
      <c r="CS1131" s="10"/>
      <c r="CT1131" s="10"/>
    </row>
    <row r="1132" spans="1:98" ht="14.5" thickBot="1">
      <c r="A1132" s="10"/>
      <c r="B1132" s="10"/>
      <c r="C1132" s="10"/>
      <c r="D1132" s="10"/>
      <c r="E1132" s="10"/>
      <c r="F1132" s="10"/>
      <c r="G1132" s="10"/>
      <c r="H1132" s="10"/>
      <c r="I1132" s="10"/>
      <c r="J1132" s="10"/>
      <c r="K1132" s="10"/>
      <c r="L1132" s="10"/>
      <c r="M1132" s="10"/>
      <c r="N1132" s="10"/>
      <c r="O1132" s="10"/>
      <c r="P1132" s="10"/>
      <c r="Q1132" s="10"/>
      <c r="R1132" s="10"/>
      <c r="S1132" s="10"/>
      <c r="T1132" s="10"/>
      <c r="U1132" s="10"/>
      <c r="V1132" s="10"/>
      <c r="W1132" s="10"/>
      <c r="X1132" s="10"/>
      <c r="Y1132" s="10"/>
      <c r="Z1132" s="10"/>
      <c r="AA1132" s="10"/>
      <c r="AB1132" s="10"/>
      <c r="AC1132" s="10"/>
      <c r="AD1132" s="10"/>
      <c r="AE1132" s="10"/>
      <c r="AF1132" s="10"/>
      <c r="AG1132" s="10"/>
      <c r="AH1132" s="10"/>
      <c r="AI1132" s="10"/>
      <c r="AJ1132" s="10"/>
      <c r="AK1132" s="10"/>
      <c r="AL1132" s="10"/>
      <c r="AM1132" s="10"/>
      <c r="AN1132" s="10"/>
      <c r="AO1132" s="10"/>
      <c r="AP1132" s="10"/>
      <c r="AQ1132" s="10"/>
      <c r="AR1132" s="10"/>
      <c r="AS1132" s="10"/>
      <c r="AT1132" s="10"/>
      <c r="AU1132" s="10"/>
      <c r="AV1132" s="10"/>
      <c r="AW1132" s="19"/>
      <c r="AX1132" s="20"/>
      <c r="AY1132" s="20"/>
      <c r="AZ1132" s="20"/>
      <c r="BA1132" s="20"/>
      <c r="BB1132" s="20"/>
      <c r="BC1132" s="20"/>
      <c r="BD1132" s="20"/>
      <c r="BE1132" s="10"/>
      <c r="BF1132" s="10"/>
      <c r="BG1132" s="10"/>
      <c r="BH1132" s="10"/>
      <c r="BI1132" s="10"/>
      <c r="BJ1132" s="10"/>
      <c r="BK1132" s="10"/>
      <c r="BL1132" s="10"/>
      <c r="BM1132" s="10"/>
      <c r="BN1132" s="10"/>
      <c r="BO1132" s="10"/>
      <c r="BP1132" s="10"/>
      <c r="BQ1132" s="10"/>
      <c r="BR1132" s="10"/>
      <c r="BS1132" s="10"/>
      <c r="BT1132" s="10"/>
      <c r="BU1132" s="10"/>
      <c r="BV1132" s="10"/>
      <c r="BW1132" s="10"/>
      <c r="BX1132" s="10"/>
      <c r="BY1132" s="10"/>
      <c r="BZ1132" s="10"/>
      <c r="CA1132" s="10"/>
      <c r="CB1132" s="10"/>
      <c r="CC1132" s="10"/>
      <c r="CD1132" s="10"/>
      <c r="CE1132" s="10"/>
      <c r="CF1132" s="10"/>
      <c r="CG1132" s="10"/>
      <c r="CH1132" s="10"/>
      <c r="CI1132" s="10"/>
      <c r="CJ1132" s="10"/>
      <c r="CK1132" s="10"/>
      <c r="CL1132" s="10"/>
      <c r="CM1132" s="10"/>
      <c r="CN1132" s="10"/>
      <c r="CO1132" s="10"/>
      <c r="CP1132" s="10"/>
      <c r="CQ1132" s="10"/>
      <c r="CR1132" s="10"/>
      <c r="CS1132" s="10"/>
      <c r="CT1132" s="10"/>
    </row>
    <row r="1133" spans="1:98" ht="14.5" thickBot="1">
      <c r="A1133" s="10"/>
      <c r="B1133" s="10"/>
      <c r="C1133" s="10"/>
      <c r="D1133" s="10"/>
      <c r="E1133" s="10"/>
      <c r="F1133" s="10"/>
      <c r="G1133" s="10"/>
      <c r="H1133" s="10"/>
      <c r="I1133" s="10"/>
      <c r="J1133" s="10"/>
      <c r="K1133" s="10"/>
      <c r="L1133" s="10"/>
      <c r="M1133" s="10"/>
      <c r="N1133" s="10"/>
      <c r="O1133" s="10"/>
      <c r="P1133" s="10"/>
      <c r="Q1133" s="10"/>
      <c r="R1133" s="10"/>
      <c r="S1133" s="10"/>
      <c r="T1133" s="10"/>
      <c r="U1133" s="10"/>
      <c r="V1133" s="10"/>
      <c r="W1133" s="10"/>
      <c r="X1133" s="10"/>
      <c r="Y1133" s="10"/>
      <c r="Z1133" s="10"/>
      <c r="AA1133" s="10"/>
      <c r="AB1133" s="10"/>
      <c r="AC1133" s="10"/>
      <c r="AD1133" s="10"/>
      <c r="AE1133" s="10"/>
      <c r="AF1133" s="10"/>
      <c r="AG1133" s="10"/>
      <c r="AH1133" s="10"/>
      <c r="AI1133" s="10"/>
      <c r="AJ1133" s="10"/>
      <c r="AK1133" s="10"/>
      <c r="AL1133" s="10"/>
      <c r="AM1133" s="10"/>
      <c r="AN1133" s="10"/>
      <c r="AO1133" s="10"/>
      <c r="AP1133" s="10"/>
      <c r="AQ1133" s="10"/>
      <c r="AR1133" s="10"/>
      <c r="AS1133" s="10"/>
      <c r="AT1133" s="10"/>
      <c r="AU1133" s="10"/>
      <c r="AV1133" s="10"/>
      <c r="AW1133" s="19"/>
      <c r="AX1133" s="20"/>
      <c r="AY1133" s="20"/>
      <c r="AZ1133" s="20"/>
      <c r="BA1133" s="20"/>
      <c r="BB1133" s="20"/>
      <c r="BC1133" s="20"/>
      <c r="BD1133" s="20"/>
      <c r="BE1133" s="10"/>
      <c r="BF1133" s="10"/>
      <c r="BG1133" s="10"/>
      <c r="BH1133" s="10"/>
      <c r="BI1133" s="10"/>
      <c r="BJ1133" s="10"/>
      <c r="BK1133" s="10"/>
      <c r="BL1133" s="10"/>
      <c r="BM1133" s="10"/>
      <c r="BN1133" s="10"/>
      <c r="BO1133" s="10"/>
      <c r="BP1133" s="10"/>
      <c r="BQ1133" s="10"/>
      <c r="BR1133" s="10"/>
      <c r="BS1133" s="10"/>
      <c r="BT1133" s="10"/>
      <c r="BU1133" s="10"/>
      <c r="BV1133" s="10"/>
      <c r="BW1133" s="10"/>
      <c r="BX1133" s="10"/>
      <c r="BY1133" s="10"/>
      <c r="BZ1133" s="10"/>
      <c r="CA1133" s="10"/>
      <c r="CB1133" s="10"/>
      <c r="CC1133" s="10"/>
      <c r="CD1133" s="10"/>
      <c r="CE1133" s="10"/>
      <c r="CF1133" s="10"/>
      <c r="CG1133" s="10"/>
      <c r="CH1133" s="10"/>
      <c r="CI1133" s="10"/>
      <c r="CJ1133" s="10"/>
      <c r="CK1133" s="10"/>
      <c r="CL1133" s="10"/>
      <c r="CM1133" s="10"/>
      <c r="CN1133" s="10"/>
      <c r="CO1133" s="10"/>
      <c r="CP1133" s="10"/>
      <c r="CQ1133" s="10"/>
      <c r="CR1133" s="10"/>
      <c r="CS1133" s="10"/>
      <c r="CT1133" s="10"/>
    </row>
    <row r="1134" spans="1:98" ht="14.5" thickBot="1">
      <c r="A1134" s="10"/>
      <c r="B1134" s="10"/>
      <c r="C1134" s="10"/>
      <c r="D1134" s="10"/>
      <c r="E1134" s="10"/>
      <c r="F1134" s="10"/>
      <c r="G1134" s="10"/>
      <c r="H1134" s="10"/>
      <c r="I1134" s="10"/>
      <c r="J1134" s="10"/>
      <c r="K1134" s="10"/>
      <c r="L1134" s="10"/>
      <c r="M1134" s="10"/>
      <c r="N1134" s="10"/>
      <c r="O1134" s="10"/>
      <c r="P1134" s="10"/>
      <c r="Q1134" s="10"/>
      <c r="R1134" s="10"/>
      <c r="S1134" s="10"/>
      <c r="T1134" s="10"/>
      <c r="U1134" s="10"/>
      <c r="V1134" s="10"/>
      <c r="W1134" s="10"/>
      <c r="X1134" s="10"/>
      <c r="Y1134" s="10"/>
      <c r="Z1134" s="10"/>
      <c r="AA1134" s="10"/>
      <c r="AB1134" s="10"/>
      <c r="AC1134" s="10"/>
      <c r="AD1134" s="10"/>
      <c r="AE1134" s="10"/>
      <c r="AF1134" s="10"/>
      <c r="AG1134" s="10"/>
      <c r="AH1134" s="10"/>
      <c r="AI1134" s="10"/>
      <c r="AJ1134" s="10"/>
      <c r="AK1134" s="10"/>
      <c r="AL1134" s="10"/>
      <c r="AM1134" s="10"/>
      <c r="AN1134" s="10"/>
      <c r="AO1134" s="10"/>
      <c r="AP1134" s="10"/>
      <c r="AQ1134" s="10"/>
      <c r="AR1134" s="10"/>
      <c r="AS1134" s="10"/>
      <c r="AT1134" s="10"/>
      <c r="AU1134" s="10"/>
      <c r="AV1134" s="10"/>
      <c r="AW1134" s="19"/>
      <c r="AX1134" s="20"/>
      <c r="AY1134" s="20"/>
      <c r="AZ1134" s="20"/>
      <c r="BA1134" s="20"/>
      <c r="BB1134" s="20"/>
      <c r="BC1134" s="20"/>
      <c r="BD1134" s="20"/>
      <c r="BE1134" s="10"/>
      <c r="BF1134" s="10"/>
      <c r="BG1134" s="10"/>
      <c r="BH1134" s="10"/>
      <c r="BI1134" s="10"/>
      <c r="BJ1134" s="10"/>
      <c r="BK1134" s="10"/>
      <c r="BL1134" s="10"/>
      <c r="BM1134" s="10"/>
      <c r="BN1134" s="10"/>
      <c r="BO1134" s="10"/>
      <c r="BP1134" s="10"/>
      <c r="BQ1134" s="10"/>
      <c r="BR1134" s="10"/>
      <c r="BS1134" s="10"/>
      <c r="BT1134" s="10"/>
      <c r="BU1134" s="10"/>
      <c r="BV1134" s="10"/>
      <c r="BW1134" s="10"/>
      <c r="BX1134" s="10"/>
      <c r="BY1134" s="10"/>
      <c r="BZ1134" s="10"/>
      <c r="CA1134" s="10"/>
      <c r="CB1134" s="10"/>
      <c r="CC1134" s="10"/>
      <c r="CD1134" s="10"/>
      <c r="CE1134" s="10"/>
      <c r="CF1134" s="10"/>
      <c r="CG1134" s="10"/>
      <c r="CH1134" s="10"/>
      <c r="CI1134" s="10"/>
      <c r="CJ1134" s="10"/>
      <c r="CK1134" s="10"/>
      <c r="CL1134" s="10"/>
      <c r="CM1134" s="10"/>
      <c r="CN1134" s="10"/>
      <c r="CO1134" s="10"/>
      <c r="CP1134" s="10"/>
      <c r="CQ1134" s="10"/>
      <c r="CR1134" s="10"/>
      <c r="CS1134" s="10"/>
      <c r="CT1134" s="10"/>
    </row>
    <row r="1135" spans="1:98" ht="14.5" thickBot="1">
      <c r="A1135" s="10"/>
      <c r="B1135" s="10"/>
      <c r="C1135" s="10"/>
      <c r="D1135" s="10"/>
      <c r="E1135" s="10"/>
      <c r="F1135" s="10"/>
      <c r="G1135" s="10"/>
      <c r="H1135" s="10"/>
      <c r="I1135" s="10"/>
      <c r="J1135" s="10"/>
      <c r="K1135" s="10"/>
      <c r="L1135" s="10"/>
      <c r="M1135" s="10"/>
      <c r="N1135" s="10"/>
      <c r="O1135" s="10"/>
      <c r="P1135" s="10"/>
      <c r="Q1135" s="10"/>
      <c r="R1135" s="10"/>
      <c r="S1135" s="10"/>
      <c r="T1135" s="10"/>
      <c r="U1135" s="10"/>
      <c r="V1135" s="10"/>
      <c r="W1135" s="10"/>
      <c r="X1135" s="10"/>
      <c r="Y1135" s="10"/>
      <c r="Z1135" s="10"/>
      <c r="AA1135" s="10"/>
      <c r="AB1135" s="10"/>
      <c r="AC1135" s="10"/>
      <c r="AD1135" s="10"/>
      <c r="AE1135" s="10"/>
      <c r="AF1135" s="10"/>
      <c r="AG1135" s="10"/>
      <c r="AH1135" s="10"/>
      <c r="AI1135" s="10"/>
      <c r="AJ1135" s="10"/>
      <c r="AK1135" s="10"/>
      <c r="AL1135" s="10"/>
      <c r="AM1135" s="10"/>
      <c r="AN1135" s="10"/>
      <c r="AO1135" s="10"/>
      <c r="AP1135" s="10"/>
      <c r="AQ1135" s="10"/>
      <c r="AR1135" s="10"/>
      <c r="AS1135" s="10"/>
      <c r="AT1135" s="10"/>
      <c r="AU1135" s="10"/>
      <c r="AV1135" s="10"/>
      <c r="AW1135" s="19"/>
      <c r="AX1135" s="20"/>
      <c r="AY1135" s="20"/>
      <c r="AZ1135" s="20"/>
      <c r="BA1135" s="20"/>
      <c r="BB1135" s="20"/>
      <c r="BC1135" s="20"/>
      <c r="BD1135" s="20"/>
      <c r="BE1135" s="10"/>
      <c r="BF1135" s="10"/>
      <c r="BG1135" s="10"/>
      <c r="BH1135" s="10"/>
      <c r="BI1135" s="10"/>
      <c r="BJ1135" s="10"/>
      <c r="BK1135" s="10"/>
      <c r="BL1135" s="10"/>
      <c r="BM1135" s="10"/>
      <c r="BN1135" s="10"/>
      <c r="BO1135" s="10"/>
      <c r="BP1135" s="10"/>
      <c r="BQ1135" s="10"/>
      <c r="BR1135" s="10"/>
      <c r="BS1135" s="10"/>
      <c r="BT1135" s="10"/>
      <c r="BU1135" s="10"/>
      <c r="BV1135" s="10"/>
      <c r="BW1135" s="10"/>
      <c r="BX1135" s="10"/>
      <c r="BY1135" s="10"/>
      <c r="BZ1135" s="10"/>
      <c r="CA1135" s="10"/>
      <c r="CB1135" s="10"/>
      <c r="CC1135" s="10"/>
      <c r="CD1135" s="10"/>
      <c r="CE1135" s="10"/>
      <c r="CF1135" s="10"/>
      <c r="CG1135" s="10"/>
      <c r="CH1135" s="10"/>
      <c r="CI1135" s="10"/>
      <c r="CJ1135" s="10"/>
      <c r="CK1135" s="10"/>
      <c r="CL1135" s="10"/>
      <c r="CM1135" s="10"/>
      <c r="CN1135" s="10"/>
      <c r="CO1135" s="10"/>
      <c r="CP1135" s="10"/>
      <c r="CQ1135" s="10"/>
      <c r="CR1135" s="10"/>
      <c r="CS1135" s="10"/>
      <c r="CT1135" s="10"/>
    </row>
    <row r="1136" spans="1:98" ht="14.5" thickBot="1">
      <c r="A1136" s="10"/>
      <c r="B1136" s="10"/>
      <c r="C1136" s="10"/>
      <c r="D1136" s="10"/>
      <c r="E1136" s="10"/>
      <c r="F1136" s="10"/>
      <c r="G1136" s="10"/>
      <c r="H1136" s="10"/>
      <c r="I1136" s="10"/>
      <c r="J1136" s="10"/>
      <c r="K1136" s="10"/>
      <c r="L1136" s="10"/>
      <c r="M1136" s="10"/>
      <c r="N1136" s="10"/>
      <c r="O1136" s="10"/>
      <c r="P1136" s="10"/>
      <c r="Q1136" s="10"/>
      <c r="R1136" s="10"/>
      <c r="S1136" s="10"/>
      <c r="T1136" s="10"/>
      <c r="U1136" s="10"/>
      <c r="V1136" s="10"/>
      <c r="W1136" s="10"/>
      <c r="X1136" s="10"/>
      <c r="Y1136" s="10"/>
      <c r="Z1136" s="10"/>
      <c r="AA1136" s="10"/>
      <c r="AB1136" s="10"/>
      <c r="AC1136" s="10"/>
      <c r="AD1136" s="10"/>
      <c r="AE1136" s="10"/>
      <c r="AF1136" s="10"/>
      <c r="AG1136" s="10"/>
      <c r="AH1136" s="10"/>
      <c r="AI1136" s="10"/>
      <c r="AJ1136" s="10"/>
      <c r="AK1136" s="10"/>
      <c r="AL1136" s="10"/>
      <c r="AM1136" s="10"/>
      <c r="AN1136" s="10"/>
      <c r="AO1136" s="10"/>
      <c r="AP1136" s="10"/>
      <c r="AQ1136" s="10"/>
      <c r="AR1136" s="10"/>
      <c r="AS1136" s="10"/>
      <c r="AT1136" s="10"/>
      <c r="AU1136" s="10"/>
      <c r="AV1136" s="10"/>
      <c r="AW1136" s="19"/>
      <c r="AX1136" s="20"/>
      <c r="AY1136" s="20"/>
      <c r="AZ1136" s="20"/>
      <c r="BA1136" s="20"/>
      <c r="BB1136" s="20"/>
      <c r="BC1136" s="20"/>
      <c r="BD1136" s="20"/>
      <c r="BE1136" s="10"/>
      <c r="BF1136" s="10"/>
      <c r="BG1136" s="10"/>
      <c r="BH1136" s="10"/>
      <c r="BI1136" s="10"/>
      <c r="BJ1136" s="10"/>
      <c r="BK1136" s="10"/>
      <c r="BL1136" s="10"/>
      <c r="BM1136" s="10"/>
      <c r="BN1136" s="10"/>
      <c r="BO1136" s="10"/>
      <c r="BP1136" s="10"/>
      <c r="BQ1136" s="10"/>
      <c r="BR1136" s="10"/>
      <c r="BS1136" s="10"/>
      <c r="BT1136" s="10"/>
      <c r="BU1136" s="10"/>
      <c r="BV1136" s="10"/>
      <c r="BW1136" s="10"/>
      <c r="BX1136" s="10"/>
      <c r="BY1136" s="10"/>
      <c r="BZ1136" s="10"/>
      <c r="CA1136" s="10"/>
      <c r="CB1136" s="10"/>
      <c r="CC1136" s="10"/>
      <c r="CD1136" s="10"/>
      <c r="CE1136" s="10"/>
      <c r="CF1136" s="10"/>
      <c r="CG1136" s="10"/>
      <c r="CH1136" s="10"/>
      <c r="CI1136" s="10"/>
      <c r="CJ1136" s="10"/>
      <c r="CK1136" s="10"/>
      <c r="CL1136" s="10"/>
      <c r="CM1136" s="10"/>
      <c r="CN1136" s="10"/>
      <c r="CO1136" s="10"/>
      <c r="CP1136" s="10"/>
      <c r="CQ1136" s="10"/>
      <c r="CR1136" s="10"/>
      <c r="CS1136" s="10"/>
      <c r="CT1136" s="10"/>
    </row>
    <row r="1137" spans="1:98" ht="14.5" thickBot="1">
      <c r="A1137" s="10"/>
      <c r="B1137" s="10"/>
      <c r="C1137" s="10"/>
      <c r="D1137" s="10"/>
      <c r="E1137" s="10"/>
      <c r="F1137" s="10"/>
      <c r="G1137" s="10"/>
      <c r="H1137" s="10"/>
      <c r="I1137" s="10"/>
      <c r="J1137" s="10"/>
      <c r="K1137" s="10"/>
      <c r="L1137" s="10"/>
      <c r="M1137" s="10"/>
      <c r="N1137" s="10"/>
      <c r="O1137" s="10"/>
      <c r="P1137" s="10"/>
      <c r="Q1137" s="10"/>
      <c r="R1137" s="10"/>
      <c r="S1137" s="10"/>
      <c r="T1137" s="10"/>
      <c r="U1137" s="10"/>
      <c r="V1137" s="10"/>
      <c r="W1137" s="10"/>
      <c r="X1137" s="10"/>
      <c r="Y1137" s="10"/>
      <c r="Z1137" s="10"/>
      <c r="AA1137" s="10"/>
      <c r="AB1137" s="10"/>
      <c r="AC1137" s="10"/>
      <c r="AD1137" s="10"/>
      <c r="AE1137" s="10"/>
      <c r="AF1137" s="10"/>
      <c r="AG1137" s="10"/>
      <c r="AH1137" s="10"/>
      <c r="AI1137" s="10"/>
      <c r="AJ1137" s="10"/>
      <c r="AK1137" s="10"/>
      <c r="AL1137" s="10"/>
      <c r="AM1137" s="10"/>
      <c r="AN1137" s="10"/>
      <c r="AO1137" s="10"/>
      <c r="AP1137" s="10"/>
      <c r="AQ1137" s="10"/>
      <c r="AR1137" s="10"/>
      <c r="AS1137" s="10"/>
      <c r="AT1137" s="10"/>
      <c r="AU1137" s="10"/>
      <c r="AV1137" s="10"/>
      <c r="AW1137" s="19"/>
      <c r="AX1137" s="20"/>
      <c r="AY1137" s="20"/>
      <c r="AZ1137" s="20"/>
      <c r="BA1137" s="20"/>
      <c r="BB1137" s="20"/>
      <c r="BC1137" s="20"/>
      <c r="BD1137" s="20"/>
      <c r="BE1137" s="10"/>
      <c r="BF1137" s="10"/>
      <c r="BG1137" s="10"/>
      <c r="BH1137" s="10"/>
      <c r="BI1137" s="10"/>
      <c r="BJ1137" s="10"/>
      <c r="BK1137" s="10"/>
      <c r="BL1137" s="10"/>
      <c r="BM1137" s="10"/>
      <c r="BN1137" s="10"/>
      <c r="BO1137" s="10"/>
      <c r="BP1137" s="10"/>
      <c r="BQ1137" s="10"/>
      <c r="BR1137" s="10"/>
      <c r="BS1137" s="10"/>
      <c r="BT1137" s="10"/>
      <c r="BU1137" s="10"/>
      <c r="BV1137" s="10"/>
      <c r="BW1137" s="10"/>
      <c r="BX1137" s="10"/>
      <c r="BY1137" s="10"/>
      <c r="BZ1137" s="10"/>
      <c r="CA1137" s="10"/>
      <c r="CB1137" s="10"/>
      <c r="CC1137" s="10"/>
      <c r="CD1137" s="10"/>
      <c r="CE1137" s="10"/>
      <c r="CF1137" s="10"/>
      <c r="CG1137" s="10"/>
      <c r="CH1137" s="10"/>
      <c r="CI1137" s="10"/>
      <c r="CJ1137" s="10"/>
      <c r="CK1137" s="10"/>
      <c r="CL1137" s="10"/>
      <c r="CM1137" s="10"/>
      <c r="CN1137" s="10"/>
      <c r="CO1137" s="10"/>
      <c r="CP1137" s="10"/>
      <c r="CQ1137" s="10"/>
      <c r="CR1137" s="10"/>
      <c r="CS1137" s="10"/>
      <c r="CT1137" s="10"/>
    </row>
    <row r="1138" spans="1:98" ht="14.5" thickBot="1">
      <c r="A1138" s="10"/>
      <c r="B1138" s="10"/>
      <c r="C1138" s="10"/>
      <c r="D1138" s="10"/>
      <c r="E1138" s="10"/>
      <c r="F1138" s="10"/>
      <c r="G1138" s="10"/>
      <c r="H1138" s="10"/>
      <c r="I1138" s="10"/>
      <c r="J1138" s="10"/>
      <c r="K1138" s="10"/>
      <c r="L1138" s="10"/>
      <c r="M1138" s="10"/>
      <c r="N1138" s="10"/>
      <c r="O1138" s="10"/>
      <c r="P1138" s="10"/>
      <c r="Q1138" s="10"/>
      <c r="R1138" s="10"/>
      <c r="S1138" s="10"/>
      <c r="T1138" s="10"/>
      <c r="U1138" s="10"/>
      <c r="V1138" s="10"/>
      <c r="W1138" s="10"/>
      <c r="X1138" s="10"/>
      <c r="Y1138" s="10"/>
      <c r="Z1138" s="10"/>
      <c r="AA1138" s="10"/>
      <c r="AB1138" s="10"/>
      <c r="AC1138" s="10"/>
      <c r="AD1138" s="10"/>
      <c r="AE1138" s="10"/>
      <c r="AF1138" s="10"/>
      <c r="AG1138" s="10"/>
      <c r="AH1138" s="10"/>
      <c r="AI1138" s="10"/>
      <c r="AJ1138" s="10"/>
      <c r="AK1138" s="10"/>
      <c r="AL1138" s="10"/>
      <c r="AM1138" s="10"/>
      <c r="AN1138" s="10"/>
      <c r="AO1138" s="10"/>
      <c r="AP1138" s="10"/>
      <c r="AQ1138" s="10"/>
      <c r="AR1138" s="10"/>
      <c r="AS1138" s="10"/>
      <c r="AT1138" s="10"/>
      <c r="AU1138" s="10"/>
      <c r="AV1138" s="10"/>
      <c r="AW1138" s="19"/>
      <c r="AX1138" s="20"/>
      <c r="AY1138" s="20"/>
      <c r="AZ1138" s="20"/>
      <c r="BA1138" s="20"/>
      <c r="BB1138" s="20"/>
      <c r="BC1138" s="20"/>
      <c r="BD1138" s="20"/>
      <c r="BE1138" s="10"/>
      <c r="BF1138" s="10"/>
      <c r="BG1138" s="10"/>
      <c r="BH1138" s="10"/>
      <c r="BI1138" s="10"/>
      <c r="BJ1138" s="10"/>
      <c r="BK1138" s="10"/>
      <c r="BL1138" s="10"/>
      <c r="BM1138" s="10"/>
      <c r="BN1138" s="10"/>
      <c r="BO1138" s="10"/>
      <c r="BP1138" s="10"/>
      <c r="BQ1138" s="10"/>
      <c r="BR1138" s="10"/>
      <c r="BS1138" s="10"/>
      <c r="BT1138" s="10"/>
      <c r="BU1138" s="10"/>
      <c r="BV1138" s="10"/>
      <c r="BW1138" s="10"/>
      <c r="BX1138" s="10"/>
      <c r="BY1138" s="10"/>
      <c r="BZ1138" s="10"/>
      <c r="CA1138" s="10"/>
      <c r="CB1138" s="10"/>
      <c r="CC1138" s="10"/>
      <c r="CD1138" s="10"/>
      <c r="CE1138" s="10"/>
      <c r="CF1138" s="10"/>
      <c r="CG1138" s="10"/>
      <c r="CH1138" s="10"/>
      <c r="CI1138" s="10"/>
      <c r="CJ1138" s="10"/>
      <c r="CK1138" s="10"/>
      <c r="CL1138" s="10"/>
      <c r="CM1138" s="10"/>
      <c r="CN1138" s="10"/>
      <c r="CO1138" s="10"/>
      <c r="CP1138" s="10"/>
      <c r="CQ1138" s="10"/>
      <c r="CR1138" s="10"/>
      <c r="CS1138" s="10"/>
      <c r="CT1138" s="10"/>
    </row>
    <row r="1139" spans="1:98" ht="14.5" thickBot="1">
      <c r="A1139" s="10"/>
      <c r="B1139" s="10"/>
      <c r="C1139" s="10"/>
      <c r="D1139" s="10"/>
      <c r="E1139" s="10"/>
      <c r="F1139" s="10"/>
      <c r="G1139" s="10"/>
      <c r="H1139" s="10"/>
      <c r="I1139" s="10"/>
      <c r="J1139" s="10"/>
      <c r="K1139" s="10"/>
      <c r="L1139" s="10"/>
      <c r="M1139" s="10"/>
      <c r="N1139" s="10"/>
      <c r="O1139" s="10"/>
      <c r="P1139" s="10"/>
      <c r="Q1139" s="10"/>
      <c r="R1139" s="10"/>
      <c r="S1139" s="10"/>
      <c r="T1139" s="10"/>
      <c r="U1139" s="10"/>
      <c r="V1139" s="10"/>
      <c r="W1139" s="10"/>
      <c r="X1139" s="10"/>
      <c r="Y1139" s="10"/>
      <c r="Z1139" s="10"/>
      <c r="AA1139" s="10"/>
      <c r="AB1139" s="10"/>
      <c r="AC1139" s="10"/>
      <c r="AD1139" s="10"/>
      <c r="AE1139" s="10"/>
      <c r="AF1139" s="10"/>
      <c r="AG1139" s="10"/>
      <c r="AH1139" s="10"/>
      <c r="AI1139" s="10"/>
      <c r="AJ1139" s="10"/>
      <c r="AK1139" s="10"/>
      <c r="AL1139" s="10"/>
      <c r="AM1139" s="10"/>
      <c r="AN1139" s="10"/>
      <c r="AO1139" s="10"/>
      <c r="AP1139" s="10"/>
      <c r="AQ1139" s="10"/>
      <c r="AR1139" s="10"/>
      <c r="AS1139" s="10"/>
      <c r="AT1139" s="10"/>
      <c r="AU1139" s="10"/>
      <c r="AV1139" s="10"/>
      <c r="AW1139" s="19"/>
      <c r="AX1139" s="20"/>
      <c r="AY1139" s="20"/>
      <c r="AZ1139" s="20"/>
      <c r="BA1139" s="20"/>
      <c r="BB1139" s="20"/>
      <c r="BC1139" s="20"/>
      <c r="BD1139" s="20"/>
      <c r="BE1139" s="10"/>
      <c r="BF1139" s="10"/>
      <c r="BG1139" s="10"/>
      <c r="BH1139" s="10"/>
      <c r="BI1139" s="10"/>
      <c r="BJ1139" s="10"/>
      <c r="BK1139" s="10"/>
      <c r="BL1139" s="10"/>
      <c r="BM1139" s="10"/>
      <c r="BN1139" s="10"/>
      <c r="BO1139" s="10"/>
      <c r="BP1139" s="10"/>
      <c r="BQ1139" s="10"/>
      <c r="BR1139" s="10"/>
      <c r="BS1139" s="10"/>
      <c r="BT1139" s="10"/>
      <c r="BU1139" s="10"/>
      <c r="BV1139" s="10"/>
      <c r="BW1139" s="10"/>
      <c r="BX1139" s="10"/>
      <c r="BY1139" s="10"/>
      <c r="BZ1139" s="10"/>
      <c r="CA1139" s="10"/>
      <c r="CB1139" s="10"/>
      <c r="CC1139" s="10"/>
      <c r="CD1139" s="10"/>
      <c r="CE1139" s="10"/>
      <c r="CF1139" s="10"/>
      <c r="CG1139" s="10"/>
      <c r="CH1139" s="10"/>
      <c r="CI1139" s="10"/>
      <c r="CJ1139" s="10"/>
      <c r="CK1139" s="10"/>
      <c r="CL1139" s="10"/>
      <c r="CM1139" s="10"/>
      <c r="CN1139" s="10"/>
      <c r="CO1139" s="10"/>
      <c r="CP1139" s="10"/>
      <c r="CQ1139" s="10"/>
      <c r="CR1139" s="10"/>
      <c r="CS1139" s="10"/>
      <c r="CT1139" s="10"/>
    </row>
    <row r="1140" spans="1:98" ht="14.5" thickBot="1">
      <c r="A1140" s="10"/>
      <c r="B1140" s="10"/>
      <c r="C1140" s="10"/>
      <c r="D1140" s="10"/>
      <c r="E1140" s="10"/>
      <c r="F1140" s="10"/>
      <c r="G1140" s="10"/>
      <c r="H1140" s="10"/>
      <c r="I1140" s="10"/>
      <c r="J1140" s="10"/>
      <c r="K1140" s="10"/>
      <c r="L1140" s="10"/>
      <c r="M1140" s="10"/>
      <c r="N1140" s="10"/>
      <c r="O1140" s="10"/>
      <c r="P1140" s="10"/>
      <c r="Q1140" s="10"/>
      <c r="R1140" s="10"/>
      <c r="S1140" s="10"/>
      <c r="T1140" s="10"/>
      <c r="U1140" s="10"/>
      <c r="V1140" s="10"/>
      <c r="W1140" s="10"/>
      <c r="X1140" s="10"/>
      <c r="Y1140" s="10"/>
      <c r="Z1140" s="10"/>
      <c r="AA1140" s="10"/>
      <c r="AB1140" s="10"/>
      <c r="AC1140" s="10"/>
      <c r="AD1140" s="10"/>
      <c r="AE1140" s="10"/>
      <c r="AF1140" s="10"/>
      <c r="AG1140" s="10"/>
      <c r="AH1140" s="10"/>
      <c r="AI1140" s="10"/>
      <c r="AJ1140" s="10"/>
      <c r="AK1140" s="10"/>
      <c r="AL1140" s="10"/>
      <c r="AM1140" s="10"/>
      <c r="AN1140" s="10"/>
      <c r="AO1140" s="10"/>
      <c r="AP1140" s="10"/>
      <c r="AQ1140" s="10"/>
      <c r="AR1140" s="10"/>
      <c r="AS1140" s="10"/>
      <c r="AT1140" s="10"/>
      <c r="AU1140" s="10"/>
      <c r="AV1140" s="10"/>
      <c r="AW1140" s="19"/>
      <c r="AX1140" s="20"/>
      <c r="AY1140" s="20"/>
      <c r="AZ1140" s="20"/>
      <c r="BA1140" s="20"/>
      <c r="BB1140" s="20"/>
      <c r="BC1140" s="20"/>
      <c r="BD1140" s="20"/>
      <c r="BE1140" s="10"/>
      <c r="BF1140" s="10"/>
      <c r="BG1140" s="10"/>
      <c r="BH1140" s="10"/>
      <c r="BI1140" s="10"/>
      <c r="BJ1140" s="10"/>
      <c r="BK1140" s="10"/>
      <c r="BL1140" s="10"/>
      <c r="BM1140" s="10"/>
      <c r="BN1140" s="10"/>
      <c r="BO1140" s="10"/>
      <c r="BP1140" s="10"/>
      <c r="BQ1140" s="10"/>
      <c r="BR1140" s="10"/>
      <c r="BS1140" s="10"/>
      <c r="BT1140" s="10"/>
      <c r="BU1140" s="10"/>
      <c r="BV1140" s="10"/>
      <c r="BW1140" s="10"/>
      <c r="BX1140" s="10"/>
      <c r="BY1140" s="10"/>
      <c r="BZ1140" s="10"/>
      <c r="CA1140" s="10"/>
      <c r="CB1140" s="10"/>
      <c r="CC1140" s="10"/>
      <c r="CD1140" s="10"/>
      <c r="CE1140" s="10"/>
      <c r="CF1140" s="10"/>
      <c r="CG1140" s="10"/>
      <c r="CH1140" s="10"/>
      <c r="CI1140" s="10"/>
      <c r="CJ1140" s="10"/>
      <c r="CK1140" s="10"/>
      <c r="CL1140" s="10"/>
      <c r="CM1140" s="10"/>
      <c r="CN1140" s="10"/>
      <c r="CO1140" s="10"/>
      <c r="CP1140" s="10"/>
      <c r="CQ1140" s="10"/>
      <c r="CR1140" s="10"/>
      <c r="CS1140" s="10"/>
      <c r="CT1140" s="10"/>
    </row>
    <row r="1141" spans="1:98" ht="14.5" thickBot="1">
      <c r="A1141" s="10"/>
      <c r="B1141" s="10"/>
      <c r="C1141" s="10"/>
      <c r="D1141" s="10"/>
      <c r="E1141" s="10"/>
      <c r="F1141" s="10"/>
      <c r="G1141" s="10"/>
      <c r="H1141" s="10"/>
      <c r="I1141" s="10"/>
      <c r="J1141" s="10"/>
      <c r="K1141" s="10"/>
      <c r="L1141" s="10"/>
      <c r="M1141" s="10"/>
      <c r="N1141" s="10"/>
      <c r="O1141" s="10"/>
      <c r="P1141" s="10"/>
      <c r="Q1141" s="10"/>
      <c r="R1141" s="10"/>
      <c r="S1141" s="10"/>
      <c r="T1141" s="10"/>
      <c r="U1141" s="10"/>
      <c r="V1141" s="10"/>
      <c r="W1141" s="10"/>
      <c r="X1141" s="10"/>
      <c r="Y1141" s="10"/>
      <c r="Z1141" s="10"/>
      <c r="AA1141" s="10"/>
      <c r="AB1141" s="10"/>
      <c r="AC1141" s="10"/>
      <c r="AD1141" s="10"/>
      <c r="AE1141" s="10"/>
      <c r="AF1141" s="10"/>
      <c r="AG1141" s="10"/>
      <c r="AH1141" s="10"/>
      <c r="AI1141" s="10"/>
      <c r="AJ1141" s="10"/>
      <c r="AK1141" s="10"/>
      <c r="AL1141" s="10"/>
      <c r="AM1141" s="10"/>
      <c r="AN1141" s="10"/>
      <c r="AO1141" s="10"/>
      <c r="AP1141" s="10"/>
      <c r="AQ1141" s="10"/>
      <c r="AR1141" s="10"/>
      <c r="AS1141" s="10"/>
      <c r="AT1141" s="10"/>
      <c r="AU1141" s="10"/>
      <c r="AV1141" s="10"/>
      <c r="AW1141" s="19"/>
      <c r="AX1141" s="20"/>
      <c r="AY1141" s="20"/>
      <c r="AZ1141" s="20"/>
      <c r="BA1141" s="20"/>
      <c r="BB1141" s="20"/>
      <c r="BC1141" s="20"/>
      <c r="BD1141" s="20"/>
      <c r="BE1141" s="10"/>
      <c r="BF1141" s="10"/>
      <c r="BG1141" s="10"/>
      <c r="BH1141" s="10"/>
      <c r="BI1141" s="10"/>
      <c r="BJ1141" s="10"/>
      <c r="BK1141" s="10"/>
      <c r="BL1141" s="10"/>
      <c r="BM1141" s="10"/>
      <c r="BN1141" s="10"/>
      <c r="BO1141" s="10"/>
      <c r="BP1141" s="10"/>
      <c r="BQ1141" s="10"/>
      <c r="BR1141" s="10"/>
      <c r="BS1141" s="10"/>
      <c r="BT1141" s="10"/>
      <c r="BU1141" s="10"/>
      <c r="BV1141" s="10"/>
      <c r="BW1141" s="10"/>
      <c r="BX1141" s="10"/>
      <c r="BY1141" s="10"/>
      <c r="BZ1141" s="10"/>
      <c r="CA1141" s="10"/>
      <c r="CB1141" s="10"/>
      <c r="CC1141" s="10"/>
      <c r="CD1141" s="10"/>
      <c r="CE1141" s="10"/>
      <c r="CF1141" s="10"/>
      <c r="CG1141" s="10"/>
      <c r="CH1141" s="10"/>
      <c r="CI1141" s="10"/>
      <c r="CJ1141" s="10"/>
      <c r="CK1141" s="10"/>
      <c r="CL1141" s="10"/>
      <c r="CM1141" s="10"/>
      <c r="CN1141" s="10"/>
      <c r="CO1141" s="10"/>
      <c r="CP1141" s="10"/>
      <c r="CQ1141" s="10"/>
      <c r="CR1141" s="10"/>
      <c r="CS1141" s="10"/>
      <c r="CT1141" s="10"/>
    </row>
    <row r="1142" spans="1:98" ht="14.5" thickBot="1">
      <c r="A1142" s="10"/>
      <c r="B1142" s="10"/>
      <c r="C1142" s="10"/>
      <c r="D1142" s="10"/>
      <c r="E1142" s="10"/>
      <c r="F1142" s="10"/>
      <c r="G1142" s="10"/>
      <c r="H1142" s="10"/>
      <c r="I1142" s="10"/>
      <c r="J1142" s="10"/>
      <c r="K1142" s="10"/>
      <c r="L1142" s="10"/>
      <c r="M1142" s="10"/>
      <c r="N1142" s="10"/>
      <c r="O1142" s="10"/>
      <c r="P1142" s="10"/>
      <c r="Q1142" s="10"/>
      <c r="R1142" s="10"/>
      <c r="S1142" s="10"/>
      <c r="T1142" s="10"/>
      <c r="U1142" s="10"/>
      <c r="V1142" s="10"/>
      <c r="W1142" s="10"/>
      <c r="X1142" s="10"/>
      <c r="Y1142" s="10"/>
      <c r="Z1142" s="10"/>
      <c r="AA1142" s="10"/>
      <c r="AB1142" s="10"/>
      <c r="AC1142" s="10"/>
      <c r="AD1142" s="10"/>
      <c r="AE1142" s="10"/>
      <c r="AF1142" s="10"/>
      <c r="AG1142" s="10"/>
      <c r="AH1142" s="10"/>
      <c r="AI1142" s="10"/>
      <c r="AJ1142" s="10"/>
      <c r="AK1142" s="10"/>
      <c r="AL1142" s="10"/>
      <c r="AM1142" s="10"/>
      <c r="AN1142" s="10"/>
      <c r="AO1142" s="10"/>
      <c r="AP1142" s="10"/>
      <c r="AQ1142" s="10"/>
      <c r="AR1142" s="10"/>
      <c r="AS1142" s="10"/>
      <c r="AT1142" s="10"/>
      <c r="AU1142" s="10"/>
      <c r="AV1142" s="10"/>
      <c r="AW1142" s="19"/>
      <c r="AX1142" s="20"/>
      <c r="AY1142" s="20"/>
      <c r="AZ1142" s="20"/>
      <c r="BA1142" s="20"/>
      <c r="BB1142" s="20"/>
      <c r="BC1142" s="20"/>
      <c r="BD1142" s="20"/>
      <c r="BE1142" s="10"/>
      <c r="BF1142" s="10"/>
      <c r="BG1142" s="10"/>
      <c r="BH1142" s="10"/>
      <c r="BI1142" s="10"/>
      <c r="BJ1142" s="10"/>
      <c r="BK1142" s="10"/>
      <c r="BL1142" s="10"/>
      <c r="BM1142" s="10"/>
      <c r="BN1142" s="10"/>
      <c r="BO1142" s="10"/>
      <c r="BP1142" s="10"/>
      <c r="BQ1142" s="10"/>
      <c r="BR1142" s="10"/>
      <c r="BS1142" s="10"/>
      <c r="BT1142" s="10"/>
      <c r="BU1142" s="10"/>
      <c r="BV1142" s="10"/>
      <c r="BW1142" s="10"/>
      <c r="BX1142" s="10"/>
      <c r="BY1142" s="10"/>
      <c r="BZ1142" s="10"/>
      <c r="CA1142" s="10"/>
      <c r="CB1142" s="10"/>
      <c r="CC1142" s="10"/>
      <c r="CD1142" s="10"/>
      <c r="CE1142" s="10"/>
      <c r="CF1142" s="10"/>
      <c r="CG1142" s="10"/>
      <c r="CH1142" s="10"/>
      <c r="CI1142" s="10"/>
      <c r="CJ1142" s="10"/>
      <c r="CK1142" s="10"/>
      <c r="CL1142" s="10"/>
      <c r="CM1142" s="10"/>
      <c r="CN1142" s="10"/>
      <c r="CO1142" s="10"/>
      <c r="CP1142" s="10"/>
      <c r="CQ1142" s="10"/>
      <c r="CR1142" s="10"/>
      <c r="CS1142" s="10"/>
      <c r="CT1142" s="10"/>
    </row>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97E2-CEA0-4E3B-8DF4-960D22B29025}">
  <dimension ref="A1:AL34"/>
  <sheetViews>
    <sheetView workbookViewId="0">
      <selection sqref="A1:C1048576"/>
    </sheetView>
  </sheetViews>
  <sheetFormatPr defaultRowHeight="14"/>
  <sheetData>
    <row r="1" spans="1:38" ht="14.5" thickBot="1">
      <c r="A1" t="s">
        <v>4209</v>
      </c>
      <c r="B1" t="s">
        <v>4207</v>
      </c>
      <c r="C1" t="s">
        <v>4208</v>
      </c>
    </row>
    <row r="2" spans="1:38" ht="15" thickBot="1">
      <c r="A2" s="7">
        <v>5172</v>
      </c>
      <c r="B2" s="11">
        <v>2.1141867089999999E-2</v>
      </c>
      <c r="C2" s="4">
        <v>4.2415070449999996</v>
      </c>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ht="15" thickBot="1">
      <c r="A3" s="7">
        <v>7879</v>
      </c>
      <c r="B3" s="11">
        <v>6.9210473410000001E-2</v>
      </c>
      <c r="C3" s="4">
        <v>3.5855643210000001</v>
      </c>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14"/>
    </row>
    <row r="4" spans="1:38" ht="15" thickBot="1">
      <c r="A4" s="7">
        <v>1934</v>
      </c>
      <c r="B4" s="11">
        <v>1.798354089E-2</v>
      </c>
      <c r="C4" s="4">
        <v>2.7160954429999999</v>
      </c>
    </row>
    <row r="5" spans="1:38" ht="15" thickBot="1">
      <c r="A5" s="7">
        <v>3003</v>
      </c>
      <c r="B5" s="11">
        <v>7.2278214570000001E-3</v>
      </c>
      <c r="C5" s="4">
        <v>2.5038021989999999</v>
      </c>
    </row>
    <row r="6" spans="1:38" ht="15" thickBot="1">
      <c r="A6" s="7">
        <v>2073</v>
      </c>
      <c r="B6" s="11">
        <v>5.8993346970000003E-3</v>
      </c>
      <c r="C6" s="4">
        <v>2.4708916740000002</v>
      </c>
    </row>
    <row r="7" spans="1:38" ht="15" thickBot="1">
      <c r="A7" s="7">
        <v>3004</v>
      </c>
      <c r="B7" s="11">
        <v>1.279004378E-2</v>
      </c>
      <c r="C7" s="4">
        <v>2.359586685</v>
      </c>
    </row>
    <row r="8" spans="1:38" ht="15" thickBot="1">
      <c r="A8" s="7">
        <v>919</v>
      </c>
      <c r="B8" s="11">
        <v>7.5822305749999996E-3</v>
      </c>
      <c r="C8" s="4">
        <v>1.8186126199999999</v>
      </c>
    </row>
    <row r="9" spans="1:38" ht="15" thickBot="1">
      <c r="A9" s="7">
        <v>2170</v>
      </c>
      <c r="B9" s="11">
        <v>5.549700508E-3</v>
      </c>
      <c r="C9" s="4">
        <v>1.582115862</v>
      </c>
    </row>
    <row r="10" spans="1:38" ht="15" thickBot="1">
      <c r="A10" s="7">
        <v>10966</v>
      </c>
      <c r="B10" s="11">
        <v>7.7257915720000004E-3</v>
      </c>
      <c r="C10" s="4">
        <v>1.322080441</v>
      </c>
    </row>
    <row r="11" spans="1:38" ht="15" thickBot="1">
      <c r="A11" s="7">
        <v>3712</v>
      </c>
      <c r="B11" s="11">
        <v>4.8862481889999998E-3</v>
      </c>
      <c r="C11" s="4">
        <v>1.3212792879999999</v>
      </c>
    </row>
    <row r="12" spans="1:38" ht="15" thickBot="1">
      <c r="A12" s="7">
        <v>1291</v>
      </c>
      <c r="B12" s="11">
        <v>1.0147392490000001E-2</v>
      </c>
      <c r="C12" s="4">
        <v>1.2629480200000001</v>
      </c>
    </row>
    <row r="13" spans="1:38" ht="15" thickBot="1">
      <c r="A13" s="7">
        <v>3391</v>
      </c>
      <c r="B13" s="11">
        <v>1.5455067039999999E-2</v>
      </c>
      <c r="C13" s="4">
        <v>0.97519097349999995</v>
      </c>
    </row>
    <row r="14" spans="1:38" ht="15" thickBot="1">
      <c r="A14" s="7">
        <v>10337</v>
      </c>
      <c r="B14" s="11">
        <v>7.8989139499999993E-3</v>
      </c>
      <c r="C14" s="4">
        <v>0.94782078410000004</v>
      </c>
    </row>
    <row r="15" spans="1:38" ht="15" thickBot="1">
      <c r="A15" s="7">
        <v>163</v>
      </c>
      <c r="B15" s="11">
        <v>5.338873545E-3</v>
      </c>
      <c r="C15" s="4">
        <v>0.89327178870000001</v>
      </c>
    </row>
    <row r="16" spans="1:38" ht="15" thickBot="1">
      <c r="A16" s="7">
        <v>5226</v>
      </c>
      <c r="B16" s="11">
        <v>1.530701227E-2</v>
      </c>
      <c r="C16" s="4">
        <v>0.88158223530000002</v>
      </c>
    </row>
    <row r="17" spans="1:3" ht="15" thickBot="1">
      <c r="A17" s="7">
        <v>6970</v>
      </c>
      <c r="B17" s="11">
        <v>8.8079374280000001E-3</v>
      </c>
      <c r="C17" s="4">
        <v>0.84669339219999995</v>
      </c>
    </row>
    <row r="18" spans="1:3" ht="15" thickBot="1">
      <c r="A18" s="7">
        <v>4661</v>
      </c>
      <c r="B18" s="11">
        <v>7.072679999E-3</v>
      </c>
      <c r="C18" s="4">
        <v>0.7465037403</v>
      </c>
    </row>
    <row r="19" spans="1:3" ht="15" thickBot="1">
      <c r="A19" s="7">
        <v>5632</v>
      </c>
      <c r="B19" s="11">
        <v>4.0614054650000002E-2</v>
      </c>
      <c r="C19" s="4">
        <v>0.7249625166</v>
      </c>
    </row>
    <row r="20" spans="1:3" ht="15" thickBot="1">
      <c r="A20" s="7">
        <v>10335</v>
      </c>
      <c r="B20" s="11">
        <v>4.7640996129999997E-3</v>
      </c>
      <c r="C20" s="4">
        <v>0.68045992639999997</v>
      </c>
    </row>
    <row r="21" spans="1:3" ht="15" thickBot="1">
      <c r="A21" s="7">
        <v>6551</v>
      </c>
      <c r="B21" s="11">
        <v>6.1165817590000003E-3</v>
      </c>
      <c r="C21" s="4">
        <v>0.60899033489999999</v>
      </c>
    </row>
    <row r="22" spans="1:3" ht="15" thickBot="1">
      <c r="A22" s="7">
        <v>9616</v>
      </c>
      <c r="B22" s="11">
        <v>3.1373947230000001E-3</v>
      </c>
      <c r="C22" s="4">
        <v>0.58429032729999997</v>
      </c>
    </row>
    <row r="23" spans="1:3" ht="15" thickBot="1">
      <c r="A23" s="7">
        <v>912</v>
      </c>
      <c r="B23" s="11">
        <v>1.2605105400000001E-3</v>
      </c>
      <c r="C23" s="4">
        <v>0.33113820500000002</v>
      </c>
    </row>
    <row r="24" spans="1:3" ht="15" thickBot="1">
      <c r="A24" s="7">
        <v>2438</v>
      </c>
      <c r="B24" s="11">
        <v>1.9050443710000001E-3</v>
      </c>
      <c r="C24" s="4">
        <v>0.26316950700000002</v>
      </c>
    </row>
    <row r="25" spans="1:3" ht="15" thickBot="1">
      <c r="A25" s="7">
        <v>17588</v>
      </c>
      <c r="B25" s="11">
        <v>4.6547966640000001E-3</v>
      </c>
      <c r="C25" s="4">
        <v>0.24186600559999999</v>
      </c>
    </row>
    <row r="26" spans="1:3" ht="15" thickBot="1">
      <c r="A26" s="7">
        <v>18075</v>
      </c>
      <c r="B26" s="11">
        <v>6.9668978119999999E-4</v>
      </c>
      <c r="C26" s="4">
        <v>3.4967310500000001E-2</v>
      </c>
    </row>
    <row r="27" spans="1:3" ht="15" thickBot="1">
      <c r="A27" s="7">
        <v>6685</v>
      </c>
      <c r="B27" s="11">
        <v>1.19184584E-4</v>
      </c>
      <c r="C27" s="4">
        <v>1.923896885E-2</v>
      </c>
    </row>
    <row r="28" spans="1:3" ht="15" thickBot="1">
      <c r="A28" s="7">
        <v>1349</v>
      </c>
      <c r="B28" s="11">
        <v>-2.306438022E-4</v>
      </c>
      <c r="C28" s="4">
        <v>-1.45446858E-2</v>
      </c>
    </row>
    <row r="29" spans="1:3" ht="15" thickBot="1">
      <c r="A29" s="14">
        <v>9645</v>
      </c>
      <c r="B29" s="11">
        <v>-1.8376108110000001E-4</v>
      </c>
      <c r="C29" s="4">
        <v>-4.8851772619999997E-2</v>
      </c>
    </row>
    <row r="30" spans="1:3" ht="15" thickBot="1">
      <c r="A30" s="7">
        <v>11103</v>
      </c>
      <c r="B30" s="11">
        <v>-2.7375770889999998E-3</v>
      </c>
      <c r="C30" s="4">
        <v>-0.19035647280000001</v>
      </c>
    </row>
    <row r="31" spans="1:3" ht="15" thickBot="1">
      <c r="A31" s="7">
        <v>19961</v>
      </c>
      <c r="B31" s="11">
        <v>-1.9557780469999998E-3</v>
      </c>
      <c r="C31" s="4">
        <v>-0.24568687340000001</v>
      </c>
    </row>
    <row r="32" spans="1:3" ht="15" thickBot="1">
      <c r="A32" s="7">
        <v>4772</v>
      </c>
      <c r="B32" s="11">
        <v>-5.0899908189999997E-3</v>
      </c>
      <c r="C32" s="4">
        <v>-0.9917214781</v>
      </c>
    </row>
    <row r="33" spans="1:3" ht="15" thickBot="1">
      <c r="A33" s="7">
        <v>3854</v>
      </c>
      <c r="B33" s="11">
        <v>-1.290054281E-2</v>
      </c>
      <c r="C33" s="4">
        <v>-1.5043953619999999</v>
      </c>
    </row>
    <row r="34" spans="1:3" ht="15" thickBot="1">
      <c r="A34" s="7">
        <v>6556</v>
      </c>
      <c r="B34" s="11">
        <v>-1.642277994E-2</v>
      </c>
      <c r="C34" s="4">
        <v>-1.5821016800000001</v>
      </c>
    </row>
  </sheetData>
  <sortState ref="A2:C38">
    <sortCondition descending="1" ref="C1"/>
  </sortState>
  <phoneticPr fontId="18"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0744B-8D95-408D-9BAA-E7968247CF33}">
  <dimension ref="A1:XFD155"/>
  <sheetViews>
    <sheetView tabSelected="1" workbookViewId="0">
      <selection activeCell="K8" sqref="K8"/>
    </sheetView>
  </sheetViews>
  <sheetFormatPr defaultRowHeight="14"/>
  <cols>
    <col min="1" max="1" width="13.54296875" bestFit="1" customWidth="1"/>
  </cols>
  <sheetData>
    <row r="1" spans="1:16384" ht="15" thickBot="1">
      <c r="A1" s="7"/>
      <c r="B1" s="7">
        <v>7879</v>
      </c>
      <c r="C1" s="7">
        <v>6685</v>
      </c>
      <c r="D1" s="7">
        <v>1291</v>
      </c>
      <c r="E1" s="7">
        <v>1349</v>
      </c>
      <c r="F1" s="7">
        <v>6551</v>
      </c>
      <c r="G1" s="7">
        <v>6556</v>
      </c>
      <c r="H1" s="7">
        <v>2438</v>
      </c>
      <c r="I1" s="7">
        <v>3391</v>
      </c>
      <c r="J1" s="7">
        <v>1934</v>
      </c>
      <c r="K1" s="7">
        <v>10337</v>
      </c>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7"/>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I1" s="7"/>
      <c r="FJ1" s="7"/>
      <c r="FK1" s="7"/>
      <c r="FL1" s="7"/>
      <c r="FM1" s="7"/>
      <c r="FN1" s="7"/>
      <c r="FO1" s="7"/>
      <c r="FP1" s="7"/>
      <c r="FQ1" s="7"/>
      <c r="FR1" s="7"/>
      <c r="FS1" s="7"/>
      <c r="FT1" s="7"/>
      <c r="FU1" s="7"/>
      <c r="FV1" s="7"/>
      <c r="FW1" s="7"/>
      <c r="FX1" s="7"/>
      <c r="FY1" s="7"/>
      <c r="FZ1" s="7"/>
      <c r="GA1" s="7"/>
      <c r="GB1" s="7"/>
      <c r="GC1" s="7"/>
      <c r="GD1" s="7"/>
      <c r="GE1" s="7"/>
      <c r="GF1" s="7"/>
      <c r="GG1" s="7"/>
      <c r="GH1" s="7"/>
      <c r="GI1" s="7"/>
      <c r="GJ1" s="7"/>
      <c r="GK1" s="7"/>
      <c r="GL1" s="7"/>
      <c r="GM1" s="7"/>
      <c r="GN1" s="7"/>
      <c r="GO1" s="7"/>
      <c r="GP1" s="7"/>
      <c r="GQ1" s="7"/>
      <c r="GR1" s="7"/>
      <c r="GS1" s="7"/>
      <c r="GT1" s="7"/>
      <c r="GU1" s="7"/>
      <c r="GV1" s="7"/>
      <c r="GW1" s="7"/>
      <c r="GX1" s="7"/>
      <c r="GY1" s="7"/>
      <c r="GZ1" s="7"/>
      <c r="HA1" s="7"/>
      <c r="HB1" s="7"/>
      <c r="HC1" s="7"/>
      <c r="HD1" s="7"/>
      <c r="HE1" s="7"/>
      <c r="HF1" s="7"/>
      <c r="HG1" s="7"/>
      <c r="HH1" s="7"/>
      <c r="HI1" s="7"/>
      <c r="HJ1" s="7"/>
      <c r="HK1" s="7"/>
      <c r="HL1" s="7"/>
      <c r="HM1" s="7"/>
      <c r="HN1" s="7"/>
      <c r="HO1" s="7"/>
      <c r="HP1" s="7"/>
      <c r="HQ1" s="7"/>
      <c r="HR1" s="7"/>
      <c r="HS1" s="7"/>
      <c r="HT1" s="7"/>
      <c r="HU1" s="7"/>
      <c r="HV1" s="7"/>
      <c r="HW1" s="7"/>
      <c r="HX1" s="7"/>
      <c r="HY1" s="7"/>
      <c r="HZ1" s="7"/>
      <c r="IA1" s="7"/>
      <c r="IB1" s="7"/>
      <c r="IC1" s="7"/>
      <c r="ID1" s="7"/>
      <c r="IE1" s="7"/>
      <c r="IF1" s="7"/>
      <c r="IG1" s="7"/>
      <c r="IH1" s="7"/>
      <c r="II1" s="7"/>
      <c r="IJ1" s="7"/>
      <c r="IK1" s="7"/>
      <c r="IL1" s="7"/>
      <c r="IM1" s="7"/>
      <c r="IN1" s="7"/>
      <c r="IO1" s="7"/>
      <c r="IP1" s="7"/>
      <c r="IQ1" s="7"/>
      <c r="IR1" s="7"/>
      <c r="IS1" s="7"/>
      <c r="IT1" s="7"/>
      <c r="IU1" s="7"/>
      <c r="IV1" s="7"/>
      <c r="IW1" s="7"/>
      <c r="IX1" s="7"/>
      <c r="IY1" s="7"/>
      <c r="IZ1" s="7"/>
      <c r="JA1" s="7"/>
      <c r="JB1" s="7"/>
      <c r="JC1" s="7"/>
      <c r="JD1" s="7"/>
      <c r="JE1" s="7"/>
      <c r="JF1" s="7"/>
      <c r="JG1" s="7"/>
      <c r="JH1" s="7"/>
      <c r="JI1" s="7"/>
      <c r="JJ1" s="7"/>
      <c r="JK1" s="7"/>
      <c r="JL1" s="7"/>
      <c r="JM1" s="7"/>
      <c r="JN1" s="7"/>
      <c r="JO1" s="7"/>
      <c r="JP1" s="7"/>
      <c r="JQ1" s="7"/>
      <c r="JR1" s="7"/>
      <c r="JS1" s="7"/>
      <c r="JT1" s="7"/>
      <c r="JU1" s="7"/>
      <c r="JV1" s="7"/>
      <c r="JW1" s="7"/>
      <c r="JX1" s="7"/>
      <c r="JY1" s="7"/>
      <c r="JZ1" s="7"/>
      <c r="KA1" s="7"/>
      <c r="KB1" s="7"/>
      <c r="KC1" s="7"/>
      <c r="KD1" s="7"/>
      <c r="KE1" s="7"/>
      <c r="KF1" s="7"/>
      <c r="KG1" s="7"/>
      <c r="KH1" s="7"/>
      <c r="KI1" s="7"/>
      <c r="KJ1" s="7"/>
      <c r="KK1" s="7"/>
      <c r="KL1" s="7"/>
      <c r="KM1" s="7"/>
      <c r="KN1" s="7"/>
      <c r="KO1" s="7"/>
      <c r="KP1" s="7"/>
      <c r="KQ1" s="7"/>
      <c r="KR1" s="7"/>
      <c r="KS1" s="7"/>
      <c r="KT1" s="7"/>
      <c r="KU1" s="7"/>
      <c r="KV1" s="7"/>
      <c r="KW1" s="7"/>
      <c r="KX1" s="7"/>
      <c r="KY1" s="7"/>
      <c r="KZ1" s="7"/>
      <c r="LA1" s="7"/>
      <c r="LB1" s="7"/>
      <c r="LC1" s="7"/>
      <c r="LD1" s="7"/>
      <c r="LE1" s="7"/>
      <c r="LF1" s="7"/>
      <c r="LG1" s="7"/>
      <c r="LH1" s="7"/>
      <c r="LI1" s="7"/>
      <c r="LJ1" s="7"/>
      <c r="LK1" s="7"/>
      <c r="LL1" s="7"/>
      <c r="LM1" s="7"/>
      <c r="LN1" s="7"/>
      <c r="LO1" s="7"/>
      <c r="LP1" s="7"/>
      <c r="LQ1" s="7"/>
      <c r="LR1" s="7"/>
      <c r="LS1" s="7"/>
      <c r="LT1" s="7"/>
      <c r="LU1" s="7"/>
      <c r="LV1" s="7"/>
      <c r="LW1" s="7"/>
      <c r="LX1" s="7"/>
      <c r="LY1" s="7"/>
      <c r="LZ1" s="7"/>
      <c r="MA1" s="7"/>
      <c r="MB1" s="7"/>
      <c r="MC1" s="7"/>
      <c r="MD1" s="7"/>
      <c r="ME1" s="7"/>
      <c r="MF1" s="7"/>
      <c r="MG1" s="7"/>
      <c r="MH1" s="7"/>
      <c r="MI1" s="7"/>
      <c r="MJ1" s="7"/>
      <c r="MK1" s="7"/>
      <c r="ML1" s="7"/>
      <c r="MM1" s="7"/>
      <c r="MN1" s="7"/>
      <c r="MO1" s="7"/>
      <c r="MP1" s="7"/>
      <c r="MQ1" s="7"/>
      <c r="MR1" s="7"/>
      <c r="MS1" s="7"/>
      <c r="MT1" s="7"/>
      <c r="MU1" s="7"/>
      <c r="MV1" s="7"/>
      <c r="MW1" s="7"/>
      <c r="MX1" s="7"/>
      <c r="MY1" s="7"/>
      <c r="MZ1" s="7"/>
      <c r="NA1" s="7"/>
      <c r="NB1" s="7"/>
      <c r="NC1" s="7"/>
      <c r="ND1" s="7"/>
      <c r="NE1" s="7"/>
      <c r="NF1" s="7"/>
      <c r="NG1" s="7"/>
      <c r="NH1" s="7"/>
      <c r="NI1" s="7"/>
      <c r="NJ1" s="7"/>
      <c r="NK1" s="7"/>
      <c r="NL1" s="7"/>
      <c r="NM1" s="7"/>
      <c r="NN1" s="7"/>
      <c r="NO1" s="7"/>
      <c r="NP1" s="7"/>
      <c r="NQ1" s="7"/>
      <c r="NR1" s="7"/>
      <c r="NS1" s="7"/>
      <c r="NT1" s="7"/>
      <c r="NU1" s="7"/>
      <c r="NV1" s="7"/>
      <c r="NW1" s="7"/>
      <c r="NX1" s="7"/>
      <c r="NY1" s="7"/>
      <c r="NZ1" s="7"/>
      <c r="OA1" s="7"/>
      <c r="OB1" s="7"/>
      <c r="OC1" s="7"/>
      <c r="OD1" s="7"/>
      <c r="OE1" s="7"/>
      <c r="OF1" s="7"/>
      <c r="OG1" s="7"/>
      <c r="OH1" s="7"/>
      <c r="OI1" s="7"/>
      <c r="OJ1" s="7"/>
      <c r="OK1" s="7"/>
      <c r="OL1" s="7"/>
      <c r="OM1" s="7"/>
      <c r="ON1" s="7"/>
      <c r="OO1" s="7"/>
      <c r="OP1" s="7"/>
      <c r="OQ1" s="7"/>
      <c r="OR1" s="7"/>
      <c r="OS1" s="7"/>
      <c r="OT1" s="7"/>
      <c r="OU1" s="7"/>
      <c r="OV1" s="7"/>
      <c r="OW1" s="7"/>
      <c r="OX1" s="7"/>
      <c r="OY1" s="7"/>
      <c r="OZ1" s="7"/>
      <c r="PA1" s="7"/>
      <c r="PB1" s="7"/>
      <c r="PC1" s="7"/>
      <c r="PD1" s="7"/>
      <c r="PE1" s="7"/>
      <c r="PF1" s="7"/>
      <c r="PG1" s="7"/>
      <c r="PH1" s="7"/>
      <c r="PI1" s="7"/>
      <c r="PJ1" s="7"/>
      <c r="PK1" s="7"/>
      <c r="PL1" s="7"/>
      <c r="PM1" s="7"/>
      <c r="PN1" s="7"/>
      <c r="PO1" s="7"/>
      <c r="PP1" s="7"/>
      <c r="PQ1" s="7"/>
      <c r="PR1" s="7"/>
      <c r="PS1" s="7"/>
      <c r="PT1" s="7"/>
      <c r="PU1" s="7"/>
      <c r="PV1" s="7"/>
      <c r="PW1" s="7"/>
      <c r="PX1" s="7"/>
      <c r="PY1" s="7"/>
      <c r="PZ1" s="7"/>
      <c r="QA1" s="7"/>
      <c r="QB1" s="7"/>
      <c r="QC1" s="7"/>
      <c r="QD1" s="7"/>
      <c r="QE1" s="7"/>
      <c r="QF1" s="7"/>
      <c r="QG1" s="7"/>
      <c r="QH1" s="7"/>
      <c r="QI1" s="7"/>
      <c r="QJ1" s="7"/>
      <c r="QK1" s="7"/>
      <c r="QL1" s="7"/>
      <c r="QM1" s="7"/>
      <c r="QN1" s="7"/>
      <c r="QO1" s="7"/>
      <c r="QP1" s="7"/>
      <c r="QQ1" s="7"/>
      <c r="QR1" s="7"/>
      <c r="QS1" s="7"/>
      <c r="QT1" s="7"/>
      <c r="QU1" s="7"/>
      <c r="QV1" s="7"/>
      <c r="QW1" s="7"/>
      <c r="QX1" s="7"/>
      <c r="QY1" s="7"/>
      <c r="QZ1" s="7"/>
      <c r="RA1" s="7"/>
      <c r="RB1" s="7"/>
      <c r="RC1" s="7"/>
      <c r="RD1" s="7"/>
      <c r="RE1" s="7"/>
      <c r="RF1" s="7"/>
      <c r="RG1" s="7"/>
      <c r="RH1" s="7"/>
      <c r="RI1" s="7"/>
      <c r="RJ1" s="7"/>
      <c r="RK1" s="7"/>
      <c r="RL1" s="7"/>
      <c r="RM1" s="7"/>
      <c r="RN1" s="7"/>
      <c r="RO1" s="7"/>
      <c r="RP1" s="7"/>
      <c r="RQ1" s="7"/>
      <c r="RR1" s="7"/>
      <c r="RS1" s="7"/>
      <c r="RT1" s="7"/>
      <c r="RU1" s="7"/>
      <c r="RV1" s="7"/>
      <c r="RW1" s="7"/>
      <c r="RX1" s="7"/>
      <c r="RY1" s="7"/>
      <c r="RZ1" s="7"/>
      <c r="SA1" s="7"/>
      <c r="SB1" s="7"/>
      <c r="SC1" s="7"/>
      <c r="SD1" s="7"/>
      <c r="SE1" s="7"/>
      <c r="SF1" s="7"/>
      <c r="SG1" s="7"/>
      <c r="SH1" s="7"/>
      <c r="SI1" s="7"/>
      <c r="SJ1" s="7"/>
      <c r="SK1" s="7"/>
      <c r="SL1" s="7"/>
      <c r="SM1" s="7"/>
      <c r="SN1" s="7"/>
      <c r="SO1" s="7"/>
      <c r="SP1" s="7"/>
      <c r="SQ1" s="7"/>
      <c r="SR1" s="7"/>
      <c r="SS1" s="7"/>
      <c r="ST1" s="7"/>
      <c r="SU1" s="7"/>
      <c r="SV1" s="7"/>
      <c r="SW1" s="7"/>
      <c r="SX1" s="7"/>
      <c r="SY1" s="7"/>
      <c r="SZ1" s="7"/>
      <c r="TA1" s="7"/>
      <c r="TB1" s="7"/>
      <c r="TC1" s="7"/>
      <c r="TD1" s="7"/>
      <c r="TE1" s="7"/>
      <c r="TF1" s="7"/>
      <c r="TG1" s="7"/>
      <c r="TH1" s="7"/>
      <c r="TI1" s="7"/>
      <c r="TJ1" s="7"/>
      <c r="TK1" s="7"/>
      <c r="TL1" s="7"/>
      <c r="TM1" s="7"/>
      <c r="TN1" s="7"/>
      <c r="TO1" s="7"/>
      <c r="TP1" s="7"/>
      <c r="TQ1" s="7"/>
      <c r="TR1" s="7"/>
      <c r="TS1" s="7"/>
      <c r="TT1" s="7"/>
      <c r="TU1" s="7"/>
      <c r="TV1" s="7"/>
      <c r="TW1" s="7"/>
      <c r="TX1" s="7"/>
      <c r="TY1" s="7"/>
      <c r="TZ1" s="7"/>
      <c r="UA1" s="7"/>
      <c r="UB1" s="7"/>
      <c r="UC1" s="7"/>
      <c r="UD1" s="7"/>
      <c r="UE1" s="7"/>
      <c r="UF1" s="7"/>
      <c r="UG1" s="7"/>
      <c r="UH1" s="7"/>
      <c r="UI1" s="7"/>
      <c r="UJ1" s="7"/>
      <c r="UK1" s="7"/>
      <c r="UL1" s="7"/>
      <c r="UM1" s="7"/>
      <c r="UN1" s="7"/>
      <c r="UO1" s="7"/>
      <c r="UP1" s="7"/>
      <c r="UQ1" s="7"/>
      <c r="UR1" s="7"/>
      <c r="US1" s="7"/>
      <c r="UT1" s="7"/>
      <c r="UU1" s="7"/>
      <c r="UV1" s="7"/>
      <c r="UW1" s="7"/>
      <c r="UX1" s="7"/>
      <c r="UY1" s="7"/>
      <c r="UZ1" s="7"/>
      <c r="VA1" s="7"/>
      <c r="VB1" s="7"/>
      <c r="VC1" s="7"/>
      <c r="VD1" s="7"/>
      <c r="VE1" s="7"/>
      <c r="VF1" s="7"/>
      <c r="VG1" s="7"/>
      <c r="VH1" s="7"/>
      <c r="VI1" s="7"/>
      <c r="VJ1" s="7"/>
      <c r="VK1" s="7"/>
      <c r="VL1" s="7"/>
      <c r="VM1" s="7"/>
      <c r="VN1" s="7"/>
      <c r="VO1" s="7"/>
      <c r="VP1" s="7"/>
      <c r="VQ1" s="7"/>
      <c r="VR1" s="7"/>
      <c r="VS1" s="7"/>
      <c r="VT1" s="7"/>
      <c r="VU1" s="7"/>
      <c r="VV1" s="7"/>
      <c r="VW1" s="7"/>
      <c r="VX1" s="7"/>
      <c r="VY1" s="7"/>
      <c r="VZ1" s="7"/>
      <c r="WA1" s="7"/>
      <c r="WB1" s="7"/>
      <c r="WC1" s="7"/>
      <c r="WD1" s="7"/>
      <c r="WE1" s="7"/>
      <c r="WF1" s="7"/>
      <c r="WG1" s="7"/>
      <c r="WH1" s="7"/>
      <c r="WI1" s="7"/>
      <c r="WJ1" s="7"/>
      <c r="WK1" s="7"/>
      <c r="WL1" s="7"/>
      <c r="WM1" s="7"/>
      <c r="WN1" s="7"/>
      <c r="WO1" s="7"/>
      <c r="WP1" s="7"/>
      <c r="WQ1" s="7"/>
      <c r="WR1" s="7"/>
      <c r="WS1" s="7"/>
      <c r="WT1" s="7"/>
      <c r="WU1" s="7"/>
      <c r="WV1" s="7"/>
      <c r="WW1" s="7"/>
      <c r="WX1" s="7"/>
      <c r="WY1" s="7"/>
      <c r="WZ1" s="7"/>
      <c r="XA1" s="7"/>
      <c r="XB1" s="7"/>
      <c r="XC1" s="7"/>
      <c r="XD1" s="7"/>
      <c r="XE1" s="7"/>
      <c r="XF1" s="7"/>
      <c r="XG1" s="7"/>
      <c r="XH1" s="7"/>
      <c r="XI1" s="7"/>
      <c r="XJ1" s="7"/>
      <c r="XK1" s="7"/>
      <c r="XL1" s="7"/>
      <c r="XM1" s="7"/>
      <c r="XN1" s="7"/>
      <c r="XO1" s="7"/>
      <c r="XP1" s="7"/>
      <c r="XQ1" s="7"/>
      <c r="XR1" s="7"/>
      <c r="XS1" s="7"/>
      <c r="XT1" s="7"/>
      <c r="XU1" s="7"/>
      <c r="XV1" s="7"/>
      <c r="XW1" s="7"/>
      <c r="XX1" s="7"/>
      <c r="XY1" s="7"/>
      <c r="XZ1" s="7"/>
      <c r="YA1" s="7"/>
      <c r="YB1" s="7"/>
      <c r="YC1" s="7"/>
      <c r="YD1" s="7"/>
      <c r="YE1" s="7"/>
      <c r="YF1" s="7"/>
      <c r="YG1" s="7"/>
      <c r="YH1" s="7"/>
      <c r="YI1" s="7"/>
      <c r="YJ1" s="7"/>
      <c r="YK1" s="7"/>
      <c r="YL1" s="7"/>
      <c r="YM1" s="7"/>
      <c r="YN1" s="7"/>
      <c r="YO1" s="7"/>
      <c r="YP1" s="7"/>
      <c r="YQ1" s="7"/>
      <c r="YR1" s="7"/>
      <c r="YS1" s="7"/>
      <c r="YT1" s="7"/>
      <c r="YU1" s="7"/>
      <c r="YV1" s="7"/>
      <c r="YW1" s="7"/>
      <c r="YX1" s="7"/>
      <c r="YY1" s="7"/>
      <c r="YZ1" s="7"/>
      <c r="ZA1" s="7"/>
      <c r="ZB1" s="7"/>
      <c r="ZC1" s="7"/>
      <c r="ZD1" s="7"/>
      <c r="ZE1" s="7"/>
      <c r="ZF1" s="7"/>
      <c r="ZG1" s="7"/>
      <c r="ZH1" s="7"/>
      <c r="ZI1" s="7"/>
      <c r="ZJ1" s="7"/>
      <c r="ZK1" s="7"/>
      <c r="ZL1" s="7"/>
      <c r="ZM1" s="7"/>
      <c r="ZN1" s="7"/>
      <c r="ZO1" s="7"/>
      <c r="ZP1" s="7"/>
      <c r="ZQ1" s="7"/>
      <c r="ZR1" s="7"/>
      <c r="ZS1" s="7"/>
      <c r="ZT1" s="7"/>
      <c r="ZU1" s="7"/>
      <c r="ZV1" s="7"/>
      <c r="ZW1" s="7"/>
      <c r="ZX1" s="7"/>
      <c r="ZY1" s="7"/>
      <c r="ZZ1" s="7"/>
      <c r="AAA1" s="7"/>
      <c r="AAB1" s="7"/>
      <c r="AAC1" s="7"/>
      <c r="AAD1" s="7"/>
      <c r="AAE1" s="7"/>
      <c r="AAF1" s="7"/>
      <c r="AAG1" s="7"/>
      <c r="AAH1" s="7"/>
      <c r="AAI1" s="7"/>
      <c r="AAJ1" s="7"/>
      <c r="AAK1" s="7"/>
      <c r="AAL1" s="7"/>
      <c r="AAM1" s="7"/>
      <c r="AAN1" s="7"/>
      <c r="AAO1" s="7"/>
      <c r="AAP1" s="7"/>
      <c r="AAQ1" s="7"/>
      <c r="AAR1" s="7"/>
      <c r="AAS1" s="7"/>
      <c r="AAT1" s="7"/>
      <c r="AAU1" s="7"/>
      <c r="AAV1" s="7"/>
      <c r="AAW1" s="7"/>
      <c r="AAX1" s="7"/>
      <c r="AAY1" s="7"/>
      <c r="AAZ1" s="7"/>
      <c r="ABA1" s="7"/>
      <c r="ABB1" s="7"/>
      <c r="ABC1" s="7"/>
      <c r="ABD1" s="7"/>
      <c r="ABE1" s="7"/>
      <c r="ABF1" s="7"/>
      <c r="ABG1" s="7"/>
      <c r="ABH1" s="7"/>
      <c r="ABI1" s="7"/>
      <c r="ABJ1" s="7"/>
      <c r="ABK1" s="7"/>
      <c r="ABL1" s="7"/>
      <c r="ABM1" s="7"/>
      <c r="ABN1" s="7"/>
      <c r="ABO1" s="7"/>
      <c r="ABP1" s="7"/>
      <c r="ABQ1" s="7"/>
      <c r="ABR1" s="7"/>
      <c r="ABS1" s="7"/>
      <c r="ABT1" s="7"/>
      <c r="ABU1" s="7"/>
      <c r="ABV1" s="7"/>
      <c r="ABW1" s="7"/>
      <c r="ABX1" s="7"/>
      <c r="ABY1" s="7"/>
      <c r="ABZ1" s="7"/>
      <c r="ACA1" s="7"/>
      <c r="ACB1" s="7"/>
      <c r="ACC1" s="7"/>
      <c r="ACD1" s="7"/>
      <c r="ACE1" s="7"/>
      <c r="ACF1" s="7"/>
      <c r="ACG1" s="7"/>
      <c r="ACH1" s="7"/>
      <c r="ACI1" s="7"/>
      <c r="ACJ1" s="7"/>
      <c r="ACK1" s="7"/>
      <c r="ACL1" s="7"/>
      <c r="ACM1" s="7"/>
      <c r="ACN1" s="7"/>
      <c r="ACO1" s="7"/>
      <c r="ACP1" s="7"/>
      <c r="ACQ1" s="7"/>
      <c r="ACR1" s="7"/>
      <c r="ACS1" s="7"/>
      <c r="ACT1" s="7"/>
      <c r="ACU1" s="7"/>
      <c r="ACV1" s="7"/>
      <c r="ACW1" s="7"/>
      <c r="ACX1" s="7"/>
      <c r="ACY1" s="7"/>
      <c r="ACZ1" s="7"/>
      <c r="ADA1" s="7"/>
      <c r="ADB1" s="7"/>
      <c r="ADC1" s="7"/>
      <c r="ADD1" s="7"/>
      <c r="ADE1" s="7"/>
      <c r="ADF1" s="7"/>
      <c r="ADG1" s="7"/>
      <c r="ADH1" s="7"/>
      <c r="ADI1" s="7"/>
      <c r="ADJ1" s="7"/>
      <c r="ADK1" s="7"/>
      <c r="ADL1" s="7"/>
      <c r="ADM1" s="7"/>
      <c r="ADN1" s="7"/>
      <c r="ADO1" s="7"/>
      <c r="ADP1" s="7"/>
      <c r="ADQ1" s="7"/>
      <c r="ADR1" s="7"/>
      <c r="ADS1" s="7"/>
      <c r="ADT1" s="7"/>
      <c r="ADU1" s="7"/>
      <c r="ADV1" s="7"/>
      <c r="ADW1" s="7"/>
      <c r="ADX1" s="7"/>
      <c r="ADY1" s="7"/>
      <c r="ADZ1" s="7"/>
      <c r="AEA1" s="7"/>
      <c r="AEB1" s="7"/>
      <c r="AEC1" s="7"/>
      <c r="AED1" s="7"/>
      <c r="AEE1" s="7"/>
      <c r="AEF1" s="7"/>
      <c r="AEG1" s="7"/>
      <c r="AEH1" s="7"/>
      <c r="AEI1" s="7"/>
      <c r="AEJ1" s="7"/>
      <c r="AEK1" s="7"/>
      <c r="AEL1" s="7"/>
      <c r="AEM1" s="7"/>
      <c r="AEN1" s="7"/>
      <c r="AEO1" s="7"/>
      <c r="AEP1" s="7"/>
      <c r="AEQ1" s="7"/>
      <c r="AER1" s="7"/>
      <c r="AES1" s="7"/>
      <c r="AET1" s="7"/>
      <c r="AEU1" s="7"/>
      <c r="AEV1" s="7"/>
      <c r="AEW1" s="7"/>
      <c r="AEX1" s="7"/>
      <c r="AEY1" s="7"/>
      <c r="AEZ1" s="7"/>
      <c r="AFA1" s="7"/>
      <c r="AFB1" s="7"/>
      <c r="AFC1" s="7"/>
      <c r="AFD1" s="7"/>
      <c r="AFE1" s="7"/>
      <c r="AFF1" s="7"/>
      <c r="AFG1" s="7"/>
      <c r="AFH1" s="7"/>
      <c r="AFI1" s="7"/>
      <c r="AFJ1" s="7"/>
      <c r="AFK1" s="7"/>
      <c r="AFL1" s="7"/>
      <c r="AFM1" s="7"/>
      <c r="AFN1" s="7"/>
      <c r="AFO1" s="7"/>
      <c r="AFP1" s="7"/>
      <c r="AFQ1" s="7"/>
      <c r="AFR1" s="7"/>
      <c r="AFS1" s="7"/>
      <c r="AFT1" s="7"/>
      <c r="AFU1" s="7"/>
      <c r="AFV1" s="7"/>
      <c r="AFW1" s="7"/>
      <c r="AFX1" s="7"/>
      <c r="AFY1" s="7"/>
      <c r="AFZ1" s="7"/>
      <c r="AGA1" s="7"/>
      <c r="AGB1" s="7"/>
      <c r="AGC1" s="7"/>
      <c r="AGD1" s="7"/>
      <c r="AGE1" s="7"/>
      <c r="AGF1" s="7"/>
      <c r="AGG1" s="7"/>
      <c r="AGH1" s="7"/>
      <c r="AGI1" s="7"/>
      <c r="AGJ1" s="7"/>
      <c r="AGK1" s="7"/>
      <c r="AGL1" s="7"/>
      <c r="AGM1" s="7"/>
      <c r="AGN1" s="7"/>
      <c r="AGO1" s="7"/>
      <c r="AGP1" s="7"/>
      <c r="AGQ1" s="7"/>
      <c r="AGR1" s="7"/>
      <c r="AGS1" s="7"/>
      <c r="AGT1" s="7"/>
      <c r="AGU1" s="7"/>
      <c r="AGV1" s="7"/>
      <c r="AGW1" s="7"/>
      <c r="AGX1" s="7"/>
      <c r="AGY1" s="7"/>
      <c r="AGZ1" s="7"/>
      <c r="AHA1" s="7"/>
      <c r="AHB1" s="7"/>
      <c r="AHC1" s="7"/>
      <c r="AHD1" s="7"/>
      <c r="AHE1" s="7"/>
      <c r="AHF1" s="7"/>
      <c r="AHG1" s="7"/>
      <c r="AHH1" s="7"/>
      <c r="AHI1" s="7"/>
      <c r="AHJ1" s="7"/>
      <c r="AHK1" s="7"/>
      <c r="AHL1" s="7"/>
      <c r="AHM1" s="7"/>
      <c r="AHN1" s="7"/>
      <c r="AHO1" s="7"/>
      <c r="AHP1" s="7"/>
      <c r="AHQ1" s="7"/>
      <c r="AHR1" s="7"/>
      <c r="AHS1" s="7"/>
      <c r="AHT1" s="7"/>
      <c r="AHU1" s="7"/>
      <c r="AHV1" s="7"/>
      <c r="AHW1" s="7"/>
      <c r="AHX1" s="7"/>
      <c r="AHY1" s="7"/>
      <c r="AHZ1" s="7"/>
      <c r="AIA1" s="7"/>
      <c r="AIB1" s="7"/>
      <c r="AIC1" s="7"/>
      <c r="AID1" s="7"/>
      <c r="AIE1" s="7"/>
      <c r="AIF1" s="7"/>
      <c r="AIG1" s="7"/>
      <c r="AIH1" s="7"/>
      <c r="AII1" s="7"/>
      <c r="AIJ1" s="7"/>
      <c r="AIK1" s="7"/>
      <c r="AIL1" s="7"/>
      <c r="AIM1" s="7"/>
      <c r="AIN1" s="7"/>
      <c r="AIO1" s="7"/>
      <c r="AIP1" s="7"/>
      <c r="AIQ1" s="7"/>
      <c r="AIR1" s="7"/>
      <c r="AIS1" s="7"/>
      <c r="AIT1" s="7"/>
      <c r="AIU1" s="7"/>
      <c r="AIV1" s="7"/>
      <c r="AIW1" s="7"/>
      <c r="AIX1" s="7"/>
      <c r="AIY1" s="7"/>
      <c r="AIZ1" s="7"/>
      <c r="AJA1" s="7"/>
      <c r="AJB1" s="7"/>
      <c r="AJC1" s="7"/>
      <c r="AJD1" s="7"/>
      <c r="AJE1" s="7"/>
      <c r="AJF1" s="7"/>
      <c r="AJG1" s="7"/>
      <c r="AJH1" s="7"/>
      <c r="AJI1" s="7"/>
      <c r="AJJ1" s="7"/>
      <c r="AJK1" s="7"/>
      <c r="AJL1" s="7"/>
      <c r="AJM1" s="7"/>
      <c r="AJN1" s="7"/>
      <c r="AJO1" s="7"/>
      <c r="AJP1" s="7"/>
      <c r="AJQ1" s="7"/>
      <c r="AJR1" s="7"/>
      <c r="AJS1" s="7"/>
      <c r="AJT1" s="7"/>
      <c r="AJU1" s="7"/>
      <c r="AJV1" s="7"/>
      <c r="AJW1" s="7"/>
      <c r="AJX1" s="7"/>
      <c r="AJY1" s="7"/>
      <c r="AJZ1" s="7"/>
      <c r="AKA1" s="7"/>
      <c r="AKB1" s="7"/>
      <c r="AKC1" s="7"/>
      <c r="AKD1" s="7"/>
      <c r="AKE1" s="7"/>
      <c r="AKF1" s="7"/>
      <c r="AKG1" s="7"/>
      <c r="AKH1" s="7"/>
      <c r="AKI1" s="7"/>
      <c r="AKJ1" s="7"/>
      <c r="AKK1" s="7"/>
      <c r="AKL1" s="7"/>
      <c r="AKM1" s="7"/>
      <c r="AKN1" s="7"/>
      <c r="AKO1" s="7"/>
      <c r="AKP1" s="7"/>
      <c r="AKQ1" s="7"/>
      <c r="AKR1" s="7"/>
      <c r="AKS1" s="7"/>
      <c r="AKT1" s="7"/>
      <c r="AKU1" s="7"/>
      <c r="AKV1" s="7"/>
      <c r="AKW1" s="7"/>
      <c r="AKX1" s="7"/>
      <c r="AKY1" s="7"/>
      <c r="AKZ1" s="7"/>
      <c r="ALA1" s="7"/>
      <c r="ALB1" s="7"/>
      <c r="ALC1" s="7"/>
      <c r="ALD1" s="7"/>
      <c r="ALE1" s="7"/>
      <c r="ALF1" s="7"/>
      <c r="ALG1" s="7"/>
      <c r="ALH1" s="7"/>
      <c r="ALI1" s="7"/>
      <c r="ALJ1" s="7"/>
      <c r="ALK1" s="7"/>
      <c r="ALL1" s="7"/>
      <c r="ALM1" s="7"/>
      <c r="ALN1" s="7"/>
      <c r="ALO1" s="7"/>
      <c r="ALP1" s="7"/>
      <c r="ALQ1" s="7"/>
      <c r="ALR1" s="7"/>
      <c r="ALS1" s="7"/>
      <c r="ALT1" s="7"/>
      <c r="ALU1" s="7"/>
      <c r="ALV1" s="7"/>
      <c r="ALW1" s="7"/>
      <c r="ALX1" s="7"/>
      <c r="ALY1" s="7"/>
      <c r="ALZ1" s="7"/>
      <c r="AMA1" s="7"/>
      <c r="AMB1" s="7"/>
      <c r="AMC1" s="7"/>
      <c r="AMD1" s="7"/>
      <c r="AME1" s="7"/>
      <c r="AMF1" s="7"/>
      <c r="AMG1" s="7"/>
      <c r="AMH1" s="7"/>
      <c r="AMI1" s="7"/>
      <c r="AMJ1" s="7"/>
      <c r="AMK1" s="7"/>
      <c r="AML1" s="7"/>
      <c r="AMM1" s="7"/>
      <c r="AMN1" s="7"/>
      <c r="AMO1" s="7"/>
      <c r="AMP1" s="7"/>
      <c r="AMQ1" s="7"/>
      <c r="AMR1" s="7"/>
      <c r="AMS1" s="7"/>
      <c r="AMT1" s="7"/>
      <c r="AMU1" s="7"/>
      <c r="AMV1" s="7"/>
      <c r="AMW1" s="7"/>
      <c r="AMX1" s="7"/>
      <c r="AMY1" s="7"/>
      <c r="AMZ1" s="7"/>
      <c r="ANA1" s="7"/>
      <c r="ANB1" s="7"/>
      <c r="ANC1" s="7"/>
      <c r="AND1" s="7"/>
      <c r="ANE1" s="7"/>
      <c r="ANF1" s="7"/>
      <c r="ANG1" s="7"/>
      <c r="ANH1" s="7"/>
      <c r="ANI1" s="7"/>
      <c r="ANJ1" s="7"/>
      <c r="ANK1" s="7"/>
      <c r="ANL1" s="7"/>
      <c r="ANM1" s="7"/>
      <c r="ANN1" s="7"/>
      <c r="ANO1" s="7"/>
      <c r="ANP1" s="7"/>
      <c r="ANQ1" s="7"/>
      <c r="ANR1" s="7"/>
      <c r="ANS1" s="7"/>
      <c r="ANT1" s="7"/>
      <c r="ANU1" s="7"/>
      <c r="ANV1" s="7"/>
      <c r="ANW1" s="7"/>
      <c r="ANX1" s="7"/>
      <c r="ANY1" s="7"/>
      <c r="ANZ1" s="7"/>
      <c r="AOA1" s="7"/>
      <c r="AOB1" s="7"/>
      <c r="AOC1" s="7"/>
      <c r="AOD1" s="7"/>
      <c r="AOE1" s="7"/>
      <c r="AOF1" s="7"/>
      <c r="AOG1" s="7"/>
      <c r="AOH1" s="7"/>
      <c r="AOI1" s="7"/>
      <c r="AOJ1" s="7"/>
      <c r="AOK1" s="7"/>
      <c r="AOL1" s="7"/>
      <c r="AOM1" s="7"/>
      <c r="AON1" s="7"/>
      <c r="AOO1" s="7"/>
      <c r="AOP1" s="7"/>
      <c r="AOQ1" s="7"/>
      <c r="AOR1" s="7"/>
      <c r="AOS1" s="7"/>
      <c r="AOT1" s="7"/>
      <c r="AOU1" s="7"/>
      <c r="AOV1" s="7"/>
      <c r="AOW1" s="7"/>
      <c r="AOX1" s="7"/>
      <c r="AOY1" s="7"/>
      <c r="AOZ1" s="7"/>
      <c r="APA1" s="7"/>
      <c r="APB1" s="7"/>
      <c r="APC1" s="7"/>
      <c r="APD1" s="7"/>
      <c r="APE1" s="7"/>
      <c r="APF1" s="7"/>
      <c r="APG1" s="7"/>
      <c r="APH1" s="7"/>
      <c r="API1" s="7"/>
      <c r="APJ1" s="7"/>
      <c r="APK1" s="7"/>
      <c r="APL1" s="7"/>
      <c r="APM1" s="7"/>
      <c r="APN1" s="7"/>
      <c r="APO1" s="7"/>
      <c r="APP1" s="7"/>
      <c r="APQ1" s="7"/>
      <c r="APR1" s="7"/>
      <c r="APS1" s="7"/>
      <c r="APT1" s="7"/>
      <c r="APU1" s="7"/>
      <c r="APV1" s="7"/>
      <c r="APW1" s="7"/>
      <c r="APX1" s="7"/>
      <c r="APY1" s="7"/>
      <c r="APZ1" s="7"/>
      <c r="AQA1" s="7"/>
      <c r="AQB1" s="7"/>
      <c r="AQC1" s="7"/>
      <c r="AQD1" s="7"/>
      <c r="AQE1" s="7"/>
      <c r="AQF1" s="7"/>
      <c r="AQG1" s="7"/>
      <c r="AQH1" s="7"/>
      <c r="AQI1" s="7"/>
      <c r="AQJ1" s="7"/>
      <c r="AQK1" s="7"/>
      <c r="AQL1" s="7"/>
      <c r="AQM1" s="7"/>
      <c r="AQN1" s="7"/>
      <c r="AQO1" s="7"/>
      <c r="AQP1" s="7"/>
      <c r="AQQ1" s="7"/>
      <c r="AQR1" s="7"/>
      <c r="AQS1" s="7"/>
      <c r="AQT1" s="7"/>
      <c r="AQU1" s="7"/>
      <c r="AQV1" s="7"/>
      <c r="AQW1" s="7"/>
      <c r="AQX1" s="7"/>
      <c r="AQY1" s="7"/>
      <c r="AQZ1" s="7"/>
      <c r="ARA1" s="7"/>
      <c r="ARB1" s="7"/>
      <c r="ARC1" s="7"/>
      <c r="ARD1" s="7"/>
      <c r="ARE1" s="7"/>
      <c r="ARF1" s="7"/>
      <c r="ARG1" s="7"/>
      <c r="ARH1" s="7"/>
      <c r="ARI1" s="7"/>
      <c r="ARJ1" s="7"/>
      <c r="ARK1" s="7"/>
      <c r="ARL1" s="7"/>
      <c r="ARM1" s="7"/>
      <c r="ARN1" s="7"/>
      <c r="ARO1" s="7"/>
      <c r="ARP1" s="7"/>
      <c r="ARQ1" s="7"/>
      <c r="ARR1" s="7"/>
      <c r="ARS1" s="7"/>
      <c r="ART1" s="7"/>
      <c r="ARU1" s="7"/>
      <c r="ARV1" s="7"/>
      <c r="ARW1" s="7"/>
      <c r="ARX1" s="7"/>
      <c r="ARY1" s="7"/>
      <c r="ARZ1" s="7"/>
      <c r="ASA1" s="7"/>
      <c r="ASB1" s="7"/>
      <c r="ASC1" s="7"/>
      <c r="ASD1" s="7"/>
      <c r="ASE1" s="7"/>
      <c r="ASF1" s="7"/>
      <c r="ASG1" s="7"/>
      <c r="ASH1" s="7"/>
      <c r="ASI1" s="7"/>
      <c r="ASJ1" s="7"/>
      <c r="ASK1" s="7"/>
      <c r="ASL1" s="7"/>
      <c r="ASM1" s="7"/>
      <c r="ASN1" s="7"/>
      <c r="ASO1" s="7"/>
      <c r="ASP1" s="7"/>
      <c r="ASQ1" s="7"/>
      <c r="ASR1" s="7"/>
      <c r="ASS1" s="7"/>
      <c r="AST1" s="7"/>
      <c r="ASU1" s="7"/>
      <c r="ASV1" s="7"/>
      <c r="ASW1" s="7"/>
      <c r="ASX1" s="7"/>
      <c r="ASY1" s="7"/>
      <c r="ASZ1" s="7"/>
      <c r="ATA1" s="7"/>
      <c r="ATB1" s="7"/>
      <c r="ATC1" s="7"/>
      <c r="ATD1" s="7"/>
      <c r="ATE1" s="7"/>
      <c r="ATF1" s="7"/>
      <c r="ATG1" s="7"/>
      <c r="ATH1" s="7"/>
      <c r="ATI1" s="7"/>
      <c r="ATJ1" s="7"/>
      <c r="ATK1" s="7"/>
      <c r="ATL1" s="7"/>
      <c r="ATM1" s="7"/>
      <c r="ATN1" s="7"/>
      <c r="ATO1" s="7"/>
      <c r="ATP1" s="7"/>
      <c r="ATQ1" s="7"/>
      <c r="ATR1" s="7"/>
      <c r="ATS1" s="7"/>
      <c r="ATT1" s="7"/>
      <c r="ATU1" s="7"/>
      <c r="ATV1" s="7"/>
      <c r="ATW1" s="7"/>
      <c r="ATX1" s="7"/>
      <c r="ATY1" s="7"/>
      <c r="ATZ1" s="7"/>
      <c r="AUA1" s="7"/>
      <c r="AUB1" s="7"/>
      <c r="AUC1" s="7"/>
      <c r="AUD1" s="7"/>
      <c r="AUE1" s="7"/>
      <c r="AUF1" s="7"/>
      <c r="AUG1" s="7"/>
      <c r="AUH1" s="7"/>
      <c r="AUI1" s="7"/>
      <c r="AUJ1" s="7"/>
      <c r="AUK1" s="7"/>
      <c r="AUL1" s="7"/>
      <c r="AUM1" s="7"/>
      <c r="AUN1" s="7"/>
      <c r="AUO1" s="7"/>
      <c r="AUP1" s="7"/>
      <c r="AUQ1" s="7"/>
      <c r="AUR1" s="7"/>
      <c r="AUS1" s="7"/>
      <c r="AUT1" s="7"/>
      <c r="AUU1" s="7"/>
      <c r="AUV1" s="7"/>
      <c r="AUW1" s="7"/>
      <c r="AUX1" s="7"/>
      <c r="AUY1" s="7"/>
      <c r="AUZ1" s="7"/>
      <c r="AVA1" s="7"/>
      <c r="AVB1" s="7"/>
      <c r="AVC1" s="7"/>
      <c r="AVD1" s="7"/>
      <c r="AVE1" s="7"/>
      <c r="AVF1" s="7"/>
      <c r="AVG1" s="7"/>
      <c r="AVH1" s="7"/>
      <c r="AVI1" s="7"/>
      <c r="AVJ1" s="7"/>
      <c r="AVK1" s="7"/>
      <c r="AVL1" s="7"/>
      <c r="AVM1" s="7"/>
      <c r="AVN1" s="7"/>
      <c r="AVO1" s="7"/>
      <c r="AVP1" s="7"/>
      <c r="AVQ1" s="7"/>
      <c r="AVR1" s="7"/>
      <c r="AVS1" s="7"/>
      <c r="AVT1" s="7"/>
      <c r="AVU1" s="7"/>
      <c r="AVV1" s="7"/>
      <c r="AVW1" s="7"/>
      <c r="AVX1" s="7"/>
      <c r="AVY1" s="7"/>
      <c r="AVZ1" s="7"/>
      <c r="AWA1" s="7"/>
      <c r="AWB1" s="7"/>
      <c r="AWC1" s="7"/>
      <c r="AWD1" s="7"/>
      <c r="AWE1" s="7"/>
      <c r="AWF1" s="7"/>
      <c r="AWG1" s="7"/>
      <c r="AWH1" s="7"/>
      <c r="AWI1" s="7"/>
      <c r="AWJ1" s="7"/>
      <c r="AWK1" s="7"/>
      <c r="AWL1" s="7"/>
      <c r="AWM1" s="7"/>
      <c r="AWN1" s="7"/>
      <c r="AWO1" s="7"/>
      <c r="AWP1" s="7"/>
      <c r="AWQ1" s="7"/>
      <c r="AWR1" s="7"/>
      <c r="AWS1" s="7"/>
      <c r="AWT1" s="7"/>
      <c r="AWU1" s="7"/>
      <c r="AWV1" s="7"/>
      <c r="AWW1" s="7"/>
      <c r="AWX1" s="7"/>
      <c r="AWY1" s="7"/>
      <c r="AWZ1" s="7"/>
      <c r="AXA1" s="7"/>
      <c r="AXB1" s="7"/>
      <c r="AXC1" s="7"/>
      <c r="AXD1" s="7"/>
      <c r="AXE1" s="7"/>
      <c r="AXF1" s="7"/>
      <c r="AXG1" s="7"/>
      <c r="AXH1" s="7"/>
      <c r="AXI1" s="7"/>
      <c r="AXJ1" s="7"/>
      <c r="AXK1" s="7"/>
      <c r="AXL1" s="7"/>
      <c r="AXM1" s="7"/>
      <c r="AXN1" s="7"/>
      <c r="AXO1" s="7"/>
      <c r="AXP1" s="7"/>
      <c r="AXQ1" s="7"/>
      <c r="AXR1" s="7"/>
      <c r="AXS1" s="7"/>
      <c r="AXT1" s="7"/>
      <c r="AXU1" s="7"/>
      <c r="AXV1" s="7"/>
      <c r="AXW1" s="7"/>
      <c r="AXX1" s="7"/>
      <c r="AXY1" s="7"/>
      <c r="AXZ1" s="7"/>
      <c r="AYA1" s="7"/>
      <c r="AYB1" s="7"/>
      <c r="AYC1" s="7"/>
      <c r="AYD1" s="7"/>
      <c r="AYE1" s="7"/>
      <c r="AYF1" s="7"/>
      <c r="AYG1" s="7"/>
      <c r="AYH1" s="7"/>
      <c r="AYI1" s="7"/>
      <c r="AYJ1" s="7"/>
      <c r="AYK1" s="7"/>
      <c r="AYL1" s="7"/>
      <c r="AYM1" s="7"/>
      <c r="AYN1" s="7"/>
      <c r="AYO1" s="7"/>
      <c r="AYP1" s="7"/>
      <c r="AYQ1" s="7"/>
      <c r="AYR1" s="7"/>
      <c r="AYS1" s="7"/>
      <c r="AYT1" s="7"/>
      <c r="AYU1" s="7"/>
      <c r="AYV1" s="7"/>
      <c r="AYW1" s="7"/>
      <c r="AYX1" s="7"/>
      <c r="AYY1" s="7"/>
      <c r="AYZ1" s="7"/>
      <c r="AZA1" s="7"/>
      <c r="AZB1" s="7"/>
      <c r="AZC1" s="7"/>
      <c r="AZD1" s="7"/>
      <c r="AZE1" s="7"/>
      <c r="AZF1" s="7"/>
      <c r="AZG1" s="7"/>
      <c r="AZH1" s="7"/>
      <c r="AZI1" s="7"/>
      <c r="AZJ1" s="7"/>
      <c r="AZK1" s="7"/>
      <c r="AZL1" s="7"/>
      <c r="AZM1" s="7"/>
      <c r="AZN1" s="7"/>
      <c r="AZO1" s="7"/>
      <c r="AZP1" s="7"/>
      <c r="AZQ1" s="7"/>
      <c r="AZR1" s="7"/>
      <c r="AZS1" s="7"/>
      <c r="AZT1" s="7"/>
      <c r="AZU1" s="7"/>
      <c r="AZV1" s="7"/>
      <c r="AZW1" s="7"/>
      <c r="AZX1" s="7"/>
      <c r="AZY1" s="7"/>
      <c r="AZZ1" s="7"/>
      <c r="BAA1" s="7"/>
      <c r="BAB1" s="7"/>
      <c r="BAC1" s="7"/>
      <c r="BAD1" s="7"/>
      <c r="BAE1" s="7"/>
      <c r="BAF1" s="7"/>
      <c r="BAG1" s="7"/>
      <c r="BAH1" s="7"/>
      <c r="BAI1" s="7"/>
      <c r="BAJ1" s="7"/>
      <c r="BAK1" s="7"/>
      <c r="BAL1" s="7"/>
      <c r="BAM1" s="7"/>
      <c r="BAN1" s="7"/>
      <c r="BAO1" s="7"/>
      <c r="BAP1" s="7"/>
      <c r="BAQ1" s="7"/>
      <c r="BAR1" s="7"/>
      <c r="BAS1" s="7"/>
      <c r="BAT1" s="7"/>
      <c r="BAU1" s="7"/>
      <c r="BAV1" s="7"/>
      <c r="BAW1" s="7"/>
      <c r="BAX1" s="7"/>
      <c r="BAY1" s="7"/>
      <c r="BAZ1" s="7"/>
      <c r="BBA1" s="7"/>
      <c r="BBB1" s="7"/>
      <c r="BBC1" s="7"/>
      <c r="BBD1" s="7"/>
      <c r="BBE1" s="7"/>
      <c r="BBF1" s="7"/>
      <c r="BBG1" s="7"/>
      <c r="BBH1" s="7"/>
      <c r="BBI1" s="7"/>
      <c r="BBJ1" s="7"/>
      <c r="BBK1" s="7"/>
      <c r="BBL1" s="7"/>
      <c r="BBM1" s="7"/>
      <c r="BBN1" s="7"/>
      <c r="BBO1" s="7"/>
      <c r="BBP1" s="7"/>
      <c r="BBQ1" s="7"/>
      <c r="BBR1" s="7"/>
      <c r="BBS1" s="7"/>
      <c r="BBT1" s="7"/>
      <c r="BBU1" s="7"/>
      <c r="BBV1" s="7"/>
      <c r="BBW1" s="7"/>
      <c r="BBX1" s="7"/>
      <c r="BBY1" s="7"/>
      <c r="BBZ1" s="7"/>
      <c r="BCA1" s="7"/>
      <c r="BCB1" s="7"/>
      <c r="BCC1" s="7"/>
      <c r="BCD1" s="7"/>
      <c r="BCE1" s="7"/>
      <c r="BCF1" s="7"/>
      <c r="BCG1" s="7"/>
      <c r="BCH1" s="7"/>
      <c r="BCI1" s="7"/>
      <c r="BCJ1" s="7"/>
      <c r="BCK1" s="7"/>
      <c r="BCL1" s="7"/>
      <c r="BCM1" s="7"/>
      <c r="BCN1" s="7"/>
      <c r="BCO1" s="7"/>
      <c r="BCP1" s="7"/>
      <c r="BCQ1" s="7"/>
      <c r="BCR1" s="7"/>
      <c r="BCS1" s="7"/>
      <c r="BCT1" s="7"/>
      <c r="BCU1" s="7"/>
      <c r="BCV1" s="7"/>
      <c r="BCW1" s="7"/>
      <c r="BCX1" s="7"/>
      <c r="BCY1" s="7"/>
      <c r="BCZ1" s="7"/>
      <c r="BDA1" s="7"/>
      <c r="BDB1" s="7"/>
      <c r="BDC1" s="7"/>
      <c r="BDD1" s="7"/>
      <c r="BDE1" s="7"/>
      <c r="BDF1" s="7"/>
      <c r="BDG1" s="7"/>
      <c r="BDH1" s="7"/>
      <c r="BDI1" s="7"/>
      <c r="BDJ1" s="7"/>
      <c r="BDK1" s="7"/>
      <c r="BDL1" s="7"/>
      <c r="BDM1" s="7"/>
      <c r="BDN1" s="7"/>
      <c r="BDO1" s="7"/>
      <c r="BDP1" s="7"/>
      <c r="BDQ1" s="7"/>
      <c r="BDR1" s="7"/>
      <c r="BDS1" s="7"/>
      <c r="BDT1" s="7"/>
      <c r="BDU1" s="7"/>
      <c r="BDV1" s="7"/>
      <c r="BDW1" s="7"/>
      <c r="BDX1" s="7"/>
      <c r="BDY1" s="7"/>
      <c r="BDZ1" s="7"/>
      <c r="BEA1" s="7"/>
      <c r="BEB1" s="7"/>
      <c r="BEC1" s="7"/>
      <c r="BED1" s="7"/>
      <c r="BEE1" s="7"/>
      <c r="BEF1" s="7"/>
      <c r="BEG1" s="7"/>
      <c r="BEH1" s="7"/>
      <c r="BEI1" s="7"/>
      <c r="BEJ1" s="7"/>
      <c r="BEK1" s="7"/>
      <c r="BEL1" s="7"/>
      <c r="BEM1" s="7"/>
      <c r="BEN1" s="7"/>
      <c r="BEO1" s="7"/>
      <c r="BEP1" s="7"/>
      <c r="BEQ1" s="7"/>
      <c r="BER1" s="7"/>
      <c r="BES1" s="7"/>
      <c r="BET1" s="7"/>
      <c r="BEU1" s="7"/>
      <c r="BEV1" s="7"/>
      <c r="BEW1" s="7"/>
      <c r="BEX1" s="7"/>
      <c r="BEY1" s="7"/>
      <c r="BEZ1" s="7"/>
      <c r="BFA1" s="7"/>
      <c r="BFB1" s="7"/>
      <c r="BFC1" s="7"/>
      <c r="BFD1" s="7"/>
      <c r="BFE1" s="7"/>
      <c r="BFF1" s="7"/>
      <c r="BFG1" s="7"/>
      <c r="BFH1" s="7"/>
      <c r="BFI1" s="7"/>
      <c r="BFJ1" s="7"/>
      <c r="BFK1" s="7"/>
      <c r="BFL1" s="7"/>
      <c r="BFM1" s="7"/>
      <c r="BFN1" s="7"/>
      <c r="BFO1" s="7"/>
      <c r="BFP1" s="7"/>
      <c r="BFQ1" s="7"/>
      <c r="BFR1" s="7"/>
      <c r="BFS1" s="7"/>
      <c r="BFT1" s="7"/>
      <c r="BFU1" s="7"/>
      <c r="BFV1" s="7"/>
      <c r="BFW1" s="7"/>
      <c r="BFX1" s="7"/>
      <c r="BFY1" s="7"/>
      <c r="BFZ1" s="7"/>
      <c r="BGA1" s="7"/>
      <c r="BGB1" s="7"/>
      <c r="BGC1" s="7"/>
      <c r="BGD1" s="7"/>
      <c r="BGE1" s="7"/>
      <c r="BGF1" s="7"/>
      <c r="BGG1" s="7"/>
      <c r="BGH1" s="7"/>
      <c r="BGI1" s="7"/>
      <c r="BGJ1" s="7"/>
      <c r="BGK1" s="7"/>
      <c r="BGL1" s="7"/>
      <c r="BGM1" s="7"/>
      <c r="BGN1" s="7"/>
      <c r="BGO1" s="7"/>
      <c r="BGP1" s="7"/>
      <c r="BGQ1" s="7"/>
      <c r="BGR1" s="7"/>
      <c r="BGS1" s="7"/>
      <c r="BGT1" s="7"/>
      <c r="BGU1" s="7"/>
      <c r="BGV1" s="7"/>
      <c r="BGW1" s="7"/>
      <c r="BGX1" s="7"/>
      <c r="BGY1" s="7"/>
      <c r="BGZ1" s="7"/>
      <c r="BHA1" s="7"/>
      <c r="BHB1" s="7"/>
      <c r="BHC1" s="7"/>
      <c r="BHD1" s="7"/>
      <c r="BHE1" s="7"/>
      <c r="BHF1" s="7"/>
      <c r="BHG1" s="7"/>
      <c r="BHH1" s="7"/>
      <c r="BHI1" s="7"/>
      <c r="BHJ1" s="7"/>
      <c r="BHK1" s="7"/>
      <c r="BHL1" s="7"/>
      <c r="BHM1" s="7"/>
      <c r="BHN1" s="7"/>
      <c r="BHO1" s="7"/>
      <c r="BHP1" s="7"/>
      <c r="BHQ1" s="7"/>
      <c r="BHR1" s="7"/>
      <c r="BHS1" s="7"/>
      <c r="BHT1" s="7"/>
      <c r="BHU1" s="7"/>
      <c r="BHV1" s="7"/>
      <c r="BHW1" s="7"/>
      <c r="BHX1" s="7"/>
      <c r="BHY1" s="7"/>
      <c r="BHZ1" s="7"/>
      <c r="BIA1" s="7"/>
      <c r="BIB1" s="7"/>
      <c r="BIC1" s="7"/>
      <c r="BID1" s="7"/>
      <c r="BIE1" s="7"/>
      <c r="BIF1" s="7"/>
      <c r="BIG1" s="7"/>
      <c r="BIH1" s="7"/>
      <c r="BII1" s="7"/>
      <c r="BIJ1" s="7"/>
      <c r="BIK1" s="7"/>
      <c r="BIL1" s="7"/>
      <c r="BIM1" s="7"/>
      <c r="BIN1" s="7"/>
      <c r="BIO1" s="7"/>
      <c r="BIP1" s="7"/>
      <c r="BIQ1" s="7"/>
      <c r="BIR1" s="7"/>
      <c r="BIS1" s="7"/>
      <c r="BIT1" s="7"/>
      <c r="BIU1" s="7"/>
      <c r="BIV1" s="7"/>
      <c r="BIW1" s="7"/>
      <c r="BIX1" s="7"/>
      <c r="BIY1" s="7"/>
      <c r="BIZ1" s="7"/>
      <c r="BJA1" s="7"/>
      <c r="BJB1" s="7"/>
      <c r="BJC1" s="7"/>
      <c r="BJD1" s="7"/>
      <c r="BJE1" s="7"/>
      <c r="BJF1" s="7"/>
      <c r="BJG1" s="7"/>
      <c r="BJH1" s="7"/>
      <c r="BJI1" s="7"/>
      <c r="BJJ1" s="7"/>
      <c r="BJK1" s="7"/>
      <c r="BJL1" s="7"/>
      <c r="BJM1" s="7"/>
      <c r="BJN1" s="7"/>
      <c r="BJO1" s="7"/>
      <c r="BJP1" s="7"/>
      <c r="BJQ1" s="7"/>
      <c r="BJR1" s="7"/>
      <c r="BJS1" s="7"/>
      <c r="BJT1" s="7"/>
      <c r="BJU1" s="7"/>
      <c r="BJV1" s="7"/>
      <c r="BJW1" s="7"/>
      <c r="BJX1" s="7"/>
      <c r="BJY1" s="7"/>
      <c r="BJZ1" s="7"/>
      <c r="BKA1" s="7"/>
      <c r="BKB1" s="7"/>
      <c r="BKC1" s="7"/>
      <c r="BKD1" s="7"/>
      <c r="BKE1" s="7"/>
      <c r="BKF1" s="7"/>
      <c r="BKG1" s="7"/>
      <c r="BKH1" s="7"/>
      <c r="BKI1" s="7"/>
      <c r="BKJ1" s="7"/>
      <c r="BKK1" s="7"/>
      <c r="BKL1" s="7"/>
      <c r="BKM1" s="7"/>
      <c r="BKN1" s="7"/>
      <c r="BKO1" s="7"/>
      <c r="BKP1" s="7"/>
      <c r="BKQ1" s="7"/>
      <c r="BKR1" s="7"/>
      <c r="BKS1" s="7"/>
      <c r="BKT1" s="7"/>
      <c r="BKU1" s="7"/>
      <c r="BKV1" s="7"/>
      <c r="BKW1" s="7"/>
      <c r="BKX1" s="7"/>
      <c r="BKY1" s="7"/>
      <c r="BKZ1" s="7"/>
      <c r="BLA1" s="7"/>
      <c r="BLB1" s="7"/>
      <c r="BLC1" s="7"/>
      <c r="BLD1" s="7"/>
      <c r="BLE1" s="7"/>
      <c r="BLF1" s="7"/>
      <c r="BLG1" s="7"/>
      <c r="BLH1" s="7"/>
      <c r="BLI1" s="7"/>
      <c r="BLJ1" s="7"/>
      <c r="BLK1" s="7"/>
      <c r="BLL1" s="7"/>
      <c r="BLM1" s="7"/>
      <c r="BLN1" s="7"/>
      <c r="BLO1" s="7"/>
      <c r="BLP1" s="7"/>
      <c r="BLQ1" s="7"/>
      <c r="BLR1" s="7"/>
      <c r="BLS1" s="7"/>
      <c r="BLT1" s="7"/>
      <c r="BLU1" s="7"/>
      <c r="BLV1" s="7"/>
      <c r="BLW1" s="7"/>
      <c r="BLX1" s="7"/>
      <c r="BLY1" s="7"/>
      <c r="BLZ1" s="7"/>
      <c r="BMA1" s="7"/>
      <c r="BMB1" s="7"/>
      <c r="BMC1" s="7"/>
      <c r="BMD1" s="7"/>
      <c r="BME1" s="7"/>
      <c r="BMF1" s="7"/>
      <c r="BMG1" s="7"/>
      <c r="BMH1" s="7"/>
      <c r="BMI1" s="7"/>
      <c r="BMJ1" s="7"/>
      <c r="BMK1" s="7"/>
      <c r="BML1" s="7"/>
      <c r="BMM1" s="7"/>
      <c r="BMN1" s="7"/>
      <c r="BMO1" s="7"/>
      <c r="BMP1" s="7"/>
      <c r="BMQ1" s="7"/>
      <c r="BMR1" s="7"/>
      <c r="BMS1" s="7"/>
      <c r="BMT1" s="7"/>
      <c r="BMU1" s="7"/>
      <c r="BMV1" s="7"/>
      <c r="BMW1" s="7"/>
      <c r="BMX1" s="7"/>
      <c r="BMY1" s="7"/>
      <c r="BMZ1" s="7"/>
      <c r="BNA1" s="7"/>
      <c r="BNB1" s="7"/>
      <c r="BNC1" s="7"/>
      <c r="BND1" s="7"/>
      <c r="BNE1" s="7"/>
      <c r="BNF1" s="7"/>
      <c r="BNG1" s="7"/>
      <c r="BNH1" s="7"/>
      <c r="BNI1" s="7"/>
      <c r="BNJ1" s="7"/>
      <c r="BNK1" s="7"/>
      <c r="BNL1" s="7"/>
      <c r="BNM1" s="7"/>
      <c r="BNN1" s="7"/>
      <c r="BNO1" s="7"/>
      <c r="BNP1" s="7"/>
      <c r="BNQ1" s="7"/>
      <c r="BNR1" s="7"/>
      <c r="BNS1" s="7"/>
      <c r="BNT1" s="7"/>
      <c r="BNU1" s="7"/>
      <c r="BNV1" s="7"/>
      <c r="BNW1" s="7"/>
      <c r="BNX1" s="7"/>
      <c r="BNY1" s="7"/>
      <c r="BNZ1" s="7"/>
      <c r="BOA1" s="7"/>
      <c r="BOB1" s="7"/>
      <c r="BOC1" s="7"/>
      <c r="BOD1" s="7"/>
      <c r="BOE1" s="7"/>
      <c r="BOF1" s="7"/>
      <c r="BOG1" s="7"/>
      <c r="BOH1" s="7"/>
      <c r="BOI1" s="7"/>
      <c r="BOJ1" s="7"/>
      <c r="BOK1" s="7"/>
      <c r="BOL1" s="7"/>
      <c r="BOM1" s="7"/>
      <c r="BON1" s="7"/>
      <c r="BOO1" s="7"/>
      <c r="BOP1" s="7"/>
      <c r="BOQ1" s="7"/>
      <c r="BOR1" s="7"/>
      <c r="BOS1" s="7"/>
      <c r="BOT1" s="7"/>
      <c r="BOU1" s="7"/>
      <c r="BOV1" s="7"/>
      <c r="BOW1" s="7"/>
      <c r="BOX1" s="7"/>
      <c r="BOY1" s="7"/>
      <c r="BOZ1" s="7"/>
      <c r="BPA1" s="7"/>
      <c r="BPB1" s="7"/>
      <c r="BPC1" s="7"/>
      <c r="BPD1" s="7"/>
      <c r="BPE1" s="7"/>
      <c r="BPF1" s="7"/>
      <c r="BPG1" s="7"/>
      <c r="BPH1" s="7"/>
      <c r="BPI1" s="7"/>
      <c r="BPJ1" s="7"/>
      <c r="BPK1" s="7"/>
      <c r="BPL1" s="7"/>
      <c r="BPM1" s="7"/>
      <c r="BPN1" s="7"/>
      <c r="BPO1" s="7"/>
      <c r="BPP1" s="7"/>
      <c r="BPQ1" s="7"/>
      <c r="BPR1" s="7"/>
      <c r="BPS1" s="7"/>
      <c r="BPT1" s="7"/>
      <c r="BPU1" s="7"/>
      <c r="BPV1" s="7"/>
      <c r="BPW1" s="7"/>
      <c r="BPX1" s="7"/>
      <c r="BPY1" s="7"/>
      <c r="BPZ1" s="7"/>
      <c r="BQA1" s="7"/>
      <c r="BQB1" s="7"/>
      <c r="BQC1" s="7"/>
      <c r="BQD1" s="7"/>
      <c r="BQE1" s="7"/>
      <c r="BQF1" s="7"/>
      <c r="BQG1" s="7"/>
      <c r="BQH1" s="7"/>
      <c r="BQI1" s="7"/>
      <c r="BQJ1" s="7"/>
      <c r="BQK1" s="7"/>
      <c r="BQL1" s="7"/>
      <c r="BQM1" s="7"/>
      <c r="BQN1" s="7"/>
      <c r="BQO1" s="7"/>
      <c r="BQP1" s="7"/>
      <c r="BQQ1" s="7"/>
      <c r="BQR1" s="7"/>
      <c r="BQS1" s="7"/>
      <c r="BQT1" s="7"/>
      <c r="BQU1" s="7"/>
      <c r="BQV1" s="7"/>
      <c r="BQW1" s="7"/>
      <c r="BQX1" s="7"/>
      <c r="BQY1" s="7"/>
      <c r="BQZ1" s="7"/>
      <c r="BRA1" s="7"/>
      <c r="BRB1" s="7"/>
      <c r="BRC1" s="7"/>
      <c r="BRD1" s="7"/>
      <c r="BRE1" s="7"/>
      <c r="BRF1" s="7"/>
      <c r="BRG1" s="7"/>
      <c r="BRH1" s="7"/>
      <c r="BRI1" s="7"/>
      <c r="BRJ1" s="7"/>
      <c r="BRK1" s="7"/>
      <c r="BRL1" s="7"/>
      <c r="BRM1" s="7"/>
      <c r="BRN1" s="7"/>
      <c r="BRO1" s="7"/>
      <c r="BRP1" s="7"/>
      <c r="BRQ1" s="7"/>
      <c r="BRR1" s="7"/>
      <c r="BRS1" s="7"/>
      <c r="BRT1" s="7"/>
      <c r="BRU1" s="7"/>
      <c r="BRV1" s="7"/>
      <c r="BRW1" s="7"/>
      <c r="BRX1" s="7"/>
      <c r="BRY1" s="7"/>
      <c r="BRZ1" s="7"/>
      <c r="BSA1" s="7"/>
      <c r="BSB1" s="7"/>
      <c r="BSC1" s="7"/>
      <c r="BSD1" s="7"/>
      <c r="BSE1" s="7"/>
      <c r="BSF1" s="7"/>
      <c r="BSG1" s="7"/>
      <c r="BSH1" s="7"/>
      <c r="BSI1" s="7"/>
      <c r="BSJ1" s="7"/>
      <c r="BSK1" s="7"/>
      <c r="BSL1" s="7"/>
      <c r="BSM1" s="7"/>
      <c r="BSN1" s="7"/>
      <c r="BSO1" s="7"/>
      <c r="BSP1" s="7"/>
      <c r="BSQ1" s="7"/>
      <c r="BSR1" s="7"/>
      <c r="BSS1" s="7"/>
      <c r="BST1" s="7"/>
      <c r="BSU1" s="7"/>
      <c r="BSV1" s="7"/>
      <c r="BSW1" s="7"/>
      <c r="BSX1" s="7"/>
      <c r="BSY1" s="7"/>
      <c r="BSZ1" s="7"/>
      <c r="BTA1" s="7"/>
      <c r="BTB1" s="7"/>
      <c r="BTC1" s="7"/>
      <c r="BTD1" s="7"/>
      <c r="BTE1" s="7"/>
      <c r="BTF1" s="7"/>
      <c r="BTG1" s="7"/>
      <c r="BTH1" s="7"/>
      <c r="BTI1" s="7"/>
      <c r="BTJ1" s="7"/>
      <c r="BTK1" s="7"/>
      <c r="BTL1" s="7"/>
      <c r="BTM1" s="7"/>
      <c r="BTN1" s="7"/>
      <c r="BTO1" s="7"/>
      <c r="BTP1" s="7"/>
      <c r="BTQ1" s="7"/>
      <c r="BTR1" s="7"/>
      <c r="BTS1" s="7"/>
      <c r="BTT1" s="7"/>
      <c r="BTU1" s="7"/>
      <c r="BTV1" s="7"/>
      <c r="BTW1" s="7"/>
      <c r="BTX1" s="7"/>
      <c r="BTY1" s="7"/>
      <c r="BTZ1" s="7"/>
      <c r="BUA1" s="7"/>
      <c r="BUB1" s="7"/>
      <c r="BUC1" s="7"/>
      <c r="BUD1" s="7"/>
      <c r="BUE1" s="7"/>
      <c r="BUF1" s="7"/>
      <c r="BUG1" s="7"/>
      <c r="BUH1" s="7"/>
      <c r="BUI1" s="7"/>
      <c r="BUJ1" s="7"/>
      <c r="BUK1" s="7"/>
      <c r="BUL1" s="7"/>
      <c r="BUM1" s="7"/>
      <c r="BUN1" s="7"/>
      <c r="BUO1" s="7"/>
      <c r="BUP1" s="7"/>
      <c r="BUQ1" s="7"/>
      <c r="BUR1" s="7"/>
      <c r="BUS1" s="7"/>
      <c r="BUT1" s="7"/>
      <c r="BUU1" s="7"/>
      <c r="BUV1" s="7"/>
      <c r="BUW1" s="7"/>
      <c r="BUX1" s="7"/>
      <c r="BUY1" s="7"/>
      <c r="BUZ1" s="7"/>
      <c r="BVA1" s="7"/>
      <c r="BVB1" s="7"/>
      <c r="BVC1" s="7"/>
      <c r="BVD1" s="7"/>
      <c r="BVE1" s="7"/>
      <c r="BVF1" s="7"/>
      <c r="BVG1" s="7"/>
      <c r="BVH1" s="7"/>
      <c r="BVI1" s="7"/>
      <c r="BVJ1" s="7"/>
      <c r="BVK1" s="7"/>
      <c r="BVL1" s="7"/>
      <c r="BVM1" s="7"/>
      <c r="BVN1" s="7"/>
      <c r="BVO1" s="7"/>
      <c r="BVP1" s="7"/>
      <c r="BVQ1" s="7"/>
      <c r="BVR1" s="7"/>
      <c r="BVS1" s="7"/>
      <c r="BVT1" s="7"/>
      <c r="BVU1" s="7"/>
      <c r="BVV1" s="7"/>
      <c r="BVW1" s="7"/>
      <c r="BVX1" s="7"/>
      <c r="BVY1" s="7"/>
      <c r="BVZ1" s="7"/>
      <c r="BWA1" s="7"/>
      <c r="BWB1" s="7"/>
      <c r="BWC1" s="7"/>
      <c r="BWD1" s="7"/>
      <c r="BWE1" s="7"/>
      <c r="BWF1" s="7"/>
      <c r="BWG1" s="7"/>
      <c r="BWH1" s="7"/>
      <c r="BWI1" s="7"/>
      <c r="BWJ1" s="7"/>
      <c r="BWK1" s="7"/>
      <c r="BWL1" s="7"/>
      <c r="BWM1" s="7"/>
      <c r="BWN1" s="7"/>
      <c r="BWO1" s="7"/>
      <c r="BWP1" s="7"/>
      <c r="BWQ1" s="7"/>
      <c r="BWR1" s="7"/>
      <c r="BWS1" s="7"/>
      <c r="BWT1" s="7"/>
      <c r="BWU1" s="7"/>
      <c r="BWV1" s="7"/>
      <c r="BWW1" s="7"/>
      <c r="BWX1" s="7"/>
      <c r="BWY1" s="7"/>
      <c r="BWZ1" s="7"/>
      <c r="BXA1" s="7"/>
      <c r="BXB1" s="7"/>
      <c r="BXC1" s="7"/>
      <c r="BXD1" s="7"/>
      <c r="BXE1" s="7"/>
      <c r="BXF1" s="7"/>
      <c r="BXG1" s="7"/>
      <c r="BXH1" s="7"/>
      <c r="BXI1" s="7"/>
      <c r="BXJ1" s="7"/>
      <c r="BXK1" s="7"/>
      <c r="BXL1" s="7"/>
      <c r="BXM1" s="7"/>
      <c r="BXN1" s="7"/>
      <c r="BXO1" s="7"/>
      <c r="BXP1" s="7"/>
      <c r="BXQ1" s="7"/>
      <c r="BXR1" s="7"/>
      <c r="BXS1" s="7"/>
      <c r="BXT1" s="7"/>
      <c r="BXU1" s="7"/>
      <c r="BXV1" s="7"/>
      <c r="BXW1" s="7"/>
      <c r="BXX1" s="7"/>
      <c r="BXY1" s="7"/>
      <c r="BXZ1" s="7"/>
      <c r="BYA1" s="7"/>
      <c r="BYB1" s="7"/>
      <c r="BYC1" s="7"/>
      <c r="BYD1" s="7"/>
      <c r="BYE1" s="7"/>
      <c r="BYF1" s="7"/>
      <c r="BYG1" s="7"/>
      <c r="BYH1" s="7"/>
      <c r="BYI1" s="7"/>
      <c r="BYJ1" s="7"/>
      <c r="BYK1" s="7"/>
      <c r="BYL1" s="7"/>
      <c r="BYM1" s="7"/>
      <c r="BYN1" s="7"/>
      <c r="BYO1" s="7"/>
      <c r="BYP1" s="7"/>
      <c r="BYQ1" s="7"/>
      <c r="BYR1" s="7"/>
      <c r="BYS1" s="7"/>
      <c r="BYT1" s="7"/>
      <c r="BYU1" s="7"/>
      <c r="BYV1" s="7"/>
      <c r="BYW1" s="7"/>
      <c r="BYX1" s="7"/>
      <c r="BYY1" s="7"/>
      <c r="BYZ1" s="7"/>
      <c r="BZA1" s="7"/>
      <c r="BZB1" s="7"/>
      <c r="BZC1" s="7"/>
      <c r="BZD1" s="7"/>
      <c r="BZE1" s="7"/>
      <c r="BZF1" s="7"/>
      <c r="BZG1" s="7"/>
      <c r="BZH1" s="7"/>
      <c r="BZI1" s="7"/>
      <c r="BZJ1" s="7"/>
      <c r="BZK1" s="7"/>
      <c r="BZL1" s="7"/>
      <c r="BZM1" s="7"/>
      <c r="BZN1" s="7"/>
      <c r="BZO1" s="7"/>
      <c r="BZP1" s="7"/>
      <c r="BZQ1" s="7"/>
      <c r="BZR1" s="7"/>
      <c r="BZS1" s="7"/>
      <c r="BZT1" s="7"/>
      <c r="BZU1" s="7"/>
      <c r="BZV1" s="7"/>
      <c r="BZW1" s="7"/>
      <c r="BZX1" s="7"/>
      <c r="BZY1" s="7"/>
      <c r="BZZ1" s="7"/>
      <c r="CAA1" s="7"/>
      <c r="CAB1" s="7"/>
      <c r="CAC1" s="7"/>
      <c r="CAD1" s="7"/>
      <c r="CAE1" s="7"/>
      <c r="CAF1" s="7"/>
      <c r="CAG1" s="7"/>
      <c r="CAH1" s="7"/>
      <c r="CAI1" s="7"/>
      <c r="CAJ1" s="7"/>
      <c r="CAK1" s="7"/>
      <c r="CAL1" s="7"/>
      <c r="CAM1" s="7"/>
      <c r="CAN1" s="7"/>
      <c r="CAO1" s="7"/>
      <c r="CAP1" s="7"/>
      <c r="CAQ1" s="7"/>
      <c r="CAR1" s="7"/>
      <c r="CAS1" s="7"/>
      <c r="CAT1" s="7"/>
      <c r="CAU1" s="7"/>
      <c r="CAV1" s="7"/>
      <c r="CAW1" s="7"/>
      <c r="CAX1" s="7"/>
      <c r="CAY1" s="7"/>
      <c r="CAZ1" s="7"/>
      <c r="CBA1" s="7"/>
      <c r="CBB1" s="7"/>
      <c r="CBC1" s="7"/>
      <c r="CBD1" s="7"/>
      <c r="CBE1" s="7"/>
      <c r="CBF1" s="7"/>
      <c r="CBG1" s="7"/>
      <c r="CBH1" s="7"/>
      <c r="CBI1" s="7"/>
      <c r="CBJ1" s="7"/>
      <c r="CBK1" s="7"/>
      <c r="CBL1" s="7"/>
      <c r="CBM1" s="7"/>
      <c r="CBN1" s="7"/>
      <c r="CBO1" s="7"/>
      <c r="CBP1" s="7"/>
      <c r="CBQ1" s="7"/>
      <c r="CBR1" s="7"/>
      <c r="CBS1" s="7"/>
      <c r="CBT1" s="7"/>
      <c r="CBU1" s="7"/>
      <c r="CBV1" s="7"/>
      <c r="CBW1" s="7"/>
      <c r="CBX1" s="7"/>
      <c r="CBY1" s="7"/>
      <c r="CBZ1" s="7"/>
      <c r="CCA1" s="7"/>
      <c r="CCB1" s="7"/>
      <c r="CCC1" s="7"/>
      <c r="CCD1" s="7"/>
      <c r="CCE1" s="7"/>
      <c r="CCF1" s="7"/>
      <c r="CCG1" s="7"/>
      <c r="CCH1" s="7"/>
      <c r="CCI1" s="7"/>
      <c r="CCJ1" s="7"/>
      <c r="CCK1" s="7"/>
      <c r="CCL1" s="7"/>
      <c r="CCM1" s="7"/>
      <c r="CCN1" s="7"/>
      <c r="CCO1" s="7"/>
      <c r="CCP1" s="7"/>
      <c r="CCQ1" s="7"/>
      <c r="CCR1" s="7"/>
      <c r="CCS1" s="7"/>
      <c r="CCT1" s="7"/>
      <c r="CCU1" s="7"/>
      <c r="CCV1" s="7"/>
      <c r="CCW1" s="7"/>
      <c r="CCX1" s="7"/>
      <c r="CCY1" s="7"/>
      <c r="CCZ1" s="7"/>
      <c r="CDA1" s="7"/>
      <c r="CDB1" s="7"/>
      <c r="CDC1" s="7"/>
      <c r="CDD1" s="7"/>
      <c r="CDE1" s="7"/>
      <c r="CDF1" s="7"/>
      <c r="CDG1" s="7"/>
      <c r="CDH1" s="7"/>
      <c r="CDI1" s="7"/>
      <c r="CDJ1" s="7"/>
      <c r="CDK1" s="7"/>
      <c r="CDL1" s="7"/>
      <c r="CDM1" s="7"/>
      <c r="CDN1" s="7"/>
      <c r="CDO1" s="7"/>
      <c r="CDP1" s="7"/>
      <c r="CDQ1" s="7"/>
      <c r="CDR1" s="7"/>
      <c r="CDS1" s="7"/>
      <c r="CDT1" s="7"/>
      <c r="CDU1" s="7"/>
      <c r="CDV1" s="7"/>
      <c r="CDW1" s="7"/>
      <c r="CDX1" s="7"/>
      <c r="CDY1" s="7"/>
      <c r="CDZ1" s="7"/>
      <c r="CEA1" s="7"/>
      <c r="CEB1" s="7"/>
      <c r="CEC1" s="7"/>
      <c r="CED1" s="7"/>
      <c r="CEE1" s="7"/>
      <c r="CEF1" s="7"/>
      <c r="CEG1" s="7"/>
      <c r="CEH1" s="7"/>
      <c r="CEI1" s="7"/>
      <c r="CEJ1" s="7"/>
      <c r="CEK1" s="7"/>
      <c r="CEL1" s="7"/>
      <c r="CEM1" s="7"/>
      <c r="CEN1" s="7"/>
      <c r="CEO1" s="7"/>
      <c r="CEP1" s="7"/>
      <c r="CEQ1" s="7"/>
      <c r="CER1" s="7"/>
      <c r="CES1" s="7"/>
      <c r="CET1" s="7"/>
      <c r="CEU1" s="7"/>
      <c r="CEV1" s="7"/>
      <c r="CEW1" s="7"/>
      <c r="CEX1" s="7"/>
      <c r="CEY1" s="7"/>
      <c r="CEZ1" s="7"/>
      <c r="CFA1" s="7"/>
      <c r="CFB1" s="7"/>
      <c r="CFC1" s="7"/>
      <c r="CFD1" s="7"/>
      <c r="CFE1" s="7"/>
      <c r="CFF1" s="7"/>
      <c r="CFG1" s="7"/>
      <c r="CFH1" s="7"/>
      <c r="CFI1" s="7"/>
      <c r="CFJ1" s="7"/>
      <c r="CFK1" s="7"/>
      <c r="CFL1" s="7"/>
      <c r="CFM1" s="7"/>
      <c r="CFN1" s="7"/>
      <c r="CFO1" s="7"/>
      <c r="CFP1" s="7"/>
      <c r="CFQ1" s="7"/>
      <c r="CFR1" s="7"/>
      <c r="CFS1" s="7"/>
      <c r="CFT1" s="7"/>
      <c r="CFU1" s="7"/>
      <c r="CFV1" s="7"/>
      <c r="CFW1" s="7"/>
      <c r="CFX1" s="7"/>
      <c r="CFY1" s="7"/>
      <c r="CFZ1" s="7"/>
      <c r="CGA1" s="7"/>
      <c r="CGB1" s="7"/>
      <c r="CGC1" s="7"/>
      <c r="CGD1" s="7"/>
      <c r="CGE1" s="7"/>
      <c r="CGF1" s="7"/>
      <c r="CGG1" s="7"/>
      <c r="CGH1" s="7"/>
      <c r="CGI1" s="7"/>
      <c r="CGJ1" s="7"/>
      <c r="CGK1" s="7"/>
      <c r="CGL1" s="7"/>
      <c r="CGM1" s="7"/>
      <c r="CGN1" s="7"/>
      <c r="CGO1" s="7"/>
      <c r="CGP1" s="7"/>
      <c r="CGQ1" s="7"/>
      <c r="CGR1" s="7"/>
      <c r="CGS1" s="7"/>
      <c r="CGT1" s="7"/>
      <c r="CGU1" s="7"/>
      <c r="CGV1" s="7"/>
      <c r="CGW1" s="7"/>
      <c r="CGX1" s="7"/>
      <c r="CGY1" s="7"/>
      <c r="CGZ1" s="7"/>
      <c r="CHA1" s="7"/>
      <c r="CHB1" s="7"/>
      <c r="CHC1" s="7"/>
      <c r="CHD1" s="7"/>
      <c r="CHE1" s="7"/>
      <c r="CHF1" s="7"/>
      <c r="CHG1" s="7"/>
      <c r="CHH1" s="7"/>
      <c r="CHI1" s="7"/>
      <c r="CHJ1" s="7"/>
      <c r="CHK1" s="7"/>
      <c r="CHL1" s="7"/>
      <c r="CHM1" s="7"/>
      <c r="CHN1" s="7"/>
      <c r="CHO1" s="7"/>
      <c r="CHP1" s="7"/>
      <c r="CHQ1" s="7"/>
      <c r="CHR1" s="7"/>
      <c r="CHS1" s="7"/>
      <c r="CHT1" s="7"/>
      <c r="CHU1" s="7"/>
      <c r="CHV1" s="7"/>
      <c r="CHW1" s="7"/>
      <c r="CHX1" s="7"/>
      <c r="CHY1" s="7"/>
      <c r="CHZ1" s="7"/>
      <c r="CIA1" s="7"/>
      <c r="CIB1" s="7"/>
      <c r="CIC1" s="7"/>
      <c r="CID1" s="7"/>
      <c r="CIE1" s="7"/>
      <c r="CIF1" s="7"/>
      <c r="CIG1" s="7"/>
      <c r="CIH1" s="7"/>
      <c r="CII1" s="7"/>
      <c r="CIJ1" s="7"/>
      <c r="CIK1" s="7"/>
      <c r="CIL1" s="7"/>
      <c r="CIM1" s="7"/>
      <c r="CIN1" s="7"/>
      <c r="CIO1" s="7"/>
      <c r="CIP1" s="7"/>
      <c r="CIQ1" s="7"/>
      <c r="CIR1" s="7"/>
      <c r="CIS1" s="7"/>
      <c r="CIT1" s="7"/>
      <c r="CIU1" s="7"/>
      <c r="CIV1" s="7"/>
      <c r="CIW1" s="7"/>
      <c r="CIX1" s="7"/>
      <c r="CIY1" s="7"/>
      <c r="CIZ1" s="7"/>
      <c r="CJA1" s="7"/>
      <c r="CJB1" s="7"/>
      <c r="CJC1" s="7"/>
      <c r="CJD1" s="7"/>
      <c r="CJE1" s="7"/>
      <c r="CJF1" s="7"/>
      <c r="CJG1" s="7"/>
      <c r="CJH1" s="7"/>
      <c r="CJI1" s="7"/>
      <c r="CJJ1" s="7"/>
      <c r="CJK1" s="7"/>
      <c r="CJL1" s="7"/>
      <c r="CJM1" s="7"/>
      <c r="CJN1" s="7"/>
      <c r="CJO1" s="7"/>
      <c r="CJP1" s="7"/>
      <c r="CJQ1" s="7"/>
      <c r="CJR1" s="7"/>
      <c r="CJS1" s="7"/>
      <c r="CJT1" s="7"/>
      <c r="CJU1" s="7"/>
      <c r="CJV1" s="7"/>
      <c r="CJW1" s="7"/>
      <c r="CJX1" s="7"/>
      <c r="CJY1" s="7"/>
      <c r="CJZ1" s="7"/>
      <c r="CKA1" s="7"/>
      <c r="CKB1" s="7"/>
      <c r="CKC1" s="7"/>
      <c r="CKD1" s="7"/>
      <c r="CKE1" s="7"/>
      <c r="CKF1" s="7"/>
      <c r="CKG1" s="7"/>
      <c r="CKH1" s="7"/>
      <c r="CKI1" s="7"/>
      <c r="CKJ1" s="7"/>
      <c r="CKK1" s="7"/>
      <c r="CKL1" s="7"/>
      <c r="CKM1" s="7"/>
      <c r="CKN1" s="7"/>
      <c r="CKO1" s="7"/>
      <c r="CKP1" s="7"/>
      <c r="CKQ1" s="7"/>
      <c r="CKR1" s="7"/>
      <c r="CKS1" s="7"/>
      <c r="CKT1" s="7"/>
      <c r="CKU1" s="7"/>
      <c r="CKV1" s="7"/>
      <c r="CKW1" s="7"/>
      <c r="CKX1" s="7"/>
      <c r="CKY1" s="7"/>
      <c r="CKZ1" s="7"/>
      <c r="CLA1" s="7"/>
      <c r="CLB1" s="7"/>
      <c r="CLC1" s="7"/>
      <c r="CLD1" s="7"/>
      <c r="CLE1" s="7"/>
      <c r="CLF1" s="7"/>
      <c r="CLG1" s="7"/>
      <c r="CLH1" s="7"/>
      <c r="CLI1" s="7"/>
      <c r="CLJ1" s="7"/>
      <c r="CLK1" s="7"/>
      <c r="CLL1" s="7"/>
      <c r="CLM1" s="7"/>
      <c r="CLN1" s="7"/>
      <c r="CLO1" s="7"/>
      <c r="CLP1" s="7"/>
      <c r="CLQ1" s="7"/>
      <c r="CLR1" s="7"/>
      <c r="CLS1" s="7"/>
      <c r="CLT1" s="7"/>
      <c r="CLU1" s="7"/>
      <c r="CLV1" s="7"/>
      <c r="CLW1" s="7"/>
      <c r="CLX1" s="7"/>
      <c r="CLY1" s="7"/>
      <c r="CLZ1" s="7"/>
      <c r="CMA1" s="7"/>
      <c r="CMB1" s="7"/>
      <c r="CMC1" s="7"/>
      <c r="CMD1" s="7"/>
      <c r="CME1" s="7"/>
      <c r="CMF1" s="7"/>
      <c r="CMG1" s="7"/>
      <c r="CMH1" s="7"/>
      <c r="CMI1" s="7"/>
      <c r="CMJ1" s="7"/>
      <c r="CMK1" s="7"/>
      <c r="CML1" s="7"/>
      <c r="CMM1" s="7"/>
      <c r="CMN1" s="7"/>
      <c r="CMO1" s="7"/>
      <c r="CMP1" s="7"/>
      <c r="CMQ1" s="7"/>
      <c r="CMR1" s="7"/>
      <c r="CMS1" s="7"/>
      <c r="CMT1" s="7"/>
      <c r="CMU1" s="7"/>
      <c r="CMV1" s="7"/>
      <c r="CMW1" s="7"/>
      <c r="CMX1" s="7"/>
      <c r="CMY1" s="7"/>
      <c r="CMZ1" s="7"/>
      <c r="CNA1" s="7"/>
      <c r="CNB1" s="7"/>
      <c r="CNC1" s="7"/>
      <c r="CND1" s="7"/>
      <c r="CNE1" s="7"/>
      <c r="CNF1" s="7"/>
      <c r="CNG1" s="7"/>
      <c r="CNH1" s="7"/>
      <c r="CNI1" s="7"/>
      <c r="CNJ1" s="7"/>
      <c r="CNK1" s="7"/>
      <c r="CNL1" s="7"/>
      <c r="CNM1" s="7"/>
      <c r="CNN1" s="7"/>
      <c r="CNO1" s="7"/>
      <c r="CNP1" s="7"/>
      <c r="CNQ1" s="7"/>
      <c r="CNR1" s="7"/>
      <c r="CNS1" s="7"/>
      <c r="CNT1" s="7"/>
      <c r="CNU1" s="7"/>
      <c r="CNV1" s="7"/>
      <c r="CNW1" s="7"/>
      <c r="CNX1" s="7"/>
      <c r="CNY1" s="7"/>
      <c r="CNZ1" s="7"/>
      <c r="COA1" s="7"/>
      <c r="COB1" s="7"/>
      <c r="COC1" s="7"/>
      <c r="COD1" s="7"/>
      <c r="COE1" s="7"/>
      <c r="COF1" s="7"/>
      <c r="COG1" s="7"/>
      <c r="COH1" s="7"/>
      <c r="COI1" s="7"/>
      <c r="COJ1" s="7"/>
      <c r="COK1" s="7"/>
      <c r="COL1" s="7"/>
      <c r="COM1" s="7"/>
      <c r="CON1" s="7"/>
      <c r="COO1" s="7"/>
      <c r="COP1" s="7"/>
      <c r="COQ1" s="7"/>
      <c r="COR1" s="7"/>
      <c r="COS1" s="7"/>
      <c r="COT1" s="7"/>
      <c r="COU1" s="7"/>
      <c r="COV1" s="7"/>
      <c r="COW1" s="7"/>
      <c r="COX1" s="7"/>
      <c r="COY1" s="7"/>
      <c r="COZ1" s="7"/>
      <c r="CPA1" s="7"/>
      <c r="CPB1" s="7"/>
      <c r="CPC1" s="7"/>
      <c r="CPD1" s="7"/>
      <c r="CPE1" s="7"/>
      <c r="CPF1" s="7"/>
      <c r="CPG1" s="7"/>
      <c r="CPH1" s="7"/>
      <c r="CPI1" s="7"/>
      <c r="CPJ1" s="7"/>
      <c r="CPK1" s="7"/>
      <c r="CPL1" s="7"/>
      <c r="CPM1" s="7"/>
      <c r="CPN1" s="7"/>
      <c r="CPO1" s="7"/>
      <c r="CPP1" s="7"/>
      <c r="CPQ1" s="7"/>
      <c r="CPR1" s="7"/>
      <c r="CPS1" s="7"/>
      <c r="CPT1" s="7"/>
      <c r="CPU1" s="7"/>
      <c r="CPV1" s="7"/>
      <c r="CPW1" s="7"/>
      <c r="CPX1" s="7"/>
      <c r="CPY1" s="7"/>
      <c r="CPZ1" s="7"/>
      <c r="CQA1" s="7"/>
      <c r="CQB1" s="7"/>
      <c r="CQC1" s="7"/>
      <c r="CQD1" s="7"/>
      <c r="CQE1" s="7"/>
      <c r="CQF1" s="7"/>
      <c r="CQG1" s="7"/>
      <c r="CQH1" s="7"/>
      <c r="CQI1" s="7"/>
      <c r="CQJ1" s="7"/>
      <c r="CQK1" s="7"/>
      <c r="CQL1" s="7"/>
      <c r="CQM1" s="7"/>
      <c r="CQN1" s="7"/>
      <c r="CQO1" s="7"/>
      <c r="CQP1" s="7"/>
      <c r="CQQ1" s="7"/>
      <c r="CQR1" s="7"/>
      <c r="CQS1" s="7"/>
      <c r="CQT1" s="7"/>
      <c r="CQU1" s="7"/>
      <c r="CQV1" s="7"/>
      <c r="CQW1" s="7"/>
      <c r="CQX1" s="7"/>
      <c r="CQY1" s="7"/>
      <c r="CQZ1" s="7"/>
      <c r="CRA1" s="7"/>
      <c r="CRB1" s="7"/>
      <c r="CRC1" s="7"/>
      <c r="CRD1" s="7"/>
      <c r="CRE1" s="7"/>
      <c r="CRF1" s="7"/>
      <c r="CRG1" s="7"/>
      <c r="CRH1" s="7"/>
      <c r="CRI1" s="7"/>
      <c r="CRJ1" s="7"/>
      <c r="CRK1" s="7"/>
      <c r="CRL1" s="7"/>
      <c r="CRM1" s="7"/>
      <c r="CRN1" s="7"/>
      <c r="CRO1" s="7"/>
      <c r="CRP1" s="7"/>
      <c r="CRQ1" s="7"/>
      <c r="CRR1" s="7"/>
      <c r="CRS1" s="7"/>
      <c r="CRT1" s="7"/>
      <c r="CRU1" s="7"/>
      <c r="CRV1" s="7"/>
      <c r="CRW1" s="7"/>
      <c r="CRX1" s="7"/>
      <c r="CRY1" s="7"/>
      <c r="CRZ1" s="7"/>
      <c r="CSA1" s="7"/>
      <c r="CSB1" s="7"/>
      <c r="CSC1" s="7"/>
      <c r="CSD1" s="7"/>
      <c r="CSE1" s="7"/>
      <c r="CSF1" s="7"/>
      <c r="CSG1" s="7"/>
      <c r="CSH1" s="7"/>
      <c r="CSI1" s="7"/>
      <c r="CSJ1" s="7"/>
      <c r="CSK1" s="7"/>
      <c r="CSL1" s="7"/>
      <c r="CSM1" s="7"/>
      <c r="CSN1" s="7"/>
      <c r="CSO1" s="7"/>
      <c r="CSP1" s="7"/>
      <c r="CSQ1" s="7"/>
      <c r="CSR1" s="7"/>
      <c r="CSS1" s="7"/>
      <c r="CST1" s="7"/>
      <c r="CSU1" s="7"/>
      <c r="CSV1" s="7"/>
      <c r="CSW1" s="7"/>
      <c r="CSX1" s="7"/>
      <c r="CSY1" s="7"/>
      <c r="CSZ1" s="7"/>
      <c r="CTA1" s="7"/>
      <c r="CTB1" s="7"/>
      <c r="CTC1" s="7"/>
      <c r="CTD1" s="7"/>
      <c r="CTE1" s="7"/>
      <c r="CTF1" s="7"/>
      <c r="CTG1" s="7"/>
      <c r="CTH1" s="7"/>
      <c r="CTI1" s="7"/>
      <c r="CTJ1" s="7"/>
      <c r="CTK1" s="7"/>
      <c r="CTL1" s="7"/>
      <c r="CTM1" s="7"/>
      <c r="CTN1" s="7"/>
      <c r="CTO1" s="7"/>
      <c r="CTP1" s="7"/>
      <c r="CTQ1" s="7"/>
      <c r="CTR1" s="7"/>
      <c r="CTS1" s="7"/>
      <c r="CTT1" s="7"/>
      <c r="CTU1" s="7"/>
      <c r="CTV1" s="7"/>
      <c r="CTW1" s="7"/>
      <c r="CTX1" s="7"/>
      <c r="CTY1" s="7"/>
      <c r="CTZ1" s="7"/>
      <c r="CUA1" s="7"/>
      <c r="CUB1" s="7"/>
      <c r="CUC1" s="7"/>
      <c r="CUD1" s="7"/>
      <c r="CUE1" s="7"/>
      <c r="CUF1" s="7"/>
      <c r="CUG1" s="7"/>
      <c r="CUH1" s="7"/>
      <c r="CUI1" s="7"/>
      <c r="CUJ1" s="7"/>
      <c r="CUK1" s="7"/>
      <c r="CUL1" s="7"/>
      <c r="CUM1" s="7"/>
      <c r="CUN1" s="7"/>
      <c r="CUO1" s="7"/>
      <c r="CUP1" s="7"/>
      <c r="CUQ1" s="7"/>
      <c r="CUR1" s="7"/>
      <c r="CUS1" s="7"/>
      <c r="CUT1" s="7"/>
      <c r="CUU1" s="7"/>
      <c r="CUV1" s="7"/>
      <c r="CUW1" s="7"/>
      <c r="CUX1" s="7"/>
      <c r="CUY1" s="7"/>
      <c r="CUZ1" s="7"/>
      <c r="CVA1" s="7"/>
      <c r="CVB1" s="7"/>
      <c r="CVC1" s="7"/>
      <c r="CVD1" s="7"/>
      <c r="CVE1" s="7"/>
      <c r="CVF1" s="7"/>
      <c r="CVG1" s="7"/>
      <c r="CVH1" s="7"/>
      <c r="CVI1" s="7"/>
      <c r="CVJ1" s="7"/>
      <c r="CVK1" s="7"/>
      <c r="CVL1" s="7"/>
      <c r="CVM1" s="7"/>
      <c r="CVN1" s="7"/>
      <c r="CVO1" s="7"/>
      <c r="CVP1" s="7"/>
      <c r="CVQ1" s="7"/>
      <c r="CVR1" s="7"/>
      <c r="CVS1" s="7"/>
      <c r="CVT1" s="7"/>
      <c r="CVU1" s="7"/>
      <c r="CVV1" s="7"/>
      <c r="CVW1" s="7"/>
      <c r="CVX1" s="7"/>
      <c r="CVY1" s="7"/>
      <c r="CVZ1" s="7"/>
      <c r="CWA1" s="7"/>
      <c r="CWB1" s="7"/>
      <c r="CWC1" s="7"/>
      <c r="CWD1" s="7"/>
      <c r="CWE1" s="7"/>
      <c r="CWF1" s="7"/>
      <c r="CWG1" s="7"/>
      <c r="CWH1" s="7"/>
      <c r="CWI1" s="7"/>
      <c r="CWJ1" s="7"/>
      <c r="CWK1" s="7"/>
      <c r="CWL1" s="7"/>
      <c r="CWM1" s="7"/>
      <c r="CWN1" s="7"/>
      <c r="CWO1" s="7"/>
      <c r="CWP1" s="7"/>
      <c r="CWQ1" s="7"/>
      <c r="CWR1" s="7"/>
      <c r="CWS1" s="7"/>
      <c r="CWT1" s="7"/>
      <c r="CWU1" s="7"/>
      <c r="CWV1" s="7"/>
      <c r="CWW1" s="7"/>
      <c r="CWX1" s="7"/>
      <c r="CWY1" s="7"/>
      <c r="CWZ1" s="7"/>
      <c r="CXA1" s="7"/>
      <c r="CXB1" s="7"/>
      <c r="CXC1" s="7"/>
      <c r="CXD1" s="7"/>
      <c r="CXE1" s="7"/>
      <c r="CXF1" s="7"/>
      <c r="CXG1" s="7"/>
      <c r="CXH1" s="7"/>
      <c r="CXI1" s="7"/>
      <c r="CXJ1" s="7"/>
      <c r="CXK1" s="7"/>
      <c r="CXL1" s="7"/>
      <c r="CXM1" s="7"/>
      <c r="CXN1" s="7"/>
      <c r="CXO1" s="7"/>
      <c r="CXP1" s="7"/>
      <c r="CXQ1" s="7"/>
      <c r="CXR1" s="7"/>
      <c r="CXS1" s="7"/>
      <c r="CXT1" s="7"/>
      <c r="CXU1" s="7"/>
      <c r="CXV1" s="7"/>
      <c r="CXW1" s="7"/>
      <c r="CXX1" s="7"/>
      <c r="CXY1" s="7"/>
      <c r="CXZ1" s="7"/>
      <c r="CYA1" s="7"/>
      <c r="CYB1" s="7"/>
      <c r="CYC1" s="7"/>
      <c r="CYD1" s="7"/>
      <c r="CYE1" s="7"/>
      <c r="CYF1" s="7"/>
      <c r="CYG1" s="7"/>
      <c r="CYH1" s="7"/>
      <c r="CYI1" s="7"/>
      <c r="CYJ1" s="7"/>
      <c r="CYK1" s="7"/>
      <c r="CYL1" s="7"/>
      <c r="CYM1" s="7"/>
      <c r="CYN1" s="7"/>
      <c r="CYO1" s="7"/>
      <c r="CYP1" s="7"/>
      <c r="CYQ1" s="7"/>
      <c r="CYR1" s="7"/>
      <c r="CYS1" s="7"/>
      <c r="CYT1" s="7"/>
      <c r="CYU1" s="7"/>
      <c r="CYV1" s="7"/>
      <c r="CYW1" s="7"/>
      <c r="CYX1" s="7"/>
      <c r="CYY1" s="7"/>
      <c r="CYZ1" s="7"/>
      <c r="CZA1" s="7"/>
      <c r="CZB1" s="7"/>
      <c r="CZC1" s="7"/>
      <c r="CZD1" s="7"/>
      <c r="CZE1" s="7"/>
      <c r="CZF1" s="7"/>
      <c r="CZG1" s="7"/>
      <c r="CZH1" s="7"/>
      <c r="CZI1" s="7"/>
      <c r="CZJ1" s="7"/>
      <c r="CZK1" s="7"/>
      <c r="CZL1" s="7"/>
      <c r="CZM1" s="7"/>
      <c r="CZN1" s="7"/>
      <c r="CZO1" s="7"/>
      <c r="CZP1" s="7"/>
      <c r="CZQ1" s="7"/>
      <c r="CZR1" s="7"/>
      <c r="CZS1" s="7"/>
      <c r="CZT1" s="7"/>
      <c r="CZU1" s="7"/>
      <c r="CZV1" s="7"/>
      <c r="CZW1" s="7"/>
      <c r="CZX1" s="7"/>
      <c r="CZY1" s="7"/>
      <c r="CZZ1" s="7"/>
      <c r="DAA1" s="7"/>
      <c r="DAB1" s="7"/>
      <c r="DAC1" s="7"/>
      <c r="DAD1" s="7"/>
      <c r="DAE1" s="7"/>
      <c r="DAF1" s="7"/>
      <c r="DAG1" s="7"/>
      <c r="DAH1" s="7"/>
      <c r="DAI1" s="7"/>
      <c r="DAJ1" s="7"/>
      <c r="DAK1" s="7"/>
      <c r="DAL1" s="7"/>
      <c r="DAM1" s="7"/>
      <c r="DAN1" s="7"/>
      <c r="DAO1" s="7"/>
      <c r="DAP1" s="7"/>
      <c r="DAQ1" s="7"/>
      <c r="DAR1" s="7"/>
      <c r="DAS1" s="7"/>
      <c r="DAT1" s="7"/>
      <c r="DAU1" s="7"/>
      <c r="DAV1" s="7"/>
      <c r="DAW1" s="7"/>
      <c r="DAX1" s="7"/>
      <c r="DAY1" s="7"/>
      <c r="DAZ1" s="7"/>
      <c r="DBA1" s="7"/>
      <c r="DBB1" s="7"/>
      <c r="DBC1" s="7"/>
      <c r="DBD1" s="7"/>
      <c r="DBE1" s="7"/>
      <c r="DBF1" s="7"/>
      <c r="DBG1" s="7"/>
      <c r="DBH1" s="7"/>
      <c r="DBI1" s="7"/>
      <c r="DBJ1" s="7"/>
      <c r="DBK1" s="7"/>
      <c r="DBL1" s="7"/>
      <c r="DBM1" s="7"/>
      <c r="DBN1" s="7"/>
      <c r="DBO1" s="7"/>
      <c r="DBP1" s="7"/>
      <c r="DBQ1" s="7"/>
      <c r="DBR1" s="7"/>
      <c r="DBS1" s="7"/>
      <c r="DBT1" s="7"/>
      <c r="DBU1" s="7"/>
      <c r="DBV1" s="7"/>
      <c r="DBW1" s="7"/>
      <c r="DBX1" s="7"/>
      <c r="DBY1" s="7"/>
      <c r="DBZ1" s="7"/>
      <c r="DCA1" s="7"/>
      <c r="DCB1" s="7"/>
      <c r="DCC1" s="7"/>
      <c r="DCD1" s="7"/>
      <c r="DCE1" s="7"/>
      <c r="DCF1" s="7"/>
      <c r="DCG1" s="7"/>
      <c r="DCH1" s="7"/>
      <c r="DCI1" s="7"/>
      <c r="DCJ1" s="7"/>
      <c r="DCK1" s="7"/>
      <c r="DCL1" s="7"/>
      <c r="DCM1" s="7"/>
      <c r="DCN1" s="7"/>
      <c r="DCO1" s="7"/>
      <c r="DCP1" s="7"/>
      <c r="DCQ1" s="7"/>
      <c r="DCR1" s="7"/>
      <c r="DCS1" s="7"/>
      <c r="DCT1" s="7"/>
      <c r="DCU1" s="7"/>
      <c r="DCV1" s="7"/>
      <c r="DCW1" s="7"/>
      <c r="DCX1" s="7"/>
      <c r="DCY1" s="7"/>
      <c r="DCZ1" s="7"/>
      <c r="DDA1" s="7"/>
      <c r="DDB1" s="7"/>
      <c r="DDC1" s="7"/>
      <c r="DDD1" s="7"/>
      <c r="DDE1" s="7"/>
      <c r="DDF1" s="7"/>
      <c r="DDG1" s="7"/>
      <c r="DDH1" s="7"/>
      <c r="DDI1" s="7"/>
      <c r="DDJ1" s="7"/>
      <c r="DDK1" s="7"/>
      <c r="DDL1" s="7"/>
      <c r="DDM1" s="7"/>
      <c r="DDN1" s="7"/>
      <c r="DDO1" s="7"/>
      <c r="DDP1" s="7"/>
      <c r="DDQ1" s="7"/>
      <c r="DDR1" s="7"/>
      <c r="DDS1" s="7"/>
      <c r="DDT1" s="7"/>
      <c r="DDU1" s="7"/>
      <c r="DDV1" s="7"/>
      <c r="DDW1" s="7"/>
      <c r="DDX1" s="7"/>
      <c r="DDY1" s="7"/>
      <c r="DDZ1" s="7"/>
      <c r="DEA1" s="7"/>
      <c r="DEB1" s="7"/>
      <c r="DEC1" s="7"/>
      <c r="DED1" s="7"/>
      <c r="DEE1" s="7"/>
      <c r="DEF1" s="7"/>
      <c r="DEG1" s="7"/>
      <c r="DEH1" s="7"/>
      <c r="DEI1" s="7"/>
      <c r="DEJ1" s="7"/>
      <c r="DEK1" s="7"/>
      <c r="DEL1" s="7"/>
      <c r="DEM1" s="7"/>
      <c r="DEN1" s="7"/>
      <c r="DEO1" s="7"/>
      <c r="DEP1" s="7"/>
      <c r="DEQ1" s="7"/>
      <c r="DER1" s="7"/>
      <c r="DES1" s="7"/>
      <c r="DET1" s="7"/>
      <c r="DEU1" s="7"/>
      <c r="DEV1" s="7"/>
      <c r="DEW1" s="7"/>
      <c r="DEX1" s="7"/>
      <c r="DEY1" s="7"/>
      <c r="DEZ1" s="7"/>
      <c r="DFA1" s="7"/>
      <c r="DFB1" s="7"/>
      <c r="DFC1" s="7"/>
      <c r="DFD1" s="7"/>
      <c r="DFE1" s="7"/>
      <c r="DFF1" s="7"/>
      <c r="DFG1" s="7"/>
      <c r="DFH1" s="7"/>
      <c r="DFI1" s="7"/>
      <c r="DFJ1" s="7"/>
      <c r="DFK1" s="7"/>
      <c r="DFL1" s="7"/>
      <c r="DFM1" s="7"/>
      <c r="DFN1" s="7"/>
      <c r="DFO1" s="7"/>
      <c r="DFP1" s="7"/>
      <c r="DFQ1" s="7"/>
      <c r="DFR1" s="7"/>
      <c r="DFS1" s="7"/>
      <c r="DFT1" s="7"/>
      <c r="DFU1" s="7"/>
      <c r="DFV1" s="7"/>
      <c r="DFW1" s="7"/>
      <c r="DFX1" s="7"/>
      <c r="DFY1" s="7"/>
      <c r="DFZ1" s="7"/>
      <c r="DGA1" s="7"/>
      <c r="DGB1" s="7"/>
      <c r="DGC1" s="7"/>
      <c r="DGD1" s="7"/>
      <c r="DGE1" s="7"/>
      <c r="DGF1" s="7"/>
      <c r="DGG1" s="7"/>
      <c r="DGH1" s="7"/>
      <c r="DGI1" s="7"/>
      <c r="DGJ1" s="7"/>
      <c r="DGK1" s="7"/>
      <c r="DGL1" s="7"/>
      <c r="DGM1" s="7"/>
      <c r="DGN1" s="7"/>
      <c r="DGO1" s="7"/>
      <c r="DGP1" s="7"/>
      <c r="DGQ1" s="7"/>
      <c r="DGR1" s="7"/>
      <c r="DGS1" s="7"/>
      <c r="DGT1" s="7"/>
      <c r="DGU1" s="7"/>
      <c r="DGV1" s="7"/>
      <c r="DGW1" s="7"/>
      <c r="DGX1" s="7"/>
      <c r="DGY1" s="7"/>
      <c r="DGZ1" s="7"/>
      <c r="DHA1" s="7"/>
      <c r="DHB1" s="7"/>
      <c r="DHC1" s="7"/>
      <c r="DHD1" s="7"/>
      <c r="DHE1" s="7"/>
      <c r="DHF1" s="7"/>
      <c r="DHG1" s="7"/>
      <c r="DHH1" s="7"/>
      <c r="DHI1" s="7"/>
      <c r="DHJ1" s="7"/>
      <c r="DHK1" s="7"/>
      <c r="DHL1" s="7"/>
      <c r="DHM1" s="7"/>
      <c r="DHN1" s="7"/>
      <c r="DHO1" s="7"/>
      <c r="DHP1" s="7"/>
      <c r="DHQ1" s="7"/>
      <c r="DHR1" s="7"/>
      <c r="DHS1" s="7"/>
      <c r="DHT1" s="7"/>
      <c r="DHU1" s="7"/>
      <c r="DHV1" s="7"/>
      <c r="DHW1" s="7"/>
      <c r="DHX1" s="7"/>
      <c r="DHY1" s="7"/>
      <c r="DHZ1" s="7"/>
      <c r="DIA1" s="7"/>
      <c r="DIB1" s="7"/>
      <c r="DIC1" s="7"/>
      <c r="DID1" s="7"/>
      <c r="DIE1" s="7"/>
      <c r="DIF1" s="7"/>
      <c r="DIG1" s="7"/>
      <c r="DIH1" s="7"/>
      <c r="DII1" s="7"/>
      <c r="DIJ1" s="7"/>
      <c r="DIK1" s="7"/>
      <c r="DIL1" s="7"/>
      <c r="DIM1" s="7"/>
      <c r="DIN1" s="7"/>
      <c r="DIO1" s="7"/>
      <c r="DIP1" s="7"/>
      <c r="DIQ1" s="7"/>
      <c r="DIR1" s="7"/>
      <c r="DIS1" s="7"/>
      <c r="DIT1" s="7"/>
      <c r="DIU1" s="7"/>
      <c r="DIV1" s="7"/>
      <c r="DIW1" s="7"/>
      <c r="DIX1" s="7"/>
      <c r="DIY1" s="7"/>
      <c r="DIZ1" s="7"/>
      <c r="DJA1" s="7"/>
      <c r="DJB1" s="7"/>
      <c r="DJC1" s="7"/>
      <c r="DJD1" s="7"/>
      <c r="DJE1" s="7"/>
      <c r="DJF1" s="7"/>
      <c r="DJG1" s="7"/>
      <c r="DJH1" s="7"/>
      <c r="DJI1" s="7"/>
      <c r="DJJ1" s="7"/>
      <c r="DJK1" s="7"/>
      <c r="DJL1" s="7"/>
      <c r="DJM1" s="7"/>
      <c r="DJN1" s="7"/>
      <c r="DJO1" s="7"/>
      <c r="DJP1" s="7"/>
      <c r="DJQ1" s="7"/>
      <c r="DJR1" s="7"/>
      <c r="DJS1" s="7"/>
      <c r="DJT1" s="7"/>
      <c r="DJU1" s="7"/>
      <c r="DJV1" s="7"/>
      <c r="DJW1" s="7"/>
      <c r="DJX1" s="7"/>
      <c r="DJY1" s="7"/>
      <c r="DJZ1" s="7"/>
      <c r="DKA1" s="7"/>
      <c r="DKB1" s="7"/>
      <c r="DKC1" s="7"/>
      <c r="DKD1" s="7"/>
      <c r="DKE1" s="7"/>
      <c r="DKF1" s="7"/>
      <c r="DKG1" s="7"/>
      <c r="DKH1" s="7"/>
      <c r="DKI1" s="7"/>
      <c r="DKJ1" s="7"/>
      <c r="DKK1" s="7"/>
      <c r="DKL1" s="7"/>
      <c r="DKM1" s="7"/>
      <c r="DKN1" s="7"/>
      <c r="DKO1" s="7"/>
      <c r="DKP1" s="7"/>
      <c r="DKQ1" s="7"/>
      <c r="DKR1" s="7"/>
      <c r="DKS1" s="7"/>
      <c r="DKT1" s="7"/>
      <c r="DKU1" s="7"/>
      <c r="DKV1" s="7"/>
      <c r="DKW1" s="7"/>
      <c r="DKX1" s="7"/>
      <c r="DKY1" s="7"/>
      <c r="DKZ1" s="7"/>
      <c r="DLA1" s="7"/>
      <c r="DLB1" s="7"/>
      <c r="DLC1" s="7"/>
      <c r="DLD1" s="7"/>
      <c r="DLE1" s="7"/>
      <c r="DLF1" s="7"/>
      <c r="DLG1" s="7"/>
      <c r="DLH1" s="7"/>
      <c r="DLI1" s="7"/>
      <c r="DLJ1" s="7"/>
      <c r="DLK1" s="7"/>
      <c r="DLL1" s="7"/>
      <c r="DLM1" s="7"/>
      <c r="DLN1" s="7"/>
      <c r="DLO1" s="7"/>
      <c r="DLP1" s="7"/>
      <c r="DLQ1" s="7"/>
      <c r="DLR1" s="7"/>
      <c r="DLS1" s="7"/>
      <c r="DLT1" s="7"/>
      <c r="DLU1" s="7"/>
      <c r="DLV1" s="7"/>
      <c r="DLW1" s="7"/>
      <c r="DLX1" s="7"/>
      <c r="DLY1" s="7"/>
      <c r="DLZ1" s="7"/>
      <c r="DMA1" s="7"/>
      <c r="DMB1" s="7"/>
      <c r="DMC1" s="7"/>
      <c r="DMD1" s="7"/>
      <c r="DME1" s="7"/>
      <c r="DMF1" s="7"/>
      <c r="DMG1" s="7"/>
      <c r="DMH1" s="7"/>
      <c r="DMI1" s="7"/>
      <c r="DMJ1" s="7"/>
      <c r="DMK1" s="7"/>
      <c r="DML1" s="7"/>
      <c r="DMM1" s="7"/>
      <c r="DMN1" s="7"/>
      <c r="DMO1" s="7"/>
      <c r="DMP1" s="7"/>
      <c r="DMQ1" s="7"/>
      <c r="DMR1" s="7"/>
      <c r="DMS1" s="7"/>
      <c r="DMT1" s="7"/>
      <c r="DMU1" s="7"/>
      <c r="DMV1" s="7"/>
      <c r="DMW1" s="7"/>
      <c r="DMX1" s="7"/>
      <c r="DMY1" s="7"/>
      <c r="DMZ1" s="7"/>
      <c r="DNA1" s="7"/>
      <c r="DNB1" s="7"/>
      <c r="DNC1" s="7"/>
      <c r="DND1" s="7"/>
      <c r="DNE1" s="7"/>
      <c r="DNF1" s="7"/>
      <c r="DNG1" s="7"/>
      <c r="DNH1" s="7"/>
      <c r="DNI1" s="7"/>
      <c r="DNJ1" s="7"/>
      <c r="DNK1" s="7"/>
      <c r="DNL1" s="7"/>
      <c r="DNM1" s="7"/>
      <c r="DNN1" s="7"/>
      <c r="DNO1" s="7"/>
      <c r="DNP1" s="7"/>
      <c r="DNQ1" s="7"/>
      <c r="DNR1" s="7"/>
      <c r="DNS1" s="7"/>
      <c r="DNT1" s="7"/>
      <c r="DNU1" s="7"/>
      <c r="DNV1" s="7"/>
      <c r="DNW1" s="7"/>
      <c r="DNX1" s="7"/>
      <c r="DNY1" s="7"/>
      <c r="DNZ1" s="7"/>
      <c r="DOA1" s="7"/>
      <c r="DOB1" s="7"/>
      <c r="DOC1" s="7"/>
      <c r="DOD1" s="7"/>
      <c r="DOE1" s="7"/>
      <c r="DOF1" s="7"/>
      <c r="DOG1" s="7"/>
      <c r="DOH1" s="7"/>
      <c r="DOI1" s="7"/>
      <c r="DOJ1" s="7"/>
      <c r="DOK1" s="7"/>
      <c r="DOL1" s="7"/>
      <c r="DOM1" s="7"/>
      <c r="DON1" s="7"/>
      <c r="DOO1" s="7"/>
      <c r="DOP1" s="7"/>
      <c r="DOQ1" s="7"/>
      <c r="DOR1" s="7"/>
      <c r="DOS1" s="7"/>
      <c r="DOT1" s="7"/>
      <c r="DOU1" s="7"/>
      <c r="DOV1" s="7"/>
      <c r="DOW1" s="7"/>
      <c r="DOX1" s="7"/>
      <c r="DOY1" s="7"/>
      <c r="DOZ1" s="7"/>
      <c r="DPA1" s="7"/>
      <c r="DPB1" s="7"/>
      <c r="DPC1" s="7"/>
      <c r="DPD1" s="7"/>
      <c r="DPE1" s="7"/>
      <c r="DPF1" s="7"/>
      <c r="DPG1" s="7"/>
      <c r="DPH1" s="7"/>
      <c r="DPI1" s="7"/>
      <c r="DPJ1" s="7"/>
      <c r="DPK1" s="7"/>
      <c r="DPL1" s="7"/>
      <c r="DPM1" s="7"/>
      <c r="DPN1" s="7"/>
      <c r="DPO1" s="7"/>
      <c r="DPP1" s="7"/>
      <c r="DPQ1" s="7"/>
      <c r="DPR1" s="7"/>
      <c r="DPS1" s="7"/>
      <c r="DPT1" s="7"/>
      <c r="DPU1" s="7"/>
      <c r="DPV1" s="7"/>
      <c r="DPW1" s="7"/>
      <c r="DPX1" s="7"/>
      <c r="DPY1" s="7"/>
      <c r="DPZ1" s="7"/>
      <c r="DQA1" s="7"/>
      <c r="DQB1" s="7"/>
      <c r="DQC1" s="7"/>
      <c r="DQD1" s="7"/>
      <c r="DQE1" s="7"/>
      <c r="DQF1" s="7"/>
      <c r="DQG1" s="7"/>
      <c r="DQH1" s="7"/>
      <c r="DQI1" s="7"/>
      <c r="DQJ1" s="7"/>
      <c r="DQK1" s="7"/>
      <c r="DQL1" s="7"/>
      <c r="DQM1" s="7"/>
      <c r="DQN1" s="7"/>
      <c r="DQO1" s="7"/>
      <c r="DQP1" s="7"/>
      <c r="DQQ1" s="7"/>
      <c r="DQR1" s="7"/>
      <c r="DQS1" s="7"/>
      <c r="DQT1" s="7"/>
      <c r="DQU1" s="7"/>
      <c r="DQV1" s="7"/>
      <c r="DQW1" s="7"/>
      <c r="DQX1" s="7"/>
      <c r="DQY1" s="7"/>
      <c r="DQZ1" s="7"/>
      <c r="DRA1" s="7"/>
      <c r="DRB1" s="7"/>
      <c r="DRC1" s="7"/>
      <c r="DRD1" s="7"/>
      <c r="DRE1" s="7"/>
      <c r="DRF1" s="7"/>
      <c r="DRG1" s="7"/>
      <c r="DRH1" s="7"/>
      <c r="DRI1" s="7"/>
      <c r="DRJ1" s="7"/>
      <c r="DRK1" s="7"/>
      <c r="DRL1" s="7"/>
      <c r="DRM1" s="7"/>
      <c r="DRN1" s="7"/>
      <c r="DRO1" s="7"/>
      <c r="DRP1" s="7"/>
      <c r="DRQ1" s="7"/>
      <c r="DRR1" s="7"/>
      <c r="DRS1" s="7"/>
      <c r="DRT1" s="7"/>
      <c r="DRU1" s="7"/>
      <c r="DRV1" s="7"/>
      <c r="DRW1" s="7"/>
      <c r="DRX1" s="7"/>
      <c r="DRY1" s="7"/>
      <c r="DRZ1" s="7"/>
      <c r="DSA1" s="7"/>
      <c r="DSB1" s="7"/>
      <c r="DSC1" s="7"/>
      <c r="DSD1" s="7"/>
      <c r="DSE1" s="7"/>
      <c r="DSF1" s="7"/>
      <c r="DSG1" s="7"/>
      <c r="DSH1" s="7"/>
      <c r="DSI1" s="7"/>
      <c r="DSJ1" s="7"/>
      <c r="DSK1" s="7"/>
      <c r="DSL1" s="7"/>
      <c r="DSM1" s="7"/>
      <c r="DSN1" s="7"/>
      <c r="DSO1" s="7"/>
      <c r="DSP1" s="7"/>
      <c r="DSQ1" s="7"/>
      <c r="DSR1" s="7"/>
      <c r="DSS1" s="7"/>
      <c r="DST1" s="7"/>
      <c r="DSU1" s="7"/>
      <c r="DSV1" s="7"/>
      <c r="DSW1" s="7"/>
      <c r="DSX1" s="7"/>
      <c r="DSY1" s="7"/>
      <c r="DSZ1" s="7"/>
      <c r="DTA1" s="7"/>
      <c r="DTB1" s="7"/>
      <c r="DTC1" s="7"/>
      <c r="DTD1" s="7"/>
      <c r="DTE1" s="7"/>
      <c r="DTF1" s="7"/>
      <c r="DTG1" s="7"/>
      <c r="DTH1" s="7"/>
      <c r="DTI1" s="7"/>
      <c r="DTJ1" s="7"/>
      <c r="DTK1" s="7"/>
      <c r="DTL1" s="7"/>
      <c r="DTM1" s="7"/>
      <c r="DTN1" s="7"/>
      <c r="DTO1" s="7"/>
      <c r="DTP1" s="7"/>
      <c r="DTQ1" s="7"/>
      <c r="DTR1" s="7"/>
      <c r="DTS1" s="7"/>
      <c r="DTT1" s="7"/>
      <c r="DTU1" s="7"/>
      <c r="DTV1" s="7"/>
      <c r="DTW1" s="7"/>
      <c r="DTX1" s="7"/>
      <c r="DTY1" s="7"/>
      <c r="DTZ1" s="7"/>
      <c r="DUA1" s="7"/>
      <c r="DUB1" s="7"/>
      <c r="DUC1" s="7"/>
      <c r="DUD1" s="7"/>
      <c r="DUE1" s="7"/>
      <c r="DUF1" s="7"/>
      <c r="DUG1" s="7"/>
      <c r="DUH1" s="7"/>
      <c r="DUI1" s="7"/>
      <c r="DUJ1" s="7"/>
      <c r="DUK1" s="7"/>
      <c r="DUL1" s="7"/>
      <c r="DUM1" s="7"/>
      <c r="DUN1" s="7"/>
      <c r="DUO1" s="7"/>
      <c r="DUP1" s="7"/>
      <c r="DUQ1" s="7"/>
      <c r="DUR1" s="7"/>
      <c r="DUS1" s="7"/>
      <c r="DUT1" s="7"/>
      <c r="DUU1" s="7"/>
      <c r="DUV1" s="7"/>
      <c r="DUW1" s="7"/>
      <c r="DUX1" s="7"/>
      <c r="DUY1" s="7"/>
      <c r="DUZ1" s="7"/>
      <c r="DVA1" s="7"/>
      <c r="DVB1" s="7"/>
      <c r="DVC1" s="7"/>
      <c r="DVD1" s="7"/>
      <c r="DVE1" s="7"/>
      <c r="DVF1" s="7"/>
      <c r="DVG1" s="7"/>
      <c r="DVH1" s="7"/>
      <c r="DVI1" s="7"/>
      <c r="DVJ1" s="7"/>
      <c r="DVK1" s="7"/>
      <c r="DVL1" s="7"/>
      <c r="DVM1" s="7"/>
      <c r="DVN1" s="7"/>
      <c r="DVO1" s="7"/>
      <c r="DVP1" s="7"/>
      <c r="DVQ1" s="7"/>
      <c r="DVR1" s="7"/>
      <c r="DVS1" s="7"/>
      <c r="DVT1" s="7"/>
      <c r="DVU1" s="7"/>
      <c r="DVV1" s="7"/>
      <c r="DVW1" s="7"/>
      <c r="DVX1" s="7"/>
      <c r="DVY1" s="7"/>
      <c r="DVZ1" s="7"/>
      <c r="DWA1" s="7"/>
      <c r="DWB1" s="7"/>
      <c r="DWC1" s="7"/>
      <c r="DWD1" s="7"/>
      <c r="DWE1" s="7"/>
      <c r="DWF1" s="7"/>
      <c r="DWG1" s="7"/>
      <c r="DWH1" s="7"/>
      <c r="DWI1" s="7"/>
      <c r="DWJ1" s="7"/>
      <c r="DWK1" s="7"/>
      <c r="DWL1" s="7"/>
      <c r="DWM1" s="7"/>
      <c r="DWN1" s="7"/>
      <c r="DWO1" s="7"/>
      <c r="DWP1" s="7"/>
      <c r="DWQ1" s="7"/>
      <c r="DWR1" s="7"/>
      <c r="DWS1" s="7"/>
      <c r="DWT1" s="7"/>
      <c r="DWU1" s="7"/>
      <c r="DWV1" s="7"/>
      <c r="DWW1" s="7"/>
      <c r="DWX1" s="7"/>
      <c r="DWY1" s="7"/>
      <c r="DWZ1" s="7"/>
      <c r="DXA1" s="7"/>
      <c r="DXB1" s="7"/>
      <c r="DXC1" s="7"/>
      <c r="DXD1" s="7"/>
      <c r="DXE1" s="7"/>
      <c r="DXF1" s="7"/>
      <c r="DXG1" s="7"/>
      <c r="DXH1" s="7"/>
      <c r="DXI1" s="7"/>
      <c r="DXJ1" s="7"/>
      <c r="DXK1" s="7"/>
      <c r="DXL1" s="7"/>
      <c r="DXM1" s="7"/>
      <c r="DXN1" s="7"/>
      <c r="DXO1" s="7"/>
      <c r="DXP1" s="7"/>
      <c r="DXQ1" s="7"/>
      <c r="DXR1" s="7"/>
      <c r="DXS1" s="7"/>
      <c r="DXT1" s="7"/>
      <c r="DXU1" s="7"/>
      <c r="DXV1" s="7"/>
      <c r="DXW1" s="7"/>
      <c r="DXX1" s="7"/>
      <c r="DXY1" s="7"/>
      <c r="DXZ1" s="7"/>
      <c r="DYA1" s="7"/>
      <c r="DYB1" s="7"/>
      <c r="DYC1" s="7"/>
      <c r="DYD1" s="7"/>
      <c r="DYE1" s="7"/>
      <c r="DYF1" s="7"/>
      <c r="DYG1" s="7"/>
      <c r="DYH1" s="7"/>
      <c r="DYI1" s="7"/>
      <c r="DYJ1" s="7"/>
      <c r="DYK1" s="7"/>
      <c r="DYL1" s="7"/>
      <c r="DYM1" s="7"/>
      <c r="DYN1" s="7"/>
      <c r="DYO1" s="7"/>
      <c r="DYP1" s="7"/>
      <c r="DYQ1" s="7"/>
      <c r="DYR1" s="7"/>
      <c r="DYS1" s="7"/>
      <c r="DYT1" s="7"/>
      <c r="DYU1" s="7"/>
      <c r="DYV1" s="7"/>
      <c r="DYW1" s="7"/>
      <c r="DYX1" s="7"/>
      <c r="DYY1" s="7"/>
      <c r="DYZ1" s="7"/>
      <c r="DZA1" s="7"/>
      <c r="DZB1" s="7"/>
      <c r="DZC1" s="7"/>
      <c r="DZD1" s="7"/>
      <c r="DZE1" s="7"/>
      <c r="DZF1" s="7"/>
      <c r="DZG1" s="7"/>
      <c r="DZH1" s="7"/>
      <c r="DZI1" s="7"/>
      <c r="DZJ1" s="7"/>
      <c r="DZK1" s="7"/>
      <c r="DZL1" s="7"/>
      <c r="DZM1" s="7"/>
      <c r="DZN1" s="7"/>
      <c r="DZO1" s="7"/>
      <c r="DZP1" s="7"/>
      <c r="DZQ1" s="7"/>
      <c r="DZR1" s="7"/>
      <c r="DZS1" s="7"/>
      <c r="DZT1" s="7"/>
      <c r="DZU1" s="7"/>
      <c r="DZV1" s="7"/>
      <c r="DZW1" s="7"/>
      <c r="DZX1" s="7"/>
      <c r="DZY1" s="7"/>
      <c r="DZZ1" s="7"/>
      <c r="EAA1" s="7"/>
      <c r="EAB1" s="7"/>
      <c r="EAC1" s="7"/>
      <c r="EAD1" s="7"/>
      <c r="EAE1" s="7"/>
      <c r="EAF1" s="7"/>
      <c r="EAG1" s="7"/>
      <c r="EAH1" s="7"/>
      <c r="EAI1" s="7"/>
      <c r="EAJ1" s="7"/>
      <c r="EAK1" s="7"/>
      <c r="EAL1" s="7"/>
      <c r="EAM1" s="7"/>
      <c r="EAN1" s="7"/>
      <c r="EAO1" s="7"/>
      <c r="EAP1" s="7"/>
      <c r="EAQ1" s="7"/>
      <c r="EAR1" s="7"/>
      <c r="EAS1" s="7"/>
      <c r="EAT1" s="7"/>
      <c r="EAU1" s="7"/>
      <c r="EAV1" s="7"/>
      <c r="EAW1" s="7"/>
      <c r="EAX1" s="7"/>
      <c r="EAY1" s="7"/>
      <c r="EAZ1" s="7"/>
      <c r="EBA1" s="7"/>
      <c r="EBB1" s="7"/>
      <c r="EBC1" s="7"/>
      <c r="EBD1" s="7"/>
      <c r="EBE1" s="7"/>
      <c r="EBF1" s="7"/>
      <c r="EBG1" s="7"/>
      <c r="EBH1" s="7"/>
      <c r="EBI1" s="7"/>
      <c r="EBJ1" s="7"/>
      <c r="EBK1" s="7"/>
      <c r="EBL1" s="7"/>
      <c r="EBM1" s="7"/>
      <c r="EBN1" s="7"/>
      <c r="EBO1" s="7"/>
      <c r="EBP1" s="7"/>
      <c r="EBQ1" s="7"/>
      <c r="EBR1" s="7"/>
      <c r="EBS1" s="7"/>
      <c r="EBT1" s="7"/>
      <c r="EBU1" s="7"/>
      <c r="EBV1" s="7"/>
      <c r="EBW1" s="7"/>
      <c r="EBX1" s="7"/>
      <c r="EBY1" s="7"/>
      <c r="EBZ1" s="7"/>
      <c r="ECA1" s="7"/>
      <c r="ECB1" s="7"/>
      <c r="ECC1" s="7"/>
      <c r="ECD1" s="7"/>
      <c r="ECE1" s="7"/>
      <c r="ECF1" s="7"/>
      <c r="ECG1" s="7"/>
      <c r="ECH1" s="7"/>
      <c r="ECI1" s="7"/>
      <c r="ECJ1" s="7"/>
      <c r="ECK1" s="7"/>
      <c r="ECL1" s="7"/>
      <c r="ECM1" s="7"/>
      <c r="ECN1" s="7"/>
      <c r="ECO1" s="7"/>
      <c r="ECP1" s="7"/>
      <c r="ECQ1" s="7"/>
      <c r="ECR1" s="7"/>
      <c r="ECS1" s="7"/>
      <c r="ECT1" s="7"/>
      <c r="ECU1" s="7"/>
      <c r="ECV1" s="7"/>
      <c r="ECW1" s="7"/>
      <c r="ECX1" s="7"/>
      <c r="ECY1" s="7"/>
      <c r="ECZ1" s="7"/>
      <c r="EDA1" s="7"/>
      <c r="EDB1" s="7"/>
      <c r="EDC1" s="7"/>
      <c r="EDD1" s="7"/>
      <c r="EDE1" s="7"/>
      <c r="EDF1" s="7"/>
      <c r="EDG1" s="7"/>
      <c r="EDH1" s="7"/>
      <c r="EDI1" s="7"/>
      <c r="EDJ1" s="7"/>
      <c r="EDK1" s="7"/>
      <c r="EDL1" s="7"/>
      <c r="EDM1" s="7"/>
      <c r="EDN1" s="7"/>
      <c r="EDO1" s="7"/>
      <c r="EDP1" s="7"/>
      <c r="EDQ1" s="7"/>
      <c r="EDR1" s="7"/>
      <c r="EDS1" s="7"/>
      <c r="EDT1" s="7"/>
      <c r="EDU1" s="7"/>
      <c r="EDV1" s="7"/>
      <c r="EDW1" s="7"/>
      <c r="EDX1" s="7"/>
      <c r="EDY1" s="7"/>
      <c r="EDZ1" s="7"/>
      <c r="EEA1" s="7"/>
      <c r="EEB1" s="7"/>
      <c r="EEC1" s="7"/>
      <c r="EED1" s="7"/>
      <c r="EEE1" s="7"/>
      <c r="EEF1" s="7"/>
      <c r="EEG1" s="7"/>
      <c r="EEH1" s="7"/>
      <c r="EEI1" s="7"/>
      <c r="EEJ1" s="7"/>
      <c r="EEK1" s="7"/>
      <c r="EEL1" s="7"/>
      <c r="EEM1" s="7"/>
      <c r="EEN1" s="7"/>
      <c r="EEO1" s="7"/>
      <c r="EEP1" s="7"/>
      <c r="EEQ1" s="7"/>
      <c r="EER1" s="7"/>
      <c r="EES1" s="7"/>
      <c r="EET1" s="7"/>
      <c r="EEU1" s="7"/>
      <c r="EEV1" s="7"/>
      <c r="EEW1" s="7"/>
      <c r="EEX1" s="7"/>
      <c r="EEY1" s="7"/>
      <c r="EEZ1" s="7"/>
      <c r="EFA1" s="7"/>
      <c r="EFB1" s="7"/>
      <c r="EFC1" s="7"/>
      <c r="EFD1" s="7"/>
      <c r="EFE1" s="7"/>
      <c r="EFF1" s="7"/>
      <c r="EFG1" s="7"/>
      <c r="EFH1" s="7"/>
      <c r="EFI1" s="7"/>
      <c r="EFJ1" s="7"/>
      <c r="EFK1" s="7"/>
      <c r="EFL1" s="7"/>
      <c r="EFM1" s="7"/>
      <c r="EFN1" s="7"/>
      <c r="EFO1" s="7"/>
      <c r="EFP1" s="7"/>
      <c r="EFQ1" s="7"/>
      <c r="EFR1" s="7"/>
      <c r="EFS1" s="7"/>
      <c r="EFT1" s="7"/>
      <c r="EFU1" s="7"/>
      <c r="EFV1" s="7"/>
      <c r="EFW1" s="7"/>
      <c r="EFX1" s="7"/>
      <c r="EFY1" s="7"/>
      <c r="EFZ1" s="7"/>
      <c r="EGA1" s="7"/>
      <c r="EGB1" s="7"/>
      <c r="EGC1" s="7"/>
      <c r="EGD1" s="7"/>
      <c r="EGE1" s="7"/>
      <c r="EGF1" s="7"/>
      <c r="EGG1" s="7"/>
      <c r="EGH1" s="7"/>
      <c r="EGI1" s="7"/>
      <c r="EGJ1" s="7"/>
      <c r="EGK1" s="7"/>
      <c r="EGL1" s="7"/>
      <c r="EGM1" s="7"/>
      <c r="EGN1" s="7"/>
      <c r="EGO1" s="7"/>
      <c r="EGP1" s="7"/>
      <c r="EGQ1" s="7"/>
      <c r="EGR1" s="7"/>
      <c r="EGS1" s="7"/>
      <c r="EGT1" s="7"/>
      <c r="EGU1" s="7"/>
      <c r="EGV1" s="7"/>
      <c r="EGW1" s="7"/>
      <c r="EGX1" s="7"/>
      <c r="EGY1" s="7"/>
      <c r="EGZ1" s="7"/>
      <c r="EHA1" s="7"/>
      <c r="EHB1" s="7"/>
      <c r="EHC1" s="7"/>
      <c r="EHD1" s="7"/>
      <c r="EHE1" s="7"/>
      <c r="EHF1" s="7"/>
      <c r="EHG1" s="7"/>
      <c r="EHH1" s="7"/>
      <c r="EHI1" s="7"/>
      <c r="EHJ1" s="7"/>
      <c r="EHK1" s="7"/>
      <c r="EHL1" s="7"/>
      <c r="EHM1" s="7"/>
      <c r="EHN1" s="7"/>
      <c r="EHO1" s="7"/>
      <c r="EHP1" s="7"/>
      <c r="EHQ1" s="7"/>
      <c r="EHR1" s="7"/>
      <c r="EHS1" s="7"/>
      <c r="EHT1" s="7"/>
      <c r="EHU1" s="7"/>
      <c r="EHV1" s="7"/>
      <c r="EHW1" s="7"/>
      <c r="EHX1" s="7"/>
      <c r="EHY1" s="7"/>
      <c r="EHZ1" s="7"/>
      <c r="EIA1" s="7"/>
      <c r="EIB1" s="7"/>
      <c r="EIC1" s="7"/>
      <c r="EID1" s="7"/>
      <c r="EIE1" s="7"/>
      <c r="EIF1" s="7"/>
      <c r="EIG1" s="7"/>
      <c r="EIH1" s="7"/>
      <c r="EII1" s="7"/>
      <c r="EIJ1" s="7"/>
      <c r="EIK1" s="7"/>
      <c r="EIL1" s="7"/>
      <c r="EIM1" s="7"/>
      <c r="EIN1" s="7"/>
      <c r="EIO1" s="7"/>
      <c r="EIP1" s="7"/>
      <c r="EIQ1" s="7"/>
      <c r="EIR1" s="7"/>
      <c r="EIS1" s="7"/>
      <c r="EIT1" s="7"/>
      <c r="EIU1" s="7"/>
      <c r="EIV1" s="7"/>
      <c r="EIW1" s="7"/>
      <c r="EIX1" s="7"/>
      <c r="EIY1" s="7"/>
      <c r="EIZ1" s="7"/>
      <c r="EJA1" s="7"/>
      <c r="EJB1" s="7"/>
      <c r="EJC1" s="7"/>
      <c r="EJD1" s="7"/>
      <c r="EJE1" s="7"/>
      <c r="EJF1" s="7"/>
      <c r="EJG1" s="7"/>
      <c r="EJH1" s="7"/>
      <c r="EJI1" s="7"/>
      <c r="EJJ1" s="7"/>
      <c r="EJK1" s="7"/>
      <c r="EJL1" s="7"/>
      <c r="EJM1" s="7"/>
      <c r="EJN1" s="7"/>
      <c r="EJO1" s="7"/>
      <c r="EJP1" s="7"/>
      <c r="EJQ1" s="7"/>
      <c r="EJR1" s="7"/>
      <c r="EJS1" s="7"/>
      <c r="EJT1" s="7"/>
      <c r="EJU1" s="7"/>
      <c r="EJV1" s="7"/>
      <c r="EJW1" s="7"/>
      <c r="EJX1" s="7"/>
      <c r="EJY1" s="7"/>
      <c r="EJZ1" s="7"/>
      <c r="EKA1" s="7"/>
      <c r="EKB1" s="7"/>
      <c r="EKC1" s="7"/>
      <c r="EKD1" s="7"/>
      <c r="EKE1" s="7"/>
      <c r="EKF1" s="7"/>
      <c r="EKG1" s="7"/>
      <c r="EKH1" s="7"/>
      <c r="EKI1" s="7"/>
      <c r="EKJ1" s="7"/>
      <c r="EKK1" s="7"/>
      <c r="EKL1" s="7"/>
      <c r="EKM1" s="7"/>
      <c r="EKN1" s="7"/>
      <c r="EKO1" s="7"/>
      <c r="EKP1" s="7"/>
      <c r="EKQ1" s="7"/>
      <c r="EKR1" s="7"/>
      <c r="EKS1" s="7"/>
      <c r="EKT1" s="7"/>
      <c r="EKU1" s="7"/>
      <c r="EKV1" s="7"/>
      <c r="EKW1" s="7"/>
      <c r="EKX1" s="7"/>
      <c r="EKY1" s="7"/>
      <c r="EKZ1" s="7"/>
      <c r="ELA1" s="7"/>
      <c r="ELB1" s="7"/>
      <c r="ELC1" s="7"/>
      <c r="ELD1" s="7"/>
      <c r="ELE1" s="7"/>
      <c r="ELF1" s="7"/>
      <c r="ELG1" s="7"/>
      <c r="ELH1" s="7"/>
      <c r="ELI1" s="7"/>
      <c r="ELJ1" s="7"/>
      <c r="ELK1" s="7"/>
      <c r="ELL1" s="7"/>
      <c r="ELM1" s="7"/>
      <c r="ELN1" s="7"/>
      <c r="ELO1" s="7"/>
      <c r="ELP1" s="7"/>
      <c r="ELQ1" s="7"/>
      <c r="ELR1" s="7"/>
      <c r="ELS1" s="7"/>
      <c r="ELT1" s="7"/>
      <c r="ELU1" s="7"/>
      <c r="ELV1" s="7"/>
      <c r="ELW1" s="7"/>
      <c r="ELX1" s="7"/>
      <c r="ELY1" s="7"/>
      <c r="ELZ1" s="7"/>
      <c r="EMA1" s="7"/>
      <c r="EMB1" s="7"/>
      <c r="EMC1" s="7"/>
      <c r="EMD1" s="7"/>
      <c r="EME1" s="7"/>
      <c r="EMF1" s="7"/>
      <c r="EMG1" s="7"/>
      <c r="EMH1" s="7"/>
      <c r="EMI1" s="7"/>
      <c r="EMJ1" s="7"/>
      <c r="EMK1" s="7"/>
      <c r="EML1" s="7"/>
      <c r="EMM1" s="7"/>
      <c r="EMN1" s="7"/>
      <c r="EMO1" s="7"/>
      <c r="EMP1" s="7"/>
      <c r="EMQ1" s="7"/>
      <c r="EMR1" s="7"/>
      <c r="EMS1" s="7"/>
      <c r="EMT1" s="7"/>
      <c r="EMU1" s="7"/>
      <c r="EMV1" s="7"/>
      <c r="EMW1" s="7"/>
      <c r="EMX1" s="7"/>
      <c r="EMY1" s="7"/>
      <c r="EMZ1" s="7"/>
      <c r="ENA1" s="7"/>
      <c r="ENB1" s="7"/>
      <c r="ENC1" s="7"/>
      <c r="END1" s="7"/>
      <c r="ENE1" s="7"/>
      <c r="ENF1" s="7"/>
      <c r="ENG1" s="7"/>
      <c r="ENH1" s="7"/>
      <c r="ENI1" s="7"/>
      <c r="ENJ1" s="7"/>
      <c r="ENK1" s="7"/>
      <c r="ENL1" s="7"/>
      <c r="ENM1" s="7"/>
      <c r="ENN1" s="7"/>
      <c r="ENO1" s="7"/>
      <c r="ENP1" s="7"/>
      <c r="ENQ1" s="7"/>
      <c r="ENR1" s="7"/>
      <c r="ENS1" s="7"/>
      <c r="ENT1" s="7"/>
      <c r="ENU1" s="7"/>
      <c r="ENV1" s="7"/>
      <c r="ENW1" s="7"/>
      <c r="ENX1" s="7"/>
      <c r="ENY1" s="7"/>
      <c r="ENZ1" s="7"/>
      <c r="EOA1" s="7"/>
      <c r="EOB1" s="7"/>
      <c r="EOC1" s="7"/>
      <c r="EOD1" s="7"/>
      <c r="EOE1" s="7"/>
      <c r="EOF1" s="7"/>
      <c r="EOG1" s="7"/>
      <c r="EOH1" s="7"/>
      <c r="EOI1" s="7"/>
      <c r="EOJ1" s="7"/>
      <c r="EOK1" s="7"/>
      <c r="EOL1" s="7"/>
      <c r="EOM1" s="7"/>
      <c r="EON1" s="7"/>
      <c r="EOO1" s="7"/>
      <c r="EOP1" s="7"/>
      <c r="EOQ1" s="7"/>
      <c r="EOR1" s="7"/>
      <c r="EOS1" s="7"/>
      <c r="EOT1" s="7"/>
      <c r="EOU1" s="7"/>
      <c r="EOV1" s="7"/>
      <c r="EOW1" s="7"/>
      <c r="EOX1" s="7"/>
      <c r="EOY1" s="7"/>
      <c r="EOZ1" s="7"/>
      <c r="EPA1" s="7"/>
      <c r="EPB1" s="7"/>
      <c r="EPC1" s="7"/>
      <c r="EPD1" s="7"/>
      <c r="EPE1" s="7"/>
      <c r="EPF1" s="7"/>
      <c r="EPG1" s="7"/>
      <c r="EPH1" s="7"/>
      <c r="EPI1" s="7"/>
      <c r="EPJ1" s="7"/>
      <c r="EPK1" s="7"/>
      <c r="EPL1" s="7"/>
      <c r="EPM1" s="7"/>
      <c r="EPN1" s="7"/>
      <c r="EPO1" s="7"/>
      <c r="EPP1" s="7"/>
      <c r="EPQ1" s="7"/>
      <c r="EPR1" s="7"/>
      <c r="EPS1" s="7"/>
      <c r="EPT1" s="7"/>
      <c r="EPU1" s="7"/>
      <c r="EPV1" s="7"/>
      <c r="EPW1" s="7"/>
      <c r="EPX1" s="7"/>
      <c r="EPY1" s="7"/>
      <c r="EPZ1" s="7"/>
      <c r="EQA1" s="7"/>
      <c r="EQB1" s="7"/>
      <c r="EQC1" s="7"/>
      <c r="EQD1" s="7"/>
      <c r="EQE1" s="7"/>
      <c r="EQF1" s="7"/>
      <c r="EQG1" s="7"/>
      <c r="EQH1" s="7"/>
      <c r="EQI1" s="7"/>
      <c r="EQJ1" s="7"/>
      <c r="EQK1" s="7"/>
      <c r="EQL1" s="7"/>
      <c r="EQM1" s="7"/>
      <c r="EQN1" s="7"/>
      <c r="EQO1" s="7"/>
      <c r="EQP1" s="7"/>
      <c r="EQQ1" s="7"/>
      <c r="EQR1" s="7"/>
      <c r="EQS1" s="7"/>
      <c r="EQT1" s="7"/>
      <c r="EQU1" s="7"/>
      <c r="EQV1" s="7"/>
      <c r="EQW1" s="7"/>
      <c r="EQX1" s="7"/>
      <c r="EQY1" s="7"/>
      <c r="EQZ1" s="7"/>
      <c r="ERA1" s="7"/>
      <c r="ERB1" s="7"/>
      <c r="ERC1" s="7"/>
      <c r="ERD1" s="7"/>
      <c r="ERE1" s="7"/>
      <c r="ERF1" s="7"/>
      <c r="ERG1" s="7"/>
      <c r="ERH1" s="7"/>
      <c r="ERI1" s="7"/>
      <c r="ERJ1" s="7"/>
      <c r="ERK1" s="7"/>
      <c r="ERL1" s="7"/>
      <c r="ERM1" s="7"/>
      <c r="ERN1" s="7"/>
      <c r="ERO1" s="7"/>
      <c r="ERP1" s="7"/>
      <c r="ERQ1" s="7"/>
      <c r="ERR1" s="7"/>
      <c r="ERS1" s="7"/>
      <c r="ERT1" s="7"/>
      <c r="ERU1" s="7"/>
      <c r="ERV1" s="7"/>
      <c r="ERW1" s="7"/>
      <c r="ERX1" s="7"/>
      <c r="ERY1" s="7"/>
      <c r="ERZ1" s="7"/>
      <c r="ESA1" s="7"/>
      <c r="ESB1" s="7"/>
      <c r="ESC1" s="7"/>
      <c r="ESD1" s="7"/>
      <c r="ESE1" s="7"/>
      <c r="ESF1" s="7"/>
      <c r="ESG1" s="7"/>
      <c r="ESH1" s="7"/>
      <c r="ESI1" s="7"/>
      <c r="ESJ1" s="7"/>
      <c r="ESK1" s="7"/>
      <c r="ESL1" s="7"/>
      <c r="ESM1" s="7"/>
      <c r="ESN1" s="7"/>
      <c r="ESO1" s="7"/>
      <c r="ESP1" s="7"/>
      <c r="ESQ1" s="7"/>
      <c r="ESR1" s="7"/>
      <c r="ESS1" s="7"/>
      <c r="EST1" s="7"/>
      <c r="ESU1" s="7"/>
      <c r="ESV1" s="7"/>
      <c r="ESW1" s="7"/>
      <c r="ESX1" s="7"/>
      <c r="ESY1" s="7"/>
      <c r="ESZ1" s="7"/>
      <c r="ETA1" s="7"/>
      <c r="ETB1" s="7"/>
      <c r="ETC1" s="7"/>
      <c r="ETD1" s="7"/>
      <c r="ETE1" s="7"/>
      <c r="ETF1" s="7"/>
      <c r="ETG1" s="7"/>
      <c r="ETH1" s="7"/>
      <c r="ETI1" s="7"/>
      <c r="ETJ1" s="7"/>
      <c r="ETK1" s="7"/>
      <c r="ETL1" s="7"/>
      <c r="ETM1" s="7"/>
      <c r="ETN1" s="7"/>
      <c r="ETO1" s="7"/>
      <c r="ETP1" s="7"/>
      <c r="ETQ1" s="7"/>
      <c r="ETR1" s="7"/>
      <c r="ETS1" s="7"/>
      <c r="ETT1" s="7"/>
      <c r="ETU1" s="7"/>
      <c r="ETV1" s="7"/>
      <c r="ETW1" s="7"/>
      <c r="ETX1" s="7"/>
      <c r="ETY1" s="7"/>
      <c r="ETZ1" s="7"/>
      <c r="EUA1" s="7"/>
      <c r="EUB1" s="7"/>
      <c r="EUC1" s="7"/>
      <c r="EUD1" s="7"/>
      <c r="EUE1" s="7"/>
      <c r="EUF1" s="7"/>
      <c r="EUG1" s="7"/>
      <c r="EUH1" s="7"/>
      <c r="EUI1" s="7"/>
      <c r="EUJ1" s="7"/>
      <c r="EUK1" s="7"/>
      <c r="EUL1" s="7"/>
      <c r="EUM1" s="7"/>
      <c r="EUN1" s="7"/>
      <c r="EUO1" s="7"/>
      <c r="EUP1" s="7"/>
      <c r="EUQ1" s="7"/>
      <c r="EUR1" s="7"/>
      <c r="EUS1" s="7"/>
      <c r="EUT1" s="7"/>
      <c r="EUU1" s="7"/>
      <c r="EUV1" s="7"/>
      <c r="EUW1" s="7"/>
      <c r="EUX1" s="7"/>
      <c r="EUY1" s="7"/>
      <c r="EUZ1" s="7"/>
      <c r="EVA1" s="7"/>
      <c r="EVB1" s="7"/>
      <c r="EVC1" s="7"/>
      <c r="EVD1" s="7"/>
      <c r="EVE1" s="7"/>
      <c r="EVF1" s="7"/>
      <c r="EVG1" s="7"/>
      <c r="EVH1" s="7"/>
      <c r="EVI1" s="7"/>
      <c r="EVJ1" s="7"/>
      <c r="EVK1" s="7"/>
      <c r="EVL1" s="7"/>
      <c r="EVM1" s="7"/>
      <c r="EVN1" s="7"/>
      <c r="EVO1" s="7"/>
      <c r="EVP1" s="7"/>
      <c r="EVQ1" s="7"/>
      <c r="EVR1" s="7"/>
      <c r="EVS1" s="7"/>
      <c r="EVT1" s="7"/>
      <c r="EVU1" s="7"/>
      <c r="EVV1" s="7"/>
      <c r="EVW1" s="7"/>
      <c r="EVX1" s="7"/>
      <c r="EVY1" s="7"/>
      <c r="EVZ1" s="7"/>
      <c r="EWA1" s="7"/>
      <c r="EWB1" s="7"/>
      <c r="EWC1" s="7"/>
      <c r="EWD1" s="7"/>
      <c r="EWE1" s="7"/>
      <c r="EWF1" s="7"/>
      <c r="EWG1" s="7"/>
      <c r="EWH1" s="7"/>
      <c r="EWI1" s="7"/>
      <c r="EWJ1" s="7"/>
      <c r="EWK1" s="7"/>
      <c r="EWL1" s="7"/>
      <c r="EWM1" s="7"/>
      <c r="EWN1" s="7"/>
      <c r="EWO1" s="7"/>
      <c r="EWP1" s="7"/>
      <c r="EWQ1" s="7"/>
      <c r="EWR1" s="7"/>
      <c r="EWS1" s="7"/>
      <c r="EWT1" s="7"/>
      <c r="EWU1" s="7"/>
      <c r="EWV1" s="7"/>
      <c r="EWW1" s="7"/>
      <c r="EWX1" s="7"/>
      <c r="EWY1" s="7"/>
      <c r="EWZ1" s="7"/>
      <c r="EXA1" s="7"/>
      <c r="EXB1" s="7"/>
      <c r="EXC1" s="7"/>
      <c r="EXD1" s="7"/>
      <c r="EXE1" s="7"/>
      <c r="EXF1" s="7"/>
      <c r="EXG1" s="7"/>
      <c r="EXH1" s="7"/>
      <c r="EXI1" s="7"/>
      <c r="EXJ1" s="7"/>
      <c r="EXK1" s="7"/>
      <c r="EXL1" s="7"/>
      <c r="EXM1" s="7"/>
      <c r="EXN1" s="7"/>
      <c r="EXO1" s="7"/>
      <c r="EXP1" s="7"/>
      <c r="EXQ1" s="7"/>
      <c r="EXR1" s="7"/>
      <c r="EXS1" s="7"/>
      <c r="EXT1" s="7"/>
      <c r="EXU1" s="7"/>
      <c r="EXV1" s="7"/>
      <c r="EXW1" s="7"/>
      <c r="EXX1" s="7"/>
      <c r="EXY1" s="7"/>
      <c r="EXZ1" s="7"/>
      <c r="EYA1" s="7"/>
      <c r="EYB1" s="7"/>
      <c r="EYC1" s="7"/>
      <c r="EYD1" s="7"/>
      <c r="EYE1" s="7"/>
      <c r="EYF1" s="7"/>
      <c r="EYG1" s="7"/>
      <c r="EYH1" s="7"/>
      <c r="EYI1" s="7"/>
      <c r="EYJ1" s="7"/>
      <c r="EYK1" s="7"/>
      <c r="EYL1" s="7"/>
      <c r="EYM1" s="7"/>
      <c r="EYN1" s="7"/>
      <c r="EYO1" s="7"/>
      <c r="EYP1" s="7"/>
      <c r="EYQ1" s="7"/>
      <c r="EYR1" s="7"/>
      <c r="EYS1" s="7"/>
      <c r="EYT1" s="7"/>
      <c r="EYU1" s="7"/>
      <c r="EYV1" s="7"/>
      <c r="EYW1" s="7"/>
      <c r="EYX1" s="7"/>
      <c r="EYY1" s="7"/>
      <c r="EYZ1" s="7"/>
      <c r="EZA1" s="7"/>
      <c r="EZB1" s="7"/>
      <c r="EZC1" s="7"/>
      <c r="EZD1" s="7"/>
      <c r="EZE1" s="7"/>
      <c r="EZF1" s="7"/>
      <c r="EZG1" s="7"/>
      <c r="EZH1" s="7"/>
      <c r="EZI1" s="7"/>
      <c r="EZJ1" s="7"/>
      <c r="EZK1" s="7"/>
      <c r="EZL1" s="7"/>
      <c r="EZM1" s="7"/>
      <c r="EZN1" s="7"/>
      <c r="EZO1" s="7"/>
      <c r="EZP1" s="7"/>
      <c r="EZQ1" s="7"/>
      <c r="EZR1" s="7"/>
      <c r="EZS1" s="7"/>
      <c r="EZT1" s="7"/>
      <c r="EZU1" s="7"/>
      <c r="EZV1" s="7"/>
      <c r="EZW1" s="7"/>
      <c r="EZX1" s="7"/>
      <c r="EZY1" s="7"/>
      <c r="EZZ1" s="7"/>
      <c r="FAA1" s="7"/>
      <c r="FAB1" s="7"/>
      <c r="FAC1" s="7"/>
      <c r="FAD1" s="7"/>
      <c r="FAE1" s="7"/>
      <c r="FAF1" s="7"/>
      <c r="FAG1" s="7"/>
      <c r="FAH1" s="7"/>
      <c r="FAI1" s="7"/>
      <c r="FAJ1" s="7"/>
      <c r="FAK1" s="7"/>
      <c r="FAL1" s="7"/>
      <c r="FAM1" s="7"/>
      <c r="FAN1" s="7"/>
      <c r="FAO1" s="7"/>
      <c r="FAP1" s="7"/>
      <c r="FAQ1" s="7"/>
      <c r="FAR1" s="7"/>
      <c r="FAS1" s="7"/>
      <c r="FAT1" s="7"/>
      <c r="FAU1" s="7"/>
      <c r="FAV1" s="7"/>
      <c r="FAW1" s="7"/>
      <c r="FAX1" s="7"/>
      <c r="FAY1" s="7"/>
      <c r="FAZ1" s="7"/>
      <c r="FBA1" s="7"/>
      <c r="FBB1" s="7"/>
      <c r="FBC1" s="7"/>
      <c r="FBD1" s="7"/>
      <c r="FBE1" s="7"/>
      <c r="FBF1" s="7"/>
      <c r="FBG1" s="7"/>
      <c r="FBH1" s="7"/>
      <c r="FBI1" s="7"/>
      <c r="FBJ1" s="7"/>
      <c r="FBK1" s="7"/>
      <c r="FBL1" s="7"/>
      <c r="FBM1" s="7"/>
      <c r="FBN1" s="7"/>
      <c r="FBO1" s="7"/>
      <c r="FBP1" s="7"/>
      <c r="FBQ1" s="7"/>
      <c r="FBR1" s="7"/>
      <c r="FBS1" s="7"/>
      <c r="FBT1" s="7"/>
      <c r="FBU1" s="7"/>
      <c r="FBV1" s="7"/>
      <c r="FBW1" s="7"/>
      <c r="FBX1" s="7"/>
      <c r="FBY1" s="7"/>
      <c r="FBZ1" s="7"/>
      <c r="FCA1" s="7"/>
      <c r="FCB1" s="7"/>
      <c r="FCC1" s="7"/>
      <c r="FCD1" s="7"/>
      <c r="FCE1" s="7"/>
      <c r="FCF1" s="7"/>
      <c r="FCG1" s="7"/>
      <c r="FCH1" s="7"/>
      <c r="FCI1" s="7"/>
      <c r="FCJ1" s="7"/>
      <c r="FCK1" s="7"/>
      <c r="FCL1" s="7"/>
      <c r="FCM1" s="7"/>
      <c r="FCN1" s="7"/>
      <c r="FCO1" s="7"/>
      <c r="FCP1" s="7"/>
      <c r="FCQ1" s="7"/>
      <c r="FCR1" s="7"/>
      <c r="FCS1" s="7"/>
      <c r="FCT1" s="7"/>
      <c r="FCU1" s="7"/>
      <c r="FCV1" s="7"/>
      <c r="FCW1" s="7"/>
      <c r="FCX1" s="7"/>
      <c r="FCY1" s="7"/>
      <c r="FCZ1" s="7"/>
      <c r="FDA1" s="7"/>
      <c r="FDB1" s="7"/>
      <c r="FDC1" s="7"/>
      <c r="FDD1" s="7"/>
      <c r="FDE1" s="7"/>
      <c r="FDF1" s="7"/>
      <c r="FDG1" s="7"/>
      <c r="FDH1" s="7"/>
      <c r="FDI1" s="7"/>
      <c r="FDJ1" s="7"/>
      <c r="FDK1" s="7"/>
      <c r="FDL1" s="7"/>
      <c r="FDM1" s="7"/>
      <c r="FDN1" s="7"/>
      <c r="FDO1" s="7"/>
      <c r="FDP1" s="7"/>
      <c r="FDQ1" s="7"/>
      <c r="FDR1" s="7"/>
      <c r="FDS1" s="7"/>
      <c r="FDT1" s="7"/>
      <c r="FDU1" s="7"/>
      <c r="FDV1" s="7"/>
      <c r="FDW1" s="7"/>
      <c r="FDX1" s="7"/>
      <c r="FDY1" s="7"/>
      <c r="FDZ1" s="7"/>
      <c r="FEA1" s="7"/>
      <c r="FEB1" s="7"/>
      <c r="FEC1" s="7"/>
      <c r="FED1" s="7"/>
      <c r="FEE1" s="7"/>
      <c r="FEF1" s="7"/>
      <c r="FEG1" s="7"/>
      <c r="FEH1" s="7"/>
      <c r="FEI1" s="7"/>
      <c r="FEJ1" s="7"/>
      <c r="FEK1" s="7"/>
      <c r="FEL1" s="7"/>
      <c r="FEM1" s="7"/>
      <c r="FEN1" s="7"/>
      <c r="FEO1" s="7"/>
      <c r="FEP1" s="7"/>
      <c r="FEQ1" s="7"/>
      <c r="FER1" s="7"/>
      <c r="FES1" s="7"/>
      <c r="FET1" s="7"/>
      <c r="FEU1" s="7"/>
      <c r="FEV1" s="7"/>
      <c r="FEW1" s="7"/>
      <c r="FEX1" s="7"/>
      <c r="FEY1" s="7"/>
      <c r="FEZ1" s="7"/>
      <c r="FFA1" s="7"/>
      <c r="FFB1" s="7"/>
      <c r="FFC1" s="7"/>
      <c r="FFD1" s="7"/>
      <c r="FFE1" s="7"/>
      <c r="FFF1" s="7"/>
      <c r="FFG1" s="7"/>
      <c r="FFH1" s="7"/>
      <c r="FFI1" s="7"/>
      <c r="FFJ1" s="7"/>
      <c r="FFK1" s="7"/>
      <c r="FFL1" s="7"/>
      <c r="FFM1" s="7"/>
      <c r="FFN1" s="7"/>
      <c r="FFO1" s="7"/>
      <c r="FFP1" s="7"/>
      <c r="FFQ1" s="7"/>
      <c r="FFR1" s="7"/>
      <c r="FFS1" s="7"/>
      <c r="FFT1" s="7"/>
      <c r="FFU1" s="7"/>
      <c r="FFV1" s="7"/>
      <c r="FFW1" s="7"/>
      <c r="FFX1" s="7"/>
      <c r="FFY1" s="7"/>
      <c r="FFZ1" s="7"/>
      <c r="FGA1" s="7"/>
      <c r="FGB1" s="7"/>
      <c r="FGC1" s="7"/>
      <c r="FGD1" s="7"/>
      <c r="FGE1" s="7"/>
      <c r="FGF1" s="7"/>
      <c r="FGG1" s="7"/>
      <c r="FGH1" s="7"/>
      <c r="FGI1" s="7"/>
      <c r="FGJ1" s="7"/>
      <c r="FGK1" s="7"/>
      <c r="FGL1" s="7"/>
      <c r="FGM1" s="7"/>
      <c r="FGN1" s="7"/>
      <c r="FGO1" s="7"/>
      <c r="FGP1" s="7"/>
      <c r="FGQ1" s="7"/>
      <c r="FGR1" s="7"/>
      <c r="FGS1" s="7"/>
      <c r="FGT1" s="7"/>
      <c r="FGU1" s="7"/>
      <c r="FGV1" s="7"/>
      <c r="FGW1" s="7"/>
      <c r="FGX1" s="7"/>
      <c r="FGY1" s="7"/>
      <c r="FGZ1" s="7"/>
      <c r="FHA1" s="7"/>
      <c r="FHB1" s="7"/>
      <c r="FHC1" s="7"/>
      <c r="FHD1" s="7"/>
      <c r="FHE1" s="7"/>
      <c r="FHF1" s="7"/>
      <c r="FHG1" s="7"/>
      <c r="FHH1" s="7"/>
      <c r="FHI1" s="7"/>
      <c r="FHJ1" s="7"/>
      <c r="FHK1" s="7"/>
      <c r="FHL1" s="7"/>
      <c r="FHM1" s="7"/>
      <c r="FHN1" s="7"/>
      <c r="FHO1" s="7"/>
      <c r="FHP1" s="7"/>
      <c r="FHQ1" s="7"/>
      <c r="FHR1" s="7"/>
      <c r="FHS1" s="7"/>
      <c r="FHT1" s="7"/>
      <c r="FHU1" s="7"/>
      <c r="FHV1" s="7"/>
      <c r="FHW1" s="7"/>
      <c r="FHX1" s="7"/>
      <c r="FHY1" s="7"/>
      <c r="FHZ1" s="7"/>
      <c r="FIA1" s="7"/>
      <c r="FIB1" s="7"/>
      <c r="FIC1" s="7"/>
      <c r="FID1" s="7"/>
      <c r="FIE1" s="7"/>
      <c r="FIF1" s="7"/>
      <c r="FIG1" s="7"/>
      <c r="FIH1" s="7"/>
      <c r="FII1" s="7"/>
      <c r="FIJ1" s="7"/>
      <c r="FIK1" s="7"/>
      <c r="FIL1" s="7"/>
      <c r="FIM1" s="7"/>
      <c r="FIN1" s="7"/>
      <c r="FIO1" s="7"/>
      <c r="FIP1" s="7"/>
      <c r="FIQ1" s="7"/>
      <c r="FIR1" s="7"/>
      <c r="FIS1" s="7"/>
      <c r="FIT1" s="7"/>
      <c r="FIU1" s="7"/>
      <c r="FIV1" s="7"/>
      <c r="FIW1" s="7"/>
      <c r="FIX1" s="7"/>
      <c r="FIY1" s="7"/>
      <c r="FIZ1" s="7"/>
      <c r="FJA1" s="7"/>
      <c r="FJB1" s="7"/>
      <c r="FJC1" s="7"/>
      <c r="FJD1" s="7"/>
      <c r="FJE1" s="7"/>
      <c r="FJF1" s="7"/>
      <c r="FJG1" s="7"/>
      <c r="FJH1" s="7"/>
      <c r="FJI1" s="7"/>
      <c r="FJJ1" s="7"/>
      <c r="FJK1" s="7"/>
      <c r="FJL1" s="7"/>
      <c r="FJM1" s="7"/>
      <c r="FJN1" s="7"/>
      <c r="FJO1" s="7"/>
      <c r="FJP1" s="7"/>
      <c r="FJQ1" s="7"/>
      <c r="FJR1" s="7"/>
      <c r="FJS1" s="7"/>
      <c r="FJT1" s="7"/>
      <c r="FJU1" s="7"/>
      <c r="FJV1" s="7"/>
      <c r="FJW1" s="7"/>
      <c r="FJX1" s="7"/>
      <c r="FJY1" s="7"/>
      <c r="FJZ1" s="7"/>
      <c r="FKA1" s="7"/>
      <c r="FKB1" s="7"/>
      <c r="FKC1" s="7"/>
      <c r="FKD1" s="7"/>
      <c r="FKE1" s="7"/>
      <c r="FKF1" s="7"/>
      <c r="FKG1" s="7"/>
      <c r="FKH1" s="7"/>
      <c r="FKI1" s="7"/>
      <c r="FKJ1" s="7"/>
      <c r="FKK1" s="7"/>
      <c r="FKL1" s="7"/>
      <c r="FKM1" s="7"/>
      <c r="FKN1" s="7"/>
      <c r="FKO1" s="7"/>
      <c r="FKP1" s="7"/>
      <c r="FKQ1" s="7"/>
      <c r="FKR1" s="7"/>
      <c r="FKS1" s="7"/>
      <c r="FKT1" s="7"/>
      <c r="FKU1" s="7"/>
      <c r="FKV1" s="7"/>
      <c r="FKW1" s="7"/>
      <c r="FKX1" s="7"/>
      <c r="FKY1" s="7"/>
      <c r="FKZ1" s="7"/>
      <c r="FLA1" s="7"/>
      <c r="FLB1" s="7"/>
      <c r="FLC1" s="7"/>
      <c r="FLD1" s="7"/>
      <c r="FLE1" s="7"/>
      <c r="FLF1" s="7"/>
      <c r="FLG1" s="7"/>
      <c r="FLH1" s="7"/>
      <c r="FLI1" s="7"/>
      <c r="FLJ1" s="7"/>
      <c r="FLK1" s="7"/>
      <c r="FLL1" s="7"/>
      <c r="FLM1" s="7"/>
      <c r="FLN1" s="7"/>
      <c r="FLO1" s="7"/>
      <c r="FLP1" s="7"/>
      <c r="FLQ1" s="7"/>
      <c r="FLR1" s="7"/>
      <c r="FLS1" s="7"/>
      <c r="FLT1" s="7"/>
      <c r="FLU1" s="7"/>
      <c r="FLV1" s="7"/>
      <c r="FLW1" s="7"/>
      <c r="FLX1" s="7"/>
      <c r="FLY1" s="7"/>
      <c r="FLZ1" s="7"/>
      <c r="FMA1" s="7"/>
      <c r="FMB1" s="7"/>
      <c r="FMC1" s="7"/>
      <c r="FMD1" s="7"/>
      <c r="FME1" s="7"/>
      <c r="FMF1" s="7"/>
      <c r="FMG1" s="7"/>
      <c r="FMH1" s="7"/>
      <c r="FMI1" s="7"/>
      <c r="FMJ1" s="7"/>
      <c r="FMK1" s="7"/>
      <c r="FML1" s="7"/>
      <c r="FMM1" s="7"/>
      <c r="FMN1" s="7"/>
      <c r="FMO1" s="7"/>
      <c r="FMP1" s="7"/>
      <c r="FMQ1" s="7"/>
      <c r="FMR1" s="7"/>
      <c r="FMS1" s="7"/>
      <c r="FMT1" s="7"/>
      <c r="FMU1" s="7"/>
      <c r="FMV1" s="7"/>
      <c r="FMW1" s="7"/>
      <c r="FMX1" s="7"/>
      <c r="FMY1" s="7"/>
      <c r="FMZ1" s="7"/>
      <c r="FNA1" s="7"/>
      <c r="FNB1" s="7"/>
      <c r="FNC1" s="7"/>
      <c r="FND1" s="7"/>
      <c r="FNE1" s="7"/>
      <c r="FNF1" s="7"/>
      <c r="FNG1" s="7"/>
      <c r="FNH1" s="7"/>
      <c r="FNI1" s="7"/>
      <c r="FNJ1" s="7"/>
      <c r="FNK1" s="7"/>
      <c r="FNL1" s="7"/>
      <c r="FNM1" s="7"/>
      <c r="FNN1" s="7"/>
      <c r="FNO1" s="7"/>
      <c r="FNP1" s="7"/>
      <c r="FNQ1" s="7"/>
      <c r="FNR1" s="7"/>
      <c r="FNS1" s="7"/>
      <c r="FNT1" s="7"/>
      <c r="FNU1" s="7"/>
      <c r="FNV1" s="7"/>
      <c r="FNW1" s="7"/>
      <c r="FNX1" s="7"/>
      <c r="FNY1" s="7"/>
      <c r="FNZ1" s="7"/>
      <c r="FOA1" s="7"/>
      <c r="FOB1" s="7"/>
      <c r="FOC1" s="7"/>
      <c r="FOD1" s="7"/>
      <c r="FOE1" s="7"/>
      <c r="FOF1" s="7"/>
      <c r="FOG1" s="7"/>
      <c r="FOH1" s="7"/>
      <c r="FOI1" s="7"/>
      <c r="FOJ1" s="7"/>
      <c r="FOK1" s="7"/>
      <c r="FOL1" s="7"/>
      <c r="FOM1" s="7"/>
      <c r="FON1" s="7"/>
      <c r="FOO1" s="7"/>
      <c r="FOP1" s="7"/>
      <c r="FOQ1" s="7"/>
      <c r="FOR1" s="7"/>
      <c r="FOS1" s="7"/>
      <c r="FOT1" s="7"/>
      <c r="FOU1" s="7"/>
      <c r="FOV1" s="7"/>
      <c r="FOW1" s="7"/>
      <c r="FOX1" s="7"/>
      <c r="FOY1" s="7"/>
      <c r="FOZ1" s="7"/>
      <c r="FPA1" s="7"/>
      <c r="FPB1" s="7"/>
      <c r="FPC1" s="7"/>
      <c r="FPD1" s="7"/>
      <c r="FPE1" s="7"/>
      <c r="FPF1" s="7"/>
      <c r="FPG1" s="7"/>
      <c r="FPH1" s="7"/>
      <c r="FPI1" s="7"/>
      <c r="FPJ1" s="7"/>
      <c r="FPK1" s="7"/>
      <c r="FPL1" s="7"/>
      <c r="FPM1" s="7"/>
      <c r="FPN1" s="7"/>
      <c r="FPO1" s="7"/>
      <c r="FPP1" s="7"/>
      <c r="FPQ1" s="7"/>
      <c r="FPR1" s="7"/>
      <c r="FPS1" s="7"/>
      <c r="FPT1" s="7"/>
      <c r="FPU1" s="7"/>
      <c r="FPV1" s="7"/>
      <c r="FPW1" s="7"/>
      <c r="FPX1" s="7"/>
      <c r="FPY1" s="7"/>
      <c r="FPZ1" s="7"/>
      <c r="FQA1" s="7"/>
      <c r="FQB1" s="7"/>
      <c r="FQC1" s="7"/>
      <c r="FQD1" s="7"/>
      <c r="FQE1" s="7"/>
      <c r="FQF1" s="7"/>
      <c r="FQG1" s="7"/>
      <c r="FQH1" s="7"/>
      <c r="FQI1" s="7"/>
      <c r="FQJ1" s="7"/>
      <c r="FQK1" s="7"/>
      <c r="FQL1" s="7"/>
      <c r="FQM1" s="7"/>
      <c r="FQN1" s="7"/>
      <c r="FQO1" s="7"/>
      <c r="FQP1" s="7"/>
      <c r="FQQ1" s="7"/>
      <c r="FQR1" s="7"/>
      <c r="FQS1" s="7"/>
      <c r="FQT1" s="7"/>
      <c r="FQU1" s="7"/>
      <c r="FQV1" s="7"/>
      <c r="FQW1" s="7"/>
      <c r="FQX1" s="7"/>
      <c r="FQY1" s="7"/>
      <c r="FQZ1" s="7"/>
      <c r="FRA1" s="7"/>
      <c r="FRB1" s="7"/>
      <c r="FRC1" s="7"/>
      <c r="FRD1" s="7"/>
      <c r="FRE1" s="7"/>
      <c r="FRF1" s="7"/>
      <c r="FRG1" s="7"/>
      <c r="FRH1" s="7"/>
      <c r="FRI1" s="7"/>
      <c r="FRJ1" s="7"/>
      <c r="FRK1" s="7"/>
      <c r="FRL1" s="7"/>
      <c r="FRM1" s="7"/>
      <c r="FRN1" s="7"/>
      <c r="FRO1" s="7"/>
      <c r="FRP1" s="7"/>
      <c r="FRQ1" s="7"/>
      <c r="FRR1" s="7"/>
      <c r="FRS1" s="7"/>
      <c r="FRT1" s="7"/>
      <c r="FRU1" s="7"/>
      <c r="FRV1" s="7"/>
      <c r="FRW1" s="7"/>
      <c r="FRX1" s="7"/>
      <c r="FRY1" s="7"/>
      <c r="FRZ1" s="7"/>
      <c r="FSA1" s="7"/>
      <c r="FSB1" s="7"/>
      <c r="FSC1" s="7"/>
      <c r="FSD1" s="7"/>
      <c r="FSE1" s="7"/>
      <c r="FSF1" s="7"/>
      <c r="FSG1" s="7"/>
      <c r="FSH1" s="7"/>
      <c r="FSI1" s="7"/>
      <c r="FSJ1" s="7"/>
      <c r="FSK1" s="7"/>
      <c r="FSL1" s="7"/>
      <c r="FSM1" s="7"/>
      <c r="FSN1" s="7"/>
      <c r="FSO1" s="7"/>
      <c r="FSP1" s="7"/>
      <c r="FSQ1" s="7"/>
      <c r="FSR1" s="7"/>
      <c r="FSS1" s="7"/>
      <c r="FST1" s="7"/>
      <c r="FSU1" s="7"/>
      <c r="FSV1" s="7"/>
      <c r="FSW1" s="7"/>
      <c r="FSX1" s="7"/>
      <c r="FSY1" s="7"/>
      <c r="FSZ1" s="7"/>
      <c r="FTA1" s="7"/>
      <c r="FTB1" s="7"/>
      <c r="FTC1" s="7"/>
      <c r="FTD1" s="7"/>
      <c r="FTE1" s="7"/>
      <c r="FTF1" s="7"/>
      <c r="FTG1" s="7"/>
      <c r="FTH1" s="7"/>
      <c r="FTI1" s="7"/>
      <c r="FTJ1" s="7"/>
      <c r="FTK1" s="7"/>
      <c r="FTL1" s="7"/>
      <c r="FTM1" s="7"/>
      <c r="FTN1" s="7"/>
      <c r="FTO1" s="7"/>
      <c r="FTP1" s="7"/>
      <c r="FTQ1" s="7"/>
      <c r="FTR1" s="7"/>
      <c r="FTS1" s="7"/>
      <c r="FTT1" s="7"/>
      <c r="FTU1" s="7"/>
      <c r="FTV1" s="7"/>
      <c r="FTW1" s="7"/>
      <c r="FTX1" s="7"/>
      <c r="FTY1" s="7"/>
      <c r="FTZ1" s="7"/>
      <c r="FUA1" s="7"/>
      <c r="FUB1" s="7"/>
      <c r="FUC1" s="7"/>
      <c r="FUD1" s="7"/>
      <c r="FUE1" s="7"/>
      <c r="FUF1" s="7"/>
      <c r="FUG1" s="7"/>
      <c r="FUH1" s="7"/>
      <c r="FUI1" s="7"/>
      <c r="FUJ1" s="7"/>
      <c r="FUK1" s="7"/>
      <c r="FUL1" s="7"/>
      <c r="FUM1" s="7"/>
      <c r="FUN1" s="7"/>
      <c r="FUO1" s="7"/>
      <c r="FUP1" s="7"/>
      <c r="FUQ1" s="7"/>
      <c r="FUR1" s="7"/>
      <c r="FUS1" s="7"/>
      <c r="FUT1" s="7"/>
      <c r="FUU1" s="7"/>
      <c r="FUV1" s="7"/>
      <c r="FUW1" s="7"/>
      <c r="FUX1" s="7"/>
      <c r="FUY1" s="7"/>
      <c r="FUZ1" s="7"/>
      <c r="FVA1" s="7"/>
      <c r="FVB1" s="7"/>
      <c r="FVC1" s="7"/>
      <c r="FVD1" s="7"/>
      <c r="FVE1" s="7"/>
      <c r="FVF1" s="7"/>
      <c r="FVG1" s="7"/>
      <c r="FVH1" s="7"/>
      <c r="FVI1" s="7"/>
      <c r="FVJ1" s="7"/>
      <c r="FVK1" s="7"/>
      <c r="FVL1" s="7"/>
      <c r="FVM1" s="7"/>
      <c r="FVN1" s="7"/>
      <c r="FVO1" s="7"/>
      <c r="FVP1" s="7"/>
      <c r="FVQ1" s="7"/>
      <c r="FVR1" s="7"/>
      <c r="FVS1" s="7"/>
      <c r="FVT1" s="7"/>
      <c r="FVU1" s="7"/>
      <c r="FVV1" s="7"/>
      <c r="FVW1" s="7"/>
      <c r="FVX1" s="7"/>
      <c r="FVY1" s="7"/>
      <c r="FVZ1" s="7"/>
      <c r="FWA1" s="7"/>
      <c r="FWB1" s="7"/>
      <c r="FWC1" s="7"/>
      <c r="FWD1" s="7"/>
      <c r="FWE1" s="7"/>
      <c r="FWF1" s="7"/>
      <c r="FWG1" s="7"/>
      <c r="FWH1" s="7"/>
      <c r="FWI1" s="7"/>
      <c r="FWJ1" s="7"/>
      <c r="FWK1" s="7"/>
      <c r="FWL1" s="7"/>
      <c r="FWM1" s="7"/>
      <c r="FWN1" s="7"/>
      <c r="FWO1" s="7"/>
      <c r="FWP1" s="7"/>
      <c r="FWQ1" s="7"/>
      <c r="FWR1" s="7"/>
      <c r="FWS1" s="7"/>
      <c r="FWT1" s="7"/>
      <c r="FWU1" s="7"/>
      <c r="FWV1" s="7"/>
      <c r="FWW1" s="7"/>
      <c r="FWX1" s="7"/>
      <c r="FWY1" s="7"/>
      <c r="FWZ1" s="7"/>
      <c r="FXA1" s="7"/>
      <c r="FXB1" s="7"/>
      <c r="FXC1" s="7"/>
      <c r="FXD1" s="7"/>
      <c r="FXE1" s="7"/>
      <c r="FXF1" s="7"/>
      <c r="FXG1" s="7"/>
      <c r="FXH1" s="7"/>
      <c r="FXI1" s="7"/>
      <c r="FXJ1" s="7"/>
      <c r="FXK1" s="7"/>
      <c r="FXL1" s="7"/>
      <c r="FXM1" s="7"/>
      <c r="FXN1" s="7"/>
      <c r="FXO1" s="7"/>
      <c r="FXP1" s="7"/>
      <c r="FXQ1" s="7"/>
      <c r="FXR1" s="7"/>
      <c r="FXS1" s="7"/>
      <c r="FXT1" s="7"/>
      <c r="FXU1" s="7"/>
      <c r="FXV1" s="7"/>
      <c r="FXW1" s="7"/>
      <c r="FXX1" s="7"/>
      <c r="FXY1" s="7"/>
      <c r="FXZ1" s="7"/>
      <c r="FYA1" s="7"/>
      <c r="FYB1" s="7"/>
      <c r="FYC1" s="7"/>
      <c r="FYD1" s="7"/>
      <c r="FYE1" s="7"/>
      <c r="FYF1" s="7"/>
      <c r="FYG1" s="7"/>
      <c r="FYH1" s="7"/>
      <c r="FYI1" s="7"/>
      <c r="FYJ1" s="7"/>
      <c r="FYK1" s="7"/>
      <c r="FYL1" s="7"/>
      <c r="FYM1" s="7"/>
      <c r="FYN1" s="7"/>
      <c r="FYO1" s="7"/>
      <c r="FYP1" s="7"/>
      <c r="FYQ1" s="7"/>
      <c r="FYR1" s="7"/>
      <c r="FYS1" s="7"/>
      <c r="FYT1" s="7"/>
      <c r="FYU1" s="7"/>
      <c r="FYV1" s="7"/>
      <c r="FYW1" s="7"/>
      <c r="FYX1" s="7"/>
      <c r="FYY1" s="7"/>
      <c r="FYZ1" s="7"/>
      <c r="FZA1" s="7"/>
      <c r="FZB1" s="7"/>
      <c r="FZC1" s="7"/>
      <c r="FZD1" s="7"/>
      <c r="FZE1" s="7"/>
      <c r="FZF1" s="7"/>
      <c r="FZG1" s="7"/>
      <c r="FZH1" s="7"/>
      <c r="FZI1" s="7"/>
      <c r="FZJ1" s="7"/>
      <c r="FZK1" s="7"/>
      <c r="FZL1" s="7"/>
      <c r="FZM1" s="7"/>
      <c r="FZN1" s="7"/>
      <c r="FZO1" s="7"/>
      <c r="FZP1" s="7"/>
      <c r="FZQ1" s="7"/>
      <c r="FZR1" s="7"/>
      <c r="FZS1" s="7"/>
      <c r="FZT1" s="7"/>
      <c r="FZU1" s="7"/>
      <c r="FZV1" s="7"/>
      <c r="FZW1" s="7"/>
      <c r="FZX1" s="7"/>
      <c r="FZY1" s="7"/>
      <c r="FZZ1" s="7"/>
      <c r="GAA1" s="7"/>
      <c r="GAB1" s="7"/>
      <c r="GAC1" s="7"/>
      <c r="GAD1" s="7"/>
      <c r="GAE1" s="7"/>
      <c r="GAF1" s="7"/>
      <c r="GAG1" s="7"/>
      <c r="GAH1" s="7"/>
      <c r="GAI1" s="7"/>
      <c r="GAJ1" s="7"/>
      <c r="GAK1" s="7"/>
      <c r="GAL1" s="7"/>
      <c r="GAM1" s="7"/>
      <c r="GAN1" s="7"/>
      <c r="GAO1" s="7"/>
      <c r="GAP1" s="7"/>
      <c r="GAQ1" s="7"/>
      <c r="GAR1" s="7"/>
      <c r="GAS1" s="7"/>
      <c r="GAT1" s="7"/>
      <c r="GAU1" s="7"/>
      <c r="GAV1" s="7"/>
      <c r="GAW1" s="7"/>
      <c r="GAX1" s="7"/>
      <c r="GAY1" s="7"/>
      <c r="GAZ1" s="7"/>
      <c r="GBA1" s="7"/>
      <c r="GBB1" s="7"/>
      <c r="GBC1" s="7"/>
      <c r="GBD1" s="7"/>
      <c r="GBE1" s="7"/>
      <c r="GBF1" s="7"/>
      <c r="GBG1" s="7"/>
      <c r="GBH1" s="7"/>
      <c r="GBI1" s="7"/>
      <c r="GBJ1" s="7"/>
      <c r="GBK1" s="7"/>
      <c r="GBL1" s="7"/>
      <c r="GBM1" s="7"/>
      <c r="GBN1" s="7"/>
      <c r="GBO1" s="7"/>
      <c r="GBP1" s="7"/>
      <c r="GBQ1" s="7"/>
      <c r="GBR1" s="7"/>
      <c r="GBS1" s="7"/>
      <c r="GBT1" s="7"/>
      <c r="GBU1" s="7"/>
      <c r="GBV1" s="7"/>
      <c r="GBW1" s="7"/>
      <c r="GBX1" s="7"/>
      <c r="GBY1" s="7"/>
      <c r="GBZ1" s="7"/>
      <c r="GCA1" s="7"/>
      <c r="GCB1" s="7"/>
      <c r="GCC1" s="7"/>
      <c r="GCD1" s="7"/>
      <c r="GCE1" s="7"/>
      <c r="GCF1" s="7"/>
      <c r="GCG1" s="7"/>
      <c r="GCH1" s="7"/>
      <c r="GCI1" s="7"/>
      <c r="GCJ1" s="7"/>
      <c r="GCK1" s="7"/>
      <c r="GCL1" s="7"/>
      <c r="GCM1" s="7"/>
      <c r="GCN1" s="7"/>
      <c r="GCO1" s="7"/>
      <c r="GCP1" s="7"/>
      <c r="GCQ1" s="7"/>
      <c r="GCR1" s="7"/>
      <c r="GCS1" s="7"/>
      <c r="GCT1" s="7"/>
      <c r="GCU1" s="7"/>
      <c r="GCV1" s="7"/>
      <c r="GCW1" s="7"/>
      <c r="GCX1" s="7"/>
      <c r="GCY1" s="7"/>
      <c r="GCZ1" s="7"/>
      <c r="GDA1" s="7"/>
      <c r="GDB1" s="7"/>
      <c r="GDC1" s="7"/>
      <c r="GDD1" s="7"/>
      <c r="GDE1" s="7"/>
      <c r="GDF1" s="7"/>
      <c r="GDG1" s="7"/>
      <c r="GDH1" s="7"/>
      <c r="GDI1" s="7"/>
      <c r="GDJ1" s="7"/>
      <c r="GDK1" s="7"/>
      <c r="GDL1" s="7"/>
      <c r="GDM1" s="7"/>
      <c r="GDN1" s="7"/>
      <c r="GDO1" s="7"/>
      <c r="GDP1" s="7"/>
      <c r="GDQ1" s="7"/>
      <c r="GDR1" s="7"/>
      <c r="GDS1" s="7"/>
      <c r="GDT1" s="7"/>
      <c r="GDU1" s="7"/>
      <c r="GDV1" s="7"/>
      <c r="GDW1" s="7"/>
      <c r="GDX1" s="7"/>
      <c r="GDY1" s="7"/>
      <c r="GDZ1" s="7"/>
      <c r="GEA1" s="7"/>
      <c r="GEB1" s="7"/>
      <c r="GEC1" s="7"/>
      <c r="GED1" s="7"/>
      <c r="GEE1" s="7"/>
      <c r="GEF1" s="7"/>
      <c r="GEG1" s="7"/>
      <c r="GEH1" s="7"/>
      <c r="GEI1" s="7"/>
      <c r="GEJ1" s="7"/>
      <c r="GEK1" s="7"/>
      <c r="GEL1" s="7"/>
      <c r="GEM1" s="7"/>
      <c r="GEN1" s="7"/>
      <c r="GEO1" s="7"/>
      <c r="GEP1" s="7"/>
      <c r="GEQ1" s="7"/>
      <c r="GER1" s="7"/>
      <c r="GES1" s="7"/>
      <c r="GET1" s="7"/>
      <c r="GEU1" s="7"/>
      <c r="GEV1" s="7"/>
      <c r="GEW1" s="7"/>
      <c r="GEX1" s="7"/>
      <c r="GEY1" s="7"/>
      <c r="GEZ1" s="7"/>
      <c r="GFA1" s="7"/>
      <c r="GFB1" s="7"/>
      <c r="GFC1" s="7"/>
      <c r="GFD1" s="7"/>
      <c r="GFE1" s="7"/>
      <c r="GFF1" s="7"/>
      <c r="GFG1" s="7"/>
      <c r="GFH1" s="7"/>
      <c r="GFI1" s="7"/>
      <c r="GFJ1" s="7"/>
      <c r="GFK1" s="7"/>
      <c r="GFL1" s="7"/>
      <c r="GFM1" s="7"/>
      <c r="GFN1" s="7"/>
      <c r="GFO1" s="7"/>
      <c r="GFP1" s="7"/>
      <c r="GFQ1" s="7"/>
      <c r="GFR1" s="7"/>
      <c r="GFS1" s="7"/>
      <c r="GFT1" s="7"/>
      <c r="GFU1" s="7"/>
      <c r="GFV1" s="7"/>
      <c r="GFW1" s="7"/>
      <c r="GFX1" s="7"/>
      <c r="GFY1" s="7"/>
      <c r="GFZ1" s="7"/>
      <c r="GGA1" s="7"/>
      <c r="GGB1" s="7"/>
      <c r="GGC1" s="7"/>
      <c r="GGD1" s="7"/>
      <c r="GGE1" s="7"/>
      <c r="GGF1" s="7"/>
      <c r="GGG1" s="7"/>
      <c r="GGH1" s="7"/>
      <c r="GGI1" s="7"/>
      <c r="GGJ1" s="7"/>
      <c r="GGK1" s="7"/>
      <c r="GGL1" s="7"/>
      <c r="GGM1" s="7"/>
      <c r="GGN1" s="7"/>
      <c r="GGO1" s="7"/>
      <c r="GGP1" s="7"/>
      <c r="GGQ1" s="7"/>
      <c r="GGR1" s="7"/>
      <c r="GGS1" s="7"/>
      <c r="GGT1" s="7"/>
      <c r="GGU1" s="7"/>
      <c r="GGV1" s="7"/>
      <c r="GGW1" s="7"/>
      <c r="GGX1" s="7"/>
      <c r="GGY1" s="7"/>
      <c r="GGZ1" s="7"/>
      <c r="GHA1" s="7"/>
      <c r="GHB1" s="7"/>
      <c r="GHC1" s="7"/>
      <c r="GHD1" s="7"/>
      <c r="GHE1" s="7"/>
      <c r="GHF1" s="7"/>
      <c r="GHG1" s="7"/>
      <c r="GHH1" s="7"/>
      <c r="GHI1" s="7"/>
      <c r="GHJ1" s="7"/>
      <c r="GHK1" s="7"/>
      <c r="GHL1" s="7"/>
      <c r="GHM1" s="7"/>
      <c r="GHN1" s="7"/>
      <c r="GHO1" s="7"/>
      <c r="GHP1" s="7"/>
      <c r="GHQ1" s="7"/>
      <c r="GHR1" s="7"/>
      <c r="GHS1" s="7"/>
      <c r="GHT1" s="7"/>
      <c r="GHU1" s="7"/>
      <c r="GHV1" s="7"/>
      <c r="GHW1" s="7"/>
      <c r="GHX1" s="7"/>
      <c r="GHY1" s="7"/>
      <c r="GHZ1" s="7"/>
      <c r="GIA1" s="7"/>
      <c r="GIB1" s="7"/>
      <c r="GIC1" s="7"/>
      <c r="GID1" s="7"/>
      <c r="GIE1" s="7"/>
      <c r="GIF1" s="7"/>
      <c r="GIG1" s="7"/>
      <c r="GIH1" s="7"/>
      <c r="GII1" s="7"/>
      <c r="GIJ1" s="7"/>
      <c r="GIK1" s="7"/>
      <c r="GIL1" s="7"/>
      <c r="GIM1" s="7"/>
      <c r="GIN1" s="7"/>
      <c r="GIO1" s="7"/>
      <c r="GIP1" s="7"/>
      <c r="GIQ1" s="7"/>
      <c r="GIR1" s="7"/>
      <c r="GIS1" s="7"/>
      <c r="GIT1" s="7"/>
      <c r="GIU1" s="7"/>
      <c r="GIV1" s="7"/>
      <c r="GIW1" s="7"/>
      <c r="GIX1" s="7"/>
      <c r="GIY1" s="7"/>
      <c r="GIZ1" s="7"/>
      <c r="GJA1" s="7"/>
      <c r="GJB1" s="7"/>
      <c r="GJC1" s="7"/>
      <c r="GJD1" s="7"/>
      <c r="GJE1" s="7"/>
      <c r="GJF1" s="7"/>
      <c r="GJG1" s="7"/>
      <c r="GJH1" s="7"/>
      <c r="GJI1" s="7"/>
      <c r="GJJ1" s="7"/>
      <c r="GJK1" s="7"/>
      <c r="GJL1" s="7"/>
      <c r="GJM1" s="7"/>
      <c r="GJN1" s="7"/>
      <c r="GJO1" s="7"/>
      <c r="GJP1" s="7"/>
      <c r="GJQ1" s="7"/>
      <c r="GJR1" s="7"/>
      <c r="GJS1" s="7"/>
      <c r="GJT1" s="7"/>
      <c r="GJU1" s="7"/>
      <c r="GJV1" s="7"/>
      <c r="GJW1" s="7"/>
      <c r="GJX1" s="7"/>
      <c r="GJY1" s="7"/>
      <c r="GJZ1" s="7"/>
      <c r="GKA1" s="7"/>
      <c r="GKB1" s="7"/>
      <c r="GKC1" s="7"/>
      <c r="GKD1" s="7"/>
      <c r="GKE1" s="7"/>
      <c r="GKF1" s="7"/>
      <c r="GKG1" s="7"/>
      <c r="GKH1" s="7"/>
      <c r="GKI1" s="7"/>
      <c r="GKJ1" s="7"/>
      <c r="GKK1" s="7"/>
      <c r="GKL1" s="7"/>
      <c r="GKM1" s="7"/>
      <c r="GKN1" s="7"/>
      <c r="GKO1" s="7"/>
      <c r="GKP1" s="7"/>
      <c r="GKQ1" s="7"/>
      <c r="GKR1" s="7"/>
      <c r="GKS1" s="7"/>
      <c r="GKT1" s="7"/>
      <c r="GKU1" s="7"/>
      <c r="GKV1" s="7"/>
      <c r="GKW1" s="7"/>
      <c r="GKX1" s="7"/>
      <c r="GKY1" s="7"/>
      <c r="GKZ1" s="7"/>
      <c r="GLA1" s="7"/>
      <c r="GLB1" s="7"/>
      <c r="GLC1" s="7"/>
      <c r="GLD1" s="7"/>
      <c r="GLE1" s="7"/>
      <c r="GLF1" s="7"/>
      <c r="GLG1" s="7"/>
      <c r="GLH1" s="7"/>
      <c r="GLI1" s="7"/>
      <c r="GLJ1" s="7"/>
      <c r="GLK1" s="7"/>
      <c r="GLL1" s="7"/>
      <c r="GLM1" s="7"/>
      <c r="GLN1" s="7"/>
      <c r="GLO1" s="7"/>
      <c r="GLP1" s="7"/>
      <c r="GLQ1" s="7"/>
      <c r="GLR1" s="7"/>
      <c r="GLS1" s="7"/>
      <c r="GLT1" s="7"/>
      <c r="GLU1" s="7"/>
      <c r="GLV1" s="7"/>
      <c r="GLW1" s="7"/>
      <c r="GLX1" s="7"/>
      <c r="GLY1" s="7"/>
      <c r="GLZ1" s="7"/>
      <c r="GMA1" s="7"/>
      <c r="GMB1" s="7"/>
      <c r="GMC1" s="7"/>
      <c r="GMD1" s="7"/>
      <c r="GME1" s="7"/>
      <c r="GMF1" s="7"/>
      <c r="GMG1" s="7"/>
      <c r="GMH1" s="7"/>
      <c r="GMI1" s="7"/>
      <c r="GMJ1" s="7"/>
      <c r="GMK1" s="7"/>
      <c r="GML1" s="7"/>
      <c r="GMM1" s="7"/>
      <c r="GMN1" s="7"/>
      <c r="GMO1" s="7"/>
      <c r="GMP1" s="7"/>
      <c r="GMQ1" s="7"/>
      <c r="GMR1" s="7"/>
      <c r="GMS1" s="7"/>
      <c r="GMT1" s="7"/>
      <c r="GMU1" s="7"/>
      <c r="GMV1" s="7"/>
      <c r="GMW1" s="7"/>
      <c r="GMX1" s="7"/>
      <c r="GMY1" s="7"/>
      <c r="GMZ1" s="7"/>
      <c r="GNA1" s="7"/>
      <c r="GNB1" s="7"/>
      <c r="GNC1" s="7"/>
      <c r="GND1" s="7"/>
      <c r="GNE1" s="7"/>
      <c r="GNF1" s="7"/>
      <c r="GNG1" s="7"/>
      <c r="GNH1" s="7"/>
      <c r="GNI1" s="7"/>
      <c r="GNJ1" s="7"/>
      <c r="GNK1" s="7"/>
      <c r="GNL1" s="7"/>
      <c r="GNM1" s="7"/>
      <c r="GNN1" s="7"/>
      <c r="GNO1" s="7"/>
      <c r="GNP1" s="7"/>
      <c r="GNQ1" s="7"/>
      <c r="GNR1" s="7"/>
      <c r="GNS1" s="7"/>
      <c r="GNT1" s="7"/>
      <c r="GNU1" s="7"/>
      <c r="GNV1" s="7"/>
      <c r="GNW1" s="7"/>
      <c r="GNX1" s="7"/>
      <c r="GNY1" s="7"/>
      <c r="GNZ1" s="7"/>
      <c r="GOA1" s="7"/>
      <c r="GOB1" s="7"/>
      <c r="GOC1" s="7"/>
      <c r="GOD1" s="7"/>
      <c r="GOE1" s="7"/>
      <c r="GOF1" s="7"/>
      <c r="GOG1" s="7"/>
      <c r="GOH1" s="7"/>
      <c r="GOI1" s="7"/>
      <c r="GOJ1" s="7"/>
      <c r="GOK1" s="7"/>
      <c r="GOL1" s="7"/>
      <c r="GOM1" s="7"/>
      <c r="GON1" s="7"/>
      <c r="GOO1" s="7"/>
      <c r="GOP1" s="7"/>
      <c r="GOQ1" s="7"/>
      <c r="GOR1" s="7"/>
      <c r="GOS1" s="7"/>
      <c r="GOT1" s="7"/>
      <c r="GOU1" s="7"/>
      <c r="GOV1" s="7"/>
      <c r="GOW1" s="7"/>
      <c r="GOX1" s="7"/>
      <c r="GOY1" s="7"/>
      <c r="GOZ1" s="7"/>
      <c r="GPA1" s="7"/>
      <c r="GPB1" s="7"/>
      <c r="GPC1" s="7"/>
      <c r="GPD1" s="7"/>
      <c r="GPE1" s="7"/>
      <c r="GPF1" s="7"/>
      <c r="GPG1" s="7"/>
      <c r="GPH1" s="7"/>
      <c r="GPI1" s="7"/>
      <c r="GPJ1" s="7"/>
      <c r="GPK1" s="7"/>
      <c r="GPL1" s="7"/>
      <c r="GPM1" s="7"/>
      <c r="GPN1" s="7"/>
      <c r="GPO1" s="7"/>
      <c r="GPP1" s="7"/>
      <c r="GPQ1" s="7"/>
      <c r="GPR1" s="7"/>
      <c r="GPS1" s="7"/>
      <c r="GPT1" s="7"/>
      <c r="GPU1" s="7"/>
      <c r="GPV1" s="7"/>
      <c r="GPW1" s="7"/>
      <c r="GPX1" s="7"/>
      <c r="GPY1" s="7"/>
      <c r="GPZ1" s="7"/>
      <c r="GQA1" s="7"/>
      <c r="GQB1" s="7"/>
      <c r="GQC1" s="7"/>
      <c r="GQD1" s="7"/>
      <c r="GQE1" s="7"/>
      <c r="GQF1" s="7"/>
      <c r="GQG1" s="7"/>
      <c r="GQH1" s="7"/>
      <c r="GQI1" s="7"/>
      <c r="GQJ1" s="7"/>
      <c r="GQK1" s="7"/>
      <c r="GQL1" s="7"/>
      <c r="GQM1" s="7"/>
      <c r="GQN1" s="7"/>
      <c r="GQO1" s="7"/>
      <c r="GQP1" s="7"/>
      <c r="GQQ1" s="7"/>
      <c r="GQR1" s="7"/>
      <c r="GQS1" s="7"/>
      <c r="GQT1" s="7"/>
      <c r="GQU1" s="7"/>
      <c r="GQV1" s="7"/>
      <c r="GQW1" s="7"/>
      <c r="GQX1" s="7"/>
      <c r="GQY1" s="7"/>
      <c r="GQZ1" s="7"/>
      <c r="GRA1" s="7"/>
      <c r="GRB1" s="7"/>
      <c r="GRC1" s="7"/>
      <c r="GRD1" s="7"/>
      <c r="GRE1" s="7"/>
      <c r="GRF1" s="7"/>
      <c r="GRG1" s="7"/>
      <c r="GRH1" s="7"/>
      <c r="GRI1" s="7"/>
      <c r="GRJ1" s="7"/>
      <c r="GRK1" s="7"/>
      <c r="GRL1" s="7"/>
      <c r="GRM1" s="7"/>
      <c r="GRN1" s="7"/>
      <c r="GRO1" s="7"/>
      <c r="GRP1" s="7"/>
      <c r="GRQ1" s="7"/>
      <c r="GRR1" s="7"/>
      <c r="GRS1" s="7"/>
      <c r="GRT1" s="7"/>
      <c r="GRU1" s="7"/>
      <c r="GRV1" s="7"/>
      <c r="GRW1" s="7"/>
      <c r="GRX1" s="7"/>
      <c r="GRY1" s="7"/>
      <c r="GRZ1" s="7"/>
      <c r="GSA1" s="7"/>
      <c r="GSB1" s="7"/>
      <c r="GSC1" s="7"/>
      <c r="GSD1" s="7"/>
      <c r="GSE1" s="7"/>
      <c r="GSF1" s="7"/>
      <c r="GSG1" s="7"/>
      <c r="GSH1" s="7"/>
      <c r="GSI1" s="7"/>
      <c r="GSJ1" s="7"/>
      <c r="GSK1" s="7"/>
      <c r="GSL1" s="7"/>
      <c r="GSM1" s="7"/>
      <c r="GSN1" s="7"/>
      <c r="GSO1" s="7"/>
      <c r="GSP1" s="7"/>
      <c r="GSQ1" s="7"/>
      <c r="GSR1" s="7"/>
      <c r="GSS1" s="7"/>
      <c r="GST1" s="7"/>
      <c r="GSU1" s="7"/>
      <c r="GSV1" s="7"/>
      <c r="GSW1" s="7"/>
      <c r="GSX1" s="7"/>
      <c r="GSY1" s="7"/>
      <c r="GSZ1" s="7"/>
      <c r="GTA1" s="7"/>
      <c r="GTB1" s="7"/>
      <c r="GTC1" s="7"/>
      <c r="GTD1" s="7"/>
      <c r="GTE1" s="7"/>
      <c r="GTF1" s="7"/>
      <c r="GTG1" s="7"/>
      <c r="GTH1" s="7"/>
      <c r="GTI1" s="7"/>
      <c r="GTJ1" s="7"/>
      <c r="GTK1" s="7"/>
      <c r="GTL1" s="7"/>
      <c r="GTM1" s="7"/>
      <c r="GTN1" s="7"/>
      <c r="GTO1" s="7"/>
      <c r="GTP1" s="7"/>
      <c r="GTQ1" s="7"/>
      <c r="GTR1" s="7"/>
      <c r="GTS1" s="7"/>
      <c r="GTT1" s="7"/>
      <c r="GTU1" s="7"/>
      <c r="GTV1" s="7"/>
      <c r="GTW1" s="7"/>
      <c r="GTX1" s="7"/>
      <c r="GTY1" s="7"/>
      <c r="GTZ1" s="7"/>
      <c r="GUA1" s="7"/>
      <c r="GUB1" s="7"/>
      <c r="GUC1" s="7"/>
      <c r="GUD1" s="7"/>
      <c r="GUE1" s="7"/>
      <c r="GUF1" s="7"/>
      <c r="GUG1" s="7"/>
      <c r="GUH1" s="7"/>
      <c r="GUI1" s="7"/>
      <c r="GUJ1" s="7"/>
      <c r="GUK1" s="7"/>
      <c r="GUL1" s="7"/>
      <c r="GUM1" s="7"/>
      <c r="GUN1" s="7"/>
      <c r="GUO1" s="7"/>
      <c r="GUP1" s="7"/>
      <c r="GUQ1" s="7"/>
      <c r="GUR1" s="7"/>
      <c r="GUS1" s="7"/>
      <c r="GUT1" s="7"/>
      <c r="GUU1" s="7"/>
      <c r="GUV1" s="7"/>
      <c r="GUW1" s="7"/>
      <c r="GUX1" s="7"/>
      <c r="GUY1" s="7"/>
      <c r="GUZ1" s="7"/>
      <c r="GVA1" s="7"/>
      <c r="GVB1" s="7"/>
      <c r="GVC1" s="7"/>
      <c r="GVD1" s="7"/>
      <c r="GVE1" s="7"/>
      <c r="GVF1" s="7"/>
      <c r="GVG1" s="7"/>
      <c r="GVH1" s="7"/>
      <c r="GVI1" s="7"/>
      <c r="GVJ1" s="7"/>
      <c r="GVK1" s="7"/>
      <c r="GVL1" s="7"/>
      <c r="GVM1" s="7"/>
      <c r="GVN1" s="7"/>
      <c r="GVO1" s="7"/>
      <c r="GVP1" s="7"/>
      <c r="GVQ1" s="7"/>
      <c r="GVR1" s="7"/>
      <c r="GVS1" s="7"/>
      <c r="GVT1" s="7"/>
      <c r="GVU1" s="7"/>
      <c r="GVV1" s="7"/>
      <c r="GVW1" s="7"/>
      <c r="GVX1" s="7"/>
      <c r="GVY1" s="7"/>
      <c r="GVZ1" s="7"/>
      <c r="GWA1" s="7"/>
      <c r="GWB1" s="7"/>
      <c r="GWC1" s="7"/>
      <c r="GWD1" s="7"/>
      <c r="GWE1" s="7"/>
      <c r="GWF1" s="7"/>
      <c r="GWG1" s="7"/>
      <c r="GWH1" s="7"/>
      <c r="GWI1" s="7"/>
      <c r="GWJ1" s="7"/>
      <c r="GWK1" s="7"/>
      <c r="GWL1" s="7"/>
      <c r="GWM1" s="7"/>
      <c r="GWN1" s="7"/>
      <c r="GWO1" s="7"/>
      <c r="GWP1" s="7"/>
      <c r="GWQ1" s="7"/>
      <c r="GWR1" s="7"/>
      <c r="GWS1" s="7"/>
      <c r="GWT1" s="7"/>
      <c r="GWU1" s="7"/>
      <c r="GWV1" s="7"/>
      <c r="GWW1" s="7"/>
      <c r="GWX1" s="7"/>
      <c r="GWY1" s="7"/>
      <c r="GWZ1" s="7"/>
      <c r="GXA1" s="7"/>
      <c r="GXB1" s="7"/>
      <c r="GXC1" s="7"/>
      <c r="GXD1" s="7"/>
      <c r="GXE1" s="7"/>
      <c r="GXF1" s="7"/>
      <c r="GXG1" s="7"/>
      <c r="GXH1" s="7"/>
      <c r="GXI1" s="7"/>
      <c r="GXJ1" s="7"/>
      <c r="GXK1" s="7"/>
      <c r="GXL1" s="7"/>
      <c r="GXM1" s="7"/>
      <c r="GXN1" s="7"/>
      <c r="GXO1" s="7"/>
      <c r="GXP1" s="7"/>
      <c r="GXQ1" s="7"/>
      <c r="GXR1" s="7"/>
      <c r="GXS1" s="7"/>
      <c r="GXT1" s="7"/>
      <c r="GXU1" s="7"/>
      <c r="GXV1" s="7"/>
      <c r="GXW1" s="7"/>
      <c r="GXX1" s="7"/>
      <c r="GXY1" s="7"/>
      <c r="GXZ1" s="7"/>
      <c r="GYA1" s="7"/>
      <c r="GYB1" s="7"/>
      <c r="GYC1" s="7"/>
      <c r="GYD1" s="7"/>
      <c r="GYE1" s="7"/>
      <c r="GYF1" s="7"/>
      <c r="GYG1" s="7"/>
      <c r="GYH1" s="7"/>
      <c r="GYI1" s="7"/>
      <c r="GYJ1" s="7"/>
      <c r="GYK1" s="7"/>
      <c r="GYL1" s="7"/>
      <c r="GYM1" s="7"/>
      <c r="GYN1" s="7"/>
      <c r="GYO1" s="7"/>
      <c r="GYP1" s="7"/>
      <c r="GYQ1" s="7"/>
      <c r="GYR1" s="7"/>
      <c r="GYS1" s="7"/>
      <c r="GYT1" s="7"/>
      <c r="GYU1" s="7"/>
      <c r="GYV1" s="7"/>
      <c r="GYW1" s="7"/>
      <c r="GYX1" s="7"/>
      <c r="GYY1" s="7"/>
      <c r="GYZ1" s="7"/>
      <c r="GZA1" s="7"/>
      <c r="GZB1" s="7"/>
      <c r="GZC1" s="7"/>
      <c r="GZD1" s="7"/>
      <c r="GZE1" s="7"/>
      <c r="GZF1" s="7"/>
      <c r="GZG1" s="7"/>
      <c r="GZH1" s="7"/>
      <c r="GZI1" s="7"/>
      <c r="GZJ1" s="7"/>
      <c r="GZK1" s="7"/>
      <c r="GZL1" s="7"/>
      <c r="GZM1" s="7"/>
      <c r="GZN1" s="7"/>
      <c r="GZO1" s="7"/>
      <c r="GZP1" s="7"/>
      <c r="GZQ1" s="7"/>
      <c r="GZR1" s="7"/>
      <c r="GZS1" s="7"/>
      <c r="GZT1" s="7"/>
      <c r="GZU1" s="7"/>
      <c r="GZV1" s="7"/>
      <c r="GZW1" s="7"/>
      <c r="GZX1" s="7"/>
      <c r="GZY1" s="7"/>
      <c r="GZZ1" s="7"/>
      <c r="HAA1" s="7"/>
      <c r="HAB1" s="7"/>
      <c r="HAC1" s="7"/>
      <c r="HAD1" s="7"/>
      <c r="HAE1" s="7"/>
      <c r="HAF1" s="7"/>
      <c r="HAG1" s="7"/>
      <c r="HAH1" s="7"/>
      <c r="HAI1" s="7"/>
      <c r="HAJ1" s="7"/>
      <c r="HAK1" s="7"/>
      <c r="HAL1" s="7"/>
      <c r="HAM1" s="7"/>
      <c r="HAN1" s="7"/>
      <c r="HAO1" s="7"/>
      <c r="HAP1" s="7"/>
      <c r="HAQ1" s="7"/>
      <c r="HAR1" s="7"/>
      <c r="HAS1" s="7"/>
      <c r="HAT1" s="7"/>
      <c r="HAU1" s="7"/>
      <c r="HAV1" s="7"/>
      <c r="HAW1" s="7"/>
      <c r="HAX1" s="7"/>
      <c r="HAY1" s="7"/>
      <c r="HAZ1" s="7"/>
      <c r="HBA1" s="7"/>
      <c r="HBB1" s="7"/>
      <c r="HBC1" s="7"/>
      <c r="HBD1" s="7"/>
      <c r="HBE1" s="7"/>
      <c r="HBF1" s="7"/>
      <c r="HBG1" s="7"/>
      <c r="HBH1" s="7"/>
      <c r="HBI1" s="7"/>
      <c r="HBJ1" s="7"/>
      <c r="HBK1" s="7"/>
      <c r="HBL1" s="7"/>
      <c r="HBM1" s="7"/>
      <c r="HBN1" s="7"/>
      <c r="HBO1" s="7"/>
      <c r="HBP1" s="7"/>
      <c r="HBQ1" s="7"/>
      <c r="HBR1" s="7"/>
      <c r="HBS1" s="7"/>
      <c r="HBT1" s="7"/>
      <c r="HBU1" s="7"/>
      <c r="HBV1" s="7"/>
      <c r="HBW1" s="7"/>
      <c r="HBX1" s="7"/>
      <c r="HBY1" s="7"/>
      <c r="HBZ1" s="7"/>
      <c r="HCA1" s="7"/>
      <c r="HCB1" s="7"/>
      <c r="HCC1" s="7"/>
      <c r="HCD1" s="7"/>
      <c r="HCE1" s="7"/>
      <c r="HCF1" s="7"/>
      <c r="HCG1" s="7"/>
      <c r="HCH1" s="7"/>
      <c r="HCI1" s="7"/>
      <c r="HCJ1" s="7"/>
      <c r="HCK1" s="7"/>
      <c r="HCL1" s="7"/>
      <c r="HCM1" s="7"/>
      <c r="HCN1" s="7"/>
      <c r="HCO1" s="7"/>
      <c r="HCP1" s="7"/>
      <c r="HCQ1" s="7"/>
      <c r="HCR1" s="7"/>
      <c r="HCS1" s="7"/>
      <c r="HCT1" s="7"/>
      <c r="HCU1" s="7"/>
      <c r="HCV1" s="7"/>
      <c r="HCW1" s="7"/>
      <c r="HCX1" s="7"/>
      <c r="HCY1" s="7"/>
      <c r="HCZ1" s="7"/>
      <c r="HDA1" s="7"/>
      <c r="HDB1" s="7"/>
      <c r="HDC1" s="7"/>
      <c r="HDD1" s="7"/>
      <c r="HDE1" s="7"/>
      <c r="HDF1" s="7"/>
      <c r="HDG1" s="7"/>
      <c r="HDH1" s="7"/>
      <c r="HDI1" s="7"/>
      <c r="HDJ1" s="7"/>
      <c r="HDK1" s="7"/>
      <c r="HDL1" s="7"/>
      <c r="HDM1" s="7"/>
      <c r="HDN1" s="7"/>
      <c r="HDO1" s="7"/>
      <c r="HDP1" s="7"/>
      <c r="HDQ1" s="7"/>
      <c r="HDR1" s="7"/>
      <c r="HDS1" s="7"/>
      <c r="HDT1" s="7"/>
      <c r="HDU1" s="7"/>
      <c r="HDV1" s="7"/>
      <c r="HDW1" s="7"/>
      <c r="HDX1" s="7"/>
      <c r="HDY1" s="7"/>
      <c r="HDZ1" s="7"/>
      <c r="HEA1" s="7"/>
      <c r="HEB1" s="7"/>
      <c r="HEC1" s="7"/>
      <c r="HED1" s="7"/>
      <c r="HEE1" s="7"/>
      <c r="HEF1" s="7"/>
      <c r="HEG1" s="7"/>
      <c r="HEH1" s="7"/>
      <c r="HEI1" s="7"/>
      <c r="HEJ1" s="7"/>
      <c r="HEK1" s="7"/>
      <c r="HEL1" s="7"/>
      <c r="HEM1" s="7"/>
      <c r="HEN1" s="7"/>
      <c r="HEO1" s="7"/>
      <c r="HEP1" s="7"/>
      <c r="HEQ1" s="7"/>
      <c r="HER1" s="7"/>
      <c r="HES1" s="7"/>
      <c r="HET1" s="7"/>
      <c r="HEU1" s="7"/>
      <c r="HEV1" s="7"/>
      <c r="HEW1" s="7"/>
      <c r="HEX1" s="7"/>
      <c r="HEY1" s="7"/>
      <c r="HEZ1" s="7"/>
      <c r="HFA1" s="7"/>
      <c r="HFB1" s="7"/>
      <c r="HFC1" s="7"/>
      <c r="HFD1" s="7"/>
      <c r="HFE1" s="7"/>
      <c r="HFF1" s="7"/>
      <c r="HFG1" s="7"/>
      <c r="HFH1" s="7"/>
      <c r="HFI1" s="7"/>
      <c r="HFJ1" s="7"/>
      <c r="HFK1" s="7"/>
      <c r="HFL1" s="7"/>
      <c r="HFM1" s="7"/>
      <c r="HFN1" s="7"/>
      <c r="HFO1" s="7"/>
      <c r="HFP1" s="7"/>
      <c r="HFQ1" s="7"/>
      <c r="HFR1" s="7"/>
      <c r="HFS1" s="7"/>
      <c r="HFT1" s="7"/>
      <c r="HFU1" s="7"/>
      <c r="HFV1" s="7"/>
      <c r="HFW1" s="7"/>
      <c r="HFX1" s="7"/>
      <c r="HFY1" s="7"/>
      <c r="HFZ1" s="7"/>
      <c r="HGA1" s="7"/>
      <c r="HGB1" s="7"/>
      <c r="HGC1" s="7"/>
      <c r="HGD1" s="7"/>
      <c r="HGE1" s="7"/>
      <c r="HGF1" s="7"/>
      <c r="HGG1" s="7"/>
      <c r="HGH1" s="7"/>
      <c r="HGI1" s="7"/>
      <c r="HGJ1" s="7"/>
      <c r="HGK1" s="7"/>
      <c r="HGL1" s="7"/>
      <c r="HGM1" s="7"/>
      <c r="HGN1" s="7"/>
      <c r="HGO1" s="7"/>
      <c r="HGP1" s="7"/>
      <c r="HGQ1" s="7"/>
      <c r="HGR1" s="7"/>
      <c r="HGS1" s="7"/>
      <c r="HGT1" s="7"/>
      <c r="HGU1" s="7"/>
      <c r="HGV1" s="7"/>
      <c r="HGW1" s="7"/>
      <c r="HGX1" s="7"/>
      <c r="HGY1" s="7"/>
      <c r="HGZ1" s="7"/>
      <c r="HHA1" s="7"/>
      <c r="HHB1" s="7"/>
      <c r="HHC1" s="7"/>
      <c r="HHD1" s="7"/>
      <c r="HHE1" s="7"/>
      <c r="HHF1" s="7"/>
      <c r="HHG1" s="7"/>
      <c r="HHH1" s="7"/>
      <c r="HHI1" s="7"/>
      <c r="HHJ1" s="7"/>
      <c r="HHK1" s="7"/>
      <c r="HHL1" s="7"/>
      <c r="HHM1" s="7"/>
      <c r="HHN1" s="7"/>
      <c r="HHO1" s="7"/>
      <c r="HHP1" s="7"/>
      <c r="HHQ1" s="7"/>
      <c r="HHR1" s="7"/>
      <c r="HHS1" s="7"/>
      <c r="HHT1" s="7"/>
      <c r="HHU1" s="7"/>
      <c r="HHV1" s="7"/>
      <c r="HHW1" s="7"/>
      <c r="HHX1" s="7"/>
      <c r="HHY1" s="7"/>
      <c r="HHZ1" s="7"/>
      <c r="HIA1" s="7"/>
      <c r="HIB1" s="7"/>
      <c r="HIC1" s="7"/>
      <c r="HID1" s="7"/>
      <c r="HIE1" s="7"/>
      <c r="HIF1" s="7"/>
      <c r="HIG1" s="7"/>
      <c r="HIH1" s="7"/>
      <c r="HII1" s="7"/>
      <c r="HIJ1" s="7"/>
      <c r="HIK1" s="7"/>
      <c r="HIL1" s="7"/>
      <c r="HIM1" s="7"/>
      <c r="HIN1" s="7"/>
      <c r="HIO1" s="7"/>
      <c r="HIP1" s="7"/>
      <c r="HIQ1" s="7"/>
      <c r="HIR1" s="7"/>
      <c r="HIS1" s="7"/>
      <c r="HIT1" s="7"/>
      <c r="HIU1" s="7"/>
      <c r="HIV1" s="7"/>
      <c r="HIW1" s="7"/>
      <c r="HIX1" s="7"/>
      <c r="HIY1" s="7"/>
      <c r="HIZ1" s="7"/>
      <c r="HJA1" s="7"/>
      <c r="HJB1" s="7"/>
      <c r="HJC1" s="7"/>
      <c r="HJD1" s="7"/>
      <c r="HJE1" s="7"/>
      <c r="HJF1" s="7"/>
      <c r="HJG1" s="7"/>
      <c r="HJH1" s="7"/>
      <c r="HJI1" s="7"/>
      <c r="HJJ1" s="7"/>
      <c r="HJK1" s="7"/>
      <c r="HJL1" s="7"/>
      <c r="HJM1" s="7"/>
      <c r="HJN1" s="7"/>
      <c r="HJO1" s="7"/>
      <c r="HJP1" s="7"/>
      <c r="HJQ1" s="7"/>
      <c r="HJR1" s="7"/>
      <c r="HJS1" s="7"/>
      <c r="HJT1" s="7"/>
      <c r="HJU1" s="7"/>
      <c r="HJV1" s="7"/>
      <c r="HJW1" s="7"/>
      <c r="HJX1" s="7"/>
      <c r="HJY1" s="7"/>
      <c r="HJZ1" s="7"/>
      <c r="HKA1" s="7"/>
      <c r="HKB1" s="7"/>
      <c r="HKC1" s="7"/>
      <c r="HKD1" s="7"/>
      <c r="HKE1" s="7"/>
      <c r="HKF1" s="7"/>
      <c r="HKG1" s="7"/>
      <c r="HKH1" s="7"/>
      <c r="HKI1" s="7"/>
      <c r="HKJ1" s="7"/>
      <c r="HKK1" s="7"/>
      <c r="HKL1" s="7"/>
      <c r="HKM1" s="7"/>
      <c r="HKN1" s="7"/>
      <c r="HKO1" s="7"/>
      <c r="HKP1" s="7"/>
      <c r="HKQ1" s="7"/>
      <c r="HKR1" s="7"/>
      <c r="HKS1" s="7"/>
      <c r="HKT1" s="7"/>
      <c r="HKU1" s="7"/>
      <c r="HKV1" s="7"/>
      <c r="HKW1" s="7"/>
      <c r="HKX1" s="7"/>
      <c r="HKY1" s="7"/>
      <c r="HKZ1" s="7"/>
      <c r="HLA1" s="7"/>
      <c r="HLB1" s="7"/>
      <c r="HLC1" s="7"/>
      <c r="HLD1" s="7"/>
      <c r="HLE1" s="7"/>
      <c r="HLF1" s="7"/>
      <c r="HLG1" s="7"/>
      <c r="HLH1" s="7"/>
      <c r="HLI1" s="7"/>
      <c r="HLJ1" s="7"/>
      <c r="HLK1" s="7"/>
      <c r="HLL1" s="7"/>
      <c r="HLM1" s="7"/>
      <c r="HLN1" s="7"/>
      <c r="HLO1" s="7"/>
      <c r="HLP1" s="7"/>
      <c r="HLQ1" s="7"/>
      <c r="HLR1" s="7"/>
      <c r="HLS1" s="7"/>
      <c r="HLT1" s="7"/>
      <c r="HLU1" s="7"/>
      <c r="HLV1" s="7"/>
      <c r="HLW1" s="7"/>
      <c r="HLX1" s="7"/>
      <c r="HLY1" s="7"/>
      <c r="HLZ1" s="7"/>
      <c r="HMA1" s="7"/>
      <c r="HMB1" s="7"/>
      <c r="HMC1" s="7"/>
      <c r="HMD1" s="7"/>
      <c r="HME1" s="7"/>
      <c r="HMF1" s="7"/>
      <c r="HMG1" s="7"/>
      <c r="HMH1" s="7"/>
      <c r="HMI1" s="7"/>
      <c r="HMJ1" s="7"/>
      <c r="HMK1" s="7"/>
      <c r="HML1" s="7"/>
      <c r="HMM1" s="7"/>
      <c r="HMN1" s="7"/>
      <c r="HMO1" s="7"/>
      <c r="HMP1" s="7"/>
      <c r="HMQ1" s="7"/>
      <c r="HMR1" s="7"/>
      <c r="HMS1" s="7"/>
      <c r="HMT1" s="7"/>
      <c r="HMU1" s="7"/>
      <c r="HMV1" s="7"/>
      <c r="HMW1" s="7"/>
      <c r="HMX1" s="7"/>
      <c r="HMY1" s="7"/>
      <c r="HMZ1" s="7"/>
      <c r="HNA1" s="7"/>
      <c r="HNB1" s="7"/>
      <c r="HNC1" s="7"/>
      <c r="HND1" s="7"/>
      <c r="HNE1" s="7"/>
      <c r="HNF1" s="7"/>
      <c r="HNG1" s="7"/>
      <c r="HNH1" s="7"/>
      <c r="HNI1" s="7"/>
      <c r="HNJ1" s="7"/>
      <c r="HNK1" s="7"/>
      <c r="HNL1" s="7"/>
      <c r="HNM1" s="7"/>
      <c r="HNN1" s="7"/>
      <c r="HNO1" s="7"/>
      <c r="HNP1" s="7"/>
      <c r="HNQ1" s="7"/>
      <c r="HNR1" s="7"/>
      <c r="HNS1" s="7"/>
      <c r="HNT1" s="7"/>
      <c r="HNU1" s="7"/>
      <c r="HNV1" s="7"/>
      <c r="HNW1" s="7"/>
      <c r="HNX1" s="7"/>
      <c r="HNY1" s="7"/>
      <c r="HNZ1" s="7"/>
      <c r="HOA1" s="7"/>
      <c r="HOB1" s="7"/>
      <c r="HOC1" s="7"/>
      <c r="HOD1" s="7"/>
      <c r="HOE1" s="7"/>
      <c r="HOF1" s="7"/>
      <c r="HOG1" s="7"/>
      <c r="HOH1" s="7"/>
      <c r="HOI1" s="7"/>
      <c r="HOJ1" s="7"/>
      <c r="HOK1" s="7"/>
      <c r="HOL1" s="7"/>
      <c r="HOM1" s="7"/>
      <c r="HON1" s="7"/>
      <c r="HOO1" s="7"/>
      <c r="HOP1" s="7"/>
      <c r="HOQ1" s="7"/>
      <c r="HOR1" s="7"/>
      <c r="HOS1" s="7"/>
      <c r="HOT1" s="7"/>
      <c r="HOU1" s="7"/>
      <c r="HOV1" s="7"/>
      <c r="HOW1" s="7"/>
      <c r="HOX1" s="7"/>
      <c r="HOY1" s="7"/>
      <c r="HOZ1" s="7"/>
      <c r="HPA1" s="7"/>
      <c r="HPB1" s="7"/>
      <c r="HPC1" s="7"/>
      <c r="HPD1" s="7"/>
      <c r="HPE1" s="7"/>
      <c r="HPF1" s="7"/>
      <c r="HPG1" s="7"/>
      <c r="HPH1" s="7"/>
      <c r="HPI1" s="7"/>
      <c r="HPJ1" s="7"/>
      <c r="HPK1" s="7"/>
      <c r="HPL1" s="7"/>
      <c r="HPM1" s="7"/>
      <c r="HPN1" s="7"/>
      <c r="HPO1" s="7"/>
      <c r="HPP1" s="7"/>
      <c r="HPQ1" s="7"/>
      <c r="HPR1" s="7"/>
      <c r="HPS1" s="7"/>
      <c r="HPT1" s="7"/>
      <c r="HPU1" s="7"/>
      <c r="HPV1" s="7"/>
      <c r="HPW1" s="7"/>
      <c r="HPX1" s="7"/>
      <c r="HPY1" s="7"/>
      <c r="HPZ1" s="7"/>
      <c r="HQA1" s="7"/>
      <c r="HQB1" s="7"/>
      <c r="HQC1" s="7"/>
      <c r="HQD1" s="7"/>
      <c r="HQE1" s="7"/>
      <c r="HQF1" s="7"/>
      <c r="HQG1" s="7"/>
      <c r="HQH1" s="7"/>
      <c r="HQI1" s="7"/>
      <c r="HQJ1" s="7"/>
      <c r="HQK1" s="7"/>
      <c r="HQL1" s="7"/>
      <c r="HQM1" s="7"/>
      <c r="HQN1" s="7"/>
      <c r="HQO1" s="7"/>
      <c r="HQP1" s="7"/>
      <c r="HQQ1" s="7"/>
      <c r="HQR1" s="7"/>
      <c r="HQS1" s="7"/>
      <c r="HQT1" s="7"/>
      <c r="HQU1" s="7"/>
      <c r="HQV1" s="7"/>
      <c r="HQW1" s="7"/>
      <c r="HQX1" s="7"/>
      <c r="HQY1" s="7"/>
      <c r="HQZ1" s="7"/>
      <c r="HRA1" s="7"/>
      <c r="HRB1" s="7"/>
      <c r="HRC1" s="7"/>
      <c r="HRD1" s="7"/>
      <c r="HRE1" s="7"/>
      <c r="HRF1" s="7"/>
      <c r="HRG1" s="7"/>
      <c r="HRH1" s="7"/>
      <c r="HRI1" s="7"/>
      <c r="HRJ1" s="7"/>
      <c r="HRK1" s="7"/>
      <c r="HRL1" s="7"/>
      <c r="HRM1" s="7"/>
      <c r="HRN1" s="7"/>
      <c r="HRO1" s="7"/>
      <c r="HRP1" s="7"/>
      <c r="HRQ1" s="7"/>
      <c r="HRR1" s="7"/>
      <c r="HRS1" s="7"/>
      <c r="HRT1" s="7"/>
      <c r="HRU1" s="7"/>
      <c r="HRV1" s="7"/>
      <c r="HRW1" s="7"/>
      <c r="HRX1" s="7"/>
      <c r="HRY1" s="7"/>
      <c r="HRZ1" s="7"/>
      <c r="HSA1" s="7"/>
      <c r="HSB1" s="7"/>
      <c r="HSC1" s="7"/>
      <c r="HSD1" s="7"/>
      <c r="HSE1" s="7"/>
      <c r="HSF1" s="7"/>
      <c r="HSG1" s="7"/>
      <c r="HSH1" s="7"/>
      <c r="HSI1" s="7"/>
      <c r="HSJ1" s="7"/>
      <c r="HSK1" s="7"/>
      <c r="HSL1" s="7"/>
      <c r="HSM1" s="7"/>
      <c r="HSN1" s="7"/>
      <c r="HSO1" s="7"/>
      <c r="HSP1" s="7"/>
      <c r="HSQ1" s="7"/>
      <c r="HSR1" s="7"/>
      <c r="HSS1" s="7"/>
      <c r="HST1" s="7"/>
      <c r="HSU1" s="7"/>
      <c r="HSV1" s="7"/>
      <c r="HSW1" s="7"/>
      <c r="HSX1" s="7"/>
      <c r="HSY1" s="7"/>
      <c r="HSZ1" s="7"/>
      <c r="HTA1" s="7"/>
      <c r="HTB1" s="7"/>
      <c r="HTC1" s="7"/>
      <c r="HTD1" s="7"/>
      <c r="HTE1" s="7"/>
      <c r="HTF1" s="7"/>
      <c r="HTG1" s="7"/>
      <c r="HTH1" s="7"/>
      <c r="HTI1" s="7"/>
      <c r="HTJ1" s="7"/>
      <c r="HTK1" s="7"/>
      <c r="HTL1" s="7"/>
      <c r="HTM1" s="7"/>
      <c r="HTN1" s="7"/>
      <c r="HTO1" s="7"/>
      <c r="HTP1" s="7"/>
      <c r="HTQ1" s="7"/>
      <c r="HTR1" s="7"/>
      <c r="HTS1" s="7"/>
      <c r="HTT1" s="7"/>
      <c r="HTU1" s="7"/>
      <c r="HTV1" s="7"/>
      <c r="HTW1" s="7"/>
      <c r="HTX1" s="7"/>
      <c r="HTY1" s="7"/>
      <c r="HTZ1" s="7"/>
      <c r="HUA1" s="7"/>
      <c r="HUB1" s="7"/>
      <c r="HUC1" s="7"/>
      <c r="HUD1" s="7"/>
      <c r="HUE1" s="7"/>
      <c r="HUF1" s="7"/>
      <c r="HUG1" s="7"/>
      <c r="HUH1" s="7"/>
      <c r="HUI1" s="7"/>
      <c r="HUJ1" s="7"/>
      <c r="HUK1" s="7"/>
      <c r="HUL1" s="7"/>
      <c r="HUM1" s="7"/>
      <c r="HUN1" s="7"/>
      <c r="HUO1" s="7"/>
      <c r="HUP1" s="7"/>
      <c r="HUQ1" s="7"/>
      <c r="HUR1" s="7"/>
      <c r="HUS1" s="7"/>
      <c r="HUT1" s="7"/>
      <c r="HUU1" s="7"/>
      <c r="HUV1" s="7"/>
      <c r="HUW1" s="7"/>
      <c r="HUX1" s="7"/>
      <c r="HUY1" s="7"/>
      <c r="HUZ1" s="7"/>
      <c r="HVA1" s="7"/>
      <c r="HVB1" s="7"/>
      <c r="HVC1" s="7"/>
      <c r="HVD1" s="7"/>
      <c r="HVE1" s="7"/>
      <c r="HVF1" s="7"/>
      <c r="HVG1" s="7"/>
      <c r="HVH1" s="7"/>
      <c r="HVI1" s="7"/>
      <c r="HVJ1" s="7"/>
      <c r="HVK1" s="7"/>
      <c r="HVL1" s="7"/>
      <c r="HVM1" s="7"/>
      <c r="HVN1" s="7"/>
      <c r="HVO1" s="7"/>
      <c r="HVP1" s="7"/>
      <c r="HVQ1" s="7"/>
      <c r="HVR1" s="7"/>
      <c r="HVS1" s="7"/>
      <c r="HVT1" s="7"/>
      <c r="HVU1" s="7"/>
      <c r="HVV1" s="7"/>
      <c r="HVW1" s="7"/>
      <c r="HVX1" s="7"/>
      <c r="HVY1" s="7"/>
      <c r="HVZ1" s="7"/>
      <c r="HWA1" s="7"/>
      <c r="HWB1" s="7"/>
      <c r="HWC1" s="7"/>
      <c r="HWD1" s="7"/>
      <c r="HWE1" s="7"/>
      <c r="HWF1" s="7"/>
      <c r="HWG1" s="7"/>
      <c r="HWH1" s="7"/>
      <c r="HWI1" s="7"/>
      <c r="HWJ1" s="7"/>
      <c r="HWK1" s="7"/>
      <c r="HWL1" s="7"/>
      <c r="HWM1" s="7"/>
      <c r="HWN1" s="7"/>
      <c r="HWO1" s="7"/>
      <c r="HWP1" s="7"/>
      <c r="HWQ1" s="7"/>
      <c r="HWR1" s="7"/>
      <c r="HWS1" s="7"/>
      <c r="HWT1" s="7"/>
      <c r="HWU1" s="7"/>
      <c r="HWV1" s="7"/>
      <c r="HWW1" s="7"/>
      <c r="HWX1" s="7"/>
      <c r="HWY1" s="7"/>
      <c r="HWZ1" s="7"/>
      <c r="HXA1" s="7"/>
      <c r="HXB1" s="7"/>
      <c r="HXC1" s="7"/>
      <c r="HXD1" s="7"/>
      <c r="HXE1" s="7"/>
      <c r="HXF1" s="7"/>
      <c r="HXG1" s="7"/>
      <c r="HXH1" s="7"/>
      <c r="HXI1" s="7"/>
      <c r="HXJ1" s="7"/>
      <c r="HXK1" s="7"/>
      <c r="HXL1" s="7"/>
      <c r="HXM1" s="7"/>
      <c r="HXN1" s="7"/>
      <c r="HXO1" s="7"/>
      <c r="HXP1" s="7"/>
      <c r="HXQ1" s="7"/>
      <c r="HXR1" s="7"/>
      <c r="HXS1" s="7"/>
      <c r="HXT1" s="7"/>
      <c r="HXU1" s="7"/>
      <c r="HXV1" s="7"/>
      <c r="HXW1" s="7"/>
      <c r="HXX1" s="7"/>
      <c r="HXY1" s="7"/>
      <c r="HXZ1" s="7"/>
      <c r="HYA1" s="7"/>
      <c r="HYB1" s="7"/>
      <c r="HYC1" s="7"/>
      <c r="HYD1" s="7"/>
      <c r="HYE1" s="7"/>
      <c r="HYF1" s="7"/>
      <c r="HYG1" s="7"/>
      <c r="HYH1" s="7"/>
      <c r="HYI1" s="7"/>
      <c r="HYJ1" s="7"/>
      <c r="HYK1" s="7"/>
      <c r="HYL1" s="7"/>
      <c r="HYM1" s="7"/>
      <c r="HYN1" s="7"/>
      <c r="HYO1" s="7"/>
      <c r="HYP1" s="7"/>
      <c r="HYQ1" s="7"/>
      <c r="HYR1" s="7"/>
      <c r="HYS1" s="7"/>
      <c r="HYT1" s="7"/>
      <c r="HYU1" s="7"/>
      <c r="HYV1" s="7"/>
      <c r="HYW1" s="7"/>
      <c r="HYX1" s="7"/>
      <c r="HYY1" s="7"/>
      <c r="HYZ1" s="7"/>
      <c r="HZA1" s="7"/>
      <c r="HZB1" s="7"/>
      <c r="HZC1" s="7"/>
      <c r="HZD1" s="7"/>
      <c r="HZE1" s="7"/>
      <c r="HZF1" s="7"/>
      <c r="HZG1" s="7"/>
      <c r="HZH1" s="7"/>
      <c r="HZI1" s="7"/>
      <c r="HZJ1" s="7"/>
      <c r="HZK1" s="7"/>
      <c r="HZL1" s="7"/>
      <c r="HZM1" s="7"/>
      <c r="HZN1" s="7"/>
      <c r="HZO1" s="7"/>
      <c r="HZP1" s="7"/>
      <c r="HZQ1" s="7"/>
      <c r="HZR1" s="7"/>
      <c r="HZS1" s="7"/>
      <c r="HZT1" s="7"/>
      <c r="HZU1" s="7"/>
      <c r="HZV1" s="7"/>
      <c r="HZW1" s="7"/>
      <c r="HZX1" s="7"/>
      <c r="HZY1" s="7"/>
      <c r="HZZ1" s="7"/>
      <c r="IAA1" s="7"/>
      <c r="IAB1" s="7"/>
      <c r="IAC1" s="7"/>
      <c r="IAD1" s="7"/>
      <c r="IAE1" s="7"/>
      <c r="IAF1" s="7"/>
      <c r="IAG1" s="7"/>
      <c r="IAH1" s="7"/>
      <c r="IAI1" s="7"/>
      <c r="IAJ1" s="7"/>
      <c r="IAK1" s="7"/>
      <c r="IAL1" s="7"/>
      <c r="IAM1" s="7"/>
      <c r="IAN1" s="7"/>
      <c r="IAO1" s="7"/>
      <c r="IAP1" s="7"/>
      <c r="IAQ1" s="7"/>
      <c r="IAR1" s="7"/>
      <c r="IAS1" s="7"/>
      <c r="IAT1" s="7"/>
      <c r="IAU1" s="7"/>
      <c r="IAV1" s="7"/>
      <c r="IAW1" s="7"/>
      <c r="IAX1" s="7"/>
      <c r="IAY1" s="7"/>
      <c r="IAZ1" s="7"/>
      <c r="IBA1" s="7"/>
      <c r="IBB1" s="7"/>
      <c r="IBC1" s="7"/>
      <c r="IBD1" s="7"/>
      <c r="IBE1" s="7"/>
      <c r="IBF1" s="7"/>
      <c r="IBG1" s="7"/>
      <c r="IBH1" s="7"/>
      <c r="IBI1" s="7"/>
      <c r="IBJ1" s="7"/>
      <c r="IBK1" s="7"/>
      <c r="IBL1" s="7"/>
      <c r="IBM1" s="7"/>
      <c r="IBN1" s="7"/>
      <c r="IBO1" s="7"/>
      <c r="IBP1" s="7"/>
      <c r="IBQ1" s="7"/>
      <c r="IBR1" s="7"/>
      <c r="IBS1" s="7"/>
      <c r="IBT1" s="7"/>
      <c r="IBU1" s="7"/>
      <c r="IBV1" s="7"/>
      <c r="IBW1" s="7"/>
      <c r="IBX1" s="7"/>
      <c r="IBY1" s="7"/>
      <c r="IBZ1" s="7"/>
      <c r="ICA1" s="7"/>
      <c r="ICB1" s="7"/>
      <c r="ICC1" s="7"/>
      <c r="ICD1" s="7"/>
      <c r="ICE1" s="7"/>
      <c r="ICF1" s="7"/>
      <c r="ICG1" s="7"/>
      <c r="ICH1" s="7"/>
      <c r="ICI1" s="7"/>
      <c r="ICJ1" s="7"/>
      <c r="ICK1" s="7"/>
      <c r="ICL1" s="7"/>
      <c r="ICM1" s="7"/>
      <c r="ICN1" s="7"/>
      <c r="ICO1" s="7"/>
      <c r="ICP1" s="7"/>
      <c r="ICQ1" s="7"/>
      <c r="ICR1" s="7"/>
      <c r="ICS1" s="7"/>
      <c r="ICT1" s="7"/>
      <c r="ICU1" s="7"/>
      <c r="ICV1" s="7"/>
      <c r="ICW1" s="7"/>
      <c r="ICX1" s="7"/>
      <c r="ICY1" s="7"/>
      <c r="ICZ1" s="7"/>
      <c r="IDA1" s="7"/>
      <c r="IDB1" s="7"/>
      <c r="IDC1" s="7"/>
      <c r="IDD1" s="7"/>
      <c r="IDE1" s="7"/>
      <c r="IDF1" s="7"/>
      <c r="IDG1" s="7"/>
      <c r="IDH1" s="7"/>
      <c r="IDI1" s="7"/>
      <c r="IDJ1" s="7"/>
      <c r="IDK1" s="7"/>
      <c r="IDL1" s="7"/>
      <c r="IDM1" s="7"/>
      <c r="IDN1" s="7"/>
      <c r="IDO1" s="7"/>
      <c r="IDP1" s="7"/>
      <c r="IDQ1" s="7"/>
      <c r="IDR1" s="7"/>
      <c r="IDS1" s="7"/>
      <c r="IDT1" s="7"/>
      <c r="IDU1" s="7"/>
      <c r="IDV1" s="7"/>
      <c r="IDW1" s="7"/>
      <c r="IDX1" s="7"/>
      <c r="IDY1" s="7"/>
      <c r="IDZ1" s="7"/>
      <c r="IEA1" s="7"/>
      <c r="IEB1" s="7"/>
      <c r="IEC1" s="7"/>
      <c r="IED1" s="7"/>
      <c r="IEE1" s="7"/>
      <c r="IEF1" s="7"/>
      <c r="IEG1" s="7"/>
      <c r="IEH1" s="7"/>
      <c r="IEI1" s="7"/>
      <c r="IEJ1" s="7"/>
      <c r="IEK1" s="7"/>
      <c r="IEL1" s="7"/>
      <c r="IEM1" s="7"/>
      <c r="IEN1" s="7"/>
      <c r="IEO1" s="7"/>
      <c r="IEP1" s="7"/>
      <c r="IEQ1" s="7"/>
      <c r="IER1" s="7"/>
      <c r="IES1" s="7"/>
      <c r="IET1" s="7"/>
      <c r="IEU1" s="7"/>
      <c r="IEV1" s="7"/>
      <c r="IEW1" s="7"/>
      <c r="IEX1" s="7"/>
      <c r="IEY1" s="7"/>
      <c r="IEZ1" s="7"/>
      <c r="IFA1" s="7"/>
      <c r="IFB1" s="7"/>
      <c r="IFC1" s="7"/>
      <c r="IFD1" s="7"/>
      <c r="IFE1" s="7"/>
      <c r="IFF1" s="7"/>
      <c r="IFG1" s="7"/>
      <c r="IFH1" s="7"/>
      <c r="IFI1" s="7"/>
      <c r="IFJ1" s="7"/>
      <c r="IFK1" s="7"/>
      <c r="IFL1" s="7"/>
      <c r="IFM1" s="7"/>
      <c r="IFN1" s="7"/>
      <c r="IFO1" s="7"/>
      <c r="IFP1" s="7"/>
      <c r="IFQ1" s="7"/>
      <c r="IFR1" s="7"/>
      <c r="IFS1" s="7"/>
      <c r="IFT1" s="7"/>
      <c r="IFU1" s="7"/>
      <c r="IFV1" s="7"/>
      <c r="IFW1" s="7"/>
      <c r="IFX1" s="7"/>
      <c r="IFY1" s="7"/>
      <c r="IFZ1" s="7"/>
      <c r="IGA1" s="7"/>
      <c r="IGB1" s="7"/>
      <c r="IGC1" s="7"/>
      <c r="IGD1" s="7"/>
      <c r="IGE1" s="7"/>
      <c r="IGF1" s="7"/>
      <c r="IGG1" s="7"/>
      <c r="IGH1" s="7"/>
      <c r="IGI1" s="7"/>
      <c r="IGJ1" s="7"/>
      <c r="IGK1" s="7"/>
      <c r="IGL1" s="7"/>
      <c r="IGM1" s="7"/>
      <c r="IGN1" s="7"/>
      <c r="IGO1" s="7"/>
      <c r="IGP1" s="7"/>
      <c r="IGQ1" s="7"/>
      <c r="IGR1" s="7"/>
      <c r="IGS1" s="7"/>
      <c r="IGT1" s="7"/>
      <c r="IGU1" s="7"/>
      <c r="IGV1" s="7"/>
      <c r="IGW1" s="7"/>
      <c r="IGX1" s="7"/>
      <c r="IGY1" s="7"/>
      <c r="IGZ1" s="7"/>
      <c r="IHA1" s="7"/>
      <c r="IHB1" s="7"/>
      <c r="IHC1" s="7"/>
      <c r="IHD1" s="7"/>
      <c r="IHE1" s="7"/>
      <c r="IHF1" s="7"/>
      <c r="IHG1" s="7"/>
      <c r="IHH1" s="7"/>
      <c r="IHI1" s="7"/>
      <c r="IHJ1" s="7"/>
      <c r="IHK1" s="7"/>
      <c r="IHL1" s="7"/>
      <c r="IHM1" s="7"/>
      <c r="IHN1" s="7"/>
      <c r="IHO1" s="7"/>
      <c r="IHP1" s="7"/>
      <c r="IHQ1" s="7"/>
      <c r="IHR1" s="7"/>
      <c r="IHS1" s="7"/>
      <c r="IHT1" s="7"/>
      <c r="IHU1" s="7"/>
      <c r="IHV1" s="7"/>
      <c r="IHW1" s="7"/>
      <c r="IHX1" s="7"/>
      <c r="IHY1" s="7"/>
      <c r="IHZ1" s="7"/>
      <c r="IIA1" s="7"/>
      <c r="IIB1" s="7"/>
      <c r="IIC1" s="7"/>
      <c r="IID1" s="7"/>
      <c r="IIE1" s="7"/>
      <c r="IIF1" s="7"/>
      <c r="IIG1" s="7"/>
      <c r="IIH1" s="7"/>
      <c r="III1" s="7"/>
      <c r="IIJ1" s="7"/>
      <c r="IIK1" s="7"/>
      <c r="IIL1" s="7"/>
      <c r="IIM1" s="7"/>
      <c r="IIN1" s="7"/>
      <c r="IIO1" s="7"/>
      <c r="IIP1" s="7"/>
      <c r="IIQ1" s="7"/>
      <c r="IIR1" s="7"/>
      <c r="IIS1" s="7"/>
      <c r="IIT1" s="7"/>
      <c r="IIU1" s="7"/>
      <c r="IIV1" s="7"/>
      <c r="IIW1" s="7"/>
      <c r="IIX1" s="7"/>
      <c r="IIY1" s="7"/>
      <c r="IIZ1" s="7"/>
      <c r="IJA1" s="7"/>
      <c r="IJB1" s="7"/>
      <c r="IJC1" s="7"/>
      <c r="IJD1" s="7"/>
      <c r="IJE1" s="7"/>
      <c r="IJF1" s="7"/>
      <c r="IJG1" s="7"/>
      <c r="IJH1" s="7"/>
      <c r="IJI1" s="7"/>
      <c r="IJJ1" s="7"/>
      <c r="IJK1" s="7"/>
      <c r="IJL1" s="7"/>
      <c r="IJM1" s="7"/>
      <c r="IJN1" s="7"/>
      <c r="IJO1" s="7"/>
      <c r="IJP1" s="7"/>
      <c r="IJQ1" s="7"/>
      <c r="IJR1" s="7"/>
      <c r="IJS1" s="7"/>
      <c r="IJT1" s="7"/>
      <c r="IJU1" s="7"/>
      <c r="IJV1" s="7"/>
      <c r="IJW1" s="7"/>
      <c r="IJX1" s="7"/>
      <c r="IJY1" s="7"/>
      <c r="IJZ1" s="7"/>
      <c r="IKA1" s="7"/>
      <c r="IKB1" s="7"/>
      <c r="IKC1" s="7"/>
      <c r="IKD1" s="7"/>
      <c r="IKE1" s="7"/>
      <c r="IKF1" s="7"/>
      <c r="IKG1" s="7"/>
      <c r="IKH1" s="7"/>
      <c r="IKI1" s="7"/>
      <c r="IKJ1" s="7"/>
      <c r="IKK1" s="7"/>
      <c r="IKL1" s="7"/>
      <c r="IKM1" s="7"/>
      <c r="IKN1" s="7"/>
      <c r="IKO1" s="7"/>
      <c r="IKP1" s="7"/>
      <c r="IKQ1" s="7"/>
      <c r="IKR1" s="7"/>
      <c r="IKS1" s="7"/>
      <c r="IKT1" s="7"/>
      <c r="IKU1" s="7"/>
      <c r="IKV1" s="7"/>
      <c r="IKW1" s="7"/>
      <c r="IKX1" s="7"/>
      <c r="IKY1" s="7"/>
      <c r="IKZ1" s="7"/>
      <c r="ILA1" s="7"/>
      <c r="ILB1" s="7"/>
      <c r="ILC1" s="7"/>
      <c r="ILD1" s="7"/>
      <c r="ILE1" s="7"/>
      <c r="ILF1" s="7"/>
      <c r="ILG1" s="7"/>
      <c r="ILH1" s="7"/>
      <c r="ILI1" s="7"/>
      <c r="ILJ1" s="7"/>
      <c r="ILK1" s="7"/>
      <c r="ILL1" s="7"/>
      <c r="ILM1" s="7"/>
      <c r="ILN1" s="7"/>
      <c r="ILO1" s="7"/>
      <c r="ILP1" s="7"/>
      <c r="ILQ1" s="7"/>
      <c r="ILR1" s="7"/>
      <c r="ILS1" s="7"/>
      <c r="ILT1" s="7"/>
      <c r="ILU1" s="7"/>
      <c r="ILV1" s="7"/>
      <c r="ILW1" s="7"/>
      <c r="ILX1" s="7"/>
      <c r="ILY1" s="7"/>
      <c r="ILZ1" s="7"/>
      <c r="IMA1" s="7"/>
      <c r="IMB1" s="7"/>
      <c r="IMC1" s="7"/>
      <c r="IMD1" s="7"/>
      <c r="IME1" s="7"/>
      <c r="IMF1" s="7"/>
      <c r="IMG1" s="7"/>
      <c r="IMH1" s="7"/>
      <c r="IMI1" s="7"/>
      <c r="IMJ1" s="7"/>
      <c r="IMK1" s="7"/>
      <c r="IML1" s="7"/>
      <c r="IMM1" s="7"/>
      <c r="IMN1" s="7"/>
      <c r="IMO1" s="7"/>
      <c r="IMP1" s="7"/>
      <c r="IMQ1" s="7"/>
      <c r="IMR1" s="7"/>
      <c r="IMS1" s="7"/>
      <c r="IMT1" s="7"/>
      <c r="IMU1" s="7"/>
      <c r="IMV1" s="7"/>
      <c r="IMW1" s="7"/>
      <c r="IMX1" s="7"/>
      <c r="IMY1" s="7"/>
      <c r="IMZ1" s="7"/>
      <c r="INA1" s="7"/>
      <c r="INB1" s="7"/>
      <c r="INC1" s="7"/>
      <c r="IND1" s="7"/>
      <c r="INE1" s="7"/>
      <c r="INF1" s="7"/>
      <c r="ING1" s="7"/>
      <c r="INH1" s="7"/>
      <c r="INI1" s="7"/>
      <c r="INJ1" s="7"/>
      <c r="INK1" s="7"/>
      <c r="INL1" s="7"/>
      <c r="INM1" s="7"/>
      <c r="INN1" s="7"/>
      <c r="INO1" s="7"/>
      <c r="INP1" s="7"/>
      <c r="INQ1" s="7"/>
      <c r="INR1" s="7"/>
      <c r="INS1" s="7"/>
      <c r="INT1" s="7"/>
      <c r="INU1" s="7"/>
      <c r="INV1" s="7"/>
      <c r="INW1" s="7"/>
      <c r="INX1" s="7"/>
      <c r="INY1" s="7"/>
      <c r="INZ1" s="7"/>
      <c r="IOA1" s="7"/>
      <c r="IOB1" s="7"/>
      <c r="IOC1" s="7"/>
      <c r="IOD1" s="7"/>
      <c r="IOE1" s="7"/>
      <c r="IOF1" s="7"/>
      <c r="IOG1" s="7"/>
      <c r="IOH1" s="7"/>
      <c r="IOI1" s="7"/>
      <c r="IOJ1" s="7"/>
      <c r="IOK1" s="7"/>
      <c r="IOL1" s="7"/>
      <c r="IOM1" s="7"/>
      <c r="ION1" s="7"/>
      <c r="IOO1" s="7"/>
      <c r="IOP1" s="7"/>
      <c r="IOQ1" s="7"/>
      <c r="IOR1" s="7"/>
      <c r="IOS1" s="7"/>
      <c r="IOT1" s="7"/>
      <c r="IOU1" s="7"/>
      <c r="IOV1" s="7"/>
      <c r="IOW1" s="7"/>
      <c r="IOX1" s="7"/>
      <c r="IOY1" s="7"/>
      <c r="IOZ1" s="7"/>
      <c r="IPA1" s="7"/>
      <c r="IPB1" s="7"/>
      <c r="IPC1" s="7"/>
      <c r="IPD1" s="7"/>
      <c r="IPE1" s="7"/>
      <c r="IPF1" s="7"/>
      <c r="IPG1" s="7"/>
      <c r="IPH1" s="7"/>
      <c r="IPI1" s="7"/>
      <c r="IPJ1" s="7"/>
      <c r="IPK1" s="7"/>
      <c r="IPL1" s="7"/>
      <c r="IPM1" s="7"/>
      <c r="IPN1" s="7"/>
      <c r="IPO1" s="7"/>
      <c r="IPP1" s="7"/>
      <c r="IPQ1" s="7"/>
      <c r="IPR1" s="7"/>
      <c r="IPS1" s="7"/>
      <c r="IPT1" s="7"/>
      <c r="IPU1" s="7"/>
      <c r="IPV1" s="7"/>
      <c r="IPW1" s="7"/>
      <c r="IPX1" s="7"/>
      <c r="IPY1" s="7"/>
      <c r="IPZ1" s="7"/>
      <c r="IQA1" s="7"/>
      <c r="IQB1" s="7"/>
      <c r="IQC1" s="7"/>
      <c r="IQD1" s="7"/>
      <c r="IQE1" s="7"/>
      <c r="IQF1" s="7"/>
      <c r="IQG1" s="7"/>
      <c r="IQH1" s="7"/>
      <c r="IQI1" s="7"/>
      <c r="IQJ1" s="7"/>
      <c r="IQK1" s="7"/>
      <c r="IQL1" s="7"/>
      <c r="IQM1" s="7"/>
      <c r="IQN1" s="7"/>
      <c r="IQO1" s="7"/>
      <c r="IQP1" s="7"/>
      <c r="IQQ1" s="7"/>
      <c r="IQR1" s="7"/>
      <c r="IQS1" s="7"/>
      <c r="IQT1" s="7"/>
      <c r="IQU1" s="7"/>
      <c r="IQV1" s="7"/>
      <c r="IQW1" s="7"/>
      <c r="IQX1" s="7"/>
      <c r="IQY1" s="7"/>
      <c r="IQZ1" s="7"/>
      <c r="IRA1" s="7"/>
      <c r="IRB1" s="7"/>
      <c r="IRC1" s="7"/>
      <c r="IRD1" s="7"/>
      <c r="IRE1" s="7"/>
      <c r="IRF1" s="7"/>
      <c r="IRG1" s="7"/>
      <c r="IRH1" s="7"/>
      <c r="IRI1" s="7"/>
      <c r="IRJ1" s="7"/>
      <c r="IRK1" s="7"/>
      <c r="IRL1" s="7"/>
      <c r="IRM1" s="7"/>
      <c r="IRN1" s="7"/>
      <c r="IRO1" s="7"/>
      <c r="IRP1" s="7"/>
      <c r="IRQ1" s="7"/>
      <c r="IRR1" s="7"/>
      <c r="IRS1" s="7"/>
      <c r="IRT1" s="7"/>
      <c r="IRU1" s="7"/>
      <c r="IRV1" s="7"/>
      <c r="IRW1" s="7"/>
      <c r="IRX1" s="7"/>
      <c r="IRY1" s="7"/>
      <c r="IRZ1" s="7"/>
      <c r="ISA1" s="7"/>
      <c r="ISB1" s="7"/>
      <c r="ISC1" s="7"/>
      <c r="ISD1" s="7"/>
      <c r="ISE1" s="7"/>
      <c r="ISF1" s="7"/>
      <c r="ISG1" s="7"/>
      <c r="ISH1" s="7"/>
      <c r="ISI1" s="7"/>
      <c r="ISJ1" s="7"/>
      <c r="ISK1" s="7"/>
      <c r="ISL1" s="7"/>
      <c r="ISM1" s="7"/>
      <c r="ISN1" s="7"/>
      <c r="ISO1" s="7"/>
      <c r="ISP1" s="7"/>
      <c r="ISQ1" s="7"/>
      <c r="ISR1" s="7"/>
      <c r="ISS1" s="7"/>
      <c r="IST1" s="7"/>
      <c r="ISU1" s="7"/>
      <c r="ISV1" s="7"/>
      <c r="ISW1" s="7"/>
      <c r="ISX1" s="7"/>
      <c r="ISY1" s="7"/>
      <c r="ISZ1" s="7"/>
      <c r="ITA1" s="7"/>
      <c r="ITB1" s="7"/>
      <c r="ITC1" s="7"/>
      <c r="ITD1" s="7"/>
      <c r="ITE1" s="7"/>
      <c r="ITF1" s="7"/>
      <c r="ITG1" s="7"/>
      <c r="ITH1" s="7"/>
      <c r="ITI1" s="7"/>
      <c r="ITJ1" s="7"/>
      <c r="ITK1" s="7"/>
      <c r="ITL1" s="7"/>
      <c r="ITM1" s="7"/>
      <c r="ITN1" s="7"/>
      <c r="ITO1" s="7"/>
      <c r="ITP1" s="7"/>
      <c r="ITQ1" s="7"/>
      <c r="ITR1" s="7"/>
      <c r="ITS1" s="7"/>
      <c r="ITT1" s="7"/>
      <c r="ITU1" s="7"/>
      <c r="ITV1" s="7"/>
      <c r="ITW1" s="7"/>
      <c r="ITX1" s="7"/>
      <c r="ITY1" s="7"/>
      <c r="ITZ1" s="7"/>
      <c r="IUA1" s="7"/>
      <c r="IUB1" s="7"/>
      <c r="IUC1" s="7"/>
      <c r="IUD1" s="7"/>
      <c r="IUE1" s="7"/>
      <c r="IUF1" s="7"/>
      <c r="IUG1" s="7"/>
      <c r="IUH1" s="7"/>
      <c r="IUI1" s="7"/>
      <c r="IUJ1" s="7"/>
      <c r="IUK1" s="7"/>
      <c r="IUL1" s="7"/>
      <c r="IUM1" s="7"/>
      <c r="IUN1" s="7"/>
      <c r="IUO1" s="7"/>
      <c r="IUP1" s="7"/>
      <c r="IUQ1" s="7"/>
      <c r="IUR1" s="7"/>
      <c r="IUS1" s="7"/>
      <c r="IUT1" s="7"/>
      <c r="IUU1" s="7"/>
      <c r="IUV1" s="7"/>
      <c r="IUW1" s="7"/>
      <c r="IUX1" s="7"/>
      <c r="IUY1" s="7"/>
      <c r="IUZ1" s="7"/>
      <c r="IVA1" s="7"/>
      <c r="IVB1" s="7"/>
      <c r="IVC1" s="7"/>
      <c r="IVD1" s="7"/>
      <c r="IVE1" s="7"/>
      <c r="IVF1" s="7"/>
      <c r="IVG1" s="7"/>
      <c r="IVH1" s="7"/>
      <c r="IVI1" s="7"/>
      <c r="IVJ1" s="7"/>
      <c r="IVK1" s="7"/>
      <c r="IVL1" s="7"/>
      <c r="IVM1" s="7"/>
      <c r="IVN1" s="7"/>
      <c r="IVO1" s="7"/>
      <c r="IVP1" s="7"/>
      <c r="IVQ1" s="7"/>
      <c r="IVR1" s="7"/>
      <c r="IVS1" s="7"/>
      <c r="IVT1" s="7"/>
      <c r="IVU1" s="7"/>
      <c r="IVV1" s="7"/>
      <c r="IVW1" s="7"/>
      <c r="IVX1" s="7"/>
      <c r="IVY1" s="7"/>
      <c r="IVZ1" s="7"/>
      <c r="IWA1" s="7"/>
      <c r="IWB1" s="7"/>
      <c r="IWC1" s="7"/>
      <c r="IWD1" s="7"/>
      <c r="IWE1" s="7"/>
      <c r="IWF1" s="7"/>
      <c r="IWG1" s="7"/>
      <c r="IWH1" s="7"/>
      <c r="IWI1" s="7"/>
      <c r="IWJ1" s="7"/>
      <c r="IWK1" s="7"/>
      <c r="IWL1" s="7"/>
      <c r="IWM1" s="7"/>
      <c r="IWN1" s="7"/>
      <c r="IWO1" s="7"/>
      <c r="IWP1" s="7"/>
      <c r="IWQ1" s="7"/>
      <c r="IWR1" s="7"/>
      <c r="IWS1" s="7"/>
      <c r="IWT1" s="7"/>
      <c r="IWU1" s="7"/>
      <c r="IWV1" s="7"/>
      <c r="IWW1" s="7"/>
      <c r="IWX1" s="7"/>
      <c r="IWY1" s="7"/>
      <c r="IWZ1" s="7"/>
      <c r="IXA1" s="7"/>
      <c r="IXB1" s="7"/>
      <c r="IXC1" s="7"/>
      <c r="IXD1" s="7"/>
      <c r="IXE1" s="7"/>
      <c r="IXF1" s="7"/>
      <c r="IXG1" s="7"/>
      <c r="IXH1" s="7"/>
      <c r="IXI1" s="7"/>
      <c r="IXJ1" s="7"/>
      <c r="IXK1" s="7"/>
      <c r="IXL1" s="7"/>
      <c r="IXM1" s="7"/>
      <c r="IXN1" s="7"/>
      <c r="IXO1" s="7"/>
      <c r="IXP1" s="7"/>
      <c r="IXQ1" s="7"/>
      <c r="IXR1" s="7"/>
      <c r="IXS1" s="7"/>
      <c r="IXT1" s="7"/>
      <c r="IXU1" s="7"/>
      <c r="IXV1" s="7"/>
      <c r="IXW1" s="7"/>
      <c r="IXX1" s="7"/>
      <c r="IXY1" s="7"/>
      <c r="IXZ1" s="7"/>
      <c r="IYA1" s="7"/>
      <c r="IYB1" s="7"/>
      <c r="IYC1" s="7"/>
      <c r="IYD1" s="7"/>
      <c r="IYE1" s="7"/>
      <c r="IYF1" s="7"/>
      <c r="IYG1" s="7"/>
      <c r="IYH1" s="7"/>
      <c r="IYI1" s="7"/>
      <c r="IYJ1" s="7"/>
      <c r="IYK1" s="7"/>
      <c r="IYL1" s="7"/>
      <c r="IYM1" s="7"/>
      <c r="IYN1" s="7"/>
      <c r="IYO1" s="7"/>
      <c r="IYP1" s="7"/>
      <c r="IYQ1" s="7"/>
      <c r="IYR1" s="7"/>
      <c r="IYS1" s="7"/>
      <c r="IYT1" s="7"/>
      <c r="IYU1" s="7"/>
      <c r="IYV1" s="7"/>
      <c r="IYW1" s="7"/>
      <c r="IYX1" s="7"/>
      <c r="IYY1" s="7"/>
      <c r="IYZ1" s="7"/>
      <c r="IZA1" s="7"/>
      <c r="IZB1" s="7"/>
      <c r="IZC1" s="7"/>
      <c r="IZD1" s="7"/>
      <c r="IZE1" s="7"/>
      <c r="IZF1" s="7"/>
      <c r="IZG1" s="7"/>
      <c r="IZH1" s="7"/>
      <c r="IZI1" s="7"/>
      <c r="IZJ1" s="7"/>
      <c r="IZK1" s="7"/>
      <c r="IZL1" s="7"/>
      <c r="IZM1" s="7"/>
      <c r="IZN1" s="7"/>
      <c r="IZO1" s="7"/>
      <c r="IZP1" s="7"/>
      <c r="IZQ1" s="7"/>
      <c r="IZR1" s="7"/>
      <c r="IZS1" s="7"/>
      <c r="IZT1" s="7"/>
      <c r="IZU1" s="7"/>
      <c r="IZV1" s="7"/>
      <c r="IZW1" s="7"/>
      <c r="IZX1" s="7"/>
      <c r="IZY1" s="7"/>
      <c r="IZZ1" s="7"/>
      <c r="JAA1" s="7"/>
      <c r="JAB1" s="7"/>
      <c r="JAC1" s="7"/>
      <c r="JAD1" s="7"/>
      <c r="JAE1" s="7"/>
      <c r="JAF1" s="7"/>
      <c r="JAG1" s="7"/>
      <c r="JAH1" s="7"/>
      <c r="JAI1" s="7"/>
      <c r="JAJ1" s="7"/>
      <c r="JAK1" s="7"/>
      <c r="JAL1" s="7"/>
      <c r="JAM1" s="7"/>
      <c r="JAN1" s="7"/>
      <c r="JAO1" s="7"/>
      <c r="JAP1" s="7"/>
      <c r="JAQ1" s="7"/>
      <c r="JAR1" s="7"/>
      <c r="JAS1" s="7"/>
      <c r="JAT1" s="7"/>
      <c r="JAU1" s="7"/>
      <c r="JAV1" s="7"/>
      <c r="JAW1" s="7"/>
      <c r="JAX1" s="7"/>
      <c r="JAY1" s="7"/>
      <c r="JAZ1" s="7"/>
      <c r="JBA1" s="7"/>
      <c r="JBB1" s="7"/>
      <c r="JBC1" s="7"/>
      <c r="JBD1" s="7"/>
      <c r="JBE1" s="7"/>
      <c r="JBF1" s="7"/>
      <c r="JBG1" s="7"/>
      <c r="JBH1" s="7"/>
      <c r="JBI1" s="7"/>
      <c r="JBJ1" s="7"/>
      <c r="JBK1" s="7"/>
      <c r="JBL1" s="7"/>
      <c r="JBM1" s="7"/>
      <c r="JBN1" s="7"/>
      <c r="JBO1" s="7"/>
      <c r="JBP1" s="7"/>
      <c r="JBQ1" s="7"/>
      <c r="JBR1" s="7"/>
      <c r="JBS1" s="7"/>
      <c r="JBT1" s="7"/>
      <c r="JBU1" s="7"/>
      <c r="JBV1" s="7"/>
      <c r="JBW1" s="7"/>
      <c r="JBX1" s="7"/>
      <c r="JBY1" s="7"/>
      <c r="JBZ1" s="7"/>
      <c r="JCA1" s="7"/>
      <c r="JCB1" s="7"/>
      <c r="JCC1" s="7"/>
      <c r="JCD1" s="7"/>
      <c r="JCE1" s="7"/>
      <c r="JCF1" s="7"/>
      <c r="JCG1" s="7"/>
      <c r="JCH1" s="7"/>
      <c r="JCI1" s="7"/>
      <c r="JCJ1" s="7"/>
      <c r="JCK1" s="7"/>
      <c r="JCL1" s="7"/>
      <c r="JCM1" s="7"/>
      <c r="JCN1" s="7"/>
      <c r="JCO1" s="7"/>
      <c r="JCP1" s="7"/>
      <c r="JCQ1" s="7"/>
      <c r="JCR1" s="7"/>
      <c r="JCS1" s="7"/>
      <c r="JCT1" s="7"/>
      <c r="JCU1" s="7"/>
      <c r="JCV1" s="7"/>
      <c r="JCW1" s="7"/>
      <c r="JCX1" s="7"/>
      <c r="JCY1" s="7"/>
      <c r="JCZ1" s="7"/>
      <c r="JDA1" s="7"/>
      <c r="JDB1" s="7"/>
      <c r="JDC1" s="7"/>
      <c r="JDD1" s="7"/>
      <c r="JDE1" s="7"/>
      <c r="JDF1" s="7"/>
      <c r="JDG1" s="7"/>
      <c r="JDH1" s="7"/>
      <c r="JDI1" s="7"/>
      <c r="JDJ1" s="7"/>
      <c r="JDK1" s="7"/>
      <c r="JDL1" s="7"/>
      <c r="JDM1" s="7"/>
      <c r="JDN1" s="7"/>
      <c r="JDO1" s="7"/>
      <c r="JDP1" s="7"/>
      <c r="JDQ1" s="7"/>
      <c r="JDR1" s="7"/>
      <c r="JDS1" s="7"/>
      <c r="JDT1" s="7"/>
      <c r="JDU1" s="7"/>
      <c r="JDV1" s="7"/>
      <c r="JDW1" s="7"/>
      <c r="JDX1" s="7"/>
      <c r="JDY1" s="7"/>
      <c r="JDZ1" s="7"/>
      <c r="JEA1" s="7"/>
      <c r="JEB1" s="7"/>
      <c r="JEC1" s="7"/>
      <c r="JED1" s="7"/>
      <c r="JEE1" s="7"/>
      <c r="JEF1" s="7"/>
      <c r="JEG1" s="7"/>
      <c r="JEH1" s="7"/>
      <c r="JEI1" s="7"/>
      <c r="JEJ1" s="7"/>
      <c r="JEK1" s="7"/>
      <c r="JEL1" s="7"/>
      <c r="JEM1" s="7"/>
      <c r="JEN1" s="7"/>
      <c r="JEO1" s="7"/>
      <c r="JEP1" s="7"/>
      <c r="JEQ1" s="7"/>
      <c r="JER1" s="7"/>
      <c r="JES1" s="7"/>
      <c r="JET1" s="7"/>
      <c r="JEU1" s="7"/>
      <c r="JEV1" s="7"/>
      <c r="JEW1" s="7"/>
      <c r="JEX1" s="7"/>
      <c r="JEY1" s="7"/>
      <c r="JEZ1" s="7"/>
      <c r="JFA1" s="7"/>
      <c r="JFB1" s="7"/>
      <c r="JFC1" s="7"/>
      <c r="JFD1" s="7"/>
      <c r="JFE1" s="7"/>
      <c r="JFF1" s="7"/>
      <c r="JFG1" s="7"/>
      <c r="JFH1" s="7"/>
      <c r="JFI1" s="7"/>
      <c r="JFJ1" s="7"/>
      <c r="JFK1" s="7"/>
      <c r="JFL1" s="7"/>
      <c r="JFM1" s="7"/>
      <c r="JFN1" s="7"/>
      <c r="JFO1" s="7"/>
      <c r="JFP1" s="7"/>
      <c r="JFQ1" s="7"/>
      <c r="JFR1" s="7"/>
      <c r="JFS1" s="7"/>
      <c r="JFT1" s="7"/>
      <c r="JFU1" s="7"/>
      <c r="JFV1" s="7"/>
      <c r="JFW1" s="7"/>
      <c r="JFX1" s="7"/>
      <c r="JFY1" s="7"/>
      <c r="JFZ1" s="7"/>
      <c r="JGA1" s="7"/>
      <c r="JGB1" s="7"/>
      <c r="JGC1" s="7"/>
      <c r="JGD1" s="7"/>
      <c r="JGE1" s="7"/>
      <c r="JGF1" s="7"/>
      <c r="JGG1" s="7"/>
      <c r="JGH1" s="7"/>
      <c r="JGI1" s="7"/>
      <c r="JGJ1" s="7"/>
      <c r="JGK1" s="7"/>
      <c r="JGL1" s="7"/>
      <c r="JGM1" s="7"/>
      <c r="JGN1" s="7"/>
      <c r="JGO1" s="7"/>
      <c r="JGP1" s="7"/>
      <c r="JGQ1" s="7"/>
      <c r="JGR1" s="7"/>
      <c r="JGS1" s="7"/>
      <c r="JGT1" s="7"/>
      <c r="JGU1" s="7"/>
      <c r="JGV1" s="7"/>
      <c r="JGW1" s="7"/>
      <c r="JGX1" s="7"/>
      <c r="JGY1" s="7"/>
      <c r="JGZ1" s="7"/>
      <c r="JHA1" s="7"/>
      <c r="JHB1" s="7"/>
      <c r="JHC1" s="7"/>
      <c r="JHD1" s="7"/>
      <c r="JHE1" s="7"/>
      <c r="JHF1" s="7"/>
      <c r="JHG1" s="7"/>
      <c r="JHH1" s="7"/>
      <c r="JHI1" s="7"/>
      <c r="JHJ1" s="7"/>
      <c r="JHK1" s="7"/>
      <c r="JHL1" s="7"/>
      <c r="JHM1" s="7"/>
      <c r="JHN1" s="7"/>
      <c r="JHO1" s="7"/>
      <c r="JHP1" s="7"/>
      <c r="JHQ1" s="7"/>
      <c r="JHR1" s="7"/>
      <c r="JHS1" s="7"/>
      <c r="JHT1" s="7"/>
      <c r="JHU1" s="7"/>
      <c r="JHV1" s="7"/>
      <c r="JHW1" s="7"/>
      <c r="JHX1" s="7"/>
      <c r="JHY1" s="7"/>
      <c r="JHZ1" s="7"/>
      <c r="JIA1" s="7"/>
      <c r="JIB1" s="7"/>
      <c r="JIC1" s="7"/>
      <c r="JID1" s="7"/>
      <c r="JIE1" s="7"/>
      <c r="JIF1" s="7"/>
      <c r="JIG1" s="7"/>
      <c r="JIH1" s="7"/>
      <c r="JII1" s="7"/>
      <c r="JIJ1" s="7"/>
      <c r="JIK1" s="7"/>
      <c r="JIL1" s="7"/>
      <c r="JIM1" s="7"/>
      <c r="JIN1" s="7"/>
      <c r="JIO1" s="7"/>
      <c r="JIP1" s="7"/>
      <c r="JIQ1" s="7"/>
      <c r="JIR1" s="7"/>
      <c r="JIS1" s="7"/>
      <c r="JIT1" s="7"/>
      <c r="JIU1" s="7"/>
      <c r="JIV1" s="7"/>
      <c r="JIW1" s="7"/>
      <c r="JIX1" s="7"/>
      <c r="JIY1" s="7"/>
      <c r="JIZ1" s="7"/>
      <c r="JJA1" s="7"/>
      <c r="JJB1" s="7"/>
      <c r="JJC1" s="7"/>
      <c r="JJD1" s="7"/>
      <c r="JJE1" s="7"/>
      <c r="JJF1" s="7"/>
      <c r="JJG1" s="7"/>
      <c r="JJH1" s="7"/>
      <c r="JJI1" s="7"/>
      <c r="JJJ1" s="7"/>
      <c r="JJK1" s="7"/>
      <c r="JJL1" s="7"/>
      <c r="JJM1" s="7"/>
      <c r="JJN1" s="7"/>
      <c r="JJO1" s="7"/>
      <c r="JJP1" s="7"/>
      <c r="JJQ1" s="7"/>
      <c r="JJR1" s="7"/>
      <c r="JJS1" s="7"/>
      <c r="JJT1" s="7"/>
      <c r="JJU1" s="7"/>
      <c r="JJV1" s="7"/>
      <c r="JJW1" s="7"/>
      <c r="JJX1" s="7"/>
      <c r="JJY1" s="7"/>
      <c r="JJZ1" s="7"/>
      <c r="JKA1" s="7"/>
      <c r="JKB1" s="7"/>
      <c r="JKC1" s="7"/>
      <c r="JKD1" s="7"/>
      <c r="JKE1" s="7"/>
      <c r="JKF1" s="7"/>
      <c r="JKG1" s="7"/>
      <c r="JKH1" s="7"/>
      <c r="JKI1" s="7"/>
      <c r="JKJ1" s="7"/>
      <c r="JKK1" s="7"/>
      <c r="JKL1" s="7"/>
      <c r="JKM1" s="7"/>
      <c r="JKN1" s="7"/>
      <c r="JKO1" s="7"/>
      <c r="JKP1" s="7"/>
      <c r="JKQ1" s="7"/>
      <c r="JKR1" s="7"/>
      <c r="JKS1" s="7"/>
      <c r="JKT1" s="7"/>
      <c r="JKU1" s="7"/>
      <c r="JKV1" s="7"/>
      <c r="JKW1" s="7"/>
      <c r="JKX1" s="7"/>
      <c r="JKY1" s="7"/>
      <c r="JKZ1" s="7"/>
      <c r="JLA1" s="7"/>
      <c r="JLB1" s="7"/>
      <c r="JLC1" s="7"/>
      <c r="JLD1" s="7"/>
      <c r="JLE1" s="7"/>
      <c r="JLF1" s="7"/>
      <c r="JLG1" s="7"/>
      <c r="JLH1" s="7"/>
      <c r="JLI1" s="7"/>
      <c r="JLJ1" s="7"/>
      <c r="JLK1" s="7"/>
      <c r="JLL1" s="7"/>
      <c r="JLM1" s="7"/>
      <c r="JLN1" s="7"/>
      <c r="JLO1" s="7"/>
      <c r="JLP1" s="7"/>
      <c r="JLQ1" s="7"/>
      <c r="JLR1" s="7"/>
      <c r="JLS1" s="7"/>
      <c r="JLT1" s="7"/>
      <c r="JLU1" s="7"/>
      <c r="JLV1" s="7"/>
      <c r="JLW1" s="7"/>
      <c r="JLX1" s="7"/>
      <c r="JLY1" s="7"/>
      <c r="JLZ1" s="7"/>
      <c r="JMA1" s="7"/>
      <c r="JMB1" s="7"/>
      <c r="JMC1" s="7"/>
      <c r="JMD1" s="7"/>
      <c r="JME1" s="7"/>
      <c r="JMF1" s="7"/>
      <c r="JMG1" s="7"/>
      <c r="JMH1" s="7"/>
      <c r="JMI1" s="7"/>
      <c r="JMJ1" s="7"/>
      <c r="JMK1" s="7"/>
      <c r="JML1" s="7"/>
      <c r="JMM1" s="7"/>
      <c r="JMN1" s="7"/>
      <c r="JMO1" s="7"/>
      <c r="JMP1" s="7"/>
      <c r="JMQ1" s="7"/>
      <c r="JMR1" s="7"/>
      <c r="JMS1" s="7"/>
      <c r="JMT1" s="7"/>
      <c r="JMU1" s="7"/>
      <c r="JMV1" s="7"/>
      <c r="JMW1" s="7"/>
      <c r="JMX1" s="7"/>
      <c r="JMY1" s="7"/>
      <c r="JMZ1" s="7"/>
      <c r="JNA1" s="7"/>
      <c r="JNB1" s="7"/>
      <c r="JNC1" s="7"/>
      <c r="JND1" s="7"/>
      <c r="JNE1" s="7"/>
      <c r="JNF1" s="7"/>
      <c r="JNG1" s="7"/>
      <c r="JNH1" s="7"/>
      <c r="JNI1" s="7"/>
      <c r="JNJ1" s="7"/>
      <c r="JNK1" s="7"/>
      <c r="JNL1" s="7"/>
      <c r="JNM1" s="7"/>
      <c r="JNN1" s="7"/>
      <c r="JNO1" s="7"/>
      <c r="JNP1" s="7"/>
      <c r="JNQ1" s="7"/>
      <c r="JNR1" s="7"/>
      <c r="JNS1" s="7"/>
      <c r="JNT1" s="7"/>
      <c r="JNU1" s="7"/>
      <c r="JNV1" s="7"/>
      <c r="JNW1" s="7"/>
      <c r="JNX1" s="7"/>
      <c r="JNY1" s="7"/>
      <c r="JNZ1" s="7"/>
      <c r="JOA1" s="7"/>
      <c r="JOB1" s="7"/>
      <c r="JOC1" s="7"/>
      <c r="JOD1" s="7"/>
      <c r="JOE1" s="7"/>
      <c r="JOF1" s="7"/>
      <c r="JOG1" s="7"/>
      <c r="JOH1" s="7"/>
      <c r="JOI1" s="7"/>
      <c r="JOJ1" s="7"/>
      <c r="JOK1" s="7"/>
      <c r="JOL1" s="7"/>
      <c r="JOM1" s="7"/>
      <c r="JON1" s="7"/>
      <c r="JOO1" s="7"/>
      <c r="JOP1" s="7"/>
      <c r="JOQ1" s="7"/>
      <c r="JOR1" s="7"/>
      <c r="JOS1" s="7"/>
      <c r="JOT1" s="7"/>
      <c r="JOU1" s="7"/>
      <c r="JOV1" s="7"/>
      <c r="JOW1" s="7"/>
      <c r="JOX1" s="7"/>
      <c r="JOY1" s="7"/>
      <c r="JOZ1" s="7"/>
      <c r="JPA1" s="7"/>
      <c r="JPB1" s="7"/>
      <c r="JPC1" s="7"/>
      <c r="JPD1" s="7"/>
      <c r="JPE1" s="7"/>
      <c r="JPF1" s="7"/>
      <c r="JPG1" s="7"/>
      <c r="JPH1" s="7"/>
      <c r="JPI1" s="7"/>
      <c r="JPJ1" s="7"/>
      <c r="JPK1" s="7"/>
      <c r="JPL1" s="7"/>
      <c r="JPM1" s="7"/>
      <c r="JPN1" s="7"/>
      <c r="JPO1" s="7"/>
      <c r="JPP1" s="7"/>
      <c r="JPQ1" s="7"/>
      <c r="JPR1" s="7"/>
      <c r="JPS1" s="7"/>
      <c r="JPT1" s="7"/>
      <c r="JPU1" s="7"/>
      <c r="JPV1" s="7"/>
      <c r="JPW1" s="7"/>
      <c r="JPX1" s="7"/>
      <c r="JPY1" s="7"/>
      <c r="JPZ1" s="7"/>
      <c r="JQA1" s="7"/>
      <c r="JQB1" s="7"/>
      <c r="JQC1" s="7"/>
      <c r="JQD1" s="7"/>
      <c r="JQE1" s="7"/>
      <c r="JQF1" s="7"/>
      <c r="JQG1" s="7"/>
      <c r="JQH1" s="7"/>
      <c r="JQI1" s="7"/>
      <c r="JQJ1" s="7"/>
      <c r="JQK1" s="7"/>
      <c r="JQL1" s="7"/>
      <c r="JQM1" s="7"/>
      <c r="JQN1" s="7"/>
      <c r="JQO1" s="7"/>
      <c r="JQP1" s="7"/>
      <c r="JQQ1" s="7"/>
      <c r="JQR1" s="7"/>
      <c r="JQS1" s="7"/>
      <c r="JQT1" s="7"/>
      <c r="JQU1" s="7"/>
      <c r="JQV1" s="7"/>
      <c r="JQW1" s="7"/>
      <c r="JQX1" s="7"/>
      <c r="JQY1" s="7"/>
      <c r="JQZ1" s="7"/>
      <c r="JRA1" s="7"/>
      <c r="JRB1" s="7"/>
      <c r="JRC1" s="7"/>
      <c r="JRD1" s="7"/>
      <c r="JRE1" s="7"/>
      <c r="JRF1" s="7"/>
      <c r="JRG1" s="7"/>
      <c r="JRH1" s="7"/>
      <c r="JRI1" s="7"/>
      <c r="JRJ1" s="7"/>
      <c r="JRK1" s="7"/>
      <c r="JRL1" s="7"/>
      <c r="JRM1" s="7"/>
      <c r="JRN1" s="7"/>
      <c r="JRO1" s="7"/>
      <c r="JRP1" s="7"/>
      <c r="JRQ1" s="7"/>
      <c r="JRR1" s="7"/>
      <c r="JRS1" s="7"/>
      <c r="JRT1" s="7"/>
      <c r="JRU1" s="7"/>
      <c r="JRV1" s="7"/>
      <c r="JRW1" s="7"/>
      <c r="JRX1" s="7"/>
      <c r="JRY1" s="7"/>
      <c r="JRZ1" s="7"/>
      <c r="JSA1" s="7"/>
      <c r="JSB1" s="7"/>
      <c r="JSC1" s="7"/>
      <c r="JSD1" s="7"/>
      <c r="JSE1" s="7"/>
      <c r="JSF1" s="7"/>
      <c r="JSG1" s="7"/>
      <c r="JSH1" s="7"/>
      <c r="JSI1" s="7"/>
      <c r="JSJ1" s="7"/>
      <c r="JSK1" s="7"/>
      <c r="JSL1" s="7"/>
      <c r="JSM1" s="7"/>
      <c r="JSN1" s="7"/>
      <c r="JSO1" s="7"/>
      <c r="JSP1" s="7"/>
      <c r="JSQ1" s="7"/>
      <c r="JSR1" s="7"/>
      <c r="JSS1" s="7"/>
      <c r="JST1" s="7"/>
      <c r="JSU1" s="7"/>
      <c r="JSV1" s="7"/>
      <c r="JSW1" s="7"/>
      <c r="JSX1" s="7"/>
      <c r="JSY1" s="7"/>
      <c r="JSZ1" s="7"/>
      <c r="JTA1" s="7"/>
      <c r="JTB1" s="7"/>
      <c r="JTC1" s="7"/>
      <c r="JTD1" s="7"/>
      <c r="JTE1" s="7"/>
      <c r="JTF1" s="7"/>
      <c r="JTG1" s="7"/>
      <c r="JTH1" s="7"/>
      <c r="JTI1" s="7"/>
      <c r="JTJ1" s="7"/>
      <c r="JTK1" s="7"/>
      <c r="JTL1" s="7"/>
      <c r="JTM1" s="7"/>
      <c r="JTN1" s="7"/>
      <c r="JTO1" s="7"/>
      <c r="JTP1" s="7"/>
      <c r="JTQ1" s="7"/>
      <c r="JTR1" s="7"/>
      <c r="JTS1" s="7"/>
      <c r="JTT1" s="7"/>
      <c r="JTU1" s="7"/>
      <c r="JTV1" s="7"/>
      <c r="JTW1" s="7"/>
      <c r="JTX1" s="7"/>
      <c r="JTY1" s="7"/>
      <c r="JTZ1" s="7"/>
      <c r="JUA1" s="7"/>
      <c r="JUB1" s="7"/>
      <c r="JUC1" s="7"/>
      <c r="JUD1" s="7"/>
      <c r="JUE1" s="7"/>
      <c r="JUF1" s="7"/>
      <c r="JUG1" s="7"/>
      <c r="JUH1" s="7"/>
      <c r="JUI1" s="7"/>
      <c r="JUJ1" s="7"/>
      <c r="JUK1" s="7"/>
      <c r="JUL1" s="7"/>
      <c r="JUM1" s="7"/>
      <c r="JUN1" s="7"/>
      <c r="JUO1" s="7"/>
      <c r="JUP1" s="7"/>
      <c r="JUQ1" s="7"/>
      <c r="JUR1" s="7"/>
      <c r="JUS1" s="7"/>
      <c r="JUT1" s="7"/>
      <c r="JUU1" s="7"/>
      <c r="JUV1" s="7"/>
      <c r="JUW1" s="7"/>
      <c r="JUX1" s="7"/>
      <c r="JUY1" s="7"/>
      <c r="JUZ1" s="7"/>
      <c r="JVA1" s="7"/>
      <c r="JVB1" s="7"/>
      <c r="JVC1" s="7"/>
      <c r="JVD1" s="7"/>
      <c r="JVE1" s="7"/>
      <c r="JVF1" s="7"/>
      <c r="JVG1" s="7"/>
      <c r="JVH1" s="7"/>
      <c r="JVI1" s="7"/>
      <c r="JVJ1" s="7"/>
      <c r="JVK1" s="7"/>
      <c r="JVL1" s="7"/>
      <c r="JVM1" s="7"/>
      <c r="JVN1" s="7"/>
      <c r="JVO1" s="7"/>
      <c r="JVP1" s="7"/>
      <c r="JVQ1" s="7"/>
      <c r="JVR1" s="7"/>
      <c r="JVS1" s="7"/>
      <c r="JVT1" s="7"/>
      <c r="JVU1" s="7"/>
      <c r="JVV1" s="7"/>
      <c r="JVW1" s="7"/>
      <c r="JVX1" s="7"/>
      <c r="JVY1" s="7"/>
      <c r="JVZ1" s="7"/>
      <c r="JWA1" s="7"/>
      <c r="JWB1" s="7"/>
      <c r="JWC1" s="7"/>
      <c r="JWD1" s="7"/>
      <c r="JWE1" s="7"/>
      <c r="JWF1" s="7"/>
      <c r="JWG1" s="7"/>
      <c r="JWH1" s="7"/>
      <c r="JWI1" s="7"/>
      <c r="JWJ1" s="7"/>
      <c r="JWK1" s="7"/>
      <c r="JWL1" s="7"/>
      <c r="JWM1" s="7"/>
      <c r="JWN1" s="7"/>
      <c r="JWO1" s="7"/>
      <c r="JWP1" s="7"/>
      <c r="JWQ1" s="7"/>
      <c r="JWR1" s="7"/>
      <c r="JWS1" s="7"/>
      <c r="JWT1" s="7"/>
      <c r="JWU1" s="7"/>
      <c r="JWV1" s="7"/>
      <c r="JWW1" s="7"/>
      <c r="JWX1" s="7"/>
      <c r="JWY1" s="7"/>
      <c r="JWZ1" s="7"/>
      <c r="JXA1" s="7"/>
      <c r="JXB1" s="7"/>
      <c r="JXC1" s="7"/>
      <c r="JXD1" s="7"/>
      <c r="JXE1" s="7"/>
      <c r="JXF1" s="7"/>
      <c r="JXG1" s="7"/>
      <c r="JXH1" s="7"/>
      <c r="JXI1" s="7"/>
      <c r="JXJ1" s="7"/>
      <c r="JXK1" s="7"/>
      <c r="JXL1" s="7"/>
      <c r="JXM1" s="7"/>
      <c r="JXN1" s="7"/>
      <c r="JXO1" s="7"/>
      <c r="JXP1" s="7"/>
      <c r="JXQ1" s="7"/>
      <c r="JXR1" s="7"/>
      <c r="JXS1" s="7"/>
      <c r="JXT1" s="7"/>
      <c r="JXU1" s="7"/>
      <c r="JXV1" s="7"/>
      <c r="JXW1" s="7"/>
      <c r="JXX1" s="7"/>
      <c r="JXY1" s="7"/>
      <c r="JXZ1" s="7"/>
      <c r="JYA1" s="7"/>
      <c r="JYB1" s="7"/>
      <c r="JYC1" s="7"/>
      <c r="JYD1" s="7"/>
      <c r="JYE1" s="7"/>
      <c r="JYF1" s="7"/>
      <c r="JYG1" s="7"/>
      <c r="JYH1" s="7"/>
      <c r="JYI1" s="7"/>
      <c r="JYJ1" s="7"/>
      <c r="JYK1" s="7"/>
      <c r="JYL1" s="7"/>
      <c r="JYM1" s="7"/>
      <c r="JYN1" s="7"/>
      <c r="JYO1" s="7"/>
      <c r="JYP1" s="7"/>
      <c r="JYQ1" s="7"/>
      <c r="JYR1" s="7"/>
      <c r="JYS1" s="7"/>
      <c r="JYT1" s="7"/>
      <c r="JYU1" s="7"/>
      <c r="JYV1" s="7"/>
      <c r="JYW1" s="7"/>
      <c r="JYX1" s="7"/>
      <c r="JYY1" s="7"/>
      <c r="JYZ1" s="7"/>
      <c r="JZA1" s="7"/>
      <c r="JZB1" s="7"/>
      <c r="JZC1" s="7"/>
      <c r="JZD1" s="7"/>
      <c r="JZE1" s="7"/>
      <c r="JZF1" s="7"/>
      <c r="JZG1" s="7"/>
      <c r="JZH1" s="7"/>
      <c r="JZI1" s="7"/>
      <c r="JZJ1" s="7"/>
      <c r="JZK1" s="7"/>
      <c r="JZL1" s="7"/>
      <c r="JZM1" s="7"/>
      <c r="JZN1" s="7"/>
      <c r="JZO1" s="7"/>
      <c r="JZP1" s="7"/>
      <c r="JZQ1" s="7"/>
      <c r="JZR1" s="7"/>
      <c r="JZS1" s="7"/>
      <c r="JZT1" s="7"/>
      <c r="JZU1" s="7"/>
      <c r="JZV1" s="7"/>
      <c r="JZW1" s="7"/>
      <c r="JZX1" s="7"/>
      <c r="JZY1" s="7"/>
      <c r="JZZ1" s="7"/>
      <c r="KAA1" s="7"/>
      <c r="KAB1" s="7"/>
      <c r="KAC1" s="7"/>
      <c r="KAD1" s="7"/>
      <c r="KAE1" s="7"/>
      <c r="KAF1" s="7"/>
      <c r="KAG1" s="7"/>
      <c r="KAH1" s="7"/>
      <c r="KAI1" s="7"/>
      <c r="KAJ1" s="7"/>
      <c r="KAK1" s="7"/>
      <c r="KAL1" s="7"/>
      <c r="KAM1" s="7"/>
      <c r="KAN1" s="7"/>
      <c r="KAO1" s="7"/>
      <c r="KAP1" s="7"/>
      <c r="KAQ1" s="7"/>
      <c r="KAR1" s="7"/>
      <c r="KAS1" s="7"/>
      <c r="KAT1" s="7"/>
      <c r="KAU1" s="7"/>
      <c r="KAV1" s="7"/>
      <c r="KAW1" s="7"/>
      <c r="KAX1" s="7"/>
      <c r="KAY1" s="7"/>
      <c r="KAZ1" s="7"/>
      <c r="KBA1" s="7"/>
      <c r="KBB1" s="7"/>
      <c r="KBC1" s="7"/>
      <c r="KBD1" s="7"/>
      <c r="KBE1" s="7"/>
      <c r="KBF1" s="7"/>
      <c r="KBG1" s="7"/>
      <c r="KBH1" s="7"/>
      <c r="KBI1" s="7"/>
      <c r="KBJ1" s="7"/>
      <c r="KBK1" s="7"/>
      <c r="KBL1" s="7"/>
      <c r="KBM1" s="7"/>
      <c r="KBN1" s="7"/>
      <c r="KBO1" s="7"/>
      <c r="KBP1" s="7"/>
      <c r="KBQ1" s="7"/>
      <c r="KBR1" s="7"/>
      <c r="KBS1" s="7"/>
      <c r="KBT1" s="7"/>
      <c r="KBU1" s="7"/>
      <c r="KBV1" s="7"/>
      <c r="KBW1" s="7"/>
      <c r="KBX1" s="7"/>
      <c r="KBY1" s="7"/>
      <c r="KBZ1" s="7"/>
      <c r="KCA1" s="7"/>
      <c r="KCB1" s="7"/>
      <c r="KCC1" s="7"/>
      <c r="KCD1" s="7"/>
      <c r="KCE1" s="7"/>
      <c r="KCF1" s="7"/>
      <c r="KCG1" s="7"/>
      <c r="KCH1" s="7"/>
      <c r="KCI1" s="7"/>
      <c r="KCJ1" s="7"/>
      <c r="KCK1" s="7"/>
      <c r="KCL1" s="7"/>
      <c r="KCM1" s="7"/>
      <c r="KCN1" s="7"/>
      <c r="KCO1" s="7"/>
      <c r="KCP1" s="7"/>
      <c r="KCQ1" s="7"/>
      <c r="KCR1" s="7"/>
      <c r="KCS1" s="7"/>
      <c r="KCT1" s="7"/>
      <c r="KCU1" s="7"/>
      <c r="KCV1" s="7"/>
      <c r="KCW1" s="7"/>
      <c r="KCX1" s="7"/>
      <c r="KCY1" s="7"/>
      <c r="KCZ1" s="7"/>
      <c r="KDA1" s="7"/>
      <c r="KDB1" s="7"/>
      <c r="KDC1" s="7"/>
      <c r="KDD1" s="7"/>
      <c r="KDE1" s="7"/>
      <c r="KDF1" s="7"/>
      <c r="KDG1" s="7"/>
      <c r="KDH1" s="7"/>
      <c r="KDI1" s="7"/>
      <c r="KDJ1" s="7"/>
      <c r="KDK1" s="7"/>
      <c r="KDL1" s="7"/>
      <c r="KDM1" s="7"/>
      <c r="KDN1" s="7"/>
      <c r="KDO1" s="7"/>
      <c r="KDP1" s="7"/>
      <c r="KDQ1" s="7"/>
      <c r="KDR1" s="7"/>
      <c r="KDS1" s="7"/>
      <c r="KDT1" s="7"/>
      <c r="KDU1" s="7"/>
      <c r="KDV1" s="7"/>
      <c r="KDW1" s="7"/>
      <c r="KDX1" s="7"/>
      <c r="KDY1" s="7"/>
      <c r="KDZ1" s="7"/>
      <c r="KEA1" s="7"/>
      <c r="KEB1" s="7"/>
      <c r="KEC1" s="7"/>
      <c r="KED1" s="7"/>
      <c r="KEE1" s="7"/>
      <c r="KEF1" s="7"/>
      <c r="KEG1" s="7"/>
      <c r="KEH1" s="7"/>
      <c r="KEI1" s="7"/>
      <c r="KEJ1" s="7"/>
      <c r="KEK1" s="7"/>
      <c r="KEL1" s="7"/>
      <c r="KEM1" s="7"/>
      <c r="KEN1" s="7"/>
      <c r="KEO1" s="7"/>
      <c r="KEP1" s="7"/>
      <c r="KEQ1" s="7"/>
      <c r="KER1" s="7"/>
      <c r="KES1" s="7"/>
      <c r="KET1" s="7"/>
      <c r="KEU1" s="7"/>
      <c r="KEV1" s="7"/>
      <c r="KEW1" s="7"/>
      <c r="KEX1" s="7"/>
      <c r="KEY1" s="7"/>
      <c r="KEZ1" s="7"/>
      <c r="KFA1" s="7"/>
      <c r="KFB1" s="7"/>
      <c r="KFC1" s="7"/>
      <c r="KFD1" s="7"/>
      <c r="KFE1" s="7"/>
      <c r="KFF1" s="7"/>
      <c r="KFG1" s="7"/>
      <c r="KFH1" s="7"/>
      <c r="KFI1" s="7"/>
      <c r="KFJ1" s="7"/>
      <c r="KFK1" s="7"/>
      <c r="KFL1" s="7"/>
      <c r="KFM1" s="7"/>
      <c r="KFN1" s="7"/>
      <c r="KFO1" s="7"/>
      <c r="KFP1" s="7"/>
      <c r="KFQ1" s="7"/>
      <c r="KFR1" s="7"/>
      <c r="KFS1" s="7"/>
      <c r="KFT1" s="7"/>
      <c r="KFU1" s="7"/>
      <c r="KFV1" s="7"/>
      <c r="KFW1" s="7"/>
      <c r="KFX1" s="7"/>
      <c r="KFY1" s="7"/>
      <c r="KFZ1" s="7"/>
      <c r="KGA1" s="7"/>
      <c r="KGB1" s="7"/>
      <c r="KGC1" s="7"/>
      <c r="KGD1" s="7"/>
      <c r="KGE1" s="7"/>
      <c r="KGF1" s="7"/>
      <c r="KGG1" s="7"/>
      <c r="KGH1" s="7"/>
      <c r="KGI1" s="7"/>
      <c r="KGJ1" s="7"/>
      <c r="KGK1" s="7"/>
      <c r="KGL1" s="7"/>
      <c r="KGM1" s="7"/>
      <c r="KGN1" s="7"/>
      <c r="KGO1" s="7"/>
      <c r="KGP1" s="7"/>
      <c r="KGQ1" s="7"/>
      <c r="KGR1" s="7"/>
      <c r="KGS1" s="7"/>
      <c r="KGT1" s="7"/>
      <c r="KGU1" s="7"/>
      <c r="KGV1" s="7"/>
      <c r="KGW1" s="7"/>
      <c r="KGX1" s="7"/>
      <c r="KGY1" s="7"/>
      <c r="KGZ1" s="7"/>
      <c r="KHA1" s="7"/>
      <c r="KHB1" s="7"/>
      <c r="KHC1" s="7"/>
      <c r="KHD1" s="7"/>
      <c r="KHE1" s="7"/>
      <c r="KHF1" s="7"/>
      <c r="KHG1" s="7"/>
      <c r="KHH1" s="7"/>
      <c r="KHI1" s="7"/>
      <c r="KHJ1" s="7"/>
      <c r="KHK1" s="7"/>
      <c r="KHL1" s="7"/>
      <c r="KHM1" s="7"/>
      <c r="KHN1" s="7"/>
      <c r="KHO1" s="7"/>
      <c r="KHP1" s="7"/>
      <c r="KHQ1" s="7"/>
      <c r="KHR1" s="7"/>
      <c r="KHS1" s="7"/>
      <c r="KHT1" s="7"/>
      <c r="KHU1" s="7"/>
      <c r="KHV1" s="7"/>
      <c r="KHW1" s="7"/>
      <c r="KHX1" s="7"/>
      <c r="KHY1" s="7"/>
      <c r="KHZ1" s="7"/>
      <c r="KIA1" s="7"/>
      <c r="KIB1" s="7"/>
      <c r="KIC1" s="7"/>
      <c r="KID1" s="7"/>
      <c r="KIE1" s="7"/>
      <c r="KIF1" s="7"/>
      <c r="KIG1" s="7"/>
      <c r="KIH1" s="7"/>
      <c r="KII1" s="7"/>
      <c r="KIJ1" s="7"/>
      <c r="KIK1" s="7"/>
      <c r="KIL1" s="7"/>
      <c r="KIM1" s="7"/>
      <c r="KIN1" s="7"/>
      <c r="KIO1" s="7"/>
      <c r="KIP1" s="7"/>
      <c r="KIQ1" s="7"/>
      <c r="KIR1" s="7"/>
      <c r="KIS1" s="7"/>
      <c r="KIT1" s="7"/>
      <c r="KIU1" s="7"/>
      <c r="KIV1" s="7"/>
      <c r="KIW1" s="7"/>
      <c r="KIX1" s="7"/>
      <c r="KIY1" s="7"/>
      <c r="KIZ1" s="7"/>
      <c r="KJA1" s="7"/>
      <c r="KJB1" s="7"/>
      <c r="KJC1" s="7"/>
      <c r="KJD1" s="7"/>
      <c r="KJE1" s="7"/>
      <c r="KJF1" s="7"/>
      <c r="KJG1" s="7"/>
      <c r="KJH1" s="7"/>
      <c r="KJI1" s="7"/>
      <c r="KJJ1" s="7"/>
      <c r="KJK1" s="7"/>
      <c r="KJL1" s="7"/>
      <c r="KJM1" s="7"/>
      <c r="KJN1" s="7"/>
      <c r="KJO1" s="7"/>
      <c r="KJP1" s="7"/>
      <c r="KJQ1" s="7"/>
      <c r="KJR1" s="7"/>
      <c r="KJS1" s="7"/>
      <c r="KJT1" s="7"/>
      <c r="KJU1" s="7"/>
      <c r="KJV1" s="7"/>
      <c r="KJW1" s="7"/>
      <c r="KJX1" s="7"/>
      <c r="KJY1" s="7"/>
      <c r="KJZ1" s="7"/>
      <c r="KKA1" s="7"/>
      <c r="KKB1" s="7"/>
      <c r="KKC1" s="7"/>
      <c r="KKD1" s="7"/>
      <c r="KKE1" s="7"/>
      <c r="KKF1" s="7"/>
      <c r="KKG1" s="7"/>
      <c r="KKH1" s="7"/>
      <c r="KKI1" s="7"/>
      <c r="KKJ1" s="7"/>
      <c r="KKK1" s="7"/>
      <c r="KKL1" s="7"/>
      <c r="KKM1" s="7"/>
      <c r="KKN1" s="7"/>
      <c r="KKO1" s="7"/>
      <c r="KKP1" s="7"/>
      <c r="KKQ1" s="7"/>
      <c r="KKR1" s="7"/>
      <c r="KKS1" s="7"/>
      <c r="KKT1" s="7"/>
      <c r="KKU1" s="7"/>
      <c r="KKV1" s="7"/>
      <c r="KKW1" s="7"/>
      <c r="KKX1" s="7"/>
      <c r="KKY1" s="7"/>
      <c r="KKZ1" s="7"/>
      <c r="KLA1" s="7"/>
      <c r="KLB1" s="7"/>
      <c r="KLC1" s="7"/>
      <c r="KLD1" s="7"/>
      <c r="KLE1" s="7"/>
      <c r="KLF1" s="7"/>
      <c r="KLG1" s="7"/>
      <c r="KLH1" s="7"/>
      <c r="KLI1" s="7"/>
      <c r="KLJ1" s="7"/>
      <c r="KLK1" s="7"/>
      <c r="KLL1" s="7"/>
      <c r="KLM1" s="7"/>
      <c r="KLN1" s="7"/>
      <c r="KLO1" s="7"/>
      <c r="KLP1" s="7"/>
      <c r="KLQ1" s="7"/>
      <c r="KLR1" s="7"/>
      <c r="KLS1" s="7"/>
      <c r="KLT1" s="7"/>
      <c r="KLU1" s="7"/>
      <c r="KLV1" s="7"/>
      <c r="KLW1" s="7"/>
      <c r="KLX1" s="7"/>
      <c r="KLY1" s="7"/>
      <c r="KLZ1" s="7"/>
      <c r="KMA1" s="7"/>
      <c r="KMB1" s="7"/>
      <c r="KMC1" s="7"/>
      <c r="KMD1" s="7"/>
      <c r="KME1" s="7"/>
      <c r="KMF1" s="7"/>
      <c r="KMG1" s="7"/>
      <c r="KMH1" s="7"/>
      <c r="KMI1" s="7"/>
      <c r="KMJ1" s="7"/>
      <c r="KMK1" s="7"/>
      <c r="KML1" s="7"/>
      <c r="KMM1" s="7"/>
      <c r="KMN1" s="7"/>
      <c r="KMO1" s="7"/>
      <c r="KMP1" s="7"/>
      <c r="KMQ1" s="7"/>
      <c r="KMR1" s="7"/>
      <c r="KMS1" s="7"/>
      <c r="KMT1" s="7"/>
      <c r="KMU1" s="7"/>
      <c r="KMV1" s="7"/>
      <c r="KMW1" s="7"/>
      <c r="KMX1" s="7"/>
      <c r="KMY1" s="7"/>
      <c r="KMZ1" s="7"/>
      <c r="KNA1" s="7"/>
      <c r="KNB1" s="7"/>
      <c r="KNC1" s="7"/>
      <c r="KND1" s="7"/>
      <c r="KNE1" s="7"/>
      <c r="KNF1" s="7"/>
      <c r="KNG1" s="7"/>
      <c r="KNH1" s="7"/>
      <c r="KNI1" s="7"/>
      <c r="KNJ1" s="7"/>
      <c r="KNK1" s="7"/>
      <c r="KNL1" s="7"/>
      <c r="KNM1" s="7"/>
      <c r="KNN1" s="7"/>
      <c r="KNO1" s="7"/>
      <c r="KNP1" s="7"/>
      <c r="KNQ1" s="7"/>
      <c r="KNR1" s="7"/>
      <c r="KNS1" s="7"/>
      <c r="KNT1" s="7"/>
      <c r="KNU1" s="7"/>
      <c r="KNV1" s="7"/>
      <c r="KNW1" s="7"/>
      <c r="KNX1" s="7"/>
      <c r="KNY1" s="7"/>
      <c r="KNZ1" s="7"/>
      <c r="KOA1" s="7"/>
      <c r="KOB1" s="7"/>
      <c r="KOC1" s="7"/>
      <c r="KOD1" s="7"/>
      <c r="KOE1" s="7"/>
      <c r="KOF1" s="7"/>
      <c r="KOG1" s="7"/>
      <c r="KOH1" s="7"/>
      <c r="KOI1" s="7"/>
      <c r="KOJ1" s="7"/>
      <c r="KOK1" s="7"/>
      <c r="KOL1" s="7"/>
      <c r="KOM1" s="7"/>
      <c r="KON1" s="7"/>
      <c r="KOO1" s="7"/>
      <c r="KOP1" s="7"/>
      <c r="KOQ1" s="7"/>
      <c r="KOR1" s="7"/>
      <c r="KOS1" s="7"/>
      <c r="KOT1" s="7"/>
      <c r="KOU1" s="7"/>
      <c r="KOV1" s="7"/>
      <c r="KOW1" s="7"/>
      <c r="KOX1" s="7"/>
      <c r="KOY1" s="7"/>
      <c r="KOZ1" s="7"/>
      <c r="KPA1" s="7"/>
      <c r="KPB1" s="7"/>
      <c r="KPC1" s="7"/>
      <c r="KPD1" s="7"/>
      <c r="KPE1" s="7"/>
      <c r="KPF1" s="7"/>
      <c r="KPG1" s="7"/>
      <c r="KPH1" s="7"/>
      <c r="KPI1" s="7"/>
      <c r="KPJ1" s="7"/>
      <c r="KPK1" s="7"/>
      <c r="KPL1" s="7"/>
      <c r="KPM1" s="7"/>
      <c r="KPN1" s="7"/>
      <c r="KPO1" s="7"/>
      <c r="KPP1" s="7"/>
      <c r="KPQ1" s="7"/>
      <c r="KPR1" s="7"/>
      <c r="KPS1" s="7"/>
      <c r="KPT1" s="7"/>
      <c r="KPU1" s="7"/>
      <c r="KPV1" s="7"/>
      <c r="KPW1" s="7"/>
      <c r="KPX1" s="7"/>
      <c r="KPY1" s="7"/>
      <c r="KPZ1" s="7"/>
      <c r="KQA1" s="7"/>
      <c r="KQB1" s="7"/>
      <c r="KQC1" s="7"/>
      <c r="KQD1" s="7"/>
      <c r="KQE1" s="7"/>
      <c r="KQF1" s="7"/>
      <c r="KQG1" s="7"/>
      <c r="KQH1" s="7"/>
      <c r="KQI1" s="7"/>
      <c r="KQJ1" s="7"/>
      <c r="KQK1" s="7"/>
      <c r="KQL1" s="7"/>
      <c r="KQM1" s="7"/>
      <c r="KQN1" s="7"/>
      <c r="KQO1" s="7"/>
      <c r="KQP1" s="7"/>
      <c r="KQQ1" s="7"/>
      <c r="KQR1" s="7"/>
      <c r="KQS1" s="7"/>
      <c r="KQT1" s="7"/>
      <c r="KQU1" s="7"/>
      <c r="KQV1" s="7"/>
      <c r="KQW1" s="7"/>
      <c r="KQX1" s="7"/>
      <c r="KQY1" s="7"/>
      <c r="KQZ1" s="7"/>
      <c r="KRA1" s="7"/>
      <c r="KRB1" s="7"/>
      <c r="KRC1" s="7"/>
      <c r="KRD1" s="7"/>
      <c r="KRE1" s="7"/>
      <c r="KRF1" s="7"/>
      <c r="KRG1" s="7"/>
      <c r="KRH1" s="7"/>
      <c r="KRI1" s="7"/>
      <c r="KRJ1" s="7"/>
      <c r="KRK1" s="7"/>
      <c r="KRL1" s="7"/>
      <c r="KRM1" s="7"/>
      <c r="KRN1" s="7"/>
      <c r="KRO1" s="7"/>
      <c r="KRP1" s="7"/>
      <c r="KRQ1" s="7"/>
      <c r="KRR1" s="7"/>
      <c r="KRS1" s="7"/>
      <c r="KRT1" s="7"/>
      <c r="KRU1" s="7"/>
      <c r="KRV1" s="7"/>
      <c r="KRW1" s="7"/>
      <c r="KRX1" s="7"/>
      <c r="KRY1" s="7"/>
      <c r="KRZ1" s="7"/>
      <c r="KSA1" s="7"/>
      <c r="KSB1" s="7"/>
      <c r="KSC1" s="7"/>
      <c r="KSD1" s="7"/>
      <c r="KSE1" s="7"/>
      <c r="KSF1" s="7"/>
      <c r="KSG1" s="7"/>
      <c r="KSH1" s="7"/>
      <c r="KSI1" s="7"/>
      <c r="KSJ1" s="7"/>
      <c r="KSK1" s="7"/>
      <c r="KSL1" s="7"/>
      <c r="KSM1" s="7"/>
      <c r="KSN1" s="7"/>
      <c r="KSO1" s="7"/>
      <c r="KSP1" s="7"/>
      <c r="KSQ1" s="7"/>
      <c r="KSR1" s="7"/>
      <c r="KSS1" s="7"/>
      <c r="KST1" s="7"/>
      <c r="KSU1" s="7"/>
      <c r="KSV1" s="7"/>
      <c r="KSW1" s="7"/>
      <c r="KSX1" s="7"/>
      <c r="KSY1" s="7"/>
      <c r="KSZ1" s="7"/>
      <c r="KTA1" s="7"/>
      <c r="KTB1" s="7"/>
      <c r="KTC1" s="7"/>
      <c r="KTD1" s="7"/>
      <c r="KTE1" s="7"/>
      <c r="KTF1" s="7"/>
      <c r="KTG1" s="7"/>
      <c r="KTH1" s="7"/>
      <c r="KTI1" s="7"/>
      <c r="KTJ1" s="7"/>
      <c r="KTK1" s="7"/>
      <c r="KTL1" s="7"/>
      <c r="KTM1" s="7"/>
      <c r="KTN1" s="7"/>
      <c r="KTO1" s="7"/>
      <c r="KTP1" s="7"/>
      <c r="KTQ1" s="7"/>
      <c r="KTR1" s="7"/>
      <c r="KTS1" s="7"/>
      <c r="KTT1" s="7"/>
      <c r="KTU1" s="7"/>
      <c r="KTV1" s="7"/>
      <c r="KTW1" s="7"/>
      <c r="KTX1" s="7"/>
      <c r="KTY1" s="7"/>
      <c r="KTZ1" s="7"/>
      <c r="KUA1" s="7"/>
      <c r="KUB1" s="7"/>
      <c r="KUC1" s="7"/>
      <c r="KUD1" s="7"/>
      <c r="KUE1" s="7"/>
      <c r="KUF1" s="7"/>
      <c r="KUG1" s="7"/>
      <c r="KUH1" s="7"/>
      <c r="KUI1" s="7"/>
      <c r="KUJ1" s="7"/>
      <c r="KUK1" s="7"/>
      <c r="KUL1" s="7"/>
      <c r="KUM1" s="7"/>
      <c r="KUN1" s="7"/>
      <c r="KUO1" s="7"/>
      <c r="KUP1" s="7"/>
      <c r="KUQ1" s="7"/>
      <c r="KUR1" s="7"/>
      <c r="KUS1" s="7"/>
      <c r="KUT1" s="7"/>
      <c r="KUU1" s="7"/>
      <c r="KUV1" s="7"/>
      <c r="KUW1" s="7"/>
      <c r="KUX1" s="7"/>
      <c r="KUY1" s="7"/>
      <c r="KUZ1" s="7"/>
      <c r="KVA1" s="7"/>
      <c r="KVB1" s="7"/>
      <c r="KVC1" s="7"/>
      <c r="KVD1" s="7"/>
      <c r="KVE1" s="7"/>
      <c r="KVF1" s="7"/>
      <c r="KVG1" s="7"/>
      <c r="KVH1" s="7"/>
      <c r="KVI1" s="7"/>
      <c r="KVJ1" s="7"/>
      <c r="KVK1" s="7"/>
      <c r="KVL1" s="7"/>
      <c r="KVM1" s="7"/>
      <c r="KVN1" s="7"/>
      <c r="KVO1" s="7"/>
      <c r="KVP1" s="7"/>
      <c r="KVQ1" s="7"/>
      <c r="KVR1" s="7"/>
      <c r="KVS1" s="7"/>
      <c r="KVT1" s="7"/>
      <c r="KVU1" s="7"/>
      <c r="KVV1" s="7"/>
      <c r="KVW1" s="7"/>
      <c r="KVX1" s="7"/>
      <c r="KVY1" s="7"/>
      <c r="KVZ1" s="7"/>
      <c r="KWA1" s="7"/>
      <c r="KWB1" s="7"/>
      <c r="KWC1" s="7"/>
      <c r="KWD1" s="7"/>
      <c r="KWE1" s="7"/>
      <c r="KWF1" s="7"/>
      <c r="KWG1" s="7"/>
      <c r="KWH1" s="7"/>
      <c r="KWI1" s="7"/>
      <c r="KWJ1" s="7"/>
      <c r="KWK1" s="7"/>
      <c r="KWL1" s="7"/>
      <c r="KWM1" s="7"/>
      <c r="KWN1" s="7"/>
      <c r="KWO1" s="7"/>
      <c r="KWP1" s="7"/>
      <c r="KWQ1" s="7"/>
      <c r="KWR1" s="7"/>
      <c r="KWS1" s="7"/>
      <c r="KWT1" s="7"/>
      <c r="KWU1" s="7"/>
      <c r="KWV1" s="7"/>
      <c r="KWW1" s="7"/>
      <c r="KWX1" s="7"/>
      <c r="KWY1" s="7"/>
      <c r="KWZ1" s="7"/>
      <c r="KXA1" s="7"/>
      <c r="KXB1" s="7"/>
      <c r="KXC1" s="7"/>
      <c r="KXD1" s="7"/>
      <c r="KXE1" s="7"/>
      <c r="KXF1" s="7"/>
      <c r="KXG1" s="7"/>
      <c r="KXH1" s="7"/>
      <c r="KXI1" s="7"/>
      <c r="KXJ1" s="7"/>
      <c r="KXK1" s="7"/>
      <c r="KXL1" s="7"/>
      <c r="KXM1" s="7"/>
      <c r="KXN1" s="7"/>
      <c r="KXO1" s="7"/>
      <c r="KXP1" s="7"/>
      <c r="KXQ1" s="7"/>
      <c r="KXR1" s="7"/>
      <c r="KXS1" s="7"/>
      <c r="KXT1" s="7"/>
      <c r="KXU1" s="7"/>
      <c r="KXV1" s="7"/>
      <c r="KXW1" s="7"/>
      <c r="KXX1" s="7"/>
      <c r="KXY1" s="7"/>
      <c r="KXZ1" s="7"/>
      <c r="KYA1" s="7"/>
      <c r="KYB1" s="7"/>
      <c r="KYC1" s="7"/>
      <c r="KYD1" s="7"/>
      <c r="KYE1" s="7"/>
      <c r="KYF1" s="7"/>
      <c r="KYG1" s="7"/>
      <c r="KYH1" s="7"/>
      <c r="KYI1" s="7"/>
      <c r="KYJ1" s="7"/>
      <c r="KYK1" s="7"/>
      <c r="KYL1" s="7"/>
      <c r="KYM1" s="7"/>
      <c r="KYN1" s="7"/>
      <c r="KYO1" s="7"/>
      <c r="KYP1" s="7"/>
      <c r="KYQ1" s="7"/>
      <c r="KYR1" s="7"/>
      <c r="KYS1" s="7"/>
      <c r="KYT1" s="7"/>
      <c r="KYU1" s="7"/>
      <c r="KYV1" s="7"/>
      <c r="KYW1" s="7"/>
      <c r="KYX1" s="7"/>
      <c r="KYY1" s="7"/>
      <c r="KYZ1" s="7"/>
      <c r="KZA1" s="7"/>
      <c r="KZB1" s="7"/>
      <c r="KZC1" s="7"/>
      <c r="KZD1" s="7"/>
      <c r="KZE1" s="7"/>
      <c r="KZF1" s="7"/>
      <c r="KZG1" s="7"/>
      <c r="KZH1" s="7"/>
      <c r="KZI1" s="7"/>
      <c r="KZJ1" s="7"/>
      <c r="KZK1" s="7"/>
      <c r="KZL1" s="7"/>
      <c r="KZM1" s="7"/>
      <c r="KZN1" s="7"/>
      <c r="KZO1" s="7"/>
      <c r="KZP1" s="7"/>
      <c r="KZQ1" s="7"/>
      <c r="KZR1" s="7"/>
      <c r="KZS1" s="7"/>
      <c r="KZT1" s="7"/>
      <c r="KZU1" s="7"/>
      <c r="KZV1" s="7"/>
      <c r="KZW1" s="7"/>
      <c r="KZX1" s="7"/>
      <c r="KZY1" s="7"/>
      <c r="KZZ1" s="7"/>
      <c r="LAA1" s="7"/>
      <c r="LAB1" s="7"/>
      <c r="LAC1" s="7"/>
      <c r="LAD1" s="7"/>
      <c r="LAE1" s="7"/>
      <c r="LAF1" s="7"/>
      <c r="LAG1" s="7"/>
      <c r="LAH1" s="7"/>
      <c r="LAI1" s="7"/>
      <c r="LAJ1" s="7"/>
      <c r="LAK1" s="7"/>
      <c r="LAL1" s="7"/>
      <c r="LAM1" s="7"/>
      <c r="LAN1" s="7"/>
      <c r="LAO1" s="7"/>
      <c r="LAP1" s="7"/>
      <c r="LAQ1" s="7"/>
      <c r="LAR1" s="7"/>
      <c r="LAS1" s="7"/>
      <c r="LAT1" s="7"/>
      <c r="LAU1" s="7"/>
      <c r="LAV1" s="7"/>
      <c r="LAW1" s="7"/>
      <c r="LAX1" s="7"/>
      <c r="LAY1" s="7"/>
      <c r="LAZ1" s="7"/>
      <c r="LBA1" s="7"/>
      <c r="LBB1" s="7"/>
      <c r="LBC1" s="7"/>
      <c r="LBD1" s="7"/>
      <c r="LBE1" s="7"/>
      <c r="LBF1" s="7"/>
      <c r="LBG1" s="7"/>
      <c r="LBH1" s="7"/>
      <c r="LBI1" s="7"/>
      <c r="LBJ1" s="7"/>
      <c r="LBK1" s="7"/>
      <c r="LBL1" s="7"/>
      <c r="LBM1" s="7"/>
      <c r="LBN1" s="7"/>
      <c r="LBO1" s="7"/>
      <c r="LBP1" s="7"/>
      <c r="LBQ1" s="7"/>
      <c r="LBR1" s="7"/>
      <c r="LBS1" s="7"/>
      <c r="LBT1" s="7"/>
      <c r="LBU1" s="7"/>
      <c r="LBV1" s="7"/>
      <c r="LBW1" s="7"/>
      <c r="LBX1" s="7"/>
      <c r="LBY1" s="7"/>
      <c r="LBZ1" s="7"/>
      <c r="LCA1" s="7"/>
      <c r="LCB1" s="7"/>
      <c r="LCC1" s="7"/>
      <c r="LCD1" s="7"/>
      <c r="LCE1" s="7"/>
      <c r="LCF1" s="7"/>
      <c r="LCG1" s="7"/>
      <c r="LCH1" s="7"/>
      <c r="LCI1" s="7"/>
      <c r="LCJ1" s="7"/>
      <c r="LCK1" s="7"/>
      <c r="LCL1" s="7"/>
      <c r="LCM1" s="7"/>
      <c r="LCN1" s="7"/>
      <c r="LCO1" s="7"/>
      <c r="LCP1" s="7"/>
      <c r="LCQ1" s="7"/>
      <c r="LCR1" s="7"/>
      <c r="LCS1" s="7"/>
      <c r="LCT1" s="7"/>
      <c r="LCU1" s="7"/>
      <c r="LCV1" s="7"/>
      <c r="LCW1" s="7"/>
      <c r="LCX1" s="7"/>
      <c r="LCY1" s="7"/>
      <c r="LCZ1" s="7"/>
      <c r="LDA1" s="7"/>
      <c r="LDB1" s="7"/>
      <c r="LDC1" s="7"/>
      <c r="LDD1" s="7"/>
      <c r="LDE1" s="7"/>
      <c r="LDF1" s="7"/>
      <c r="LDG1" s="7"/>
      <c r="LDH1" s="7"/>
      <c r="LDI1" s="7"/>
      <c r="LDJ1" s="7"/>
      <c r="LDK1" s="7"/>
      <c r="LDL1" s="7"/>
      <c r="LDM1" s="7"/>
      <c r="LDN1" s="7"/>
      <c r="LDO1" s="7"/>
      <c r="LDP1" s="7"/>
      <c r="LDQ1" s="7"/>
      <c r="LDR1" s="7"/>
      <c r="LDS1" s="7"/>
      <c r="LDT1" s="7"/>
      <c r="LDU1" s="7"/>
      <c r="LDV1" s="7"/>
      <c r="LDW1" s="7"/>
      <c r="LDX1" s="7"/>
      <c r="LDY1" s="7"/>
      <c r="LDZ1" s="7"/>
      <c r="LEA1" s="7"/>
      <c r="LEB1" s="7"/>
      <c r="LEC1" s="7"/>
      <c r="LED1" s="7"/>
      <c r="LEE1" s="7"/>
      <c r="LEF1" s="7"/>
      <c r="LEG1" s="7"/>
      <c r="LEH1" s="7"/>
      <c r="LEI1" s="7"/>
      <c r="LEJ1" s="7"/>
      <c r="LEK1" s="7"/>
      <c r="LEL1" s="7"/>
      <c r="LEM1" s="7"/>
      <c r="LEN1" s="7"/>
      <c r="LEO1" s="7"/>
      <c r="LEP1" s="7"/>
      <c r="LEQ1" s="7"/>
      <c r="LER1" s="7"/>
      <c r="LES1" s="7"/>
      <c r="LET1" s="7"/>
      <c r="LEU1" s="7"/>
      <c r="LEV1" s="7"/>
      <c r="LEW1" s="7"/>
      <c r="LEX1" s="7"/>
      <c r="LEY1" s="7"/>
      <c r="LEZ1" s="7"/>
      <c r="LFA1" s="7"/>
      <c r="LFB1" s="7"/>
      <c r="LFC1" s="7"/>
      <c r="LFD1" s="7"/>
      <c r="LFE1" s="7"/>
      <c r="LFF1" s="7"/>
      <c r="LFG1" s="7"/>
      <c r="LFH1" s="7"/>
      <c r="LFI1" s="7"/>
      <c r="LFJ1" s="7"/>
      <c r="LFK1" s="7"/>
      <c r="LFL1" s="7"/>
      <c r="LFM1" s="7"/>
      <c r="LFN1" s="7"/>
      <c r="LFO1" s="7"/>
      <c r="LFP1" s="7"/>
      <c r="LFQ1" s="7"/>
      <c r="LFR1" s="7"/>
      <c r="LFS1" s="7"/>
      <c r="LFT1" s="7"/>
      <c r="LFU1" s="7"/>
      <c r="LFV1" s="7"/>
      <c r="LFW1" s="7"/>
      <c r="LFX1" s="7"/>
      <c r="LFY1" s="7"/>
      <c r="LFZ1" s="7"/>
      <c r="LGA1" s="7"/>
      <c r="LGB1" s="7"/>
      <c r="LGC1" s="7"/>
      <c r="LGD1" s="7"/>
      <c r="LGE1" s="7"/>
      <c r="LGF1" s="7"/>
      <c r="LGG1" s="7"/>
      <c r="LGH1" s="7"/>
      <c r="LGI1" s="7"/>
      <c r="LGJ1" s="7"/>
      <c r="LGK1" s="7"/>
      <c r="LGL1" s="7"/>
      <c r="LGM1" s="7"/>
      <c r="LGN1" s="7"/>
      <c r="LGO1" s="7"/>
      <c r="LGP1" s="7"/>
      <c r="LGQ1" s="7"/>
      <c r="LGR1" s="7"/>
      <c r="LGS1" s="7"/>
      <c r="LGT1" s="7"/>
      <c r="LGU1" s="7"/>
      <c r="LGV1" s="7"/>
      <c r="LGW1" s="7"/>
      <c r="LGX1" s="7"/>
      <c r="LGY1" s="7"/>
      <c r="LGZ1" s="7"/>
      <c r="LHA1" s="7"/>
      <c r="LHB1" s="7"/>
      <c r="LHC1" s="7"/>
      <c r="LHD1" s="7"/>
      <c r="LHE1" s="7"/>
      <c r="LHF1" s="7"/>
      <c r="LHG1" s="7"/>
      <c r="LHH1" s="7"/>
      <c r="LHI1" s="7"/>
      <c r="LHJ1" s="7"/>
      <c r="LHK1" s="7"/>
      <c r="LHL1" s="7"/>
      <c r="LHM1" s="7"/>
      <c r="LHN1" s="7"/>
      <c r="LHO1" s="7"/>
      <c r="LHP1" s="7"/>
      <c r="LHQ1" s="7"/>
      <c r="LHR1" s="7"/>
      <c r="LHS1" s="7"/>
      <c r="LHT1" s="7"/>
      <c r="LHU1" s="7"/>
      <c r="LHV1" s="7"/>
      <c r="LHW1" s="7"/>
      <c r="LHX1" s="7"/>
      <c r="LHY1" s="7"/>
      <c r="LHZ1" s="7"/>
      <c r="LIA1" s="7"/>
      <c r="LIB1" s="7"/>
      <c r="LIC1" s="7"/>
      <c r="LID1" s="7"/>
      <c r="LIE1" s="7"/>
      <c r="LIF1" s="7"/>
      <c r="LIG1" s="7"/>
      <c r="LIH1" s="7"/>
      <c r="LII1" s="7"/>
      <c r="LIJ1" s="7"/>
      <c r="LIK1" s="7"/>
      <c r="LIL1" s="7"/>
      <c r="LIM1" s="7"/>
      <c r="LIN1" s="7"/>
      <c r="LIO1" s="7"/>
      <c r="LIP1" s="7"/>
      <c r="LIQ1" s="7"/>
      <c r="LIR1" s="7"/>
      <c r="LIS1" s="7"/>
      <c r="LIT1" s="7"/>
      <c r="LIU1" s="7"/>
      <c r="LIV1" s="7"/>
      <c r="LIW1" s="7"/>
      <c r="LIX1" s="7"/>
      <c r="LIY1" s="7"/>
      <c r="LIZ1" s="7"/>
      <c r="LJA1" s="7"/>
      <c r="LJB1" s="7"/>
      <c r="LJC1" s="7"/>
      <c r="LJD1" s="7"/>
      <c r="LJE1" s="7"/>
      <c r="LJF1" s="7"/>
      <c r="LJG1" s="7"/>
      <c r="LJH1" s="7"/>
      <c r="LJI1" s="7"/>
      <c r="LJJ1" s="7"/>
      <c r="LJK1" s="7"/>
      <c r="LJL1" s="7"/>
      <c r="LJM1" s="7"/>
      <c r="LJN1" s="7"/>
      <c r="LJO1" s="7"/>
      <c r="LJP1" s="7"/>
      <c r="LJQ1" s="7"/>
      <c r="LJR1" s="7"/>
      <c r="LJS1" s="7"/>
      <c r="LJT1" s="7"/>
      <c r="LJU1" s="7"/>
      <c r="LJV1" s="7"/>
      <c r="LJW1" s="7"/>
      <c r="LJX1" s="7"/>
      <c r="LJY1" s="7"/>
      <c r="LJZ1" s="7"/>
      <c r="LKA1" s="7"/>
      <c r="LKB1" s="7"/>
      <c r="LKC1" s="7"/>
      <c r="LKD1" s="7"/>
      <c r="LKE1" s="7"/>
      <c r="LKF1" s="7"/>
      <c r="LKG1" s="7"/>
      <c r="LKH1" s="7"/>
      <c r="LKI1" s="7"/>
      <c r="LKJ1" s="7"/>
      <c r="LKK1" s="7"/>
      <c r="LKL1" s="7"/>
      <c r="LKM1" s="7"/>
      <c r="LKN1" s="7"/>
      <c r="LKO1" s="7"/>
      <c r="LKP1" s="7"/>
      <c r="LKQ1" s="7"/>
      <c r="LKR1" s="7"/>
      <c r="LKS1" s="7"/>
      <c r="LKT1" s="7"/>
      <c r="LKU1" s="7"/>
      <c r="LKV1" s="7"/>
      <c r="LKW1" s="7"/>
      <c r="LKX1" s="7"/>
      <c r="LKY1" s="7"/>
      <c r="LKZ1" s="7"/>
      <c r="LLA1" s="7"/>
      <c r="LLB1" s="7"/>
      <c r="LLC1" s="7"/>
      <c r="LLD1" s="7"/>
      <c r="LLE1" s="7"/>
      <c r="LLF1" s="7"/>
      <c r="LLG1" s="7"/>
      <c r="LLH1" s="7"/>
      <c r="LLI1" s="7"/>
      <c r="LLJ1" s="7"/>
      <c r="LLK1" s="7"/>
      <c r="LLL1" s="7"/>
      <c r="LLM1" s="7"/>
      <c r="LLN1" s="7"/>
      <c r="LLO1" s="7"/>
      <c r="LLP1" s="7"/>
      <c r="LLQ1" s="7"/>
      <c r="LLR1" s="7"/>
      <c r="LLS1" s="7"/>
      <c r="LLT1" s="7"/>
      <c r="LLU1" s="7"/>
      <c r="LLV1" s="7"/>
      <c r="LLW1" s="7"/>
      <c r="LLX1" s="7"/>
      <c r="LLY1" s="7"/>
      <c r="LLZ1" s="7"/>
      <c r="LMA1" s="7"/>
      <c r="LMB1" s="7"/>
      <c r="LMC1" s="7"/>
      <c r="LMD1" s="7"/>
      <c r="LME1" s="7"/>
      <c r="LMF1" s="7"/>
      <c r="LMG1" s="7"/>
      <c r="LMH1" s="7"/>
      <c r="LMI1" s="7"/>
      <c r="LMJ1" s="7"/>
      <c r="LMK1" s="7"/>
      <c r="LML1" s="7"/>
      <c r="LMM1" s="7"/>
      <c r="LMN1" s="7"/>
      <c r="LMO1" s="7"/>
      <c r="LMP1" s="7"/>
      <c r="LMQ1" s="7"/>
      <c r="LMR1" s="7"/>
      <c r="LMS1" s="7"/>
      <c r="LMT1" s="7"/>
      <c r="LMU1" s="7"/>
      <c r="LMV1" s="7"/>
      <c r="LMW1" s="7"/>
      <c r="LMX1" s="7"/>
      <c r="LMY1" s="7"/>
      <c r="LMZ1" s="7"/>
      <c r="LNA1" s="7"/>
      <c r="LNB1" s="7"/>
      <c r="LNC1" s="7"/>
      <c r="LND1" s="7"/>
      <c r="LNE1" s="7"/>
      <c r="LNF1" s="7"/>
      <c r="LNG1" s="7"/>
      <c r="LNH1" s="7"/>
      <c r="LNI1" s="7"/>
      <c r="LNJ1" s="7"/>
      <c r="LNK1" s="7"/>
      <c r="LNL1" s="7"/>
      <c r="LNM1" s="7"/>
      <c r="LNN1" s="7"/>
      <c r="LNO1" s="7"/>
      <c r="LNP1" s="7"/>
      <c r="LNQ1" s="7"/>
      <c r="LNR1" s="7"/>
      <c r="LNS1" s="7"/>
      <c r="LNT1" s="7"/>
      <c r="LNU1" s="7"/>
      <c r="LNV1" s="7"/>
      <c r="LNW1" s="7"/>
      <c r="LNX1" s="7"/>
      <c r="LNY1" s="7"/>
      <c r="LNZ1" s="7"/>
      <c r="LOA1" s="7"/>
      <c r="LOB1" s="7"/>
      <c r="LOC1" s="7"/>
      <c r="LOD1" s="7"/>
      <c r="LOE1" s="7"/>
      <c r="LOF1" s="7"/>
      <c r="LOG1" s="7"/>
      <c r="LOH1" s="7"/>
      <c r="LOI1" s="7"/>
      <c r="LOJ1" s="7"/>
      <c r="LOK1" s="7"/>
      <c r="LOL1" s="7"/>
      <c r="LOM1" s="7"/>
      <c r="LON1" s="7"/>
      <c r="LOO1" s="7"/>
      <c r="LOP1" s="7"/>
      <c r="LOQ1" s="7"/>
      <c r="LOR1" s="7"/>
      <c r="LOS1" s="7"/>
      <c r="LOT1" s="7"/>
      <c r="LOU1" s="7"/>
      <c r="LOV1" s="7"/>
      <c r="LOW1" s="7"/>
      <c r="LOX1" s="7"/>
      <c r="LOY1" s="7"/>
      <c r="LOZ1" s="7"/>
      <c r="LPA1" s="7"/>
      <c r="LPB1" s="7"/>
      <c r="LPC1" s="7"/>
      <c r="LPD1" s="7"/>
      <c r="LPE1" s="7"/>
      <c r="LPF1" s="7"/>
      <c r="LPG1" s="7"/>
      <c r="LPH1" s="7"/>
      <c r="LPI1" s="7"/>
      <c r="LPJ1" s="7"/>
      <c r="LPK1" s="7"/>
      <c r="LPL1" s="7"/>
      <c r="LPM1" s="7"/>
      <c r="LPN1" s="7"/>
      <c r="LPO1" s="7"/>
      <c r="LPP1" s="7"/>
      <c r="LPQ1" s="7"/>
      <c r="LPR1" s="7"/>
      <c r="LPS1" s="7"/>
      <c r="LPT1" s="7"/>
      <c r="LPU1" s="7"/>
      <c r="LPV1" s="7"/>
      <c r="LPW1" s="7"/>
      <c r="LPX1" s="7"/>
      <c r="LPY1" s="7"/>
      <c r="LPZ1" s="7"/>
      <c r="LQA1" s="7"/>
      <c r="LQB1" s="7"/>
      <c r="LQC1" s="7"/>
      <c r="LQD1" s="7"/>
      <c r="LQE1" s="7"/>
      <c r="LQF1" s="7"/>
      <c r="LQG1" s="7"/>
      <c r="LQH1" s="7"/>
      <c r="LQI1" s="7"/>
      <c r="LQJ1" s="7"/>
      <c r="LQK1" s="7"/>
      <c r="LQL1" s="7"/>
      <c r="LQM1" s="7"/>
      <c r="LQN1" s="7"/>
      <c r="LQO1" s="7"/>
      <c r="LQP1" s="7"/>
      <c r="LQQ1" s="7"/>
      <c r="LQR1" s="7"/>
      <c r="LQS1" s="7"/>
      <c r="LQT1" s="7"/>
      <c r="LQU1" s="7"/>
      <c r="LQV1" s="7"/>
      <c r="LQW1" s="7"/>
      <c r="LQX1" s="7"/>
      <c r="LQY1" s="7"/>
      <c r="LQZ1" s="7"/>
      <c r="LRA1" s="7"/>
      <c r="LRB1" s="7"/>
      <c r="LRC1" s="7"/>
      <c r="LRD1" s="7"/>
      <c r="LRE1" s="7"/>
      <c r="LRF1" s="7"/>
      <c r="LRG1" s="7"/>
      <c r="LRH1" s="7"/>
      <c r="LRI1" s="7"/>
      <c r="LRJ1" s="7"/>
      <c r="LRK1" s="7"/>
      <c r="LRL1" s="7"/>
      <c r="LRM1" s="7"/>
      <c r="LRN1" s="7"/>
      <c r="LRO1" s="7"/>
      <c r="LRP1" s="7"/>
      <c r="LRQ1" s="7"/>
      <c r="LRR1" s="7"/>
      <c r="LRS1" s="7"/>
      <c r="LRT1" s="7"/>
      <c r="LRU1" s="7"/>
      <c r="LRV1" s="7"/>
      <c r="LRW1" s="7"/>
      <c r="LRX1" s="7"/>
      <c r="LRY1" s="7"/>
      <c r="LRZ1" s="7"/>
      <c r="LSA1" s="7"/>
      <c r="LSB1" s="7"/>
      <c r="LSC1" s="7"/>
      <c r="LSD1" s="7"/>
      <c r="LSE1" s="7"/>
      <c r="LSF1" s="7"/>
      <c r="LSG1" s="7"/>
      <c r="LSH1" s="7"/>
      <c r="LSI1" s="7"/>
      <c r="LSJ1" s="7"/>
      <c r="LSK1" s="7"/>
      <c r="LSL1" s="7"/>
      <c r="LSM1" s="7"/>
      <c r="LSN1" s="7"/>
      <c r="LSO1" s="7"/>
      <c r="LSP1" s="7"/>
      <c r="LSQ1" s="7"/>
      <c r="LSR1" s="7"/>
      <c r="LSS1" s="7"/>
      <c r="LST1" s="7"/>
      <c r="LSU1" s="7"/>
      <c r="LSV1" s="7"/>
      <c r="LSW1" s="7"/>
      <c r="LSX1" s="7"/>
      <c r="LSY1" s="7"/>
      <c r="LSZ1" s="7"/>
      <c r="LTA1" s="7"/>
      <c r="LTB1" s="7"/>
      <c r="LTC1" s="7"/>
      <c r="LTD1" s="7"/>
      <c r="LTE1" s="7"/>
      <c r="LTF1" s="7"/>
      <c r="LTG1" s="7"/>
      <c r="LTH1" s="7"/>
      <c r="LTI1" s="7"/>
      <c r="LTJ1" s="7"/>
      <c r="LTK1" s="7"/>
      <c r="LTL1" s="7"/>
      <c r="LTM1" s="7"/>
      <c r="LTN1" s="7"/>
      <c r="LTO1" s="7"/>
      <c r="LTP1" s="7"/>
      <c r="LTQ1" s="7"/>
      <c r="LTR1" s="7"/>
      <c r="LTS1" s="7"/>
      <c r="LTT1" s="7"/>
      <c r="LTU1" s="7"/>
      <c r="LTV1" s="7"/>
      <c r="LTW1" s="7"/>
      <c r="LTX1" s="7"/>
      <c r="LTY1" s="7"/>
      <c r="LTZ1" s="7"/>
      <c r="LUA1" s="7"/>
      <c r="LUB1" s="7"/>
      <c r="LUC1" s="7"/>
      <c r="LUD1" s="7"/>
      <c r="LUE1" s="7"/>
      <c r="LUF1" s="7"/>
      <c r="LUG1" s="7"/>
      <c r="LUH1" s="7"/>
      <c r="LUI1" s="7"/>
      <c r="LUJ1" s="7"/>
      <c r="LUK1" s="7"/>
      <c r="LUL1" s="7"/>
      <c r="LUM1" s="7"/>
      <c r="LUN1" s="7"/>
      <c r="LUO1" s="7"/>
      <c r="LUP1" s="7"/>
      <c r="LUQ1" s="7"/>
      <c r="LUR1" s="7"/>
      <c r="LUS1" s="7"/>
      <c r="LUT1" s="7"/>
      <c r="LUU1" s="7"/>
      <c r="LUV1" s="7"/>
      <c r="LUW1" s="7"/>
      <c r="LUX1" s="7"/>
      <c r="LUY1" s="7"/>
      <c r="LUZ1" s="7"/>
      <c r="LVA1" s="7"/>
      <c r="LVB1" s="7"/>
      <c r="LVC1" s="7"/>
      <c r="LVD1" s="7"/>
      <c r="LVE1" s="7"/>
      <c r="LVF1" s="7"/>
      <c r="LVG1" s="7"/>
      <c r="LVH1" s="7"/>
      <c r="LVI1" s="7"/>
      <c r="LVJ1" s="7"/>
      <c r="LVK1" s="7"/>
      <c r="LVL1" s="7"/>
      <c r="LVM1" s="7"/>
      <c r="LVN1" s="7"/>
      <c r="LVO1" s="7"/>
      <c r="LVP1" s="7"/>
      <c r="LVQ1" s="7"/>
      <c r="LVR1" s="7"/>
      <c r="LVS1" s="7"/>
      <c r="LVT1" s="7"/>
      <c r="LVU1" s="7"/>
      <c r="LVV1" s="7"/>
      <c r="LVW1" s="7"/>
      <c r="LVX1" s="7"/>
      <c r="LVY1" s="7"/>
      <c r="LVZ1" s="7"/>
      <c r="LWA1" s="7"/>
      <c r="LWB1" s="7"/>
      <c r="LWC1" s="7"/>
      <c r="LWD1" s="7"/>
      <c r="LWE1" s="7"/>
      <c r="LWF1" s="7"/>
      <c r="LWG1" s="7"/>
      <c r="LWH1" s="7"/>
      <c r="LWI1" s="7"/>
      <c r="LWJ1" s="7"/>
      <c r="LWK1" s="7"/>
      <c r="LWL1" s="7"/>
      <c r="LWM1" s="7"/>
      <c r="LWN1" s="7"/>
      <c r="LWO1" s="7"/>
      <c r="LWP1" s="7"/>
      <c r="LWQ1" s="7"/>
      <c r="LWR1" s="7"/>
      <c r="LWS1" s="7"/>
      <c r="LWT1" s="7"/>
      <c r="LWU1" s="7"/>
      <c r="LWV1" s="7"/>
      <c r="LWW1" s="7"/>
      <c r="LWX1" s="7"/>
      <c r="LWY1" s="7"/>
      <c r="LWZ1" s="7"/>
      <c r="LXA1" s="7"/>
      <c r="LXB1" s="7"/>
      <c r="LXC1" s="7"/>
      <c r="LXD1" s="7"/>
      <c r="LXE1" s="7"/>
      <c r="LXF1" s="7"/>
      <c r="LXG1" s="7"/>
      <c r="LXH1" s="7"/>
      <c r="LXI1" s="7"/>
      <c r="LXJ1" s="7"/>
      <c r="LXK1" s="7"/>
      <c r="LXL1" s="7"/>
      <c r="LXM1" s="7"/>
      <c r="LXN1" s="7"/>
      <c r="LXO1" s="7"/>
      <c r="LXP1" s="7"/>
      <c r="LXQ1" s="7"/>
      <c r="LXR1" s="7"/>
      <c r="LXS1" s="7"/>
      <c r="LXT1" s="7"/>
      <c r="LXU1" s="7"/>
      <c r="LXV1" s="7"/>
      <c r="LXW1" s="7"/>
      <c r="LXX1" s="7"/>
      <c r="LXY1" s="7"/>
      <c r="LXZ1" s="7"/>
      <c r="LYA1" s="7"/>
      <c r="LYB1" s="7"/>
      <c r="LYC1" s="7"/>
      <c r="LYD1" s="7"/>
      <c r="LYE1" s="7"/>
      <c r="LYF1" s="7"/>
      <c r="LYG1" s="7"/>
      <c r="LYH1" s="7"/>
      <c r="LYI1" s="7"/>
      <c r="LYJ1" s="7"/>
      <c r="LYK1" s="7"/>
      <c r="LYL1" s="7"/>
      <c r="LYM1" s="7"/>
      <c r="LYN1" s="7"/>
      <c r="LYO1" s="7"/>
      <c r="LYP1" s="7"/>
      <c r="LYQ1" s="7"/>
      <c r="LYR1" s="7"/>
      <c r="LYS1" s="7"/>
      <c r="LYT1" s="7"/>
      <c r="LYU1" s="7"/>
      <c r="LYV1" s="7"/>
      <c r="LYW1" s="7"/>
      <c r="LYX1" s="7"/>
      <c r="LYY1" s="7"/>
      <c r="LYZ1" s="7"/>
      <c r="LZA1" s="7"/>
      <c r="LZB1" s="7"/>
      <c r="LZC1" s="7"/>
      <c r="LZD1" s="7"/>
      <c r="LZE1" s="7"/>
      <c r="LZF1" s="7"/>
      <c r="LZG1" s="7"/>
      <c r="LZH1" s="7"/>
      <c r="LZI1" s="7"/>
      <c r="LZJ1" s="7"/>
      <c r="LZK1" s="7"/>
      <c r="LZL1" s="7"/>
      <c r="LZM1" s="7"/>
      <c r="LZN1" s="7"/>
      <c r="LZO1" s="7"/>
      <c r="LZP1" s="7"/>
      <c r="LZQ1" s="7"/>
      <c r="LZR1" s="7"/>
      <c r="LZS1" s="7"/>
      <c r="LZT1" s="7"/>
      <c r="LZU1" s="7"/>
      <c r="LZV1" s="7"/>
      <c r="LZW1" s="7"/>
      <c r="LZX1" s="7"/>
      <c r="LZY1" s="7"/>
      <c r="LZZ1" s="7"/>
      <c r="MAA1" s="7"/>
      <c r="MAB1" s="7"/>
      <c r="MAC1" s="7"/>
      <c r="MAD1" s="7"/>
      <c r="MAE1" s="7"/>
      <c r="MAF1" s="7"/>
      <c r="MAG1" s="7"/>
      <c r="MAH1" s="7"/>
      <c r="MAI1" s="7"/>
      <c r="MAJ1" s="7"/>
      <c r="MAK1" s="7"/>
      <c r="MAL1" s="7"/>
      <c r="MAM1" s="7"/>
      <c r="MAN1" s="7"/>
      <c r="MAO1" s="7"/>
      <c r="MAP1" s="7"/>
      <c r="MAQ1" s="7"/>
      <c r="MAR1" s="7"/>
      <c r="MAS1" s="7"/>
      <c r="MAT1" s="7"/>
      <c r="MAU1" s="7"/>
      <c r="MAV1" s="7"/>
      <c r="MAW1" s="7"/>
      <c r="MAX1" s="7"/>
      <c r="MAY1" s="7"/>
      <c r="MAZ1" s="7"/>
      <c r="MBA1" s="7"/>
      <c r="MBB1" s="7"/>
      <c r="MBC1" s="7"/>
      <c r="MBD1" s="7"/>
      <c r="MBE1" s="7"/>
      <c r="MBF1" s="7"/>
      <c r="MBG1" s="7"/>
      <c r="MBH1" s="7"/>
      <c r="MBI1" s="7"/>
      <c r="MBJ1" s="7"/>
      <c r="MBK1" s="7"/>
      <c r="MBL1" s="7"/>
      <c r="MBM1" s="7"/>
      <c r="MBN1" s="7"/>
      <c r="MBO1" s="7"/>
      <c r="MBP1" s="7"/>
      <c r="MBQ1" s="7"/>
      <c r="MBR1" s="7"/>
      <c r="MBS1" s="7"/>
      <c r="MBT1" s="7"/>
      <c r="MBU1" s="7"/>
      <c r="MBV1" s="7"/>
      <c r="MBW1" s="7"/>
      <c r="MBX1" s="7"/>
      <c r="MBY1" s="7"/>
      <c r="MBZ1" s="7"/>
      <c r="MCA1" s="7"/>
      <c r="MCB1" s="7"/>
      <c r="MCC1" s="7"/>
      <c r="MCD1" s="7"/>
      <c r="MCE1" s="7"/>
      <c r="MCF1" s="7"/>
      <c r="MCG1" s="7"/>
      <c r="MCH1" s="7"/>
      <c r="MCI1" s="7"/>
      <c r="MCJ1" s="7"/>
      <c r="MCK1" s="7"/>
      <c r="MCL1" s="7"/>
      <c r="MCM1" s="7"/>
      <c r="MCN1" s="7"/>
      <c r="MCO1" s="7"/>
      <c r="MCP1" s="7"/>
      <c r="MCQ1" s="7"/>
      <c r="MCR1" s="7"/>
      <c r="MCS1" s="7"/>
      <c r="MCT1" s="7"/>
      <c r="MCU1" s="7"/>
      <c r="MCV1" s="7"/>
      <c r="MCW1" s="7"/>
      <c r="MCX1" s="7"/>
      <c r="MCY1" s="7"/>
      <c r="MCZ1" s="7"/>
      <c r="MDA1" s="7"/>
      <c r="MDB1" s="7"/>
      <c r="MDC1" s="7"/>
      <c r="MDD1" s="7"/>
      <c r="MDE1" s="7"/>
      <c r="MDF1" s="7"/>
      <c r="MDG1" s="7"/>
      <c r="MDH1" s="7"/>
      <c r="MDI1" s="7"/>
      <c r="MDJ1" s="7"/>
      <c r="MDK1" s="7"/>
      <c r="MDL1" s="7"/>
      <c r="MDM1" s="7"/>
      <c r="MDN1" s="7"/>
      <c r="MDO1" s="7"/>
      <c r="MDP1" s="7"/>
      <c r="MDQ1" s="7"/>
      <c r="MDR1" s="7"/>
      <c r="MDS1" s="7"/>
      <c r="MDT1" s="7"/>
      <c r="MDU1" s="7"/>
      <c r="MDV1" s="7"/>
      <c r="MDW1" s="7"/>
      <c r="MDX1" s="7"/>
      <c r="MDY1" s="7"/>
      <c r="MDZ1" s="7"/>
      <c r="MEA1" s="7"/>
      <c r="MEB1" s="7"/>
      <c r="MEC1" s="7"/>
      <c r="MED1" s="7"/>
      <c r="MEE1" s="7"/>
      <c r="MEF1" s="7"/>
      <c r="MEG1" s="7"/>
      <c r="MEH1" s="7"/>
      <c r="MEI1" s="7"/>
      <c r="MEJ1" s="7"/>
      <c r="MEK1" s="7"/>
      <c r="MEL1" s="7"/>
      <c r="MEM1" s="7"/>
      <c r="MEN1" s="7"/>
      <c r="MEO1" s="7"/>
      <c r="MEP1" s="7"/>
      <c r="MEQ1" s="7"/>
      <c r="MER1" s="7"/>
      <c r="MES1" s="7"/>
      <c r="MET1" s="7"/>
      <c r="MEU1" s="7"/>
      <c r="MEV1" s="7"/>
      <c r="MEW1" s="7"/>
      <c r="MEX1" s="7"/>
      <c r="MEY1" s="7"/>
      <c r="MEZ1" s="7"/>
      <c r="MFA1" s="7"/>
      <c r="MFB1" s="7"/>
      <c r="MFC1" s="7"/>
      <c r="MFD1" s="7"/>
      <c r="MFE1" s="7"/>
      <c r="MFF1" s="7"/>
      <c r="MFG1" s="7"/>
      <c r="MFH1" s="7"/>
      <c r="MFI1" s="7"/>
      <c r="MFJ1" s="7"/>
      <c r="MFK1" s="7"/>
      <c r="MFL1" s="7"/>
      <c r="MFM1" s="7"/>
      <c r="MFN1" s="7"/>
      <c r="MFO1" s="7"/>
      <c r="MFP1" s="7"/>
      <c r="MFQ1" s="7"/>
      <c r="MFR1" s="7"/>
      <c r="MFS1" s="7"/>
      <c r="MFT1" s="7"/>
      <c r="MFU1" s="7"/>
      <c r="MFV1" s="7"/>
      <c r="MFW1" s="7"/>
      <c r="MFX1" s="7"/>
      <c r="MFY1" s="7"/>
      <c r="MFZ1" s="7"/>
      <c r="MGA1" s="7"/>
      <c r="MGB1" s="7"/>
      <c r="MGC1" s="7"/>
      <c r="MGD1" s="7"/>
      <c r="MGE1" s="7"/>
      <c r="MGF1" s="7"/>
      <c r="MGG1" s="7"/>
      <c r="MGH1" s="7"/>
      <c r="MGI1" s="7"/>
      <c r="MGJ1" s="7"/>
      <c r="MGK1" s="7"/>
      <c r="MGL1" s="7"/>
      <c r="MGM1" s="7"/>
      <c r="MGN1" s="7"/>
      <c r="MGO1" s="7"/>
      <c r="MGP1" s="7"/>
      <c r="MGQ1" s="7"/>
      <c r="MGR1" s="7"/>
      <c r="MGS1" s="7"/>
      <c r="MGT1" s="7"/>
      <c r="MGU1" s="7"/>
      <c r="MGV1" s="7"/>
      <c r="MGW1" s="7"/>
      <c r="MGX1" s="7"/>
      <c r="MGY1" s="7"/>
      <c r="MGZ1" s="7"/>
      <c r="MHA1" s="7"/>
      <c r="MHB1" s="7"/>
      <c r="MHC1" s="7"/>
      <c r="MHD1" s="7"/>
      <c r="MHE1" s="7"/>
      <c r="MHF1" s="7"/>
      <c r="MHG1" s="7"/>
      <c r="MHH1" s="7"/>
      <c r="MHI1" s="7"/>
      <c r="MHJ1" s="7"/>
      <c r="MHK1" s="7"/>
      <c r="MHL1" s="7"/>
      <c r="MHM1" s="7"/>
      <c r="MHN1" s="7"/>
      <c r="MHO1" s="7"/>
      <c r="MHP1" s="7"/>
      <c r="MHQ1" s="7"/>
      <c r="MHR1" s="7"/>
      <c r="MHS1" s="7"/>
      <c r="MHT1" s="7"/>
      <c r="MHU1" s="7"/>
      <c r="MHV1" s="7"/>
      <c r="MHW1" s="7"/>
      <c r="MHX1" s="7"/>
      <c r="MHY1" s="7"/>
      <c r="MHZ1" s="7"/>
      <c r="MIA1" s="7"/>
      <c r="MIB1" s="7"/>
      <c r="MIC1" s="7"/>
      <c r="MID1" s="7"/>
      <c r="MIE1" s="7"/>
      <c r="MIF1" s="7"/>
      <c r="MIG1" s="7"/>
      <c r="MIH1" s="7"/>
      <c r="MII1" s="7"/>
      <c r="MIJ1" s="7"/>
      <c r="MIK1" s="7"/>
      <c r="MIL1" s="7"/>
      <c r="MIM1" s="7"/>
      <c r="MIN1" s="7"/>
      <c r="MIO1" s="7"/>
      <c r="MIP1" s="7"/>
      <c r="MIQ1" s="7"/>
      <c r="MIR1" s="7"/>
      <c r="MIS1" s="7"/>
      <c r="MIT1" s="7"/>
      <c r="MIU1" s="7"/>
      <c r="MIV1" s="7"/>
      <c r="MIW1" s="7"/>
      <c r="MIX1" s="7"/>
      <c r="MIY1" s="7"/>
      <c r="MIZ1" s="7"/>
      <c r="MJA1" s="7"/>
      <c r="MJB1" s="7"/>
      <c r="MJC1" s="7"/>
      <c r="MJD1" s="7"/>
      <c r="MJE1" s="7"/>
      <c r="MJF1" s="7"/>
      <c r="MJG1" s="7"/>
      <c r="MJH1" s="7"/>
      <c r="MJI1" s="7"/>
      <c r="MJJ1" s="7"/>
      <c r="MJK1" s="7"/>
      <c r="MJL1" s="7"/>
      <c r="MJM1" s="7"/>
      <c r="MJN1" s="7"/>
      <c r="MJO1" s="7"/>
      <c r="MJP1" s="7"/>
      <c r="MJQ1" s="7"/>
      <c r="MJR1" s="7"/>
      <c r="MJS1" s="7"/>
      <c r="MJT1" s="7"/>
      <c r="MJU1" s="7"/>
      <c r="MJV1" s="7"/>
      <c r="MJW1" s="7"/>
      <c r="MJX1" s="7"/>
      <c r="MJY1" s="7"/>
      <c r="MJZ1" s="7"/>
      <c r="MKA1" s="7"/>
      <c r="MKB1" s="7"/>
      <c r="MKC1" s="7"/>
      <c r="MKD1" s="7"/>
      <c r="MKE1" s="7"/>
      <c r="MKF1" s="7"/>
      <c r="MKG1" s="7"/>
      <c r="MKH1" s="7"/>
      <c r="MKI1" s="7"/>
      <c r="MKJ1" s="7"/>
      <c r="MKK1" s="7"/>
      <c r="MKL1" s="7"/>
      <c r="MKM1" s="7"/>
      <c r="MKN1" s="7"/>
      <c r="MKO1" s="7"/>
      <c r="MKP1" s="7"/>
      <c r="MKQ1" s="7"/>
      <c r="MKR1" s="7"/>
      <c r="MKS1" s="7"/>
      <c r="MKT1" s="7"/>
      <c r="MKU1" s="7"/>
      <c r="MKV1" s="7"/>
      <c r="MKW1" s="7"/>
      <c r="MKX1" s="7"/>
      <c r="MKY1" s="7"/>
      <c r="MKZ1" s="7"/>
      <c r="MLA1" s="7"/>
      <c r="MLB1" s="7"/>
      <c r="MLC1" s="7"/>
      <c r="MLD1" s="7"/>
      <c r="MLE1" s="7"/>
      <c r="MLF1" s="7"/>
      <c r="MLG1" s="7"/>
      <c r="MLH1" s="7"/>
      <c r="MLI1" s="7"/>
      <c r="MLJ1" s="7"/>
      <c r="MLK1" s="7"/>
      <c r="MLL1" s="7"/>
      <c r="MLM1" s="7"/>
      <c r="MLN1" s="7"/>
      <c r="MLO1" s="7"/>
      <c r="MLP1" s="7"/>
      <c r="MLQ1" s="7"/>
      <c r="MLR1" s="7"/>
      <c r="MLS1" s="7"/>
      <c r="MLT1" s="7"/>
      <c r="MLU1" s="7"/>
      <c r="MLV1" s="7"/>
      <c r="MLW1" s="7"/>
      <c r="MLX1" s="7"/>
      <c r="MLY1" s="7"/>
      <c r="MLZ1" s="7"/>
      <c r="MMA1" s="7"/>
      <c r="MMB1" s="7"/>
      <c r="MMC1" s="7"/>
      <c r="MMD1" s="7"/>
      <c r="MME1" s="7"/>
      <c r="MMF1" s="7"/>
      <c r="MMG1" s="7"/>
      <c r="MMH1" s="7"/>
      <c r="MMI1" s="7"/>
      <c r="MMJ1" s="7"/>
      <c r="MMK1" s="7"/>
      <c r="MML1" s="7"/>
      <c r="MMM1" s="7"/>
      <c r="MMN1" s="7"/>
      <c r="MMO1" s="7"/>
      <c r="MMP1" s="7"/>
      <c r="MMQ1" s="7"/>
      <c r="MMR1" s="7"/>
      <c r="MMS1" s="7"/>
      <c r="MMT1" s="7"/>
      <c r="MMU1" s="7"/>
      <c r="MMV1" s="7"/>
      <c r="MMW1" s="7"/>
      <c r="MMX1" s="7"/>
      <c r="MMY1" s="7"/>
      <c r="MMZ1" s="7"/>
      <c r="MNA1" s="7"/>
      <c r="MNB1" s="7"/>
      <c r="MNC1" s="7"/>
      <c r="MND1" s="7"/>
      <c r="MNE1" s="7"/>
      <c r="MNF1" s="7"/>
      <c r="MNG1" s="7"/>
      <c r="MNH1" s="7"/>
      <c r="MNI1" s="7"/>
      <c r="MNJ1" s="7"/>
      <c r="MNK1" s="7"/>
      <c r="MNL1" s="7"/>
      <c r="MNM1" s="7"/>
      <c r="MNN1" s="7"/>
      <c r="MNO1" s="7"/>
      <c r="MNP1" s="7"/>
      <c r="MNQ1" s="7"/>
      <c r="MNR1" s="7"/>
      <c r="MNS1" s="7"/>
      <c r="MNT1" s="7"/>
      <c r="MNU1" s="7"/>
      <c r="MNV1" s="7"/>
      <c r="MNW1" s="7"/>
      <c r="MNX1" s="7"/>
      <c r="MNY1" s="7"/>
      <c r="MNZ1" s="7"/>
      <c r="MOA1" s="7"/>
      <c r="MOB1" s="7"/>
      <c r="MOC1" s="7"/>
      <c r="MOD1" s="7"/>
      <c r="MOE1" s="7"/>
      <c r="MOF1" s="7"/>
      <c r="MOG1" s="7"/>
      <c r="MOH1" s="7"/>
      <c r="MOI1" s="7"/>
      <c r="MOJ1" s="7"/>
      <c r="MOK1" s="7"/>
      <c r="MOL1" s="7"/>
      <c r="MOM1" s="7"/>
      <c r="MON1" s="7"/>
      <c r="MOO1" s="7"/>
      <c r="MOP1" s="7"/>
      <c r="MOQ1" s="7"/>
      <c r="MOR1" s="7"/>
      <c r="MOS1" s="7"/>
      <c r="MOT1" s="7"/>
      <c r="MOU1" s="7"/>
      <c r="MOV1" s="7"/>
      <c r="MOW1" s="7"/>
      <c r="MOX1" s="7"/>
      <c r="MOY1" s="7"/>
      <c r="MOZ1" s="7"/>
      <c r="MPA1" s="7"/>
      <c r="MPB1" s="7"/>
      <c r="MPC1" s="7"/>
      <c r="MPD1" s="7"/>
      <c r="MPE1" s="7"/>
      <c r="MPF1" s="7"/>
      <c r="MPG1" s="7"/>
      <c r="MPH1" s="7"/>
      <c r="MPI1" s="7"/>
      <c r="MPJ1" s="7"/>
      <c r="MPK1" s="7"/>
      <c r="MPL1" s="7"/>
      <c r="MPM1" s="7"/>
      <c r="MPN1" s="7"/>
      <c r="MPO1" s="7"/>
      <c r="MPP1" s="7"/>
      <c r="MPQ1" s="7"/>
      <c r="MPR1" s="7"/>
      <c r="MPS1" s="7"/>
      <c r="MPT1" s="7"/>
      <c r="MPU1" s="7"/>
      <c r="MPV1" s="7"/>
      <c r="MPW1" s="7"/>
      <c r="MPX1" s="7"/>
      <c r="MPY1" s="7"/>
      <c r="MPZ1" s="7"/>
      <c r="MQA1" s="7"/>
      <c r="MQB1" s="7"/>
      <c r="MQC1" s="7"/>
      <c r="MQD1" s="7"/>
      <c r="MQE1" s="7"/>
      <c r="MQF1" s="7"/>
      <c r="MQG1" s="7"/>
      <c r="MQH1" s="7"/>
      <c r="MQI1" s="7"/>
      <c r="MQJ1" s="7"/>
      <c r="MQK1" s="7"/>
      <c r="MQL1" s="7"/>
      <c r="MQM1" s="7"/>
      <c r="MQN1" s="7"/>
      <c r="MQO1" s="7"/>
      <c r="MQP1" s="7"/>
      <c r="MQQ1" s="7"/>
      <c r="MQR1" s="7"/>
      <c r="MQS1" s="7"/>
      <c r="MQT1" s="7"/>
      <c r="MQU1" s="7"/>
      <c r="MQV1" s="7"/>
      <c r="MQW1" s="7"/>
      <c r="MQX1" s="7"/>
      <c r="MQY1" s="7"/>
      <c r="MQZ1" s="7"/>
      <c r="MRA1" s="7"/>
      <c r="MRB1" s="7"/>
      <c r="MRC1" s="7"/>
      <c r="MRD1" s="7"/>
      <c r="MRE1" s="7"/>
      <c r="MRF1" s="7"/>
      <c r="MRG1" s="7"/>
      <c r="MRH1" s="7"/>
      <c r="MRI1" s="7"/>
      <c r="MRJ1" s="7"/>
      <c r="MRK1" s="7"/>
      <c r="MRL1" s="7"/>
      <c r="MRM1" s="7"/>
      <c r="MRN1" s="7"/>
      <c r="MRO1" s="7"/>
      <c r="MRP1" s="7"/>
      <c r="MRQ1" s="7"/>
      <c r="MRR1" s="7"/>
      <c r="MRS1" s="7"/>
      <c r="MRT1" s="7"/>
      <c r="MRU1" s="7"/>
      <c r="MRV1" s="7"/>
      <c r="MRW1" s="7"/>
      <c r="MRX1" s="7"/>
      <c r="MRY1" s="7"/>
      <c r="MRZ1" s="7"/>
      <c r="MSA1" s="7"/>
      <c r="MSB1" s="7"/>
      <c r="MSC1" s="7"/>
      <c r="MSD1" s="7"/>
      <c r="MSE1" s="7"/>
      <c r="MSF1" s="7"/>
      <c r="MSG1" s="7"/>
      <c r="MSH1" s="7"/>
      <c r="MSI1" s="7"/>
      <c r="MSJ1" s="7"/>
      <c r="MSK1" s="7"/>
      <c r="MSL1" s="7"/>
      <c r="MSM1" s="7"/>
      <c r="MSN1" s="7"/>
      <c r="MSO1" s="7"/>
      <c r="MSP1" s="7"/>
      <c r="MSQ1" s="7"/>
      <c r="MSR1" s="7"/>
      <c r="MSS1" s="7"/>
      <c r="MST1" s="7"/>
      <c r="MSU1" s="7"/>
      <c r="MSV1" s="7"/>
      <c r="MSW1" s="7"/>
      <c r="MSX1" s="7"/>
      <c r="MSY1" s="7"/>
      <c r="MSZ1" s="7"/>
      <c r="MTA1" s="7"/>
      <c r="MTB1" s="7"/>
      <c r="MTC1" s="7"/>
      <c r="MTD1" s="7"/>
      <c r="MTE1" s="7"/>
      <c r="MTF1" s="7"/>
      <c r="MTG1" s="7"/>
      <c r="MTH1" s="7"/>
      <c r="MTI1" s="7"/>
      <c r="MTJ1" s="7"/>
      <c r="MTK1" s="7"/>
      <c r="MTL1" s="7"/>
      <c r="MTM1" s="7"/>
      <c r="MTN1" s="7"/>
      <c r="MTO1" s="7"/>
      <c r="MTP1" s="7"/>
      <c r="MTQ1" s="7"/>
      <c r="MTR1" s="7"/>
      <c r="MTS1" s="7"/>
      <c r="MTT1" s="7"/>
      <c r="MTU1" s="7"/>
      <c r="MTV1" s="7"/>
      <c r="MTW1" s="7"/>
      <c r="MTX1" s="7"/>
      <c r="MTY1" s="7"/>
      <c r="MTZ1" s="7"/>
      <c r="MUA1" s="7"/>
      <c r="MUB1" s="7"/>
      <c r="MUC1" s="7"/>
      <c r="MUD1" s="7"/>
      <c r="MUE1" s="7"/>
      <c r="MUF1" s="7"/>
      <c r="MUG1" s="7"/>
      <c r="MUH1" s="7"/>
      <c r="MUI1" s="7"/>
      <c r="MUJ1" s="7"/>
      <c r="MUK1" s="7"/>
      <c r="MUL1" s="7"/>
      <c r="MUM1" s="7"/>
      <c r="MUN1" s="7"/>
      <c r="MUO1" s="7"/>
      <c r="MUP1" s="7"/>
      <c r="MUQ1" s="7"/>
      <c r="MUR1" s="7"/>
      <c r="MUS1" s="7"/>
      <c r="MUT1" s="7"/>
      <c r="MUU1" s="7"/>
      <c r="MUV1" s="7"/>
      <c r="MUW1" s="7"/>
      <c r="MUX1" s="7"/>
      <c r="MUY1" s="7"/>
      <c r="MUZ1" s="7"/>
      <c r="MVA1" s="7"/>
      <c r="MVB1" s="7"/>
      <c r="MVC1" s="7"/>
      <c r="MVD1" s="7"/>
      <c r="MVE1" s="7"/>
      <c r="MVF1" s="7"/>
      <c r="MVG1" s="7"/>
      <c r="MVH1" s="7"/>
      <c r="MVI1" s="7"/>
      <c r="MVJ1" s="7"/>
      <c r="MVK1" s="7"/>
      <c r="MVL1" s="7"/>
      <c r="MVM1" s="7"/>
      <c r="MVN1" s="7"/>
      <c r="MVO1" s="7"/>
      <c r="MVP1" s="7"/>
      <c r="MVQ1" s="7"/>
      <c r="MVR1" s="7"/>
      <c r="MVS1" s="7"/>
      <c r="MVT1" s="7"/>
      <c r="MVU1" s="7"/>
      <c r="MVV1" s="7"/>
      <c r="MVW1" s="7"/>
      <c r="MVX1" s="7"/>
      <c r="MVY1" s="7"/>
      <c r="MVZ1" s="7"/>
      <c r="MWA1" s="7"/>
      <c r="MWB1" s="7"/>
      <c r="MWC1" s="7"/>
      <c r="MWD1" s="7"/>
      <c r="MWE1" s="7"/>
      <c r="MWF1" s="7"/>
      <c r="MWG1" s="7"/>
      <c r="MWH1" s="7"/>
      <c r="MWI1" s="7"/>
      <c r="MWJ1" s="7"/>
      <c r="MWK1" s="7"/>
      <c r="MWL1" s="7"/>
      <c r="MWM1" s="7"/>
      <c r="MWN1" s="7"/>
      <c r="MWO1" s="7"/>
      <c r="MWP1" s="7"/>
      <c r="MWQ1" s="7"/>
      <c r="MWR1" s="7"/>
      <c r="MWS1" s="7"/>
      <c r="MWT1" s="7"/>
      <c r="MWU1" s="7"/>
      <c r="MWV1" s="7"/>
      <c r="MWW1" s="7"/>
      <c r="MWX1" s="7"/>
      <c r="MWY1" s="7"/>
      <c r="MWZ1" s="7"/>
      <c r="MXA1" s="7"/>
      <c r="MXB1" s="7"/>
      <c r="MXC1" s="7"/>
      <c r="MXD1" s="7"/>
      <c r="MXE1" s="7"/>
      <c r="MXF1" s="7"/>
      <c r="MXG1" s="7"/>
      <c r="MXH1" s="7"/>
      <c r="MXI1" s="7"/>
      <c r="MXJ1" s="7"/>
      <c r="MXK1" s="7"/>
      <c r="MXL1" s="7"/>
      <c r="MXM1" s="7"/>
      <c r="MXN1" s="7"/>
      <c r="MXO1" s="7"/>
      <c r="MXP1" s="7"/>
      <c r="MXQ1" s="7"/>
      <c r="MXR1" s="7"/>
      <c r="MXS1" s="7"/>
      <c r="MXT1" s="7"/>
      <c r="MXU1" s="7"/>
      <c r="MXV1" s="7"/>
      <c r="MXW1" s="7"/>
      <c r="MXX1" s="7"/>
      <c r="MXY1" s="7"/>
      <c r="MXZ1" s="7"/>
      <c r="MYA1" s="7"/>
      <c r="MYB1" s="7"/>
      <c r="MYC1" s="7"/>
      <c r="MYD1" s="7"/>
      <c r="MYE1" s="7"/>
      <c r="MYF1" s="7"/>
      <c r="MYG1" s="7"/>
      <c r="MYH1" s="7"/>
      <c r="MYI1" s="7"/>
      <c r="MYJ1" s="7"/>
      <c r="MYK1" s="7"/>
      <c r="MYL1" s="7"/>
      <c r="MYM1" s="7"/>
      <c r="MYN1" s="7"/>
      <c r="MYO1" s="7"/>
      <c r="MYP1" s="7"/>
      <c r="MYQ1" s="7"/>
      <c r="MYR1" s="7"/>
      <c r="MYS1" s="7"/>
      <c r="MYT1" s="7"/>
      <c r="MYU1" s="7"/>
      <c r="MYV1" s="7"/>
      <c r="MYW1" s="7"/>
      <c r="MYX1" s="7"/>
      <c r="MYY1" s="7"/>
      <c r="MYZ1" s="7"/>
      <c r="MZA1" s="7"/>
      <c r="MZB1" s="7"/>
      <c r="MZC1" s="7"/>
      <c r="MZD1" s="7"/>
      <c r="MZE1" s="7"/>
      <c r="MZF1" s="7"/>
      <c r="MZG1" s="7"/>
      <c r="MZH1" s="7"/>
      <c r="MZI1" s="7"/>
      <c r="MZJ1" s="7"/>
      <c r="MZK1" s="7"/>
      <c r="MZL1" s="7"/>
      <c r="MZM1" s="7"/>
      <c r="MZN1" s="7"/>
      <c r="MZO1" s="7"/>
      <c r="MZP1" s="7"/>
      <c r="MZQ1" s="7"/>
      <c r="MZR1" s="7"/>
      <c r="MZS1" s="7"/>
      <c r="MZT1" s="7"/>
      <c r="MZU1" s="7"/>
      <c r="MZV1" s="7"/>
      <c r="MZW1" s="7"/>
      <c r="MZX1" s="7"/>
      <c r="MZY1" s="7"/>
      <c r="MZZ1" s="7"/>
      <c r="NAA1" s="7"/>
      <c r="NAB1" s="7"/>
      <c r="NAC1" s="7"/>
      <c r="NAD1" s="7"/>
      <c r="NAE1" s="7"/>
      <c r="NAF1" s="7"/>
      <c r="NAG1" s="7"/>
      <c r="NAH1" s="7"/>
      <c r="NAI1" s="7"/>
      <c r="NAJ1" s="7"/>
      <c r="NAK1" s="7"/>
      <c r="NAL1" s="7"/>
      <c r="NAM1" s="7"/>
      <c r="NAN1" s="7"/>
      <c r="NAO1" s="7"/>
      <c r="NAP1" s="7"/>
      <c r="NAQ1" s="7"/>
      <c r="NAR1" s="7"/>
      <c r="NAS1" s="7"/>
      <c r="NAT1" s="7"/>
      <c r="NAU1" s="7"/>
      <c r="NAV1" s="7"/>
      <c r="NAW1" s="7"/>
      <c r="NAX1" s="7"/>
      <c r="NAY1" s="7"/>
      <c r="NAZ1" s="7"/>
      <c r="NBA1" s="7"/>
      <c r="NBB1" s="7"/>
      <c r="NBC1" s="7"/>
      <c r="NBD1" s="7"/>
      <c r="NBE1" s="7"/>
      <c r="NBF1" s="7"/>
      <c r="NBG1" s="7"/>
      <c r="NBH1" s="7"/>
      <c r="NBI1" s="7"/>
      <c r="NBJ1" s="7"/>
      <c r="NBK1" s="7"/>
      <c r="NBL1" s="7"/>
      <c r="NBM1" s="7"/>
      <c r="NBN1" s="7"/>
      <c r="NBO1" s="7"/>
      <c r="NBP1" s="7"/>
      <c r="NBQ1" s="7"/>
      <c r="NBR1" s="7"/>
      <c r="NBS1" s="7"/>
      <c r="NBT1" s="7"/>
      <c r="NBU1" s="7"/>
      <c r="NBV1" s="7"/>
      <c r="NBW1" s="7"/>
      <c r="NBX1" s="7"/>
      <c r="NBY1" s="7"/>
      <c r="NBZ1" s="7"/>
      <c r="NCA1" s="7"/>
      <c r="NCB1" s="7"/>
      <c r="NCC1" s="7"/>
      <c r="NCD1" s="7"/>
      <c r="NCE1" s="7"/>
      <c r="NCF1" s="7"/>
      <c r="NCG1" s="7"/>
      <c r="NCH1" s="7"/>
      <c r="NCI1" s="7"/>
      <c r="NCJ1" s="7"/>
      <c r="NCK1" s="7"/>
      <c r="NCL1" s="7"/>
      <c r="NCM1" s="7"/>
      <c r="NCN1" s="7"/>
      <c r="NCO1" s="7"/>
      <c r="NCP1" s="7"/>
      <c r="NCQ1" s="7"/>
      <c r="NCR1" s="7"/>
      <c r="NCS1" s="7"/>
      <c r="NCT1" s="7"/>
      <c r="NCU1" s="7"/>
      <c r="NCV1" s="7"/>
      <c r="NCW1" s="7"/>
      <c r="NCX1" s="7"/>
      <c r="NCY1" s="7"/>
      <c r="NCZ1" s="7"/>
      <c r="NDA1" s="7"/>
      <c r="NDB1" s="7"/>
      <c r="NDC1" s="7"/>
      <c r="NDD1" s="7"/>
      <c r="NDE1" s="7"/>
      <c r="NDF1" s="7"/>
      <c r="NDG1" s="7"/>
      <c r="NDH1" s="7"/>
      <c r="NDI1" s="7"/>
      <c r="NDJ1" s="7"/>
      <c r="NDK1" s="7"/>
      <c r="NDL1" s="7"/>
      <c r="NDM1" s="7"/>
      <c r="NDN1" s="7"/>
      <c r="NDO1" s="7"/>
      <c r="NDP1" s="7"/>
      <c r="NDQ1" s="7"/>
      <c r="NDR1" s="7"/>
      <c r="NDS1" s="7"/>
      <c r="NDT1" s="7"/>
      <c r="NDU1" s="7"/>
      <c r="NDV1" s="7"/>
      <c r="NDW1" s="7"/>
      <c r="NDX1" s="7"/>
      <c r="NDY1" s="7"/>
      <c r="NDZ1" s="7"/>
      <c r="NEA1" s="7"/>
      <c r="NEB1" s="7"/>
      <c r="NEC1" s="7"/>
      <c r="NED1" s="7"/>
      <c r="NEE1" s="7"/>
      <c r="NEF1" s="7"/>
      <c r="NEG1" s="7"/>
      <c r="NEH1" s="7"/>
      <c r="NEI1" s="7"/>
      <c r="NEJ1" s="7"/>
      <c r="NEK1" s="7"/>
      <c r="NEL1" s="7"/>
      <c r="NEM1" s="7"/>
      <c r="NEN1" s="7"/>
      <c r="NEO1" s="7"/>
      <c r="NEP1" s="7"/>
      <c r="NEQ1" s="7"/>
      <c r="NER1" s="7"/>
      <c r="NES1" s="7"/>
      <c r="NET1" s="7"/>
      <c r="NEU1" s="7"/>
      <c r="NEV1" s="7"/>
      <c r="NEW1" s="7"/>
      <c r="NEX1" s="7"/>
      <c r="NEY1" s="7"/>
      <c r="NEZ1" s="7"/>
      <c r="NFA1" s="7"/>
      <c r="NFB1" s="7"/>
      <c r="NFC1" s="7"/>
      <c r="NFD1" s="7"/>
      <c r="NFE1" s="7"/>
      <c r="NFF1" s="7"/>
      <c r="NFG1" s="7"/>
      <c r="NFH1" s="7"/>
      <c r="NFI1" s="7"/>
      <c r="NFJ1" s="7"/>
      <c r="NFK1" s="7"/>
      <c r="NFL1" s="7"/>
      <c r="NFM1" s="7"/>
      <c r="NFN1" s="7"/>
      <c r="NFO1" s="7"/>
      <c r="NFP1" s="7"/>
      <c r="NFQ1" s="7"/>
      <c r="NFR1" s="7"/>
      <c r="NFS1" s="7"/>
      <c r="NFT1" s="7"/>
      <c r="NFU1" s="7"/>
      <c r="NFV1" s="7"/>
      <c r="NFW1" s="7"/>
      <c r="NFX1" s="7"/>
      <c r="NFY1" s="7"/>
      <c r="NFZ1" s="7"/>
      <c r="NGA1" s="7"/>
      <c r="NGB1" s="7"/>
      <c r="NGC1" s="7"/>
      <c r="NGD1" s="7"/>
      <c r="NGE1" s="7"/>
      <c r="NGF1" s="7"/>
      <c r="NGG1" s="7"/>
      <c r="NGH1" s="7"/>
      <c r="NGI1" s="7"/>
      <c r="NGJ1" s="7"/>
      <c r="NGK1" s="7"/>
      <c r="NGL1" s="7"/>
      <c r="NGM1" s="7"/>
      <c r="NGN1" s="7"/>
      <c r="NGO1" s="7"/>
      <c r="NGP1" s="7"/>
      <c r="NGQ1" s="7"/>
      <c r="NGR1" s="7"/>
      <c r="NGS1" s="7"/>
      <c r="NGT1" s="7"/>
      <c r="NGU1" s="7"/>
      <c r="NGV1" s="7"/>
      <c r="NGW1" s="7"/>
      <c r="NGX1" s="7"/>
      <c r="NGY1" s="7"/>
      <c r="NGZ1" s="7"/>
      <c r="NHA1" s="7"/>
      <c r="NHB1" s="7"/>
      <c r="NHC1" s="7"/>
      <c r="NHD1" s="7"/>
      <c r="NHE1" s="7"/>
      <c r="NHF1" s="7"/>
      <c r="NHG1" s="7"/>
      <c r="NHH1" s="7"/>
      <c r="NHI1" s="7"/>
      <c r="NHJ1" s="7"/>
      <c r="NHK1" s="7"/>
      <c r="NHL1" s="7"/>
      <c r="NHM1" s="7"/>
      <c r="NHN1" s="7"/>
      <c r="NHO1" s="7"/>
      <c r="NHP1" s="7"/>
      <c r="NHQ1" s="7"/>
      <c r="NHR1" s="7"/>
      <c r="NHS1" s="7"/>
      <c r="NHT1" s="7"/>
      <c r="NHU1" s="7"/>
      <c r="NHV1" s="7"/>
      <c r="NHW1" s="7"/>
      <c r="NHX1" s="7"/>
      <c r="NHY1" s="7"/>
      <c r="NHZ1" s="7"/>
      <c r="NIA1" s="7"/>
      <c r="NIB1" s="7"/>
      <c r="NIC1" s="7"/>
      <c r="NID1" s="7"/>
      <c r="NIE1" s="7"/>
      <c r="NIF1" s="7"/>
      <c r="NIG1" s="7"/>
      <c r="NIH1" s="7"/>
      <c r="NII1" s="7"/>
      <c r="NIJ1" s="7"/>
      <c r="NIK1" s="7"/>
      <c r="NIL1" s="7"/>
      <c r="NIM1" s="7"/>
      <c r="NIN1" s="7"/>
      <c r="NIO1" s="7"/>
      <c r="NIP1" s="7"/>
      <c r="NIQ1" s="7"/>
      <c r="NIR1" s="7"/>
      <c r="NIS1" s="7"/>
      <c r="NIT1" s="7"/>
      <c r="NIU1" s="7"/>
      <c r="NIV1" s="7"/>
      <c r="NIW1" s="7"/>
      <c r="NIX1" s="7"/>
      <c r="NIY1" s="7"/>
      <c r="NIZ1" s="7"/>
      <c r="NJA1" s="7"/>
      <c r="NJB1" s="7"/>
      <c r="NJC1" s="7"/>
      <c r="NJD1" s="7"/>
      <c r="NJE1" s="7"/>
      <c r="NJF1" s="7"/>
      <c r="NJG1" s="7"/>
      <c r="NJH1" s="7"/>
      <c r="NJI1" s="7"/>
      <c r="NJJ1" s="7"/>
      <c r="NJK1" s="7"/>
      <c r="NJL1" s="7"/>
      <c r="NJM1" s="7"/>
      <c r="NJN1" s="7"/>
      <c r="NJO1" s="7"/>
      <c r="NJP1" s="7"/>
      <c r="NJQ1" s="7"/>
      <c r="NJR1" s="7"/>
      <c r="NJS1" s="7"/>
      <c r="NJT1" s="7"/>
      <c r="NJU1" s="7"/>
      <c r="NJV1" s="7"/>
      <c r="NJW1" s="7"/>
      <c r="NJX1" s="7"/>
      <c r="NJY1" s="7"/>
      <c r="NJZ1" s="7"/>
      <c r="NKA1" s="7"/>
      <c r="NKB1" s="7"/>
      <c r="NKC1" s="7"/>
      <c r="NKD1" s="7"/>
      <c r="NKE1" s="7"/>
      <c r="NKF1" s="7"/>
      <c r="NKG1" s="7"/>
      <c r="NKH1" s="7"/>
      <c r="NKI1" s="7"/>
      <c r="NKJ1" s="7"/>
      <c r="NKK1" s="7"/>
      <c r="NKL1" s="7"/>
      <c r="NKM1" s="7"/>
      <c r="NKN1" s="7"/>
      <c r="NKO1" s="7"/>
      <c r="NKP1" s="7"/>
      <c r="NKQ1" s="7"/>
      <c r="NKR1" s="7"/>
      <c r="NKS1" s="7"/>
      <c r="NKT1" s="7"/>
      <c r="NKU1" s="7"/>
      <c r="NKV1" s="7"/>
      <c r="NKW1" s="7"/>
      <c r="NKX1" s="7"/>
      <c r="NKY1" s="7"/>
      <c r="NKZ1" s="7"/>
      <c r="NLA1" s="7"/>
      <c r="NLB1" s="7"/>
      <c r="NLC1" s="7"/>
      <c r="NLD1" s="7"/>
      <c r="NLE1" s="7"/>
      <c r="NLF1" s="7"/>
      <c r="NLG1" s="7"/>
      <c r="NLH1" s="7"/>
      <c r="NLI1" s="7"/>
      <c r="NLJ1" s="7"/>
      <c r="NLK1" s="7"/>
      <c r="NLL1" s="7"/>
      <c r="NLM1" s="7"/>
      <c r="NLN1" s="7"/>
      <c r="NLO1" s="7"/>
      <c r="NLP1" s="7"/>
      <c r="NLQ1" s="7"/>
      <c r="NLR1" s="7"/>
      <c r="NLS1" s="7"/>
      <c r="NLT1" s="7"/>
      <c r="NLU1" s="7"/>
      <c r="NLV1" s="7"/>
      <c r="NLW1" s="7"/>
      <c r="NLX1" s="7"/>
      <c r="NLY1" s="7"/>
      <c r="NLZ1" s="7"/>
      <c r="NMA1" s="7"/>
      <c r="NMB1" s="7"/>
      <c r="NMC1" s="7"/>
      <c r="NMD1" s="7"/>
      <c r="NME1" s="7"/>
      <c r="NMF1" s="7"/>
      <c r="NMG1" s="7"/>
      <c r="NMH1" s="7"/>
      <c r="NMI1" s="7"/>
      <c r="NMJ1" s="7"/>
      <c r="NMK1" s="7"/>
      <c r="NML1" s="7"/>
      <c r="NMM1" s="7"/>
      <c r="NMN1" s="7"/>
      <c r="NMO1" s="7"/>
      <c r="NMP1" s="7"/>
      <c r="NMQ1" s="7"/>
      <c r="NMR1" s="7"/>
      <c r="NMS1" s="7"/>
      <c r="NMT1" s="7"/>
      <c r="NMU1" s="7"/>
      <c r="NMV1" s="7"/>
      <c r="NMW1" s="7"/>
      <c r="NMX1" s="7"/>
      <c r="NMY1" s="7"/>
      <c r="NMZ1" s="7"/>
      <c r="NNA1" s="7"/>
      <c r="NNB1" s="7"/>
      <c r="NNC1" s="7"/>
      <c r="NND1" s="7"/>
      <c r="NNE1" s="7"/>
      <c r="NNF1" s="7"/>
      <c r="NNG1" s="7"/>
      <c r="NNH1" s="7"/>
      <c r="NNI1" s="7"/>
      <c r="NNJ1" s="7"/>
      <c r="NNK1" s="7"/>
      <c r="NNL1" s="7"/>
      <c r="NNM1" s="7"/>
      <c r="NNN1" s="7"/>
      <c r="NNO1" s="7"/>
      <c r="NNP1" s="7"/>
      <c r="NNQ1" s="7"/>
      <c r="NNR1" s="7"/>
      <c r="NNS1" s="7"/>
      <c r="NNT1" s="7"/>
      <c r="NNU1" s="7"/>
      <c r="NNV1" s="7"/>
      <c r="NNW1" s="7"/>
      <c r="NNX1" s="7"/>
      <c r="NNY1" s="7"/>
      <c r="NNZ1" s="7"/>
      <c r="NOA1" s="7"/>
      <c r="NOB1" s="7"/>
      <c r="NOC1" s="7"/>
      <c r="NOD1" s="7"/>
      <c r="NOE1" s="7"/>
      <c r="NOF1" s="7"/>
      <c r="NOG1" s="7"/>
      <c r="NOH1" s="7"/>
      <c r="NOI1" s="7"/>
      <c r="NOJ1" s="7"/>
      <c r="NOK1" s="7"/>
      <c r="NOL1" s="7"/>
      <c r="NOM1" s="7"/>
      <c r="NON1" s="7"/>
      <c r="NOO1" s="7"/>
      <c r="NOP1" s="7"/>
      <c r="NOQ1" s="7"/>
      <c r="NOR1" s="7"/>
      <c r="NOS1" s="7"/>
      <c r="NOT1" s="7"/>
      <c r="NOU1" s="7"/>
      <c r="NOV1" s="7"/>
      <c r="NOW1" s="7"/>
      <c r="NOX1" s="7"/>
      <c r="NOY1" s="7"/>
      <c r="NOZ1" s="7"/>
      <c r="NPA1" s="7"/>
      <c r="NPB1" s="7"/>
      <c r="NPC1" s="7"/>
      <c r="NPD1" s="7"/>
      <c r="NPE1" s="7"/>
      <c r="NPF1" s="7"/>
      <c r="NPG1" s="7"/>
      <c r="NPH1" s="7"/>
      <c r="NPI1" s="7"/>
      <c r="NPJ1" s="7"/>
      <c r="NPK1" s="7"/>
      <c r="NPL1" s="7"/>
      <c r="NPM1" s="7"/>
      <c r="NPN1" s="7"/>
      <c r="NPO1" s="7"/>
      <c r="NPP1" s="7"/>
      <c r="NPQ1" s="7"/>
      <c r="NPR1" s="7"/>
      <c r="NPS1" s="7"/>
      <c r="NPT1" s="7"/>
      <c r="NPU1" s="7"/>
      <c r="NPV1" s="7"/>
      <c r="NPW1" s="7"/>
      <c r="NPX1" s="7"/>
      <c r="NPY1" s="7"/>
      <c r="NPZ1" s="7"/>
      <c r="NQA1" s="7"/>
      <c r="NQB1" s="7"/>
      <c r="NQC1" s="7"/>
      <c r="NQD1" s="7"/>
      <c r="NQE1" s="7"/>
      <c r="NQF1" s="7"/>
      <c r="NQG1" s="7"/>
      <c r="NQH1" s="7"/>
      <c r="NQI1" s="7"/>
      <c r="NQJ1" s="7"/>
      <c r="NQK1" s="7"/>
      <c r="NQL1" s="7"/>
      <c r="NQM1" s="7"/>
      <c r="NQN1" s="7"/>
      <c r="NQO1" s="7"/>
      <c r="NQP1" s="7"/>
      <c r="NQQ1" s="7"/>
      <c r="NQR1" s="7"/>
      <c r="NQS1" s="7"/>
      <c r="NQT1" s="7"/>
      <c r="NQU1" s="7"/>
      <c r="NQV1" s="7"/>
      <c r="NQW1" s="7"/>
      <c r="NQX1" s="7"/>
      <c r="NQY1" s="7"/>
      <c r="NQZ1" s="7"/>
      <c r="NRA1" s="7"/>
      <c r="NRB1" s="7"/>
      <c r="NRC1" s="7"/>
      <c r="NRD1" s="7"/>
      <c r="NRE1" s="7"/>
      <c r="NRF1" s="7"/>
      <c r="NRG1" s="7"/>
      <c r="NRH1" s="7"/>
      <c r="NRI1" s="7"/>
      <c r="NRJ1" s="7"/>
      <c r="NRK1" s="7"/>
      <c r="NRL1" s="7"/>
      <c r="NRM1" s="7"/>
      <c r="NRN1" s="7"/>
      <c r="NRO1" s="7"/>
      <c r="NRP1" s="7"/>
      <c r="NRQ1" s="7"/>
      <c r="NRR1" s="7"/>
      <c r="NRS1" s="7"/>
      <c r="NRT1" s="7"/>
      <c r="NRU1" s="7"/>
      <c r="NRV1" s="7"/>
      <c r="NRW1" s="7"/>
      <c r="NRX1" s="7"/>
      <c r="NRY1" s="7"/>
      <c r="NRZ1" s="7"/>
      <c r="NSA1" s="7"/>
      <c r="NSB1" s="7"/>
      <c r="NSC1" s="7"/>
      <c r="NSD1" s="7"/>
      <c r="NSE1" s="7"/>
      <c r="NSF1" s="7"/>
      <c r="NSG1" s="7"/>
      <c r="NSH1" s="7"/>
      <c r="NSI1" s="7"/>
      <c r="NSJ1" s="7"/>
      <c r="NSK1" s="7"/>
      <c r="NSL1" s="7"/>
      <c r="NSM1" s="7"/>
      <c r="NSN1" s="7"/>
      <c r="NSO1" s="7"/>
      <c r="NSP1" s="7"/>
      <c r="NSQ1" s="7"/>
      <c r="NSR1" s="7"/>
      <c r="NSS1" s="7"/>
      <c r="NST1" s="7"/>
      <c r="NSU1" s="7"/>
      <c r="NSV1" s="7"/>
      <c r="NSW1" s="7"/>
      <c r="NSX1" s="7"/>
      <c r="NSY1" s="7"/>
      <c r="NSZ1" s="7"/>
      <c r="NTA1" s="7"/>
      <c r="NTB1" s="7"/>
      <c r="NTC1" s="7"/>
      <c r="NTD1" s="7"/>
      <c r="NTE1" s="7"/>
      <c r="NTF1" s="7"/>
      <c r="NTG1" s="7"/>
      <c r="NTH1" s="7"/>
      <c r="NTI1" s="7"/>
      <c r="NTJ1" s="7"/>
      <c r="NTK1" s="7"/>
      <c r="NTL1" s="7"/>
      <c r="NTM1" s="7"/>
      <c r="NTN1" s="7"/>
      <c r="NTO1" s="7"/>
      <c r="NTP1" s="7"/>
      <c r="NTQ1" s="7"/>
      <c r="NTR1" s="7"/>
      <c r="NTS1" s="7"/>
      <c r="NTT1" s="7"/>
      <c r="NTU1" s="7"/>
      <c r="NTV1" s="7"/>
      <c r="NTW1" s="7"/>
      <c r="NTX1" s="7"/>
      <c r="NTY1" s="7"/>
      <c r="NTZ1" s="7"/>
      <c r="NUA1" s="7"/>
      <c r="NUB1" s="7"/>
      <c r="NUC1" s="7"/>
      <c r="NUD1" s="7"/>
      <c r="NUE1" s="7"/>
      <c r="NUF1" s="7"/>
      <c r="NUG1" s="7"/>
      <c r="NUH1" s="7"/>
      <c r="NUI1" s="7"/>
      <c r="NUJ1" s="7"/>
      <c r="NUK1" s="7"/>
      <c r="NUL1" s="7"/>
      <c r="NUM1" s="7"/>
      <c r="NUN1" s="7"/>
      <c r="NUO1" s="7"/>
      <c r="NUP1" s="7"/>
      <c r="NUQ1" s="7"/>
      <c r="NUR1" s="7"/>
      <c r="NUS1" s="7"/>
      <c r="NUT1" s="7"/>
      <c r="NUU1" s="7"/>
      <c r="NUV1" s="7"/>
      <c r="NUW1" s="7"/>
      <c r="NUX1" s="7"/>
      <c r="NUY1" s="7"/>
      <c r="NUZ1" s="7"/>
      <c r="NVA1" s="7"/>
      <c r="NVB1" s="7"/>
      <c r="NVC1" s="7"/>
      <c r="NVD1" s="7"/>
      <c r="NVE1" s="7"/>
      <c r="NVF1" s="7"/>
      <c r="NVG1" s="7"/>
      <c r="NVH1" s="7"/>
      <c r="NVI1" s="7"/>
      <c r="NVJ1" s="7"/>
      <c r="NVK1" s="7"/>
      <c r="NVL1" s="7"/>
      <c r="NVM1" s="7"/>
      <c r="NVN1" s="7"/>
      <c r="NVO1" s="7"/>
      <c r="NVP1" s="7"/>
      <c r="NVQ1" s="7"/>
      <c r="NVR1" s="7"/>
      <c r="NVS1" s="7"/>
      <c r="NVT1" s="7"/>
      <c r="NVU1" s="7"/>
      <c r="NVV1" s="7"/>
      <c r="NVW1" s="7"/>
      <c r="NVX1" s="7"/>
      <c r="NVY1" s="7"/>
      <c r="NVZ1" s="7"/>
      <c r="NWA1" s="7"/>
      <c r="NWB1" s="7"/>
      <c r="NWC1" s="7"/>
      <c r="NWD1" s="7"/>
      <c r="NWE1" s="7"/>
      <c r="NWF1" s="7"/>
      <c r="NWG1" s="7"/>
      <c r="NWH1" s="7"/>
      <c r="NWI1" s="7"/>
      <c r="NWJ1" s="7"/>
      <c r="NWK1" s="7"/>
      <c r="NWL1" s="7"/>
      <c r="NWM1" s="7"/>
      <c r="NWN1" s="7"/>
      <c r="NWO1" s="7"/>
      <c r="NWP1" s="7"/>
      <c r="NWQ1" s="7"/>
      <c r="NWR1" s="7"/>
      <c r="NWS1" s="7"/>
      <c r="NWT1" s="7"/>
      <c r="NWU1" s="7"/>
      <c r="NWV1" s="7"/>
      <c r="NWW1" s="7"/>
      <c r="NWX1" s="7"/>
      <c r="NWY1" s="7"/>
      <c r="NWZ1" s="7"/>
      <c r="NXA1" s="7"/>
      <c r="NXB1" s="7"/>
      <c r="NXC1" s="7"/>
      <c r="NXD1" s="7"/>
      <c r="NXE1" s="7"/>
      <c r="NXF1" s="7"/>
      <c r="NXG1" s="7"/>
      <c r="NXH1" s="7"/>
      <c r="NXI1" s="7"/>
      <c r="NXJ1" s="7"/>
      <c r="NXK1" s="7"/>
      <c r="NXL1" s="7"/>
      <c r="NXM1" s="7"/>
      <c r="NXN1" s="7"/>
      <c r="NXO1" s="7"/>
      <c r="NXP1" s="7"/>
      <c r="NXQ1" s="7"/>
      <c r="NXR1" s="7"/>
      <c r="NXS1" s="7"/>
      <c r="NXT1" s="7"/>
      <c r="NXU1" s="7"/>
      <c r="NXV1" s="7"/>
      <c r="NXW1" s="7"/>
      <c r="NXX1" s="7"/>
      <c r="NXY1" s="7"/>
      <c r="NXZ1" s="7"/>
      <c r="NYA1" s="7"/>
      <c r="NYB1" s="7"/>
      <c r="NYC1" s="7"/>
      <c r="NYD1" s="7"/>
      <c r="NYE1" s="7"/>
      <c r="NYF1" s="7"/>
      <c r="NYG1" s="7"/>
      <c r="NYH1" s="7"/>
      <c r="NYI1" s="7"/>
      <c r="NYJ1" s="7"/>
      <c r="NYK1" s="7"/>
      <c r="NYL1" s="7"/>
      <c r="NYM1" s="7"/>
      <c r="NYN1" s="7"/>
      <c r="NYO1" s="7"/>
      <c r="NYP1" s="7"/>
      <c r="NYQ1" s="7"/>
      <c r="NYR1" s="7"/>
      <c r="NYS1" s="7"/>
      <c r="NYT1" s="7"/>
      <c r="NYU1" s="7"/>
      <c r="NYV1" s="7"/>
      <c r="NYW1" s="7"/>
      <c r="NYX1" s="7"/>
      <c r="NYY1" s="7"/>
      <c r="NYZ1" s="7"/>
      <c r="NZA1" s="7"/>
      <c r="NZB1" s="7"/>
      <c r="NZC1" s="7"/>
      <c r="NZD1" s="7"/>
      <c r="NZE1" s="7"/>
      <c r="NZF1" s="7"/>
      <c r="NZG1" s="7"/>
      <c r="NZH1" s="7"/>
      <c r="NZI1" s="7"/>
      <c r="NZJ1" s="7"/>
      <c r="NZK1" s="7"/>
      <c r="NZL1" s="7"/>
      <c r="NZM1" s="7"/>
      <c r="NZN1" s="7"/>
      <c r="NZO1" s="7"/>
      <c r="NZP1" s="7"/>
      <c r="NZQ1" s="7"/>
      <c r="NZR1" s="7"/>
      <c r="NZS1" s="7"/>
      <c r="NZT1" s="7"/>
      <c r="NZU1" s="7"/>
      <c r="NZV1" s="7"/>
      <c r="NZW1" s="7"/>
      <c r="NZX1" s="7"/>
      <c r="NZY1" s="7"/>
      <c r="NZZ1" s="7"/>
      <c r="OAA1" s="7"/>
      <c r="OAB1" s="7"/>
      <c r="OAC1" s="7"/>
      <c r="OAD1" s="7"/>
      <c r="OAE1" s="7"/>
      <c r="OAF1" s="7"/>
      <c r="OAG1" s="7"/>
      <c r="OAH1" s="7"/>
      <c r="OAI1" s="7"/>
      <c r="OAJ1" s="7"/>
      <c r="OAK1" s="7"/>
      <c r="OAL1" s="7"/>
      <c r="OAM1" s="7"/>
      <c r="OAN1" s="7"/>
      <c r="OAO1" s="7"/>
      <c r="OAP1" s="7"/>
      <c r="OAQ1" s="7"/>
      <c r="OAR1" s="7"/>
      <c r="OAS1" s="7"/>
      <c r="OAT1" s="7"/>
      <c r="OAU1" s="7"/>
      <c r="OAV1" s="7"/>
      <c r="OAW1" s="7"/>
      <c r="OAX1" s="7"/>
      <c r="OAY1" s="7"/>
      <c r="OAZ1" s="7"/>
      <c r="OBA1" s="7"/>
      <c r="OBB1" s="7"/>
      <c r="OBC1" s="7"/>
      <c r="OBD1" s="7"/>
      <c r="OBE1" s="7"/>
      <c r="OBF1" s="7"/>
      <c r="OBG1" s="7"/>
      <c r="OBH1" s="7"/>
      <c r="OBI1" s="7"/>
      <c r="OBJ1" s="7"/>
      <c r="OBK1" s="7"/>
      <c r="OBL1" s="7"/>
      <c r="OBM1" s="7"/>
      <c r="OBN1" s="7"/>
      <c r="OBO1" s="7"/>
      <c r="OBP1" s="7"/>
      <c r="OBQ1" s="7"/>
      <c r="OBR1" s="7"/>
      <c r="OBS1" s="7"/>
      <c r="OBT1" s="7"/>
      <c r="OBU1" s="7"/>
      <c r="OBV1" s="7"/>
      <c r="OBW1" s="7"/>
      <c r="OBX1" s="7"/>
      <c r="OBY1" s="7"/>
      <c r="OBZ1" s="7"/>
      <c r="OCA1" s="7"/>
      <c r="OCB1" s="7"/>
      <c r="OCC1" s="7"/>
      <c r="OCD1" s="7"/>
      <c r="OCE1" s="7"/>
      <c r="OCF1" s="7"/>
      <c r="OCG1" s="7"/>
      <c r="OCH1" s="7"/>
      <c r="OCI1" s="7"/>
      <c r="OCJ1" s="7"/>
      <c r="OCK1" s="7"/>
      <c r="OCL1" s="7"/>
      <c r="OCM1" s="7"/>
      <c r="OCN1" s="7"/>
      <c r="OCO1" s="7"/>
      <c r="OCP1" s="7"/>
      <c r="OCQ1" s="7"/>
      <c r="OCR1" s="7"/>
      <c r="OCS1" s="7"/>
      <c r="OCT1" s="7"/>
      <c r="OCU1" s="7"/>
      <c r="OCV1" s="7"/>
      <c r="OCW1" s="7"/>
      <c r="OCX1" s="7"/>
      <c r="OCY1" s="7"/>
      <c r="OCZ1" s="7"/>
      <c r="ODA1" s="7"/>
      <c r="ODB1" s="7"/>
      <c r="ODC1" s="7"/>
      <c r="ODD1" s="7"/>
      <c r="ODE1" s="7"/>
      <c r="ODF1" s="7"/>
      <c r="ODG1" s="7"/>
      <c r="ODH1" s="7"/>
      <c r="ODI1" s="7"/>
      <c r="ODJ1" s="7"/>
      <c r="ODK1" s="7"/>
      <c r="ODL1" s="7"/>
      <c r="ODM1" s="7"/>
      <c r="ODN1" s="7"/>
      <c r="ODO1" s="7"/>
      <c r="ODP1" s="7"/>
      <c r="ODQ1" s="7"/>
      <c r="ODR1" s="7"/>
      <c r="ODS1" s="7"/>
      <c r="ODT1" s="7"/>
      <c r="ODU1" s="7"/>
      <c r="ODV1" s="7"/>
      <c r="ODW1" s="7"/>
      <c r="ODX1" s="7"/>
      <c r="ODY1" s="7"/>
      <c r="ODZ1" s="7"/>
      <c r="OEA1" s="7"/>
      <c r="OEB1" s="7"/>
      <c r="OEC1" s="7"/>
      <c r="OED1" s="7"/>
      <c r="OEE1" s="7"/>
      <c r="OEF1" s="7"/>
      <c r="OEG1" s="7"/>
      <c r="OEH1" s="7"/>
      <c r="OEI1" s="7"/>
      <c r="OEJ1" s="7"/>
      <c r="OEK1" s="7"/>
      <c r="OEL1" s="7"/>
      <c r="OEM1" s="7"/>
      <c r="OEN1" s="7"/>
      <c r="OEO1" s="7"/>
      <c r="OEP1" s="7"/>
      <c r="OEQ1" s="7"/>
      <c r="OER1" s="7"/>
      <c r="OES1" s="7"/>
      <c r="OET1" s="7"/>
      <c r="OEU1" s="7"/>
      <c r="OEV1" s="7"/>
      <c r="OEW1" s="7"/>
      <c r="OEX1" s="7"/>
      <c r="OEY1" s="7"/>
      <c r="OEZ1" s="7"/>
      <c r="OFA1" s="7"/>
      <c r="OFB1" s="7"/>
      <c r="OFC1" s="7"/>
      <c r="OFD1" s="7"/>
      <c r="OFE1" s="7"/>
      <c r="OFF1" s="7"/>
      <c r="OFG1" s="7"/>
      <c r="OFH1" s="7"/>
      <c r="OFI1" s="7"/>
      <c r="OFJ1" s="7"/>
      <c r="OFK1" s="7"/>
      <c r="OFL1" s="7"/>
      <c r="OFM1" s="7"/>
      <c r="OFN1" s="7"/>
      <c r="OFO1" s="7"/>
      <c r="OFP1" s="7"/>
      <c r="OFQ1" s="7"/>
      <c r="OFR1" s="7"/>
      <c r="OFS1" s="7"/>
      <c r="OFT1" s="7"/>
      <c r="OFU1" s="7"/>
      <c r="OFV1" s="7"/>
      <c r="OFW1" s="7"/>
      <c r="OFX1" s="7"/>
      <c r="OFY1" s="7"/>
      <c r="OFZ1" s="7"/>
      <c r="OGA1" s="7"/>
      <c r="OGB1" s="7"/>
      <c r="OGC1" s="7"/>
      <c r="OGD1" s="7"/>
      <c r="OGE1" s="7"/>
      <c r="OGF1" s="7"/>
      <c r="OGG1" s="7"/>
      <c r="OGH1" s="7"/>
      <c r="OGI1" s="7"/>
      <c r="OGJ1" s="7"/>
      <c r="OGK1" s="7"/>
      <c r="OGL1" s="7"/>
      <c r="OGM1" s="7"/>
      <c r="OGN1" s="7"/>
      <c r="OGO1" s="7"/>
      <c r="OGP1" s="7"/>
      <c r="OGQ1" s="7"/>
      <c r="OGR1" s="7"/>
      <c r="OGS1" s="7"/>
      <c r="OGT1" s="7"/>
      <c r="OGU1" s="7"/>
      <c r="OGV1" s="7"/>
      <c r="OGW1" s="7"/>
      <c r="OGX1" s="7"/>
      <c r="OGY1" s="7"/>
      <c r="OGZ1" s="7"/>
      <c r="OHA1" s="7"/>
      <c r="OHB1" s="7"/>
      <c r="OHC1" s="7"/>
      <c r="OHD1" s="7"/>
      <c r="OHE1" s="7"/>
      <c r="OHF1" s="7"/>
      <c r="OHG1" s="7"/>
      <c r="OHH1" s="7"/>
      <c r="OHI1" s="7"/>
      <c r="OHJ1" s="7"/>
      <c r="OHK1" s="7"/>
      <c r="OHL1" s="7"/>
      <c r="OHM1" s="7"/>
      <c r="OHN1" s="7"/>
      <c r="OHO1" s="7"/>
      <c r="OHP1" s="7"/>
      <c r="OHQ1" s="7"/>
      <c r="OHR1" s="7"/>
      <c r="OHS1" s="7"/>
      <c r="OHT1" s="7"/>
      <c r="OHU1" s="7"/>
      <c r="OHV1" s="7"/>
      <c r="OHW1" s="7"/>
      <c r="OHX1" s="7"/>
      <c r="OHY1" s="7"/>
      <c r="OHZ1" s="7"/>
      <c r="OIA1" s="7"/>
      <c r="OIB1" s="7"/>
      <c r="OIC1" s="7"/>
      <c r="OID1" s="7"/>
      <c r="OIE1" s="7"/>
      <c r="OIF1" s="7"/>
      <c r="OIG1" s="7"/>
      <c r="OIH1" s="7"/>
      <c r="OII1" s="7"/>
      <c r="OIJ1" s="7"/>
      <c r="OIK1" s="7"/>
      <c r="OIL1" s="7"/>
      <c r="OIM1" s="7"/>
      <c r="OIN1" s="7"/>
      <c r="OIO1" s="7"/>
      <c r="OIP1" s="7"/>
      <c r="OIQ1" s="7"/>
      <c r="OIR1" s="7"/>
      <c r="OIS1" s="7"/>
      <c r="OIT1" s="7"/>
      <c r="OIU1" s="7"/>
      <c r="OIV1" s="7"/>
      <c r="OIW1" s="7"/>
      <c r="OIX1" s="7"/>
      <c r="OIY1" s="7"/>
      <c r="OIZ1" s="7"/>
      <c r="OJA1" s="7"/>
      <c r="OJB1" s="7"/>
      <c r="OJC1" s="7"/>
      <c r="OJD1" s="7"/>
      <c r="OJE1" s="7"/>
      <c r="OJF1" s="7"/>
      <c r="OJG1" s="7"/>
      <c r="OJH1" s="7"/>
      <c r="OJI1" s="7"/>
      <c r="OJJ1" s="7"/>
      <c r="OJK1" s="7"/>
      <c r="OJL1" s="7"/>
      <c r="OJM1" s="7"/>
      <c r="OJN1" s="7"/>
      <c r="OJO1" s="7"/>
      <c r="OJP1" s="7"/>
      <c r="OJQ1" s="7"/>
      <c r="OJR1" s="7"/>
      <c r="OJS1" s="7"/>
      <c r="OJT1" s="7"/>
      <c r="OJU1" s="7"/>
      <c r="OJV1" s="7"/>
      <c r="OJW1" s="7"/>
      <c r="OJX1" s="7"/>
      <c r="OJY1" s="7"/>
      <c r="OJZ1" s="7"/>
      <c r="OKA1" s="7"/>
      <c r="OKB1" s="7"/>
      <c r="OKC1" s="7"/>
      <c r="OKD1" s="7"/>
      <c r="OKE1" s="7"/>
      <c r="OKF1" s="7"/>
      <c r="OKG1" s="7"/>
      <c r="OKH1" s="7"/>
      <c r="OKI1" s="7"/>
      <c r="OKJ1" s="7"/>
      <c r="OKK1" s="7"/>
      <c r="OKL1" s="7"/>
      <c r="OKM1" s="7"/>
      <c r="OKN1" s="7"/>
      <c r="OKO1" s="7"/>
      <c r="OKP1" s="7"/>
      <c r="OKQ1" s="7"/>
      <c r="OKR1" s="7"/>
      <c r="OKS1" s="7"/>
      <c r="OKT1" s="7"/>
      <c r="OKU1" s="7"/>
      <c r="OKV1" s="7"/>
      <c r="OKW1" s="7"/>
      <c r="OKX1" s="7"/>
      <c r="OKY1" s="7"/>
      <c r="OKZ1" s="7"/>
      <c r="OLA1" s="7"/>
      <c r="OLB1" s="7"/>
      <c r="OLC1" s="7"/>
      <c r="OLD1" s="7"/>
      <c r="OLE1" s="7"/>
      <c r="OLF1" s="7"/>
      <c r="OLG1" s="7"/>
      <c r="OLH1" s="7"/>
      <c r="OLI1" s="7"/>
      <c r="OLJ1" s="7"/>
      <c r="OLK1" s="7"/>
      <c r="OLL1" s="7"/>
      <c r="OLM1" s="7"/>
      <c r="OLN1" s="7"/>
      <c r="OLO1" s="7"/>
      <c r="OLP1" s="7"/>
      <c r="OLQ1" s="7"/>
      <c r="OLR1" s="7"/>
      <c r="OLS1" s="7"/>
      <c r="OLT1" s="7"/>
      <c r="OLU1" s="7"/>
      <c r="OLV1" s="7"/>
      <c r="OLW1" s="7"/>
      <c r="OLX1" s="7"/>
      <c r="OLY1" s="7"/>
      <c r="OLZ1" s="7"/>
      <c r="OMA1" s="7"/>
      <c r="OMB1" s="7"/>
      <c r="OMC1" s="7"/>
      <c r="OMD1" s="7"/>
      <c r="OME1" s="7"/>
      <c r="OMF1" s="7"/>
      <c r="OMG1" s="7"/>
      <c r="OMH1" s="7"/>
      <c r="OMI1" s="7"/>
      <c r="OMJ1" s="7"/>
      <c r="OMK1" s="7"/>
      <c r="OML1" s="7"/>
      <c r="OMM1" s="7"/>
      <c r="OMN1" s="7"/>
      <c r="OMO1" s="7"/>
      <c r="OMP1" s="7"/>
      <c r="OMQ1" s="7"/>
      <c r="OMR1" s="7"/>
      <c r="OMS1" s="7"/>
      <c r="OMT1" s="7"/>
      <c r="OMU1" s="7"/>
      <c r="OMV1" s="7"/>
      <c r="OMW1" s="7"/>
      <c r="OMX1" s="7"/>
      <c r="OMY1" s="7"/>
      <c r="OMZ1" s="7"/>
      <c r="ONA1" s="7"/>
      <c r="ONB1" s="7"/>
      <c r="ONC1" s="7"/>
      <c r="OND1" s="7"/>
      <c r="ONE1" s="7"/>
      <c r="ONF1" s="7"/>
      <c r="ONG1" s="7"/>
      <c r="ONH1" s="7"/>
      <c r="ONI1" s="7"/>
      <c r="ONJ1" s="7"/>
      <c r="ONK1" s="7"/>
      <c r="ONL1" s="7"/>
      <c r="ONM1" s="7"/>
      <c r="ONN1" s="7"/>
      <c r="ONO1" s="7"/>
      <c r="ONP1" s="7"/>
      <c r="ONQ1" s="7"/>
      <c r="ONR1" s="7"/>
      <c r="ONS1" s="7"/>
      <c r="ONT1" s="7"/>
      <c r="ONU1" s="7"/>
      <c r="ONV1" s="7"/>
      <c r="ONW1" s="7"/>
      <c r="ONX1" s="7"/>
      <c r="ONY1" s="7"/>
      <c r="ONZ1" s="7"/>
      <c r="OOA1" s="7"/>
      <c r="OOB1" s="7"/>
      <c r="OOC1" s="7"/>
      <c r="OOD1" s="7"/>
      <c r="OOE1" s="7"/>
      <c r="OOF1" s="7"/>
      <c r="OOG1" s="7"/>
      <c r="OOH1" s="7"/>
      <c r="OOI1" s="7"/>
      <c r="OOJ1" s="7"/>
      <c r="OOK1" s="7"/>
      <c r="OOL1" s="7"/>
      <c r="OOM1" s="7"/>
      <c r="OON1" s="7"/>
      <c r="OOO1" s="7"/>
      <c r="OOP1" s="7"/>
      <c r="OOQ1" s="7"/>
      <c r="OOR1" s="7"/>
      <c r="OOS1" s="7"/>
      <c r="OOT1" s="7"/>
      <c r="OOU1" s="7"/>
      <c r="OOV1" s="7"/>
      <c r="OOW1" s="7"/>
      <c r="OOX1" s="7"/>
      <c r="OOY1" s="7"/>
      <c r="OOZ1" s="7"/>
      <c r="OPA1" s="7"/>
      <c r="OPB1" s="7"/>
      <c r="OPC1" s="7"/>
      <c r="OPD1" s="7"/>
      <c r="OPE1" s="7"/>
      <c r="OPF1" s="7"/>
      <c r="OPG1" s="7"/>
      <c r="OPH1" s="7"/>
      <c r="OPI1" s="7"/>
      <c r="OPJ1" s="7"/>
      <c r="OPK1" s="7"/>
      <c r="OPL1" s="7"/>
      <c r="OPM1" s="7"/>
      <c r="OPN1" s="7"/>
      <c r="OPO1" s="7"/>
      <c r="OPP1" s="7"/>
      <c r="OPQ1" s="7"/>
      <c r="OPR1" s="7"/>
      <c r="OPS1" s="7"/>
      <c r="OPT1" s="7"/>
      <c r="OPU1" s="7"/>
      <c r="OPV1" s="7"/>
      <c r="OPW1" s="7"/>
      <c r="OPX1" s="7"/>
      <c r="OPY1" s="7"/>
      <c r="OPZ1" s="7"/>
      <c r="OQA1" s="7"/>
      <c r="OQB1" s="7"/>
      <c r="OQC1" s="7"/>
      <c r="OQD1" s="7"/>
      <c r="OQE1" s="7"/>
      <c r="OQF1" s="7"/>
      <c r="OQG1" s="7"/>
      <c r="OQH1" s="7"/>
      <c r="OQI1" s="7"/>
      <c r="OQJ1" s="7"/>
      <c r="OQK1" s="7"/>
      <c r="OQL1" s="7"/>
      <c r="OQM1" s="7"/>
      <c r="OQN1" s="7"/>
      <c r="OQO1" s="7"/>
      <c r="OQP1" s="7"/>
      <c r="OQQ1" s="7"/>
      <c r="OQR1" s="7"/>
      <c r="OQS1" s="7"/>
      <c r="OQT1" s="7"/>
      <c r="OQU1" s="7"/>
      <c r="OQV1" s="7"/>
      <c r="OQW1" s="7"/>
      <c r="OQX1" s="7"/>
      <c r="OQY1" s="7"/>
      <c r="OQZ1" s="7"/>
      <c r="ORA1" s="7"/>
      <c r="ORB1" s="7"/>
      <c r="ORC1" s="7"/>
      <c r="ORD1" s="7"/>
      <c r="ORE1" s="7"/>
      <c r="ORF1" s="7"/>
      <c r="ORG1" s="7"/>
      <c r="ORH1" s="7"/>
      <c r="ORI1" s="7"/>
      <c r="ORJ1" s="7"/>
      <c r="ORK1" s="7"/>
      <c r="ORL1" s="7"/>
      <c r="ORM1" s="7"/>
      <c r="ORN1" s="7"/>
      <c r="ORO1" s="7"/>
      <c r="ORP1" s="7"/>
      <c r="ORQ1" s="7"/>
      <c r="ORR1" s="7"/>
      <c r="ORS1" s="7"/>
      <c r="ORT1" s="7"/>
      <c r="ORU1" s="7"/>
      <c r="ORV1" s="7"/>
      <c r="ORW1" s="7"/>
      <c r="ORX1" s="7"/>
      <c r="ORY1" s="7"/>
      <c r="ORZ1" s="7"/>
      <c r="OSA1" s="7"/>
      <c r="OSB1" s="7"/>
      <c r="OSC1" s="7"/>
      <c r="OSD1" s="7"/>
      <c r="OSE1" s="7"/>
      <c r="OSF1" s="7"/>
      <c r="OSG1" s="7"/>
      <c r="OSH1" s="7"/>
      <c r="OSI1" s="7"/>
      <c r="OSJ1" s="7"/>
      <c r="OSK1" s="7"/>
      <c r="OSL1" s="7"/>
      <c r="OSM1" s="7"/>
      <c r="OSN1" s="7"/>
      <c r="OSO1" s="7"/>
      <c r="OSP1" s="7"/>
      <c r="OSQ1" s="7"/>
      <c r="OSR1" s="7"/>
      <c r="OSS1" s="7"/>
      <c r="OST1" s="7"/>
      <c r="OSU1" s="7"/>
      <c r="OSV1" s="7"/>
      <c r="OSW1" s="7"/>
      <c r="OSX1" s="7"/>
      <c r="OSY1" s="7"/>
      <c r="OSZ1" s="7"/>
      <c r="OTA1" s="7"/>
      <c r="OTB1" s="7"/>
      <c r="OTC1" s="7"/>
      <c r="OTD1" s="7"/>
      <c r="OTE1" s="7"/>
      <c r="OTF1" s="7"/>
      <c r="OTG1" s="7"/>
      <c r="OTH1" s="7"/>
      <c r="OTI1" s="7"/>
      <c r="OTJ1" s="7"/>
      <c r="OTK1" s="7"/>
      <c r="OTL1" s="7"/>
      <c r="OTM1" s="7"/>
      <c r="OTN1" s="7"/>
      <c r="OTO1" s="7"/>
      <c r="OTP1" s="7"/>
      <c r="OTQ1" s="7"/>
      <c r="OTR1" s="7"/>
      <c r="OTS1" s="7"/>
      <c r="OTT1" s="7"/>
      <c r="OTU1" s="7"/>
      <c r="OTV1" s="7"/>
      <c r="OTW1" s="7"/>
      <c r="OTX1" s="7"/>
      <c r="OTY1" s="7"/>
      <c r="OTZ1" s="7"/>
      <c r="OUA1" s="7"/>
      <c r="OUB1" s="7"/>
      <c r="OUC1" s="7"/>
      <c r="OUD1" s="7"/>
      <c r="OUE1" s="7"/>
      <c r="OUF1" s="7"/>
      <c r="OUG1" s="7"/>
      <c r="OUH1" s="7"/>
      <c r="OUI1" s="7"/>
      <c r="OUJ1" s="7"/>
      <c r="OUK1" s="7"/>
      <c r="OUL1" s="7"/>
      <c r="OUM1" s="7"/>
      <c r="OUN1" s="7"/>
      <c r="OUO1" s="7"/>
      <c r="OUP1" s="7"/>
      <c r="OUQ1" s="7"/>
      <c r="OUR1" s="7"/>
      <c r="OUS1" s="7"/>
      <c r="OUT1" s="7"/>
      <c r="OUU1" s="7"/>
      <c r="OUV1" s="7"/>
      <c r="OUW1" s="7"/>
      <c r="OUX1" s="7"/>
      <c r="OUY1" s="7"/>
      <c r="OUZ1" s="7"/>
      <c r="OVA1" s="7"/>
      <c r="OVB1" s="7"/>
      <c r="OVC1" s="7"/>
      <c r="OVD1" s="7"/>
      <c r="OVE1" s="7"/>
      <c r="OVF1" s="7"/>
      <c r="OVG1" s="7"/>
      <c r="OVH1" s="7"/>
      <c r="OVI1" s="7"/>
      <c r="OVJ1" s="7"/>
      <c r="OVK1" s="7"/>
      <c r="OVL1" s="7"/>
      <c r="OVM1" s="7"/>
      <c r="OVN1" s="7"/>
      <c r="OVO1" s="7"/>
      <c r="OVP1" s="7"/>
      <c r="OVQ1" s="7"/>
      <c r="OVR1" s="7"/>
      <c r="OVS1" s="7"/>
      <c r="OVT1" s="7"/>
      <c r="OVU1" s="7"/>
      <c r="OVV1" s="7"/>
      <c r="OVW1" s="7"/>
      <c r="OVX1" s="7"/>
      <c r="OVY1" s="7"/>
      <c r="OVZ1" s="7"/>
      <c r="OWA1" s="7"/>
      <c r="OWB1" s="7"/>
      <c r="OWC1" s="7"/>
      <c r="OWD1" s="7"/>
      <c r="OWE1" s="7"/>
      <c r="OWF1" s="7"/>
      <c r="OWG1" s="7"/>
      <c r="OWH1" s="7"/>
      <c r="OWI1" s="7"/>
      <c r="OWJ1" s="7"/>
      <c r="OWK1" s="7"/>
      <c r="OWL1" s="7"/>
      <c r="OWM1" s="7"/>
      <c r="OWN1" s="7"/>
      <c r="OWO1" s="7"/>
      <c r="OWP1" s="7"/>
      <c r="OWQ1" s="7"/>
      <c r="OWR1" s="7"/>
      <c r="OWS1" s="7"/>
      <c r="OWT1" s="7"/>
      <c r="OWU1" s="7"/>
      <c r="OWV1" s="7"/>
      <c r="OWW1" s="7"/>
      <c r="OWX1" s="7"/>
      <c r="OWY1" s="7"/>
      <c r="OWZ1" s="7"/>
      <c r="OXA1" s="7"/>
      <c r="OXB1" s="7"/>
      <c r="OXC1" s="7"/>
      <c r="OXD1" s="7"/>
      <c r="OXE1" s="7"/>
      <c r="OXF1" s="7"/>
      <c r="OXG1" s="7"/>
      <c r="OXH1" s="7"/>
      <c r="OXI1" s="7"/>
      <c r="OXJ1" s="7"/>
      <c r="OXK1" s="7"/>
      <c r="OXL1" s="7"/>
      <c r="OXM1" s="7"/>
      <c r="OXN1" s="7"/>
      <c r="OXO1" s="7"/>
      <c r="OXP1" s="7"/>
      <c r="OXQ1" s="7"/>
      <c r="OXR1" s="7"/>
      <c r="OXS1" s="7"/>
      <c r="OXT1" s="7"/>
      <c r="OXU1" s="7"/>
      <c r="OXV1" s="7"/>
      <c r="OXW1" s="7"/>
      <c r="OXX1" s="7"/>
      <c r="OXY1" s="7"/>
      <c r="OXZ1" s="7"/>
      <c r="OYA1" s="7"/>
      <c r="OYB1" s="7"/>
      <c r="OYC1" s="7"/>
      <c r="OYD1" s="7"/>
      <c r="OYE1" s="7"/>
      <c r="OYF1" s="7"/>
      <c r="OYG1" s="7"/>
      <c r="OYH1" s="7"/>
      <c r="OYI1" s="7"/>
      <c r="OYJ1" s="7"/>
      <c r="OYK1" s="7"/>
      <c r="OYL1" s="7"/>
      <c r="OYM1" s="7"/>
      <c r="OYN1" s="7"/>
      <c r="OYO1" s="7"/>
      <c r="OYP1" s="7"/>
      <c r="OYQ1" s="7"/>
      <c r="OYR1" s="7"/>
      <c r="OYS1" s="7"/>
      <c r="OYT1" s="7"/>
      <c r="OYU1" s="7"/>
      <c r="OYV1" s="7"/>
      <c r="OYW1" s="7"/>
      <c r="OYX1" s="7"/>
      <c r="OYY1" s="7"/>
      <c r="OYZ1" s="7"/>
      <c r="OZA1" s="7"/>
      <c r="OZB1" s="7"/>
      <c r="OZC1" s="7"/>
      <c r="OZD1" s="7"/>
      <c r="OZE1" s="7"/>
      <c r="OZF1" s="7"/>
      <c r="OZG1" s="7"/>
      <c r="OZH1" s="7"/>
      <c r="OZI1" s="7"/>
      <c r="OZJ1" s="7"/>
      <c r="OZK1" s="7"/>
      <c r="OZL1" s="7"/>
      <c r="OZM1" s="7"/>
      <c r="OZN1" s="7"/>
      <c r="OZO1" s="7"/>
      <c r="OZP1" s="7"/>
      <c r="OZQ1" s="7"/>
      <c r="OZR1" s="7"/>
      <c r="OZS1" s="7"/>
      <c r="OZT1" s="7"/>
      <c r="OZU1" s="7"/>
      <c r="OZV1" s="7"/>
      <c r="OZW1" s="7"/>
      <c r="OZX1" s="7"/>
      <c r="OZY1" s="7"/>
      <c r="OZZ1" s="7"/>
      <c r="PAA1" s="7"/>
      <c r="PAB1" s="7"/>
      <c r="PAC1" s="7"/>
      <c r="PAD1" s="7"/>
      <c r="PAE1" s="7"/>
      <c r="PAF1" s="7"/>
      <c r="PAG1" s="7"/>
      <c r="PAH1" s="7"/>
      <c r="PAI1" s="7"/>
      <c r="PAJ1" s="7"/>
      <c r="PAK1" s="7"/>
      <c r="PAL1" s="7"/>
      <c r="PAM1" s="7"/>
      <c r="PAN1" s="7"/>
      <c r="PAO1" s="7"/>
      <c r="PAP1" s="7"/>
      <c r="PAQ1" s="7"/>
      <c r="PAR1" s="7"/>
      <c r="PAS1" s="7"/>
      <c r="PAT1" s="7"/>
      <c r="PAU1" s="7"/>
      <c r="PAV1" s="7"/>
      <c r="PAW1" s="7"/>
      <c r="PAX1" s="7"/>
      <c r="PAY1" s="7"/>
      <c r="PAZ1" s="7"/>
      <c r="PBA1" s="7"/>
      <c r="PBB1" s="7"/>
      <c r="PBC1" s="7"/>
      <c r="PBD1" s="7"/>
      <c r="PBE1" s="7"/>
      <c r="PBF1" s="7"/>
      <c r="PBG1" s="7"/>
      <c r="PBH1" s="7"/>
      <c r="PBI1" s="7"/>
      <c r="PBJ1" s="7"/>
      <c r="PBK1" s="7"/>
      <c r="PBL1" s="7"/>
      <c r="PBM1" s="7"/>
      <c r="PBN1" s="7"/>
      <c r="PBO1" s="7"/>
      <c r="PBP1" s="7"/>
      <c r="PBQ1" s="7"/>
      <c r="PBR1" s="7"/>
      <c r="PBS1" s="7"/>
      <c r="PBT1" s="7"/>
      <c r="PBU1" s="7"/>
      <c r="PBV1" s="7"/>
      <c r="PBW1" s="7"/>
      <c r="PBX1" s="7"/>
      <c r="PBY1" s="7"/>
      <c r="PBZ1" s="7"/>
      <c r="PCA1" s="7"/>
      <c r="PCB1" s="7"/>
      <c r="PCC1" s="7"/>
      <c r="PCD1" s="7"/>
      <c r="PCE1" s="7"/>
      <c r="PCF1" s="7"/>
      <c r="PCG1" s="7"/>
      <c r="PCH1" s="7"/>
      <c r="PCI1" s="7"/>
      <c r="PCJ1" s="7"/>
      <c r="PCK1" s="7"/>
      <c r="PCL1" s="7"/>
      <c r="PCM1" s="7"/>
      <c r="PCN1" s="7"/>
      <c r="PCO1" s="7"/>
      <c r="PCP1" s="7"/>
      <c r="PCQ1" s="7"/>
      <c r="PCR1" s="7"/>
      <c r="PCS1" s="7"/>
      <c r="PCT1" s="7"/>
      <c r="PCU1" s="7"/>
      <c r="PCV1" s="7"/>
      <c r="PCW1" s="7"/>
      <c r="PCX1" s="7"/>
      <c r="PCY1" s="7"/>
      <c r="PCZ1" s="7"/>
      <c r="PDA1" s="7"/>
      <c r="PDB1" s="7"/>
      <c r="PDC1" s="7"/>
      <c r="PDD1" s="7"/>
      <c r="PDE1" s="7"/>
      <c r="PDF1" s="7"/>
      <c r="PDG1" s="7"/>
      <c r="PDH1" s="7"/>
      <c r="PDI1" s="7"/>
      <c r="PDJ1" s="7"/>
      <c r="PDK1" s="7"/>
      <c r="PDL1" s="7"/>
      <c r="PDM1" s="7"/>
      <c r="PDN1" s="7"/>
      <c r="PDO1" s="7"/>
      <c r="PDP1" s="7"/>
      <c r="PDQ1" s="7"/>
      <c r="PDR1" s="7"/>
      <c r="PDS1" s="7"/>
      <c r="PDT1" s="7"/>
      <c r="PDU1" s="7"/>
      <c r="PDV1" s="7"/>
      <c r="PDW1" s="7"/>
      <c r="PDX1" s="7"/>
      <c r="PDY1" s="7"/>
      <c r="PDZ1" s="7"/>
      <c r="PEA1" s="7"/>
      <c r="PEB1" s="7"/>
      <c r="PEC1" s="7"/>
      <c r="PED1" s="7"/>
      <c r="PEE1" s="7"/>
      <c r="PEF1" s="7"/>
      <c r="PEG1" s="7"/>
      <c r="PEH1" s="7"/>
      <c r="PEI1" s="7"/>
      <c r="PEJ1" s="7"/>
      <c r="PEK1" s="7"/>
      <c r="PEL1" s="7"/>
      <c r="PEM1" s="7"/>
      <c r="PEN1" s="7"/>
      <c r="PEO1" s="7"/>
      <c r="PEP1" s="7"/>
      <c r="PEQ1" s="7"/>
      <c r="PER1" s="7"/>
      <c r="PES1" s="7"/>
      <c r="PET1" s="7"/>
      <c r="PEU1" s="7"/>
      <c r="PEV1" s="7"/>
      <c r="PEW1" s="7"/>
      <c r="PEX1" s="7"/>
      <c r="PEY1" s="7"/>
      <c r="PEZ1" s="7"/>
      <c r="PFA1" s="7"/>
      <c r="PFB1" s="7"/>
      <c r="PFC1" s="7"/>
      <c r="PFD1" s="7"/>
      <c r="PFE1" s="7"/>
      <c r="PFF1" s="7"/>
      <c r="PFG1" s="7"/>
      <c r="PFH1" s="7"/>
      <c r="PFI1" s="7"/>
      <c r="PFJ1" s="7"/>
      <c r="PFK1" s="7"/>
      <c r="PFL1" s="7"/>
      <c r="PFM1" s="7"/>
      <c r="PFN1" s="7"/>
      <c r="PFO1" s="7"/>
      <c r="PFP1" s="7"/>
      <c r="PFQ1" s="7"/>
      <c r="PFR1" s="7"/>
      <c r="PFS1" s="7"/>
      <c r="PFT1" s="7"/>
      <c r="PFU1" s="7"/>
      <c r="PFV1" s="7"/>
      <c r="PFW1" s="7"/>
      <c r="PFX1" s="7"/>
      <c r="PFY1" s="7"/>
      <c r="PFZ1" s="7"/>
      <c r="PGA1" s="7"/>
      <c r="PGB1" s="7"/>
      <c r="PGC1" s="7"/>
      <c r="PGD1" s="7"/>
      <c r="PGE1" s="7"/>
      <c r="PGF1" s="7"/>
      <c r="PGG1" s="7"/>
      <c r="PGH1" s="7"/>
      <c r="PGI1" s="7"/>
      <c r="PGJ1" s="7"/>
      <c r="PGK1" s="7"/>
      <c r="PGL1" s="7"/>
      <c r="PGM1" s="7"/>
      <c r="PGN1" s="7"/>
      <c r="PGO1" s="7"/>
      <c r="PGP1" s="7"/>
      <c r="PGQ1" s="7"/>
      <c r="PGR1" s="7"/>
      <c r="PGS1" s="7"/>
      <c r="PGT1" s="7"/>
      <c r="PGU1" s="7"/>
      <c r="PGV1" s="7"/>
      <c r="PGW1" s="7"/>
      <c r="PGX1" s="7"/>
      <c r="PGY1" s="7"/>
      <c r="PGZ1" s="7"/>
      <c r="PHA1" s="7"/>
      <c r="PHB1" s="7"/>
      <c r="PHC1" s="7"/>
      <c r="PHD1" s="7"/>
      <c r="PHE1" s="7"/>
      <c r="PHF1" s="7"/>
      <c r="PHG1" s="7"/>
      <c r="PHH1" s="7"/>
      <c r="PHI1" s="7"/>
      <c r="PHJ1" s="7"/>
      <c r="PHK1" s="7"/>
      <c r="PHL1" s="7"/>
      <c r="PHM1" s="7"/>
      <c r="PHN1" s="7"/>
      <c r="PHO1" s="7"/>
      <c r="PHP1" s="7"/>
      <c r="PHQ1" s="7"/>
      <c r="PHR1" s="7"/>
      <c r="PHS1" s="7"/>
      <c r="PHT1" s="7"/>
      <c r="PHU1" s="7"/>
      <c r="PHV1" s="7"/>
      <c r="PHW1" s="7"/>
      <c r="PHX1" s="7"/>
      <c r="PHY1" s="7"/>
      <c r="PHZ1" s="7"/>
      <c r="PIA1" s="7"/>
      <c r="PIB1" s="7"/>
      <c r="PIC1" s="7"/>
      <c r="PID1" s="7"/>
      <c r="PIE1" s="7"/>
      <c r="PIF1" s="7"/>
      <c r="PIG1" s="7"/>
      <c r="PIH1" s="7"/>
      <c r="PII1" s="7"/>
      <c r="PIJ1" s="7"/>
      <c r="PIK1" s="7"/>
      <c r="PIL1" s="7"/>
      <c r="PIM1" s="7"/>
      <c r="PIN1" s="7"/>
      <c r="PIO1" s="7"/>
      <c r="PIP1" s="7"/>
      <c r="PIQ1" s="7"/>
      <c r="PIR1" s="7"/>
      <c r="PIS1" s="7"/>
      <c r="PIT1" s="7"/>
      <c r="PIU1" s="7"/>
      <c r="PIV1" s="7"/>
      <c r="PIW1" s="7"/>
      <c r="PIX1" s="7"/>
      <c r="PIY1" s="7"/>
      <c r="PIZ1" s="7"/>
      <c r="PJA1" s="7"/>
      <c r="PJB1" s="7"/>
      <c r="PJC1" s="7"/>
      <c r="PJD1" s="7"/>
      <c r="PJE1" s="7"/>
      <c r="PJF1" s="7"/>
      <c r="PJG1" s="7"/>
      <c r="PJH1" s="7"/>
      <c r="PJI1" s="7"/>
      <c r="PJJ1" s="7"/>
      <c r="PJK1" s="7"/>
      <c r="PJL1" s="7"/>
      <c r="PJM1" s="7"/>
      <c r="PJN1" s="7"/>
      <c r="PJO1" s="7"/>
      <c r="PJP1" s="7"/>
      <c r="PJQ1" s="7"/>
      <c r="PJR1" s="7"/>
      <c r="PJS1" s="7"/>
      <c r="PJT1" s="7"/>
      <c r="PJU1" s="7"/>
      <c r="PJV1" s="7"/>
      <c r="PJW1" s="7"/>
      <c r="PJX1" s="7"/>
      <c r="PJY1" s="7"/>
      <c r="PJZ1" s="7"/>
      <c r="PKA1" s="7"/>
      <c r="PKB1" s="7"/>
      <c r="PKC1" s="7"/>
      <c r="PKD1" s="7"/>
      <c r="PKE1" s="7"/>
      <c r="PKF1" s="7"/>
      <c r="PKG1" s="7"/>
      <c r="PKH1" s="7"/>
      <c r="PKI1" s="7"/>
      <c r="PKJ1" s="7"/>
      <c r="PKK1" s="7"/>
      <c r="PKL1" s="7"/>
      <c r="PKM1" s="7"/>
      <c r="PKN1" s="7"/>
      <c r="PKO1" s="7"/>
      <c r="PKP1" s="7"/>
      <c r="PKQ1" s="7"/>
      <c r="PKR1" s="7"/>
      <c r="PKS1" s="7"/>
      <c r="PKT1" s="7"/>
      <c r="PKU1" s="7"/>
      <c r="PKV1" s="7"/>
      <c r="PKW1" s="7"/>
      <c r="PKX1" s="7"/>
      <c r="PKY1" s="7"/>
      <c r="PKZ1" s="7"/>
      <c r="PLA1" s="7"/>
      <c r="PLB1" s="7"/>
      <c r="PLC1" s="7"/>
      <c r="PLD1" s="7"/>
      <c r="PLE1" s="7"/>
      <c r="PLF1" s="7"/>
      <c r="PLG1" s="7"/>
      <c r="PLH1" s="7"/>
      <c r="PLI1" s="7"/>
      <c r="PLJ1" s="7"/>
      <c r="PLK1" s="7"/>
      <c r="PLL1" s="7"/>
      <c r="PLM1" s="7"/>
      <c r="PLN1" s="7"/>
      <c r="PLO1" s="7"/>
      <c r="PLP1" s="7"/>
      <c r="PLQ1" s="7"/>
      <c r="PLR1" s="7"/>
      <c r="PLS1" s="7"/>
      <c r="PLT1" s="7"/>
      <c r="PLU1" s="7"/>
      <c r="PLV1" s="7"/>
      <c r="PLW1" s="7"/>
      <c r="PLX1" s="7"/>
      <c r="PLY1" s="7"/>
      <c r="PLZ1" s="7"/>
      <c r="PMA1" s="7"/>
      <c r="PMB1" s="7"/>
      <c r="PMC1" s="7"/>
      <c r="PMD1" s="7"/>
      <c r="PME1" s="7"/>
      <c r="PMF1" s="7"/>
      <c r="PMG1" s="7"/>
      <c r="PMH1" s="7"/>
      <c r="PMI1" s="7"/>
      <c r="PMJ1" s="7"/>
      <c r="PMK1" s="7"/>
      <c r="PML1" s="7"/>
      <c r="PMM1" s="7"/>
      <c r="PMN1" s="7"/>
      <c r="PMO1" s="7"/>
      <c r="PMP1" s="7"/>
      <c r="PMQ1" s="7"/>
      <c r="PMR1" s="7"/>
      <c r="PMS1" s="7"/>
      <c r="PMT1" s="7"/>
      <c r="PMU1" s="7"/>
      <c r="PMV1" s="7"/>
      <c r="PMW1" s="7"/>
      <c r="PMX1" s="7"/>
      <c r="PMY1" s="7"/>
      <c r="PMZ1" s="7"/>
      <c r="PNA1" s="7"/>
      <c r="PNB1" s="7"/>
      <c r="PNC1" s="7"/>
      <c r="PND1" s="7"/>
      <c r="PNE1" s="7"/>
      <c r="PNF1" s="7"/>
      <c r="PNG1" s="7"/>
      <c r="PNH1" s="7"/>
      <c r="PNI1" s="7"/>
      <c r="PNJ1" s="7"/>
      <c r="PNK1" s="7"/>
      <c r="PNL1" s="7"/>
      <c r="PNM1" s="7"/>
      <c r="PNN1" s="7"/>
      <c r="PNO1" s="7"/>
      <c r="PNP1" s="7"/>
      <c r="PNQ1" s="7"/>
      <c r="PNR1" s="7"/>
      <c r="PNS1" s="7"/>
      <c r="PNT1" s="7"/>
      <c r="PNU1" s="7"/>
      <c r="PNV1" s="7"/>
      <c r="PNW1" s="7"/>
      <c r="PNX1" s="7"/>
      <c r="PNY1" s="7"/>
      <c r="PNZ1" s="7"/>
      <c r="POA1" s="7"/>
      <c r="POB1" s="7"/>
      <c r="POC1" s="7"/>
      <c r="POD1" s="7"/>
      <c r="POE1" s="7"/>
      <c r="POF1" s="7"/>
      <c r="POG1" s="7"/>
      <c r="POH1" s="7"/>
      <c r="POI1" s="7"/>
      <c r="POJ1" s="7"/>
      <c r="POK1" s="7"/>
      <c r="POL1" s="7"/>
      <c r="POM1" s="7"/>
      <c r="PON1" s="7"/>
      <c r="POO1" s="7"/>
      <c r="POP1" s="7"/>
      <c r="POQ1" s="7"/>
      <c r="POR1" s="7"/>
      <c r="POS1" s="7"/>
      <c r="POT1" s="7"/>
      <c r="POU1" s="7"/>
      <c r="POV1" s="7"/>
      <c r="POW1" s="7"/>
      <c r="POX1" s="7"/>
      <c r="POY1" s="7"/>
      <c r="POZ1" s="7"/>
      <c r="PPA1" s="7"/>
      <c r="PPB1" s="7"/>
      <c r="PPC1" s="7"/>
      <c r="PPD1" s="7"/>
      <c r="PPE1" s="7"/>
      <c r="PPF1" s="7"/>
      <c r="PPG1" s="7"/>
      <c r="PPH1" s="7"/>
      <c r="PPI1" s="7"/>
      <c r="PPJ1" s="7"/>
      <c r="PPK1" s="7"/>
      <c r="PPL1" s="7"/>
      <c r="PPM1" s="7"/>
      <c r="PPN1" s="7"/>
      <c r="PPO1" s="7"/>
      <c r="PPP1" s="7"/>
      <c r="PPQ1" s="7"/>
      <c r="PPR1" s="7"/>
      <c r="PPS1" s="7"/>
      <c r="PPT1" s="7"/>
      <c r="PPU1" s="7"/>
      <c r="PPV1" s="7"/>
      <c r="PPW1" s="7"/>
      <c r="PPX1" s="7"/>
      <c r="PPY1" s="7"/>
      <c r="PPZ1" s="7"/>
      <c r="PQA1" s="7"/>
      <c r="PQB1" s="7"/>
      <c r="PQC1" s="7"/>
      <c r="PQD1" s="7"/>
      <c r="PQE1" s="7"/>
      <c r="PQF1" s="7"/>
      <c r="PQG1" s="7"/>
      <c r="PQH1" s="7"/>
      <c r="PQI1" s="7"/>
      <c r="PQJ1" s="7"/>
      <c r="PQK1" s="7"/>
      <c r="PQL1" s="7"/>
      <c r="PQM1" s="7"/>
      <c r="PQN1" s="7"/>
      <c r="PQO1" s="7"/>
      <c r="PQP1" s="7"/>
      <c r="PQQ1" s="7"/>
      <c r="PQR1" s="7"/>
      <c r="PQS1" s="7"/>
      <c r="PQT1" s="7"/>
      <c r="PQU1" s="7"/>
      <c r="PQV1" s="7"/>
      <c r="PQW1" s="7"/>
      <c r="PQX1" s="7"/>
      <c r="PQY1" s="7"/>
      <c r="PQZ1" s="7"/>
      <c r="PRA1" s="7"/>
      <c r="PRB1" s="7"/>
      <c r="PRC1" s="7"/>
      <c r="PRD1" s="7"/>
      <c r="PRE1" s="7"/>
      <c r="PRF1" s="7"/>
      <c r="PRG1" s="7"/>
      <c r="PRH1" s="7"/>
      <c r="PRI1" s="7"/>
      <c r="PRJ1" s="7"/>
      <c r="PRK1" s="7"/>
      <c r="PRL1" s="7"/>
      <c r="PRM1" s="7"/>
      <c r="PRN1" s="7"/>
      <c r="PRO1" s="7"/>
      <c r="PRP1" s="7"/>
      <c r="PRQ1" s="7"/>
      <c r="PRR1" s="7"/>
      <c r="PRS1" s="7"/>
      <c r="PRT1" s="7"/>
      <c r="PRU1" s="7"/>
      <c r="PRV1" s="7"/>
      <c r="PRW1" s="7"/>
      <c r="PRX1" s="7"/>
      <c r="PRY1" s="7"/>
      <c r="PRZ1" s="7"/>
      <c r="PSA1" s="7"/>
      <c r="PSB1" s="7"/>
      <c r="PSC1" s="7"/>
      <c r="PSD1" s="7"/>
      <c r="PSE1" s="7"/>
      <c r="PSF1" s="7"/>
      <c r="PSG1" s="7"/>
      <c r="PSH1" s="7"/>
      <c r="PSI1" s="7"/>
      <c r="PSJ1" s="7"/>
      <c r="PSK1" s="7"/>
      <c r="PSL1" s="7"/>
      <c r="PSM1" s="7"/>
      <c r="PSN1" s="7"/>
      <c r="PSO1" s="7"/>
      <c r="PSP1" s="7"/>
      <c r="PSQ1" s="7"/>
      <c r="PSR1" s="7"/>
      <c r="PSS1" s="7"/>
      <c r="PST1" s="7"/>
      <c r="PSU1" s="7"/>
      <c r="PSV1" s="7"/>
      <c r="PSW1" s="7"/>
      <c r="PSX1" s="7"/>
      <c r="PSY1" s="7"/>
      <c r="PSZ1" s="7"/>
      <c r="PTA1" s="7"/>
      <c r="PTB1" s="7"/>
      <c r="PTC1" s="7"/>
      <c r="PTD1" s="7"/>
      <c r="PTE1" s="7"/>
      <c r="PTF1" s="7"/>
      <c r="PTG1" s="7"/>
      <c r="PTH1" s="7"/>
      <c r="PTI1" s="7"/>
      <c r="PTJ1" s="7"/>
      <c r="PTK1" s="7"/>
      <c r="PTL1" s="7"/>
      <c r="PTM1" s="7"/>
      <c r="PTN1" s="7"/>
      <c r="PTO1" s="7"/>
      <c r="PTP1" s="7"/>
      <c r="PTQ1" s="7"/>
      <c r="PTR1" s="7"/>
      <c r="PTS1" s="7"/>
      <c r="PTT1" s="7"/>
      <c r="PTU1" s="7"/>
      <c r="PTV1" s="7"/>
      <c r="PTW1" s="7"/>
      <c r="PTX1" s="7"/>
      <c r="PTY1" s="7"/>
      <c r="PTZ1" s="7"/>
      <c r="PUA1" s="7"/>
      <c r="PUB1" s="7"/>
      <c r="PUC1" s="7"/>
      <c r="PUD1" s="7"/>
      <c r="PUE1" s="7"/>
      <c r="PUF1" s="7"/>
      <c r="PUG1" s="7"/>
      <c r="PUH1" s="7"/>
      <c r="PUI1" s="7"/>
      <c r="PUJ1" s="7"/>
      <c r="PUK1" s="7"/>
      <c r="PUL1" s="7"/>
      <c r="PUM1" s="7"/>
      <c r="PUN1" s="7"/>
      <c r="PUO1" s="7"/>
      <c r="PUP1" s="7"/>
      <c r="PUQ1" s="7"/>
      <c r="PUR1" s="7"/>
      <c r="PUS1" s="7"/>
      <c r="PUT1" s="7"/>
      <c r="PUU1" s="7"/>
      <c r="PUV1" s="7"/>
      <c r="PUW1" s="7"/>
      <c r="PUX1" s="7"/>
      <c r="PUY1" s="7"/>
      <c r="PUZ1" s="7"/>
      <c r="PVA1" s="7"/>
      <c r="PVB1" s="7"/>
      <c r="PVC1" s="7"/>
      <c r="PVD1" s="7"/>
      <c r="PVE1" s="7"/>
      <c r="PVF1" s="7"/>
      <c r="PVG1" s="7"/>
      <c r="PVH1" s="7"/>
      <c r="PVI1" s="7"/>
      <c r="PVJ1" s="7"/>
      <c r="PVK1" s="7"/>
      <c r="PVL1" s="7"/>
      <c r="PVM1" s="7"/>
      <c r="PVN1" s="7"/>
      <c r="PVO1" s="7"/>
      <c r="PVP1" s="7"/>
      <c r="PVQ1" s="7"/>
      <c r="PVR1" s="7"/>
      <c r="PVS1" s="7"/>
      <c r="PVT1" s="7"/>
      <c r="PVU1" s="7"/>
      <c r="PVV1" s="7"/>
      <c r="PVW1" s="7"/>
      <c r="PVX1" s="7"/>
      <c r="PVY1" s="7"/>
      <c r="PVZ1" s="7"/>
      <c r="PWA1" s="7"/>
      <c r="PWB1" s="7"/>
      <c r="PWC1" s="7"/>
      <c r="PWD1" s="7"/>
      <c r="PWE1" s="7"/>
      <c r="PWF1" s="7"/>
      <c r="PWG1" s="7"/>
      <c r="PWH1" s="7"/>
      <c r="PWI1" s="7"/>
      <c r="PWJ1" s="7"/>
      <c r="PWK1" s="7"/>
      <c r="PWL1" s="7"/>
      <c r="PWM1" s="7"/>
      <c r="PWN1" s="7"/>
      <c r="PWO1" s="7"/>
      <c r="PWP1" s="7"/>
      <c r="PWQ1" s="7"/>
      <c r="PWR1" s="7"/>
      <c r="PWS1" s="7"/>
      <c r="PWT1" s="7"/>
      <c r="PWU1" s="7"/>
      <c r="PWV1" s="7"/>
      <c r="PWW1" s="7"/>
      <c r="PWX1" s="7"/>
      <c r="PWY1" s="7"/>
      <c r="PWZ1" s="7"/>
      <c r="PXA1" s="7"/>
      <c r="PXB1" s="7"/>
      <c r="PXC1" s="7"/>
      <c r="PXD1" s="7"/>
      <c r="PXE1" s="7"/>
      <c r="PXF1" s="7"/>
      <c r="PXG1" s="7"/>
      <c r="PXH1" s="7"/>
      <c r="PXI1" s="7"/>
      <c r="PXJ1" s="7"/>
      <c r="PXK1" s="7"/>
      <c r="PXL1" s="7"/>
      <c r="PXM1" s="7"/>
      <c r="PXN1" s="7"/>
      <c r="PXO1" s="7"/>
      <c r="PXP1" s="7"/>
      <c r="PXQ1" s="7"/>
      <c r="PXR1" s="7"/>
      <c r="PXS1" s="7"/>
      <c r="PXT1" s="7"/>
      <c r="PXU1" s="7"/>
      <c r="PXV1" s="7"/>
      <c r="PXW1" s="7"/>
      <c r="PXX1" s="7"/>
      <c r="PXY1" s="7"/>
      <c r="PXZ1" s="7"/>
      <c r="PYA1" s="7"/>
      <c r="PYB1" s="7"/>
      <c r="PYC1" s="7"/>
      <c r="PYD1" s="7"/>
      <c r="PYE1" s="7"/>
      <c r="PYF1" s="7"/>
      <c r="PYG1" s="7"/>
      <c r="PYH1" s="7"/>
      <c r="PYI1" s="7"/>
      <c r="PYJ1" s="7"/>
      <c r="PYK1" s="7"/>
      <c r="PYL1" s="7"/>
      <c r="PYM1" s="7"/>
      <c r="PYN1" s="7"/>
      <c r="PYO1" s="7"/>
      <c r="PYP1" s="7"/>
      <c r="PYQ1" s="7"/>
      <c r="PYR1" s="7"/>
      <c r="PYS1" s="7"/>
      <c r="PYT1" s="7"/>
      <c r="PYU1" s="7"/>
      <c r="PYV1" s="7"/>
      <c r="PYW1" s="7"/>
      <c r="PYX1" s="7"/>
      <c r="PYY1" s="7"/>
      <c r="PYZ1" s="7"/>
      <c r="PZA1" s="7"/>
      <c r="PZB1" s="7"/>
      <c r="PZC1" s="7"/>
      <c r="PZD1" s="7"/>
      <c r="PZE1" s="7"/>
      <c r="PZF1" s="7"/>
      <c r="PZG1" s="7"/>
      <c r="PZH1" s="7"/>
      <c r="PZI1" s="7"/>
      <c r="PZJ1" s="7"/>
      <c r="PZK1" s="7"/>
      <c r="PZL1" s="7"/>
      <c r="PZM1" s="7"/>
      <c r="PZN1" s="7"/>
      <c r="PZO1" s="7"/>
      <c r="PZP1" s="7"/>
      <c r="PZQ1" s="7"/>
      <c r="PZR1" s="7"/>
      <c r="PZS1" s="7"/>
      <c r="PZT1" s="7"/>
      <c r="PZU1" s="7"/>
      <c r="PZV1" s="7"/>
      <c r="PZW1" s="7"/>
      <c r="PZX1" s="7"/>
      <c r="PZY1" s="7"/>
      <c r="PZZ1" s="7"/>
      <c r="QAA1" s="7"/>
      <c r="QAB1" s="7"/>
      <c r="QAC1" s="7"/>
      <c r="QAD1" s="7"/>
      <c r="QAE1" s="7"/>
      <c r="QAF1" s="7"/>
      <c r="QAG1" s="7"/>
      <c r="QAH1" s="7"/>
      <c r="QAI1" s="7"/>
      <c r="QAJ1" s="7"/>
      <c r="QAK1" s="7"/>
      <c r="QAL1" s="7"/>
      <c r="QAM1" s="7"/>
      <c r="QAN1" s="7"/>
      <c r="QAO1" s="7"/>
      <c r="QAP1" s="7"/>
      <c r="QAQ1" s="7"/>
      <c r="QAR1" s="7"/>
      <c r="QAS1" s="7"/>
      <c r="QAT1" s="7"/>
      <c r="QAU1" s="7"/>
      <c r="QAV1" s="7"/>
      <c r="QAW1" s="7"/>
      <c r="QAX1" s="7"/>
      <c r="QAY1" s="7"/>
      <c r="QAZ1" s="7"/>
      <c r="QBA1" s="7"/>
      <c r="QBB1" s="7"/>
      <c r="QBC1" s="7"/>
      <c r="QBD1" s="7"/>
      <c r="QBE1" s="7"/>
      <c r="QBF1" s="7"/>
      <c r="QBG1" s="7"/>
      <c r="QBH1" s="7"/>
      <c r="QBI1" s="7"/>
      <c r="QBJ1" s="7"/>
      <c r="QBK1" s="7"/>
      <c r="QBL1" s="7"/>
      <c r="QBM1" s="7"/>
      <c r="QBN1" s="7"/>
      <c r="QBO1" s="7"/>
      <c r="QBP1" s="7"/>
      <c r="QBQ1" s="7"/>
      <c r="QBR1" s="7"/>
      <c r="QBS1" s="7"/>
      <c r="QBT1" s="7"/>
      <c r="QBU1" s="7"/>
      <c r="QBV1" s="7"/>
      <c r="QBW1" s="7"/>
      <c r="QBX1" s="7"/>
      <c r="QBY1" s="7"/>
      <c r="QBZ1" s="7"/>
      <c r="QCA1" s="7"/>
      <c r="QCB1" s="7"/>
      <c r="QCC1" s="7"/>
      <c r="QCD1" s="7"/>
      <c r="QCE1" s="7"/>
      <c r="QCF1" s="7"/>
      <c r="QCG1" s="7"/>
      <c r="QCH1" s="7"/>
      <c r="QCI1" s="7"/>
      <c r="QCJ1" s="7"/>
      <c r="QCK1" s="7"/>
      <c r="QCL1" s="7"/>
      <c r="QCM1" s="7"/>
      <c r="QCN1" s="7"/>
      <c r="QCO1" s="7"/>
      <c r="QCP1" s="7"/>
      <c r="QCQ1" s="7"/>
      <c r="QCR1" s="7"/>
      <c r="QCS1" s="7"/>
      <c r="QCT1" s="7"/>
      <c r="QCU1" s="7"/>
      <c r="QCV1" s="7"/>
      <c r="QCW1" s="7"/>
      <c r="QCX1" s="7"/>
      <c r="QCY1" s="7"/>
      <c r="QCZ1" s="7"/>
      <c r="QDA1" s="7"/>
      <c r="QDB1" s="7"/>
      <c r="QDC1" s="7"/>
      <c r="QDD1" s="7"/>
      <c r="QDE1" s="7"/>
      <c r="QDF1" s="7"/>
      <c r="QDG1" s="7"/>
      <c r="QDH1" s="7"/>
      <c r="QDI1" s="7"/>
      <c r="QDJ1" s="7"/>
      <c r="QDK1" s="7"/>
      <c r="QDL1" s="7"/>
      <c r="QDM1" s="7"/>
      <c r="QDN1" s="7"/>
      <c r="QDO1" s="7"/>
      <c r="QDP1" s="7"/>
      <c r="QDQ1" s="7"/>
      <c r="QDR1" s="7"/>
      <c r="QDS1" s="7"/>
      <c r="QDT1" s="7"/>
      <c r="QDU1" s="7"/>
      <c r="QDV1" s="7"/>
      <c r="QDW1" s="7"/>
      <c r="QDX1" s="7"/>
      <c r="QDY1" s="7"/>
      <c r="QDZ1" s="7"/>
      <c r="QEA1" s="7"/>
      <c r="QEB1" s="7"/>
      <c r="QEC1" s="7"/>
      <c r="QED1" s="7"/>
      <c r="QEE1" s="7"/>
      <c r="QEF1" s="7"/>
      <c r="QEG1" s="7"/>
      <c r="QEH1" s="7"/>
      <c r="QEI1" s="7"/>
      <c r="QEJ1" s="7"/>
      <c r="QEK1" s="7"/>
      <c r="QEL1" s="7"/>
      <c r="QEM1" s="7"/>
      <c r="QEN1" s="7"/>
      <c r="QEO1" s="7"/>
      <c r="QEP1" s="7"/>
      <c r="QEQ1" s="7"/>
      <c r="QER1" s="7"/>
      <c r="QES1" s="7"/>
      <c r="QET1" s="7"/>
      <c r="QEU1" s="7"/>
      <c r="QEV1" s="7"/>
      <c r="QEW1" s="7"/>
      <c r="QEX1" s="7"/>
      <c r="QEY1" s="7"/>
      <c r="QEZ1" s="7"/>
      <c r="QFA1" s="7"/>
      <c r="QFB1" s="7"/>
      <c r="QFC1" s="7"/>
      <c r="QFD1" s="7"/>
      <c r="QFE1" s="7"/>
      <c r="QFF1" s="7"/>
      <c r="QFG1" s="7"/>
      <c r="QFH1" s="7"/>
      <c r="QFI1" s="7"/>
      <c r="QFJ1" s="7"/>
      <c r="QFK1" s="7"/>
      <c r="QFL1" s="7"/>
      <c r="QFM1" s="7"/>
      <c r="QFN1" s="7"/>
      <c r="QFO1" s="7"/>
      <c r="QFP1" s="7"/>
      <c r="QFQ1" s="7"/>
      <c r="QFR1" s="7"/>
      <c r="QFS1" s="7"/>
      <c r="QFT1" s="7"/>
      <c r="QFU1" s="7"/>
      <c r="QFV1" s="7"/>
      <c r="QFW1" s="7"/>
      <c r="QFX1" s="7"/>
      <c r="QFY1" s="7"/>
      <c r="QFZ1" s="7"/>
      <c r="QGA1" s="7"/>
      <c r="QGB1" s="7"/>
      <c r="QGC1" s="7"/>
      <c r="QGD1" s="7"/>
      <c r="QGE1" s="7"/>
      <c r="QGF1" s="7"/>
      <c r="QGG1" s="7"/>
      <c r="QGH1" s="7"/>
      <c r="QGI1" s="7"/>
      <c r="QGJ1" s="7"/>
      <c r="QGK1" s="7"/>
      <c r="QGL1" s="7"/>
      <c r="QGM1" s="7"/>
      <c r="QGN1" s="7"/>
      <c r="QGO1" s="7"/>
      <c r="QGP1" s="7"/>
      <c r="QGQ1" s="7"/>
      <c r="QGR1" s="7"/>
      <c r="QGS1" s="7"/>
      <c r="QGT1" s="7"/>
      <c r="QGU1" s="7"/>
      <c r="QGV1" s="7"/>
      <c r="QGW1" s="7"/>
      <c r="QGX1" s="7"/>
      <c r="QGY1" s="7"/>
      <c r="QGZ1" s="7"/>
      <c r="QHA1" s="7"/>
      <c r="QHB1" s="7"/>
      <c r="QHC1" s="7"/>
      <c r="QHD1" s="7"/>
      <c r="QHE1" s="7"/>
      <c r="QHF1" s="7"/>
      <c r="QHG1" s="7"/>
      <c r="QHH1" s="7"/>
      <c r="QHI1" s="7"/>
      <c r="QHJ1" s="7"/>
      <c r="QHK1" s="7"/>
      <c r="QHL1" s="7"/>
      <c r="QHM1" s="7"/>
      <c r="QHN1" s="7"/>
      <c r="QHO1" s="7"/>
      <c r="QHP1" s="7"/>
      <c r="QHQ1" s="7"/>
      <c r="QHR1" s="7"/>
      <c r="QHS1" s="7"/>
      <c r="QHT1" s="7"/>
      <c r="QHU1" s="7"/>
      <c r="QHV1" s="7"/>
      <c r="QHW1" s="7"/>
      <c r="QHX1" s="7"/>
      <c r="QHY1" s="7"/>
      <c r="QHZ1" s="7"/>
      <c r="QIA1" s="7"/>
      <c r="QIB1" s="7"/>
      <c r="QIC1" s="7"/>
      <c r="QID1" s="7"/>
      <c r="QIE1" s="7"/>
      <c r="QIF1" s="7"/>
      <c r="QIG1" s="7"/>
      <c r="QIH1" s="7"/>
      <c r="QII1" s="7"/>
      <c r="QIJ1" s="7"/>
      <c r="QIK1" s="7"/>
      <c r="QIL1" s="7"/>
      <c r="QIM1" s="7"/>
      <c r="QIN1" s="7"/>
      <c r="QIO1" s="7"/>
      <c r="QIP1" s="7"/>
      <c r="QIQ1" s="7"/>
      <c r="QIR1" s="7"/>
      <c r="QIS1" s="7"/>
      <c r="QIT1" s="7"/>
      <c r="QIU1" s="7"/>
      <c r="QIV1" s="7"/>
      <c r="QIW1" s="7"/>
      <c r="QIX1" s="7"/>
      <c r="QIY1" s="7"/>
      <c r="QIZ1" s="7"/>
      <c r="QJA1" s="7"/>
      <c r="QJB1" s="7"/>
      <c r="QJC1" s="7"/>
      <c r="QJD1" s="7"/>
      <c r="QJE1" s="7"/>
      <c r="QJF1" s="7"/>
      <c r="QJG1" s="7"/>
      <c r="QJH1" s="7"/>
      <c r="QJI1" s="7"/>
      <c r="QJJ1" s="7"/>
      <c r="QJK1" s="7"/>
      <c r="QJL1" s="7"/>
      <c r="QJM1" s="7"/>
      <c r="QJN1" s="7"/>
      <c r="QJO1" s="7"/>
      <c r="QJP1" s="7"/>
      <c r="QJQ1" s="7"/>
      <c r="QJR1" s="7"/>
      <c r="QJS1" s="7"/>
      <c r="QJT1" s="7"/>
      <c r="QJU1" s="7"/>
      <c r="QJV1" s="7"/>
      <c r="QJW1" s="7"/>
      <c r="QJX1" s="7"/>
      <c r="QJY1" s="7"/>
      <c r="QJZ1" s="7"/>
      <c r="QKA1" s="7"/>
      <c r="QKB1" s="7"/>
      <c r="QKC1" s="7"/>
      <c r="QKD1" s="7"/>
      <c r="QKE1" s="7"/>
      <c r="QKF1" s="7"/>
      <c r="QKG1" s="7"/>
      <c r="QKH1" s="7"/>
      <c r="QKI1" s="7"/>
      <c r="QKJ1" s="7"/>
      <c r="QKK1" s="7"/>
      <c r="QKL1" s="7"/>
      <c r="QKM1" s="7"/>
      <c r="QKN1" s="7"/>
      <c r="QKO1" s="7"/>
      <c r="QKP1" s="7"/>
      <c r="QKQ1" s="7"/>
      <c r="QKR1" s="7"/>
      <c r="QKS1" s="7"/>
      <c r="QKT1" s="7"/>
      <c r="QKU1" s="7"/>
      <c r="QKV1" s="7"/>
      <c r="QKW1" s="7"/>
      <c r="QKX1" s="7"/>
      <c r="QKY1" s="7"/>
      <c r="QKZ1" s="7"/>
      <c r="QLA1" s="7"/>
      <c r="QLB1" s="7"/>
      <c r="QLC1" s="7"/>
      <c r="QLD1" s="7"/>
      <c r="QLE1" s="7"/>
      <c r="QLF1" s="7"/>
      <c r="QLG1" s="7"/>
      <c r="QLH1" s="7"/>
      <c r="QLI1" s="7"/>
      <c r="QLJ1" s="7"/>
      <c r="QLK1" s="7"/>
      <c r="QLL1" s="7"/>
      <c r="QLM1" s="7"/>
      <c r="QLN1" s="7"/>
      <c r="QLO1" s="7"/>
      <c r="QLP1" s="7"/>
      <c r="QLQ1" s="7"/>
      <c r="QLR1" s="7"/>
      <c r="QLS1" s="7"/>
      <c r="QLT1" s="7"/>
      <c r="QLU1" s="7"/>
      <c r="QLV1" s="7"/>
      <c r="QLW1" s="7"/>
      <c r="QLX1" s="7"/>
      <c r="QLY1" s="7"/>
      <c r="QLZ1" s="7"/>
      <c r="QMA1" s="7"/>
      <c r="QMB1" s="7"/>
      <c r="QMC1" s="7"/>
      <c r="QMD1" s="7"/>
      <c r="QME1" s="7"/>
      <c r="QMF1" s="7"/>
      <c r="QMG1" s="7"/>
      <c r="QMH1" s="7"/>
      <c r="QMI1" s="7"/>
      <c r="QMJ1" s="7"/>
      <c r="QMK1" s="7"/>
      <c r="QML1" s="7"/>
      <c r="QMM1" s="7"/>
      <c r="QMN1" s="7"/>
      <c r="QMO1" s="7"/>
      <c r="QMP1" s="7"/>
      <c r="QMQ1" s="7"/>
      <c r="QMR1" s="7"/>
      <c r="QMS1" s="7"/>
      <c r="QMT1" s="7"/>
      <c r="QMU1" s="7"/>
      <c r="QMV1" s="7"/>
      <c r="QMW1" s="7"/>
      <c r="QMX1" s="7"/>
      <c r="QMY1" s="7"/>
      <c r="QMZ1" s="7"/>
      <c r="QNA1" s="7"/>
      <c r="QNB1" s="7"/>
      <c r="QNC1" s="7"/>
      <c r="QND1" s="7"/>
      <c r="QNE1" s="7"/>
      <c r="QNF1" s="7"/>
      <c r="QNG1" s="7"/>
      <c r="QNH1" s="7"/>
      <c r="QNI1" s="7"/>
      <c r="QNJ1" s="7"/>
      <c r="QNK1" s="7"/>
      <c r="QNL1" s="7"/>
      <c r="QNM1" s="7"/>
      <c r="QNN1" s="7"/>
      <c r="QNO1" s="7"/>
      <c r="QNP1" s="7"/>
      <c r="QNQ1" s="7"/>
      <c r="QNR1" s="7"/>
      <c r="QNS1" s="7"/>
      <c r="QNT1" s="7"/>
      <c r="QNU1" s="7"/>
      <c r="QNV1" s="7"/>
      <c r="QNW1" s="7"/>
      <c r="QNX1" s="7"/>
      <c r="QNY1" s="7"/>
      <c r="QNZ1" s="7"/>
      <c r="QOA1" s="7"/>
      <c r="QOB1" s="7"/>
      <c r="QOC1" s="7"/>
      <c r="QOD1" s="7"/>
      <c r="QOE1" s="7"/>
      <c r="QOF1" s="7"/>
      <c r="QOG1" s="7"/>
      <c r="QOH1" s="7"/>
      <c r="QOI1" s="7"/>
      <c r="QOJ1" s="7"/>
      <c r="QOK1" s="7"/>
      <c r="QOL1" s="7"/>
      <c r="QOM1" s="7"/>
      <c r="QON1" s="7"/>
      <c r="QOO1" s="7"/>
      <c r="QOP1" s="7"/>
      <c r="QOQ1" s="7"/>
      <c r="QOR1" s="7"/>
      <c r="QOS1" s="7"/>
      <c r="QOT1" s="7"/>
      <c r="QOU1" s="7"/>
      <c r="QOV1" s="7"/>
      <c r="QOW1" s="7"/>
      <c r="QOX1" s="7"/>
      <c r="QOY1" s="7"/>
      <c r="QOZ1" s="7"/>
      <c r="QPA1" s="7"/>
      <c r="QPB1" s="7"/>
      <c r="QPC1" s="7"/>
      <c r="QPD1" s="7"/>
      <c r="QPE1" s="7"/>
      <c r="QPF1" s="7"/>
      <c r="QPG1" s="7"/>
      <c r="QPH1" s="7"/>
      <c r="QPI1" s="7"/>
      <c r="QPJ1" s="7"/>
      <c r="QPK1" s="7"/>
      <c r="QPL1" s="7"/>
      <c r="QPM1" s="7"/>
      <c r="QPN1" s="7"/>
      <c r="QPO1" s="7"/>
      <c r="QPP1" s="7"/>
      <c r="QPQ1" s="7"/>
      <c r="QPR1" s="7"/>
      <c r="QPS1" s="7"/>
      <c r="QPT1" s="7"/>
      <c r="QPU1" s="7"/>
      <c r="QPV1" s="7"/>
      <c r="QPW1" s="7"/>
      <c r="QPX1" s="7"/>
      <c r="QPY1" s="7"/>
      <c r="QPZ1" s="7"/>
      <c r="QQA1" s="7"/>
      <c r="QQB1" s="7"/>
      <c r="QQC1" s="7"/>
      <c r="QQD1" s="7"/>
      <c r="QQE1" s="7"/>
      <c r="QQF1" s="7"/>
      <c r="QQG1" s="7"/>
      <c r="QQH1" s="7"/>
      <c r="QQI1" s="7"/>
      <c r="QQJ1" s="7"/>
      <c r="QQK1" s="7"/>
      <c r="QQL1" s="7"/>
      <c r="QQM1" s="7"/>
      <c r="QQN1" s="7"/>
      <c r="QQO1" s="7"/>
      <c r="QQP1" s="7"/>
      <c r="QQQ1" s="7"/>
      <c r="QQR1" s="7"/>
      <c r="QQS1" s="7"/>
      <c r="QQT1" s="7"/>
      <c r="QQU1" s="7"/>
      <c r="QQV1" s="7"/>
      <c r="QQW1" s="7"/>
      <c r="QQX1" s="7"/>
      <c r="QQY1" s="7"/>
      <c r="QQZ1" s="7"/>
      <c r="QRA1" s="7"/>
      <c r="QRB1" s="7"/>
      <c r="QRC1" s="7"/>
      <c r="QRD1" s="7"/>
      <c r="QRE1" s="7"/>
      <c r="QRF1" s="7"/>
      <c r="QRG1" s="7"/>
      <c r="QRH1" s="7"/>
      <c r="QRI1" s="7"/>
      <c r="QRJ1" s="7"/>
      <c r="QRK1" s="7"/>
      <c r="QRL1" s="7"/>
      <c r="QRM1" s="7"/>
      <c r="QRN1" s="7"/>
      <c r="QRO1" s="7"/>
      <c r="QRP1" s="7"/>
      <c r="QRQ1" s="7"/>
      <c r="QRR1" s="7"/>
      <c r="QRS1" s="7"/>
      <c r="QRT1" s="7"/>
      <c r="QRU1" s="7"/>
      <c r="QRV1" s="7"/>
      <c r="QRW1" s="7"/>
      <c r="QRX1" s="7"/>
      <c r="QRY1" s="7"/>
      <c r="QRZ1" s="7"/>
      <c r="QSA1" s="7"/>
      <c r="QSB1" s="7"/>
      <c r="QSC1" s="7"/>
      <c r="QSD1" s="7"/>
      <c r="QSE1" s="7"/>
      <c r="QSF1" s="7"/>
      <c r="QSG1" s="7"/>
      <c r="QSH1" s="7"/>
      <c r="QSI1" s="7"/>
      <c r="QSJ1" s="7"/>
      <c r="QSK1" s="7"/>
      <c r="QSL1" s="7"/>
      <c r="QSM1" s="7"/>
      <c r="QSN1" s="7"/>
      <c r="QSO1" s="7"/>
      <c r="QSP1" s="7"/>
      <c r="QSQ1" s="7"/>
      <c r="QSR1" s="7"/>
      <c r="QSS1" s="7"/>
      <c r="QST1" s="7"/>
      <c r="QSU1" s="7"/>
      <c r="QSV1" s="7"/>
      <c r="QSW1" s="7"/>
      <c r="QSX1" s="7"/>
      <c r="QSY1" s="7"/>
      <c r="QSZ1" s="7"/>
      <c r="QTA1" s="7"/>
      <c r="QTB1" s="7"/>
      <c r="QTC1" s="7"/>
      <c r="QTD1" s="7"/>
      <c r="QTE1" s="7"/>
      <c r="QTF1" s="7"/>
      <c r="QTG1" s="7"/>
      <c r="QTH1" s="7"/>
      <c r="QTI1" s="7"/>
      <c r="QTJ1" s="7"/>
      <c r="QTK1" s="7"/>
      <c r="QTL1" s="7"/>
      <c r="QTM1" s="7"/>
      <c r="QTN1" s="7"/>
      <c r="QTO1" s="7"/>
      <c r="QTP1" s="7"/>
      <c r="QTQ1" s="7"/>
      <c r="QTR1" s="7"/>
      <c r="QTS1" s="7"/>
      <c r="QTT1" s="7"/>
      <c r="QTU1" s="7"/>
      <c r="QTV1" s="7"/>
      <c r="QTW1" s="7"/>
      <c r="QTX1" s="7"/>
      <c r="QTY1" s="7"/>
      <c r="QTZ1" s="7"/>
      <c r="QUA1" s="7"/>
      <c r="QUB1" s="7"/>
      <c r="QUC1" s="7"/>
      <c r="QUD1" s="7"/>
      <c r="QUE1" s="7"/>
      <c r="QUF1" s="7"/>
      <c r="QUG1" s="7"/>
      <c r="QUH1" s="7"/>
      <c r="QUI1" s="7"/>
      <c r="QUJ1" s="7"/>
      <c r="QUK1" s="7"/>
      <c r="QUL1" s="7"/>
      <c r="QUM1" s="7"/>
      <c r="QUN1" s="7"/>
      <c r="QUO1" s="7"/>
      <c r="QUP1" s="7"/>
      <c r="QUQ1" s="7"/>
      <c r="QUR1" s="7"/>
      <c r="QUS1" s="7"/>
      <c r="QUT1" s="7"/>
      <c r="QUU1" s="7"/>
      <c r="QUV1" s="7"/>
      <c r="QUW1" s="7"/>
      <c r="QUX1" s="7"/>
      <c r="QUY1" s="7"/>
      <c r="QUZ1" s="7"/>
      <c r="QVA1" s="7"/>
      <c r="QVB1" s="7"/>
      <c r="QVC1" s="7"/>
      <c r="QVD1" s="7"/>
      <c r="QVE1" s="7"/>
      <c r="QVF1" s="7"/>
      <c r="QVG1" s="7"/>
      <c r="QVH1" s="7"/>
      <c r="QVI1" s="7"/>
      <c r="QVJ1" s="7"/>
      <c r="QVK1" s="7"/>
      <c r="QVL1" s="7"/>
      <c r="QVM1" s="7"/>
      <c r="QVN1" s="7"/>
      <c r="QVO1" s="7"/>
      <c r="QVP1" s="7"/>
      <c r="QVQ1" s="7"/>
      <c r="QVR1" s="7"/>
      <c r="QVS1" s="7"/>
      <c r="QVT1" s="7"/>
      <c r="QVU1" s="7"/>
      <c r="QVV1" s="7"/>
      <c r="QVW1" s="7"/>
      <c r="QVX1" s="7"/>
      <c r="QVY1" s="7"/>
      <c r="QVZ1" s="7"/>
      <c r="QWA1" s="7"/>
      <c r="QWB1" s="7"/>
      <c r="QWC1" s="7"/>
      <c r="QWD1" s="7"/>
      <c r="QWE1" s="7"/>
      <c r="QWF1" s="7"/>
      <c r="QWG1" s="7"/>
      <c r="QWH1" s="7"/>
      <c r="QWI1" s="7"/>
      <c r="QWJ1" s="7"/>
      <c r="QWK1" s="7"/>
      <c r="QWL1" s="7"/>
      <c r="QWM1" s="7"/>
      <c r="QWN1" s="7"/>
      <c r="QWO1" s="7"/>
      <c r="QWP1" s="7"/>
      <c r="QWQ1" s="7"/>
      <c r="QWR1" s="7"/>
      <c r="QWS1" s="7"/>
      <c r="QWT1" s="7"/>
      <c r="QWU1" s="7"/>
      <c r="QWV1" s="7"/>
      <c r="QWW1" s="7"/>
      <c r="QWX1" s="7"/>
      <c r="QWY1" s="7"/>
      <c r="QWZ1" s="7"/>
      <c r="QXA1" s="7"/>
      <c r="QXB1" s="7"/>
      <c r="QXC1" s="7"/>
      <c r="QXD1" s="7"/>
      <c r="QXE1" s="7"/>
      <c r="QXF1" s="7"/>
      <c r="QXG1" s="7"/>
      <c r="QXH1" s="7"/>
      <c r="QXI1" s="7"/>
      <c r="QXJ1" s="7"/>
      <c r="QXK1" s="7"/>
      <c r="QXL1" s="7"/>
      <c r="QXM1" s="7"/>
      <c r="QXN1" s="7"/>
      <c r="QXO1" s="7"/>
      <c r="QXP1" s="7"/>
      <c r="QXQ1" s="7"/>
      <c r="QXR1" s="7"/>
      <c r="QXS1" s="7"/>
      <c r="QXT1" s="7"/>
      <c r="QXU1" s="7"/>
      <c r="QXV1" s="7"/>
      <c r="QXW1" s="7"/>
      <c r="QXX1" s="7"/>
      <c r="QXY1" s="7"/>
      <c r="QXZ1" s="7"/>
      <c r="QYA1" s="7"/>
      <c r="QYB1" s="7"/>
      <c r="QYC1" s="7"/>
      <c r="QYD1" s="7"/>
      <c r="QYE1" s="7"/>
      <c r="QYF1" s="7"/>
      <c r="QYG1" s="7"/>
      <c r="QYH1" s="7"/>
      <c r="QYI1" s="7"/>
      <c r="QYJ1" s="7"/>
      <c r="QYK1" s="7"/>
      <c r="QYL1" s="7"/>
      <c r="QYM1" s="7"/>
      <c r="QYN1" s="7"/>
      <c r="QYO1" s="7"/>
      <c r="QYP1" s="7"/>
      <c r="QYQ1" s="7"/>
      <c r="QYR1" s="7"/>
      <c r="QYS1" s="7"/>
      <c r="QYT1" s="7"/>
      <c r="QYU1" s="7"/>
      <c r="QYV1" s="7"/>
      <c r="QYW1" s="7"/>
      <c r="QYX1" s="7"/>
      <c r="QYY1" s="7"/>
      <c r="QYZ1" s="7"/>
      <c r="QZA1" s="7"/>
      <c r="QZB1" s="7"/>
      <c r="QZC1" s="7"/>
      <c r="QZD1" s="7"/>
      <c r="QZE1" s="7"/>
      <c r="QZF1" s="7"/>
      <c r="QZG1" s="7"/>
      <c r="QZH1" s="7"/>
      <c r="QZI1" s="7"/>
      <c r="QZJ1" s="7"/>
      <c r="QZK1" s="7"/>
      <c r="QZL1" s="7"/>
      <c r="QZM1" s="7"/>
      <c r="QZN1" s="7"/>
      <c r="QZO1" s="7"/>
      <c r="QZP1" s="7"/>
      <c r="QZQ1" s="7"/>
      <c r="QZR1" s="7"/>
      <c r="QZS1" s="7"/>
      <c r="QZT1" s="7"/>
      <c r="QZU1" s="7"/>
      <c r="QZV1" s="7"/>
      <c r="QZW1" s="7"/>
      <c r="QZX1" s="7"/>
      <c r="QZY1" s="7"/>
      <c r="QZZ1" s="7"/>
      <c r="RAA1" s="7"/>
      <c r="RAB1" s="7"/>
      <c r="RAC1" s="7"/>
      <c r="RAD1" s="7"/>
      <c r="RAE1" s="7"/>
      <c r="RAF1" s="7"/>
      <c r="RAG1" s="7"/>
      <c r="RAH1" s="7"/>
      <c r="RAI1" s="7"/>
      <c r="RAJ1" s="7"/>
      <c r="RAK1" s="7"/>
      <c r="RAL1" s="7"/>
      <c r="RAM1" s="7"/>
      <c r="RAN1" s="7"/>
      <c r="RAO1" s="7"/>
      <c r="RAP1" s="7"/>
      <c r="RAQ1" s="7"/>
      <c r="RAR1" s="7"/>
      <c r="RAS1" s="7"/>
      <c r="RAT1" s="7"/>
      <c r="RAU1" s="7"/>
      <c r="RAV1" s="7"/>
      <c r="RAW1" s="7"/>
      <c r="RAX1" s="7"/>
      <c r="RAY1" s="7"/>
      <c r="RAZ1" s="7"/>
      <c r="RBA1" s="7"/>
      <c r="RBB1" s="7"/>
      <c r="RBC1" s="7"/>
      <c r="RBD1" s="7"/>
      <c r="RBE1" s="7"/>
      <c r="RBF1" s="7"/>
      <c r="RBG1" s="7"/>
      <c r="RBH1" s="7"/>
      <c r="RBI1" s="7"/>
      <c r="RBJ1" s="7"/>
      <c r="RBK1" s="7"/>
      <c r="RBL1" s="7"/>
      <c r="RBM1" s="7"/>
      <c r="RBN1" s="7"/>
      <c r="RBO1" s="7"/>
      <c r="RBP1" s="7"/>
      <c r="RBQ1" s="7"/>
      <c r="RBR1" s="7"/>
      <c r="RBS1" s="7"/>
      <c r="RBT1" s="7"/>
      <c r="RBU1" s="7"/>
      <c r="RBV1" s="7"/>
      <c r="RBW1" s="7"/>
      <c r="RBX1" s="7"/>
      <c r="RBY1" s="7"/>
      <c r="RBZ1" s="7"/>
      <c r="RCA1" s="7"/>
      <c r="RCB1" s="7"/>
      <c r="RCC1" s="7"/>
      <c r="RCD1" s="7"/>
      <c r="RCE1" s="7"/>
      <c r="RCF1" s="7"/>
      <c r="RCG1" s="7"/>
      <c r="RCH1" s="7"/>
      <c r="RCI1" s="7"/>
      <c r="RCJ1" s="7"/>
      <c r="RCK1" s="7"/>
      <c r="RCL1" s="7"/>
      <c r="RCM1" s="7"/>
      <c r="RCN1" s="7"/>
      <c r="RCO1" s="7"/>
      <c r="RCP1" s="7"/>
      <c r="RCQ1" s="7"/>
      <c r="RCR1" s="7"/>
      <c r="RCS1" s="7"/>
      <c r="RCT1" s="7"/>
      <c r="RCU1" s="7"/>
      <c r="RCV1" s="7"/>
      <c r="RCW1" s="7"/>
      <c r="RCX1" s="7"/>
      <c r="RCY1" s="7"/>
      <c r="RCZ1" s="7"/>
      <c r="RDA1" s="7"/>
      <c r="RDB1" s="7"/>
      <c r="RDC1" s="7"/>
      <c r="RDD1" s="7"/>
      <c r="RDE1" s="7"/>
      <c r="RDF1" s="7"/>
      <c r="RDG1" s="7"/>
      <c r="RDH1" s="7"/>
      <c r="RDI1" s="7"/>
      <c r="RDJ1" s="7"/>
      <c r="RDK1" s="7"/>
      <c r="RDL1" s="7"/>
      <c r="RDM1" s="7"/>
      <c r="RDN1" s="7"/>
      <c r="RDO1" s="7"/>
      <c r="RDP1" s="7"/>
      <c r="RDQ1" s="7"/>
      <c r="RDR1" s="7"/>
      <c r="RDS1" s="7"/>
      <c r="RDT1" s="7"/>
      <c r="RDU1" s="7"/>
      <c r="RDV1" s="7"/>
      <c r="RDW1" s="7"/>
      <c r="RDX1" s="7"/>
      <c r="RDY1" s="7"/>
      <c r="RDZ1" s="7"/>
      <c r="REA1" s="7"/>
      <c r="REB1" s="7"/>
      <c r="REC1" s="7"/>
      <c r="RED1" s="7"/>
      <c r="REE1" s="7"/>
      <c r="REF1" s="7"/>
      <c r="REG1" s="7"/>
      <c r="REH1" s="7"/>
      <c r="REI1" s="7"/>
      <c r="REJ1" s="7"/>
      <c r="REK1" s="7"/>
      <c r="REL1" s="7"/>
      <c r="REM1" s="7"/>
      <c r="REN1" s="7"/>
      <c r="REO1" s="7"/>
      <c r="REP1" s="7"/>
      <c r="REQ1" s="7"/>
      <c r="RER1" s="7"/>
      <c r="RES1" s="7"/>
      <c r="RET1" s="7"/>
      <c r="REU1" s="7"/>
      <c r="REV1" s="7"/>
      <c r="REW1" s="7"/>
      <c r="REX1" s="7"/>
      <c r="REY1" s="7"/>
      <c r="REZ1" s="7"/>
      <c r="RFA1" s="7"/>
      <c r="RFB1" s="7"/>
      <c r="RFC1" s="7"/>
      <c r="RFD1" s="7"/>
      <c r="RFE1" s="7"/>
      <c r="RFF1" s="7"/>
      <c r="RFG1" s="7"/>
      <c r="RFH1" s="7"/>
      <c r="RFI1" s="7"/>
      <c r="RFJ1" s="7"/>
      <c r="RFK1" s="7"/>
      <c r="RFL1" s="7"/>
      <c r="RFM1" s="7"/>
      <c r="RFN1" s="7"/>
      <c r="RFO1" s="7"/>
      <c r="RFP1" s="7"/>
      <c r="RFQ1" s="7"/>
      <c r="RFR1" s="7"/>
      <c r="RFS1" s="7"/>
      <c r="RFT1" s="7"/>
      <c r="RFU1" s="7"/>
      <c r="RFV1" s="7"/>
      <c r="RFW1" s="7"/>
      <c r="RFX1" s="7"/>
      <c r="RFY1" s="7"/>
      <c r="RFZ1" s="7"/>
      <c r="RGA1" s="7"/>
      <c r="RGB1" s="7"/>
      <c r="RGC1" s="7"/>
      <c r="RGD1" s="7"/>
      <c r="RGE1" s="7"/>
      <c r="RGF1" s="7"/>
      <c r="RGG1" s="7"/>
      <c r="RGH1" s="7"/>
      <c r="RGI1" s="7"/>
      <c r="RGJ1" s="7"/>
      <c r="RGK1" s="7"/>
      <c r="RGL1" s="7"/>
      <c r="RGM1" s="7"/>
      <c r="RGN1" s="7"/>
      <c r="RGO1" s="7"/>
      <c r="RGP1" s="7"/>
      <c r="RGQ1" s="7"/>
      <c r="RGR1" s="7"/>
      <c r="RGS1" s="7"/>
      <c r="RGT1" s="7"/>
      <c r="RGU1" s="7"/>
      <c r="RGV1" s="7"/>
      <c r="RGW1" s="7"/>
      <c r="RGX1" s="7"/>
      <c r="RGY1" s="7"/>
      <c r="RGZ1" s="7"/>
      <c r="RHA1" s="7"/>
      <c r="RHB1" s="7"/>
      <c r="RHC1" s="7"/>
      <c r="RHD1" s="7"/>
      <c r="RHE1" s="7"/>
      <c r="RHF1" s="7"/>
      <c r="RHG1" s="7"/>
      <c r="RHH1" s="7"/>
      <c r="RHI1" s="7"/>
      <c r="RHJ1" s="7"/>
      <c r="RHK1" s="7"/>
      <c r="RHL1" s="7"/>
      <c r="RHM1" s="7"/>
      <c r="RHN1" s="7"/>
      <c r="RHO1" s="7"/>
      <c r="RHP1" s="7"/>
      <c r="RHQ1" s="7"/>
      <c r="RHR1" s="7"/>
      <c r="RHS1" s="7"/>
      <c r="RHT1" s="7"/>
      <c r="RHU1" s="7"/>
      <c r="RHV1" s="7"/>
      <c r="RHW1" s="7"/>
      <c r="RHX1" s="7"/>
      <c r="RHY1" s="7"/>
      <c r="RHZ1" s="7"/>
      <c r="RIA1" s="7"/>
      <c r="RIB1" s="7"/>
      <c r="RIC1" s="7"/>
      <c r="RID1" s="7"/>
      <c r="RIE1" s="7"/>
      <c r="RIF1" s="7"/>
      <c r="RIG1" s="7"/>
      <c r="RIH1" s="7"/>
      <c r="RII1" s="7"/>
      <c r="RIJ1" s="7"/>
      <c r="RIK1" s="7"/>
      <c r="RIL1" s="7"/>
      <c r="RIM1" s="7"/>
      <c r="RIN1" s="7"/>
      <c r="RIO1" s="7"/>
      <c r="RIP1" s="7"/>
      <c r="RIQ1" s="7"/>
      <c r="RIR1" s="7"/>
      <c r="RIS1" s="7"/>
      <c r="RIT1" s="7"/>
      <c r="RIU1" s="7"/>
      <c r="RIV1" s="7"/>
      <c r="RIW1" s="7"/>
      <c r="RIX1" s="7"/>
      <c r="RIY1" s="7"/>
      <c r="RIZ1" s="7"/>
      <c r="RJA1" s="7"/>
      <c r="RJB1" s="7"/>
      <c r="RJC1" s="7"/>
      <c r="RJD1" s="7"/>
      <c r="RJE1" s="7"/>
      <c r="RJF1" s="7"/>
      <c r="RJG1" s="7"/>
      <c r="RJH1" s="7"/>
      <c r="RJI1" s="7"/>
      <c r="RJJ1" s="7"/>
      <c r="RJK1" s="7"/>
      <c r="RJL1" s="7"/>
      <c r="RJM1" s="7"/>
      <c r="RJN1" s="7"/>
      <c r="RJO1" s="7"/>
      <c r="RJP1" s="7"/>
      <c r="RJQ1" s="7"/>
      <c r="RJR1" s="7"/>
      <c r="RJS1" s="7"/>
      <c r="RJT1" s="7"/>
      <c r="RJU1" s="7"/>
      <c r="RJV1" s="7"/>
      <c r="RJW1" s="7"/>
      <c r="RJX1" s="7"/>
      <c r="RJY1" s="7"/>
      <c r="RJZ1" s="7"/>
      <c r="RKA1" s="7"/>
      <c r="RKB1" s="7"/>
      <c r="RKC1" s="7"/>
      <c r="RKD1" s="7"/>
      <c r="RKE1" s="7"/>
      <c r="RKF1" s="7"/>
      <c r="RKG1" s="7"/>
      <c r="RKH1" s="7"/>
      <c r="RKI1" s="7"/>
      <c r="RKJ1" s="7"/>
      <c r="RKK1" s="7"/>
      <c r="RKL1" s="7"/>
      <c r="RKM1" s="7"/>
      <c r="RKN1" s="7"/>
      <c r="RKO1" s="7"/>
      <c r="RKP1" s="7"/>
      <c r="RKQ1" s="7"/>
      <c r="RKR1" s="7"/>
      <c r="RKS1" s="7"/>
      <c r="RKT1" s="7"/>
      <c r="RKU1" s="7"/>
      <c r="RKV1" s="7"/>
      <c r="RKW1" s="7"/>
      <c r="RKX1" s="7"/>
      <c r="RKY1" s="7"/>
      <c r="RKZ1" s="7"/>
      <c r="RLA1" s="7"/>
      <c r="RLB1" s="7"/>
      <c r="RLC1" s="7"/>
      <c r="RLD1" s="7"/>
      <c r="RLE1" s="7"/>
      <c r="RLF1" s="7"/>
      <c r="RLG1" s="7"/>
      <c r="RLH1" s="7"/>
      <c r="RLI1" s="7"/>
      <c r="RLJ1" s="7"/>
      <c r="RLK1" s="7"/>
      <c r="RLL1" s="7"/>
      <c r="RLM1" s="7"/>
      <c r="RLN1" s="7"/>
      <c r="RLO1" s="7"/>
      <c r="RLP1" s="7"/>
      <c r="RLQ1" s="7"/>
      <c r="RLR1" s="7"/>
      <c r="RLS1" s="7"/>
      <c r="RLT1" s="7"/>
      <c r="RLU1" s="7"/>
      <c r="RLV1" s="7"/>
      <c r="RLW1" s="7"/>
      <c r="RLX1" s="7"/>
      <c r="RLY1" s="7"/>
      <c r="RLZ1" s="7"/>
      <c r="RMA1" s="7"/>
      <c r="RMB1" s="7"/>
      <c r="RMC1" s="7"/>
      <c r="RMD1" s="7"/>
      <c r="RME1" s="7"/>
      <c r="RMF1" s="7"/>
      <c r="RMG1" s="7"/>
      <c r="RMH1" s="7"/>
      <c r="RMI1" s="7"/>
      <c r="RMJ1" s="7"/>
      <c r="RMK1" s="7"/>
      <c r="RML1" s="7"/>
      <c r="RMM1" s="7"/>
      <c r="RMN1" s="7"/>
      <c r="RMO1" s="7"/>
      <c r="RMP1" s="7"/>
      <c r="RMQ1" s="7"/>
      <c r="RMR1" s="7"/>
      <c r="RMS1" s="7"/>
      <c r="RMT1" s="7"/>
      <c r="RMU1" s="7"/>
      <c r="RMV1" s="7"/>
      <c r="RMW1" s="7"/>
      <c r="RMX1" s="7"/>
      <c r="RMY1" s="7"/>
      <c r="RMZ1" s="7"/>
      <c r="RNA1" s="7"/>
      <c r="RNB1" s="7"/>
      <c r="RNC1" s="7"/>
      <c r="RND1" s="7"/>
      <c r="RNE1" s="7"/>
      <c r="RNF1" s="7"/>
      <c r="RNG1" s="7"/>
      <c r="RNH1" s="7"/>
      <c r="RNI1" s="7"/>
      <c r="RNJ1" s="7"/>
      <c r="RNK1" s="7"/>
      <c r="RNL1" s="7"/>
      <c r="RNM1" s="7"/>
      <c r="RNN1" s="7"/>
      <c r="RNO1" s="7"/>
      <c r="RNP1" s="7"/>
      <c r="RNQ1" s="7"/>
      <c r="RNR1" s="7"/>
      <c r="RNS1" s="7"/>
      <c r="RNT1" s="7"/>
      <c r="RNU1" s="7"/>
      <c r="RNV1" s="7"/>
      <c r="RNW1" s="7"/>
      <c r="RNX1" s="7"/>
      <c r="RNY1" s="7"/>
      <c r="RNZ1" s="7"/>
      <c r="ROA1" s="7"/>
      <c r="ROB1" s="7"/>
      <c r="ROC1" s="7"/>
      <c r="ROD1" s="7"/>
      <c r="ROE1" s="7"/>
      <c r="ROF1" s="7"/>
      <c r="ROG1" s="7"/>
      <c r="ROH1" s="7"/>
      <c r="ROI1" s="7"/>
      <c r="ROJ1" s="7"/>
      <c r="ROK1" s="7"/>
      <c r="ROL1" s="7"/>
      <c r="ROM1" s="7"/>
      <c r="RON1" s="7"/>
      <c r="ROO1" s="7"/>
      <c r="ROP1" s="7"/>
      <c r="ROQ1" s="7"/>
      <c r="ROR1" s="7"/>
      <c r="ROS1" s="7"/>
      <c r="ROT1" s="7"/>
      <c r="ROU1" s="7"/>
      <c r="ROV1" s="7"/>
      <c r="ROW1" s="7"/>
      <c r="ROX1" s="7"/>
      <c r="ROY1" s="7"/>
      <c r="ROZ1" s="7"/>
      <c r="RPA1" s="7"/>
      <c r="RPB1" s="7"/>
      <c r="RPC1" s="7"/>
      <c r="RPD1" s="7"/>
      <c r="RPE1" s="7"/>
      <c r="RPF1" s="7"/>
      <c r="RPG1" s="7"/>
      <c r="RPH1" s="7"/>
      <c r="RPI1" s="7"/>
      <c r="RPJ1" s="7"/>
      <c r="RPK1" s="7"/>
      <c r="RPL1" s="7"/>
      <c r="RPM1" s="7"/>
      <c r="RPN1" s="7"/>
      <c r="RPO1" s="7"/>
      <c r="RPP1" s="7"/>
      <c r="RPQ1" s="7"/>
      <c r="RPR1" s="7"/>
      <c r="RPS1" s="7"/>
      <c r="RPT1" s="7"/>
      <c r="RPU1" s="7"/>
      <c r="RPV1" s="7"/>
      <c r="RPW1" s="7"/>
      <c r="RPX1" s="7"/>
      <c r="RPY1" s="7"/>
      <c r="RPZ1" s="7"/>
      <c r="RQA1" s="7"/>
      <c r="RQB1" s="7"/>
      <c r="RQC1" s="7"/>
      <c r="RQD1" s="7"/>
      <c r="RQE1" s="7"/>
      <c r="RQF1" s="7"/>
      <c r="RQG1" s="7"/>
      <c r="RQH1" s="7"/>
      <c r="RQI1" s="7"/>
      <c r="RQJ1" s="7"/>
      <c r="RQK1" s="7"/>
      <c r="RQL1" s="7"/>
      <c r="RQM1" s="7"/>
      <c r="RQN1" s="7"/>
      <c r="RQO1" s="7"/>
      <c r="RQP1" s="7"/>
      <c r="RQQ1" s="7"/>
      <c r="RQR1" s="7"/>
      <c r="RQS1" s="7"/>
      <c r="RQT1" s="7"/>
      <c r="RQU1" s="7"/>
      <c r="RQV1" s="7"/>
      <c r="RQW1" s="7"/>
      <c r="RQX1" s="7"/>
      <c r="RQY1" s="7"/>
      <c r="RQZ1" s="7"/>
      <c r="RRA1" s="7"/>
      <c r="RRB1" s="7"/>
      <c r="RRC1" s="7"/>
      <c r="RRD1" s="7"/>
      <c r="RRE1" s="7"/>
      <c r="RRF1" s="7"/>
      <c r="RRG1" s="7"/>
      <c r="RRH1" s="7"/>
      <c r="RRI1" s="7"/>
      <c r="RRJ1" s="7"/>
      <c r="RRK1" s="7"/>
      <c r="RRL1" s="7"/>
      <c r="RRM1" s="7"/>
      <c r="RRN1" s="7"/>
      <c r="RRO1" s="7"/>
      <c r="RRP1" s="7"/>
      <c r="RRQ1" s="7"/>
      <c r="RRR1" s="7"/>
      <c r="RRS1" s="7"/>
      <c r="RRT1" s="7"/>
      <c r="RRU1" s="7"/>
      <c r="RRV1" s="7"/>
      <c r="RRW1" s="7"/>
      <c r="RRX1" s="7"/>
      <c r="RRY1" s="7"/>
      <c r="RRZ1" s="7"/>
      <c r="RSA1" s="7"/>
      <c r="RSB1" s="7"/>
      <c r="RSC1" s="7"/>
      <c r="RSD1" s="7"/>
      <c r="RSE1" s="7"/>
      <c r="RSF1" s="7"/>
      <c r="RSG1" s="7"/>
      <c r="RSH1" s="7"/>
      <c r="RSI1" s="7"/>
      <c r="RSJ1" s="7"/>
      <c r="RSK1" s="7"/>
      <c r="RSL1" s="7"/>
      <c r="RSM1" s="7"/>
      <c r="RSN1" s="7"/>
      <c r="RSO1" s="7"/>
      <c r="RSP1" s="7"/>
      <c r="RSQ1" s="7"/>
      <c r="RSR1" s="7"/>
      <c r="RSS1" s="7"/>
      <c r="RST1" s="7"/>
      <c r="RSU1" s="7"/>
      <c r="RSV1" s="7"/>
      <c r="RSW1" s="7"/>
      <c r="RSX1" s="7"/>
      <c r="RSY1" s="7"/>
      <c r="RSZ1" s="7"/>
      <c r="RTA1" s="7"/>
      <c r="RTB1" s="7"/>
      <c r="RTC1" s="7"/>
      <c r="RTD1" s="7"/>
      <c r="RTE1" s="7"/>
      <c r="RTF1" s="7"/>
      <c r="RTG1" s="7"/>
      <c r="RTH1" s="7"/>
      <c r="RTI1" s="7"/>
      <c r="RTJ1" s="7"/>
      <c r="RTK1" s="7"/>
      <c r="RTL1" s="7"/>
      <c r="RTM1" s="7"/>
      <c r="RTN1" s="7"/>
      <c r="RTO1" s="7"/>
      <c r="RTP1" s="7"/>
      <c r="RTQ1" s="7"/>
      <c r="RTR1" s="7"/>
      <c r="RTS1" s="7"/>
      <c r="RTT1" s="7"/>
      <c r="RTU1" s="7"/>
      <c r="RTV1" s="7"/>
      <c r="RTW1" s="7"/>
      <c r="RTX1" s="7"/>
      <c r="RTY1" s="7"/>
      <c r="RTZ1" s="7"/>
      <c r="RUA1" s="7"/>
      <c r="RUB1" s="7"/>
      <c r="RUC1" s="7"/>
      <c r="RUD1" s="7"/>
      <c r="RUE1" s="7"/>
      <c r="RUF1" s="7"/>
      <c r="RUG1" s="7"/>
      <c r="RUH1" s="7"/>
      <c r="RUI1" s="7"/>
      <c r="RUJ1" s="7"/>
      <c r="RUK1" s="7"/>
      <c r="RUL1" s="7"/>
      <c r="RUM1" s="7"/>
      <c r="RUN1" s="7"/>
      <c r="RUO1" s="7"/>
      <c r="RUP1" s="7"/>
      <c r="RUQ1" s="7"/>
      <c r="RUR1" s="7"/>
      <c r="RUS1" s="7"/>
      <c r="RUT1" s="7"/>
      <c r="RUU1" s="7"/>
      <c r="RUV1" s="7"/>
      <c r="RUW1" s="7"/>
      <c r="RUX1" s="7"/>
      <c r="RUY1" s="7"/>
      <c r="RUZ1" s="7"/>
      <c r="RVA1" s="7"/>
      <c r="RVB1" s="7"/>
      <c r="RVC1" s="7"/>
      <c r="RVD1" s="7"/>
      <c r="RVE1" s="7"/>
      <c r="RVF1" s="7"/>
      <c r="RVG1" s="7"/>
      <c r="RVH1" s="7"/>
      <c r="RVI1" s="7"/>
      <c r="RVJ1" s="7"/>
      <c r="RVK1" s="7"/>
      <c r="RVL1" s="7"/>
      <c r="RVM1" s="7"/>
      <c r="RVN1" s="7"/>
      <c r="RVO1" s="7"/>
      <c r="RVP1" s="7"/>
      <c r="RVQ1" s="7"/>
      <c r="RVR1" s="7"/>
      <c r="RVS1" s="7"/>
      <c r="RVT1" s="7"/>
      <c r="RVU1" s="7"/>
      <c r="RVV1" s="7"/>
      <c r="RVW1" s="7"/>
      <c r="RVX1" s="7"/>
      <c r="RVY1" s="7"/>
      <c r="RVZ1" s="7"/>
      <c r="RWA1" s="7"/>
      <c r="RWB1" s="7"/>
      <c r="RWC1" s="7"/>
      <c r="RWD1" s="7"/>
      <c r="RWE1" s="7"/>
      <c r="RWF1" s="7"/>
      <c r="RWG1" s="7"/>
      <c r="RWH1" s="7"/>
      <c r="RWI1" s="7"/>
      <c r="RWJ1" s="7"/>
      <c r="RWK1" s="7"/>
      <c r="RWL1" s="7"/>
      <c r="RWM1" s="7"/>
      <c r="RWN1" s="7"/>
      <c r="RWO1" s="7"/>
      <c r="RWP1" s="7"/>
      <c r="RWQ1" s="7"/>
      <c r="RWR1" s="7"/>
      <c r="RWS1" s="7"/>
      <c r="RWT1" s="7"/>
      <c r="RWU1" s="7"/>
      <c r="RWV1" s="7"/>
      <c r="RWW1" s="7"/>
      <c r="RWX1" s="7"/>
      <c r="RWY1" s="7"/>
      <c r="RWZ1" s="7"/>
      <c r="RXA1" s="7"/>
      <c r="RXB1" s="7"/>
      <c r="RXC1" s="7"/>
      <c r="RXD1" s="7"/>
      <c r="RXE1" s="7"/>
      <c r="RXF1" s="7"/>
      <c r="RXG1" s="7"/>
      <c r="RXH1" s="7"/>
      <c r="RXI1" s="7"/>
      <c r="RXJ1" s="7"/>
      <c r="RXK1" s="7"/>
      <c r="RXL1" s="7"/>
      <c r="RXM1" s="7"/>
      <c r="RXN1" s="7"/>
      <c r="RXO1" s="7"/>
      <c r="RXP1" s="7"/>
      <c r="RXQ1" s="7"/>
      <c r="RXR1" s="7"/>
      <c r="RXS1" s="7"/>
      <c r="RXT1" s="7"/>
      <c r="RXU1" s="7"/>
      <c r="RXV1" s="7"/>
      <c r="RXW1" s="7"/>
      <c r="RXX1" s="7"/>
      <c r="RXY1" s="7"/>
      <c r="RXZ1" s="7"/>
      <c r="RYA1" s="7"/>
      <c r="RYB1" s="7"/>
      <c r="RYC1" s="7"/>
      <c r="RYD1" s="7"/>
      <c r="RYE1" s="7"/>
      <c r="RYF1" s="7"/>
      <c r="RYG1" s="7"/>
      <c r="RYH1" s="7"/>
      <c r="RYI1" s="7"/>
      <c r="RYJ1" s="7"/>
      <c r="RYK1" s="7"/>
      <c r="RYL1" s="7"/>
      <c r="RYM1" s="7"/>
      <c r="RYN1" s="7"/>
      <c r="RYO1" s="7"/>
      <c r="RYP1" s="7"/>
      <c r="RYQ1" s="7"/>
      <c r="RYR1" s="7"/>
      <c r="RYS1" s="7"/>
      <c r="RYT1" s="7"/>
      <c r="RYU1" s="7"/>
      <c r="RYV1" s="7"/>
      <c r="RYW1" s="7"/>
      <c r="RYX1" s="7"/>
      <c r="RYY1" s="7"/>
      <c r="RYZ1" s="7"/>
      <c r="RZA1" s="7"/>
      <c r="RZB1" s="7"/>
      <c r="RZC1" s="7"/>
      <c r="RZD1" s="7"/>
      <c r="RZE1" s="7"/>
      <c r="RZF1" s="7"/>
      <c r="RZG1" s="7"/>
      <c r="RZH1" s="7"/>
      <c r="RZI1" s="7"/>
      <c r="RZJ1" s="7"/>
      <c r="RZK1" s="7"/>
      <c r="RZL1" s="7"/>
      <c r="RZM1" s="7"/>
      <c r="RZN1" s="7"/>
      <c r="RZO1" s="7"/>
      <c r="RZP1" s="7"/>
      <c r="RZQ1" s="7"/>
      <c r="RZR1" s="7"/>
      <c r="RZS1" s="7"/>
      <c r="RZT1" s="7"/>
      <c r="RZU1" s="7"/>
      <c r="RZV1" s="7"/>
      <c r="RZW1" s="7"/>
      <c r="RZX1" s="7"/>
      <c r="RZY1" s="7"/>
      <c r="RZZ1" s="7"/>
      <c r="SAA1" s="7"/>
      <c r="SAB1" s="7"/>
      <c r="SAC1" s="7"/>
      <c r="SAD1" s="7"/>
      <c r="SAE1" s="7"/>
      <c r="SAF1" s="7"/>
      <c r="SAG1" s="7"/>
      <c r="SAH1" s="7"/>
      <c r="SAI1" s="7"/>
      <c r="SAJ1" s="7"/>
      <c r="SAK1" s="7"/>
      <c r="SAL1" s="7"/>
      <c r="SAM1" s="7"/>
      <c r="SAN1" s="7"/>
      <c r="SAO1" s="7"/>
      <c r="SAP1" s="7"/>
      <c r="SAQ1" s="7"/>
      <c r="SAR1" s="7"/>
      <c r="SAS1" s="7"/>
      <c r="SAT1" s="7"/>
      <c r="SAU1" s="7"/>
      <c r="SAV1" s="7"/>
      <c r="SAW1" s="7"/>
      <c r="SAX1" s="7"/>
      <c r="SAY1" s="7"/>
      <c r="SAZ1" s="7"/>
      <c r="SBA1" s="7"/>
      <c r="SBB1" s="7"/>
      <c r="SBC1" s="7"/>
      <c r="SBD1" s="7"/>
      <c r="SBE1" s="7"/>
      <c r="SBF1" s="7"/>
      <c r="SBG1" s="7"/>
      <c r="SBH1" s="7"/>
      <c r="SBI1" s="7"/>
      <c r="SBJ1" s="7"/>
      <c r="SBK1" s="7"/>
      <c r="SBL1" s="7"/>
      <c r="SBM1" s="7"/>
      <c r="SBN1" s="7"/>
      <c r="SBO1" s="7"/>
      <c r="SBP1" s="7"/>
      <c r="SBQ1" s="7"/>
      <c r="SBR1" s="7"/>
      <c r="SBS1" s="7"/>
      <c r="SBT1" s="7"/>
      <c r="SBU1" s="7"/>
      <c r="SBV1" s="7"/>
      <c r="SBW1" s="7"/>
      <c r="SBX1" s="7"/>
      <c r="SBY1" s="7"/>
      <c r="SBZ1" s="7"/>
      <c r="SCA1" s="7"/>
      <c r="SCB1" s="7"/>
      <c r="SCC1" s="7"/>
      <c r="SCD1" s="7"/>
      <c r="SCE1" s="7"/>
      <c r="SCF1" s="7"/>
      <c r="SCG1" s="7"/>
      <c r="SCH1" s="7"/>
      <c r="SCI1" s="7"/>
      <c r="SCJ1" s="7"/>
      <c r="SCK1" s="7"/>
      <c r="SCL1" s="7"/>
      <c r="SCM1" s="7"/>
      <c r="SCN1" s="7"/>
      <c r="SCO1" s="7"/>
      <c r="SCP1" s="7"/>
      <c r="SCQ1" s="7"/>
      <c r="SCR1" s="7"/>
      <c r="SCS1" s="7"/>
      <c r="SCT1" s="7"/>
      <c r="SCU1" s="7"/>
      <c r="SCV1" s="7"/>
      <c r="SCW1" s="7"/>
      <c r="SCX1" s="7"/>
      <c r="SCY1" s="7"/>
      <c r="SCZ1" s="7"/>
      <c r="SDA1" s="7"/>
      <c r="SDB1" s="7"/>
      <c r="SDC1" s="7"/>
      <c r="SDD1" s="7"/>
      <c r="SDE1" s="7"/>
      <c r="SDF1" s="7"/>
      <c r="SDG1" s="7"/>
      <c r="SDH1" s="7"/>
      <c r="SDI1" s="7"/>
      <c r="SDJ1" s="7"/>
      <c r="SDK1" s="7"/>
      <c r="SDL1" s="7"/>
      <c r="SDM1" s="7"/>
      <c r="SDN1" s="7"/>
      <c r="SDO1" s="7"/>
      <c r="SDP1" s="7"/>
      <c r="SDQ1" s="7"/>
      <c r="SDR1" s="7"/>
      <c r="SDS1" s="7"/>
      <c r="SDT1" s="7"/>
      <c r="SDU1" s="7"/>
      <c r="SDV1" s="7"/>
      <c r="SDW1" s="7"/>
      <c r="SDX1" s="7"/>
      <c r="SDY1" s="7"/>
      <c r="SDZ1" s="7"/>
      <c r="SEA1" s="7"/>
      <c r="SEB1" s="7"/>
      <c r="SEC1" s="7"/>
      <c r="SED1" s="7"/>
      <c r="SEE1" s="7"/>
      <c r="SEF1" s="7"/>
      <c r="SEG1" s="7"/>
      <c r="SEH1" s="7"/>
      <c r="SEI1" s="7"/>
      <c r="SEJ1" s="7"/>
      <c r="SEK1" s="7"/>
      <c r="SEL1" s="7"/>
      <c r="SEM1" s="7"/>
      <c r="SEN1" s="7"/>
      <c r="SEO1" s="7"/>
      <c r="SEP1" s="7"/>
      <c r="SEQ1" s="7"/>
      <c r="SER1" s="7"/>
      <c r="SES1" s="7"/>
      <c r="SET1" s="7"/>
      <c r="SEU1" s="7"/>
      <c r="SEV1" s="7"/>
      <c r="SEW1" s="7"/>
      <c r="SEX1" s="7"/>
      <c r="SEY1" s="7"/>
      <c r="SEZ1" s="7"/>
      <c r="SFA1" s="7"/>
      <c r="SFB1" s="7"/>
      <c r="SFC1" s="7"/>
      <c r="SFD1" s="7"/>
      <c r="SFE1" s="7"/>
      <c r="SFF1" s="7"/>
      <c r="SFG1" s="7"/>
      <c r="SFH1" s="7"/>
      <c r="SFI1" s="7"/>
      <c r="SFJ1" s="7"/>
      <c r="SFK1" s="7"/>
      <c r="SFL1" s="7"/>
      <c r="SFM1" s="7"/>
      <c r="SFN1" s="7"/>
      <c r="SFO1" s="7"/>
      <c r="SFP1" s="7"/>
      <c r="SFQ1" s="7"/>
      <c r="SFR1" s="7"/>
      <c r="SFS1" s="7"/>
      <c r="SFT1" s="7"/>
      <c r="SFU1" s="7"/>
      <c r="SFV1" s="7"/>
      <c r="SFW1" s="7"/>
      <c r="SFX1" s="7"/>
      <c r="SFY1" s="7"/>
      <c r="SFZ1" s="7"/>
      <c r="SGA1" s="7"/>
      <c r="SGB1" s="7"/>
      <c r="SGC1" s="7"/>
      <c r="SGD1" s="7"/>
      <c r="SGE1" s="7"/>
      <c r="SGF1" s="7"/>
      <c r="SGG1" s="7"/>
      <c r="SGH1" s="7"/>
      <c r="SGI1" s="7"/>
      <c r="SGJ1" s="7"/>
      <c r="SGK1" s="7"/>
      <c r="SGL1" s="7"/>
      <c r="SGM1" s="7"/>
      <c r="SGN1" s="7"/>
      <c r="SGO1" s="7"/>
      <c r="SGP1" s="7"/>
      <c r="SGQ1" s="7"/>
      <c r="SGR1" s="7"/>
      <c r="SGS1" s="7"/>
      <c r="SGT1" s="7"/>
      <c r="SGU1" s="7"/>
      <c r="SGV1" s="7"/>
      <c r="SGW1" s="7"/>
      <c r="SGX1" s="7"/>
      <c r="SGY1" s="7"/>
      <c r="SGZ1" s="7"/>
      <c r="SHA1" s="7"/>
      <c r="SHB1" s="7"/>
      <c r="SHC1" s="7"/>
      <c r="SHD1" s="7"/>
      <c r="SHE1" s="7"/>
      <c r="SHF1" s="7"/>
      <c r="SHG1" s="7"/>
      <c r="SHH1" s="7"/>
      <c r="SHI1" s="7"/>
      <c r="SHJ1" s="7"/>
      <c r="SHK1" s="7"/>
      <c r="SHL1" s="7"/>
      <c r="SHM1" s="7"/>
      <c r="SHN1" s="7"/>
      <c r="SHO1" s="7"/>
      <c r="SHP1" s="7"/>
      <c r="SHQ1" s="7"/>
      <c r="SHR1" s="7"/>
      <c r="SHS1" s="7"/>
      <c r="SHT1" s="7"/>
      <c r="SHU1" s="7"/>
      <c r="SHV1" s="7"/>
      <c r="SHW1" s="7"/>
      <c r="SHX1" s="7"/>
      <c r="SHY1" s="7"/>
      <c r="SHZ1" s="7"/>
      <c r="SIA1" s="7"/>
      <c r="SIB1" s="7"/>
      <c r="SIC1" s="7"/>
      <c r="SID1" s="7"/>
      <c r="SIE1" s="7"/>
      <c r="SIF1" s="7"/>
      <c r="SIG1" s="7"/>
      <c r="SIH1" s="7"/>
      <c r="SII1" s="7"/>
      <c r="SIJ1" s="7"/>
      <c r="SIK1" s="7"/>
      <c r="SIL1" s="7"/>
      <c r="SIM1" s="7"/>
      <c r="SIN1" s="7"/>
      <c r="SIO1" s="7"/>
      <c r="SIP1" s="7"/>
      <c r="SIQ1" s="7"/>
      <c r="SIR1" s="7"/>
      <c r="SIS1" s="7"/>
      <c r="SIT1" s="7"/>
      <c r="SIU1" s="7"/>
      <c r="SIV1" s="7"/>
      <c r="SIW1" s="7"/>
      <c r="SIX1" s="7"/>
      <c r="SIY1" s="7"/>
      <c r="SIZ1" s="7"/>
      <c r="SJA1" s="7"/>
      <c r="SJB1" s="7"/>
      <c r="SJC1" s="7"/>
      <c r="SJD1" s="7"/>
      <c r="SJE1" s="7"/>
      <c r="SJF1" s="7"/>
      <c r="SJG1" s="7"/>
      <c r="SJH1" s="7"/>
      <c r="SJI1" s="7"/>
      <c r="SJJ1" s="7"/>
      <c r="SJK1" s="7"/>
      <c r="SJL1" s="7"/>
      <c r="SJM1" s="7"/>
      <c r="SJN1" s="7"/>
      <c r="SJO1" s="7"/>
      <c r="SJP1" s="7"/>
      <c r="SJQ1" s="7"/>
      <c r="SJR1" s="7"/>
      <c r="SJS1" s="7"/>
      <c r="SJT1" s="7"/>
      <c r="SJU1" s="7"/>
      <c r="SJV1" s="7"/>
      <c r="SJW1" s="7"/>
      <c r="SJX1" s="7"/>
      <c r="SJY1" s="7"/>
      <c r="SJZ1" s="7"/>
      <c r="SKA1" s="7"/>
      <c r="SKB1" s="7"/>
      <c r="SKC1" s="7"/>
      <c r="SKD1" s="7"/>
      <c r="SKE1" s="7"/>
      <c r="SKF1" s="7"/>
      <c r="SKG1" s="7"/>
      <c r="SKH1" s="7"/>
      <c r="SKI1" s="7"/>
      <c r="SKJ1" s="7"/>
      <c r="SKK1" s="7"/>
      <c r="SKL1" s="7"/>
      <c r="SKM1" s="7"/>
      <c r="SKN1" s="7"/>
      <c r="SKO1" s="7"/>
      <c r="SKP1" s="7"/>
      <c r="SKQ1" s="7"/>
      <c r="SKR1" s="7"/>
      <c r="SKS1" s="7"/>
      <c r="SKT1" s="7"/>
      <c r="SKU1" s="7"/>
      <c r="SKV1" s="7"/>
      <c r="SKW1" s="7"/>
      <c r="SKX1" s="7"/>
      <c r="SKY1" s="7"/>
      <c r="SKZ1" s="7"/>
      <c r="SLA1" s="7"/>
      <c r="SLB1" s="7"/>
      <c r="SLC1" s="7"/>
      <c r="SLD1" s="7"/>
      <c r="SLE1" s="7"/>
      <c r="SLF1" s="7"/>
      <c r="SLG1" s="7"/>
      <c r="SLH1" s="7"/>
      <c r="SLI1" s="7"/>
      <c r="SLJ1" s="7"/>
      <c r="SLK1" s="7"/>
      <c r="SLL1" s="7"/>
      <c r="SLM1" s="7"/>
      <c r="SLN1" s="7"/>
      <c r="SLO1" s="7"/>
      <c r="SLP1" s="7"/>
      <c r="SLQ1" s="7"/>
      <c r="SLR1" s="7"/>
      <c r="SLS1" s="7"/>
      <c r="SLT1" s="7"/>
      <c r="SLU1" s="7"/>
      <c r="SLV1" s="7"/>
      <c r="SLW1" s="7"/>
      <c r="SLX1" s="7"/>
      <c r="SLY1" s="7"/>
      <c r="SLZ1" s="7"/>
      <c r="SMA1" s="7"/>
      <c r="SMB1" s="7"/>
      <c r="SMC1" s="7"/>
      <c r="SMD1" s="7"/>
      <c r="SME1" s="7"/>
      <c r="SMF1" s="7"/>
      <c r="SMG1" s="7"/>
      <c r="SMH1" s="7"/>
      <c r="SMI1" s="7"/>
      <c r="SMJ1" s="7"/>
      <c r="SMK1" s="7"/>
      <c r="SML1" s="7"/>
      <c r="SMM1" s="7"/>
      <c r="SMN1" s="7"/>
      <c r="SMO1" s="7"/>
      <c r="SMP1" s="7"/>
      <c r="SMQ1" s="7"/>
      <c r="SMR1" s="7"/>
      <c r="SMS1" s="7"/>
      <c r="SMT1" s="7"/>
      <c r="SMU1" s="7"/>
      <c r="SMV1" s="7"/>
      <c r="SMW1" s="7"/>
      <c r="SMX1" s="7"/>
      <c r="SMY1" s="7"/>
      <c r="SMZ1" s="7"/>
      <c r="SNA1" s="7"/>
      <c r="SNB1" s="7"/>
      <c r="SNC1" s="7"/>
      <c r="SND1" s="7"/>
      <c r="SNE1" s="7"/>
      <c r="SNF1" s="7"/>
      <c r="SNG1" s="7"/>
      <c r="SNH1" s="7"/>
      <c r="SNI1" s="7"/>
      <c r="SNJ1" s="7"/>
      <c r="SNK1" s="7"/>
      <c r="SNL1" s="7"/>
      <c r="SNM1" s="7"/>
      <c r="SNN1" s="7"/>
      <c r="SNO1" s="7"/>
      <c r="SNP1" s="7"/>
      <c r="SNQ1" s="7"/>
      <c r="SNR1" s="7"/>
      <c r="SNS1" s="7"/>
      <c r="SNT1" s="7"/>
      <c r="SNU1" s="7"/>
      <c r="SNV1" s="7"/>
      <c r="SNW1" s="7"/>
      <c r="SNX1" s="7"/>
      <c r="SNY1" s="7"/>
      <c r="SNZ1" s="7"/>
      <c r="SOA1" s="7"/>
      <c r="SOB1" s="7"/>
      <c r="SOC1" s="7"/>
      <c r="SOD1" s="7"/>
      <c r="SOE1" s="7"/>
      <c r="SOF1" s="7"/>
      <c r="SOG1" s="7"/>
      <c r="SOH1" s="7"/>
      <c r="SOI1" s="7"/>
      <c r="SOJ1" s="7"/>
      <c r="SOK1" s="7"/>
      <c r="SOL1" s="7"/>
      <c r="SOM1" s="7"/>
      <c r="SON1" s="7"/>
      <c r="SOO1" s="7"/>
      <c r="SOP1" s="7"/>
      <c r="SOQ1" s="7"/>
      <c r="SOR1" s="7"/>
      <c r="SOS1" s="7"/>
      <c r="SOT1" s="7"/>
      <c r="SOU1" s="7"/>
      <c r="SOV1" s="7"/>
      <c r="SOW1" s="7"/>
      <c r="SOX1" s="7"/>
      <c r="SOY1" s="7"/>
      <c r="SOZ1" s="7"/>
      <c r="SPA1" s="7"/>
      <c r="SPB1" s="7"/>
      <c r="SPC1" s="7"/>
      <c r="SPD1" s="7"/>
      <c r="SPE1" s="7"/>
      <c r="SPF1" s="7"/>
      <c r="SPG1" s="7"/>
      <c r="SPH1" s="7"/>
      <c r="SPI1" s="7"/>
      <c r="SPJ1" s="7"/>
      <c r="SPK1" s="7"/>
      <c r="SPL1" s="7"/>
      <c r="SPM1" s="7"/>
      <c r="SPN1" s="7"/>
      <c r="SPO1" s="7"/>
      <c r="SPP1" s="7"/>
      <c r="SPQ1" s="7"/>
      <c r="SPR1" s="7"/>
      <c r="SPS1" s="7"/>
      <c r="SPT1" s="7"/>
      <c r="SPU1" s="7"/>
      <c r="SPV1" s="7"/>
      <c r="SPW1" s="7"/>
      <c r="SPX1" s="7"/>
      <c r="SPY1" s="7"/>
      <c r="SPZ1" s="7"/>
      <c r="SQA1" s="7"/>
      <c r="SQB1" s="7"/>
      <c r="SQC1" s="7"/>
      <c r="SQD1" s="7"/>
      <c r="SQE1" s="7"/>
      <c r="SQF1" s="7"/>
      <c r="SQG1" s="7"/>
      <c r="SQH1" s="7"/>
      <c r="SQI1" s="7"/>
      <c r="SQJ1" s="7"/>
      <c r="SQK1" s="7"/>
      <c r="SQL1" s="7"/>
      <c r="SQM1" s="7"/>
      <c r="SQN1" s="7"/>
      <c r="SQO1" s="7"/>
      <c r="SQP1" s="7"/>
      <c r="SQQ1" s="7"/>
      <c r="SQR1" s="7"/>
      <c r="SQS1" s="7"/>
      <c r="SQT1" s="7"/>
      <c r="SQU1" s="7"/>
      <c r="SQV1" s="7"/>
      <c r="SQW1" s="7"/>
      <c r="SQX1" s="7"/>
      <c r="SQY1" s="7"/>
      <c r="SQZ1" s="7"/>
      <c r="SRA1" s="7"/>
      <c r="SRB1" s="7"/>
      <c r="SRC1" s="7"/>
      <c r="SRD1" s="7"/>
      <c r="SRE1" s="7"/>
      <c r="SRF1" s="7"/>
      <c r="SRG1" s="7"/>
      <c r="SRH1" s="7"/>
      <c r="SRI1" s="7"/>
      <c r="SRJ1" s="7"/>
      <c r="SRK1" s="7"/>
      <c r="SRL1" s="7"/>
      <c r="SRM1" s="7"/>
      <c r="SRN1" s="7"/>
      <c r="SRO1" s="7"/>
      <c r="SRP1" s="7"/>
      <c r="SRQ1" s="7"/>
      <c r="SRR1" s="7"/>
      <c r="SRS1" s="7"/>
      <c r="SRT1" s="7"/>
      <c r="SRU1" s="7"/>
      <c r="SRV1" s="7"/>
      <c r="SRW1" s="7"/>
      <c r="SRX1" s="7"/>
      <c r="SRY1" s="7"/>
      <c r="SRZ1" s="7"/>
      <c r="SSA1" s="7"/>
      <c r="SSB1" s="7"/>
      <c r="SSC1" s="7"/>
      <c r="SSD1" s="7"/>
      <c r="SSE1" s="7"/>
      <c r="SSF1" s="7"/>
      <c r="SSG1" s="7"/>
      <c r="SSH1" s="7"/>
      <c r="SSI1" s="7"/>
      <c r="SSJ1" s="7"/>
      <c r="SSK1" s="7"/>
      <c r="SSL1" s="7"/>
      <c r="SSM1" s="7"/>
      <c r="SSN1" s="7"/>
      <c r="SSO1" s="7"/>
      <c r="SSP1" s="7"/>
      <c r="SSQ1" s="7"/>
      <c r="SSR1" s="7"/>
      <c r="SSS1" s="7"/>
      <c r="SST1" s="7"/>
      <c r="SSU1" s="7"/>
      <c r="SSV1" s="7"/>
      <c r="SSW1" s="7"/>
      <c r="SSX1" s="7"/>
      <c r="SSY1" s="7"/>
      <c r="SSZ1" s="7"/>
      <c r="STA1" s="7"/>
      <c r="STB1" s="7"/>
      <c r="STC1" s="7"/>
      <c r="STD1" s="7"/>
      <c r="STE1" s="7"/>
      <c r="STF1" s="7"/>
      <c r="STG1" s="7"/>
      <c r="STH1" s="7"/>
      <c r="STI1" s="7"/>
      <c r="STJ1" s="7"/>
      <c r="STK1" s="7"/>
      <c r="STL1" s="7"/>
      <c r="STM1" s="7"/>
      <c r="STN1" s="7"/>
      <c r="STO1" s="7"/>
      <c r="STP1" s="7"/>
      <c r="STQ1" s="7"/>
      <c r="STR1" s="7"/>
      <c r="STS1" s="7"/>
      <c r="STT1" s="7"/>
      <c r="STU1" s="7"/>
      <c r="STV1" s="7"/>
      <c r="STW1" s="7"/>
      <c r="STX1" s="7"/>
      <c r="STY1" s="7"/>
      <c r="STZ1" s="7"/>
      <c r="SUA1" s="7"/>
      <c r="SUB1" s="7"/>
      <c r="SUC1" s="7"/>
      <c r="SUD1" s="7"/>
      <c r="SUE1" s="7"/>
      <c r="SUF1" s="7"/>
      <c r="SUG1" s="7"/>
      <c r="SUH1" s="7"/>
      <c r="SUI1" s="7"/>
      <c r="SUJ1" s="7"/>
      <c r="SUK1" s="7"/>
      <c r="SUL1" s="7"/>
      <c r="SUM1" s="7"/>
      <c r="SUN1" s="7"/>
      <c r="SUO1" s="7"/>
      <c r="SUP1" s="7"/>
      <c r="SUQ1" s="7"/>
      <c r="SUR1" s="7"/>
      <c r="SUS1" s="7"/>
      <c r="SUT1" s="7"/>
      <c r="SUU1" s="7"/>
      <c r="SUV1" s="7"/>
      <c r="SUW1" s="7"/>
      <c r="SUX1" s="7"/>
      <c r="SUY1" s="7"/>
      <c r="SUZ1" s="7"/>
      <c r="SVA1" s="7"/>
      <c r="SVB1" s="7"/>
      <c r="SVC1" s="7"/>
      <c r="SVD1" s="7"/>
      <c r="SVE1" s="7"/>
      <c r="SVF1" s="7"/>
      <c r="SVG1" s="7"/>
      <c r="SVH1" s="7"/>
      <c r="SVI1" s="7"/>
      <c r="SVJ1" s="7"/>
      <c r="SVK1" s="7"/>
      <c r="SVL1" s="7"/>
      <c r="SVM1" s="7"/>
      <c r="SVN1" s="7"/>
      <c r="SVO1" s="7"/>
      <c r="SVP1" s="7"/>
      <c r="SVQ1" s="7"/>
      <c r="SVR1" s="7"/>
      <c r="SVS1" s="7"/>
      <c r="SVT1" s="7"/>
      <c r="SVU1" s="7"/>
      <c r="SVV1" s="7"/>
      <c r="SVW1" s="7"/>
      <c r="SVX1" s="7"/>
      <c r="SVY1" s="7"/>
      <c r="SVZ1" s="7"/>
      <c r="SWA1" s="7"/>
      <c r="SWB1" s="7"/>
      <c r="SWC1" s="7"/>
      <c r="SWD1" s="7"/>
      <c r="SWE1" s="7"/>
      <c r="SWF1" s="7"/>
      <c r="SWG1" s="7"/>
      <c r="SWH1" s="7"/>
      <c r="SWI1" s="7"/>
      <c r="SWJ1" s="7"/>
      <c r="SWK1" s="7"/>
      <c r="SWL1" s="7"/>
      <c r="SWM1" s="7"/>
      <c r="SWN1" s="7"/>
      <c r="SWO1" s="7"/>
      <c r="SWP1" s="7"/>
      <c r="SWQ1" s="7"/>
      <c r="SWR1" s="7"/>
      <c r="SWS1" s="7"/>
      <c r="SWT1" s="7"/>
      <c r="SWU1" s="7"/>
      <c r="SWV1" s="7"/>
      <c r="SWW1" s="7"/>
      <c r="SWX1" s="7"/>
      <c r="SWY1" s="7"/>
      <c r="SWZ1" s="7"/>
      <c r="SXA1" s="7"/>
      <c r="SXB1" s="7"/>
      <c r="SXC1" s="7"/>
      <c r="SXD1" s="7"/>
      <c r="SXE1" s="7"/>
      <c r="SXF1" s="7"/>
      <c r="SXG1" s="7"/>
      <c r="SXH1" s="7"/>
      <c r="SXI1" s="7"/>
      <c r="SXJ1" s="7"/>
      <c r="SXK1" s="7"/>
      <c r="SXL1" s="7"/>
      <c r="SXM1" s="7"/>
      <c r="SXN1" s="7"/>
      <c r="SXO1" s="7"/>
      <c r="SXP1" s="7"/>
      <c r="SXQ1" s="7"/>
      <c r="SXR1" s="7"/>
      <c r="SXS1" s="7"/>
      <c r="SXT1" s="7"/>
      <c r="SXU1" s="7"/>
      <c r="SXV1" s="7"/>
      <c r="SXW1" s="7"/>
      <c r="SXX1" s="7"/>
      <c r="SXY1" s="7"/>
      <c r="SXZ1" s="7"/>
      <c r="SYA1" s="7"/>
      <c r="SYB1" s="7"/>
      <c r="SYC1" s="7"/>
      <c r="SYD1" s="7"/>
      <c r="SYE1" s="7"/>
      <c r="SYF1" s="7"/>
      <c r="SYG1" s="7"/>
      <c r="SYH1" s="7"/>
      <c r="SYI1" s="7"/>
      <c r="SYJ1" s="7"/>
      <c r="SYK1" s="7"/>
      <c r="SYL1" s="7"/>
      <c r="SYM1" s="7"/>
      <c r="SYN1" s="7"/>
      <c r="SYO1" s="7"/>
      <c r="SYP1" s="7"/>
      <c r="SYQ1" s="7"/>
      <c r="SYR1" s="7"/>
      <c r="SYS1" s="7"/>
      <c r="SYT1" s="7"/>
      <c r="SYU1" s="7"/>
      <c r="SYV1" s="7"/>
      <c r="SYW1" s="7"/>
      <c r="SYX1" s="7"/>
      <c r="SYY1" s="7"/>
      <c r="SYZ1" s="7"/>
      <c r="SZA1" s="7"/>
      <c r="SZB1" s="7"/>
      <c r="SZC1" s="7"/>
      <c r="SZD1" s="7"/>
      <c r="SZE1" s="7"/>
      <c r="SZF1" s="7"/>
      <c r="SZG1" s="7"/>
      <c r="SZH1" s="7"/>
      <c r="SZI1" s="7"/>
      <c r="SZJ1" s="7"/>
      <c r="SZK1" s="7"/>
      <c r="SZL1" s="7"/>
      <c r="SZM1" s="7"/>
      <c r="SZN1" s="7"/>
      <c r="SZO1" s="7"/>
      <c r="SZP1" s="7"/>
      <c r="SZQ1" s="7"/>
      <c r="SZR1" s="7"/>
      <c r="SZS1" s="7"/>
      <c r="SZT1" s="7"/>
      <c r="SZU1" s="7"/>
      <c r="SZV1" s="7"/>
      <c r="SZW1" s="7"/>
      <c r="SZX1" s="7"/>
      <c r="SZY1" s="7"/>
      <c r="SZZ1" s="7"/>
      <c r="TAA1" s="7"/>
      <c r="TAB1" s="7"/>
      <c r="TAC1" s="7"/>
      <c r="TAD1" s="7"/>
      <c r="TAE1" s="7"/>
      <c r="TAF1" s="7"/>
      <c r="TAG1" s="7"/>
      <c r="TAH1" s="7"/>
      <c r="TAI1" s="7"/>
      <c r="TAJ1" s="7"/>
      <c r="TAK1" s="7"/>
      <c r="TAL1" s="7"/>
      <c r="TAM1" s="7"/>
      <c r="TAN1" s="7"/>
      <c r="TAO1" s="7"/>
      <c r="TAP1" s="7"/>
      <c r="TAQ1" s="7"/>
      <c r="TAR1" s="7"/>
      <c r="TAS1" s="7"/>
      <c r="TAT1" s="7"/>
      <c r="TAU1" s="7"/>
      <c r="TAV1" s="7"/>
      <c r="TAW1" s="7"/>
      <c r="TAX1" s="7"/>
      <c r="TAY1" s="7"/>
      <c r="TAZ1" s="7"/>
      <c r="TBA1" s="7"/>
      <c r="TBB1" s="7"/>
      <c r="TBC1" s="7"/>
      <c r="TBD1" s="7"/>
      <c r="TBE1" s="7"/>
      <c r="TBF1" s="7"/>
      <c r="TBG1" s="7"/>
      <c r="TBH1" s="7"/>
      <c r="TBI1" s="7"/>
      <c r="TBJ1" s="7"/>
      <c r="TBK1" s="7"/>
      <c r="TBL1" s="7"/>
      <c r="TBM1" s="7"/>
      <c r="TBN1" s="7"/>
      <c r="TBO1" s="7"/>
      <c r="TBP1" s="7"/>
      <c r="TBQ1" s="7"/>
      <c r="TBR1" s="7"/>
      <c r="TBS1" s="7"/>
      <c r="TBT1" s="7"/>
      <c r="TBU1" s="7"/>
      <c r="TBV1" s="7"/>
      <c r="TBW1" s="7"/>
      <c r="TBX1" s="7"/>
      <c r="TBY1" s="7"/>
      <c r="TBZ1" s="7"/>
      <c r="TCA1" s="7"/>
      <c r="TCB1" s="7"/>
      <c r="TCC1" s="7"/>
      <c r="TCD1" s="7"/>
      <c r="TCE1" s="7"/>
      <c r="TCF1" s="7"/>
      <c r="TCG1" s="7"/>
      <c r="TCH1" s="7"/>
      <c r="TCI1" s="7"/>
      <c r="TCJ1" s="7"/>
      <c r="TCK1" s="7"/>
      <c r="TCL1" s="7"/>
      <c r="TCM1" s="7"/>
      <c r="TCN1" s="7"/>
      <c r="TCO1" s="7"/>
      <c r="TCP1" s="7"/>
      <c r="TCQ1" s="7"/>
      <c r="TCR1" s="7"/>
      <c r="TCS1" s="7"/>
      <c r="TCT1" s="7"/>
      <c r="TCU1" s="7"/>
      <c r="TCV1" s="7"/>
      <c r="TCW1" s="7"/>
      <c r="TCX1" s="7"/>
      <c r="TCY1" s="7"/>
      <c r="TCZ1" s="7"/>
      <c r="TDA1" s="7"/>
      <c r="TDB1" s="7"/>
      <c r="TDC1" s="7"/>
      <c r="TDD1" s="7"/>
      <c r="TDE1" s="7"/>
      <c r="TDF1" s="7"/>
      <c r="TDG1" s="7"/>
      <c r="TDH1" s="7"/>
      <c r="TDI1" s="7"/>
      <c r="TDJ1" s="7"/>
      <c r="TDK1" s="7"/>
      <c r="TDL1" s="7"/>
      <c r="TDM1" s="7"/>
      <c r="TDN1" s="7"/>
      <c r="TDO1" s="7"/>
      <c r="TDP1" s="7"/>
      <c r="TDQ1" s="7"/>
      <c r="TDR1" s="7"/>
      <c r="TDS1" s="7"/>
      <c r="TDT1" s="7"/>
      <c r="TDU1" s="7"/>
      <c r="TDV1" s="7"/>
      <c r="TDW1" s="7"/>
      <c r="TDX1" s="7"/>
      <c r="TDY1" s="7"/>
      <c r="TDZ1" s="7"/>
      <c r="TEA1" s="7"/>
      <c r="TEB1" s="7"/>
      <c r="TEC1" s="7"/>
      <c r="TED1" s="7"/>
      <c r="TEE1" s="7"/>
      <c r="TEF1" s="7"/>
      <c r="TEG1" s="7"/>
      <c r="TEH1" s="7"/>
      <c r="TEI1" s="7"/>
      <c r="TEJ1" s="7"/>
      <c r="TEK1" s="7"/>
      <c r="TEL1" s="7"/>
      <c r="TEM1" s="7"/>
      <c r="TEN1" s="7"/>
      <c r="TEO1" s="7"/>
      <c r="TEP1" s="7"/>
      <c r="TEQ1" s="7"/>
      <c r="TER1" s="7"/>
      <c r="TES1" s="7"/>
      <c r="TET1" s="7"/>
      <c r="TEU1" s="7"/>
      <c r="TEV1" s="7"/>
      <c r="TEW1" s="7"/>
      <c r="TEX1" s="7"/>
      <c r="TEY1" s="7"/>
      <c r="TEZ1" s="7"/>
      <c r="TFA1" s="7"/>
      <c r="TFB1" s="7"/>
      <c r="TFC1" s="7"/>
      <c r="TFD1" s="7"/>
      <c r="TFE1" s="7"/>
      <c r="TFF1" s="7"/>
      <c r="TFG1" s="7"/>
      <c r="TFH1" s="7"/>
      <c r="TFI1" s="7"/>
      <c r="TFJ1" s="7"/>
      <c r="TFK1" s="7"/>
      <c r="TFL1" s="7"/>
      <c r="TFM1" s="7"/>
      <c r="TFN1" s="7"/>
      <c r="TFO1" s="7"/>
      <c r="TFP1" s="7"/>
      <c r="TFQ1" s="7"/>
      <c r="TFR1" s="7"/>
      <c r="TFS1" s="7"/>
      <c r="TFT1" s="7"/>
      <c r="TFU1" s="7"/>
      <c r="TFV1" s="7"/>
      <c r="TFW1" s="7"/>
      <c r="TFX1" s="7"/>
      <c r="TFY1" s="7"/>
      <c r="TFZ1" s="7"/>
      <c r="TGA1" s="7"/>
      <c r="TGB1" s="7"/>
      <c r="TGC1" s="7"/>
      <c r="TGD1" s="7"/>
      <c r="TGE1" s="7"/>
      <c r="TGF1" s="7"/>
      <c r="TGG1" s="7"/>
      <c r="TGH1" s="7"/>
      <c r="TGI1" s="7"/>
      <c r="TGJ1" s="7"/>
      <c r="TGK1" s="7"/>
      <c r="TGL1" s="7"/>
      <c r="TGM1" s="7"/>
      <c r="TGN1" s="7"/>
      <c r="TGO1" s="7"/>
      <c r="TGP1" s="7"/>
      <c r="TGQ1" s="7"/>
      <c r="TGR1" s="7"/>
      <c r="TGS1" s="7"/>
      <c r="TGT1" s="7"/>
      <c r="TGU1" s="7"/>
      <c r="TGV1" s="7"/>
      <c r="TGW1" s="7"/>
      <c r="TGX1" s="7"/>
      <c r="TGY1" s="7"/>
      <c r="TGZ1" s="7"/>
      <c r="THA1" s="7"/>
      <c r="THB1" s="7"/>
      <c r="THC1" s="7"/>
      <c r="THD1" s="7"/>
      <c r="THE1" s="7"/>
      <c r="THF1" s="7"/>
      <c r="THG1" s="7"/>
      <c r="THH1" s="7"/>
      <c r="THI1" s="7"/>
      <c r="THJ1" s="7"/>
      <c r="THK1" s="7"/>
      <c r="THL1" s="7"/>
      <c r="THM1" s="7"/>
      <c r="THN1" s="7"/>
      <c r="THO1" s="7"/>
      <c r="THP1" s="7"/>
      <c r="THQ1" s="7"/>
      <c r="THR1" s="7"/>
      <c r="THS1" s="7"/>
      <c r="THT1" s="7"/>
      <c r="THU1" s="7"/>
      <c r="THV1" s="7"/>
      <c r="THW1" s="7"/>
      <c r="THX1" s="7"/>
      <c r="THY1" s="7"/>
      <c r="THZ1" s="7"/>
      <c r="TIA1" s="7"/>
      <c r="TIB1" s="7"/>
      <c r="TIC1" s="7"/>
      <c r="TID1" s="7"/>
      <c r="TIE1" s="7"/>
      <c r="TIF1" s="7"/>
      <c r="TIG1" s="7"/>
      <c r="TIH1" s="7"/>
      <c r="TII1" s="7"/>
      <c r="TIJ1" s="7"/>
      <c r="TIK1" s="7"/>
      <c r="TIL1" s="7"/>
      <c r="TIM1" s="7"/>
      <c r="TIN1" s="7"/>
      <c r="TIO1" s="7"/>
      <c r="TIP1" s="7"/>
      <c r="TIQ1" s="7"/>
      <c r="TIR1" s="7"/>
      <c r="TIS1" s="7"/>
      <c r="TIT1" s="7"/>
      <c r="TIU1" s="7"/>
      <c r="TIV1" s="7"/>
      <c r="TIW1" s="7"/>
      <c r="TIX1" s="7"/>
      <c r="TIY1" s="7"/>
      <c r="TIZ1" s="7"/>
      <c r="TJA1" s="7"/>
      <c r="TJB1" s="7"/>
      <c r="TJC1" s="7"/>
      <c r="TJD1" s="7"/>
      <c r="TJE1" s="7"/>
      <c r="TJF1" s="7"/>
      <c r="TJG1" s="7"/>
      <c r="TJH1" s="7"/>
      <c r="TJI1" s="7"/>
      <c r="TJJ1" s="7"/>
      <c r="TJK1" s="7"/>
      <c r="TJL1" s="7"/>
      <c r="TJM1" s="7"/>
      <c r="TJN1" s="7"/>
      <c r="TJO1" s="7"/>
      <c r="TJP1" s="7"/>
      <c r="TJQ1" s="7"/>
      <c r="TJR1" s="7"/>
      <c r="TJS1" s="7"/>
      <c r="TJT1" s="7"/>
      <c r="TJU1" s="7"/>
      <c r="TJV1" s="7"/>
      <c r="TJW1" s="7"/>
      <c r="TJX1" s="7"/>
      <c r="TJY1" s="7"/>
      <c r="TJZ1" s="7"/>
      <c r="TKA1" s="7"/>
      <c r="TKB1" s="7"/>
      <c r="TKC1" s="7"/>
      <c r="TKD1" s="7"/>
      <c r="TKE1" s="7"/>
      <c r="TKF1" s="7"/>
      <c r="TKG1" s="7"/>
      <c r="TKH1" s="7"/>
      <c r="TKI1" s="7"/>
      <c r="TKJ1" s="7"/>
      <c r="TKK1" s="7"/>
      <c r="TKL1" s="7"/>
      <c r="TKM1" s="7"/>
      <c r="TKN1" s="7"/>
      <c r="TKO1" s="7"/>
      <c r="TKP1" s="7"/>
      <c r="TKQ1" s="7"/>
      <c r="TKR1" s="7"/>
      <c r="TKS1" s="7"/>
      <c r="TKT1" s="7"/>
      <c r="TKU1" s="7"/>
      <c r="TKV1" s="7"/>
      <c r="TKW1" s="7"/>
      <c r="TKX1" s="7"/>
      <c r="TKY1" s="7"/>
      <c r="TKZ1" s="7"/>
      <c r="TLA1" s="7"/>
      <c r="TLB1" s="7"/>
      <c r="TLC1" s="7"/>
      <c r="TLD1" s="7"/>
      <c r="TLE1" s="7"/>
      <c r="TLF1" s="7"/>
      <c r="TLG1" s="7"/>
      <c r="TLH1" s="7"/>
      <c r="TLI1" s="7"/>
      <c r="TLJ1" s="7"/>
      <c r="TLK1" s="7"/>
      <c r="TLL1" s="7"/>
      <c r="TLM1" s="7"/>
      <c r="TLN1" s="7"/>
      <c r="TLO1" s="7"/>
      <c r="TLP1" s="7"/>
      <c r="TLQ1" s="7"/>
      <c r="TLR1" s="7"/>
      <c r="TLS1" s="7"/>
      <c r="TLT1" s="7"/>
      <c r="TLU1" s="7"/>
      <c r="TLV1" s="7"/>
      <c r="TLW1" s="7"/>
      <c r="TLX1" s="7"/>
      <c r="TLY1" s="7"/>
      <c r="TLZ1" s="7"/>
      <c r="TMA1" s="7"/>
      <c r="TMB1" s="7"/>
      <c r="TMC1" s="7"/>
      <c r="TMD1" s="7"/>
      <c r="TME1" s="7"/>
      <c r="TMF1" s="7"/>
      <c r="TMG1" s="7"/>
      <c r="TMH1" s="7"/>
      <c r="TMI1" s="7"/>
      <c r="TMJ1" s="7"/>
      <c r="TMK1" s="7"/>
      <c r="TML1" s="7"/>
      <c r="TMM1" s="7"/>
      <c r="TMN1" s="7"/>
      <c r="TMO1" s="7"/>
      <c r="TMP1" s="7"/>
      <c r="TMQ1" s="7"/>
      <c r="TMR1" s="7"/>
      <c r="TMS1" s="7"/>
      <c r="TMT1" s="7"/>
      <c r="TMU1" s="7"/>
      <c r="TMV1" s="7"/>
      <c r="TMW1" s="7"/>
      <c r="TMX1" s="7"/>
      <c r="TMY1" s="7"/>
      <c r="TMZ1" s="7"/>
      <c r="TNA1" s="7"/>
      <c r="TNB1" s="7"/>
      <c r="TNC1" s="7"/>
      <c r="TND1" s="7"/>
      <c r="TNE1" s="7"/>
      <c r="TNF1" s="7"/>
      <c r="TNG1" s="7"/>
      <c r="TNH1" s="7"/>
      <c r="TNI1" s="7"/>
      <c r="TNJ1" s="7"/>
      <c r="TNK1" s="7"/>
      <c r="TNL1" s="7"/>
      <c r="TNM1" s="7"/>
      <c r="TNN1" s="7"/>
      <c r="TNO1" s="7"/>
      <c r="TNP1" s="7"/>
      <c r="TNQ1" s="7"/>
      <c r="TNR1" s="7"/>
      <c r="TNS1" s="7"/>
      <c r="TNT1" s="7"/>
      <c r="TNU1" s="7"/>
      <c r="TNV1" s="7"/>
      <c r="TNW1" s="7"/>
      <c r="TNX1" s="7"/>
      <c r="TNY1" s="7"/>
      <c r="TNZ1" s="7"/>
      <c r="TOA1" s="7"/>
      <c r="TOB1" s="7"/>
      <c r="TOC1" s="7"/>
      <c r="TOD1" s="7"/>
      <c r="TOE1" s="7"/>
      <c r="TOF1" s="7"/>
      <c r="TOG1" s="7"/>
      <c r="TOH1" s="7"/>
      <c r="TOI1" s="7"/>
      <c r="TOJ1" s="7"/>
      <c r="TOK1" s="7"/>
      <c r="TOL1" s="7"/>
      <c r="TOM1" s="7"/>
      <c r="TON1" s="7"/>
      <c r="TOO1" s="7"/>
      <c r="TOP1" s="7"/>
      <c r="TOQ1" s="7"/>
      <c r="TOR1" s="7"/>
      <c r="TOS1" s="7"/>
      <c r="TOT1" s="7"/>
      <c r="TOU1" s="7"/>
      <c r="TOV1" s="7"/>
      <c r="TOW1" s="7"/>
      <c r="TOX1" s="7"/>
      <c r="TOY1" s="7"/>
      <c r="TOZ1" s="7"/>
      <c r="TPA1" s="7"/>
      <c r="TPB1" s="7"/>
      <c r="TPC1" s="7"/>
      <c r="TPD1" s="7"/>
      <c r="TPE1" s="7"/>
      <c r="TPF1" s="7"/>
      <c r="TPG1" s="7"/>
      <c r="TPH1" s="7"/>
      <c r="TPI1" s="7"/>
      <c r="TPJ1" s="7"/>
      <c r="TPK1" s="7"/>
      <c r="TPL1" s="7"/>
      <c r="TPM1" s="7"/>
      <c r="TPN1" s="7"/>
      <c r="TPO1" s="7"/>
      <c r="TPP1" s="7"/>
      <c r="TPQ1" s="7"/>
      <c r="TPR1" s="7"/>
      <c r="TPS1" s="7"/>
      <c r="TPT1" s="7"/>
      <c r="TPU1" s="7"/>
      <c r="TPV1" s="7"/>
      <c r="TPW1" s="7"/>
      <c r="TPX1" s="7"/>
      <c r="TPY1" s="7"/>
      <c r="TPZ1" s="7"/>
      <c r="TQA1" s="7"/>
      <c r="TQB1" s="7"/>
      <c r="TQC1" s="7"/>
      <c r="TQD1" s="7"/>
      <c r="TQE1" s="7"/>
      <c r="TQF1" s="7"/>
      <c r="TQG1" s="7"/>
      <c r="TQH1" s="7"/>
      <c r="TQI1" s="7"/>
      <c r="TQJ1" s="7"/>
      <c r="TQK1" s="7"/>
      <c r="TQL1" s="7"/>
      <c r="TQM1" s="7"/>
      <c r="TQN1" s="7"/>
      <c r="TQO1" s="7"/>
      <c r="TQP1" s="7"/>
      <c r="TQQ1" s="7"/>
      <c r="TQR1" s="7"/>
      <c r="TQS1" s="7"/>
      <c r="TQT1" s="7"/>
      <c r="TQU1" s="7"/>
      <c r="TQV1" s="7"/>
      <c r="TQW1" s="7"/>
      <c r="TQX1" s="7"/>
      <c r="TQY1" s="7"/>
      <c r="TQZ1" s="7"/>
      <c r="TRA1" s="7"/>
      <c r="TRB1" s="7"/>
      <c r="TRC1" s="7"/>
      <c r="TRD1" s="7"/>
      <c r="TRE1" s="7"/>
      <c r="TRF1" s="7"/>
      <c r="TRG1" s="7"/>
      <c r="TRH1" s="7"/>
      <c r="TRI1" s="7"/>
      <c r="TRJ1" s="7"/>
      <c r="TRK1" s="7"/>
      <c r="TRL1" s="7"/>
      <c r="TRM1" s="7"/>
      <c r="TRN1" s="7"/>
      <c r="TRO1" s="7"/>
      <c r="TRP1" s="7"/>
      <c r="TRQ1" s="7"/>
      <c r="TRR1" s="7"/>
      <c r="TRS1" s="7"/>
      <c r="TRT1" s="7"/>
      <c r="TRU1" s="7"/>
      <c r="TRV1" s="7"/>
      <c r="TRW1" s="7"/>
      <c r="TRX1" s="7"/>
      <c r="TRY1" s="7"/>
      <c r="TRZ1" s="7"/>
      <c r="TSA1" s="7"/>
      <c r="TSB1" s="7"/>
      <c r="TSC1" s="7"/>
      <c r="TSD1" s="7"/>
      <c r="TSE1" s="7"/>
      <c r="TSF1" s="7"/>
      <c r="TSG1" s="7"/>
      <c r="TSH1" s="7"/>
      <c r="TSI1" s="7"/>
      <c r="TSJ1" s="7"/>
      <c r="TSK1" s="7"/>
      <c r="TSL1" s="7"/>
      <c r="TSM1" s="7"/>
      <c r="TSN1" s="7"/>
      <c r="TSO1" s="7"/>
      <c r="TSP1" s="7"/>
      <c r="TSQ1" s="7"/>
      <c r="TSR1" s="7"/>
      <c r="TSS1" s="7"/>
      <c r="TST1" s="7"/>
      <c r="TSU1" s="7"/>
      <c r="TSV1" s="7"/>
      <c r="TSW1" s="7"/>
      <c r="TSX1" s="7"/>
      <c r="TSY1" s="7"/>
      <c r="TSZ1" s="7"/>
      <c r="TTA1" s="7"/>
      <c r="TTB1" s="7"/>
      <c r="TTC1" s="7"/>
      <c r="TTD1" s="7"/>
      <c r="TTE1" s="7"/>
      <c r="TTF1" s="7"/>
      <c r="TTG1" s="7"/>
      <c r="TTH1" s="7"/>
      <c r="TTI1" s="7"/>
      <c r="TTJ1" s="7"/>
      <c r="TTK1" s="7"/>
      <c r="TTL1" s="7"/>
      <c r="TTM1" s="7"/>
      <c r="TTN1" s="7"/>
      <c r="TTO1" s="7"/>
      <c r="TTP1" s="7"/>
      <c r="TTQ1" s="7"/>
      <c r="TTR1" s="7"/>
      <c r="TTS1" s="7"/>
      <c r="TTT1" s="7"/>
      <c r="TTU1" s="7"/>
      <c r="TTV1" s="7"/>
      <c r="TTW1" s="7"/>
      <c r="TTX1" s="7"/>
      <c r="TTY1" s="7"/>
      <c r="TTZ1" s="7"/>
      <c r="TUA1" s="7"/>
      <c r="TUB1" s="7"/>
      <c r="TUC1" s="7"/>
      <c r="TUD1" s="7"/>
      <c r="TUE1" s="7"/>
      <c r="TUF1" s="7"/>
      <c r="TUG1" s="7"/>
      <c r="TUH1" s="7"/>
      <c r="TUI1" s="7"/>
      <c r="TUJ1" s="7"/>
      <c r="TUK1" s="7"/>
      <c r="TUL1" s="7"/>
      <c r="TUM1" s="7"/>
      <c r="TUN1" s="7"/>
      <c r="TUO1" s="7"/>
      <c r="TUP1" s="7"/>
      <c r="TUQ1" s="7"/>
      <c r="TUR1" s="7"/>
      <c r="TUS1" s="7"/>
      <c r="TUT1" s="7"/>
      <c r="TUU1" s="7"/>
      <c r="TUV1" s="7"/>
      <c r="TUW1" s="7"/>
      <c r="TUX1" s="7"/>
      <c r="TUY1" s="7"/>
      <c r="TUZ1" s="7"/>
      <c r="TVA1" s="7"/>
      <c r="TVB1" s="7"/>
      <c r="TVC1" s="7"/>
      <c r="TVD1" s="7"/>
      <c r="TVE1" s="7"/>
      <c r="TVF1" s="7"/>
      <c r="TVG1" s="7"/>
      <c r="TVH1" s="7"/>
      <c r="TVI1" s="7"/>
      <c r="TVJ1" s="7"/>
      <c r="TVK1" s="7"/>
      <c r="TVL1" s="7"/>
      <c r="TVM1" s="7"/>
      <c r="TVN1" s="7"/>
      <c r="TVO1" s="7"/>
      <c r="TVP1" s="7"/>
      <c r="TVQ1" s="7"/>
      <c r="TVR1" s="7"/>
      <c r="TVS1" s="7"/>
      <c r="TVT1" s="7"/>
      <c r="TVU1" s="7"/>
      <c r="TVV1" s="7"/>
      <c r="TVW1" s="7"/>
      <c r="TVX1" s="7"/>
      <c r="TVY1" s="7"/>
      <c r="TVZ1" s="7"/>
      <c r="TWA1" s="7"/>
      <c r="TWB1" s="7"/>
      <c r="TWC1" s="7"/>
      <c r="TWD1" s="7"/>
      <c r="TWE1" s="7"/>
      <c r="TWF1" s="7"/>
      <c r="TWG1" s="7"/>
      <c r="TWH1" s="7"/>
      <c r="TWI1" s="7"/>
      <c r="TWJ1" s="7"/>
      <c r="TWK1" s="7"/>
      <c r="TWL1" s="7"/>
      <c r="TWM1" s="7"/>
      <c r="TWN1" s="7"/>
      <c r="TWO1" s="7"/>
      <c r="TWP1" s="7"/>
      <c r="TWQ1" s="7"/>
      <c r="TWR1" s="7"/>
      <c r="TWS1" s="7"/>
      <c r="TWT1" s="7"/>
      <c r="TWU1" s="7"/>
      <c r="TWV1" s="7"/>
      <c r="TWW1" s="7"/>
      <c r="TWX1" s="7"/>
      <c r="TWY1" s="7"/>
      <c r="TWZ1" s="7"/>
      <c r="TXA1" s="7"/>
      <c r="TXB1" s="7"/>
      <c r="TXC1" s="7"/>
      <c r="TXD1" s="7"/>
      <c r="TXE1" s="7"/>
      <c r="TXF1" s="7"/>
      <c r="TXG1" s="7"/>
      <c r="TXH1" s="7"/>
      <c r="TXI1" s="7"/>
      <c r="TXJ1" s="7"/>
      <c r="TXK1" s="7"/>
      <c r="TXL1" s="7"/>
      <c r="TXM1" s="7"/>
      <c r="TXN1" s="7"/>
      <c r="TXO1" s="7"/>
      <c r="TXP1" s="7"/>
      <c r="TXQ1" s="7"/>
      <c r="TXR1" s="7"/>
      <c r="TXS1" s="7"/>
      <c r="TXT1" s="7"/>
      <c r="TXU1" s="7"/>
      <c r="TXV1" s="7"/>
      <c r="TXW1" s="7"/>
      <c r="TXX1" s="7"/>
      <c r="TXY1" s="7"/>
      <c r="TXZ1" s="7"/>
      <c r="TYA1" s="7"/>
      <c r="TYB1" s="7"/>
      <c r="TYC1" s="7"/>
      <c r="TYD1" s="7"/>
      <c r="TYE1" s="7"/>
      <c r="TYF1" s="7"/>
      <c r="TYG1" s="7"/>
      <c r="TYH1" s="7"/>
      <c r="TYI1" s="7"/>
      <c r="TYJ1" s="7"/>
      <c r="TYK1" s="7"/>
      <c r="TYL1" s="7"/>
      <c r="TYM1" s="7"/>
      <c r="TYN1" s="7"/>
      <c r="TYO1" s="7"/>
      <c r="TYP1" s="7"/>
      <c r="TYQ1" s="7"/>
      <c r="TYR1" s="7"/>
      <c r="TYS1" s="7"/>
      <c r="TYT1" s="7"/>
      <c r="TYU1" s="7"/>
      <c r="TYV1" s="7"/>
      <c r="TYW1" s="7"/>
      <c r="TYX1" s="7"/>
      <c r="TYY1" s="7"/>
      <c r="TYZ1" s="7"/>
      <c r="TZA1" s="7"/>
      <c r="TZB1" s="7"/>
      <c r="TZC1" s="7"/>
      <c r="TZD1" s="7"/>
      <c r="TZE1" s="7"/>
      <c r="TZF1" s="7"/>
      <c r="TZG1" s="7"/>
      <c r="TZH1" s="7"/>
      <c r="TZI1" s="7"/>
      <c r="TZJ1" s="7"/>
      <c r="TZK1" s="7"/>
      <c r="TZL1" s="7"/>
      <c r="TZM1" s="7"/>
      <c r="TZN1" s="7"/>
      <c r="TZO1" s="7"/>
      <c r="TZP1" s="7"/>
      <c r="TZQ1" s="7"/>
      <c r="TZR1" s="7"/>
      <c r="TZS1" s="7"/>
      <c r="TZT1" s="7"/>
      <c r="TZU1" s="7"/>
      <c r="TZV1" s="7"/>
      <c r="TZW1" s="7"/>
      <c r="TZX1" s="7"/>
      <c r="TZY1" s="7"/>
      <c r="TZZ1" s="7"/>
      <c r="UAA1" s="7"/>
      <c r="UAB1" s="7"/>
      <c r="UAC1" s="7"/>
      <c r="UAD1" s="7"/>
      <c r="UAE1" s="7"/>
      <c r="UAF1" s="7"/>
      <c r="UAG1" s="7"/>
      <c r="UAH1" s="7"/>
      <c r="UAI1" s="7"/>
      <c r="UAJ1" s="7"/>
      <c r="UAK1" s="7"/>
      <c r="UAL1" s="7"/>
      <c r="UAM1" s="7"/>
      <c r="UAN1" s="7"/>
      <c r="UAO1" s="7"/>
      <c r="UAP1" s="7"/>
      <c r="UAQ1" s="7"/>
      <c r="UAR1" s="7"/>
      <c r="UAS1" s="7"/>
      <c r="UAT1" s="7"/>
      <c r="UAU1" s="7"/>
      <c r="UAV1" s="7"/>
      <c r="UAW1" s="7"/>
      <c r="UAX1" s="7"/>
      <c r="UAY1" s="7"/>
      <c r="UAZ1" s="7"/>
      <c r="UBA1" s="7"/>
      <c r="UBB1" s="7"/>
      <c r="UBC1" s="7"/>
      <c r="UBD1" s="7"/>
      <c r="UBE1" s="7"/>
      <c r="UBF1" s="7"/>
      <c r="UBG1" s="7"/>
      <c r="UBH1" s="7"/>
      <c r="UBI1" s="7"/>
      <c r="UBJ1" s="7"/>
      <c r="UBK1" s="7"/>
      <c r="UBL1" s="7"/>
      <c r="UBM1" s="7"/>
      <c r="UBN1" s="7"/>
      <c r="UBO1" s="7"/>
      <c r="UBP1" s="7"/>
      <c r="UBQ1" s="7"/>
      <c r="UBR1" s="7"/>
      <c r="UBS1" s="7"/>
      <c r="UBT1" s="7"/>
      <c r="UBU1" s="7"/>
      <c r="UBV1" s="7"/>
      <c r="UBW1" s="7"/>
      <c r="UBX1" s="7"/>
      <c r="UBY1" s="7"/>
      <c r="UBZ1" s="7"/>
      <c r="UCA1" s="7"/>
      <c r="UCB1" s="7"/>
      <c r="UCC1" s="7"/>
      <c r="UCD1" s="7"/>
      <c r="UCE1" s="7"/>
      <c r="UCF1" s="7"/>
      <c r="UCG1" s="7"/>
      <c r="UCH1" s="7"/>
      <c r="UCI1" s="7"/>
      <c r="UCJ1" s="7"/>
      <c r="UCK1" s="7"/>
      <c r="UCL1" s="7"/>
      <c r="UCM1" s="7"/>
      <c r="UCN1" s="7"/>
      <c r="UCO1" s="7"/>
      <c r="UCP1" s="7"/>
      <c r="UCQ1" s="7"/>
      <c r="UCR1" s="7"/>
      <c r="UCS1" s="7"/>
      <c r="UCT1" s="7"/>
      <c r="UCU1" s="7"/>
      <c r="UCV1" s="7"/>
      <c r="UCW1" s="7"/>
      <c r="UCX1" s="7"/>
      <c r="UCY1" s="7"/>
      <c r="UCZ1" s="7"/>
      <c r="UDA1" s="7"/>
      <c r="UDB1" s="7"/>
      <c r="UDC1" s="7"/>
      <c r="UDD1" s="7"/>
      <c r="UDE1" s="7"/>
      <c r="UDF1" s="7"/>
      <c r="UDG1" s="7"/>
      <c r="UDH1" s="7"/>
      <c r="UDI1" s="7"/>
      <c r="UDJ1" s="7"/>
      <c r="UDK1" s="7"/>
      <c r="UDL1" s="7"/>
      <c r="UDM1" s="7"/>
      <c r="UDN1" s="7"/>
      <c r="UDO1" s="7"/>
      <c r="UDP1" s="7"/>
      <c r="UDQ1" s="7"/>
      <c r="UDR1" s="7"/>
      <c r="UDS1" s="7"/>
      <c r="UDT1" s="7"/>
      <c r="UDU1" s="7"/>
      <c r="UDV1" s="7"/>
      <c r="UDW1" s="7"/>
      <c r="UDX1" s="7"/>
      <c r="UDY1" s="7"/>
      <c r="UDZ1" s="7"/>
      <c r="UEA1" s="7"/>
      <c r="UEB1" s="7"/>
      <c r="UEC1" s="7"/>
      <c r="UED1" s="7"/>
      <c r="UEE1" s="7"/>
      <c r="UEF1" s="7"/>
      <c r="UEG1" s="7"/>
      <c r="UEH1" s="7"/>
      <c r="UEI1" s="7"/>
      <c r="UEJ1" s="7"/>
      <c r="UEK1" s="7"/>
      <c r="UEL1" s="7"/>
      <c r="UEM1" s="7"/>
      <c r="UEN1" s="7"/>
      <c r="UEO1" s="7"/>
      <c r="UEP1" s="7"/>
      <c r="UEQ1" s="7"/>
      <c r="UER1" s="7"/>
      <c r="UES1" s="7"/>
      <c r="UET1" s="7"/>
      <c r="UEU1" s="7"/>
      <c r="UEV1" s="7"/>
      <c r="UEW1" s="7"/>
      <c r="UEX1" s="7"/>
      <c r="UEY1" s="7"/>
      <c r="UEZ1" s="7"/>
      <c r="UFA1" s="7"/>
      <c r="UFB1" s="7"/>
      <c r="UFC1" s="7"/>
      <c r="UFD1" s="7"/>
      <c r="UFE1" s="7"/>
      <c r="UFF1" s="7"/>
      <c r="UFG1" s="7"/>
      <c r="UFH1" s="7"/>
      <c r="UFI1" s="7"/>
      <c r="UFJ1" s="7"/>
      <c r="UFK1" s="7"/>
      <c r="UFL1" s="7"/>
      <c r="UFM1" s="7"/>
      <c r="UFN1" s="7"/>
      <c r="UFO1" s="7"/>
      <c r="UFP1" s="7"/>
      <c r="UFQ1" s="7"/>
      <c r="UFR1" s="7"/>
      <c r="UFS1" s="7"/>
      <c r="UFT1" s="7"/>
      <c r="UFU1" s="7"/>
      <c r="UFV1" s="7"/>
      <c r="UFW1" s="7"/>
      <c r="UFX1" s="7"/>
      <c r="UFY1" s="7"/>
      <c r="UFZ1" s="7"/>
      <c r="UGA1" s="7"/>
      <c r="UGB1" s="7"/>
      <c r="UGC1" s="7"/>
      <c r="UGD1" s="7"/>
      <c r="UGE1" s="7"/>
      <c r="UGF1" s="7"/>
      <c r="UGG1" s="7"/>
      <c r="UGH1" s="7"/>
      <c r="UGI1" s="7"/>
      <c r="UGJ1" s="7"/>
      <c r="UGK1" s="7"/>
      <c r="UGL1" s="7"/>
      <c r="UGM1" s="7"/>
      <c r="UGN1" s="7"/>
      <c r="UGO1" s="7"/>
      <c r="UGP1" s="7"/>
      <c r="UGQ1" s="7"/>
      <c r="UGR1" s="7"/>
      <c r="UGS1" s="7"/>
      <c r="UGT1" s="7"/>
      <c r="UGU1" s="7"/>
      <c r="UGV1" s="7"/>
      <c r="UGW1" s="7"/>
      <c r="UGX1" s="7"/>
      <c r="UGY1" s="7"/>
      <c r="UGZ1" s="7"/>
      <c r="UHA1" s="7"/>
      <c r="UHB1" s="7"/>
      <c r="UHC1" s="7"/>
      <c r="UHD1" s="7"/>
      <c r="UHE1" s="7"/>
      <c r="UHF1" s="7"/>
      <c r="UHG1" s="7"/>
      <c r="UHH1" s="7"/>
      <c r="UHI1" s="7"/>
      <c r="UHJ1" s="7"/>
      <c r="UHK1" s="7"/>
      <c r="UHL1" s="7"/>
      <c r="UHM1" s="7"/>
      <c r="UHN1" s="7"/>
      <c r="UHO1" s="7"/>
      <c r="UHP1" s="7"/>
      <c r="UHQ1" s="7"/>
      <c r="UHR1" s="7"/>
      <c r="UHS1" s="7"/>
      <c r="UHT1" s="7"/>
      <c r="UHU1" s="7"/>
      <c r="UHV1" s="7"/>
      <c r="UHW1" s="7"/>
      <c r="UHX1" s="7"/>
      <c r="UHY1" s="7"/>
      <c r="UHZ1" s="7"/>
      <c r="UIA1" s="7"/>
      <c r="UIB1" s="7"/>
      <c r="UIC1" s="7"/>
      <c r="UID1" s="7"/>
      <c r="UIE1" s="7"/>
      <c r="UIF1" s="7"/>
      <c r="UIG1" s="7"/>
      <c r="UIH1" s="7"/>
      <c r="UII1" s="7"/>
      <c r="UIJ1" s="7"/>
      <c r="UIK1" s="7"/>
      <c r="UIL1" s="7"/>
      <c r="UIM1" s="7"/>
      <c r="UIN1" s="7"/>
      <c r="UIO1" s="7"/>
      <c r="UIP1" s="7"/>
      <c r="UIQ1" s="7"/>
      <c r="UIR1" s="7"/>
      <c r="UIS1" s="7"/>
      <c r="UIT1" s="7"/>
      <c r="UIU1" s="7"/>
      <c r="UIV1" s="7"/>
      <c r="UIW1" s="7"/>
      <c r="UIX1" s="7"/>
      <c r="UIY1" s="7"/>
      <c r="UIZ1" s="7"/>
      <c r="UJA1" s="7"/>
      <c r="UJB1" s="7"/>
      <c r="UJC1" s="7"/>
      <c r="UJD1" s="7"/>
      <c r="UJE1" s="7"/>
      <c r="UJF1" s="7"/>
      <c r="UJG1" s="7"/>
      <c r="UJH1" s="7"/>
      <c r="UJI1" s="7"/>
      <c r="UJJ1" s="7"/>
      <c r="UJK1" s="7"/>
      <c r="UJL1" s="7"/>
      <c r="UJM1" s="7"/>
      <c r="UJN1" s="7"/>
      <c r="UJO1" s="7"/>
      <c r="UJP1" s="7"/>
      <c r="UJQ1" s="7"/>
      <c r="UJR1" s="7"/>
      <c r="UJS1" s="7"/>
      <c r="UJT1" s="7"/>
      <c r="UJU1" s="7"/>
      <c r="UJV1" s="7"/>
      <c r="UJW1" s="7"/>
      <c r="UJX1" s="7"/>
      <c r="UJY1" s="7"/>
      <c r="UJZ1" s="7"/>
      <c r="UKA1" s="7"/>
      <c r="UKB1" s="7"/>
      <c r="UKC1" s="7"/>
      <c r="UKD1" s="7"/>
      <c r="UKE1" s="7"/>
      <c r="UKF1" s="7"/>
      <c r="UKG1" s="7"/>
      <c r="UKH1" s="7"/>
      <c r="UKI1" s="7"/>
      <c r="UKJ1" s="7"/>
      <c r="UKK1" s="7"/>
      <c r="UKL1" s="7"/>
      <c r="UKM1" s="7"/>
      <c r="UKN1" s="7"/>
      <c r="UKO1" s="7"/>
      <c r="UKP1" s="7"/>
      <c r="UKQ1" s="7"/>
      <c r="UKR1" s="7"/>
      <c r="UKS1" s="7"/>
      <c r="UKT1" s="7"/>
      <c r="UKU1" s="7"/>
      <c r="UKV1" s="7"/>
      <c r="UKW1" s="7"/>
      <c r="UKX1" s="7"/>
      <c r="UKY1" s="7"/>
      <c r="UKZ1" s="7"/>
      <c r="ULA1" s="7"/>
      <c r="ULB1" s="7"/>
      <c r="ULC1" s="7"/>
      <c r="ULD1" s="7"/>
      <c r="ULE1" s="7"/>
      <c r="ULF1" s="7"/>
      <c r="ULG1" s="7"/>
      <c r="ULH1" s="7"/>
      <c r="ULI1" s="7"/>
      <c r="ULJ1" s="7"/>
      <c r="ULK1" s="7"/>
      <c r="ULL1" s="7"/>
      <c r="ULM1" s="7"/>
      <c r="ULN1" s="7"/>
      <c r="ULO1" s="7"/>
      <c r="ULP1" s="7"/>
      <c r="ULQ1" s="7"/>
      <c r="ULR1" s="7"/>
      <c r="ULS1" s="7"/>
      <c r="ULT1" s="7"/>
      <c r="ULU1" s="7"/>
      <c r="ULV1" s="7"/>
      <c r="ULW1" s="7"/>
      <c r="ULX1" s="7"/>
      <c r="ULY1" s="7"/>
      <c r="ULZ1" s="7"/>
      <c r="UMA1" s="7"/>
      <c r="UMB1" s="7"/>
      <c r="UMC1" s="7"/>
      <c r="UMD1" s="7"/>
      <c r="UME1" s="7"/>
      <c r="UMF1" s="7"/>
      <c r="UMG1" s="7"/>
      <c r="UMH1" s="7"/>
      <c r="UMI1" s="7"/>
      <c r="UMJ1" s="7"/>
      <c r="UMK1" s="7"/>
      <c r="UML1" s="7"/>
      <c r="UMM1" s="7"/>
      <c r="UMN1" s="7"/>
      <c r="UMO1" s="7"/>
      <c r="UMP1" s="7"/>
      <c r="UMQ1" s="7"/>
      <c r="UMR1" s="7"/>
      <c r="UMS1" s="7"/>
      <c r="UMT1" s="7"/>
      <c r="UMU1" s="7"/>
      <c r="UMV1" s="7"/>
      <c r="UMW1" s="7"/>
      <c r="UMX1" s="7"/>
      <c r="UMY1" s="7"/>
      <c r="UMZ1" s="7"/>
      <c r="UNA1" s="7"/>
      <c r="UNB1" s="7"/>
      <c r="UNC1" s="7"/>
      <c r="UND1" s="7"/>
      <c r="UNE1" s="7"/>
      <c r="UNF1" s="7"/>
      <c r="UNG1" s="7"/>
      <c r="UNH1" s="7"/>
      <c r="UNI1" s="7"/>
      <c r="UNJ1" s="7"/>
      <c r="UNK1" s="7"/>
      <c r="UNL1" s="7"/>
      <c r="UNM1" s="7"/>
      <c r="UNN1" s="7"/>
      <c r="UNO1" s="7"/>
      <c r="UNP1" s="7"/>
      <c r="UNQ1" s="7"/>
      <c r="UNR1" s="7"/>
      <c r="UNS1" s="7"/>
      <c r="UNT1" s="7"/>
      <c r="UNU1" s="7"/>
      <c r="UNV1" s="7"/>
      <c r="UNW1" s="7"/>
      <c r="UNX1" s="7"/>
      <c r="UNY1" s="7"/>
      <c r="UNZ1" s="7"/>
      <c r="UOA1" s="7"/>
      <c r="UOB1" s="7"/>
      <c r="UOC1" s="7"/>
      <c r="UOD1" s="7"/>
      <c r="UOE1" s="7"/>
      <c r="UOF1" s="7"/>
      <c r="UOG1" s="7"/>
      <c r="UOH1" s="7"/>
      <c r="UOI1" s="7"/>
      <c r="UOJ1" s="7"/>
      <c r="UOK1" s="7"/>
      <c r="UOL1" s="7"/>
      <c r="UOM1" s="7"/>
      <c r="UON1" s="7"/>
      <c r="UOO1" s="7"/>
      <c r="UOP1" s="7"/>
      <c r="UOQ1" s="7"/>
      <c r="UOR1" s="7"/>
      <c r="UOS1" s="7"/>
      <c r="UOT1" s="7"/>
      <c r="UOU1" s="7"/>
      <c r="UOV1" s="7"/>
      <c r="UOW1" s="7"/>
      <c r="UOX1" s="7"/>
      <c r="UOY1" s="7"/>
      <c r="UOZ1" s="7"/>
      <c r="UPA1" s="7"/>
      <c r="UPB1" s="7"/>
      <c r="UPC1" s="7"/>
      <c r="UPD1" s="7"/>
      <c r="UPE1" s="7"/>
      <c r="UPF1" s="7"/>
      <c r="UPG1" s="7"/>
      <c r="UPH1" s="7"/>
      <c r="UPI1" s="7"/>
      <c r="UPJ1" s="7"/>
      <c r="UPK1" s="7"/>
      <c r="UPL1" s="7"/>
      <c r="UPM1" s="7"/>
      <c r="UPN1" s="7"/>
      <c r="UPO1" s="7"/>
      <c r="UPP1" s="7"/>
      <c r="UPQ1" s="7"/>
      <c r="UPR1" s="7"/>
      <c r="UPS1" s="7"/>
      <c r="UPT1" s="7"/>
      <c r="UPU1" s="7"/>
      <c r="UPV1" s="7"/>
      <c r="UPW1" s="7"/>
      <c r="UPX1" s="7"/>
      <c r="UPY1" s="7"/>
      <c r="UPZ1" s="7"/>
      <c r="UQA1" s="7"/>
      <c r="UQB1" s="7"/>
      <c r="UQC1" s="7"/>
      <c r="UQD1" s="7"/>
      <c r="UQE1" s="7"/>
      <c r="UQF1" s="7"/>
      <c r="UQG1" s="7"/>
      <c r="UQH1" s="7"/>
      <c r="UQI1" s="7"/>
      <c r="UQJ1" s="7"/>
      <c r="UQK1" s="7"/>
      <c r="UQL1" s="7"/>
      <c r="UQM1" s="7"/>
      <c r="UQN1" s="7"/>
      <c r="UQO1" s="7"/>
      <c r="UQP1" s="7"/>
      <c r="UQQ1" s="7"/>
      <c r="UQR1" s="7"/>
      <c r="UQS1" s="7"/>
      <c r="UQT1" s="7"/>
      <c r="UQU1" s="7"/>
      <c r="UQV1" s="7"/>
      <c r="UQW1" s="7"/>
      <c r="UQX1" s="7"/>
      <c r="UQY1" s="7"/>
      <c r="UQZ1" s="7"/>
      <c r="URA1" s="7"/>
      <c r="URB1" s="7"/>
      <c r="URC1" s="7"/>
      <c r="URD1" s="7"/>
      <c r="URE1" s="7"/>
      <c r="URF1" s="7"/>
      <c r="URG1" s="7"/>
      <c r="URH1" s="7"/>
      <c r="URI1" s="7"/>
      <c r="URJ1" s="7"/>
      <c r="URK1" s="7"/>
      <c r="URL1" s="7"/>
      <c r="URM1" s="7"/>
      <c r="URN1" s="7"/>
      <c r="URO1" s="7"/>
      <c r="URP1" s="7"/>
      <c r="URQ1" s="7"/>
      <c r="URR1" s="7"/>
      <c r="URS1" s="7"/>
      <c r="URT1" s="7"/>
      <c r="URU1" s="7"/>
      <c r="URV1" s="7"/>
      <c r="URW1" s="7"/>
      <c r="URX1" s="7"/>
      <c r="URY1" s="7"/>
      <c r="URZ1" s="7"/>
      <c r="USA1" s="7"/>
      <c r="USB1" s="7"/>
      <c r="USC1" s="7"/>
      <c r="USD1" s="7"/>
      <c r="USE1" s="7"/>
      <c r="USF1" s="7"/>
      <c r="USG1" s="7"/>
      <c r="USH1" s="7"/>
      <c r="USI1" s="7"/>
      <c r="USJ1" s="7"/>
      <c r="USK1" s="7"/>
      <c r="USL1" s="7"/>
      <c r="USM1" s="7"/>
      <c r="USN1" s="7"/>
      <c r="USO1" s="7"/>
      <c r="USP1" s="7"/>
      <c r="USQ1" s="7"/>
      <c r="USR1" s="7"/>
      <c r="USS1" s="7"/>
      <c r="UST1" s="7"/>
      <c r="USU1" s="7"/>
      <c r="USV1" s="7"/>
      <c r="USW1" s="7"/>
      <c r="USX1" s="7"/>
      <c r="USY1" s="7"/>
      <c r="USZ1" s="7"/>
      <c r="UTA1" s="7"/>
      <c r="UTB1" s="7"/>
      <c r="UTC1" s="7"/>
      <c r="UTD1" s="7"/>
      <c r="UTE1" s="7"/>
      <c r="UTF1" s="7"/>
      <c r="UTG1" s="7"/>
      <c r="UTH1" s="7"/>
      <c r="UTI1" s="7"/>
      <c r="UTJ1" s="7"/>
      <c r="UTK1" s="7"/>
      <c r="UTL1" s="7"/>
      <c r="UTM1" s="7"/>
      <c r="UTN1" s="7"/>
      <c r="UTO1" s="7"/>
      <c r="UTP1" s="7"/>
      <c r="UTQ1" s="7"/>
      <c r="UTR1" s="7"/>
      <c r="UTS1" s="7"/>
      <c r="UTT1" s="7"/>
      <c r="UTU1" s="7"/>
      <c r="UTV1" s="7"/>
      <c r="UTW1" s="7"/>
      <c r="UTX1" s="7"/>
      <c r="UTY1" s="7"/>
      <c r="UTZ1" s="7"/>
      <c r="UUA1" s="7"/>
      <c r="UUB1" s="7"/>
      <c r="UUC1" s="7"/>
      <c r="UUD1" s="7"/>
      <c r="UUE1" s="7"/>
      <c r="UUF1" s="7"/>
      <c r="UUG1" s="7"/>
      <c r="UUH1" s="7"/>
      <c r="UUI1" s="7"/>
      <c r="UUJ1" s="7"/>
      <c r="UUK1" s="7"/>
      <c r="UUL1" s="7"/>
      <c r="UUM1" s="7"/>
      <c r="UUN1" s="7"/>
      <c r="UUO1" s="7"/>
      <c r="UUP1" s="7"/>
      <c r="UUQ1" s="7"/>
      <c r="UUR1" s="7"/>
      <c r="UUS1" s="7"/>
      <c r="UUT1" s="7"/>
      <c r="UUU1" s="7"/>
      <c r="UUV1" s="7"/>
      <c r="UUW1" s="7"/>
      <c r="UUX1" s="7"/>
      <c r="UUY1" s="7"/>
      <c r="UUZ1" s="7"/>
      <c r="UVA1" s="7"/>
      <c r="UVB1" s="7"/>
      <c r="UVC1" s="7"/>
      <c r="UVD1" s="7"/>
      <c r="UVE1" s="7"/>
      <c r="UVF1" s="7"/>
      <c r="UVG1" s="7"/>
      <c r="UVH1" s="7"/>
      <c r="UVI1" s="7"/>
      <c r="UVJ1" s="7"/>
      <c r="UVK1" s="7"/>
      <c r="UVL1" s="7"/>
      <c r="UVM1" s="7"/>
      <c r="UVN1" s="7"/>
      <c r="UVO1" s="7"/>
      <c r="UVP1" s="7"/>
      <c r="UVQ1" s="7"/>
      <c r="UVR1" s="7"/>
      <c r="UVS1" s="7"/>
      <c r="UVT1" s="7"/>
      <c r="UVU1" s="7"/>
      <c r="UVV1" s="7"/>
      <c r="UVW1" s="7"/>
      <c r="UVX1" s="7"/>
      <c r="UVY1" s="7"/>
      <c r="UVZ1" s="7"/>
      <c r="UWA1" s="7"/>
      <c r="UWB1" s="7"/>
      <c r="UWC1" s="7"/>
      <c r="UWD1" s="7"/>
      <c r="UWE1" s="7"/>
      <c r="UWF1" s="7"/>
      <c r="UWG1" s="7"/>
      <c r="UWH1" s="7"/>
      <c r="UWI1" s="7"/>
      <c r="UWJ1" s="7"/>
      <c r="UWK1" s="7"/>
      <c r="UWL1" s="7"/>
      <c r="UWM1" s="7"/>
      <c r="UWN1" s="7"/>
      <c r="UWO1" s="7"/>
      <c r="UWP1" s="7"/>
      <c r="UWQ1" s="7"/>
      <c r="UWR1" s="7"/>
      <c r="UWS1" s="7"/>
      <c r="UWT1" s="7"/>
      <c r="UWU1" s="7"/>
      <c r="UWV1" s="7"/>
      <c r="UWW1" s="7"/>
      <c r="UWX1" s="7"/>
      <c r="UWY1" s="7"/>
      <c r="UWZ1" s="7"/>
      <c r="UXA1" s="7"/>
      <c r="UXB1" s="7"/>
      <c r="UXC1" s="7"/>
      <c r="UXD1" s="7"/>
      <c r="UXE1" s="7"/>
      <c r="UXF1" s="7"/>
      <c r="UXG1" s="7"/>
      <c r="UXH1" s="7"/>
      <c r="UXI1" s="7"/>
      <c r="UXJ1" s="7"/>
      <c r="UXK1" s="7"/>
      <c r="UXL1" s="7"/>
      <c r="UXM1" s="7"/>
      <c r="UXN1" s="7"/>
      <c r="UXO1" s="7"/>
      <c r="UXP1" s="7"/>
      <c r="UXQ1" s="7"/>
      <c r="UXR1" s="7"/>
      <c r="UXS1" s="7"/>
      <c r="UXT1" s="7"/>
      <c r="UXU1" s="7"/>
      <c r="UXV1" s="7"/>
      <c r="UXW1" s="7"/>
      <c r="UXX1" s="7"/>
      <c r="UXY1" s="7"/>
      <c r="UXZ1" s="7"/>
      <c r="UYA1" s="7"/>
      <c r="UYB1" s="7"/>
      <c r="UYC1" s="7"/>
      <c r="UYD1" s="7"/>
      <c r="UYE1" s="7"/>
      <c r="UYF1" s="7"/>
      <c r="UYG1" s="7"/>
      <c r="UYH1" s="7"/>
      <c r="UYI1" s="7"/>
      <c r="UYJ1" s="7"/>
      <c r="UYK1" s="7"/>
      <c r="UYL1" s="7"/>
      <c r="UYM1" s="7"/>
      <c r="UYN1" s="7"/>
      <c r="UYO1" s="7"/>
      <c r="UYP1" s="7"/>
      <c r="UYQ1" s="7"/>
      <c r="UYR1" s="7"/>
      <c r="UYS1" s="7"/>
      <c r="UYT1" s="7"/>
      <c r="UYU1" s="7"/>
      <c r="UYV1" s="7"/>
      <c r="UYW1" s="7"/>
      <c r="UYX1" s="7"/>
      <c r="UYY1" s="7"/>
      <c r="UYZ1" s="7"/>
      <c r="UZA1" s="7"/>
      <c r="UZB1" s="7"/>
      <c r="UZC1" s="7"/>
      <c r="UZD1" s="7"/>
      <c r="UZE1" s="7"/>
      <c r="UZF1" s="7"/>
      <c r="UZG1" s="7"/>
      <c r="UZH1" s="7"/>
      <c r="UZI1" s="7"/>
      <c r="UZJ1" s="7"/>
      <c r="UZK1" s="7"/>
      <c r="UZL1" s="7"/>
      <c r="UZM1" s="7"/>
      <c r="UZN1" s="7"/>
      <c r="UZO1" s="7"/>
      <c r="UZP1" s="7"/>
      <c r="UZQ1" s="7"/>
      <c r="UZR1" s="7"/>
      <c r="UZS1" s="7"/>
      <c r="UZT1" s="7"/>
      <c r="UZU1" s="7"/>
      <c r="UZV1" s="7"/>
      <c r="UZW1" s="7"/>
      <c r="UZX1" s="7"/>
      <c r="UZY1" s="7"/>
      <c r="UZZ1" s="7"/>
      <c r="VAA1" s="7"/>
      <c r="VAB1" s="7"/>
      <c r="VAC1" s="7"/>
      <c r="VAD1" s="7"/>
      <c r="VAE1" s="7"/>
      <c r="VAF1" s="7"/>
      <c r="VAG1" s="7"/>
      <c r="VAH1" s="7"/>
      <c r="VAI1" s="7"/>
      <c r="VAJ1" s="7"/>
      <c r="VAK1" s="7"/>
      <c r="VAL1" s="7"/>
      <c r="VAM1" s="7"/>
      <c r="VAN1" s="7"/>
      <c r="VAO1" s="7"/>
      <c r="VAP1" s="7"/>
      <c r="VAQ1" s="7"/>
      <c r="VAR1" s="7"/>
      <c r="VAS1" s="7"/>
      <c r="VAT1" s="7"/>
      <c r="VAU1" s="7"/>
      <c r="VAV1" s="7"/>
      <c r="VAW1" s="7"/>
      <c r="VAX1" s="7"/>
      <c r="VAY1" s="7"/>
      <c r="VAZ1" s="7"/>
      <c r="VBA1" s="7"/>
      <c r="VBB1" s="7"/>
      <c r="VBC1" s="7"/>
      <c r="VBD1" s="7"/>
      <c r="VBE1" s="7"/>
      <c r="VBF1" s="7"/>
      <c r="VBG1" s="7"/>
      <c r="VBH1" s="7"/>
      <c r="VBI1" s="7"/>
      <c r="VBJ1" s="7"/>
      <c r="VBK1" s="7"/>
      <c r="VBL1" s="7"/>
      <c r="VBM1" s="7"/>
      <c r="VBN1" s="7"/>
      <c r="VBO1" s="7"/>
      <c r="VBP1" s="7"/>
      <c r="VBQ1" s="7"/>
      <c r="VBR1" s="7"/>
      <c r="VBS1" s="7"/>
      <c r="VBT1" s="7"/>
      <c r="VBU1" s="7"/>
      <c r="VBV1" s="7"/>
      <c r="VBW1" s="7"/>
      <c r="VBX1" s="7"/>
      <c r="VBY1" s="7"/>
      <c r="VBZ1" s="7"/>
      <c r="VCA1" s="7"/>
      <c r="VCB1" s="7"/>
      <c r="VCC1" s="7"/>
      <c r="VCD1" s="7"/>
      <c r="VCE1" s="7"/>
      <c r="VCF1" s="7"/>
      <c r="VCG1" s="7"/>
      <c r="VCH1" s="7"/>
      <c r="VCI1" s="7"/>
      <c r="VCJ1" s="7"/>
      <c r="VCK1" s="7"/>
      <c r="VCL1" s="7"/>
      <c r="VCM1" s="7"/>
      <c r="VCN1" s="7"/>
      <c r="VCO1" s="7"/>
      <c r="VCP1" s="7"/>
      <c r="VCQ1" s="7"/>
      <c r="VCR1" s="7"/>
      <c r="VCS1" s="7"/>
      <c r="VCT1" s="7"/>
      <c r="VCU1" s="7"/>
      <c r="VCV1" s="7"/>
      <c r="VCW1" s="7"/>
      <c r="VCX1" s="7"/>
      <c r="VCY1" s="7"/>
      <c r="VCZ1" s="7"/>
      <c r="VDA1" s="7"/>
      <c r="VDB1" s="7"/>
      <c r="VDC1" s="7"/>
      <c r="VDD1" s="7"/>
      <c r="VDE1" s="7"/>
      <c r="VDF1" s="7"/>
      <c r="VDG1" s="7"/>
      <c r="VDH1" s="7"/>
      <c r="VDI1" s="7"/>
      <c r="VDJ1" s="7"/>
      <c r="VDK1" s="7"/>
      <c r="VDL1" s="7"/>
      <c r="VDM1" s="7"/>
      <c r="VDN1" s="7"/>
      <c r="VDO1" s="7"/>
      <c r="VDP1" s="7"/>
      <c r="VDQ1" s="7"/>
      <c r="VDR1" s="7"/>
      <c r="VDS1" s="7"/>
      <c r="VDT1" s="7"/>
      <c r="VDU1" s="7"/>
      <c r="VDV1" s="7"/>
      <c r="VDW1" s="7"/>
      <c r="VDX1" s="7"/>
      <c r="VDY1" s="7"/>
      <c r="VDZ1" s="7"/>
      <c r="VEA1" s="7"/>
      <c r="VEB1" s="7"/>
      <c r="VEC1" s="7"/>
      <c r="VED1" s="7"/>
      <c r="VEE1" s="7"/>
      <c r="VEF1" s="7"/>
      <c r="VEG1" s="7"/>
      <c r="VEH1" s="7"/>
      <c r="VEI1" s="7"/>
      <c r="VEJ1" s="7"/>
      <c r="VEK1" s="7"/>
      <c r="VEL1" s="7"/>
      <c r="VEM1" s="7"/>
      <c r="VEN1" s="7"/>
      <c r="VEO1" s="7"/>
      <c r="VEP1" s="7"/>
      <c r="VEQ1" s="7"/>
      <c r="VER1" s="7"/>
      <c r="VES1" s="7"/>
      <c r="VET1" s="7"/>
      <c r="VEU1" s="7"/>
      <c r="VEV1" s="7"/>
      <c r="VEW1" s="7"/>
      <c r="VEX1" s="7"/>
      <c r="VEY1" s="7"/>
      <c r="VEZ1" s="7"/>
      <c r="VFA1" s="7"/>
      <c r="VFB1" s="7"/>
      <c r="VFC1" s="7"/>
      <c r="VFD1" s="7"/>
      <c r="VFE1" s="7"/>
      <c r="VFF1" s="7"/>
      <c r="VFG1" s="7"/>
      <c r="VFH1" s="7"/>
      <c r="VFI1" s="7"/>
      <c r="VFJ1" s="7"/>
      <c r="VFK1" s="7"/>
      <c r="VFL1" s="7"/>
      <c r="VFM1" s="7"/>
      <c r="VFN1" s="7"/>
      <c r="VFO1" s="7"/>
      <c r="VFP1" s="7"/>
      <c r="VFQ1" s="7"/>
      <c r="VFR1" s="7"/>
      <c r="VFS1" s="7"/>
      <c r="VFT1" s="7"/>
      <c r="VFU1" s="7"/>
      <c r="VFV1" s="7"/>
      <c r="VFW1" s="7"/>
      <c r="VFX1" s="7"/>
      <c r="VFY1" s="7"/>
      <c r="VFZ1" s="7"/>
      <c r="VGA1" s="7"/>
      <c r="VGB1" s="7"/>
      <c r="VGC1" s="7"/>
      <c r="VGD1" s="7"/>
      <c r="VGE1" s="7"/>
      <c r="VGF1" s="7"/>
      <c r="VGG1" s="7"/>
      <c r="VGH1" s="7"/>
      <c r="VGI1" s="7"/>
      <c r="VGJ1" s="7"/>
      <c r="VGK1" s="7"/>
      <c r="VGL1" s="7"/>
      <c r="VGM1" s="7"/>
      <c r="VGN1" s="7"/>
      <c r="VGO1" s="7"/>
      <c r="VGP1" s="7"/>
      <c r="VGQ1" s="7"/>
      <c r="VGR1" s="7"/>
      <c r="VGS1" s="7"/>
      <c r="VGT1" s="7"/>
      <c r="VGU1" s="7"/>
      <c r="VGV1" s="7"/>
      <c r="VGW1" s="7"/>
      <c r="VGX1" s="7"/>
      <c r="VGY1" s="7"/>
      <c r="VGZ1" s="7"/>
      <c r="VHA1" s="7"/>
      <c r="VHB1" s="7"/>
      <c r="VHC1" s="7"/>
      <c r="VHD1" s="7"/>
      <c r="VHE1" s="7"/>
      <c r="VHF1" s="7"/>
      <c r="VHG1" s="7"/>
      <c r="VHH1" s="7"/>
      <c r="VHI1" s="7"/>
      <c r="VHJ1" s="7"/>
      <c r="VHK1" s="7"/>
      <c r="VHL1" s="7"/>
      <c r="VHM1" s="7"/>
      <c r="VHN1" s="7"/>
      <c r="VHO1" s="7"/>
      <c r="VHP1" s="7"/>
      <c r="VHQ1" s="7"/>
      <c r="VHR1" s="7"/>
      <c r="VHS1" s="7"/>
      <c r="VHT1" s="7"/>
      <c r="VHU1" s="7"/>
      <c r="VHV1" s="7"/>
      <c r="VHW1" s="7"/>
      <c r="VHX1" s="7"/>
      <c r="VHY1" s="7"/>
      <c r="VHZ1" s="7"/>
      <c r="VIA1" s="7"/>
      <c r="VIB1" s="7"/>
      <c r="VIC1" s="7"/>
      <c r="VID1" s="7"/>
      <c r="VIE1" s="7"/>
      <c r="VIF1" s="7"/>
      <c r="VIG1" s="7"/>
      <c r="VIH1" s="7"/>
      <c r="VII1" s="7"/>
      <c r="VIJ1" s="7"/>
      <c r="VIK1" s="7"/>
      <c r="VIL1" s="7"/>
      <c r="VIM1" s="7"/>
      <c r="VIN1" s="7"/>
      <c r="VIO1" s="7"/>
      <c r="VIP1" s="7"/>
      <c r="VIQ1" s="7"/>
      <c r="VIR1" s="7"/>
      <c r="VIS1" s="7"/>
      <c r="VIT1" s="7"/>
      <c r="VIU1" s="7"/>
      <c r="VIV1" s="7"/>
      <c r="VIW1" s="7"/>
      <c r="VIX1" s="7"/>
      <c r="VIY1" s="7"/>
      <c r="VIZ1" s="7"/>
      <c r="VJA1" s="7"/>
      <c r="VJB1" s="7"/>
      <c r="VJC1" s="7"/>
      <c r="VJD1" s="7"/>
      <c r="VJE1" s="7"/>
      <c r="VJF1" s="7"/>
      <c r="VJG1" s="7"/>
      <c r="VJH1" s="7"/>
      <c r="VJI1" s="7"/>
      <c r="VJJ1" s="7"/>
      <c r="VJK1" s="7"/>
      <c r="VJL1" s="7"/>
      <c r="VJM1" s="7"/>
      <c r="VJN1" s="7"/>
      <c r="VJO1" s="7"/>
      <c r="VJP1" s="7"/>
      <c r="VJQ1" s="7"/>
      <c r="VJR1" s="7"/>
      <c r="VJS1" s="7"/>
      <c r="VJT1" s="7"/>
      <c r="VJU1" s="7"/>
      <c r="VJV1" s="7"/>
      <c r="VJW1" s="7"/>
      <c r="VJX1" s="7"/>
      <c r="VJY1" s="7"/>
      <c r="VJZ1" s="7"/>
      <c r="VKA1" s="7"/>
      <c r="VKB1" s="7"/>
      <c r="VKC1" s="7"/>
      <c r="VKD1" s="7"/>
      <c r="VKE1" s="7"/>
      <c r="VKF1" s="7"/>
      <c r="VKG1" s="7"/>
      <c r="VKH1" s="7"/>
      <c r="VKI1" s="7"/>
      <c r="VKJ1" s="7"/>
      <c r="VKK1" s="7"/>
      <c r="VKL1" s="7"/>
      <c r="VKM1" s="7"/>
      <c r="VKN1" s="7"/>
      <c r="VKO1" s="7"/>
      <c r="VKP1" s="7"/>
      <c r="VKQ1" s="7"/>
      <c r="VKR1" s="7"/>
      <c r="VKS1" s="7"/>
      <c r="VKT1" s="7"/>
      <c r="VKU1" s="7"/>
      <c r="VKV1" s="7"/>
      <c r="VKW1" s="7"/>
      <c r="VKX1" s="7"/>
      <c r="VKY1" s="7"/>
      <c r="VKZ1" s="7"/>
      <c r="VLA1" s="7"/>
      <c r="VLB1" s="7"/>
      <c r="VLC1" s="7"/>
      <c r="VLD1" s="7"/>
      <c r="VLE1" s="7"/>
      <c r="VLF1" s="7"/>
      <c r="VLG1" s="7"/>
      <c r="VLH1" s="7"/>
      <c r="VLI1" s="7"/>
      <c r="VLJ1" s="7"/>
      <c r="VLK1" s="7"/>
      <c r="VLL1" s="7"/>
      <c r="VLM1" s="7"/>
      <c r="VLN1" s="7"/>
      <c r="VLO1" s="7"/>
      <c r="VLP1" s="7"/>
      <c r="VLQ1" s="7"/>
      <c r="VLR1" s="7"/>
      <c r="VLS1" s="7"/>
      <c r="VLT1" s="7"/>
      <c r="VLU1" s="7"/>
      <c r="VLV1" s="7"/>
      <c r="VLW1" s="7"/>
      <c r="VLX1" s="7"/>
      <c r="VLY1" s="7"/>
      <c r="VLZ1" s="7"/>
      <c r="VMA1" s="7"/>
      <c r="VMB1" s="7"/>
      <c r="VMC1" s="7"/>
      <c r="VMD1" s="7"/>
      <c r="VME1" s="7"/>
      <c r="VMF1" s="7"/>
      <c r="VMG1" s="7"/>
      <c r="VMH1" s="7"/>
      <c r="VMI1" s="7"/>
      <c r="VMJ1" s="7"/>
      <c r="VMK1" s="7"/>
      <c r="VML1" s="7"/>
      <c r="VMM1" s="7"/>
      <c r="VMN1" s="7"/>
      <c r="VMO1" s="7"/>
      <c r="VMP1" s="7"/>
      <c r="VMQ1" s="7"/>
      <c r="VMR1" s="7"/>
      <c r="VMS1" s="7"/>
      <c r="VMT1" s="7"/>
      <c r="VMU1" s="7"/>
      <c r="VMV1" s="7"/>
      <c r="VMW1" s="7"/>
      <c r="VMX1" s="7"/>
      <c r="VMY1" s="7"/>
      <c r="VMZ1" s="7"/>
      <c r="VNA1" s="7"/>
      <c r="VNB1" s="7"/>
      <c r="VNC1" s="7"/>
      <c r="VND1" s="7"/>
      <c r="VNE1" s="7"/>
      <c r="VNF1" s="7"/>
      <c r="VNG1" s="7"/>
      <c r="VNH1" s="7"/>
      <c r="VNI1" s="7"/>
      <c r="VNJ1" s="7"/>
      <c r="VNK1" s="7"/>
      <c r="VNL1" s="7"/>
      <c r="VNM1" s="7"/>
      <c r="VNN1" s="7"/>
      <c r="VNO1" s="7"/>
      <c r="VNP1" s="7"/>
      <c r="VNQ1" s="7"/>
      <c r="VNR1" s="7"/>
      <c r="VNS1" s="7"/>
      <c r="VNT1" s="7"/>
      <c r="VNU1" s="7"/>
      <c r="VNV1" s="7"/>
      <c r="VNW1" s="7"/>
      <c r="VNX1" s="7"/>
      <c r="VNY1" s="7"/>
      <c r="VNZ1" s="7"/>
      <c r="VOA1" s="7"/>
      <c r="VOB1" s="7"/>
      <c r="VOC1" s="7"/>
      <c r="VOD1" s="7"/>
      <c r="VOE1" s="7"/>
      <c r="VOF1" s="7"/>
      <c r="VOG1" s="7"/>
      <c r="VOH1" s="7"/>
      <c r="VOI1" s="7"/>
      <c r="VOJ1" s="7"/>
      <c r="VOK1" s="7"/>
      <c r="VOL1" s="7"/>
      <c r="VOM1" s="7"/>
      <c r="VON1" s="7"/>
      <c r="VOO1" s="7"/>
      <c r="VOP1" s="7"/>
      <c r="VOQ1" s="7"/>
      <c r="VOR1" s="7"/>
      <c r="VOS1" s="7"/>
      <c r="VOT1" s="7"/>
      <c r="VOU1" s="7"/>
      <c r="VOV1" s="7"/>
      <c r="VOW1" s="7"/>
      <c r="VOX1" s="7"/>
      <c r="VOY1" s="7"/>
      <c r="VOZ1" s="7"/>
      <c r="VPA1" s="7"/>
      <c r="VPB1" s="7"/>
      <c r="VPC1" s="7"/>
      <c r="VPD1" s="7"/>
      <c r="VPE1" s="7"/>
      <c r="VPF1" s="7"/>
      <c r="VPG1" s="7"/>
      <c r="VPH1" s="7"/>
      <c r="VPI1" s="7"/>
      <c r="VPJ1" s="7"/>
      <c r="VPK1" s="7"/>
      <c r="VPL1" s="7"/>
      <c r="VPM1" s="7"/>
      <c r="VPN1" s="7"/>
      <c r="VPO1" s="7"/>
      <c r="VPP1" s="7"/>
      <c r="VPQ1" s="7"/>
      <c r="VPR1" s="7"/>
      <c r="VPS1" s="7"/>
      <c r="VPT1" s="7"/>
      <c r="VPU1" s="7"/>
      <c r="VPV1" s="7"/>
      <c r="VPW1" s="7"/>
      <c r="VPX1" s="7"/>
      <c r="VPY1" s="7"/>
      <c r="VPZ1" s="7"/>
      <c r="VQA1" s="7"/>
      <c r="VQB1" s="7"/>
      <c r="VQC1" s="7"/>
      <c r="VQD1" s="7"/>
      <c r="VQE1" s="7"/>
      <c r="VQF1" s="7"/>
      <c r="VQG1" s="7"/>
      <c r="VQH1" s="7"/>
      <c r="VQI1" s="7"/>
      <c r="VQJ1" s="7"/>
      <c r="VQK1" s="7"/>
      <c r="VQL1" s="7"/>
      <c r="VQM1" s="7"/>
      <c r="VQN1" s="7"/>
      <c r="VQO1" s="7"/>
      <c r="VQP1" s="7"/>
      <c r="VQQ1" s="7"/>
      <c r="VQR1" s="7"/>
      <c r="VQS1" s="7"/>
      <c r="VQT1" s="7"/>
      <c r="VQU1" s="7"/>
      <c r="VQV1" s="7"/>
      <c r="VQW1" s="7"/>
      <c r="VQX1" s="7"/>
      <c r="VQY1" s="7"/>
      <c r="VQZ1" s="7"/>
      <c r="VRA1" s="7"/>
      <c r="VRB1" s="7"/>
      <c r="VRC1" s="7"/>
      <c r="VRD1" s="7"/>
      <c r="VRE1" s="7"/>
      <c r="VRF1" s="7"/>
      <c r="VRG1" s="7"/>
      <c r="VRH1" s="7"/>
      <c r="VRI1" s="7"/>
      <c r="VRJ1" s="7"/>
      <c r="VRK1" s="7"/>
      <c r="VRL1" s="7"/>
      <c r="VRM1" s="7"/>
      <c r="VRN1" s="7"/>
      <c r="VRO1" s="7"/>
      <c r="VRP1" s="7"/>
      <c r="VRQ1" s="7"/>
      <c r="VRR1" s="7"/>
      <c r="VRS1" s="7"/>
      <c r="VRT1" s="7"/>
      <c r="VRU1" s="7"/>
      <c r="VRV1" s="7"/>
      <c r="VRW1" s="7"/>
      <c r="VRX1" s="7"/>
      <c r="VRY1" s="7"/>
      <c r="VRZ1" s="7"/>
      <c r="VSA1" s="7"/>
      <c r="VSB1" s="7"/>
      <c r="VSC1" s="7"/>
      <c r="VSD1" s="7"/>
      <c r="VSE1" s="7"/>
      <c r="VSF1" s="7"/>
      <c r="VSG1" s="7"/>
      <c r="VSH1" s="7"/>
      <c r="VSI1" s="7"/>
      <c r="VSJ1" s="7"/>
      <c r="VSK1" s="7"/>
      <c r="VSL1" s="7"/>
      <c r="VSM1" s="7"/>
      <c r="VSN1" s="7"/>
      <c r="VSO1" s="7"/>
      <c r="VSP1" s="7"/>
      <c r="VSQ1" s="7"/>
      <c r="VSR1" s="7"/>
      <c r="VSS1" s="7"/>
      <c r="VST1" s="7"/>
      <c r="VSU1" s="7"/>
      <c r="VSV1" s="7"/>
      <c r="VSW1" s="7"/>
      <c r="VSX1" s="7"/>
      <c r="VSY1" s="7"/>
      <c r="VSZ1" s="7"/>
      <c r="VTA1" s="7"/>
      <c r="VTB1" s="7"/>
      <c r="VTC1" s="7"/>
      <c r="VTD1" s="7"/>
      <c r="VTE1" s="7"/>
      <c r="VTF1" s="7"/>
      <c r="VTG1" s="7"/>
      <c r="VTH1" s="7"/>
      <c r="VTI1" s="7"/>
      <c r="VTJ1" s="7"/>
      <c r="VTK1" s="7"/>
      <c r="VTL1" s="7"/>
      <c r="VTM1" s="7"/>
      <c r="VTN1" s="7"/>
      <c r="VTO1" s="7"/>
      <c r="VTP1" s="7"/>
      <c r="VTQ1" s="7"/>
      <c r="VTR1" s="7"/>
      <c r="VTS1" s="7"/>
      <c r="VTT1" s="7"/>
      <c r="VTU1" s="7"/>
      <c r="VTV1" s="7"/>
      <c r="VTW1" s="7"/>
      <c r="VTX1" s="7"/>
      <c r="VTY1" s="7"/>
      <c r="VTZ1" s="7"/>
      <c r="VUA1" s="7"/>
      <c r="VUB1" s="7"/>
      <c r="VUC1" s="7"/>
      <c r="VUD1" s="7"/>
      <c r="VUE1" s="7"/>
      <c r="VUF1" s="7"/>
      <c r="VUG1" s="7"/>
      <c r="VUH1" s="7"/>
      <c r="VUI1" s="7"/>
      <c r="VUJ1" s="7"/>
      <c r="VUK1" s="7"/>
      <c r="VUL1" s="7"/>
      <c r="VUM1" s="7"/>
      <c r="VUN1" s="7"/>
      <c r="VUO1" s="7"/>
      <c r="VUP1" s="7"/>
      <c r="VUQ1" s="7"/>
      <c r="VUR1" s="7"/>
      <c r="VUS1" s="7"/>
      <c r="VUT1" s="7"/>
      <c r="VUU1" s="7"/>
      <c r="VUV1" s="7"/>
      <c r="VUW1" s="7"/>
      <c r="VUX1" s="7"/>
      <c r="VUY1" s="7"/>
      <c r="VUZ1" s="7"/>
      <c r="VVA1" s="7"/>
      <c r="VVB1" s="7"/>
      <c r="VVC1" s="7"/>
      <c r="VVD1" s="7"/>
      <c r="VVE1" s="7"/>
      <c r="VVF1" s="7"/>
      <c r="VVG1" s="7"/>
      <c r="VVH1" s="7"/>
      <c r="VVI1" s="7"/>
      <c r="VVJ1" s="7"/>
      <c r="VVK1" s="7"/>
      <c r="VVL1" s="7"/>
      <c r="VVM1" s="7"/>
      <c r="VVN1" s="7"/>
      <c r="VVO1" s="7"/>
      <c r="VVP1" s="7"/>
      <c r="VVQ1" s="7"/>
      <c r="VVR1" s="7"/>
      <c r="VVS1" s="7"/>
      <c r="VVT1" s="7"/>
      <c r="VVU1" s="7"/>
      <c r="VVV1" s="7"/>
      <c r="VVW1" s="7"/>
      <c r="VVX1" s="7"/>
      <c r="VVY1" s="7"/>
      <c r="VVZ1" s="7"/>
      <c r="VWA1" s="7"/>
      <c r="VWB1" s="7"/>
      <c r="VWC1" s="7"/>
      <c r="VWD1" s="7"/>
      <c r="VWE1" s="7"/>
      <c r="VWF1" s="7"/>
      <c r="VWG1" s="7"/>
      <c r="VWH1" s="7"/>
      <c r="VWI1" s="7"/>
      <c r="VWJ1" s="7"/>
      <c r="VWK1" s="7"/>
      <c r="VWL1" s="7"/>
      <c r="VWM1" s="7"/>
      <c r="VWN1" s="7"/>
      <c r="VWO1" s="7"/>
      <c r="VWP1" s="7"/>
      <c r="VWQ1" s="7"/>
      <c r="VWR1" s="7"/>
      <c r="VWS1" s="7"/>
      <c r="VWT1" s="7"/>
      <c r="VWU1" s="7"/>
      <c r="VWV1" s="7"/>
      <c r="VWW1" s="7"/>
      <c r="VWX1" s="7"/>
      <c r="VWY1" s="7"/>
      <c r="VWZ1" s="7"/>
      <c r="VXA1" s="7"/>
      <c r="VXB1" s="7"/>
      <c r="VXC1" s="7"/>
      <c r="VXD1" s="7"/>
      <c r="VXE1" s="7"/>
      <c r="VXF1" s="7"/>
      <c r="VXG1" s="7"/>
      <c r="VXH1" s="7"/>
      <c r="VXI1" s="7"/>
      <c r="VXJ1" s="7"/>
      <c r="VXK1" s="7"/>
      <c r="VXL1" s="7"/>
      <c r="VXM1" s="7"/>
      <c r="VXN1" s="7"/>
      <c r="VXO1" s="7"/>
      <c r="VXP1" s="7"/>
      <c r="VXQ1" s="7"/>
      <c r="VXR1" s="7"/>
      <c r="VXS1" s="7"/>
      <c r="VXT1" s="7"/>
      <c r="VXU1" s="7"/>
      <c r="VXV1" s="7"/>
      <c r="VXW1" s="7"/>
      <c r="VXX1" s="7"/>
      <c r="VXY1" s="7"/>
      <c r="VXZ1" s="7"/>
      <c r="VYA1" s="7"/>
      <c r="VYB1" s="7"/>
      <c r="VYC1" s="7"/>
      <c r="VYD1" s="7"/>
      <c r="VYE1" s="7"/>
      <c r="VYF1" s="7"/>
      <c r="VYG1" s="7"/>
      <c r="VYH1" s="7"/>
      <c r="VYI1" s="7"/>
      <c r="VYJ1" s="7"/>
      <c r="VYK1" s="7"/>
      <c r="VYL1" s="7"/>
      <c r="VYM1" s="7"/>
      <c r="VYN1" s="7"/>
      <c r="VYO1" s="7"/>
      <c r="VYP1" s="7"/>
      <c r="VYQ1" s="7"/>
      <c r="VYR1" s="7"/>
      <c r="VYS1" s="7"/>
      <c r="VYT1" s="7"/>
      <c r="VYU1" s="7"/>
      <c r="VYV1" s="7"/>
      <c r="VYW1" s="7"/>
      <c r="VYX1" s="7"/>
      <c r="VYY1" s="7"/>
      <c r="VYZ1" s="7"/>
      <c r="VZA1" s="7"/>
      <c r="VZB1" s="7"/>
      <c r="VZC1" s="7"/>
      <c r="VZD1" s="7"/>
      <c r="VZE1" s="7"/>
      <c r="VZF1" s="7"/>
      <c r="VZG1" s="7"/>
      <c r="VZH1" s="7"/>
      <c r="VZI1" s="7"/>
      <c r="VZJ1" s="7"/>
      <c r="VZK1" s="7"/>
      <c r="VZL1" s="7"/>
      <c r="VZM1" s="7"/>
      <c r="VZN1" s="7"/>
      <c r="VZO1" s="7"/>
      <c r="VZP1" s="7"/>
      <c r="VZQ1" s="7"/>
      <c r="VZR1" s="7"/>
      <c r="VZS1" s="7"/>
      <c r="VZT1" s="7"/>
      <c r="VZU1" s="7"/>
      <c r="VZV1" s="7"/>
      <c r="VZW1" s="7"/>
      <c r="VZX1" s="7"/>
      <c r="VZY1" s="7"/>
      <c r="VZZ1" s="7"/>
      <c r="WAA1" s="7"/>
      <c r="WAB1" s="7"/>
      <c r="WAC1" s="7"/>
      <c r="WAD1" s="7"/>
      <c r="WAE1" s="7"/>
      <c r="WAF1" s="7"/>
      <c r="WAG1" s="7"/>
      <c r="WAH1" s="7"/>
      <c r="WAI1" s="7"/>
      <c r="WAJ1" s="7"/>
      <c r="WAK1" s="7"/>
      <c r="WAL1" s="7"/>
      <c r="WAM1" s="7"/>
      <c r="WAN1" s="7"/>
      <c r="WAO1" s="7"/>
      <c r="WAP1" s="7"/>
      <c r="WAQ1" s="7"/>
      <c r="WAR1" s="7"/>
      <c r="WAS1" s="7"/>
      <c r="WAT1" s="7"/>
      <c r="WAU1" s="7"/>
      <c r="WAV1" s="7"/>
      <c r="WAW1" s="7"/>
      <c r="WAX1" s="7"/>
      <c r="WAY1" s="7"/>
      <c r="WAZ1" s="7"/>
      <c r="WBA1" s="7"/>
      <c r="WBB1" s="7"/>
      <c r="WBC1" s="7"/>
      <c r="WBD1" s="7"/>
      <c r="WBE1" s="7"/>
      <c r="WBF1" s="7"/>
      <c r="WBG1" s="7"/>
      <c r="WBH1" s="7"/>
      <c r="WBI1" s="7"/>
      <c r="WBJ1" s="7"/>
      <c r="WBK1" s="7"/>
      <c r="WBL1" s="7"/>
      <c r="WBM1" s="7"/>
      <c r="WBN1" s="7"/>
      <c r="WBO1" s="7"/>
      <c r="WBP1" s="7"/>
      <c r="WBQ1" s="7"/>
      <c r="WBR1" s="7"/>
      <c r="WBS1" s="7"/>
      <c r="WBT1" s="7"/>
      <c r="WBU1" s="7"/>
      <c r="WBV1" s="7"/>
      <c r="WBW1" s="7"/>
      <c r="WBX1" s="7"/>
      <c r="WBY1" s="7"/>
      <c r="WBZ1" s="7"/>
      <c r="WCA1" s="7"/>
      <c r="WCB1" s="7"/>
      <c r="WCC1" s="7"/>
      <c r="WCD1" s="7"/>
      <c r="WCE1" s="7"/>
      <c r="WCF1" s="7"/>
      <c r="WCG1" s="7"/>
      <c r="WCH1" s="7"/>
      <c r="WCI1" s="7"/>
      <c r="WCJ1" s="7"/>
      <c r="WCK1" s="7"/>
      <c r="WCL1" s="7"/>
      <c r="WCM1" s="7"/>
      <c r="WCN1" s="7"/>
      <c r="WCO1" s="7"/>
      <c r="WCP1" s="7"/>
      <c r="WCQ1" s="7"/>
      <c r="WCR1" s="7"/>
      <c r="WCS1" s="7"/>
      <c r="WCT1" s="7"/>
      <c r="WCU1" s="7"/>
      <c r="WCV1" s="7"/>
      <c r="WCW1" s="7"/>
      <c r="WCX1" s="7"/>
      <c r="WCY1" s="7"/>
      <c r="WCZ1" s="7"/>
      <c r="WDA1" s="7"/>
      <c r="WDB1" s="7"/>
      <c r="WDC1" s="7"/>
      <c r="WDD1" s="7"/>
      <c r="WDE1" s="7"/>
      <c r="WDF1" s="7"/>
      <c r="WDG1" s="7"/>
      <c r="WDH1" s="7"/>
      <c r="WDI1" s="7"/>
      <c r="WDJ1" s="7"/>
      <c r="WDK1" s="7"/>
      <c r="WDL1" s="7"/>
      <c r="WDM1" s="7"/>
      <c r="WDN1" s="7"/>
      <c r="WDO1" s="7"/>
      <c r="WDP1" s="7"/>
      <c r="WDQ1" s="7"/>
      <c r="WDR1" s="7"/>
      <c r="WDS1" s="7"/>
      <c r="WDT1" s="7"/>
      <c r="WDU1" s="7"/>
      <c r="WDV1" s="7"/>
      <c r="WDW1" s="7"/>
      <c r="WDX1" s="7"/>
      <c r="WDY1" s="7"/>
      <c r="WDZ1" s="7"/>
      <c r="WEA1" s="7"/>
      <c r="WEB1" s="7"/>
      <c r="WEC1" s="7"/>
      <c r="WED1" s="7"/>
      <c r="WEE1" s="7"/>
      <c r="WEF1" s="7"/>
      <c r="WEG1" s="7"/>
      <c r="WEH1" s="7"/>
      <c r="WEI1" s="7"/>
      <c r="WEJ1" s="7"/>
      <c r="WEK1" s="7"/>
      <c r="WEL1" s="7"/>
      <c r="WEM1" s="7"/>
      <c r="WEN1" s="7"/>
      <c r="WEO1" s="7"/>
      <c r="WEP1" s="7"/>
      <c r="WEQ1" s="7"/>
      <c r="WER1" s="7"/>
      <c r="WES1" s="7"/>
      <c r="WET1" s="7"/>
      <c r="WEU1" s="7"/>
      <c r="WEV1" s="7"/>
      <c r="WEW1" s="7"/>
      <c r="WEX1" s="7"/>
      <c r="WEY1" s="7"/>
      <c r="WEZ1" s="7"/>
      <c r="WFA1" s="7"/>
      <c r="WFB1" s="7"/>
      <c r="WFC1" s="7"/>
      <c r="WFD1" s="7"/>
      <c r="WFE1" s="7"/>
      <c r="WFF1" s="7"/>
      <c r="WFG1" s="7"/>
      <c r="WFH1" s="7"/>
      <c r="WFI1" s="7"/>
      <c r="WFJ1" s="7"/>
      <c r="WFK1" s="7"/>
      <c r="WFL1" s="7"/>
      <c r="WFM1" s="7"/>
      <c r="WFN1" s="7"/>
      <c r="WFO1" s="7"/>
      <c r="WFP1" s="7"/>
      <c r="WFQ1" s="7"/>
      <c r="WFR1" s="7"/>
      <c r="WFS1" s="7"/>
      <c r="WFT1" s="7"/>
      <c r="WFU1" s="7"/>
      <c r="WFV1" s="7"/>
      <c r="WFW1" s="7"/>
      <c r="WFX1" s="7"/>
      <c r="WFY1" s="7"/>
      <c r="WFZ1" s="7"/>
      <c r="WGA1" s="7"/>
      <c r="WGB1" s="7"/>
      <c r="WGC1" s="7"/>
      <c r="WGD1" s="7"/>
      <c r="WGE1" s="7"/>
      <c r="WGF1" s="7"/>
      <c r="WGG1" s="7"/>
      <c r="WGH1" s="7"/>
      <c r="WGI1" s="7"/>
      <c r="WGJ1" s="7"/>
      <c r="WGK1" s="7"/>
      <c r="WGL1" s="7"/>
      <c r="WGM1" s="7"/>
      <c r="WGN1" s="7"/>
      <c r="WGO1" s="7"/>
      <c r="WGP1" s="7"/>
      <c r="WGQ1" s="7"/>
      <c r="WGR1" s="7"/>
      <c r="WGS1" s="7"/>
      <c r="WGT1" s="7"/>
      <c r="WGU1" s="7"/>
      <c r="WGV1" s="7"/>
      <c r="WGW1" s="7"/>
      <c r="WGX1" s="7"/>
      <c r="WGY1" s="7"/>
      <c r="WGZ1" s="7"/>
      <c r="WHA1" s="7"/>
      <c r="WHB1" s="7"/>
      <c r="WHC1" s="7"/>
      <c r="WHD1" s="7"/>
      <c r="WHE1" s="7"/>
      <c r="WHF1" s="7"/>
      <c r="WHG1" s="7"/>
      <c r="WHH1" s="7"/>
      <c r="WHI1" s="7"/>
      <c r="WHJ1" s="7"/>
      <c r="WHK1" s="7"/>
      <c r="WHL1" s="7"/>
      <c r="WHM1" s="7"/>
      <c r="WHN1" s="7"/>
      <c r="WHO1" s="7"/>
      <c r="WHP1" s="7"/>
      <c r="WHQ1" s="7"/>
      <c r="WHR1" s="7"/>
      <c r="WHS1" s="7"/>
      <c r="WHT1" s="7"/>
      <c r="WHU1" s="7"/>
      <c r="WHV1" s="7"/>
      <c r="WHW1" s="7"/>
      <c r="WHX1" s="7"/>
      <c r="WHY1" s="7"/>
      <c r="WHZ1" s="7"/>
      <c r="WIA1" s="7"/>
      <c r="WIB1" s="7"/>
      <c r="WIC1" s="7"/>
      <c r="WID1" s="7"/>
      <c r="WIE1" s="7"/>
      <c r="WIF1" s="7"/>
      <c r="WIG1" s="7"/>
      <c r="WIH1" s="7"/>
      <c r="WII1" s="7"/>
      <c r="WIJ1" s="7"/>
      <c r="WIK1" s="7"/>
      <c r="WIL1" s="7"/>
      <c r="WIM1" s="7"/>
      <c r="WIN1" s="7"/>
      <c r="WIO1" s="7"/>
      <c r="WIP1" s="7"/>
      <c r="WIQ1" s="7"/>
      <c r="WIR1" s="7"/>
      <c r="WIS1" s="7"/>
      <c r="WIT1" s="7"/>
      <c r="WIU1" s="7"/>
      <c r="WIV1" s="7"/>
      <c r="WIW1" s="7"/>
      <c r="WIX1" s="7"/>
      <c r="WIY1" s="7"/>
      <c r="WIZ1" s="7"/>
      <c r="WJA1" s="7"/>
      <c r="WJB1" s="7"/>
      <c r="WJC1" s="7"/>
      <c r="WJD1" s="7"/>
      <c r="WJE1" s="7"/>
      <c r="WJF1" s="7"/>
      <c r="WJG1" s="7"/>
      <c r="WJH1" s="7"/>
      <c r="WJI1" s="7"/>
      <c r="WJJ1" s="7"/>
      <c r="WJK1" s="7"/>
      <c r="WJL1" s="7"/>
      <c r="WJM1" s="7"/>
      <c r="WJN1" s="7"/>
      <c r="WJO1" s="7"/>
      <c r="WJP1" s="7"/>
      <c r="WJQ1" s="7"/>
      <c r="WJR1" s="7"/>
      <c r="WJS1" s="7"/>
      <c r="WJT1" s="7"/>
      <c r="WJU1" s="7"/>
      <c r="WJV1" s="7"/>
      <c r="WJW1" s="7"/>
      <c r="WJX1" s="7"/>
      <c r="WJY1" s="7"/>
      <c r="WJZ1" s="7"/>
      <c r="WKA1" s="7"/>
      <c r="WKB1" s="7"/>
      <c r="WKC1" s="7"/>
      <c r="WKD1" s="7"/>
      <c r="WKE1" s="7"/>
      <c r="WKF1" s="7"/>
      <c r="WKG1" s="7"/>
      <c r="WKH1" s="7"/>
      <c r="WKI1" s="7"/>
      <c r="WKJ1" s="7"/>
      <c r="WKK1" s="7"/>
      <c r="WKL1" s="7"/>
      <c r="WKM1" s="7"/>
      <c r="WKN1" s="7"/>
      <c r="WKO1" s="7"/>
      <c r="WKP1" s="7"/>
      <c r="WKQ1" s="7"/>
      <c r="WKR1" s="7"/>
      <c r="WKS1" s="7"/>
      <c r="WKT1" s="7"/>
      <c r="WKU1" s="7"/>
      <c r="WKV1" s="7"/>
      <c r="WKW1" s="7"/>
      <c r="WKX1" s="7"/>
      <c r="WKY1" s="7"/>
      <c r="WKZ1" s="7"/>
      <c r="WLA1" s="7"/>
      <c r="WLB1" s="7"/>
      <c r="WLC1" s="7"/>
      <c r="WLD1" s="7"/>
      <c r="WLE1" s="7"/>
      <c r="WLF1" s="7"/>
      <c r="WLG1" s="7"/>
      <c r="WLH1" s="7"/>
      <c r="WLI1" s="7"/>
      <c r="WLJ1" s="7"/>
      <c r="WLK1" s="7"/>
      <c r="WLL1" s="7"/>
      <c r="WLM1" s="7"/>
      <c r="WLN1" s="7"/>
      <c r="WLO1" s="7"/>
      <c r="WLP1" s="7"/>
      <c r="WLQ1" s="7"/>
      <c r="WLR1" s="7"/>
      <c r="WLS1" s="7"/>
      <c r="WLT1" s="7"/>
      <c r="WLU1" s="7"/>
      <c r="WLV1" s="7"/>
      <c r="WLW1" s="7"/>
      <c r="WLX1" s="7"/>
      <c r="WLY1" s="7"/>
      <c r="WLZ1" s="7"/>
      <c r="WMA1" s="7"/>
      <c r="WMB1" s="7"/>
      <c r="WMC1" s="7"/>
      <c r="WMD1" s="7"/>
      <c r="WME1" s="7"/>
      <c r="WMF1" s="7"/>
      <c r="WMG1" s="7"/>
      <c r="WMH1" s="7"/>
      <c r="WMI1" s="7"/>
      <c r="WMJ1" s="7"/>
      <c r="WMK1" s="7"/>
      <c r="WML1" s="7"/>
      <c r="WMM1" s="7"/>
      <c r="WMN1" s="7"/>
      <c r="WMO1" s="7"/>
      <c r="WMP1" s="7"/>
      <c r="WMQ1" s="7"/>
      <c r="WMR1" s="7"/>
      <c r="WMS1" s="7"/>
      <c r="WMT1" s="7"/>
      <c r="WMU1" s="7"/>
      <c r="WMV1" s="7"/>
      <c r="WMW1" s="7"/>
      <c r="WMX1" s="7"/>
      <c r="WMY1" s="7"/>
      <c r="WMZ1" s="7"/>
      <c r="WNA1" s="7"/>
      <c r="WNB1" s="7"/>
      <c r="WNC1" s="7"/>
      <c r="WND1" s="7"/>
      <c r="WNE1" s="7"/>
      <c r="WNF1" s="7"/>
      <c r="WNG1" s="7"/>
      <c r="WNH1" s="7"/>
      <c r="WNI1" s="7"/>
      <c r="WNJ1" s="7"/>
      <c r="WNK1" s="7"/>
      <c r="WNL1" s="7"/>
      <c r="WNM1" s="7"/>
      <c r="WNN1" s="7"/>
      <c r="WNO1" s="7"/>
      <c r="WNP1" s="7"/>
      <c r="WNQ1" s="7"/>
      <c r="WNR1" s="7"/>
      <c r="WNS1" s="7"/>
      <c r="WNT1" s="7"/>
      <c r="WNU1" s="7"/>
      <c r="WNV1" s="7"/>
      <c r="WNW1" s="7"/>
      <c r="WNX1" s="7"/>
      <c r="WNY1" s="7"/>
      <c r="WNZ1" s="7"/>
      <c r="WOA1" s="7"/>
      <c r="WOB1" s="7"/>
      <c r="WOC1" s="7"/>
      <c r="WOD1" s="7"/>
      <c r="WOE1" s="7"/>
      <c r="WOF1" s="7"/>
      <c r="WOG1" s="7"/>
      <c r="WOH1" s="7"/>
      <c r="WOI1" s="7"/>
      <c r="WOJ1" s="7"/>
      <c r="WOK1" s="7"/>
      <c r="WOL1" s="7"/>
      <c r="WOM1" s="7"/>
      <c r="WON1" s="7"/>
      <c r="WOO1" s="7"/>
      <c r="WOP1" s="7"/>
      <c r="WOQ1" s="7"/>
      <c r="WOR1" s="7"/>
      <c r="WOS1" s="7"/>
      <c r="WOT1" s="7"/>
      <c r="WOU1" s="7"/>
      <c r="WOV1" s="7"/>
      <c r="WOW1" s="7"/>
      <c r="WOX1" s="7"/>
      <c r="WOY1" s="7"/>
      <c r="WOZ1" s="7"/>
      <c r="WPA1" s="7"/>
      <c r="WPB1" s="7"/>
      <c r="WPC1" s="7"/>
      <c r="WPD1" s="7"/>
      <c r="WPE1" s="7"/>
      <c r="WPF1" s="7"/>
      <c r="WPG1" s="7"/>
      <c r="WPH1" s="7"/>
      <c r="WPI1" s="7"/>
      <c r="WPJ1" s="7"/>
      <c r="WPK1" s="7"/>
      <c r="WPL1" s="7"/>
      <c r="WPM1" s="7"/>
      <c r="WPN1" s="7"/>
      <c r="WPO1" s="7"/>
      <c r="WPP1" s="7"/>
      <c r="WPQ1" s="7"/>
      <c r="WPR1" s="7"/>
      <c r="WPS1" s="7"/>
      <c r="WPT1" s="7"/>
      <c r="WPU1" s="7"/>
      <c r="WPV1" s="7"/>
      <c r="WPW1" s="7"/>
      <c r="WPX1" s="7"/>
      <c r="WPY1" s="7"/>
      <c r="WPZ1" s="7"/>
      <c r="WQA1" s="7"/>
      <c r="WQB1" s="7"/>
      <c r="WQC1" s="7"/>
      <c r="WQD1" s="7"/>
      <c r="WQE1" s="7"/>
      <c r="WQF1" s="7"/>
      <c r="WQG1" s="7"/>
      <c r="WQH1" s="7"/>
      <c r="WQI1" s="7"/>
      <c r="WQJ1" s="7"/>
      <c r="WQK1" s="7"/>
      <c r="WQL1" s="7"/>
      <c r="WQM1" s="7"/>
      <c r="WQN1" s="7"/>
      <c r="WQO1" s="7"/>
      <c r="WQP1" s="7"/>
      <c r="WQQ1" s="7"/>
      <c r="WQR1" s="7"/>
      <c r="WQS1" s="7"/>
      <c r="WQT1" s="7"/>
      <c r="WQU1" s="7"/>
      <c r="WQV1" s="7"/>
      <c r="WQW1" s="7"/>
      <c r="WQX1" s="7"/>
      <c r="WQY1" s="7"/>
      <c r="WQZ1" s="7"/>
      <c r="WRA1" s="7"/>
      <c r="WRB1" s="7"/>
      <c r="WRC1" s="7"/>
      <c r="WRD1" s="7"/>
      <c r="WRE1" s="7"/>
      <c r="WRF1" s="7"/>
      <c r="WRG1" s="7"/>
      <c r="WRH1" s="7"/>
      <c r="WRI1" s="7"/>
      <c r="WRJ1" s="7"/>
      <c r="WRK1" s="7"/>
      <c r="WRL1" s="7"/>
      <c r="WRM1" s="7"/>
      <c r="WRN1" s="7"/>
      <c r="WRO1" s="7"/>
      <c r="WRP1" s="7"/>
      <c r="WRQ1" s="7"/>
      <c r="WRR1" s="7"/>
      <c r="WRS1" s="7"/>
      <c r="WRT1" s="7"/>
      <c r="WRU1" s="7"/>
      <c r="WRV1" s="7"/>
      <c r="WRW1" s="7"/>
      <c r="WRX1" s="7"/>
      <c r="WRY1" s="7"/>
      <c r="WRZ1" s="7"/>
      <c r="WSA1" s="7"/>
      <c r="WSB1" s="7"/>
      <c r="WSC1" s="7"/>
      <c r="WSD1" s="7"/>
      <c r="WSE1" s="7"/>
      <c r="WSF1" s="7"/>
      <c r="WSG1" s="7"/>
      <c r="WSH1" s="7"/>
      <c r="WSI1" s="7"/>
      <c r="WSJ1" s="7"/>
      <c r="WSK1" s="7"/>
      <c r="WSL1" s="7"/>
      <c r="WSM1" s="7"/>
      <c r="WSN1" s="7"/>
      <c r="WSO1" s="7"/>
      <c r="WSP1" s="7"/>
      <c r="WSQ1" s="7"/>
      <c r="WSR1" s="7"/>
      <c r="WSS1" s="7"/>
      <c r="WST1" s="7"/>
      <c r="WSU1" s="7"/>
      <c r="WSV1" s="7"/>
      <c r="WSW1" s="7"/>
      <c r="WSX1" s="7"/>
      <c r="WSY1" s="7"/>
      <c r="WSZ1" s="7"/>
      <c r="WTA1" s="7"/>
      <c r="WTB1" s="7"/>
      <c r="WTC1" s="7"/>
      <c r="WTD1" s="7"/>
      <c r="WTE1" s="7"/>
      <c r="WTF1" s="7"/>
      <c r="WTG1" s="7"/>
      <c r="WTH1" s="7"/>
      <c r="WTI1" s="7"/>
      <c r="WTJ1" s="7"/>
      <c r="WTK1" s="7"/>
      <c r="WTL1" s="7"/>
      <c r="WTM1" s="7"/>
      <c r="WTN1" s="7"/>
      <c r="WTO1" s="7"/>
      <c r="WTP1" s="7"/>
      <c r="WTQ1" s="7"/>
      <c r="WTR1" s="7"/>
      <c r="WTS1" s="7"/>
      <c r="WTT1" s="7"/>
      <c r="WTU1" s="7"/>
      <c r="WTV1" s="7"/>
      <c r="WTW1" s="7"/>
      <c r="WTX1" s="7"/>
      <c r="WTY1" s="7"/>
      <c r="WTZ1" s="7"/>
      <c r="WUA1" s="7"/>
      <c r="WUB1" s="7"/>
      <c r="WUC1" s="7"/>
      <c r="WUD1" s="7"/>
      <c r="WUE1" s="7"/>
      <c r="WUF1" s="7"/>
      <c r="WUG1" s="7"/>
      <c r="WUH1" s="7"/>
      <c r="WUI1" s="7"/>
      <c r="WUJ1" s="7"/>
      <c r="WUK1" s="7"/>
      <c r="WUL1" s="7"/>
      <c r="WUM1" s="7"/>
      <c r="WUN1" s="7"/>
      <c r="WUO1" s="7"/>
      <c r="WUP1" s="7"/>
      <c r="WUQ1" s="7"/>
      <c r="WUR1" s="7"/>
      <c r="WUS1" s="7"/>
      <c r="WUT1" s="7"/>
      <c r="WUU1" s="7"/>
      <c r="WUV1" s="7"/>
      <c r="WUW1" s="7"/>
      <c r="WUX1" s="7"/>
      <c r="WUY1" s="7"/>
      <c r="WUZ1" s="7"/>
      <c r="WVA1" s="7"/>
      <c r="WVB1" s="7"/>
      <c r="WVC1" s="7"/>
      <c r="WVD1" s="7"/>
      <c r="WVE1" s="7"/>
      <c r="WVF1" s="7"/>
      <c r="WVG1" s="7"/>
      <c r="WVH1" s="7"/>
      <c r="WVI1" s="7"/>
      <c r="WVJ1" s="7"/>
      <c r="WVK1" s="7"/>
      <c r="WVL1" s="7"/>
      <c r="WVM1" s="7"/>
      <c r="WVN1" s="7"/>
      <c r="WVO1" s="7"/>
      <c r="WVP1" s="7"/>
      <c r="WVQ1" s="7"/>
      <c r="WVR1" s="7"/>
      <c r="WVS1" s="7"/>
      <c r="WVT1" s="7"/>
      <c r="WVU1" s="7"/>
      <c r="WVV1" s="7"/>
      <c r="WVW1" s="7"/>
      <c r="WVX1" s="7"/>
      <c r="WVY1" s="7"/>
      <c r="WVZ1" s="7"/>
      <c r="WWA1" s="7"/>
      <c r="WWB1" s="7"/>
      <c r="WWC1" s="7"/>
      <c r="WWD1" s="7"/>
      <c r="WWE1" s="7"/>
      <c r="WWF1" s="7"/>
      <c r="WWG1" s="7"/>
      <c r="WWH1" s="7"/>
      <c r="WWI1" s="7"/>
      <c r="WWJ1" s="7"/>
      <c r="WWK1" s="7"/>
      <c r="WWL1" s="7"/>
      <c r="WWM1" s="7"/>
      <c r="WWN1" s="7"/>
      <c r="WWO1" s="7"/>
      <c r="WWP1" s="7"/>
      <c r="WWQ1" s="7"/>
      <c r="WWR1" s="7"/>
      <c r="WWS1" s="7"/>
      <c r="WWT1" s="7"/>
      <c r="WWU1" s="7"/>
      <c r="WWV1" s="7"/>
      <c r="WWW1" s="7"/>
      <c r="WWX1" s="7"/>
      <c r="WWY1" s="7"/>
      <c r="WWZ1" s="7"/>
      <c r="WXA1" s="7"/>
      <c r="WXB1" s="7"/>
      <c r="WXC1" s="7"/>
      <c r="WXD1" s="7"/>
      <c r="WXE1" s="7"/>
      <c r="WXF1" s="7"/>
      <c r="WXG1" s="7"/>
      <c r="WXH1" s="7"/>
      <c r="WXI1" s="7"/>
      <c r="WXJ1" s="7"/>
      <c r="WXK1" s="7"/>
      <c r="WXL1" s="7"/>
      <c r="WXM1" s="7"/>
      <c r="WXN1" s="7"/>
      <c r="WXO1" s="7"/>
      <c r="WXP1" s="7"/>
      <c r="WXQ1" s="7"/>
      <c r="WXR1" s="7"/>
      <c r="WXS1" s="7"/>
      <c r="WXT1" s="7"/>
      <c r="WXU1" s="7"/>
      <c r="WXV1" s="7"/>
      <c r="WXW1" s="7"/>
      <c r="WXX1" s="7"/>
      <c r="WXY1" s="7"/>
      <c r="WXZ1" s="7"/>
      <c r="WYA1" s="7"/>
      <c r="WYB1" s="7"/>
      <c r="WYC1" s="7"/>
      <c r="WYD1" s="7"/>
      <c r="WYE1" s="7"/>
      <c r="WYF1" s="7"/>
      <c r="WYG1" s="7"/>
      <c r="WYH1" s="7"/>
      <c r="WYI1" s="7"/>
      <c r="WYJ1" s="7"/>
      <c r="WYK1" s="7"/>
      <c r="WYL1" s="7"/>
      <c r="WYM1" s="7"/>
      <c r="WYN1" s="7"/>
      <c r="WYO1" s="7"/>
      <c r="WYP1" s="7"/>
      <c r="WYQ1" s="7"/>
      <c r="WYR1" s="7"/>
      <c r="WYS1" s="7"/>
      <c r="WYT1" s="7"/>
      <c r="WYU1" s="7"/>
      <c r="WYV1" s="7"/>
      <c r="WYW1" s="7"/>
      <c r="WYX1" s="7"/>
      <c r="WYY1" s="7"/>
      <c r="WYZ1" s="7"/>
      <c r="WZA1" s="7"/>
      <c r="WZB1" s="7"/>
      <c r="WZC1" s="7"/>
      <c r="WZD1" s="7"/>
      <c r="WZE1" s="7"/>
      <c r="WZF1" s="7"/>
      <c r="WZG1" s="7"/>
      <c r="WZH1" s="7"/>
      <c r="WZI1" s="7"/>
      <c r="WZJ1" s="7"/>
      <c r="WZK1" s="7"/>
      <c r="WZL1" s="7"/>
      <c r="WZM1" s="7"/>
      <c r="WZN1" s="7"/>
      <c r="WZO1" s="7"/>
      <c r="WZP1" s="7"/>
      <c r="WZQ1" s="7"/>
      <c r="WZR1" s="7"/>
      <c r="WZS1" s="7"/>
      <c r="WZT1" s="7"/>
      <c r="WZU1" s="7"/>
      <c r="WZV1" s="7"/>
      <c r="WZW1" s="7"/>
      <c r="WZX1" s="7"/>
      <c r="WZY1" s="7"/>
      <c r="WZZ1" s="7"/>
      <c r="XAA1" s="7"/>
      <c r="XAB1" s="7"/>
      <c r="XAC1" s="7"/>
      <c r="XAD1" s="7"/>
      <c r="XAE1" s="7"/>
      <c r="XAF1" s="7"/>
      <c r="XAG1" s="7"/>
      <c r="XAH1" s="7"/>
      <c r="XAI1" s="7"/>
      <c r="XAJ1" s="7"/>
      <c r="XAK1" s="7"/>
      <c r="XAL1" s="7"/>
      <c r="XAM1" s="7"/>
      <c r="XAN1" s="7"/>
      <c r="XAO1" s="7"/>
      <c r="XAP1" s="7"/>
      <c r="XAQ1" s="7"/>
      <c r="XAR1" s="7"/>
      <c r="XAS1" s="7"/>
      <c r="XAT1" s="7"/>
      <c r="XAU1" s="7"/>
      <c r="XAV1" s="7"/>
      <c r="XAW1" s="7"/>
      <c r="XAX1" s="7"/>
      <c r="XAY1" s="7"/>
      <c r="XAZ1" s="7"/>
      <c r="XBA1" s="7"/>
      <c r="XBB1" s="7"/>
      <c r="XBC1" s="7"/>
      <c r="XBD1" s="7"/>
      <c r="XBE1" s="7"/>
      <c r="XBF1" s="7"/>
      <c r="XBG1" s="7"/>
      <c r="XBH1" s="7"/>
      <c r="XBI1" s="7"/>
      <c r="XBJ1" s="7"/>
      <c r="XBK1" s="7"/>
      <c r="XBL1" s="7"/>
      <c r="XBM1" s="7"/>
      <c r="XBN1" s="7"/>
      <c r="XBO1" s="7"/>
      <c r="XBP1" s="7"/>
      <c r="XBQ1" s="7"/>
      <c r="XBR1" s="7"/>
      <c r="XBS1" s="7"/>
      <c r="XBT1" s="7"/>
      <c r="XBU1" s="7"/>
      <c r="XBV1" s="7"/>
      <c r="XBW1" s="7"/>
      <c r="XBX1" s="7"/>
      <c r="XBY1" s="7"/>
      <c r="XBZ1" s="7"/>
      <c r="XCA1" s="7"/>
      <c r="XCB1" s="7"/>
      <c r="XCC1" s="7"/>
      <c r="XCD1" s="7"/>
      <c r="XCE1" s="7"/>
      <c r="XCF1" s="7"/>
      <c r="XCG1" s="7"/>
      <c r="XCH1" s="7"/>
      <c r="XCI1" s="7"/>
      <c r="XCJ1" s="7"/>
      <c r="XCK1" s="7"/>
      <c r="XCL1" s="7"/>
      <c r="XCM1" s="7"/>
      <c r="XCN1" s="7"/>
      <c r="XCO1" s="7"/>
      <c r="XCP1" s="7"/>
      <c r="XCQ1" s="7"/>
      <c r="XCR1" s="7"/>
      <c r="XCS1" s="7"/>
      <c r="XCT1" s="7"/>
      <c r="XCU1" s="7"/>
      <c r="XCV1" s="7"/>
      <c r="XCW1" s="7"/>
      <c r="XCX1" s="7"/>
      <c r="XCY1" s="7"/>
      <c r="XCZ1" s="7"/>
      <c r="XDA1" s="7"/>
      <c r="XDB1" s="7"/>
      <c r="XDC1" s="7"/>
      <c r="XDD1" s="7"/>
      <c r="XDE1" s="7"/>
      <c r="XDF1" s="7"/>
      <c r="XDG1" s="7"/>
      <c r="XDH1" s="7"/>
      <c r="XDI1" s="7"/>
      <c r="XDJ1" s="7"/>
      <c r="XDK1" s="7"/>
      <c r="XDL1" s="7"/>
      <c r="XDM1" s="7"/>
      <c r="XDN1" s="7"/>
      <c r="XDO1" s="7"/>
      <c r="XDP1" s="7"/>
      <c r="XDQ1" s="7"/>
      <c r="XDR1" s="7"/>
      <c r="XDS1" s="7"/>
      <c r="XDT1" s="7"/>
      <c r="XDU1" s="7"/>
      <c r="XDV1" s="7"/>
      <c r="XDW1" s="7"/>
      <c r="XDX1" s="7"/>
      <c r="XDY1" s="7"/>
      <c r="XDZ1" s="7"/>
      <c r="XEA1" s="7"/>
      <c r="XEB1" s="7"/>
      <c r="XEC1" s="7"/>
      <c r="XED1" s="7"/>
      <c r="XEE1" s="7"/>
      <c r="XEF1" s="7"/>
      <c r="XEG1" s="7"/>
      <c r="XEH1" s="7"/>
      <c r="XEI1" s="7"/>
      <c r="XEJ1" s="7"/>
      <c r="XEK1" s="7"/>
      <c r="XEL1" s="7"/>
      <c r="XEM1" s="7"/>
      <c r="XEN1" s="7"/>
      <c r="XEO1" s="7"/>
      <c r="XEP1" s="7"/>
      <c r="XEQ1" s="7"/>
      <c r="XER1" s="7"/>
      <c r="XES1" s="7"/>
      <c r="XET1" s="7"/>
      <c r="XEU1" s="7"/>
      <c r="XEV1" s="7"/>
      <c r="XEW1" s="7"/>
      <c r="XEX1" s="7"/>
      <c r="XEY1" s="7"/>
      <c r="XEZ1" s="7"/>
      <c r="XFA1" s="7"/>
      <c r="XFB1" s="7"/>
      <c r="XFC1" s="7"/>
      <c r="XFD1" s="7"/>
    </row>
    <row r="2" spans="1:16384" ht="15" thickBot="1">
      <c r="A2" s="12"/>
      <c r="B2" s="9" t="e">
        <v>#N/A</v>
      </c>
      <c r="C2" s="9" t="e">
        <v>#N/A</v>
      </c>
      <c r="D2" s="9" t="e">
        <v>#N/A</v>
      </c>
      <c r="E2" s="9" t="e">
        <v>#N/A</v>
      </c>
      <c r="F2" s="9" t="e">
        <v>#N/A</v>
      </c>
      <c r="G2" s="9" t="e">
        <v>#N/A</v>
      </c>
      <c r="H2" s="9" t="e">
        <v>#N/A</v>
      </c>
      <c r="I2" s="9" t="e">
        <v>#N/A</v>
      </c>
      <c r="J2" s="9" t="e">
        <v>#N/A</v>
      </c>
      <c r="K2" s="9" t="e">
        <v>#N/A</v>
      </c>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c r="GS2" s="12"/>
      <c r="GT2" s="12"/>
      <c r="GU2" s="12"/>
      <c r="GV2" s="12"/>
      <c r="GW2" s="12"/>
      <c r="GX2" s="12"/>
      <c r="GY2" s="12"/>
      <c r="GZ2" s="12"/>
      <c r="HA2" s="12"/>
      <c r="HB2" s="12"/>
      <c r="HC2" s="12"/>
      <c r="HD2" s="12"/>
      <c r="HE2" s="12"/>
      <c r="HF2" s="12"/>
      <c r="HG2" s="12"/>
      <c r="HH2" s="12"/>
      <c r="HI2" s="12"/>
      <c r="HJ2" s="12"/>
      <c r="HK2" s="12"/>
      <c r="HL2" s="12"/>
      <c r="HM2" s="12"/>
      <c r="HN2" s="12"/>
      <c r="HO2" s="12"/>
      <c r="HP2" s="12"/>
      <c r="HQ2" s="12"/>
      <c r="HR2" s="12"/>
      <c r="HS2" s="12"/>
      <c r="HT2" s="12"/>
      <c r="HU2" s="12"/>
      <c r="HV2" s="12"/>
      <c r="HW2" s="12"/>
      <c r="HX2" s="12"/>
      <c r="HY2" s="12"/>
      <c r="HZ2" s="12"/>
      <c r="IA2" s="12"/>
      <c r="IB2" s="12"/>
      <c r="IC2" s="12"/>
      <c r="ID2" s="12"/>
      <c r="IE2" s="12"/>
      <c r="IF2" s="12"/>
      <c r="IG2" s="12"/>
      <c r="IH2" s="12"/>
      <c r="II2" s="12"/>
      <c r="IJ2" s="12"/>
      <c r="IK2" s="12"/>
      <c r="IL2" s="12"/>
      <c r="IM2" s="12"/>
      <c r="IN2" s="12"/>
      <c r="IO2" s="12"/>
      <c r="IP2" s="12"/>
      <c r="IQ2" s="12"/>
      <c r="IR2" s="12"/>
      <c r="IS2" s="12"/>
      <c r="IT2" s="12"/>
      <c r="IU2" s="12"/>
      <c r="IV2" s="12"/>
      <c r="IW2" s="12"/>
      <c r="IX2" s="12"/>
      <c r="IY2" s="12"/>
      <c r="IZ2" s="12"/>
      <c r="JA2" s="12"/>
      <c r="JB2" s="12"/>
      <c r="JC2" s="12"/>
      <c r="JD2" s="12"/>
      <c r="JE2" s="12"/>
      <c r="JF2" s="12"/>
      <c r="JG2" s="12"/>
      <c r="JH2" s="12"/>
      <c r="JI2" s="12"/>
      <c r="JJ2" s="12"/>
      <c r="JK2" s="12"/>
      <c r="JL2" s="12"/>
      <c r="JM2" s="12"/>
      <c r="JN2" s="12"/>
      <c r="JO2" s="12"/>
      <c r="JP2" s="12"/>
      <c r="JQ2" s="12"/>
      <c r="JR2" s="12"/>
      <c r="JS2" s="12"/>
      <c r="JT2" s="12"/>
      <c r="JU2" s="12"/>
      <c r="JV2" s="12"/>
      <c r="JW2" s="12"/>
      <c r="JX2" s="12"/>
      <c r="JY2" s="12"/>
      <c r="JZ2" s="12"/>
      <c r="KA2" s="12"/>
      <c r="KB2" s="12"/>
      <c r="KC2" s="12"/>
      <c r="KD2" s="12"/>
      <c r="KE2" s="12"/>
      <c r="KF2" s="12"/>
      <c r="KG2" s="12"/>
      <c r="KH2" s="12"/>
      <c r="KI2" s="12"/>
      <c r="KJ2" s="12"/>
      <c r="KK2" s="12"/>
      <c r="KL2" s="12"/>
      <c r="KM2" s="12"/>
      <c r="KN2" s="12"/>
      <c r="KO2" s="12"/>
      <c r="KP2" s="12"/>
      <c r="KQ2" s="12"/>
      <c r="KR2" s="12"/>
      <c r="KS2" s="12"/>
      <c r="KT2" s="12"/>
      <c r="KU2" s="12"/>
      <c r="KV2" s="12"/>
      <c r="KW2" s="12"/>
      <c r="KX2" s="12"/>
      <c r="KY2" s="12"/>
      <c r="KZ2" s="12"/>
      <c r="LA2" s="12"/>
      <c r="LB2" s="12"/>
      <c r="LC2" s="12"/>
      <c r="LD2" s="12"/>
      <c r="LE2" s="12"/>
      <c r="LF2" s="12"/>
      <c r="LG2" s="12"/>
      <c r="LH2" s="12"/>
      <c r="LI2" s="12"/>
      <c r="LJ2" s="12"/>
      <c r="LK2" s="12"/>
      <c r="LL2" s="12"/>
      <c r="LM2" s="12"/>
      <c r="LN2" s="12"/>
      <c r="LO2" s="12"/>
      <c r="LP2" s="12"/>
      <c r="LQ2" s="12"/>
      <c r="LR2" s="12"/>
      <c r="LS2" s="12"/>
      <c r="LT2" s="12"/>
      <c r="LU2" s="12"/>
      <c r="LV2" s="12"/>
      <c r="LW2" s="12"/>
      <c r="LX2" s="12"/>
      <c r="LY2" s="12"/>
      <c r="LZ2" s="12"/>
      <c r="MA2" s="12"/>
      <c r="MB2" s="12"/>
      <c r="MC2" s="12"/>
      <c r="MD2" s="12"/>
      <c r="ME2" s="12"/>
      <c r="MF2" s="12"/>
      <c r="MG2" s="12"/>
      <c r="MH2" s="12"/>
      <c r="MI2" s="12"/>
      <c r="MJ2" s="12"/>
      <c r="MK2" s="12"/>
      <c r="ML2" s="12"/>
      <c r="MM2" s="12"/>
      <c r="MN2" s="12"/>
      <c r="MO2" s="12"/>
      <c r="MP2" s="12"/>
      <c r="MQ2" s="12"/>
      <c r="MR2" s="12"/>
      <c r="MS2" s="12"/>
      <c r="MT2" s="12"/>
      <c r="MU2" s="12"/>
      <c r="MV2" s="12"/>
      <c r="MW2" s="12"/>
      <c r="MX2" s="12"/>
      <c r="MY2" s="12"/>
      <c r="MZ2" s="12"/>
      <c r="NA2" s="12"/>
      <c r="NB2" s="12"/>
      <c r="NC2" s="12"/>
      <c r="ND2" s="12"/>
      <c r="NE2" s="12"/>
      <c r="NF2" s="12"/>
      <c r="NG2" s="12"/>
      <c r="NH2" s="12"/>
      <c r="NI2" s="12"/>
      <c r="NJ2" s="12"/>
      <c r="NK2" s="12"/>
      <c r="NL2" s="12"/>
      <c r="NM2" s="12"/>
      <c r="NN2" s="12"/>
      <c r="NO2" s="12"/>
      <c r="NP2" s="12"/>
      <c r="NQ2" s="12"/>
      <c r="NR2" s="12"/>
      <c r="NS2" s="12"/>
      <c r="NT2" s="12"/>
      <c r="NU2" s="12"/>
      <c r="NV2" s="12"/>
      <c r="NW2" s="12"/>
      <c r="NX2" s="12"/>
      <c r="NY2" s="12"/>
      <c r="NZ2" s="12"/>
      <c r="OA2" s="12"/>
      <c r="OB2" s="12"/>
      <c r="OC2" s="12"/>
      <c r="OD2" s="12"/>
      <c r="OE2" s="12"/>
      <c r="OF2" s="12"/>
      <c r="OG2" s="12"/>
      <c r="OH2" s="12"/>
      <c r="OI2" s="12"/>
      <c r="OJ2" s="12"/>
      <c r="OK2" s="12"/>
      <c r="OL2" s="12"/>
      <c r="OM2" s="12"/>
      <c r="ON2" s="12"/>
      <c r="OO2" s="12"/>
      <c r="OP2" s="12"/>
      <c r="OQ2" s="12"/>
      <c r="OR2" s="12"/>
      <c r="OS2" s="12"/>
      <c r="OT2" s="12"/>
      <c r="OU2" s="12"/>
      <c r="OV2" s="12"/>
      <c r="OW2" s="12"/>
      <c r="OX2" s="12"/>
      <c r="OY2" s="12"/>
      <c r="OZ2" s="12"/>
      <c r="PA2" s="12"/>
      <c r="PB2" s="12"/>
      <c r="PC2" s="12"/>
      <c r="PD2" s="12"/>
      <c r="PE2" s="12"/>
      <c r="PF2" s="12"/>
      <c r="PG2" s="12"/>
      <c r="PH2" s="12"/>
      <c r="PI2" s="12"/>
      <c r="PJ2" s="12"/>
      <c r="PK2" s="12"/>
      <c r="PL2" s="12"/>
      <c r="PM2" s="12"/>
      <c r="PN2" s="12"/>
      <c r="PO2" s="12"/>
      <c r="PP2" s="12"/>
      <c r="PQ2" s="12"/>
      <c r="PR2" s="12"/>
      <c r="PS2" s="12"/>
      <c r="PT2" s="12"/>
      <c r="PU2" s="12"/>
      <c r="PV2" s="12"/>
      <c r="PW2" s="12"/>
      <c r="PX2" s="12"/>
      <c r="PY2" s="12"/>
      <c r="PZ2" s="12"/>
      <c r="QA2" s="12"/>
      <c r="QB2" s="12"/>
      <c r="QC2" s="12"/>
      <c r="QD2" s="12"/>
      <c r="QE2" s="12"/>
      <c r="QF2" s="12"/>
      <c r="QG2" s="12"/>
      <c r="QH2" s="12"/>
      <c r="QI2" s="12"/>
      <c r="QJ2" s="12"/>
      <c r="QK2" s="12"/>
      <c r="QL2" s="12"/>
      <c r="QM2" s="12"/>
      <c r="QN2" s="12"/>
      <c r="QO2" s="12"/>
      <c r="QP2" s="12"/>
      <c r="QQ2" s="12"/>
      <c r="QR2" s="12"/>
      <c r="QS2" s="12"/>
      <c r="QT2" s="12"/>
      <c r="QU2" s="12"/>
      <c r="QV2" s="12"/>
      <c r="QW2" s="12"/>
      <c r="QX2" s="12"/>
      <c r="QY2" s="12"/>
      <c r="QZ2" s="12"/>
      <c r="RA2" s="12"/>
      <c r="RB2" s="12"/>
      <c r="RC2" s="12"/>
      <c r="RD2" s="12"/>
      <c r="RE2" s="12"/>
      <c r="RF2" s="12"/>
      <c r="RG2" s="12"/>
      <c r="RH2" s="12"/>
      <c r="RI2" s="12"/>
      <c r="RJ2" s="12"/>
      <c r="RK2" s="12"/>
      <c r="RL2" s="12"/>
      <c r="RM2" s="12"/>
      <c r="RN2" s="12"/>
      <c r="RO2" s="12"/>
      <c r="RP2" s="12"/>
      <c r="RQ2" s="12"/>
      <c r="RR2" s="12"/>
      <c r="RS2" s="12"/>
      <c r="RT2" s="12"/>
      <c r="RU2" s="12"/>
      <c r="RV2" s="12"/>
      <c r="RW2" s="12"/>
      <c r="RX2" s="12"/>
      <c r="RY2" s="12"/>
      <c r="RZ2" s="12"/>
      <c r="SA2" s="12"/>
      <c r="SB2" s="12"/>
      <c r="SC2" s="12"/>
      <c r="SD2" s="12"/>
      <c r="SE2" s="12"/>
      <c r="SF2" s="12"/>
      <c r="SG2" s="12"/>
      <c r="SH2" s="12"/>
      <c r="SI2" s="12"/>
      <c r="SJ2" s="12"/>
      <c r="SK2" s="12"/>
      <c r="SL2" s="12"/>
      <c r="SM2" s="12"/>
      <c r="SN2" s="12"/>
      <c r="SO2" s="12"/>
      <c r="SP2" s="12"/>
      <c r="SQ2" s="12"/>
      <c r="SR2" s="12"/>
      <c r="SS2" s="12"/>
      <c r="ST2" s="12"/>
      <c r="SU2" s="12"/>
      <c r="SV2" s="12"/>
      <c r="SW2" s="12"/>
      <c r="SX2" s="12"/>
      <c r="SY2" s="12"/>
      <c r="SZ2" s="12"/>
      <c r="TA2" s="12"/>
      <c r="TB2" s="12"/>
      <c r="TC2" s="12"/>
      <c r="TD2" s="12"/>
      <c r="TE2" s="12"/>
      <c r="TF2" s="12"/>
      <c r="TG2" s="12"/>
      <c r="TH2" s="12"/>
      <c r="TI2" s="12"/>
      <c r="TJ2" s="12"/>
      <c r="TK2" s="12"/>
      <c r="TL2" s="12"/>
      <c r="TM2" s="12"/>
      <c r="TN2" s="12"/>
      <c r="TO2" s="12"/>
      <c r="TP2" s="12"/>
      <c r="TQ2" s="12"/>
      <c r="TR2" s="12"/>
      <c r="TS2" s="12"/>
      <c r="TT2" s="12"/>
      <c r="TU2" s="12"/>
      <c r="TV2" s="12"/>
      <c r="TW2" s="12"/>
      <c r="TX2" s="12"/>
      <c r="TY2" s="12"/>
      <c r="TZ2" s="12"/>
      <c r="UA2" s="12"/>
      <c r="UB2" s="12"/>
      <c r="UC2" s="12"/>
      <c r="UD2" s="12"/>
      <c r="UE2" s="12"/>
      <c r="UF2" s="12"/>
      <c r="UG2" s="12"/>
      <c r="UH2" s="12"/>
      <c r="UI2" s="12"/>
      <c r="UJ2" s="12"/>
      <c r="UK2" s="12"/>
      <c r="UL2" s="12"/>
      <c r="UM2" s="12"/>
      <c r="UN2" s="12"/>
      <c r="UO2" s="12"/>
      <c r="UP2" s="12"/>
      <c r="UQ2" s="12"/>
      <c r="UR2" s="12"/>
      <c r="US2" s="12"/>
      <c r="UT2" s="12"/>
      <c r="UU2" s="12"/>
      <c r="UV2" s="12"/>
      <c r="UW2" s="12"/>
      <c r="UX2" s="12"/>
      <c r="UY2" s="12"/>
      <c r="UZ2" s="12"/>
      <c r="VA2" s="12"/>
      <c r="VB2" s="12"/>
      <c r="VC2" s="12"/>
      <c r="VD2" s="12"/>
      <c r="VE2" s="12"/>
      <c r="VF2" s="12"/>
      <c r="VG2" s="12"/>
      <c r="VH2" s="12"/>
      <c r="VI2" s="12"/>
      <c r="VJ2" s="12"/>
      <c r="VK2" s="12"/>
      <c r="VL2" s="12"/>
      <c r="VM2" s="12"/>
      <c r="VN2" s="12"/>
      <c r="VO2" s="12"/>
      <c r="VP2" s="12"/>
      <c r="VQ2" s="12"/>
      <c r="VR2" s="12"/>
      <c r="VS2" s="12"/>
      <c r="VT2" s="12"/>
      <c r="VU2" s="12"/>
      <c r="VV2" s="12"/>
      <c r="VW2" s="12"/>
      <c r="VX2" s="12"/>
      <c r="VY2" s="12"/>
      <c r="VZ2" s="12"/>
      <c r="WA2" s="12"/>
      <c r="WB2" s="12"/>
      <c r="WC2" s="12"/>
      <c r="WD2" s="12"/>
      <c r="WE2" s="12"/>
      <c r="WF2" s="12"/>
      <c r="WG2" s="12"/>
      <c r="WH2" s="12"/>
      <c r="WI2" s="12"/>
      <c r="WJ2" s="12"/>
      <c r="WK2" s="12"/>
      <c r="WL2" s="12"/>
      <c r="WM2" s="12"/>
      <c r="WN2" s="12"/>
      <c r="WO2" s="12"/>
      <c r="WP2" s="12"/>
      <c r="WQ2" s="12"/>
      <c r="WR2" s="12"/>
      <c r="WS2" s="12"/>
      <c r="WT2" s="12"/>
      <c r="WU2" s="12"/>
      <c r="WV2" s="12"/>
      <c r="WW2" s="12"/>
      <c r="WX2" s="12"/>
      <c r="WY2" s="12"/>
      <c r="WZ2" s="12"/>
      <c r="XA2" s="12"/>
      <c r="XB2" s="12"/>
      <c r="XC2" s="12"/>
      <c r="XD2" s="12"/>
      <c r="XE2" s="12"/>
      <c r="XF2" s="12"/>
      <c r="XG2" s="12"/>
      <c r="XH2" s="12"/>
      <c r="XI2" s="12"/>
      <c r="XJ2" s="12"/>
      <c r="XK2" s="12"/>
      <c r="XL2" s="12"/>
      <c r="XM2" s="12"/>
      <c r="XN2" s="12"/>
      <c r="XO2" s="12"/>
      <c r="XP2" s="12"/>
      <c r="XQ2" s="12"/>
      <c r="XR2" s="12"/>
      <c r="XS2" s="12"/>
      <c r="XT2" s="12"/>
      <c r="XU2" s="12"/>
      <c r="XV2" s="12"/>
      <c r="XW2" s="12"/>
      <c r="XX2" s="12"/>
      <c r="XY2" s="12"/>
      <c r="XZ2" s="12"/>
      <c r="YA2" s="12"/>
      <c r="YB2" s="12"/>
      <c r="YC2" s="12"/>
      <c r="YD2" s="12"/>
      <c r="YE2" s="12"/>
      <c r="YF2" s="12"/>
      <c r="YG2" s="12"/>
      <c r="YH2" s="12"/>
      <c r="YI2" s="12"/>
      <c r="YJ2" s="12"/>
      <c r="YK2" s="12"/>
      <c r="YL2" s="12"/>
      <c r="YM2" s="12"/>
      <c r="YN2" s="12"/>
      <c r="YO2" s="12"/>
      <c r="YP2" s="12"/>
      <c r="YQ2" s="12"/>
      <c r="YR2" s="12"/>
      <c r="YS2" s="12"/>
      <c r="YT2" s="12"/>
      <c r="YU2" s="12"/>
      <c r="YV2" s="12"/>
      <c r="YW2" s="12"/>
      <c r="YX2" s="12"/>
      <c r="YY2" s="12"/>
      <c r="YZ2" s="12"/>
      <c r="ZA2" s="12"/>
      <c r="ZB2" s="12"/>
      <c r="ZC2" s="12"/>
      <c r="ZD2" s="12"/>
      <c r="ZE2" s="12"/>
      <c r="ZF2" s="12"/>
      <c r="ZG2" s="12"/>
      <c r="ZH2" s="12"/>
      <c r="ZI2" s="12"/>
      <c r="ZJ2" s="12"/>
      <c r="ZK2" s="12"/>
      <c r="ZL2" s="12"/>
      <c r="ZM2" s="12"/>
      <c r="ZN2" s="12"/>
      <c r="ZO2" s="12"/>
      <c r="ZP2" s="12"/>
      <c r="ZQ2" s="12"/>
      <c r="ZR2" s="12"/>
      <c r="ZS2" s="12"/>
      <c r="ZT2" s="12"/>
      <c r="ZU2" s="12"/>
      <c r="ZV2" s="12"/>
      <c r="ZW2" s="12"/>
      <c r="ZX2" s="12"/>
      <c r="ZY2" s="12"/>
      <c r="ZZ2" s="12"/>
      <c r="AAA2" s="12"/>
      <c r="AAB2" s="12"/>
      <c r="AAC2" s="12"/>
      <c r="AAD2" s="12"/>
      <c r="AAE2" s="12"/>
      <c r="AAF2" s="12"/>
      <c r="AAG2" s="12"/>
      <c r="AAH2" s="12"/>
      <c r="AAI2" s="12"/>
      <c r="AAJ2" s="12"/>
      <c r="AAK2" s="12"/>
      <c r="AAL2" s="12"/>
      <c r="AAM2" s="12"/>
      <c r="AAN2" s="12"/>
      <c r="AAO2" s="12"/>
      <c r="AAP2" s="12"/>
      <c r="AAQ2" s="12"/>
      <c r="AAR2" s="12"/>
      <c r="AAS2" s="12"/>
      <c r="AAT2" s="12"/>
      <c r="AAU2" s="12"/>
      <c r="AAV2" s="12"/>
      <c r="AAW2" s="12"/>
      <c r="AAX2" s="12"/>
      <c r="AAY2" s="12"/>
      <c r="AAZ2" s="12"/>
      <c r="ABA2" s="12"/>
      <c r="ABB2" s="12"/>
      <c r="ABC2" s="12"/>
      <c r="ABD2" s="12"/>
      <c r="ABE2" s="12"/>
      <c r="ABF2" s="12"/>
      <c r="ABG2" s="12"/>
      <c r="ABH2" s="12"/>
      <c r="ABI2" s="12"/>
      <c r="ABJ2" s="12"/>
      <c r="ABK2" s="12"/>
      <c r="ABL2" s="12"/>
      <c r="ABM2" s="12"/>
      <c r="ABN2" s="12"/>
      <c r="ABO2" s="12"/>
      <c r="ABP2" s="12"/>
      <c r="ABQ2" s="12"/>
      <c r="ABR2" s="12"/>
      <c r="ABS2" s="12"/>
      <c r="ABT2" s="12"/>
      <c r="ABU2" s="12"/>
      <c r="ABV2" s="12"/>
      <c r="ABW2" s="12"/>
      <c r="ABX2" s="12"/>
      <c r="ABY2" s="12"/>
      <c r="ABZ2" s="12"/>
      <c r="ACA2" s="12"/>
      <c r="ACB2" s="12"/>
      <c r="ACC2" s="12"/>
      <c r="ACD2" s="12"/>
      <c r="ACE2" s="12"/>
      <c r="ACF2" s="12"/>
      <c r="ACG2" s="12"/>
      <c r="ACH2" s="12"/>
      <c r="ACI2" s="12"/>
      <c r="ACJ2" s="12"/>
      <c r="ACK2" s="12"/>
      <c r="ACL2" s="12"/>
      <c r="ACM2" s="12"/>
      <c r="ACN2" s="12"/>
      <c r="ACO2" s="12"/>
      <c r="ACP2" s="12"/>
      <c r="ACQ2" s="12"/>
      <c r="ACR2" s="12"/>
      <c r="ACS2" s="12"/>
      <c r="ACT2" s="12"/>
      <c r="ACU2" s="12"/>
      <c r="ACV2" s="12"/>
      <c r="ACW2" s="12"/>
      <c r="ACX2" s="12"/>
      <c r="ACY2" s="12"/>
      <c r="ACZ2" s="12"/>
      <c r="ADA2" s="12"/>
      <c r="ADB2" s="12"/>
      <c r="ADC2" s="12"/>
      <c r="ADD2" s="12"/>
      <c r="ADE2" s="12"/>
      <c r="ADF2" s="12"/>
      <c r="ADG2" s="12"/>
      <c r="ADH2" s="12"/>
      <c r="ADI2" s="12"/>
      <c r="ADJ2" s="12"/>
      <c r="ADK2" s="12"/>
      <c r="ADL2" s="12"/>
      <c r="ADM2" s="12"/>
      <c r="ADN2" s="12"/>
      <c r="ADO2" s="12"/>
      <c r="ADP2" s="12"/>
      <c r="ADQ2" s="12"/>
      <c r="ADR2" s="12"/>
      <c r="ADS2" s="12"/>
      <c r="ADT2" s="12"/>
      <c r="ADU2" s="12"/>
      <c r="ADV2" s="12"/>
      <c r="ADW2" s="12"/>
      <c r="ADX2" s="12"/>
      <c r="ADY2" s="12"/>
      <c r="ADZ2" s="12"/>
      <c r="AEA2" s="12"/>
      <c r="AEB2" s="12"/>
      <c r="AEC2" s="12"/>
      <c r="AED2" s="12"/>
      <c r="AEE2" s="12"/>
      <c r="AEF2" s="12"/>
      <c r="AEG2" s="12"/>
      <c r="AEH2" s="12"/>
      <c r="AEI2" s="12"/>
      <c r="AEJ2" s="12"/>
      <c r="AEK2" s="12"/>
      <c r="AEL2" s="12"/>
      <c r="AEM2" s="12"/>
      <c r="AEN2" s="12"/>
      <c r="AEO2" s="12"/>
      <c r="AEP2" s="12"/>
      <c r="AEQ2" s="12"/>
      <c r="AER2" s="12"/>
      <c r="AES2" s="12"/>
      <c r="AET2" s="12"/>
      <c r="AEU2" s="12"/>
      <c r="AEV2" s="12"/>
      <c r="AEW2" s="12"/>
      <c r="AEX2" s="12"/>
      <c r="AEY2" s="12"/>
      <c r="AEZ2" s="12"/>
      <c r="AFA2" s="12"/>
      <c r="AFB2" s="12"/>
      <c r="AFC2" s="12"/>
      <c r="AFD2" s="12"/>
      <c r="AFE2" s="12"/>
      <c r="AFF2" s="12"/>
      <c r="AFG2" s="12"/>
      <c r="AFH2" s="12"/>
      <c r="AFI2" s="12"/>
      <c r="AFJ2" s="12"/>
      <c r="AFK2" s="12"/>
      <c r="AFL2" s="12"/>
      <c r="AFM2" s="12"/>
      <c r="AFN2" s="12"/>
      <c r="AFO2" s="12"/>
      <c r="AFP2" s="12"/>
      <c r="AFQ2" s="12"/>
      <c r="AFR2" s="12"/>
      <c r="AFS2" s="12"/>
      <c r="AFT2" s="12"/>
      <c r="AFU2" s="12"/>
      <c r="AFV2" s="12"/>
      <c r="AFW2" s="12"/>
      <c r="AFX2" s="12"/>
      <c r="AFY2" s="12"/>
      <c r="AFZ2" s="12"/>
      <c r="AGA2" s="12"/>
      <c r="AGB2" s="12"/>
      <c r="AGC2" s="12"/>
      <c r="AGD2" s="12"/>
      <c r="AGE2" s="12"/>
      <c r="AGF2" s="12"/>
      <c r="AGG2" s="12"/>
      <c r="AGH2" s="12"/>
      <c r="AGI2" s="12"/>
      <c r="AGJ2" s="12"/>
      <c r="AGK2" s="12"/>
      <c r="AGL2" s="12"/>
      <c r="AGM2" s="12"/>
      <c r="AGN2" s="12"/>
      <c r="AGO2" s="12"/>
      <c r="AGP2" s="12"/>
      <c r="AGQ2" s="12"/>
      <c r="AGR2" s="12"/>
      <c r="AGS2" s="12"/>
      <c r="AGT2" s="12"/>
      <c r="AGU2" s="12"/>
      <c r="AGV2" s="12"/>
      <c r="AGW2" s="12"/>
      <c r="AGX2" s="12"/>
      <c r="AGY2" s="12"/>
      <c r="AGZ2" s="12"/>
      <c r="AHA2" s="12"/>
      <c r="AHB2" s="12"/>
      <c r="AHC2" s="12"/>
      <c r="AHD2" s="12"/>
      <c r="AHE2" s="12"/>
      <c r="AHF2" s="12"/>
      <c r="AHG2" s="12"/>
      <c r="AHH2" s="12"/>
      <c r="AHI2" s="12"/>
      <c r="AHJ2" s="12"/>
      <c r="AHK2" s="12"/>
      <c r="AHL2" s="12"/>
      <c r="AHM2" s="12"/>
      <c r="AHN2" s="12"/>
      <c r="AHO2" s="12"/>
      <c r="AHP2" s="12"/>
      <c r="AHQ2" s="12"/>
      <c r="AHR2" s="12"/>
      <c r="AHS2" s="12"/>
      <c r="AHT2" s="12"/>
      <c r="AHU2" s="12"/>
      <c r="AHV2" s="12"/>
      <c r="AHW2" s="12"/>
      <c r="AHX2" s="12"/>
      <c r="AHY2" s="12"/>
      <c r="AHZ2" s="12"/>
      <c r="AIA2" s="12"/>
      <c r="AIB2" s="12"/>
      <c r="AIC2" s="12"/>
      <c r="AID2" s="12"/>
      <c r="AIE2" s="12"/>
      <c r="AIF2" s="12"/>
      <c r="AIG2" s="12"/>
      <c r="AIH2" s="12"/>
      <c r="AII2" s="12"/>
      <c r="AIJ2" s="12"/>
      <c r="AIK2" s="12"/>
      <c r="AIL2" s="12"/>
      <c r="AIM2" s="12"/>
      <c r="AIN2" s="12"/>
      <c r="AIO2" s="12"/>
      <c r="AIP2" s="12"/>
      <c r="AIQ2" s="12"/>
      <c r="AIR2" s="12"/>
      <c r="AIS2" s="12"/>
      <c r="AIT2" s="12"/>
      <c r="AIU2" s="12"/>
      <c r="AIV2" s="12"/>
      <c r="AIW2" s="12"/>
      <c r="AIX2" s="12"/>
      <c r="AIY2" s="12"/>
      <c r="AIZ2" s="12"/>
      <c r="AJA2" s="12"/>
      <c r="AJB2" s="12"/>
      <c r="AJC2" s="12"/>
      <c r="AJD2" s="12"/>
      <c r="AJE2" s="12"/>
      <c r="AJF2" s="12"/>
      <c r="AJG2" s="12"/>
      <c r="AJH2" s="12"/>
      <c r="AJI2" s="12"/>
      <c r="AJJ2" s="12"/>
      <c r="AJK2" s="12"/>
      <c r="AJL2" s="12"/>
      <c r="AJM2" s="12"/>
      <c r="AJN2" s="12"/>
      <c r="AJO2" s="12"/>
      <c r="AJP2" s="12"/>
      <c r="AJQ2" s="12"/>
      <c r="AJR2" s="12"/>
      <c r="AJS2" s="12"/>
      <c r="AJT2" s="12"/>
      <c r="AJU2" s="12"/>
      <c r="AJV2" s="12"/>
      <c r="AJW2" s="12"/>
      <c r="AJX2" s="12"/>
      <c r="AJY2" s="12"/>
      <c r="AJZ2" s="12"/>
      <c r="AKA2" s="12"/>
      <c r="AKB2" s="12"/>
      <c r="AKC2" s="12"/>
      <c r="AKD2" s="12"/>
      <c r="AKE2" s="12"/>
      <c r="AKF2" s="12"/>
      <c r="AKG2" s="12"/>
      <c r="AKH2" s="12"/>
      <c r="AKI2" s="12"/>
      <c r="AKJ2" s="12"/>
      <c r="AKK2" s="12"/>
      <c r="AKL2" s="12"/>
      <c r="AKM2" s="12"/>
      <c r="AKN2" s="12"/>
      <c r="AKO2" s="12"/>
      <c r="AKP2" s="12"/>
      <c r="AKQ2" s="12"/>
      <c r="AKR2" s="12"/>
      <c r="AKS2" s="12"/>
      <c r="AKT2" s="12"/>
      <c r="AKU2" s="12"/>
      <c r="AKV2" s="12"/>
      <c r="AKW2" s="12"/>
      <c r="AKX2" s="12"/>
      <c r="AKY2" s="12"/>
      <c r="AKZ2" s="12"/>
      <c r="ALA2" s="12"/>
      <c r="ALB2" s="12"/>
      <c r="ALC2" s="12"/>
      <c r="ALD2" s="12"/>
      <c r="ALE2" s="12"/>
      <c r="ALF2" s="12"/>
      <c r="ALG2" s="12"/>
      <c r="ALH2" s="12"/>
      <c r="ALI2" s="12"/>
      <c r="ALJ2" s="12"/>
      <c r="ALK2" s="12"/>
      <c r="ALL2" s="12"/>
      <c r="ALM2" s="12"/>
      <c r="ALN2" s="12"/>
      <c r="ALO2" s="12"/>
      <c r="ALP2" s="12"/>
      <c r="ALQ2" s="12"/>
      <c r="ALR2" s="12"/>
      <c r="ALS2" s="12"/>
      <c r="ALT2" s="12"/>
      <c r="ALU2" s="12"/>
      <c r="ALV2" s="12"/>
      <c r="ALW2" s="12"/>
      <c r="ALX2" s="12"/>
      <c r="ALY2" s="12"/>
      <c r="ALZ2" s="12"/>
      <c r="AMA2" s="12"/>
      <c r="AMB2" s="12"/>
      <c r="AMC2" s="12"/>
      <c r="AMD2" s="12"/>
      <c r="AME2" s="12"/>
      <c r="AMF2" s="12"/>
      <c r="AMG2" s="12"/>
      <c r="AMH2" s="12"/>
      <c r="AMI2" s="12"/>
      <c r="AMJ2" s="12"/>
      <c r="AMK2" s="12"/>
      <c r="AML2" s="12"/>
      <c r="AMM2" s="12"/>
      <c r="AMN2" s="12"/>
      <c r="AMO2" s="12"/>
      <c r="AMP2" s="12"/>
      <c r="AMQ2" s="12"/>
      <c r="AMR2" s="12"/>
      <c r="AMS2" s="12"/>
      <c r="AMT2" s="12"/>
      <c r="AMU2" s="12"/>
      <c r="AMV2" s="12"/>
      <c r="AMW2" s="12"/>
      <c r="AMX2" s="12"/>
      <c r="AMY2" s="12"/>
      <c r="AMZ2" s="12"/>
      <c r="ANA2" s="12"/>
      <c r="ANB2" s="12"/>
      <c r="ANC2" s="12"/>
      <c r="AND2" s="12"/>
      <c r="ANE2" s="12"/>
      <c r="ANF2" s="12"/>
      <c r="ANG2" s="12"/>
      <c r="ANH2" s="12"/>
      <c r="ANI2" s="12"/>
      <c r="ANJ2" s="12"/>
      <c r="ANK2" s="12"/>
      <c r="ANL2" s="12"/>
      <c r="ANM2" s="12"/>
      <c r="ANN2" s="12"/>
      <c r="ANO2" s="12"/>
      <c r="ANP2" s="12"/>
      <c r="ANQ2" s="12"/>
      <c r="ANR2" s="12"/>
      <c r="ANS2" s="12"/>
      <c r="ANT2" s="12"/>
      <c r="ANU2" s="12"/>
      <c r="ANV2" s="12"/>
      <c r="ANW2" s="12"/>
      <c r="ANX2" s="12"/>
      <c r="ANY2" s="12"/>
      <c r="ANZ2" s="12"/>
      <c r="AOA2" s="12"/>
      <c r="AOB2" s="12"/>
      <c r="AOC2" s="12"/>
      <c r="AOD2" s="12"/>
      <c r="AOE2" s="12"/>
      <c r="AOF2" s="12"/>
      <c r="AOG2" s="12"/>
      <c r="AOH2" s="12"/>
      <c r="AOI2" s="12"/>
      <c r="AOJ2" s="12"/>
      <c r="AOK2" s="12"/>
      <c r="AOL2" s="12"/>
      <c r="AOM2" s="12"/>
      <c r="AON2" s="12"/>
      <c r="AOO2" s="12"/>
      <c r="AOP2" s="12"/>
      <c r="AOQ2" s="12"/>
      <c r="AOR2" s="12"/>
      <c r="AOS2" s="12"/>
      <c r="AOT2" s="12"/>
      <c r="AOU2" s="12"/>
      <c r="AOV2" s="12"/>
      <c r="AOW2" s="12"/>
      <c r="AOX2" s="12"/>
      <c r="AOY2" s="12"/>
      <c r="AOZ2" s="12"/>
      <c r="APA2" s="12"/>
      <c r="APB2" s="12"/>
      <c r="APC2" s="12"/>
      <c r="APD2" s="12"/>
      <c r="APE2" s="12"/>
      <c r="APF2" s="12"/>
      <c r="APG2" s="12"/>
      <c r="APH2" s="12"/>
      <c r="API2" s="12"/>
      <c r="APJ2" s="12"/>
      <c r="APK2" s="12"/>
      <c r="APL2" s="12"/>
      <c r="APM2" s="12"/>
      <c r="APN2" s="12"/>
      <c r="APO2" s="12"/>
      <c r="APP2" s="12"/>
      <c r="APQ2" s="12"/>
      <c r="APR2" s="12"/>
      <c r="APS2" s="12"/>
      <c r="APT2" s="12"/>
      <c r="APU2" s="12"/>
      <c r="APV2" s="12"/>
      <c r="APW2" s="12"/>
      <c r="APX2" s="12"/>
      <c r="APY2" s="12"/>
      <c r="APZ2" s="12"/>
      <c r="AQA2" s="12"/>
      <c r="AQB2" s="12"/>
      <c r="AQC2" s="12"/>
      <c r="AQD2" s="12"/>
      <c r="AQE2" s="12"/>
      <c r="AQF2" s="12"/>
      <c r="AQG2" s="12"/>
      <c r="AQH2" s="12"/>
      <c r="AQI2" s="12"/>
      <c r="AQJ2" s="12"/>
      <c r="AQK2" s="12"/>
      <c r="AQL2" s="12"/>
      <c r="AQM2" s="12"/>
      <c r="AQN2" s="12"/>
      <c r="AQO2" s="12"/>
      <c r="AQP2" s="12"/>
      <c r="AQQ2" s="12"/>
      <c r="AQR2" s="12"/>
      <c r="AQS2" s="12"/>
      <c r="AQT2" s="12"/>
      <c r="AQU2" s="12"/>
      <c r="AQV2" s="12"/>
      <c r="AQW2" s="12"/>
      <c r="AQX2" s="12"/>
      <c r="AQY2" s="12"/>
      <c r="AQZ2" s="12"/>
      <c r="ARA2" s="12"/>
      <c r="ARB2" s="12"/>
      <c r="ARC2" s="12"/>
      <c r="ARD2" s="12"/>
      <c r="ARE2" s="12"/>
      <c r="ARF2" s="12"/>
      <c r="ARG2" s="12"/>
      <c r="ARH2" s="12"/>
      <c r="ARI2" s="12"/>
      <c r="ARJ2" s="12"/>
      <c r="ARK2" s="12"/>
      <c r="ARL2" s="12"/>
      <c r="ARM2" s="12"/>
      <c r="ARN2" s="12"/>
      <c r="ARO2" s="12"/>
      <c r="ARP2" s="12"/>
      <c r="ARQ2" s="12"/>
      <c r="ARR2" s="12"/>
      <c r="ARS2" s="12"/>
      <c r="ART2" s="12"/>
      <c r="ARU2" s="12"/>
      <c r="ARV2" s="12"/>
      <c r="ARW2" s="12"/>
      <c r="ARX2" s="12"/>
      <c r="ARY2" s="12"/>
      <c r="ARZ2" s="12"/>
      <c r="ASA2" s="12"/>
      <c r="ASB2" s="12"/>
      <c r="ASC2" s="12"/>
      <c r="ASD2" s="12"/>
      <c r="ASE2" s="12"/>
      <c r="ASF2" s="12"/>
      <c r="ASG2" s="12"/>
      <c r="ASH2" s="12"/>
      <c r="ASI2" s="12"/>
      <c r="ASJ2" s="12"/>
      <c r="ASK2" s="12"/>
      <c r="ASL2" s="12"/>
      <c r="ASM2" s="12"/>
      <c r="ASN2" s="12"/>
      <c r="ASO2" s="12"/>
      <c r="ASP2" s="12"/>
      <c r="ASQ2" s="12"/>
      <c r="ASR2" s="12"/>
      <c r="ASS2" s="12"/>
      <c r="AST2" s="12"/>
      <c r="ASU2" s="12"/>
      <c r="ASV2" s="12"/>
      <c r="ASW2" s="12"/>
      <c r="ASX2" s="12"/>
      <c r="ASY2" s="12"/>
      <c r="ASZ2" s="12"/>
      <c r="ATA2" s="12"/>
      <c r="ATB2" s="12"/>
      <c r="ATC2" s="12"/>
      <c r="ATD2" s="12"/>
      <c r="ATE2" s="12"/>
      <c r="ATF2" s="12"/>
      <c r="ATG2" s="12"/>
      <c r="ATH2" s="12"/>
      <c r="ATI2" s="12"/>
      <c r="ATJ2" s="12"/>
      <c r="ATK2" s="12"/>
      <c r="ATL2" s="12"/>
      <c r="ATM2" s="12"/>
      <c r="ATN2" s="12"/>
      <c r="ATO2" s="12"/>
      <c r="ATP2" s="12"/>
      <c r="ATQ2" s="12"/>
      <c r="ATR2" s="12"/>
      <c r="ATS2" s="12"/>
      <c r="ATT2" s="12"/>
      <c r="ATU2" s="12"/>
      <c r="ATV2" s="12"/>
      <c r="ATW2" s="12"/>
      <c r="ATX2" s="12"/>
      <c r="ATY2" s="12"/>
      <c r="ATZ2" s="12"/>
      <c r="AUA2" s="12"/>
      <c r="AUB2" s="12"/>
      <c r="AUC2" s="12"/>
      <c r="AUD2" s="12"/>
      <c r="AUE2" s="12"/>
      <c r="AUF2" s="12"/>
      <c r="AUG2" s="12"/>
      <c r="AUH2" s="12"/>
      <c r="AUI2" s="12"/>
      <c r="AUJ2" s="12"/>
      <c r="AUK2" s="12"/>
      <c r="AUL2" s="12"/>
      <c r="AUM2" s="12"/>
      <c r="AUN2" s="12"/>
      <c r="AUO2" s="12"/>
      <c r="AUP2" s="12"/>
      <c r="AUQ2" s="12"/>
      <c r="AUR2" s="12"/>
      <c r="AUS2" s="12"/>
      <c r="AUT2" s="12"/>
      <c r="AUU2" s="12"/>
      <c r="AUV2" s="12"/>
      <c r="AUW2" s="12"/>
      <c r="AUX2" s="12"/>
      <c r="AUY2" s="12"/>
      <c r="AUZ2" s="12"/>
      <c r="AVA2" s="12"/>
      <c r="AVB2" s="12"/>
      <c r="AVC2" s="12"/>
      <c r="AVD2" s="12"/>
      <c r="AVE2" s="12"/>
      <c r="AVF2" s="12"/>
      <c r="AVG2" s="12"/>
      <c r="AVH2" s="12"/>
      <c r="AVI2" s="12"/>
      <c r="AVJ2" s="12"/>
      <c r="AVK2" s="12"/>
      <c r="AVL2" s="12"/>
      <c r="AVM2" s="12"/>
      <c r="AVN2" s="12"/>
      <c r="AVO2" s="12"/>
      <c r="AVP2" s="12"/>
      <c r="AVQ2" s="12"/>
      <c r="AVR2" s="12"/>
      <c r="AVS2" s="12"/>
      <c r="AVT2" s="12"/>
      <c r="AVU2" s="12"/>
      <c r="AVV2" s="12"/>
      <c r="AVW2" s="12"/>
      <c r="AVX2" s="12"/>
      <c r="AVY2" s="12"/>
      <c r="AVZ2" s="12"/>
      <c r="AWA2" s="12"/>
      <c r="AWB2" s="12"/>
      <c r="AWC2" s="12"/>
      <c r="AWD2" s="12"/>
      <c r="AWE2" s="12"/>
      <c r="AWF2" s="12"/>
      <c r="AWG2" s="12"/>
      <c r="AWH2" s="12"/>
      <c r="AWI2" s="12"/>
      <c r="AWJ2" s="12"/>
      <c r="AWK2" s="12"/>
      <c r="AWL2" s="12"/>
      <c r="AWM2" s="12"/>
      <c r="AWN2" s="12"/>
      <c r="AWO2" s="12"/>
      <c r="AWP2" s="12"/>
      <c r="AWQ2" s="12"/>
      <c r="AWR2" s="12"/>
      <c r="AWS2" s="12"/>
      <c r="AWT2" s="12"/>
      <c r="AWU2" s="12"/>
      <c r="AWV2" s="12"/>
      <c r="AWW2" s="12"/>
      <c r="AWX2" s="12"/>
      <c r="AWY2" s="12"/>
      <c r="AWZ2" s="12"/>
      <c r="AXA2" s="12"/>
      <c r="AXB2" s="12"/>
      <c r="AXC2" s="12"/>
      <c r="AXD2" s="12"/>
      <c r="AXE2" s="12"/>
      <c r="AXF2" s="12"/>
      <c r="AXG2" s="12"/>
      <c r="AXH2" s="12"/>
      <c r="AXI2" s="12"/>
      <c r="AXJ2" s="12"/>
      <c r="AXK2" s="12"/>
      <c r="AXL2" s="12"/>
      <c r="AXM2" s="12"/>
      <c r="AXN2" s="12"/>
      <c r="AXO2" s="12"/>
      <c r="AXP2" s="12"/>
      <c r="AXQ2" s="12"/>
      <c r="AXR2" s="12"/>
      <c r="AXS2" s="12"/>
      <c r="AXT2" s="12"/>
      <c r="AXU2" s="12"/>
      <c r="AXV2" s="12"/>
      <c r="AXW2" s="12"/>
      <c r="AXX2" s="12"/>
      <c r="AXY2" s="12"/>
      <c r="AXZ2" s="12"/>
      <c r="AYA2" s="12"/>
      <c r="AYB2" s="12"/>
      <c r="AYC2" s="12"/>
      <c r="AYD2" s="12"/>
      <c r="AYE2" s="12"/>
      <c r="AYF2" s="12"/>
      <c r="AYG2" s="12"/>
      <c r="AYH2" s="12"/>
      <c r="AYI2" s="12"/>
      <c r="AYJ2" s="12"/>
      <c r="AYK2" s="12"/>
      <c r="AYL2" s="12"/>
      <c r="AYM2" s="12"/>
      <c r="AYN2" s="12"/>
      <c r="AYO2" s="12"/>
      <c r="AYP2" s="12"/>
      <c r="AYQ2" s="12"/>
      <c r="AYR2" s="12"/>
      <c r="AYS2" s="12"/>
      <c r="AYT2" s="12"/>
      <c r="AYU2" s="12"/>
      <c r="AYV2" s="12"/>
      <c r="AYW2" s="12"/>
      <c r="AYX2" s="12"/>
      <c r="AYY2" s="12"/>
      <c r="AYZ2" s="12"/>
      <c r="AZA2" s="12"/>
      <c r="AZB2" s="12"/>
      <c r="AZC2" s="12"/>
      <c r="AZD2" s="12"/>
      <c r="AZE2" s="12"/>
      <c r="AZF2" s="12"/>
      <c r="AZG2" s="12"/>
      <c r="AZH2" s="12"/>
      <c r="AZI2" s="12"/>
      <c r="AZJ2" s="12"/>
      <c r="AZK2" s="12"/>
      <c r="AZL2" s="12"/>
      <c r="AZM2" s="12"/>
      <c r="AZN2" s="12"/>
      <c r="AZO2" s="12"/>
      <c r="AZP2" s="12"/>
      <c r="AZQ2" s="12"/>
      <c r="AZR2" s="12"/>
      <c r="AZS2" s="12"/>
      <c r="AZT2" s="12"/>
      <c r="AZU2" s="12"/>
      <c r="AZV2" s="12"/>
      <c r="AZW2" s="12"/>
      <c r="AZX2" s="12"/>
      <c r="AZY2" s="12"/>
      <c r="AZZ2" s="12"/>
      <c r="BAA2" s="12"/>
      <c r="BAB2" s="12"/>
      <c r="BAC2" s="12"/>
      <c r="BAD2" s="12"/>
      <c r="BAE2" s="12"/>
      <c r="BAF2" s="12"/>
      <c r="BAG2" s="12"/>
      <c r="BAH2" s="12"/>
      <c r="BAI2" s="12"/>
      <c r="BAJ2" s="12"/>
      <c r="BAK2" s="12"/>
      <c r="BAL2" s="12"/>
      <c r="BAM2" s="12"/>
      <c r="BAN2" s="12"/>
      <c r="BAO2" s="12"/>
      <c r="BAP2" s="12"/>
      <c r="BAQ2" s="12"/>
      <c r="BAR2" s="12"/>
      <c r="BAS2" s="12"/>
      <c r="BAT2" s="12"/>
      <c r="BAU2" s="12"/>
      <c r="BAV2" s="12"/>
      <c r="BAW2" s="12"/>
      <c r="BAX2" s="12"/>
      <c r="BAY2" s="12"/>
      <c r="BAZ2" s="12"/>
      <c r="BBA2" s="12"/>
      <c r="BBB2" s="12"/>
      <c r="BBC2" s="12"/>
      <c r="BBD2" s="12"/>
      <c r="BBE2" s="12"/>
      <c r="BBF2" s="12"/>
      <c r="BBG2" s="12"/>
      <c r="BBH2" s="12"/>
      <c r="BBI2" s="12"/>
      <c r="BBJ2" s="12"/>
      <c r="BBK2" s="12"/>
      <c r="BBL2" s="12"/>
      <c r="BBM2" s="12"/>
      <c r="BBN2" s="12"/>
      <c r="BBO2" s="12"/>
      <c r="BBP2" s="12"/>
      <c r="BBQ2" s="12"/>
      <c r="BBR2" s="12"/>
      <c r="BBS2" s="12"/>
      <c r="BBT2" s="12"/>
      <c r="BBU2" s="12"/>
      <c r="BBV2" s="12"/>
      <c r="BBW2" s="12"/>
      <c r="BBX2" s="12"/>
      <c r="BBY2" s="12"/>
      <c r="BBZ2" s="12"/>
      <c r="BCA2" s="12"/>
      <c r="BCB2" s="12"/>
      <c r="BCC2" s="12"/>
      <c r="BCD2" s="12"/>
      <c r="BCE2" s="12"/>
      <c r="BCF2" s="12"/>
      <c r="BCG2" s="12"/>
      <c r="BCH2" s="12"/>
      <c r="BCI2" s="12"/>
      <c r="BCJ2" s="12"/>
      <c r="BCK2" s="12"/>
      <c r="BCL2" s="12"/>
      <c r="BCM2" s="12"/>
      <c r="BCN2" s="12"/>
      <c r="BCO2" s="12"/>
      <c r="BCP2" s="12"/>
      <c r="BCQ2" s="12"/>
      <c r="BCR2" s="12"/>
      <c r="BCS2" s="12"/>
      <c r="BCT2" s="12"/>
      <c r="BCU2" s="12"/>
      <c r="BCV2" s="12"/>
      <c r="BCW2" s="12"/>
      <c r="BCX2" s="12"/>
      <c r="BCY2" s="12"/>
      <c r="BCZ2" s="12"/>
      <c r="BDA2" s="12"/>
      <c r="BDB2" s="12"/>
      <c r="BDC2" s="12"/>
      <c r="BDD2" s="12"/>
      <c r="BDE2" s="12"/>
      <c r="BDF2" s="12"/>
      <c r="BDG2" s="12"/>
      <c r="BDH2" s="12"/>
      <c r="BDI2" s="12"/>
      <c r="BDJ2" s="12"/>
      <c r="BDK2" s="12"/>
      <c r="BDL2" s="12"/>
      <c r="BDM2" s="12"/>
      <c r="BDN2" s="12"/>
      <c r="BDO2" s="12"/>
      <c r="BDP2" s="12"/>
      <c r="BDQ2" s="12"/>
      <c r="BDR2" s="12"/>
      <c r="BDS2" s="12"/>
      <c r="BDT2" s="12"/>
      <c r="BDU2" s="12"/>
      <c r="BDV2" s="12"/>
      <c r="BDW2" s="12"/>
      <c r="BDX2" s="12"/>
      <c r="BDY2" s="12"/>
      <c r="BDZ2" s="12"/>
      <c r="BEA2" s="12"/>
      <c r="BEB2" s="12"/>
      <c r="BEC2" s="12"/>
      <c r="BED2" s="12"/>
      <c r="BEE2" s="12"/>
      <c r="BEF2" s="12"/>
      <c r="BEG2" s="12"/>
      <c r="BEH2" s="12"/>
      <c r="BEI2" s="12"/>
      <c r="BEJ2" s="12"/>
      <c r="BEK2" s="12"/>
      <c r="BEL2" s="12"/>
      <c r="BEM2" s="12"/>
      <c r="BEN2" s="12"/>
      <c r="BEO2" s="12"/>
      <c r="BEP2" s="12"/>
      <c r="BEQ2" s="12"/>
      <c r="BER2" s="12"/>
      <c r="BES2" s="12"/>
      <c r="BET2" s="12"/>
      <c r="BEU2" s="12"/>
      <c r="BEV2" s="12"/>
      <c r="BEW2" s="12"/>
      <c r="BEX2" s="12"/>
      <c r="BEY2" s="12"/>
      <c r="BEZ2" s="12"/>
      <c r="BFA2" s="12"/>
      <c r="BFB2" s="12"/>
      <c r="BFC2" s="12"/>
      <c r="BFD2" s="12"/>
      <c r="BFE2" s="12"/>
      <c r="BFF2" s="12"/>
      <c r="BFG2" s="12"/>
      <c r="BFH2" s="12"/>
      <c r="BFI2" s="12"/>
      <c r="BFJ2" s="12"/>
      <c r="BFK2" s="12"/>
      <c r="BFL2" s="12"/>
      <c r="BFM2" s="12"/>
      <c r="BFN2" s="12"/>
      <c r="BFO2" s="12"/>
      <c r="BFP2" s="12"/>
      <c r="BFQ2" s="12"/>
      <c r="BFR2" s="12"/>
      <c r="BFS2" s="12"/>
      <c r="BFT2" s="12"/>
      <c r="BFU2" s="12"/>
      <c r="BFV2" s="12"/>
      <c r="BFW2" s="12"/>
      <c r="BFX2" s="12"/>
      <c r="BFY2" s="12"/>
      <c r="BFZ2" s="12"/>
      <c r="BGA2" s="12"/>
      <c r="BGB2" s="12"/>
      <c r="BGC2" s="12"/>
      <c r="BGD2" s="12"/>
      <c r="BGE2" s="12"/>
      <c r="BGF2" s="12"/>
      <c r="BGG2" s="12"/>
      <c r="BGH2" s="12"/>
      <c r="BGI2" s="12"/>
      <c r="BGJ2" s="12"/>
      <c r="BGK2" s="12"/>
      <c r="BGL2" s="12"/>
      <c r="BGM2" s="12"/>
      <c r="BGN2" s="12"/>
      <c r="BGO2" s="12"/>
      <c r="BGP2" s="12"/>
      <c r="BGQ2" s="12"/>
      <c r="BGR2" s="12"/>
      <c r="BGS2" s="12"/>
      <c r="BGT2" s="12"/>
      <c r="BGU2" s="12"/>
      <c r="BGV2" s="12"/>
      <c r="BGW2" s="12"/>
      <c r="BGX2" s="12"/>
      <c r="BGY2" s="12"/>
      <c r="BGZ2" s="12"/>
      <c r="BHA2" s="12"/>
      <c r="BHB2" s="12"/>
      <c r="BHC2" s="12"/>
      <c r="BHD2" s="12"/>
      <c r="BHE2" s="12"/>
      <c r="BHF2" s="12"/>
      <c r="BHG2" s="12"/>
      <c r="BHH2" s="12"/>
      <c r="BHI2" s="12"/>
      <c r="BHJ2" s="12"/>
      <c r="BHK2" s="12"/>
      <c r="BHL2" s="12"/>
      <c r="BHM2" s="12"/>
      <c r="BHN2" s="12"/>
      <c r="BHO2" s="12"/>
      <c r="BHP2" s="12"/>
      <c r="BHQ2" s="12"/>
      <c r="BHR2" s="12"/>
      <c r="BHS2" s="12"/>
      <c r="BHT2" s="12"/>
      <c r="BHU2" s="12"/>
      <c r="BHV2" s="12"/>
      <c r="BHW2" s="12"/>
      <c r="BHX2" s="12"/>
      <c r="BHY2" s="12"/>
      <c r="BHZ2" s="12"/>
      <c r="BIA2" s="12"/>
      <c r="BIB2" s="12"/>
      <c r="BIC2" s="12"/>
      <c r="BID2" s="12"/>
      <c r="BIE2" s="12"/>
      <c r="BIF2" s="12"/>
      <c r="BIG2" s="12"/>
      <c r="BIH2" s="12"/>
      <c r="BII2" s="12"/>
      <c r="BIJ2" s="12"/>
      <c r="BIK2" s="12"/>
      <c r="BIL2" s="12"/>
      <c r="BIM2" s="12"/>
      <c r="BIN2" s="12"/>
      <c r="BIO2" s="12"/>
      <c r="BIP2" s="12"/>
      <c r="BIQ2" s="12"/>
      <c r="BIR2" s="12"/>
      <c r="BIS2" s="12"/>
      <c r="BIT2" s="12"/>
      <c r="BIU2" s="12"/>
      <c r="BIV2" s="12"/>
      <c r="BIW2" s="12"/>
      <c r="BIX2" s="12"/>
      <c r="BIY2" s="12"/>
      <c r="BIZ2" s="12"/>
      <c r="BJA2" s="12"/>
      <c r="BJB2" s="12"/>
      <c r="BJC2" s="12"/>
      <c r="BJD2" s="12"/>
      <c r="BJE2" s="12"/>
      <c r="BJF2" s="12"/>
      <c r="BJG2" s="12"/>
      <c r="BJH2" s="12"/>
      <c r="BJI2" s="12"/>
      <c r="BJJ2" s="12"/>
      <c r="BJK2" s="12"/>
      <c r="BJL2" s="12"/>
      <c r="BJM2" s="12"/>
      <c r="BJN2" s="12"/>
      <c r="BJO2" s="12"/>
      <c r="BJP2" s="12"/>
      <c r="BJQ2" s="12"/>
      <c r="BJR2" s="12"/>
      <c r="BJS2" s="12"/>
      <c r="BJT2" s="12"/>
      <c r="BJU2" s="12"/>
      <c r="BJV2" s="12"/>
      <c r="BJW2" s="12"/>
      <c r="BJX2" s="12"/>
      <c r="BJY2" s="12"/>
      <c r="BJZ2" s="12"/>
      <c r="BKA2" s="12"/>
      <c r="BKB2" s="12"/>
      <c r="BKC2" s="12"/>
      <c r="BKD2" s="12"/>
      <c r="BKE2" s="12"/>
      <c r="BKF2" s="12"/>
      <c r="BKG2" s="12"/>
      <c r="BKH2" s="12"/>
      <c r="BKI2" s="12"/>
      <c r="BKJ2" s="12"/>
      <c r="BKK2" s="12"/>
      <c r="BKL2" s="12"/>
      <c r="BKM2" s="12"/>
      <c r="BKN2" s="12"/>
      <c r="BKO2" s="12"/>
      <c r="BKP2" s="12"/>
      <c r="BKQ2" s="12"/>
      <c r="BKR2" s="12"/>
      <c r="BKS2" s="12"/>
      <c r="BKT2" s="12"/>
      <c r="BKU2" s="12"/>
      <c r="BKV2" s="12"/>
      <c r="BKW2" s="12"/>
      <c r="BKX2" s="12"/>
      <c r="BKY2" s="12"/>
      <c r="BKZ2" s="12"/>
      <c r="BLA2" s="12"/>
      <c r="BLB2" s="12"/>
      <c r="BLC2" s="12"/>
      <c r="BLD2" s="12"/>
      <c r="BLE2" s="12"/>
      <c r="BLF2" s="12"/>
      <c r="BLG2" s="12"/>
      <c r="BLH2" s="12"/>
      <c r="BLI2" s="12"/>
      <c r="BLJ2" s="12"/>
      <c r="BLK2" s="12"/>
      <c r="BLL2" s="12"/>
      <c r="BLM2" s="12"/>
      <c r="BLN2" s="12"/>
      <c r="BLO2" s="12"/>
      <c r="BLP2" s="12"/>
      <c r="BLQ2" s="12"/>
      <c r="BLR2" s="12"/>
      <c r="BLS2" s="12"/>
      <c r="BLT2" s="12"/>
      <c r="BLU2" s="12"/>
      <c r="BLV2" s="12"/>
      <c r="BLW2" s="12"/>
      <c r="BLX2" s="12"/>
      <c r="BLY2" s="12"/>
      <c r="BLZ2" s="12"/>
      <c r="BMA2" s="12"/>
      <c r="BMB2" s="12"/>
      <c r="BMC2" s="12"/>
      <c r="BMD2" s="12"/>
      <c r="BME2" s="12"/>
      <c r="BMF2" s="12"/>
      <c r="BMG2" s="12"/>
      <c r="BMH2" s="12"/>
      <c r="BMI2" s="12"/>
      <c r="BMJ2" s="12"/>
      <c r="BMK2" s="12"/>
      <c r="BML2" s="12"/>
      <c r="BMM2" s="12"/>
      <c r="BMN2" s="12"/>
      <c r="BMO2" s="12"/>
      <c r="BMP2" s="12"/>
      <c r="BMQ2" s="12"/>
      <c r="BMR2" s="12"/>
      <c r="BMS2" s="12"/>
      <c r="BMT2" s="12"/>
      <c r="BMU2" s="12"/>
      <c r="BMV2" s="12"/>
      <c r="BMW2" s="12"/>
      <c r="BMX2" s="12"/>
      <c r="BMY2" s="12"/>
      <c r="BMZ2" s="12"/>
      <c r="BNA2" s="12"/>
      <c r="BNB2" s="12"/>
      <c r="BNC2" s="12"/>
      <c r="BND2" s="12"/>
      <c r="BNE2" s="12"/>
      <c r="BNF2" s="12"/>
      <c r="BNG2" s="12"/>
      <c r="BNH2" s="12"/>
      <c r="BNI2" s="12"/>
      <c r="BNJ2" s="12"/>
      <c r="BNK2" s="12"/>
      <c r="BNL2" s="12"/>
      <c r="BNM2" s="12"/>
      <c r="BNN2" s="12"/>
      <c r="BNO2" s="12"/>
      <c r="BNP2" s="12"/>
      <c r="BNQ2" s="12"/>
      <c r="BNR2" s="12"/>
      <c r="BNS2" s="12"/>
      <c r="BNT2" s="12"/>
      <c r="BNU2" s="12"/>
      <c r="BNV2" s="12"/>
      <c r="BNW2" s="12"/>
      <c r="BNX2" s="12"/>
      <c r="BNY2" s="12"/>
      <c r="BNZ2" s="12"/>
      <c r="BOA2" s="12"/>
      <c r="BOB2" s="12"/>
      <c r="BOC2" s="12"/>
      <c r="BOD2" s="12"/>
      <c r="BOE2" s="12"/>
      <c r="BOF2" s="12"/>
      <c r="BOG2" s="12"/>
      <c r="BOH2" s="12"/>
      <c r="BOI2" s="12"/>
      <c r="BOJ2" s="12"/>
      <c r="BOK2" s="12"/>
      <c r="BOL2" s="12"/>
      <c r="BOM2" s="12"/>
      <c r="BON2" s="12"/>
      <c r="BOO2" s="12"/>
      <c r="BOP2" s="12"/>
      <c r="BOQ2" s="12"/>
      <c r="BOR2" s="12"/>
      <c r="BOS2" s="12"/>
      <c r="BOT2" s="12"/>
      <c r="BOU2" s="12"/>
      <c r="BOV2" s="12"/>
      <c r="BOW2" s="12"/>
      <c r="BOX2" s="12"/>
      <c r="BOY2" s="12"/>
      <c r="BOZ2" s="12"/>
      <c r="BPA2" s="12"/>
      <c r="BPB2" s="12"/>
      <c r="BPC2" s="12"/>
      <c r="BPD2" s="12"/>
      <c r="BPE2" s="12"/>
      <c r="BPF2" s="12"/>
      <c r="BPG2" s="12"/>
      <c r="BPH2" s="12"/>
      <c r="BPI2" s="12"/>
      <c r="BPJ2" s="12"/>
      <c r="BPK2" s="12"/>
      <c r="BPL2" s="12"/>
      <c r="BPM2" s="12"/>
      <c r="BPN2" s="12"/>
      <c r="BPO2" s="12"/>
      <c r="BPP2" s="12"/>
      <c r="BPQ2" s="12"/>
      <c r="BPR2" s="12"/>
      <c r="BPS2" s="12"/>
      <c r="BPT2" s="12"/>
      <c r="BPU2" s="12"/>
      <c r="BPV2" s="12"/>
      <c r="BPW2" s="12"/>
      <c r="BPX2" s="12"/>
      <c r="BPY2" s="12"/>
      <c r="BPZ2" s="12"/>
      <c r="BQA2" s="12"/>
      <c r="BQB2" s="12"/>
      <c r="BQC2" s="12"/>
      <c r="BQD2" s="12"/>
      <c r="BQE2" s="12"/>
      <c r="BQF2" s="12"/>
      <c r="BQG2" s="12"/>
      <c r="BQH2" s="12"/>
      <c r="BQI2" s="12"/>
      <c r="BQJ2" s="12"/>
      <c r="BQK2" s="12"/>
      <c r="BQL2" s="12"/>
      <c r="BQM2" s="12"/>
      <c r="BQN2" s="12"/>
      <c r="BQO2" s="12"/>
      <c r="BQP2" s="12"/>
      <c r="BQQ2" s="12"/>
      <c r="BQR2" s="12"/>
      <c r="BQS2" s="12"/>
      <c r="BQT2" s="12"/>
      <c r="BQU2" s="12"/>
      <c r="BQV2" s="12"/>
      <c r="BQW2" s="12"/>
      <c r="BQX2" s="12"/>
      <c r="BQY2" s="12"/>
      <c r="BQZ2" s="12"/>
      <c r="BRA2" s="12"/>
      <c r="BRB2" s="12"/>
      <c r="BRC2" s="12"/>
      <c r="BRD2" s="12"/>
      <c r="BRE2" s="12"/>
      <c r="BRF2" s="12"/>
      <c r="BRG2" s="12"/>
      <c r="BRH2" s="12"/>
      <c r="BRI2" s="12"/>
      <c r="BRJ2" s="12"/>
      <c r="BRK2" s="12"/>
      <c r="BRL2" s="12"/>
      <c r="BRM2" s="12"/>
      <c r="BRN2" s="12"/>
      <c r="BRO2" s="12"/>
      <c r="BRP2" s="12"/>
      <c r="BRQ2" s="12"/>
      <c r="BRR2" s="12"/>
      <c r="BRS2" s="12"/>
      <c r="BRT2" s="12"/>
      <c r="BRU2" s="12"/>
      <c r="BRV2" s="12"/>
      <c r="BRW2" s="12"/>
      <c r="BRX2" s="12"/>
      <c r="BRY2" s="12"/>
      <c r="BRZ2" s="12"/>
      <c r="BSA2" s="12"/>
      <c r="BSB2" s="12"/>
      <c r="BSC2" s="12"/>
      <c r="BSD2" s="12"/>
      <c r="BSE2" s="12"/>
      <c r="BSF2" s="12"/>
      <c r="BSG2" s="12"/>
      <c r="BSH2" s="12"/>
      <c r="BSI2" s="12"/>
      <c r="BSJ2" s="12"/>
      <c r="BSK2" s="12"/>
      <c r="BSL2" s="12"/>
      <c r="BSM2" s="12"/>
      <c r="BSN2" s="12"/>
      <c r="BSO2" s="12"/>
      <c r="BSP2" s="12"/>
      <c r="BSQ2" s="12"/>
      <c r="BSR2" s="12"/>
      <c r="BSS2" s="12"/>
      <c r="BST2" s="12"/>
      <c r="BSU2" s="12"/>
      <c r="BSV2" s="12"/>
      <c r="BSW2" s="12"/>
      <c r="BSX2" s="12"/>
      <c r="BSY2" s="12"/>
      <c r="BSZ2" s="12"/>
      <c r="BTA2" s="12"/>
      <c r="BTB2" s="12"/>
      <c r="BTC2" s="12"/>
      <c r="BTD2" s="12"/>
      <c r="BTE2" s="12"/>
      <c r="BTF2" s="12"/>
      <c r="BTG2" s="12"/>
      <c r="BTH2" s="12"/>
      <c r="BTI2" s="12"/>
      <c r="BTJ2" s="12"/>
      <c r="BTK2" s="12"/>
      <c r="BTL2" s="12"/>
      <c r="BTM2" s="12"/>
      <c r="BTN2" s="12"/>
      <c r="BTO2" s="12"/>
      <c r="BTP2" s="12"/>
      <c r="BTQ2" s="12"/>
      <c r="BTR2" s="12"/>
      <c r="BTS2" s="12"/>
      <c r="BTT2" s="12"/>
      <c r="BTU2" s="12"/>
      <c r="BTV2" s="12"/>
      <c r="BTW2" s="12"/>
      <c r="BTX2" s="12"/>
      <c r="BTY2" s="12"/>
      <c r="BTZ2" s="12"/>
      <c r="BUA2" s="12"/>
      <c r="BUB2" s="12"/>
      <c r="BUC2" s="12"/>
      <c r="BUD2" s="12"/>
      <c r="BUE2" s="12"/>
      <c r="BUF2" s="12"/>
      <c r="BUG2" s="12"/>
      <c r="BUH2" s="12"/>
      <c r="BUI2" s="12"/>
      <c r="BUJ2" s="12"/>
      <c r="BUK2" s="12"/>
      <c r="BUL2" s="12"/>
      <c r="BUM2" s="12"/>
      <c r="BUN2" s="12"/>
      <c r="BUO2" s="12"/>
      <c r="BUP2" s="12"/>
      <c r="BUQ2" s="12"/>
      <c r="BUR2" s="12"/>
      <c r="BUS2" s="12"/>
      <c r="BUT2" s="12"/>
      <c r="BUU2" s="12"/>
      <c r="BUV2" s="12"/>
      <c r="BUW2" s="12"/>
      <c r="BUX2" s="12"/>
      <c r="BUY2" s="12"/>
      <c r="BUZ2" s="12"/>
      <c r="BVA2" s="12"/>
      <c r="BVB2" s="12"/>
      <c r="BVC2" s="12"/>
      <c r="BVD2" s="12"/>
      <c r="BVE2" s="12"/>
      <c r="BVF2" s="12"/>
      <c r="BVG2" s="12"/>
      <c r="BVH2" s="12"/>
      <c r="BVI2" s="12"/>
      <c r="BVJ2" s="12"/>
      <c r="BVK2" s="12"/>
      <c r="BVL2" s="12"/>
      <c r="BVM2" s="12"/>
      <c r="BVN2" s="12"/>
      <c r="BVO2" s="12"/>
      <c r="BVP2" s="12"/>
      <c r="BVQ2" s="12"/>
      <c r="BVR2" s="12"/>
      <c r="BVS2" s="12"/>
      <c r="BVT2" s="12"/>
      <c r="BVU2" s="12"/>
      <c r="BVV2" s="12"/>
      <c r="BVW2" s="12"/>
      <c r="BVX2" s="12"/>
      <c r="BVY2" s="12"/>
      <c r="BVZ2" s="12"/>
      <c r="BWA2" s="12"/>
      <c r="BWB2" s="12"/>
      <c r="BWC2" s="12"/>
      <c r="BWD2" s="12"/>
      <c r="BWE2" s="12"/>
      <c r="BWF2" s="12"/>
      <c r="BWG2" s="12"/>
      <c r="BWH2" s="12"/>
      <c r="BWI2" s="12"/>
      <c r="BWJ2" s="12"/>
      <c r="BWK2" s="12"/>
      <c r="BWL2" s="12"/>
      <c r="BWM2" s="12"/>
      <c r="BWN2" s="12"/>
      <c r="BWO2" s="12"/>
      <c r="BWP2" s="12"/>
      <c r="BWQ2" s="12"/>
      <c r="BWR2" s="12"/>
      <c r="BWS2" s="12"/>
      <c r="BWT2" s="12"/>
      <c r="BWU2" s="12"/>
      <c r="BWV2" s="12"/>
      <c r="BWW2" s="12"/>
      <c r="BWX2" s="12"/>
      <c r="BWY2" s="12"/>
      <c r="BWZ2" s="12"/>
      <c r="BXA2" s="12"/>
      <c r="BXB2" s="12"/>
      <c r="BXC2" s="12"/>
      <c r="BXD2" s="12"/>
      <c r="BXE2" s="12"/>
      <c r="BXF2" s="12"/>
      <c r="BXG2" s="12"/>
      <c r="BXH2" s="12"/>
      <c r="BXI2" s="12"/>
      <c r="BXJ2" s="12"/>
      <c r="BXK2" s="12"/>
      <c r="BXL2" s="12"/>
      <c r="BXM2" s="12"/>
      <c r="BXN2" s="12"/>
      <c r="BXO2" s="12"/>
      <c r="BXP2" s="12"/>
      <c r="BXQ2" s="12"/>
      <c r="BXR2" s="12"/>
      <c r="BXS2" s="12"/>
      <c r="BXT2" s="12"/>
      <c r="BXU2" s="12"/>
      <c r="BXV2" s="12"/>
      <c r="BXW2" s="12"/>
      <c r="BXX2" s="12"/>
      <c r="BXY2" s="12"/>
      <c r="BXZ2" s="12"/>
      <c r="BYA2" s="12"/>
      <c r="BYB2" s="12"/>
      <c r="BYC2" s="12"/>
      <c r="BYD2" s="12"/>
      <c r="BYE2" s="12"/>
      <c r="BYF2" s="12"/>
      <c r="BYG2" s="12"/>
      <c r="BYH2" s="12"/>
      <c r="BYI2" s="12"/>
      <c r="BYJ2" s="12"/>
      <c r="BYK2" s="12"/>
      <c r="BYL2" s="12"/>
      <c r="BYM2" s="12"/>
      <c r="BYN2" s="12"/>
      <c r="BYO2" s="12"/>
      <c r="BYP2" s="12"/>
      <c r="BYQ2" s="12"/>
      <c r="BYR2" s="12"/>
      <c r="BYS2" s="12"/>
      <c r="BYT2" s="12"/>
      <c r="BYU2" s="12"/>
      <c r="BYV2" s="12"/>
      <c r="BYW2" s="12"/>
      <c r="BYX2" s="12"/>
      <c r="BYY2" s="12"/>
      <c r="BYZ2" s="12"/>
      <c r="BZA2" s="12"/>
      <c r="BZB2" s="12"/>
      <c r="BZC2" s="12"/>
      <c r="BZD2" s="12"/>
      <c r="BZE2" s="12"/>
      <c r="BZF2" s="12"/>
      <c r="BZG2" s="12"/>
      <c r="BZH2" s="12"/>
      <c r="BZI2" s="12"/>
      <c r="BZJ2" s="12"/>
      <c r="BZK2" s="12"/>
      <c r="BZL2" s="12"/>
      <c r="BZM2" s="12"/>
      <c r="BZN2" s="12"/>
      <c r="BZO2" s="12"/>
      <c r="BZP2" s="12"/>
      <c r="BZQ2" s="12"/>
      <c r="BZR2" s="12"/>
      <c r="BZS2" s="12"/>
      <c r="BZT2" s="12"/>
      <c r="BZU2" s="12"/>
      <c r="BZV2" s="12"/>
      <c r="BZW2" s="12"/>
      <c r="BZX2" s="12"/>
      <c r="BZY2" s="12"/>
      <c r="BZZ2" s="12"/>
      <c r="CAA2" s="12"/>
      <c r="CAB2" s="12"/>
      <c r="CAC2" s="12"/>
      <c r="CAD2" s="12"/>
      <c r="CAE2" s="12"/>
      <c r="CAF2" s="12"/>
      <c r="CAG2" s="12"/>
      <c r="CAH2" s="12"/>
      <c r="CAI2" s="12"/>
      <c r="CAJ2" s="12"/>
      <c r="CAK2" s="12"/>
      <c r="CAL2" s="12"/>
      <c r="CAM2" s="12"/>
      <c r="CAN2" s="12"/>
      <c r="CAO2" s="12"/>
      <c r="CAP2" s="12"/>
      <c r="CAQ2" s="12"/>
      <c r="CAR2" s="12"/>
      <c r="CAS2" s="12"/>
      <c r="CAT2" s="12"/>
      <c r="CAU2" s="12"/>
      <c r="CAV2" s="12"/>
      <c r="CAW2" s="12"/>
      <c r="CAX2" s="12"/>
      <c r="CAY2" s="12"/>
      <c r="CAZ2" s="12"/>
      <c r="CBA2" s="12"/>
      <c r="CBB2" s="12"/>
      <c r="CBC2" s="12"/>
      <c r="CBD2" s="12"/>
      <c r="CBE2" s="12"/>
      <c r="CBF2" s="12"/>
      <c r="CBG2" s="12"/>
      <c r="CBH2" s="12"/>
      <c r="CBI2" s="12"/>
      <c r="CBJ2" s="12"/>
      <c r="CBK2" s="12"/>
      <c r="CBL2" s="12"/>
      <c r="CBM2" s="12"/>
      <c r="CBN2" s="12"/>
      <c r="CBO2" s="12"/>
      <c r="CBP2" s="12"/>
      <c r="CBQ2" s="12"/>
      <c r="CBR2" s="12"/>
      <c r="CBS2" s="12"/>
      <c r="CBT2" s="12"/>
      <c r="CBU2" s="12"/>
      <c r="CBV2" s="12"/>
      <c r="CBW2" s="12"/>
      <c r="CBX2" s="12"/>
      <c r="CBY2" s="12"/>
      <c r="CBZ2" s="12"/>
      <c r="CCA2" s="12"/>
      <c r="CCB2" s="12"/>
      <c r="CCC2" s="12"/>
      <c r="CCD2" s="12"/>
      <c r="CCE2" s="12"/>
      <c r="CCF2" s="12"/>
      <c r="CCG2" s="12"/>
      <c r="CCH2" s="12"/>
      <c r="CCI2" s="12"/>
      <c r="CCJ2" s="12"/>
      <c r="CCK2" s="12"/>
      <c r="CCL2" s="12"/>
      <c r="CCM2" s="12"/>
      <c r="CCN2" s="12"/>
      <c r="CCO2" s="12"/>
      <c r="CCP2" s="12"/>
      <c r="CCQ2" s="12"/>
      <c r="CCR2" s="12"/>
      <c r="CCS2" s="12"/>
      <c r="CCT2" s="12"/>
      <c r="CCU2" s="12"/>
      <c r="CCV2" s="12"/>
      <c r="CCW2" s="12"/>
      <c r="CCX2" s="12"/>
      <c r="CCY2" s="12"/>
      <c r="CCZ2" s="12"/>
      <c r="CDA2" s="12"/>
      <c r="CDB2" s="12"/>
      <c r="CDC2" s="12"/>
      <c r="CDD2" s="12"/>
      <c r="CDE2" s="12"/>
      <c r="CDF2" s="12"/>
      <c r="CDG2" s="12"/>
      <c r="CDH2" s="12"/>
      <c r="CDI2" s="12"/>
      <c r="CDJ2" s="12"/>
      <c r="CDK2" s="12"/>
      <c r="CDL2" s="12"/>
      <c r="CDM2" s="12"/>
      <c r="CDN2" s="12"/>
      <c r="CDO2" s="12"/>
      <c r="CDP2" s="12"/>
      <c r="CDQ2" s="12"/>
      <c r="CDR2" s="12"/>
      <c r="CDS2" s="12"/>
      <c r="CDT2" s="12"/>
      <c r="CDU2" s="12"/>
      <c r="CDV2" s="12"/>
      <c r="CDW2" s="12"/>
      <c r="CDX2" s="12"/>
      <c r="CDY2" s="12"/>
      <c r="CDZ2" s="12"/>
      <c r="CEA2" s="12"/>
      <c r="CEB2" s="12"/>
      <c r="CEC2" s="12"/>
      <c r="CED2" s="12"/>
      <c r="CEE2" s="12"/>
      <c r="CEF2" s="12"/>
      <c r="CEG2" s="12"/>
      <c r="CEH2" s="12"/>
      <c r="CEI2" s="12"/>
      <c r="CEJ2" s="12"/>
      <c r="CEK2" s="12"/>
      <c r="CEL2" s="12"/>
      <c r="CEM2" s="12"/>
      <c r="CEN2" s="12"/>
      <c r="CEO2" s="12"/>
      <c r="CEP2" s="12"/>
      <c r="CEQ2" s="12"/>
      <c r="CER2" s="12"/>
      <c r="CES2" s="12"/>
      <c r="CET2" s="12"/>
      <c r="CEU2" s="12"/>
      <c r="CEV2" s="12"/>
      <c r="CEW2" s="12"/>
      <c r="CEX2" s="12"/>
      <c r="CEY2" s="12"/>
      <c r="CEZ2" s="12"/>
      <c r="CFA2" s="12"/>
      <c r="CFB2" s="12"/>
      <c r="CFC2" s="12"/>
      <c r="CFD2" s="12"/>
      <c r="CFE2" s="12"/>
      <c r="CFF2" s="12"/>
      <c r="CFG2" s="12"/>
      <c r="CFH2" s="12"/>
      <c r="CFI2" s="12"/>
      <c r="CFJ2" s="12"/>
      <c r="CFK2" s="12"/>
      <c r="CFL2" s="12"/>
      <c r="CFM2" s="12"/>
      <c r="CFN2" s="12"/>
      <c r="CFO2" s="12"/>
      <c r="CFP2" s="12"/>
      <c r="CFQ2" s="12"/>
      <c r="CFR2" s="12"/>
      <c r="CFS2" s="12"/>
      <c r="CFT2" s="12"/>
      <c r="CFU2" s="12"/>
      <c r="CFV2" s="12"/>
      <c r="CFW2" s="12"/>
      <c r="CFX2" s="12"/>
      <c r="CFY2" s="12"/>
      <c r="CFZ2" s="12"/>
      <c r="CGA2" s="12"/>
      <c r="CGB2" s="12"/>
      <c r="CGC2" s="12"/>
      <c r="CGD2" s="12"/>
      <c r="CGE2" s="12"/>
      <c r="CGF2" s="12"/>
      <c r="CGG2" s="12"/>
      <c r="CGH2" s="12"/>
      <c r="CGI2" s="12"/>
      <c r="CGJ2" s="12"/>
      <c r="CGK2" s="12"/>
      <c r="CGL2" s="12"/>
      <c r="CGM2" s="12"/>
      <c r="CGN2" s="12"/>
      <c r="CGO2" s="12"/>
      <c r="CGP2" s="12"/>
      <c r="CGQ2" s="12"/>
      <c r="CGR2" s="12"/>
      <c r="CGS2" s="12"/>
      <c r="CGT2" s="12"/>
      <c r="CGU2" s="12"/>
      <c r="CGV2" s="12"/>
      <c r="CGW2" s="12"/>
      <c r="CGX2" s="12"/>
      <c r="CGY2" s="12"/>
      <c r="CGZ2" s="12"/>
      <c r="CHA2" s="12"/>
      <c r="CHB2" s="12"/>
      <c r="CHC2" s="12"/>
      <c r="CHD2" s="12"/>
      <c r="CHE2" s="12"/>
      <c r="CHF2" s="12"/>
      <c r="CHG2" s="12"/>
      <c r="CHH2" s="12"/>
      <c r="CHI2" s="12"/>
      <c r="CHJ2" s="12"/>
      <c r="CHK2" s="12"/>
      <c r="CHL2" s="12"/>
      <c r="CHM2" s="12"/>
      <c r="CHN2" s="12"/>
      <c r="CHO2" s="12"/>
      <c r="CHP2" s="12"/>
      <c r="CHQ2" s="12"/>
      <c r="CHR2" s="12"/>
      <c r="CHS2" s="12"/>
      <c r="CHT2" s="12"/>
      <c r="CHU2" s="12"/>
      <c r="CHV2" s="12"/>
      <c r="CHW2" s="12"/>
      <c r="CHX2" s="12"/>
      <c r="CHY2" s="12"/>
      <c r="CHZ2" s="12"/>
      <c r="CIA2" s="12"/>
      <c r="CIB2" s="12"/>
      <c r="CIC2" s="12"/>
      <c r="CID2" s="12"/>
      <c r="CIE2" s="12"/>
      <c r="CIF2" s="12"/>
      <c r="CIG2" s="12"/>
      <c r="CIH2" s="12"/>
      <c r="CII2" s="12"/>
      <c r="CIJ2" s="12"/>
      <c r="CIK2" s="12"/>
      <c r="CIL2" s="12"/>
      <c r="CIM2" s="12"/>
      <c r="CIN2" s="12"/>
      <c r="CIO2" s="12"/>
      <c r="CIP2" s="12"/>
      <c r="CIQ2" s="12"/>
      <c r="CIR2" s="12"/>
      <c r="CIS2" s="12"/>
      <c r="CIT2" s="12"/>
      <c r="CIU2" s="12"/>
      <c r="CIV2" s="12"/>
      <c r="CIW2" s="12"/>
      <c r="CIX2" s="12"/>
      <c r="CIY2" s="12"/>
      <c r="CIZ2" s="12"/>
      <c r="CJA2" s="12"/>
      <c r="CJB2" s="12"/>
      <c r="CJC2" s="12"/>
      <c r="CJD2" s="12"/>
      <c r="CJE2" s="12"/>
      <c r="CJF2" s="12"/>
      <c r="CJG2" s="12"/>
      <c r="CJH2" s="12"/>
      <c r="CJI2" s="12"/>
      <c r="CJJ2" s="12"/>
      <c r="CJK2" s="12"/>
      <c r="CJL2" s="12"/>
      <c r="CJM2" s="12"/>
      <c r="CJN2" s="12"/>
      <c r="CJO2" s="12"/>
      <c r="CJP2" s="12"/>
      <c r="CJQ2" s="12"/>
      <c r="CJR2" s="12"/>
      <c r="CJS2" s="12"/>
      <c r="CJT2" s="12"/>
      <c r="CJU2" s="12"/>
      <c r="CJV2" s="12"/>
      <c r="CJW2" s="12"/>
      <c r="CJX2" s="12"/>
      <c r="CJY2" s="12"/>
      <c r="CJZ2" s="12"/>
      <c r="CKA2" s="12"/>
      <c r="CKB2" s="12"/>
      <c r="CKC2" s="12"/>
      <c r="CKD2" s="12"/>
      <c r="CKE2" s="12"/>
      <c r="CKF2" s="12"/>
      <c r="CKG2" s="12"/>
      <c r="CKH2" s="12"/>
      <c r="CKI2" s="12"/>
      <c r="CKJ2" s="12"/>
      <c r="CKK2" s="12"/>
      <c r="CKL2" s="12"/>
      <c r="CKM2" s="12"/>
      <c r="CKN2" s="12"/>
      <c r="CKO2" s="12"/>
      <c r="CKP2" s="12"/>
      <c r="CKQ2" s="12"/>
      <c r="CKR2" s="12"/>
      <c r="CKS2" s="12"/>
      <c r="CKT2" s="12"/>
      <c r="CKU2" s="12"/>
      <c r="CKV2" s="12"/>
      <c r="CKW2" s="12"/>
      <c r="CKX2" s="12"/>
      <c r="CKY2" s="12"/>
      <c r="CKZ2" s="12"/>
      <c r="CLA2" s="12"/>
      <c r="CLB2" s="12"/>
      <c r="CLC2" s="12"/>
      <c r="CLD2" s="12"/>
      <c r="CLE2" s="12"/>
      <c r="CLF2" s="12"/>
      <c r="CLG2" s="12"/>
      <c r="CLH2" s="12"/>
      <c r="CLI2" s="12"/>
      <c r="CLJ2" s="12"/>
      <c r="CLK2" s="12"/>
      <c r="CLL2" s="12"/>
      <c r="CLM2" s="12"/>
      <c r="CLN2" s="12"/>
      <c r="CLO2" s="12"/>
      <c r="CLP2" s="12"/>
      <c r="CLQ2" s="12"/>
      <c r="CLR2" s="12"/>
      <c r="CLS2" s="12"/>
      <c r="CLT2" s="12"/>
      <c r="CLU2" s="12"/>
      <c r="CLV2" s="12"/>
      <c r="CLW2" s="12"/>
      <c r="CLX2" s="12"/>
      <c r="CLY2" s="12"/>
      <c r="CLZ2" s="12"/>
      <c r="CMA2" s="12"/>
      <c r="CMB2" s="12"/>
      <c r="CMC2" s="12"/>
      <c r="CMD2" s="12"/>
      <c r="CME2" s="12"/>
      <c r="CMF2" s="12"/>
      <c r="CMG2" s="12"/>
      <c r="CMH2" s="12"/>
      <c r="CMI2" s="12"/>
      <c r="CMJ2" s="12"/>
      <c r="CMK2" s="12"/>
      <c r="CML2" s="12"/>
      <c r="CMM2" s="12"/>
      <c r="CMN2" s="12"/>
      <c r="CMO2" s="12"/>
      <c r="CMP2" s="12"/>
      <c r="CMQ2" s="12"/>
      <c r="CMR2" s="12"/>
      <c r="CMS2" s="12"/>
      <c r="CMT2" s="12"/>
      <c r="CMU2" s="12"/>
      <c r="CMV2" s="12"/>
      <c r="CMW2" s="12"/>
      <c r="CMX2" s="12"/>
      <c r="CMY2" s="12"/>
      <c r="CMZ2" s="12"/>
      <c r="CNA2" s="12"/>
      <c r="CNB2" s="12"/>
      <c r="CNC2" s="12"/>
      <c r="CND2" s="12"/>
      <c r="CNE2" s="12"/>
      <c r="CNF2" s="12"/>
      <c r="CNG2" s="12"/>
      <c r="CNH2" s="12"/>
      <c r="CNI2" s="12"/>
      <c r="CNJ2" s="12"/>
      <c r="CNK2" s="12"/>
      <c r="CNL2" s="12"/>
      <c r="CNM2" s="12"/>
      <c r="CNN2" s="12"/>
      <c r="CNO2" s="12"/>
      <c r="CNP2" s="12"/>
      <c r="CNQ2" s="12"/>
      <c r="CNR2" s="12"/>
      <c r="CNS2" s="12"/>
      <c r="CNT2" s="12"/>
      <c r="CNU2" s="12"/>
      <c r="CNV2" s="12"/>
      <c r="CNW2" s="12"/>
      <c r="CNX2" s="12"/>
      <c r="CNY2" s="12"/>
      <c r="CNZ2" s="12"/>
      <c r="COA2" s="12"/>
      <c r="COB2" s="12"/>
      <c r="COC2" s="12"/>
      <c r="COD2" s="12"/>
      <c r="COE2" s="12"/>
      <c r="COF2" s="12"/>
      <c r="COG2" s="12"/>
      <c r="COH2" s="12"/>
      <c r="COI2" s="12"/>
      <c r="COJ2" s="12"/>
      <c r="COK2" s="12"/>
      <c r="COL2" s="12"/>
      <c r="COM2" s="12"/>
      <c r="CON2" s="12"/>
      <c r="COO2" s="12"/>
      <c r="COP2" s="12"/>
      <c r="COQ2" s="12"/>
      <c r="COR2" s="12"/>
      <c r="COS2" s="12"/>
      <c r="COT2" s="12"/>
      <c r="COU2" s="12"/>
      <c r="COV2" s="12"/>
      <c r="COW2" s="12"/>
      <c r="COX2" s="12"/>
      <c r="COY2" s="12"/>
      <c r="COZ2" s="12"/>
      <c r="CPA2" s="12"/>
      <c r="CPB2" s="12"/>
      <c r="CPC2" s="12"/>
      <c r="CPD2" s="12"/>
      <c r="CPE2" s="12"/>
      <c r="CPF2" s="12"/>
      <c r="CPG2" s="12"/>
      <c r="CPH2" s="12"/>
      <c r="CPI2" s="12"/>
      <c r="CPJ2" s="12"/>
      <c r="CPK2" s="12"/>
      <c r="CPL2" s="12"/>
      <c r="CPM2" s="12"/>
      <c r="CPN2" s="12"/>
      <c r="CPO2" s="12"/>
      <c r="CPP2" s="12"/>
      <c r="CPQ2" s="12"/>
      <c r="CPR2" s="12"/>
      <c r="CPS2" s="12"/>
      <c r="CPT2" s="12"/>
      <c r="CPU2" s="12"/>
      <c r="CPV2" s="12"/>
      <c r="CPW2" s="12"/>
      <c r="CPX2" s="12"/>
      <c r="CPY2" s="12"/>
      <c r="CPZ2" s="12"/>
      <c r="CQA2" s="12"/>
      <c r="CQB2" s="12"/>
      <c r="CQC2" s="12"/>
      <c r="CQD2" s="12"/>
      <c r="CQE2" s="12"/>
      <c r="CQF2" s="12"/>
      <c r="CQG2" s="12"/>
      <c r="CQH2" s="12"/>
      <c r="CQI2" s="12"/>
      <c r="CQJ2" s="12"/>
      <c r="CQK2" s="12"/>
      <c r="CQL2" s="12"/>
      <c r="CQM2" s="12"/>
      <c r="CQN2" s="12"/>
      <c r="CQO2" s="12"/>
      <c r="CQP2" s="12"/>
      <c r="CQQ2" s="12"/>
      <c r="CQR2" s="12"/>
      <c r="CQS2" s="12"/>
      <c r="CQT2" s="12"/>
      <c r="CQU2" s="12"/>
      <c r="CQV2" s="12"/>
      <c r="CQW2" s="12"/>
      <c r="CQX2" s="12"/>
      <c r="CQY2" s="12"/>
      <c r="CQZ2" s="12"/>
      <c r="CRA2" s="12"/>
      <c r="CRB2" s="12"/>
      <c r="CRC2" s="12"/>
      <c r="CRD2" s="12"/>
      <c r="CRE2" s="12"/>
      <c r="CRF2" s="12"/>
      <c r="CRG2" s="12"/>
      <c r="CRH2" s="12"/>
      <c r="CRI2" s="12"/>
      <c r="CRJ2" s="12"/>
      <c r="CRK2" s="12"/>
      <c r="CRL2" s="12"/>
      <c r="CRM2" s="12"/>
      <c r="CRN2" s="12"/>
      <c r="CRO2" s="12"/>
      <c r="CRP2" s="12"/>
      <c r="CRQ2" s="12"/>
      <c r="CRR2" s="12"/>
      <c r="CRS2" s="12"/>
      <c r="CRT2" s="12"/>
      <c r="CRU2" s="12"/>
      <c r="CRV2" s="12"/>
      <c r="CRW2" s="12"/>
      <c r="CRX2" s="12"/>
      <c r="CRY2" s="12"/>
      <c r="CRZ2" s="12"/>
      <c r="CSA2" s="12"/>
      <c r="CSB2" s="12"/>
      <c r="CSC2" s="12"/>
      <c r="CSD2" s="12"/>
      <c r="CSE2" s="12"/>
      <c r="CSF2" s="12"/>
      <c r="CSG2" s="12"/>
      <c r="CSH2" s="12"/>
      <c r="CSI2" s="12"/>
      <c r="CSJ2" s="12"/>
      <c r="CSK2" s="12"/>
      <c r="CSL2" s="12"/>
      <c r="CSM2" s="12"/>
      <c r="CSN2" s="12"/>
      <c r="CSO2" s="12"/>
      <c r="CSP2" s="12"/>
      <c r="CSQ2" s="12"/>
      <c r="CSR2" s="12"/>
      <c r="CSS2" s="12"/>
      <c r="CST2" s="12"/>
      <c r="CSU2" s="12"/>
      <c r="CSV2" s="12"/>
      <c r="CSW2" s="12"/>
      <c r="CSX2" s="12"/>
      <c r="CSY2" s="12"/>
      <c r="CSZ2" s="12"/>
      <c r="CTA2" s="12"/>
      <c r="CTB2" s="12"/>
      <c r="CTC2" s="12"/>
      <c r="CTD2" s="12"/>
      <c r="CTE2" s="12"/>
      <c r="CTF2" s="12"/>
      <c r="CTG2" s="12"/>
      <c r="CTH2" s="12"/>
      <c r="CTI2" s="12"/>
      <c r="CTJ2" s="12"/>
      <c r="CTK2" s="12"/>
      <c r="CTL2" s="12"/>
      <c r="CTM2" s="12"/>
      <c r="CTN2" s="12"/>
      <c r="CTO2" s="12"/>
      <c r="CTP2" s="12"/>
      <c r="CTQ2" s="12"/>
      <c r="CTR2" s="12"/>
      <c r="CTS2" s="12"/>
      <c r="CTT2" s="12"/>
      <c r="CTU2" s="12"/>
      <c r="CTV2" s="12"/>
      <c r="CTW2" s="12"/>
      <c r="CTX2" s="12"/>
      <c r="CTY2" s="12"/>
      <c r="CTZ2" s="12"/>
      <c r="CUA2" s="12"/>
      <c r="CUB2" s="12"/>
      <c r="CUC2" s="12"/>
      <c r="CUD2" s="12"/>
      <c r="CUE2" s="12"/>
      <c r="CUF2" s="12"/>
      <c r="CUG2" s="12"/>
      <c r="CUH2" s="12"/>
      <c r="CUI2" s="12"/>
      <c r="CUJ2" s="12"/>
      <c r="CUK2" s="12"/>
      <c r="CUL2" s="12"/>
      <c r="CUM2" s="12"/>
      <c r="CUN2" s="12"/>
      <c r="CUO2" s="12"/>
      <c r="CUP2" s="12"/>
      <c r="CUQ2" s="12"/>
      <c r="CUR2" s="12"/>
      <c r="CUS2" s="12"/>
      <c r="CUT2" s="12"/>
      <c r="CUU2" s="12"/>
      <c r="CUV2" s="12"/>
      <c r="CUW2" s="12"/>
      <c r="CUX2" s="12"/>
      <c r="CUY2" s="12"/>
      <c r="CUZ2" s="12"/>
      <c r="CVA2" s="12"/>
      <c r="CVB2" s="12"/>
      <c r="CVC2" s="12"/>
      <c r="CVD2" s="12"/>
      <c r="CVE2" s="12"/>
      <c r="CVF2" s="12"/>
      <c r="CVG2" s="12"/>
      <c r="CVH2" s="12"/>
      <c r="CVI2" s="12"/>
      <c r="CVJ2" s="12"/>
      <c r="CVK2" s="12"/>
      <c r="CVL2" s="12"/>
      <c r="CVM2" s="12"/>
      <c r="CVN2" s="12"/>
      <c r="CVO2" s="12"/>
      <c r="CVP2" s="12"/>
      <c r="CVQ2" s="12"/>
      <c r="CVR2" s="12"/>
      <c r="CVS2" s="12"/>
      <c r="CVT2" s="12"/>
      <c r="CVU2" s="12"/>
      <c r="CVV2" s="12"/>
      <c r="CVW2" s="12"/>
      <c r="CVX2" s="12"/>
      <c r="CVY2" s="12"/>
      <c r="CVZ2" s="12"/>
      <c r="CWA2" s="12"/>
      <c r="CWB2" s="12"/>
      <c r="CWC2" s="12"/>
      <c r="CWD2" s="12"/>
      <c r="CWE2" s="12"/>
      <c r="CWF2" s="12"/>
      <c r="CWG2" s="12"/>
      <c r="CWH2" s="12"/>
      <c r="CWI2" s="12"/>
      <c r="CWJ2" s="12"/>
      <c r="CWK2" s="12"/>
      <c r="CWL2" s="12"/>
      <c r="CWM2" s="12"/>
      <c r="CWN2" s="12"/>
      <c r="CWO2" s="12"/>
      <c r="CWP2" s="12"/>
      <c r="CWQ2" s="12"/>
      <c r="CWR2" s="12"/>
      <c r="CWS2" s="12"/>
      <c r="CWT2" s="12"/>
      <c r="CWU2" s="12"/>
      <c r="CWV2" s="12"/>
      <c r="CWW2" s="12"/>
      <c r="CWX2" s="12"/>
      <c r="CWY2" s="12"/>
      <c r="CWZ2" s="12"/>
      <c r="CXA2" s="12"/>
      <c r="CXB2" s="12"/>
      <c r="CXC2" s="12"/>
      <c r="CXD2" s="12"/>
      <c r="CXE2" s="12"/>
      <c r="CXF2" s="12"/>
      <c r="CXG2" s="12"/>
      <c r="CXH2" s="12"/>
      <c r="CXI2" s="12"/>
      <c r="CXJ2" s="12"/>
      <c r="CXK2" s="12"/>
      <c r="CXL2" s="12"/>
      <c r="CXM2" s="12"/>
      <c r="CXN2" s="12"/>
      <c r="CXO2" s="12"/>
      <c r="CXP2" s="12"/>
      <c r="CXQ2" s="12"/>
      <c r="CXR2" s="12"/>
      <c r="CXS2" s="12"/>
      <c r="CXT2" s="12"/>
      <c r="CXU2" s="12"/>
      <c r="CXV2" s="12"/>
      <c r="CXW2" s="12"/>
      <c r="CXX2" s="12"/>
      <c r="CXY2" s="12"/>
      <c r="CXZ2" s="12"/>
      <c r="CYA2" s="12"/>
      <c r="CYB2" s="12"/>
      <c r="CYC2" s="12"/>
      <c r="CYD2" s="12"/>
      <c r="CYE2" s="12"/>
      <c r="CYF2" s="12"/>
      <c r="CYG2" s="12"/>
      <c r="CYH2" s="12"/>
      <c r="CYI2" s="12"/>
      <c r="CYJ2" s="12"/>
      <c r="CYK2" s="12"/>
      <c r="CYL2" s="12"/>
      <c r="CYM2" s="12"/>
      <c r="CYN2" s="12"/>
      <c r="CYO2" s="12"/>
      <c r="CYP2" s="12"/>
      <c r="CYQ2" s="12"/>
      <c r="CYR2" s="12"/>
      <c r="CYS2" s="12"/>
      <c r="CYT2" s="12"/>
      <c r="CYU2" s="12"/>
      <c r="CYV2" s="12"/>
      <c r="CYW2" s="12"/>
      <c r="CYX2" s="12"/>
      <c r="CYY2" s="12"/>
      <c r="CYZ2" s="12"/>
      <c r="CZA2" s="12"/>
      <c r="CZB2" s="12"/>
      <c r="CZC2" s="12"/>
      <c r="CZD2" s="12"/>
      <c r="CZE2" s="12"/>
      <c r="CZF2" s="12"/>
      <c r="CZG2" s="12"/>
      <c r="CZH2" s="12"/>
      <c r="CZI2" s="12"/>
      <c r="CZJ2" s="12"/>
      <c r="CZK2" s="12"/>
      <c r="CZL2" s="12"/>
      <c r="CZM2" s="12"/>
      <c r="CZN2" s="12"/>
      <c r="CZO2" s="12"/>
      <c r="CZP2" s="12"/>
      <c r="CZQ2" s="12"/>
      <c r="CZR2" s="12"/>
      <c r="CZS2" s="12"/>
      <c r="CZT2" s="12"/>
      <c r="CZU2" s="12"/>
      <c r="CZV2" s="12"/>
      <c r="CZW2" s="12"/>
      <c r="CZX2" s="12"/>
      <c r="CZY2" s="12"/>
      <c r="CZZ2" s="12"/>
      <c r="DAA2" s="12"/>
      <c r="DAB2" s="12"/>
      <c r="DAC2" s="12"/>
      <c r="DAD2" s="12"/>
      <c r="DAE2" s="12"/>
      <c r="DAF2" s="12"/>
      <c r="DAG2" s="12"/>
      <c r="DAH2" s="12"/>
      <c r="DAI2" s="12"/>
      <c r="DAJ2" s="12"/>
      <c r="DAK2" s="12"/>
      <c r="DAL2" s="12"/>
      <c r="DAM2" s="12"/>
      <c r="DAN2" s="12"/>
      <c r="DAO2" s="12"/>
      <c r="DAP2" s="12"/>
      <c r="DAQ2" s="12"/>
      <c r="DAR2" s="12"/>
      <c r="DAS2" s="12"/>
      <c r="DAT2" s="12"/>
      <c r="DAU2" s="12"/>
      <c r="DAV2" s="12"/>
      <c r="DAW2" s="12"/>
      <c r="DAX2" s="12"/>
      <c r="DAY2" s="12"/>
      <c r="DAZ2" s="12"/>
      <c r="DBA2" s="12"/>
      <c r="DBB2" s="12"/>
      <c r="DBC2" s="12"/>
      <c r="DBD2" s="12"/>
      <c r="DBE2" s="12"/>
      <c r="DBF2" s="12"/>
      <c r="DBG2" s="12"/>
      <c r="DBH2" s="12"/>
      <c r="DBI2" s="12"/>
      <c r="DBJ2" s="12"/>
      <c r="DBK2" s="12"/>
      <c r="DBL2" s="12"/>
      <c r="DBM2" s="12"/>
      <c r="DBN2" s="12"/>
      <c r="DBO2" s="12"/>
      <c r="DBP2" s="12"/>
      <c r="DBQ2" s="12"/>
      <c r="DBR2" s="12"/>
      <c r="DBS2" s="12"/>
      <c r="DBT2" s="12"/>
      <c r="DBU2" s="12"/>
      <c r="DBV2" s="12"/>
      <c r="DBW2" s="12"/>
      <c r="DBX2" s="12"/>
      <c r="DBY2" s="12"/>
      <c r="DBZ2" s="12"/>
      <c r="DCA2" s="12"/>
      <c r="DCB2" s="12"/>
      <c r="DCC2" s="12"/>
      <c r="DCD2" s="12"/>
      <c r="DCE2" s="12"/>
      <c r="DCF2" s="12"/>
      <c r="DCG2" s="12"/>
      <c r="DCH2" s="12"/>
      <c r="DCI2" s="12"/>
      <c r="DCJ2" s="12"/>
      <c r="DCK2" s="12"/>
      <c r="DCL2" s="12"/>
      <c r="DCM2" s="12"/>
      <c r="DCN2" s="12"/>
      <c r="DCO2" s="12"/>
      <c r="DCP2" s="12"/>
      <c r="DCQ2" s="12"/>
      <c r="DCR2" s="12"/>
      <c r="DCS2" s="12"/>
      <c r="DCT2" s="12"/>
      <c r="DCU2" s="12"/>
      <c r="DCV2" s="12"/>
      <c r="DCW2" s="12"/>
      <c r="DCX2" s="12"/>
      <c r="DCY2" s="12"/>
      <c r="DCZ2" s="12"/>
      <c r="DDA2" s="12"/>
      <c r="DDB2" s="12"/>
      <c r="DDC2" s="12"/>
      <c r="DDD2" s="12"/>
      <c r="DDE2" s="12"/>
      <c r="DDF2" s="12"/>
      <c r="DDG2" s="12"/>
      <c r="DDH2" s="12"/>
      <c r="DDI2" s="12"/>
      <c r="DDJ2" s="12"/>
      <c r="DDK2" s="12"/>
      <c r="DDL2" s="12"/>
      <c r="DDM2" s="12"/>
      <c r="DDN2" s="12"/>
      <c r="DDO2" s="12"/>
      <c r="DDP2" s="12"/>
      <c r="DDQ2" s="12"/>
      <c r="DDR2" s="12"/>
      <c r="DDS2" s="12"/>
      <c r="DDT2" s="12"/>
      <c r="DDU2" s="12"/>
      <c r="DDV2" s="12"/>
      <c r="DDW2" s="12"/>
      <c r="DDX2" s="12"/>
      <c r="DDY2" s="12"/>
      <c r="DDZ2" s="12"/>
      <c r="DEA2" s="12"/>
      <c r="DEB2" s="12"/>
      <c r="DEC2" s="12"/>
      <c r="DED2" s="12"/>
      <c r="DEE2" s="12"/>
      <c r="DEF2" s="12"/>
      <c r="DEG2" s="12"/>
      <c r="DEH2" s="12"/>
      <c r="DEI2" s="12"/>
      <c r="DEJ2" s="12"/>
      <c r="DEK2" s="12"/>
      <c r="DEL2" s="12"/>
      <c r="DEM2" s="12"/>
      <c r="DEN2" s="12"/>
      <c r="DEO2" s="12"/>
      <c r="DEP2" s="12"/>
      <c r="DEQ2" s="12"/>
      <c r="DER2" s="12"/>
      <c r="DES2" s="12"/>
      <c r="DET2" s="12"/>
      <c r="DEU2" s="12"/>
      <c r="DEV2" s="12"/>
      <c r="DEW2" s="12"/>
      <c r="DEX2" s="12"/>
      <c r="DEY2" s="12"/>
      <c r="DEZ2" s="12"/>
      <c r="DFA2" s="12"/>
      <c r="DFB2" s="12"/>
      <c r="DFC2" s="12"/>
      <c r="DFD2" s="12"/>
      <c r="DFE2" s="12"/>
      <c r="DFF2" s="12"/>
      <c r="DFG2" s="12"/>
      <c r="DFH2" s="12"/>
      <c r="DFI2" s="12"/>
      <c r="DFJ2" s="12"/>
      <c r="DFK2" s="12"/>
      <c r="DFL2" s="12"/>
      <c r="DFM2" s="12"/>
      <c r="DFN2" s="12"/>
      <c r="DFO2" s="12"/>
      <c r="DFP2" s="12"/>
      <c r="DFQ2" s="12"/>
      <c r="DFR2" s="12"/>
      <c r="DFS2" s="12"/>
      <c r="DFT2" s="12"/>
      <c r="DFU2" s="12"/>
      <c r="DFV2" s="12"/>
      <c r="DFW2" s="12"/>
      <c r="DFX2" s="12"/>
      <c r="DFY2" s="12"/>
      <c r="DFZ2" s="12"/>
      <c r="DGA2" s="12"/>
      <c r="DGB2" s="12"/>
      <c r="DGC2" s="12"/>
      <c r="DGD2" s="12"/>
      <c r="DGE2" s="12"/>
      <c r="DGF2" s="12"/>
      <c r="DGG2" s="12"/>
      <c r="DGH2" s="12"/>
      <c r="DGI2" s="12"/>
      <c r="DGJ2" s="12"/>
      <c r="DGK2" s="12"/>
      <c r="DGL2" s="12"/>
      <c r="DGM2" s="12"/>
      <c r="DGN2" s="12"/>
      <c r="DGO2" s="12"/>
      <c r="DGP2" s="12"/>
      <c r="DGQ2" s="12"/>
      <c r="DGR2" s="12"/>
      <c r="DGS2" s="12"/>
      <c r="DGT2" s="12"/>
      <c r="DGU2" s="12"/>
      <c r="DGV2" s="12"/>
      <c r="DGW2" s="12"/>
      <c r="DGX2" s="12"/>
      <c r="DGY2" s="12"/>
      <c r="DGZ2" s="12"/>
      <c r="DHA2" s="12"/>
      <c r="DHB2" s="12"/>
      <c r="DHC2" s="12"/>
      <c r="DHD2" s="12"/>
      <c r="DHE2" s="12"/>
      <c r="DHF2" s="12"/>
      <c r="DHG2" s="12"/>
      <c r="DHH2" s="12"/>
      <c r="DHI2" s="12"/>
      <c r="DHJ2" s="12"/>
      <c r="DHK2" s="12"/>
      <c r="DHL2" s="12"/>
      <c r="DHM2" s="12"/>
      <c r="DHN2" s="12"/>
      <c r="DHO2" s="12"/>
      <c r="DHP2" s="12"/>
      <c r="DHQ2" s="12"/>
      <c r="DHR2" s="12"/>
      <c r="DHS2" s="12"/>
      <c r="DHT2" s="12"/>
      <c r="DHU2" s="12"/>
      <c r="DHV2" s="12"/>
      <c r="DHW2" s="12"/>
      <c r="DHX2" s="12"/>
      <c r="DHY2" s="12"/>
      <c r="DHZ2" s="12"/>
      <c r="DIA2" s="12"/>
      <c r="DIB2" s="12"/>
      <c r="DIC2" s="12"/>
      <c r="DID2" s="12"/>
      <c r="DIE2" s="12"/>
      <c r="DIF2" s="12"/>
      <c r="DIG2" s="12"/>
      <c r="DIH2" s="12"/>
      <c r="DII2" s="12"/>
      <c r="DIJ2" s="12"/>
      <c r="DIK2" s="12"/>
      <c r="DIL2" s="12"/>
      <c r="DIM2" s="12"/>
      <c r="DIN2" s="12"/>
      <c r="DIO2" s="12"/>
      <c r="DIP2" s="12"/>
      <c r="DIQ2" s="12"/>
      <c r="DIR2" s="12"/>
      <c r="DIS2" s="12"/>
      <c r="DIT2" s="12"/>
      <c r="DIU2" s="12"/>
      <c r="DIV2" s="12"/>
      <c r="DIW2" s="12"/>
      <c r="DIX2" s="12"/>
      <c r="DIY2" s="12"/>
      <c r="DIZ2" s="12"/>
      <c r="DJA2" s="12"/>
      <c r="DJB2" s="12"/>
      <c r="DJC2" s="12"/>
      <c r="DJD2" s="12"/>
      <c r="DJE2" s="12"/>
      <c r="DJF2" s="12"/>
      <c r="DJG2" s="12"/>
      <c r="DJH2" s="12"/>
      <c r="DJI2" s="12"/>
      <c r="DJJ2" s="12"/>
      <c r="DJK2" s="12"/>
      <c r="DJL2" s="12"/>
      <c r="DJM2" s="12"/>
      <c r="DJN2" s="12"/>
      <c r="DJO2" s="12"/>
      <c r="DJP2" s="12"/>
      <c r="DJQ2" s="12"/>
      <c r="DJR2" s="12"/>
      <c r="DJS2" s="12"/>
      <c r="DJT2" s="12"/>
      <c r="DJU2" s="12"/>
      <c r="DJV2" s="12"/>
      <c r="DJW2" s="12"/>
      <c r="DJX2" s="12"/>
      <c r="DJY2" s="12"/>
      <c r="DJZ2" s="12"/>
      <c r="DKA2" s="12"/>
      <c r="DKB2" s="12"/>
      <c r="DKC2" s="12"/>
      <c r="DKD2" s="12"/>
      <c r="DKE2" s="12"/>
      <c r="DKF2" s="12"/>
      <c r="DKG2" s="12"/>
      <c r="DKH2" s="12"/>
      <c r="DKI2" s="12"/>
      <c r="DKJ2" s="12"/>
      <c r="DKK2" s="12"/>
      <c r="DKL2" s="12"/>
      <c r="DKM2" s="12"/>
      <c r="DKN2" s="12"/>
      <c r="DKO2" s="12"/>
      <c r="DKP2" s="12"/>
      <c r="DKQ2" s="12"/>
      <c r="DKR2" s="12"/>
      <c r="DKS2" s="12"/>
      <c r="DKT2" s="12"/>
      <c r="DKU2" s="12"/>
      <c r="DKV2" s="12"/>
      <c r="DKW2" s="12"/>
      <c r="DKX2" s="12"/>
      <c r="DKY2" s="12"/>
      <c r="DKZ2" s="12"/>
      <c r="DLA2" s="12"/>
      <c r="DLB2" s="12"/>
      <c r="DLC2" s="12"/>
      <c r="DLD2" s="12"/>
      <c r="DLE2" s="12"/>
      <c r="DLF2" s="12"/>
      <c r="DLG2" s="12"/>
      <c r="DLH2" s="12"/>
      <c r="DLI2" s="12"/>
      <c r="DLJ2" s="12"/>
      <c r="DLK2" s="12"/>
      <c r="DLL2" s="12"/>
      <c r="DLM2" s="12"/>
      <c r="DLN2" s="12"/>
      <c r="DLO2" s="12"/>
      <c r="DLP2" s="12"/>
      <c r="DLQ2" s="12"/>
      <c r="DLR2" s="12"/>
      <c r="DLS2" s="12"/>
      <c r="DLT2" s="12"/>
      <c r="DLU2" s="12"/>
      <c r="DLV2" s="12"/>
      <c r="DLW2" s="12"/>
      <c r="DLX2" s="12"/>
      <c r="DLY2" s="12"/>
      <c r="DLZ2" s="12"/>
      <c r="DMA2" s="12"/>
      <c r="DMB2" s="12"/>
      <c r="DMC2" s="12"/>
      <c r="DMD2" s="12"/>
      <c r="DME2" s="12"/>
      <c r="DMF2" s="12"/>
      <c r="DMG2" s="12"/>
      <c r="DMH2" s="12"/>
      <c r="DMI2" s="12"/>
      <c r="DMJ2" s="12"/>
      <c r="DMK2" s="12"/>
      <c r="DML2" s="12"/>
      <c r="DMM2" s="12"/>
      <c r="DMN2" s="12"/>
      <c r="DMO2" s="12"/>
      <c r="DMP2" s="12"/>
      <c r="DMQ2" s="12"/>
      <c r="DMR2" s="12"/>
      <c r="DMS2" s="12"/>
      <c r="DMT2" s="12"/>
      <c r="DMU2" s="12"/>
      <c r="DMV2" s="12"/>
      <c r="DMW2" s="12"/>
      <c r="DMX2" s="12"/>
      <c r="DMY2" s="12"/>
      <c r="DMZ2" s="12"/>
      <c r="DNA2" s="12"/>
      <c r="DNB2" s="12"/>
      <c r="DNC2" s="12"/>
      <c r="DND2" s="12"/>
      <c r="DNE2" s="12"/>
      <c r="DNF2" s="12"/>
      <c r="DNG2" s="12"/>
      <c r="DNH2" s="12"/>
      <c r="DNI2" s="12"/>
      <c r="DNJ2" s="12"/>
      <c r="DNK2" s="12"/>
      <c r="DNL2" s="12"/>
      <c r="DNM2" s="12"/>
      <c r="DNN2" s="12"/>
      <c r="DNO2" s="12"/>
      <c r="DNP2" s="12"/>
      <c r="DNQ2" s="12"/>
      <c r="DNR2" s="12"/>
      <c r="DNS2" s="12"/>
      <c r="DNT2" s="12"/>
      <c r="DNU2" s="12"/>
      <c r="DNV2" s="12"/>
      <c r="DNW2" s="12"/>
      <c r="DNX2" s="12"/>
      <c r="DNY2" s="12"/>
      <c r="DNZ2" s="12"/>
      <c r="DOA2" s="12"/>
      <c r="DOB2" s="12"/>
      <c r="DOC2" s="12"/>
      <c r="DOD2" s="12"/>
      <c r="DOE2" s="12"/>
      <c r="DOF2" s="12"/>
      <c r="DOG2" s="12"/>
      <c r="DOH2" s="12"/>
      <c r="DOI2" s="12"/>
      <c r="DOJ2" s="12"/>
      <c r="DOK2" s="12"/>
      <c r="DOL2" s="12"/>
      <c r="DOM2" s="12"/>
      <c r="DON2" s="12"/>
      <c r="DOO2" s="12"/>
      <c r="DOP2" s="12"/>
      <c r="DOQ2" s="12"/>
      <c r="DOR2" s="12"/>
      <c r="DOS2" s="12"/>
      <c r="DOT2" s="12"/>
      <c r="DOU2" s="12"/>
      <c r="DOV2" s="12"/>
      <c r="DOW2" s="12"/>
      <c r="DOX2" s="12"/>
      <c r="DOY2" s="12"/>
      <c r="DOZ2" s="12"/>
      <c r="DPA2" s="12"/>
      <c r="DPB2" s="12"/>
      <c r="DPC2" s="12"/>
      <c r="DPD2" s="12"/>
      <c r="DPE2" s="12"/>
      <c r="DPF2" s="12"/>
      <c r="DPG2" s="12"/>
      <c r="DPH2" s="12"/>
      <c r="DPI2" s="12"/>
      <c r="DPJ2" s="12"/>
      <c r="DPK2" s="12"/>
      <c r="DPL2" s="12"/>
      <c r="DPM2" s="12"/>
      <c r="DPN2" s="12"/>
      <c r="DPO2" s="12"/>
      <c r="DPP2" s="12"/>
      <c r="DPQ2" s="12"/>
      <c r="DPR2" s="12"/>
      <c r="DPS2" s="12"/>
      <c r="DPT2" s="12"/>
      <c r="DPU2" s="12"/>
      <c r="DPV2" s="12"/>
      <c r="DPW2" s="12"/>
      <c r="DPX2" s="12"/>
      <c r="DPY2" s="12"/>
      <c r="DPZ2" s="12"/>
      <c r="DQA2" s="12"/>
      <c r="DQB2" s="12"/>
      <c r="DQC2" s="12"/>
      <c r="DQD2" s="12"/>
      <c r="DQE2" s="12"/>
      <c r="DQF2" s="12"/>
      <c r="DQG2" s="12"/>
      <c r="DQH2" s="12"/>
      <c r="DQI2" s="12"/>
      <c r="DQJ2" s="12"/>
      <c r="DQK2" s="12"/>
      <c r="DQL2" s="12"/>
      <c r="DQM2" s="12"/>
      <c r="DQN2" s="12"/>
      <c r="DQO2" s="12"/>
      <c r="DQP2" s="12"/>
      <c r="DQQ2" s="12"/>
      <c r="DQR2" s="12"/>
      <c r="DQS2" s="12"/>
      <c r="DQT2" s="12"/>
      <c r="DQU2" s="12"/>
      <c r="DQV2" s="12"/>
      <c r="DQW2" s="12"/>
      <c r="DQX2" s="12"/>
      <c r="DQY2" s="12"/>
      <c r="DQZ2" s="12"/>
      <c r="DRA2" s="12"/>
      <c r="DRB2" s="12"/>
      <c r="DRC2" s="12"/>
      <c r="DRD2" s="12"/>
      <c r="DRE2" s="12"/>
      <c r="DRF2" s="12"/>
      <c r="DRG2" s="12"/>
      <c r="DRH2" s="12"/>
      <c r="DRI2" s="12"/>
      <c r="DRJ2" s="12"/>
      <c r="DRK2" s="12"/>
      <c r="DRL2" s="12"/>
      <c r="DRM2" s="12"/>
      <c r="DRN2" s="12"/>
      <c r="DRO2" s="12"/>
      <c r="DRP2" s="12"/>
      <c r="DRQ2" s="12"/>
      <c r="DRR2" s="12"/>
      <c r="DRS2" s="12"/>
      <c r="DRT2" s="12"/>
      <c r="DRU2" s="12"/>
      <c r="DRV2" s="12"/>
      <c r="DRW2" s="12"/>
      <c r="DRX2" s="12"/>
      <c r="DRY2" s="12"/>
      <c r="DRZ2" s="12"/>
      <c r="DSA2" s="12"/>
      <c r="DSB2" s="12"/>
      <c r="DSC2" s="12"/>
      <c r="DSD2" s="12"/>
      <c r="DSE2" s="12"/>
      <c r="DSF2" s="12"/>
      <c r="DSG2" s="12"/>
      <c r="DSH2" s="12"/>
      <c r="DSI2" s="12"/>
      <c r="DSJ2" s="12"/>
      <c r="DSK2" s="12"/>
      <c r="DSL2" s="12"/>
      <c r="DSM2" s="12"/>
      <c r="DSN2" s="12"/>
      <c r="DSO2" s="12"/>
      <c r="DSP2" s="12"/>
      <c r="DSQ2" s="12"/>
      <c r="DSR2" s="12"/>
      <c r="DSS2" s="12"/>
      <c r="DST2" s="12"/>
      <c r="DSU2" s="12"/>
      <c r="DSV2" s="12"/>
      <c r="DSW2" s="12"/>
      <c r="DSX2" s="12"/>
      <c r="DSY2" s="12"/>
      <c r="DSZ2" s="12"/>
      <c r="DTA2" s="12"/>
      <c r="DTB2" s="12"/>
      <c r="DTC2" s="12"/>
      <c r="DTD2" s="12"/>
      <c r="DTE2" s="12"/>
      <c r="DTF2" s="12"/>
      <c r="DTG2" s="12"/>
      <c r="DTH2" s="12"/>
      <c r="DTI2" s="12"/>
      <c r="DTJ2" s="12"/>
      <c r="DTK2" s="12"/>
      <c r="DTL2" s="12"/>
      <c r="DTM2" s="12"/>
      <c r="DTN2" s="12"/>
      <c r="DTO2" s="12"/>
      <c r="DTP2" s="12"/>
      <c r="DTQ2" s="12"/>
      <c r="DTR2" s="12"/>
      <c r="DTS2" s="12"/>
      <c r="DTT2" s="12"/>
      <c r="DTU2" s="12"/>
      <c r="DTV2" s="12"/>
      <c r="DTW2" s="12"/>
      <c r="DTX2" s="12"/>
      <c r="DTY2" s="12"/>
      <c r="DTZ2" s="12"/>
      <c r="DUA2" s="12"/>
      <c r="DUB2" s="12"/>
      <c r="DUC2" s="12"/>
      <c r="DUD2" s="12"/>
      <c r="DUE2" s="12"/>
      <c r="DUF2" s="12"/>
      <c r="DUG2" s="12"/>
      <c r="DUH2" s="12"/>
      <c r="DUI2" s="12"/>
      <c r="DUJ2" s="12"/>
      <c r="DUK2" s="12"/>
      <c r="DUL2" s="12"/>
      <c r="DUM2" s="12"/>
      <c r="DUN2" s="12"/>
      <c r="DUO2" s="12"/>
      <c r="DUP2" s="12"/>
      <c r="DUQ2" s="12"/>
      <c r="DUR2" s="12"/>
      <c r="DUS2" s="12"/>
      <c r="DUT2" s="12"/>
      <c r="DUU2" s="12"/>
      <c r="DUV2" s="12"/>
      <c r="DUW2" s="12"/>
      <c r="DUX2" s="12"/>
      <c r="DUY2" s="12"/>
      <c r="DUZ2" s="12"/>
      <c r="DVA2" s="12"/>
      <c r="DVB2" s="12"/>
      <c r="DVC2" s="12"/>
      <c r="DVD2" s="12"/>
      <c r="DVE2" s="12"/>
      <c r="DVF2" s="12"/>
      <c r="DVG2" s="12"/>
      <c r="DVH2" s="12"/>
      <c r="DVI2" s="12"/>
      <c r="DVJ2" s="12"/>
      <c r="DVK2" s="12"/>
      <c r="DVL2" s="12"/>
      <c r="DVM2" s="12"/>
      <c r="DVN2" s="12"/>
      <c r="DVO2" s="12"/>
      <c r="DVP2" s="12"/>
      <c r="DVQ2" s="12"/>
      <c r="DVR2" s="12"/>
      <c r="DVS2" s="12"/>
      <c r="DVT2" s="12"/>
      <c r="DVU2" s="12"/>
      <c r="DVV2" s="12"/>
      <c r="DVW2" s="12"/>
      <c r="DVX2" s="12"/>
      <c r="DVY2" s="12"/>
      <c r="DVZ2" s="12"/>
      <c r="DWA2" s="12"/>
      <c r="DWB2" s="12"/>
      <c r="DWC2" s="12"/>
      <c r="DWD2" s="12"/>
      <c r="DWE2" s="12"/>
      <c r="DWF2" s="12"/>
      <c r="DWG2" s="12"/>
      <c r="DWH2" s="12"/>
      <c r="DWI2" s="12"/>
      <c r="DWJ2" s="12"/>
      <c r="DWK2" s="12"/>
      <c r="DWL2" s="12"/>
      <c r="DWM2" s="12"/>
      <c r="DWN2" s="12"/>
      <c r="DWO2" s="12"/>
      <c r="DWP2" s="12"/>
      <c r="DWQ2" s="12"/>
      <c r="DWR2" s="12"/>
      <c r="DWS2" s="12"/>
      <c r="DWT2" s="12"/>
      <c r="DWU2" s="12"/>
      <c r="DWV2" s="12"/>
      <c r="DWW2" s="12"/>
      <c r="DWX2" s="12"/>
      <c r="DWY2" s="12"/>
      <c r="DWZ2" s="12"/>
      <c r="DXA2" s="12"/>
      <c r="DXB2" s="12"/>
      <c r="DXC2" s="12"/>
      <c r="DXD2" s="12"/>
      <c r="DXE2" s="12"/>
      <c r="DXF2" s="12"/>
      <c r="DXG2" s="12"/>
      <c r="DXH2" s="12"/>
      <c r="DXI2" s="12"/>
      <c r="DXJ2" s="12"/>
      <c r="DXK2" s="12"/>
      <c r="DXL2" s="12"/>
      <c r="DXM2" s="12"/>
      <c r="DXN2" s="12"/>
      <c r="DXO2" s="12"/>
      <c r="DXP2" s="12"/>
      <c r="DXQ2" s="12"/>
      <c r="DXR2" s="12"/>
      <c r="DXS2" s="12"/>
      <c r="DXT2" s="12"/>
      <c r="DXU2" s="12"/>
      <c r="DXV2" s="12"/>
      <c r="DXW2" s="12"/>
      <c r="DXX2" s="12"/>
      <c r="DXY2" s="12"/>
      <c r="DXZ2" s="12"/>
      <c r="DYA2" s="12"/>
      <c r="DYB2" s="12"/>
      <c r="DYC2" s="12"/>
      <c r="DYD2" s="12"/>
      <c r="DYE2" s="12"/>
      <c r="DYF2" s="12"/>
      <c r="DYG2" s="12"/>
      <c r="DYH2" s="12"/>
      <c r="DYI2" s="12"/>
      <c r="DYJ2" s="12"/>
      <c r="DYK2" s="12"/>
      <c r="DYL2" s="12"/>
      <c r="DYM2" s="12"/>
      <c r="DYN2" s="12"/>
      <c r="DYO2" s="12"/>
      <c r="DYP2" s="12"/>
      <c r="DYQ2" s="12"/>
      <c r="DYR2" s="12"/>
      <c r="DYS2" s="12"/>
      <c r="DYT2" s="12"/>
      <c r="DYU2" s="12"/>
      <c r="DYV2" s="12"/>
      <c r="DYW2" s="12"/>
      <c r="DYX2" s="12"/>
      <c r="DYY2" s="12"/>
      <c r="DYZ2" s="12"/>
      <c r="DZA2" s="12"/>
      <c r="DZB2" s="12"/>
      <c r="DZC2" s="12"/>
      <c r="DZD2" s="12"/>
      <c r="DZE2" s="12"/>
      <c r="DZF2" s="12"/>
      <c r="DZG2" s="12"/>
      <c r="DZH2" s="12"/>
      <c r="DZI2" s="12"/>
      <c r="DZJ2" s="12"/>
      <c r="DZK2" s="12"/>
      <c r="DZL2" s="12"/>
      <c r="DZM2" s="12"/>
      <c r="DZN2" s="12"/>
      <c r="DZO2" s="12"/>
      <c r="DZP2" s="12"/>
      <c r="DZQ2" s="12"/>
      <c r="DZR2" s="12"/>
      <c r="DZS2" s="12"/>
      <c r="DZT2" s="12"/>
      <c r="DZU2" s="12"/>
      <c r="DZV2" s="12"/>
      <c r="DZW2" s="12"/>
      <c r="DZX2" s="12"/>
      <c r="DZY2" s="12"/>
      <c r="DZZ2" s="12"/>
      <c r="EAA2" s="12"/>
      <c r="EAB2" s="12"/>
      <c r="EAC2" s="12"/>
      <c r="EAD2" s="12"/>
      <c r="EAE2" s="12"/>
      <c r="EAF2" s="12"/>
      <c r="EAG2" s="12"/>
      <c r="EAH2" s="12"/>
      <c r="EAI2" s="12"/>
      <c r="EAJ2" s="12"/>
      <c r="EAK2" s="12"/>
      <c r="EAL2" s="12"/>
      <c r="EAM2" s="12"/>
      <c r="EAN2" s="12"/>
      <c r="EAO2" s="12"/>
      <c r="EAP2" s="12"/>
      <c r="EAQ2" s="12"/>
      <c r="EAR2" s="12"/>
      <c r="EAS2" s="12"/>
      <c r="EAT2" s="12"/>
      <c r="EAU2" s="12"/>
      <c r="EAV2" s="12"/>
      <c r="EAW2" s="12"/>
      <c r="EAX2" s="12"/>
      <c r="EAY2" s="12"/>
      <c r="EAZ2" s="12"/>
      <c r="EBA2" s="12"/>
      <c r="EBB2" s="12"/>
      <c r="EBC2" s="12"/>
      <c r="EBD2" s="12"/>
      <c r="EBE2" s="12"/>
      <c r="EBF2" s="12"/>
      <c r="EBG2" s="12"/>
      <c r="EBH2" s="12"/>
      <c r="EBI2" s="12"/>
      <c r="EBJ2" s="12"/>
      <c r="EBK2" s="12"/>
      <c r="EBL2" s="12"/>
      <c r="EBM2" s="12"/>
      <c r="EBN2" s="12"/>
      <c r="EBO2" s="12"/>
      <c r="EBP2" s="12"/>
      <c r="EBQ2" s="12"/>
      <c r="EBR2" s="12"/>
      <c r="EBS2" s="12"/>
      <c r="EBT2" s="12"/>
      <c r="EBU2" s="12"/>
      <c r="EBV2" s="12"/>
      <c r="EBW2" s="12"/>
      <c r="EBX2" s="12"/>
      <c r="EBY2" s="12"/>
      <c r="EBZ2" s="12"/>
      <c r="ECA2" s="12"/>
      <c r="ECB2" s="12"/>
      <c r="ECC2" s="12"/>
      <c r="ECD2" s="12"/>
      <c r="ECE2" s="12"/>
      <c r="ECF2" s="12"/>
      <c r="ECG2" s="12"/>
      <c r="ECH2" s="12"/>
      <c r="ECI2" s="12"/>
      <c r="ECJ2" s="12"/>
      <c r="ECK2" s="12"/>
      <c r="ECL2" s="12"/>
      <c r="ECM2" s="12"/>
      <c r="ECN2" s="12"/>
      <c r="ECO2" s="12"/>
      <c r="ECP2" s="12"/>
      <c r="ECQ2" s="12"/>
      <c r="ECR2" s="12"/>
      <c r="ECS2" s="12"/>
      <c r="ECT2" s="12"/>
      <c r="ECU2" s="12"/>
      <c r="ECV2" s="12"/>
      <c r="ECW2" s="12"/>
      <c r="ECX2" s="12"/>
      <c r="ECY2" s="12"/>
      <c r="ECZ2" s="12"/>
      <c r="EDA2" s="12"/>
      <c r="EDB2" s="12"/>
      <c r="EDC2" s="12"/>
      <c r="EDD2" s="12"/>
      <c r="EDE2" s="12"/>
      <c r="EDF2" s="12"/>
      <c r="EDG2" s="12"/>
      <c r="EDH2" s="12"/>
      <c r="EDI2" s="12"/>
      <c r="EDJ2" s="12"/>
      <c r="EDK2" s="12"/>
      <c r="EDL2" s="12"/>
      <c r="EDM2" s="12"/>
      <c r="EDN2" s="12"/>
      <c r="EDO2" s="12"/>
      <c r="EDP2" s="12"/>
      <c r="EDQ2" s="12"/>
      <c r="EDR2" s="12"/>
      <c r="EDS2" s="12"/>
      <c r="EDT2" s="12"/>
      <c r="EDU2" s="12"/>
      <c r="EDV2" s="12"/>
      <c r="EDW2" s="12"/>
      <c r="EDX2" s="12"/>
      <c r="EDY2" s="12"/>
      <c r="EDZ2" s="12"/>
      <c r="EEA2" s="12"/>
      <c r="EEB2" s="12"/>
      <c r="EEC2" s="12"/>
      <c r="EED2" s="12"/>
      <c r="EEE2" s="12"/>
      <c r="EEF2" s="12"/>
      <c r="EEG2" s="12"/>
      <c r="EEH2" s="12"/>
      <c r="EEI2" s="12"/>
      <c r="EEJ2" s="12"/>
      <c r="EEK2" s="12"/>
      <c r="EEL2" s="12"/>
      <c r="EEM2" s="12"/>
      <c r="EEN2" s="12"/>
      <c r="EEO2" s="12"/>
      <c r="EEP2" s="12"/>
      <c r="EEQ2" s="12"/>
      <c r="EER2" s="12"/>
      <c r="EES2" s="12"/>
      <c r="EET2" s="12"/>
      <c r="EEU2" s="12"/>
      <c r="EEV2" s="12"/>
      <c r="EEW2" s="12"/>
      <c r="EEX2" s="12"/>
      <c r="EEY2" s="12"/>
      <c r="EEZ2" s="12"/>
      <c r="EFA2" s="12"/>
      <c r="EFB2" s="12"/>
      <c r="EFC2" s="12"/>
      <c r="EFD2" s="12"/>
      <c r="EFE2" s="12"/>
      <c r="EFF2" s="12"/>
      <c r="EFG2" s="12"/>
      <c r="EFH2" s="12"/>
      <c r="EFI2" s="12"/>
      <c r="EFJ2" s="12"/>
      <c r="EFK2" s="12"/>
      <c r="EFL2" s="12"/>
      <c r="EFM2" s="12"/>
      <c r="EFN2" s="12"/>
      <c r="EFO2" s="12"/>
      <c r="EFP2" s="12"/>
      <c r="EFQ2" s="12"/>
      <c r="EFR2" s="12"/>
      <c r="EFS2" s="12"/>
      <c r="EFT2" s="12"/>
      <c r="EFU2" s="12"/>
      <c r="EFV2" s="12"/>
      <c r="EFW2" s="12"/>
      <c r="EFX2" s="12"/>
      <c r="EFY2" s="12"/>
      <c r="EFZ2" s="12"/>
      <c r="EGA2" s="12"/>
      <c r="EGB2" s="12"/>
      <c r="EGC2" s="12"/>
      <c r="EGD2" s="12"/>
      <c r="EGE2" s="12"/>
      <c r="EGF2" s="12"/>
      <c r="EGG2" s="12"/>
      <c r="EGH2" s="12"/>
      <c r="EGI2" s="12"/>
      <c r="EGJ2" s="12"/>
      <c r="EGK2" s="12"/>
      <c r="EGL2" s="12"/>
      <c r="EGM2" s="12"/>
      <c r="EGN2" s="12"/>
      <c r="EGO2" s="12"/>
      <c r="EGP2" s="12"/>
      <c r="EGQ2" s="12"/>
      <c r="EGR2" s="12"/>
      <c r="EGS2" s="12"/>
      <c r="EGT2" s="12"/>
      <c r="EGU2" s="12"/>
      <c r="EGV2" s="12"/>
      <c r="EGW2" s="12"/>
      <c r="EGX2" s="12"/>
      <c r="EGY2" s="12"/>
      <c r="EGZ2" s="12"/>
      <c r="EHA2" s="12"/>
      <c r="EHB2" s="12"/>
      <c r="EHC2" s="12"/>
      <c r="EHD2" s="12"/>
      <c r="EHE2" s="12"/>
      <c r="EHF2" s="12"/>
      <c r="EHG2" s="12"/>
      <c r="EHH2" s="12"/>
      <c r="EHI2" s="12"/>
      <c r="EHJ2" s="12"/>
      <c r="EHK2" s="12"/>
      <c r="EHL2" s="12"/>
      <c r="EHM2" s="12"/>
      <c r="EHN2" s="12"/>
      <c r="EHO2" s="12"/>
      <c r="EHP2" s="12"/>
      <c r="EHQ2" s="12"/>
      <c r="EHR2" s="12"/>
      <c r="EHS2" s="12"/>
      <c r="EHT2" s="12"/>
      <c r="EHU2" s="12"/>
      <c r="EHV2" s="12"/>
      <c r="EHW2" s="12"/>
      <c r="EHX2" s="12"/>
      <c r="EHY2" s="12"/>
      <c r="EHZ2" s="12"/>
      <c r="EIA2" s="12"/>
      <c r="EIB2" s="12"/>
      <c r="EIC2" s="12"/>
      <c r="EID2" s="12"/>
      <c r="EIE2" s="12"/>
      <c r="EIF2" s="12"/>
      <c r="EIG2" s="12"/>
      <c r="EIH2" s="12"/>
      <c r="EII2" s="12"/>
      <c r="EIJ2" s="12"/>
      <c r="EIK2" s="12"/>
      <c r="EIL2" s="12"/>
      <c r="EIM2" s="12"/>
      <c r="EIN2" s="12"/>
      <c r="EIO2" s="12"/>
      <c r="EIP2" s="12"/>
      <c r="EIQ2" s="12"/>
      <c r="EIR2" s="12"/>
      <c r="EIS2" s="12"/>
      <c r="EIT2" s="12"/>
      <c r="EIU2" s="12"/>
      <c r="EIV2" s="12"/>
      <c r="EIW2" s="12"/>
      <c r="EIX2" s="12"/>
      <c r="EIY2" s="12"/>
      <c r="EIZ2" s="12"/>
      <c r="EJA2" s="12"/>
      <c r="EJB2" s="12"/>
      <c r="EJC2" s="12"/>
      <c r="EJD2" s="12"/>
      <c r="EJE2" s="12"/>
      <c r="EJF2" s="12"/>
      <c r="EJG2" s="12"/>
      <c r="EJH2" s="12"/>
      <c r="EJI2" s="12"/>
      <c r="EJJ2" s="12"/>
      <c r="EJK2" s="12"/>
      <c r="EJL2" s="12"/>
      <c r="EJM2" s="12"/>
      <c r="EJN2" s="12"/>
      <c r="EJO2" s="12"/>
      <c r="EJP2" s="12"/>
      <c r="EJQ2" s="12"/>
      <c r="EJR2" s="12"/>
      <c r="EJS2" s="12"/>
      <c r="EJT2" s="12"/>
      <c r="EJU2" s="12"/>
      <c r="EJV2" s="12"/>
      <c r="EJW2" s="12"/>
      <c r="EJX2" s="12"/>
      <c r="EJY2" s="12"/>
      <c r="EJZ2" s="12"/>
      <c r="EKA2" s="12"/>
      <c r="EKB2" s="12"/>
      <c r="EKC2" s="12"/>
      <c r="EKD2" s="12"/>
      <c r="EKE2" s="12"/>
      <c r="EKF2" s="12"/>
      <c r="EKG2" s="12"/>
      <c r="EKH2" s="12"/>
      <c r="EKI2" s="12"/>
      <c r="EKJ2" s="12"/>
      <c r="EKK2" s="12"/>
      <c r="EKL2" s="12"/>
      <c r="EKM2" s="12"/>
      <c r="EKN2" s="12"/>
      <c r="EKO2" s="12"/>
      <c r="EKP2" s="12"/>
      <c r="EKQ2" s="12"/>
      <c r="EKR2" s="12"/>
      <c r="EKS2" s="12"/>
      <c r="EKT2" s="12"/>
      <c r="EKU2" s="12"/>
      <c r="EKV2" s="12"/>
      <c r="EKW2" s="12"/>
      <c r="EKX2" s="12"/>
      <c r="EKY2" s="12"/>
      <c r="EKZ2" s="12"/>
      <c r="ELA2" s="12"/>
      <c r="ELB2" s="12"/>
      <c r="ELC2" s="12"/>
      <c r="ELD2" s="12"/>
      <c r="ELE2" s="12"/>
      <c r="ELF2" s="12"/>
      <c r="ELG2" s="12"/>
      <c r="ELH2" s="12"/>
      <c r="ELI2" s="12"/>
      <c r="ELJ2" s="12"/>
      <c r="ELK2" s="12"/>
      <c r="ELL2" s="12"/>
      <c r="ELM2" s="12"/>
      <c r="ELN2" s="12"/>
      <c r="ELO2" s="12"/>
      <c r="ELP2" s="12"/>
      <c r="ELQ2" s="12"/>
      <c r="ELR2" s="12"/>
      <c r="ELS2" s="12"/>
      <c r="ELT2" s="12"/>
      <c r="ELU2" s="12"/>
      <c r="ELV2" s="12"/>
      <c r="ELW2" s="12"/>
      <c r="ELX2" s="12"/>
      <c r="ELY2" s="12"/>
      <c r="ELZ2" s="12"/>
      <c r="EMA2" s="12"/>
      <c r="EMB2" s="12"/>
      <c r="EMC2" s="12"/>
      <c r="EMD2" s="12"/>
      <c r="EME2" s="12"/>
      <c r="EMF2" s="12"/>
      <c r="EMG2" s="12"/>
      <c r="EMH2" s="12"/>
      <c r="EMI2" s="12"/>
      <c r="EMJ2" s="12"/>
      <c r="EMK2" s="12"/>
      <c r="EML2" s="12"/>
      <c r="EMM2" s="12"/>
      <c r="EMN2" s="12"/>
      <c r="EMO2" s="12"/>
      <c r="EMP2" s="12"/>
      <c r="EMQ2" s="12"/>
      <c r="EMR2" s="12"/>
      <c r="EMS2" s="12"/>
      <c r="EMT2" s="12"/>
      <c r="EMU2" s="12"/>
      <c r="EMV2" s="12"/>
      <c r="EMW2" s="12"/>
      <c r="EMX2" s="12"/>
      <c r="EMY2" s="12"/>
      <c r="EMZ2" s="12"/>
      <c r="ENA2" s="12"/>
      <c r="ENB2" s="12"/>
      <c r="ENC2" s="12"/>
      <c r="END2" s="12"/>
      <c r="ENE2" s="12"/>
      <c r="ENF2" s="12"/>
      <c r="ENG2" s="12"/>
      <c r="ENH2" s="12"/>
      <c r="ENI2" s="12"/>
      <c r="ENJ2" s="12"/>
      <c r="ENK2" s="12"/>
      <c r="ENL2" s="12"/>
      <c r="ENM2" s="12"/>
      <c r="ENN2" s="12"/>
      <c r="ENO2" s="12"/>
      <c r="ENP2" s="12"/>
      <c r="ENQ2" s="12"/>
      <c r="ENR2" s="12"/>
      <c r="ENS2" s="12"/>
      <c r="ENT2" s="12"/>
      <c r="ENU2" s="12"/>
      <c r="ENV2" s="12"/>
      <c r="ENW2" s="12"/>
      <c r="ENX2" s="12"/>
      <c r="ENY2" s="12"/>
      <c r="ENZ2" s="12"/>
      <c r="EOA2" s="12"/>
      <c r="EOB2" s="12"/>
      <c r="EOC2" s="12"/>
      <c r="EOD2" s="12"/>
      <c r="EOE2" s="12"/>
      <c r="EOF2" s="12"/>
      <c r="EOG2" s="12"/>
      <c r="EOH2" s="12"/>
      <c r="EOI2" s="12"/>
      <c r="EOJ2" s="12"/>
      <c r="EOK2" s="12"/>
      <c r="EOL2" s="12"/>
      <c r="EOM2" s="12"/>
      <c r="EON2" s="12"/>
      <c r="EOO2" s="12"/>
      <c r="EOP2" s="12"/>
      <c r="EOQ2" s="12"/>
      <c r="EOR2" s="12"/>
      <c r="EOS2" s="12"/>
      <c r="EOT2" s="12"/>
      <c r="EOU2" s="12"/>
      <c r="EOV2" s="12"/>
      <c r="EOW2" s="12"/>
      <c r="EOX2" s="12"/>
      <c r="EOY2" s="12"/>
      <c r="EOZ2" s="12"/>
      <c r="EPA2" s="12"/>
      <c r="EPB2" s="12"/>
      <c r="EPC2" s="12"/>
      <c r="EPD2" s="12"/>
      <c r="EPE2" s="12"/>
      <c r="EPF2" s="12"/>
      <c r="EPG2" s="12"/>
      <c r="EPH2" s="12"/>
      <c r="EPI2" s="12"/>
      <c r="EPJ2" s="12"/>
      <c r="EPK2" s="12"/>
      <c r="EPL2" s="12"/>
      <c r="EPM2" s="12"/>
      <c r="EPN2" s="12"/>
      <c r="EPO2" s="12"/>
      <c r="EPP2" s="12"/>
      <c r="EPQ2" s="12"/>
      <c r="EPR2" s="12"/>
      <c r="EPS2" s="12"/>
      <c r="EPT2" s="12"/>
      <c r="EPU2" s="12"/>
      <c r="EPV2" s="12"/>
      <c r="EPW2" s="12"/>
      <c r="EPX2" s="12"/>
      <c r="EPY2" s="12"/>
      <c r="EPZ2" s="12"/>
      <c r="EQA2" s="12"/>
      <c r="EQB2" s="12"/>
      <c r="EQC2" s="12"/>
      <c r="EQD2" s="12"/>
      <c r="EQE2" s="12"/>
      <c r="EQF2" s="12"/>
      <c r="EQG2" s="12"/>
      <c r="EQH2" s="12"/>
      <c r="EQI2" s="12"/>
      <c r="EQJ2" s="12"/>
      <c r="EQK2" s="12"/>
      <c r="EQL2" s="12"/>
      <c r="EQM2" s="12"/>
      <c r="EQN2" s="12"/>
      <c r="EQO2" s="12"/>
      <c r="EQP2" s="12"/>
      <c r="EQQ2" s="12"/>
      <c r="EQR2" s="12"/>
      <c r="EQS2" s="12"/>
      <c r="EQT2" s="12"/>
      <c r="EQU2" s="12"/>
      <c r="EQV2" s="12"/>
      <c r="EQW2" s="12"/>
      <c r="EQX2" s="12"/>
      <c r="EQY2" s="12"/>
      <c r="EQZ2" s="12"/>
      <c r="ERA2" s="12"/>
      <c r="ERB2" s="12"/>
      <c r="ERC2" s="12"/>
      <c r="ERD2" s="12"/>
      <c r="ERE2" s="12"/>
      <c r="ERF2" s="12"/>
      <c r="ERG2" s="12"/>
      <c r="ERH2" s="12"/>
      <c r="ERI2" s="12"/>
      <c r="ERJ2" s="12"/>
      <c r="ERK2" s="12"/>
      <c r="ERL2" s="12"/>
      <c r="ERM2" s="12"/>
      <c r="ERN2" s="12"/>
      <c r="ERO2" s="12"/>
      <c r="ERP2" s="12"/>
      <c r="ERQ2" s="12"/>
      <c r="ERR2" s="12"/>
      <c r="ERS2" s="12"/>
      <c r="ERT2" s="12"/>
      <c r="ERU2" s="12"/>
      <c r="ERV2" s="12"/>
      <c r="ERW2" s="12"/>
      <c r="ERX2" s="12"/>
      <c r="ERY2" s="12"/>
      <c r="ERZ2" s="12"/>
      <c r="ESA2" s="12"/>
      <c r="ESB2" s="12"/>
      <c r="ESC2" s="12"/>
      <c r="ESD2" s="12"/>
      <c r="ESE2" s="12"/>
      <c r="ESF2" s="12"/>
      <c r="ESG2" s="12"/>
      <c r="ESH2" s="12"/>
      <c r="ESI2" s="12"/>
      <c r="ESJ2" s="12"/>
      <c r="ESK2" s="12"/>
      <c r="ESL2" s="12"/>
      <c r="ESM2" s="12"/>
      <c r="ESN2" s="12"/>
      <c r="ESO2" s="12"/>
      <c r="ESP2" s="12"/>
      <c r="ESQ2" s="12"/>
      <c r="ESR2" s="12"/>
      <c r="ESS2" s="12"/>
      <c r="EST2" s="12"/>
      <c r="ESU2" s="12"/>
      <c r="ESV2" s="12"/>
      <c r="ESW2" s="12"/>
      <c r="ESX2" s="12"/>
      <c r="ESY2" s="12"/>
      <c r="ESZ2" s="12"/>
      <c r="ETA2" s="12"/>
      <c r="ETB2" s="12"/>
      <c r="ETC2" s="12"/>
      <c r="ETD2" s="12"/>
      <c r="ETE2" s="12"/>
      <c r="ETF2" s="12"/>
      <c r="ETG2" s="12"/>
      <c r="ETH2" s="12"/>
      <c r="ETI2" s="12"/>
      <c r="ETJ2" s="12"/>
      <c r="ETK2" s="12"/>
      <c r="ETL2" s="12"/>
      <c r="ETM2" s="12"/>
      <c r="ETN2" s="12"/>
      <c r="ETO2" s="12"/>
      <c r="ETP2" s="12"/>
      <c r="ETQ2" s="12"/>
      <c r="ETR2" s="12"/>
      <c r="ETS2" s="12"/>
      <c r="ETT2" s="12"/>
      <c r="ETU2" s="12"/>
      <c r="ETV2" s="12"/>
      <c r="ETW2" s="12"/>
      <c r="ETX2" s="12"/>
      <c r="ETY2" s="12"/>
      <c r="ETZ2" s="12"/>
      <c r="EUA2" s="12"/>
      <c r="EUB2" s="12"/>
      <c r="EUC2" s="12"/>
      <c r="EUD2" s="12"/>
      <c r="EUE2" s="12"/>
      <c r="EUF2" s="12"/>
      <c r="EUG2" s="12"/>
      <c r="EUH2" s="12"/>
      <c r="EUI2" s="12"/>
      <c r="EUJ2" s="12"/>
      <c r="EUK2" s="12"/>
      <c r="EUL2" s="12"/>
      <c r="EUM2" s="12"/>
      <c r="EUN2" s="12"/>
      <c r="EUO2" s="12"/>
      <c r="EUP2" s="12"/>
      <c r="EUQ2" s="12"/>
      <c r="EUR2" s="12"/>
      <c r="EUS2" s="12"/>
      <c r="EUT2" s="12"/>
      <c r="EUU2" s="12"/>
      <c r="EUV2" s="12"/>
      <c r="EUW2" s="12"/>
      <c r="EUX2" s="12"/>
      <c r="EUY2" s="12"/>
      <c r="EUZ2" s="12"/>
      <c r="EVA2" s="12"/>
      <c r="EVB2" s="12"/>
      <c r="EVC2" s="12"/>
      <c r="EVD2" s="12"/>
      <c r="EVE2" s="12"/>
      <c r="EVF2" s="12"/>
      <c r="EVG2" s="12"/>
      <c r="EVH2" s="12"/>
      <c r="EVI2" s="12"/>
      <c r="EVJ2" s="12"/>
      <c r="EVK2" s="12"/>
      <c r="EVL2" s="12"/>
      <c r="EVM2" s="12"/>
      <c r="EVN2" s="12"/>
      <c r="EVO2" s="12"/>
      <c r="EVP2" s="12"/>
      <c r="EVQ2" s="12"/>
      <c r="EVR2" s="12"/>
      <c r="EVS2" s="12"/>
      <c r="EVT2" s="12"/>
      <c r="EVU2" s="12"/>
      <c r="EVV2" s="12"/>
      <c r="EVW2" s="12"/>
      <c r="EVX2" s="12"/>
      <c r="EVY2" s="12"/>
      <c r="EVZ2" s="12"/>
      <c r="EWA2" s="12"/>
      <c r="EWB2" s="12"/>
      <c r="EWC2" s="12"/>
      <c r="EWD2" s="12"/>
      <c r="EWE2" s="12"/>
      <c r="EWF2" s="12"/>
      <c r="EWG2" s="12"/>
      <c r="EWH2" s="12"/>
      <c r="EWI2" s="12"/>
      <c r="EWJ2" s="12"/>
      <c r="EWK2" s="12"/>
      <c r="EWL2" s="12"/>
      <c r="EWM2" s="12"/>
      <c r="EWN2" s="12"/>
      <c r="EWO2" s="12"/>
      <c r="EWP2" s="12"/>
      <c r="EWQ2" s="12"/>
      <c r="EWR2" s="12"/>
      <c r="EWS2" s="12"/>
      <c r="EWT2" s="12"/>
      <c r="EWU2" s="12"/>
      <c r="EWV2" s="12"/>
      <c r="EWW2" s="12"/>
      <c r="EWX2" s="12"/>
      <c r="EWY2" s="12"/>
      <c r="EWZ2" s="12"/>
      <c r="EXA2" s="12"/>
      <c r="EXB2" s="12"/>
      <c r="EXC2" s="12"/>
      <c r="EXD2" s="12"/>
      <c r="EXE2" s="12"/>
      <c r="EXF2" s="12"/>
      <c r="EXG2" s="12"/>
      <c r="EXH2" s="12"/>
      <c r="EXI2" s="12"/>
      <c r="EXJ2" s="12"/>
      <c r="EXK2" s="12"/>
      <c r="EXL2" s="12"/>
      <c r="EXM2" s="12"/>
      <c r="EXN2" s="12"/>
      <c r="EXO2" s="12"/>
      <c r="EXP2" s="12"/>
      <c r="EXQ2" s="12"/>
      <c r="EXR2" s="12"/>
      <c r="EXS2" s="12"/>
      <c r="EXT2" s="12"/>
      <c r="EXU2" s="12"/>
      <c r="EXV2" s="12"/>
      <c r="EXW2" s="12"/>
      <c r="EXX2" s="12"/>
      <c r="EXY2" s="12"/>
      <c r="EXZ2" s="12"/>
      <c r="EYA2" s="12"/>
      <c r="EYB2" s="12"/>
      <c r="EYC2" s="12"/>
      <c r="EYD2" s="12"/>
      <c r="EYE2" s="12"/>
      <c r="EYF2" s="12"/>
      <c r="EYG2" s="12"/>
      <c r="EYH2" s="12"/>
      <c r="EYI2" s="12"/>
      <c r="EYJ2" s="12"/>
      <c r="EYK2" s="12"/>
      <c r="EYL2" s="12"/>
      <c r="EYM2" s="12"/>
      <c r="EYN2" s="12"/>
      <c r="EYO2" s="12"/>
      <c r="EYP2" s="12"/>
      <c r="EYQ2" s="12"/>
      <c r="EYR2" s="12"/>
      <c r="EYS2" s="12"/>
      <c r="EYT2" s="12"/>
      <c r="EYU2" s="12"/>
      <c r="EYV2" s="12"/>
      <c r="EYW2" s="12"/>
      <c r="EYX2" s="12"/>
      <c r="EYY2" s="12"/>
      <c r="EYZ2" s="12"/>
      <c r="EZA2" s="12"/>
      <c r="EZB2" s="12"/>
      <c r="EZC2" s="12"/>
      <c r="EZD2" s="12"/>
      <c r="EZE2" s="12"/>
      <c r="EZF2" s="12"/>
      <c r="EZG2" s="12"/>
      <c r="EZH2" s="12"/>
      <c r="EZI2" s="12"/>
      <c r="EZJ2" s="12"/>
      <c r="EZK2" s="12"/>
      <c r="EZL2" s="12"/>
      <c r="EZM2" s="12"/>
      <c r="EZN2" s="12"/>
      <c r="EZO2" s="12"/>
      <c r="EZP2" s="12"/>
      <c r="EZQ2" s="12"/>
      <c r="EZR2" s="12"/>
      <c r="EZS2" s="12"/>
      <c r="EZT2" s="12"/>
      <c r="EZU2" s="12"/>
      <c r="EZV2" s="12"/>
      <c r="EZW2" s="12"/>
      <c r="EZX2" s="12"/>
      <c r="EZY2" s="12"/>
      <c r="EZZ2" s="12"/>
      <c r="FAA2" s="12"/>
      <c r="FAB2" s="12"/>
      <c r="FAC2" s="12"/>
      <c r="FAD2" s="12"/>
      <c r="FAE2" s="12"/>
      <c r="FAF2" s="12"/>
      <c r="FAG2" s="12"/>
      <c r="FAH2" s="12"/>
      <c r="FAI2" s="12"/>
      <c r="FAJ2" s="12"/>
      <c r="FAK2" s="12"/>
      <c r="FAL2" s="12"/>
      <c r="FAM2" s="12"/>
      <c r="FAN2" s="12"/>
      <c r="FAO2" s="12"/>
      <c r="FAP2" s="12"/>
      <c r="FAQ2" s="12"/>
      <c r="FAR2" s="12"/>
      <c r="FAS2" s="12"/>
      <c r="FAT2" s="12"/>
      <c r="FAU2" s="12"/>
      <c r="FAV2" s="12"/>
      <c r="FAW2" s="12"/>
      <c r="FAX2" s="12"/>
      <c r="FAY2" s="12"/>
      <c r="FAZ2" s="12"/>
      <c r="FBA2" s="12"/>
      <c r="FBB2" s="12"/>
      <c r="FBC2" s="12"/>
      <c r="FBD2" s="12"/>
      <c r="FBE2" s="12"/>
      <c r="FBF2" s="12"/>
      <c r="FBG2" s="12"/>
      <c r="FBH2" s="12"/>
      <c r="FBI2" s="12"/>
      <c r="FBJ2" s="12"/>
      <c r="FBK2" s="12"/>
      <c r="FBL2" s="12"/>
      <c r="FBM2" s="12"/>
      <c r="FBN2" s="12"/>
      <c r="FBO2" s="12"/>
      <c r="FBP2" s="12"/>
      <c r="FBQ2" s="12"/>
      <c r="FBR2" s="12"/>
      <c r="FBS2" s="12"/>
      <c r="FBT2" s="12"/>
      <c r="FBU2" s="12"/>
      <c r="FBV2" s="12"/>
      <c r="FBW2" s="12"/>
      <c r="FBX2" s="12"/>
      <c r="FBY2" s="12"/>
      <c r="FBZ2" s="12"/>
      <c r="FCA2" s="12"/>
      <c r="FCB2" s="12"/>
      <c r="FCC2" s="12"/>
      <c r="FCD2" s="12"/>
      <c r="FCE2" s="12"/>
      <c r="FCF2" s="12"/>
      <c r="FCG2" s="12"/>
      <c r="FCH2" s="12"/>
      <c r="FCI2" s="12"/>
      <c r="FCJ2" s="12"/>
      <c r="FCK2" s="12"/>
      <c r="FCL2" s="12"/>
      <c r="FCM2" s="12"/>
      <c r="FCN2" s="12"/>
      <c r="FCO2" s="12"/>
      <c r="FCP2" s="12"/>
      <c r="FCQ2" s="12"/>
      <c r="FCR2" s="12"/>
      <c r="FCS2" s="12"/>
      <c r="FCT2" s="12"/>
      <c r="FCU2" s="12"/>
      <c r="FCV2" s="12"/>
      <c r="FCW2" s="12"/>
      <c r="FCX2" s="12"/>
      <c r="FCY2" s="12"/>
      <c r="FCZ2" s="12"/>
      <c r="FDA2" s="12"/>
      <c r="FDB2" s="12"/>
      <c r="FDC2" s="12"/>
      <c r="FDD2" s="12"/>
      <c r="FDE2" s="12"/>
      <c r="FDF2" s="12"/>
      <c r="FDG2" s="12"/>
      <c r="FDH2" s="12"/>
      <c r="FDI2" s="12"/>
      <c r="FDJ2" s="12"/>
      <c r="FDK2" s="12"/>
      <c r="FDL2" s="12"/>
      <c r="FDM2" s="12"/>
      <c r="FDN2" s="12"/>
      <c r="FDO2" s="12"/>
      <c r="FDP2" s="12"/>
      <c r="FDQ2" s="12"/>
      <c r="FDR2" s="12"/>
      <c r="FDS2" s="12"/>
      <c r="FDT2" s="12"/>
      <c r="FDU2" s="12"/>
      <c r="FDV2" s="12"/>
      <c r="FDW2" s="12"/>
      <c r="FDX2" s="12"/>
      <c r="FDY2" s="12"/>
      <c r="FDZ2" s="12"/>
      <c r="FEA2" s="12"/>
      <c r="FEB2" s="12"/>
      <c r="FEC2" s="12"/>
      <c r="FED2" s="12"/>
      <c r="FEE2" s="12"/>
      <c r="FEF2" s="12"/>
      <c r="FEG2" s="12"/>
      <c r="FEH2" s="12"/>
      <c r="FEI2" s="12"/>
      <c r="FEJ2" s="12"/>
      <c r="FEK2" s="12"/>
      <c r="FEL2" s="12"/>
      <c r="FEM2" s="12"/>
      <c r="FEN2" s="12"/>
      <c r="FEO2" s="12"/>
      <c r="FEP2" s="12"/>
      <c r="FEQ2" s="12"/>
      <c r="FER2" s="12"/>
      <c r="FES2" s="12"/>
      <c r="FET2" s="12"/>
      <c r="FEU2" s="12"/>
      <c r="FEV2" s="12"/>
      <c r="FEW2" s="12"/>
      <c r="FEX2" s="12"/>
      <c r="FEY2" s="12"/>
      <c r="FEZ2" s="12"/>
      <c r="FFA2" s="12"/>
      <c r="FFB2" s="12"/>
      <c r="FFC2" s="12"/>
      <c r="FFD2" s="12"/>
      <c r="FFE2" s="12"/>
      <c r="FFF2" s="12"/>
      <c r="FFG2" s="12"/>
      <c r="FFH2" s="12"/>
      <c r="FFI2" s="12"/>
      <c r="FFJ2" s="12"/>
      <c r="FFK2" s="12"/>
      <c r="FFL2" s="12"/>
      <c r="FFM2" s="12"/>
      <c r="FFN2" s="12"/>
      <c r="FFO2" s="12"/>
      <c r="FFP2" s="12"/>
      <c r="FFQ2" s="12"/>
      <c r="FFR2" s="12"/>
      <c r="FFS2" s="12"/>
      <c r="FFT2" s="12"/>
      <c r="FFU2" s="12"/>
      <c r="FFV2" s="12"/>
      <c r="FFW2" s="12"/>
      <c r="FFX2" s="12"/>
      <c r="FFY2" s="12"/>
      <c r="FFZ2" s="12"/>
      <c r="FGA2" s="12"/>
      <c r="FGB2" s="12"/>
      <c r="FGC2" s="12"/>
      <c r="FGD2" s="12"/>
      <c r="FGE2" s="12"/>
      <c r="FGF2" s="12"/>
      <c r="FGG2" s="12"/>
      <c r="FGH2" s="12"/>
      <c r="FGI2" s="12"/>
      <c r="FGJ2" s="12"/>
      <c r="FGK2" s="12"/>
      <c r="FGL2" s="12"/>
      <c r="FGM2" s="12"/>
      <c r="FGN2" s="12"/>
      <c r="FGO2" s="12"/>
      <c r="FGP2" s="12"/>
      <c r="FGQ2" s="12"/>
      <c r="FGR2" s="12"/>
      <c r="FGS2" s="12"/>
      <c r="FGT2" s="12"/>
      <c r="FGU2" s="12"/>
      <c r="FGV2" s="12"/>
      <c r="FGW2" s="12"/>
      <c r="FGX2" s="12"/>
      <c r="FGY2" s="12"/>
      <c r="FGZ2" s="12"/>
      <c r="FHA2" s="12"/>
      <c r="FHB2" s="12"/>
      <c r="FHC2" s="12"/>
      <c r="FHD2" s="12"/>
      <c r="FHE2" s="12"/>
      <c r="FHF2" s="12"/>
      <c r="FHG2" s="12"/>
      <c r="FHH2" s="12"/>
      <c r="FHI2" s="12"/>
      <c r="FHJ2" s="12"/>
      <c r="FHK2" s="12"/>
      <c r="FHL2" s="12"/>
      <c r="FHM2" s="12"/>
      <c r="FHN2" s="12"/>
      <c r="FHO2" s="12"/>
      <c r="FHP2" s="12"/>
      <c r="FHQ2" s="12"/>
      <c r="FHR2" s="12"/>
      <c r="FHS2" s="12"/>
      <c r="FHT2" s="12"/>
      <c r="FHU2" s="12"/>
      <c r="FHV2" s="12"/>
      <c r="FHW2" s="12"/>
      <c r="FHX2" s="12"/>
      <c r="FHY2" s="12"/>
      <c r="FHZ2" s="12"/>
      <c r="FIA2" s="12"/>
      <c r="FIB2" s="12"/>
      <c r="FIC2" s="12"/>
      <c r="FID2" s="12"/>
      <c r="FIE2" s="12"/>
      <c r="FIF2" s="12"/>
      <c r="FIG2" s="12"/>
      <c r="FIH2" s="12"/>
      <c r="FII2" s="12"/>
      <c r="FIJ2" s="12"/>
      <c r="FIK2" s="12"/>
      <c r="FIL2" s="12"/>
      <c r="FIM2" s="12"/>
      <c r="FIN2" s="12"/>
      <c r="FIO2" s="12"/>
      <c r="FIP2" s="12"/>
      <c r="FIQ2" s="12"/>
      <c r="FIR2" s="12"/>
      <c r="FIS2" s="12"/>
      <c r="FIT2" s="12"/>
      <c r="FIU2" s="12"/>
      <c r="FIV2" s="12"/>
      <c r="FIW2" s="12"/>
      <c r="FIX2" s="12"/>
      <c r="FIY2" s="12"/>
      <c r="FIZ2" s="12"/>
      <c r="FJA2" s="12"/>
      <c r="FJB2" s="12"/>
      <c r="FJC2" s="12"/>
      <c r="FJD2" s="12"/>
      <c r="FJE2" s="12"/>
      <c r="FJF2" s="12"/>
      <c r="FJG2" s="12"/>
      <c r="FJH2" s="12"/>
      <c r="FJI2" s="12"/>
      <c r="FJJ2" s="12"/>
      <c r="FJK2" s="12"/>
      <c r="FJL2" s="12"/>
      <c r="FJM2" s="12"/>
      <c r="FJN2" s="12"/>
      <c r="FJO2" s="12"/>
      <c r="FJP2" s="12"/>
      <c r="FJQ2" s="12"/>
      <c r="FJR2" s="12"/>
      <c r="FJS2" s="12"/>
      <c r="FJT2" s="12"/>
      <c r="FJU2" s="12"/>
      <c r="FJV2" s="12"/>
      <c r="FJW2" s="12"/>
      <c r="FJX2" s="12"/>
      <c r="FJY2" s="12"/>
      <c r="FJZ2" s="12"/>
      <c r="FKA2" s="12"/>
      <c r="FKB2" s="12"/>
      <c r="FKC2" s="12"/>
      <c r="FKD2" s="12"/>
      <c r="FKE2" s="12"/>
      <c r="FKF2" s="12"/>
      <c r="FKG2" s="12"/>
      <c r="FKH2" s="12"/>
      <c r="FKI2" s="12"/>
      <c r="FKJ2" s="12"/>
      <c r="FKK2" s="12"/>
      <c r="FKL2" s="12"/>
      <c r="FKM2" s="12"/>
      <c r="FKN2" s="12"/>
      <c r="FKO2" s="12"/>
      <c r="FKP2" s="12"/>
      <c r="FKQ2" s="12"/>
      <c r="FKR2" s="12"/>
      <c r="FKS2" s="12"/>
      <c r="FKT2" s="12"/>
      <c r="FKU2" s="12"/>
      <c r="FKV2" s="12"/>
      <c r="FKW2" s="12"/>
      <c r="FKX2" s="12"/>
      <c r="FKY2" s="12"/>
      <c r="FKZ2" s="12"/>
      <c r="FLA2" s="12"/>
      <c r="FLB2" s="12"/>
      <c r="FLC2" s="12"/>
      <c r="FLD2" s="12"/>
      <c r="FLE2" s="12"/>
      <c r="FLF2" s="12"/>
      <c r="FLG2" s="12"/>
      <c r="FLH2" s="12"/>
      <c r="FLI2" s="12"/>
      <c r="FLJ2" s="12"/>
      <c r="FLK2" s="12"/>
      <c r="FLL2" s="12"/>
      <c r="FLM2" s="12"/>
      <c r="FLN2" s="12"/>
      <c r="FLO2" s="12"/>
      <c r="FLP2" s="12"/>
      <c r="FLQ2" s="12"/>
      <c r="FLR2" s="12"/>
      <c r="FLS2" s="12"/>
      <c r="FLT2" s="12"/>
      <c r="FLU2" s="12"/>
      <c r="FLV2" s="12"/>
      <c r="FLW2" s="12"/>
      <c r="FLX2" s="12"/>
      <c r="FLY2" s="12"/>
      <c r="FLZ2" s="12"/>
      <c r="FMA2" s="12"/>
      <c r="FMB2" s="12"/>
      <c r="FMC2" s="12"/>
      <c r="FMD2" s="12"/>
      <c r="FME2" s="12"/>
      <c r="FMF2" s="12"/>
      <c r="FMG2" s="12"/>
      <c r="FMH2" s="12"/>
      <c r="FMI2" s="12"/>
      <c r="FMJ2" s="12"/>
      <c r="FMK2" s="12"/>
      <c r="FML2" s="12"/>
      <c r="FMM2" s="12"/>
      <c r="FMN2" s="12"/>
      <c r="FMO2" s="12"/>
      <c r="FMP2" s="12"/>
      <c r="FMQ2" s="12"/>
      <c r="FMR2" s="12"/>
      <c r="FMS2" s="12"/>
      <c r="FMT2" s="12"/>
      <c r="FMU2" s="12"/>
      <c r="FMV2" s="12"/>
      <c r="FMW2" s="12"/>
      <c r="FMX2" s="12"/>
      <c r="FMY2" s="12"/>
      <c r="FMZ2" s="12"/>
      <c r="FNA2" s="12"/>
      <c r="FNB2" s="12"/>
      <c r="FNC2" s="12"/>
      <c r="FND2" s="12"/>
      <c r="FNE2" s="12"/>
      <c r="FNF2" s="12"/>
      <c r="FNG2" s="12"/>
      <c r="FNH2" s="12"/>
      <c r="FNI2" s="12"/>
      <c r="FNJ2" s="12"/>
      <c r="FNK2" s="12"/>
      <c r="FNL2" s="12"/>
      <c r="FNM2" s="12"/>
      <c r="FNN2" s="12"/>
      <c r="FNO2" s="12"/>
      <c r="FNP2" s="12"/>
      <c r="FNQ2" s="12"/>
      <c r="FNR2" s="12"/>
      <c r="FNS2" s="12"/>
      <c r="FNT2" s="12"/>
      <c r="FNU2" s="12"/>
      <c r="FNV2" s="12"/>
      <c r="FNW2" s="12"/>
      <c r="FNX2" s="12"/>
      <c r="FNY2" s="12"/>
      <c r="FNZ2" s="12"/>
      <c r="FOA2" s="12"/>
      <c r="FOB2" s="12"/>
      <c r="FOC2" s="12"/>
      <c r="FOD2" s="12"/>
      <c r="FOE2" s="12"/>
      <c r="FOF2" s="12"/>
      <c r="FOG2" s="12"/>
      <c r="FOH2" s="12"/>
      <c r="FOI2" s="12"/>
      <c r="FOJ2" s="12"/>
      <c r="FOK2" s="12"/>
      <c r="FOL2" s="12"/>
      <c r="FOM2" s="12"/>
      <c r="FON2" s="12"/>
      <c r="FOO2" s="12"/>
      <c r="FOP2" s="12"/>
      <c r="FOQ2" s="12"/>
      <c r="FOR2" s="12"/>
      <c r="FOS2" s="12"/>
      <c r="FOT2" s="12"/>
      <c r="FOU2" s="12"/>
      <c r="FOV2" s="12"/>
      <c r="FOW2" s="12"/>
      <c r="FOX2" s="12"/>
      <c r="FOY2" s="12"/>
      <c r="FOZ2" s="12"/>
      <c r="FPA2" s="12"/>
      <c r="FPB2" s="12"/>
      <c r="FPC2" s="12"/>
      <c r="FPD2" s="12"/>
      <c r="FPE2" s="12"/>
      <c r="FPF2" s="12"/>
      <c r="FPG2" s="12"/>
      <c r="FPH2" s="12"/>
      <c r="FPI2" s="12"/>
      <c r="FPJ2" s="12"/>
      <c r="FPK2" s="12"/>
      <c r="FPL2" s="12"/>
      <c r="FPM2" s="12"/>
      <c r="FPN2" s="12"/>
      <c r="FPO2" s="12"/>
      <c r="FPP2" s="12"/>
      <c r="FPQ2" s="12"/>
      <c r="FPR2" s="12"/>
      <c r="FPS2" s="12"/>
      <c r="FPT2" s="12"/>
      <c r="FPU2" s="12"/>
      <c r="FPV2" s="12"/>
      <c r="FPW2" s="12"/>
      <c r="FPX2" s="12"/>
      <c r="FPY2" s="12"/>
      <c r="FPZ2" s="12"/>
      <c r="FQA2" s="12"/>
      <c r="FQB2" s="12"/>
      <c r="FQC2" s="12"/>
      <c r="FQD2" s="12"/>
      <c r="FQE2" s="12"/>
      <c r="FQF2" s="12"/>
      <c r="FQG2" s="12"/>
      <c r="FQH2" s="12"/>
      <c r="FQI2" s="12"/>
      <c r="FQJ2" s="12"/>
      <c r="FQK2" s="12"/>
      <c r="FQL2" s="12"/>
      <c r="FQM2" s="12"/>
      <c r="FQN2" s="12"/>
      <c r="FQO2" s="12"/>
      <c r="FQP2" s="12"/>
      <c r="FQQ2" s="12"/>
      <c r="FQR2" s="12"/>
      <c r="FQS2" s="12"/>
      <c r="FQT2" s="12"/>
      <c r="FQU2" s="12"/>
      <c r="FQV2" s="12"/>
      <c r="FQW2" s="12"/>
      <c r="FQX2" s="12"/>
      <c r="FQY2" s="12"/>
      <c r="FQZ2" s="12"/>
      <c r="FRA2" s="12"/>
      <c r="FRB2" s="12"/>
      <c r="FRC2" s="12"/>
      <c r="FRD2" s="12"/>
      <c r="FRE2" s="12"/>
      <c r="FRF2" s="12"/>
      <c r="FRG2" s="12"/>
      <c r="FRH2" s="12"/>
      <c r="FRI2" s="12"/>
      <c r="FRJ2" s="12"/>
      <c r="FRK2" s="12"/>
      <c r="FRL2" s="12"/>
      <c r="FRM2" s="12"/>
      <c r="FRN2" s="12"/>
      <c r="FRO2" s="12"/>
      <c r="FRP2" s="12"/>
      <c r="FRQ2" s="12"/>
      <c r="FRR2" s="12"/>
      <c r="FRS2" s="12"/>
      <c r="FRT2" s="12"/>
      <c r="FRU2" s="12"/>
      <c r="FRV2" s="12"/>
      <c r="FRW2" s="12"/>
      <c r="FRX2" s="12"/>
      <c r="FRY2" s="12"/>
      <c r="FRZ2" s="12"/>
      <c r="FSA2" s="12"/>
      <c r="FSB2" s="12"/>
      <c r="FSC2" s="12"/>
      <c r="FSD2" s="12"/>
      <c r="FSE2" s="12"/>
      <c r="FSF2" s="12"/>
      <c r="FSG2" s="12"/>
      <c r="FSH2" s="12"/>
      <c r="FSI2" s="12"/>
      <c r="FSJ2" s="12"/>
      <c r="FSK2" s="12"/>
      <c r="FSL2" s="12"/>
      <c r="FSM2" s="12"/>
      <c r="FSN2" s="12"/>
      <c r="FSO2" s="12"/>
      <c r="FSP2" s="12"/>
      <c r="FSQ2" s="12"/>
      <c r="FSR2" s="12"/>
      <c r="FSS2" s="12"/>
      <c r="FST2" s="12"/>
      <c r="FSU2" s="12"/>
      <c r="FSV2" s="12"/>
      <c r="FSW2" s="12"/>
      <c r="FSX2" s="12"/>
      <c r="FSY2" s="12"/>
      <c r="FSZ2" s="12"/>
      <c r="FTA2" s="12"/>
      <c r="FTB2" s="12"/>
      <c r="FTC2" s="12"/>
      <c r="FTD2" s="12"/>
      <c r="FTE2" s="12"/>
      <c r="FTF2" s="12"/>
      <c r="FTG2" s="12"/>
      <c r="FTH2" s="12"/>
      <c r="FTI2" s="12"/>
      <c r="FTJ2" s="12"/>
      <c r="FTK2" s="12"/>
      <c r="FTL2" s="12"/>
      <c r="FTM2" s="12"/>
      <c r="FTN2" s="12"/>
      <c r="FTO2" s="12"/>
      <c r="FTP2" s="12"/>
      <c r="FTQ2" s="12"/>
      <c r="FTR2" s="12"/>
      <c r="FTS2" s="12"/>
      <c r="FTT2" s="12"/>
      <c r="FTU2" s="12"/>
      <c r="FTV2" s="12"/>
      <c r="FTW2" s="12"/>
      <c r="FTX2" s="12"/>
      <c r="FTY2" s="12"/>
      <c r="FTZ2" s="12"/>
      <c r="FUA2" s="12"/>
      <c r="FUB2" s="12"/>
      <c r="FUC2" s="12"/>
      <c r="FUD2" s="12"/>
      <c r="FUE2" s="12"/>
      <c r="FUF2" s="12"/>
      <c r="FUG2" s="12"/>
      <c r="FUH2" s="12"/>
      <c r="FUI2" s="12"/>
      <c r="FUJ2" s="12"/>
      <c r="FUK2" s="12"/>
      <c r="FUL2" s="12"/>
      <c r="FUM2" s="12"/>
      <c r="FUN2" s="12"/>
      <c r="FUO2" s="12"/>
      <c r="FUP2" s="12"/>
      <c r="FUQ2" s="12"/>
      <c r="FUR2" s="12"/>
      <c r="FUS2" s="12"/>
      <c r="FUT2" s="12"/>
      <c r="FUU2" s="12"/>
      <c r="FUV2" s="12"/>
      <c r="FUW2" s="12"/>
      <c r="FUX2" s="12"/>
      <c r="FUY2" s="12"/>
      <c r="FUZ2" s="12"/>
      <c r="FVA2" s="12"/>
      <c r="FVB2" s="12"/>
      <c r="FVC2" s="12"/>
      <c r="FVD2" s="12"/>
      <c r="FVE2" s="12"/>
      <c r="FVF2" s="12"/>
      <c r="FVG2" s="12"/>
      <c r="FVH2" s="12"/>
      <c r="FVI2" s="12"/>
      <c r="FVJ2" s="12"/>
      <c r="FVK2" s="12"/>
      <c r="FVL2" s="12"/>
      <c r="FVM2" s="12"/>
      <c r="FVN2" s="12"/>
      <c r="FVO2" s="12"/>
      <c r="FVP2" s="12"/>
      <c r="FVQ2" s="12"/>
      <c r="FVR2" s="12"/>
      <c r="FVS2" s="12"/>
      <c r="FVT2" s="12"/>
      <c r="FVU2" s="12"/>
      <c r="FVV2" s="12"/>
      <c r="FVW2" s="12"/>
      <c r="FVX2" s="12"/>
      <c r="FVY2" s="12"/>
      <c r="FVZ2" s="12"/>
      <c r="FWA2" s="12"/>
      <c r="FWB2" s="12"/>
      <c r="FWC2" s="12"/>
      <c r="FWD2" s="12"/>
      <c r="FWE2" s="12"/>
      <c r="FWF2" s="12"/>
      <c r="FWG2" s="12"/>
      <c r="FWH2" s="12"/>
      <c r="FWI2" s="12"/>
      <c r="FWJ2" s="12"/>
      <c r="FWK2" s="12"/>
      <c r="FWL2" s="12"/>
      <c r="FWM2" s="12"/>
      <c r="FWN2" s="12"/>
      <c r="FWO2" s="12"/>
      <c r="FWP2" s="12"/>
      <c r="FWQ2" s="12"/>
      <c r="FWR2" s="12"/>
      <c r="FWS2" s="12"/>
      <c r="FWT2" s="12"/>
      <c r="FWU2" s="12"/>
      <c r="FWV2" s="12"/>
      <c r="FWW2" s="12"/>
      <c r="FWX2" s="12"/>
      <c r="FWY2" s="12"/>
      <c r="FWZ2" s="12"/>
      <c r="FXA2" s="12"/>
      <c r="FXB2" s="12"/>
      <c r="FXC2" s="12"/>
      <c r="FXD2" s="12"/>
      <c r="FXE2" s="12"/>
      <c r="FXF2" s="12"/>
      <c r="FXG2" s="12"/>
      <c r="FXH2" s="12"/>
      <c r="FXI2" s="12"/>
      <c r="FXJ2" s="12"/>
      <c r="FXK2" s="12"/>
      <c r="FXL2" s="12"/>
      <c r="FXM2" s="12"/>
      <c r="FXN2" s="12"/>
      <c r="FXO2" s="12"/>
      <c r="FXP2" s="12"/>
      <c r="FXQ2" s="12"/>
      <c r="FXR2" s="12"/>
      <c r="FXS2" s="12"/>
      <c r="FXT2" s="12"/>
      <c r="FXU2" s="12"/>
      <c r="FXV2" s="12"/>
      <c r="FXW2" s="12"/>
      <c r="FXX2" s="12"/>
      <c r="FXY2" s="12"/>
      <c r="FXZ2" s="12"/>
      <c r="FYA2" s="12"/>
      <c r="FYB2" s="12"/>
      <c r="FYC2" s="12"/>
      <c r="FYD2" s="12"/>
      <c r="FYE2" s="12"/>
      <c r="FYF2" s="12"/>
      <c r="FYG2" s="12"/>
      <c r="FYH2" s="12"/>
      <c r="FYI2" s="12"/>
      <c r="FYJ2" s="12"/>
      <c r="FYK2" s="12"/>
      <c r="FYL2" s="12"/>
      <c r="FYM2" s="12"/>
      <c r="FYN2" s="12"/>
      <c r="FYO2" s="12"/>
      <c r="FYP2" s="12"/>
      <c r="FYQ2" s="12"/>
      <c r="FYR2" s="12"/>
      <c r="FYS2" s="12"/>
      <c r="FYT2" s="12"/>
      <c r="FYU2" s="12"/>
      <c r="FYV2" s="12"/>
      <c r="FYW2" s="12"/>
      <c r="FYX2" s="12"/>
      <c r="FYY2" s="12"/>
      <c r="FYZ2" s="12"/>
      <c r="FZA2" s="12"/>
      <c r="FZB2" s="12"/>
      <c r="FZC2" s="12"/>
      <c r="FZD2" s="12"/>
      <c r="FZE2" s="12"/>
      <c r="FZF2" s="12"/>
      <c r="FZG2" s="12"/>
      <c r="FZH2" s="12"/>
      <c r="FZI2" s="12"/>
      <c r="FZJ2" s="12"/>
      <c r="FZK2" s="12"/>
      <c r="FZL2" s="12"/>
      <c r="FZM2" s="12"/>
      <c r="FZN2" s="12"/>
      <c r="FZO2" s="12"/>
      <c r="FZP2" s="12"/>
      <c r="FZQ2" s="12"/>
      <c r="FZR2" s="12"/>
      <c r="FZS2" s="12"/>
      <c r="FZT2" s="12"/>
      <c r="FZU2" s="12"/>
      <c r="FZV2" s="12"/>
      <c r="FZW2" s="12"/>
      <c r="FZX2" s="12"/>
      <c r="FZY2" s="12"/>
      <c r="FZZ2" s="12"/>
      <c r="GAA2" s="12"/>
      <c r="GAB2" s="12"/>
      <c r="GAC2" s="12"/>
      <c r="GAD2" s="12"/>
      <c r="GAE2" s="12"/>
      <c r="GAF2" s="12"/>
      <c r="GAG2" s="12"/>
      <c r="GAH2" s="12"/>
      <c r="GAI2" s="12"/>
      <c r="GAJ2" s="12"/>
      <c r="GAK2" s="12"/>
      <c r="GAL2" s="12"/>
      <c r="GAM2" s="12"/>
      <c r="GAN2" s="12"/>
      <c r="GAO2" s="12"/>
      <c r="GAP2" s="12"/>
      <c r="GAQ2" s="12"/>
      <c r="GAR2" s="12"/>
      <c r="GAS2" s="12"/>
      <c r="GAT2" s="12"/>
      <c r="GAU2" s="12"/>
      <c r="GAV2" s="12"/>
      <c r="GAW2" s="12"/>
      <c r="GAX2" s="12"/>
      <c r="GAY2" s="12"/>
      <c r="GAZ2" s="12"/>
      <c r="GBA2" s="12"/>
      <c r="GBB2" s="12"/>
      <c r="GBC2" s="12"/>
      <c r="GBD2" s="12"/>
      <c r="GBE2" s="12"/>
      <c r="GBF2" s="12"/>
      <c r="GBG2" s="12"/>
      <c r="GBH2" s="12"/>
      <c r="GBI2" s="12"/>
      <c r="GBJ2" s="12"/>
      <c r="GBK2" s="12"/>
      <c r="GBL2" s="12"/>
      <c r="GBM2" s="12"/>
      <c r="GBN2" s="12"/>
      <c r="GBO2" s="12"/>
      <c r="GBP2" s="12"/>
      <c r="GBQ2" s="12"/>
      <c r="GBR2" s="12"/>
      <c r="GBS2" s="12"/>
      <c r="GBT2" s="12"/>
      <c r="GBU2" s="12"/>
      <c r="GBV2" s="12"/>
      <c r="GBW2" s="12"/>
      <c r="GBX2" s="12"/>
      <c r="GBY2" s="12"/>
      <c r="GBZ2" s="12"/>
      <c r="GCA2" s="12"/>
      <c r="GCB2" s="12"/>
      <c r="GCC2" s="12"/>
      <c r="GCD2" s="12"/>
      <c r="GCE2" s="12"/>
      <c r="GCF2" s="12"/>
      <c r="GCG2" s="12"/>
      <c r="GCH2" s="12"/>
      <c r="GCI2" s="12"/>
      <c r="GCJ2" s="12"/>
      <c r="GCK2" s="12"/>
      <c r="GCL2" s="12"/>
      <c r="GCM2" s="12"/>
      <c r="GCN2" s="12"/>
      <c r="GCO2" s="12"/>
      <c r="GCP2" s="12"/>
      <c r="GCQ2" s="12"/>
      <c r="GCR2" s="12"/>
      <c r="GCS2" s="12"/>
      <c r="GCT2" s="12"/>
      <c r="GCU2" s="12"/>
      <c r="GCV2" s="12"/>
      <c r="GCW2" s="12"/>
      <c r="GCX2" s="12"/>
      <c r="GCY2" s="12"/>
      <c r="GCZ2" s="12"/>
      <c r="GDA2" s="12"/>
      <c r="GDB2" s="12"/>
      <c r="GDC2" s="12"/>
      <c r="GDD2" s="12"/>
      <c r="GDE2" s="12"/>
      <c r="GDF2" s="12"/>
      <c r="GDG2" s="12"/>
      <c r="GDH2" s="12"/>
      <c r="GDI2" s="12"/>
      <c r="GDJ2" s="12"/>
      <c r="GDK2" s="12"/>
      <c r="GDL2" s="12"/>
      <c r="GDM2" s="12"/>
      <c r="GDN2" s="12"/>
      <c r="GDO2" s="12"/>
      <c r="GDP2" s="12"/>
      <c r="GDQ2" s="12"/>
      <c r="GDR2" s="12"/>
      <c r="GDS2" s="12"/>
      <c r="GDT2" s="12"/>
      <c r="GDU2" s="12"/>
      <c r="GDV2" s="12"/>
      <c r="GDW2" s="12"/>
      <c r="GDX2" s="12"/>
      <c r="GDY2" s="12"/>
      <c r="GDZ2" s="12"/>
      <c r="GEA2" s="12"/>
      <c r="GEB2" s="12"/>
      <c r="GEC2" s="12"/>
      <c r="GED2" s="12"/>
      <c r="GEE2" s="12"/>
      <c r="GEF2" s="12"/>
      <c r="GEG2" s="12"/>
      <c r="GEH2" s="12"/>
      <c r="GEI2" s="12"/>
      <c r="GEJ2" s="12"/>
      <c r="GEK2" s="12"/>
      <c r="GEL2" s="12"/>
      <c r="GEM2" s="12"/>
      <c r="GEN2" s="12"/>
      <c r="GEO2" s="12"/>
      <c r="GEP2" s="12"/>
      <c r="GEQ2" s="12"/>
      <c r="GER2" s="12"/>
      <c r="GES2" s="12"/>
      <c r="GET2" s="12"/>
      <c r="GEU2" s="12"/>
      <c r="GEV2" s="12"/>
      <c r="GEW2" s="12"/>
      <c r="GEX2" s="12"/>
      <c r="GEY2" s="12"/>
      <c r="GEZ2" s="12"/>
      <c r="GFA2" s="12"/>
      <c r="GFB2" s="12"/>
      <c r="GFC2" s="12"/>
      <c r="GFD2" s="12"/>
      <c r="GFE2" s="12"/>
      <c r="GFF2" s="12"/>
      <c r="GFG2" s="12"/>
      <c r="GFH2" s="12"/>
      <c r="GFI2" s="12"/>
      <c r="GFJ2" s="12"/>
      <c r="GFK2" s="12"/>
      <c r="GFL2" s="12"/>
      <c r="GFM2" s="12"/>
      <c r="GFN2" s="12"/>
      <c r="GFO2" s="12"/>
      <c r="GFP2" s="12"/>
      <c r="GFQ2" s="12"/>
      <c r="GFR2" s="12"/>
      <c r="GFS2" s="12"/>
      <c r="GFT2" s="12"/>
      <c r="GFU2" s="12"/>
      <c r="GFV2" s="12"/>
      <c r="GFW2" s="12"/>
      <c r="GFX2" s="12"/>
      <c r="GFY2" s="12"/>
      <c r="GFZ2" s="12"/>
      <c r="GGA2" s="12"/>
      <c r="GGB2" s="12"/>
      <c r="GGC2" s="12"/>
      <c r="GGD2" s="12"/>
      <c r="GGE2" s="12"/>
      <c r="GGF2" s="12"/>
      <c r="GGG2" s="12"/>
      <c r="GGH2" s="12"/>
      <c r="GGI2" s="12"/>
      <c r="GGJ2" s="12"/>
      <c r="GGK2" s="12"/>
      <c r="GGL2" s="12"/>
      <c r="GGM2" s="12"/>
      <c r="GGN2" s="12"/>
      <c r="GGO2" s="12"/>
      <c r="GGP2" s="12"/>
      <c r="GGQ2" s="12"/>
      <c r="GGR2" s="12"/>
      <c r="GGS2" s="12"/>
      <c r="GGT2" s="12"/>
      <c r="GGU2" s="12"/>
      <c r="GGV2" s="12"/>
      <c r="GGW2" s="12"/>
      <c r="GGX2" s="12"/>
      <c r="GGY2" s="12"/>
      <c r="GGZ2" s="12"/>
      <c r="GHA2" s="12"/>
      <c r="GHB2" s="12"/>
      <c r="GHC2" s="12"/>
      <c r="GHD2" s="12"/>
      <c r="GHE2" s="12"/>
      <c r="GHF2" s="12"/>
      <c r="GHG2" s="12"/>
      <c r="GHH2" s="12"/>
      <c r="GHI2" s="12"/>
      <c r="GHJ2" s="12"/>
      <c r="GHK2" s="12"/>
      <c r="GHL2" s="12"/>
      <c r="GHM2" s="12"/>
      <c r="GHN2" s="12"/>
      <c r="GHO2" s="12"/>
      <c r="GHP2" s="12"/>
      <c r="GHQ2" s="12"/>
      <c r="GHR2" s="12"/>
      <c r="GHS2" s="12"/>
      <c r="GHT2" s="12"/>
      <c r="GHU2" s="12"/>
      <c r="GHV2" s="12"/>
      <c r="GHW2" s="12"/>
      <c r="GHX2" s="12"/>
      <c r="GHY2" s="12"/>
      <c r="GHZ2" s="12"/>
      <c r="GIA2" s="12"/>
      <c r="GIB2" s="12"/>
      <c r="GIC2" s="12"/>
      <c r="GID2" s="12"/>
      <c r="GIE2" s="12"/>
      <c r="GIF2" s="12"/>
      <c r="GIG2" s="12"/>
      <c r="GIH2" s="12"/>
      <c r="GII2" s="12"/>
      <c r="GIJ2" s="12"/>
      <c r="GIK2" s="12"/>
      <c r="GIL2" s="12"/>
      <c r="GIM2" s="12"/>
      <c r="GIN2" s="12"/>
      <c r="GIO2" s="12"/>
      <c r="GIP2" s="12"/>
      <c r="GIQ2" s="12"/>
      <c r="GIR2" s="12"/>
      <c r="GIS2" s="12"/>
      <c r="GIT2" s="12"/>
      <c r="GIU2" s="12"/>
      <c r="GIV2" s="12"/>
      <c r="GIW2" s="12"/>
      <c r="GIX2" s="12"/>
      <c r="GIY2" s="12"/>
      <c r="GIZ2" s="12"/>
      <c r="GJA2" s="12"/>
      <c r="GJB2" s="12"/>
      <c r="GJC2" s="12"/>
      <c r="GJD2" s="12"/>
      <c r="GJE2" s="12"/>
      <c r="GJF2" s="12"/>
      <c r="GJG2" s="12"/>
      <c r="GJH2" s="12"/>
      <c r="GJI2" s="12"/>
      <c r="GJJ2" s="12"/>
      <c r="GJK2" s="12"/>
      <c r="GJL2" s="12"/>
      <c r="GJM2" s="12"/>
      <c r="GJN2" s="12"/>
      <c r="GJO2" s="12"/>
      <c r="GJP2" s="12"/>
      <c r="GJQ2" s="12"/>
      <c r="GJR2" s="12"/>
      <c r="GJS2" s="12"/>
      <c r="GJT2" s="12"/>
      <c r="GJU2" s="12"/>
      <c r="GJV2" s="12"/>
      <c r="GJW2" s="12"/>
      <c r="GJX2" s="12"/>
      <c r="GJY2" s="12"/>
      <c r="GJZ2" s="12"/>
      <c r="GKA2" s="12"/>
      <c r="GKB2" s="12"/>
      <c r="GKC2" s="12"/>
      <c r="GKD2" s="12"/>
      <c r="GKE2" s="12"/>
      <c r="GKF2" s="12"/>
      <c r="GKG2" s="12"/>
      <c r="GKH2" s="12"/>
      <c r="GKI2" s="12"/>
      <c r="GKJ2" s="12"/>
      <c r="GKK2" s="12"/>
      <c r="GKL2" s="12"/>
      <c r="GKM2" s="12"/>
      <c r="GKN2" s="12"/>
      <c r="GKO2" s="12"/>
      <c r="GKP2" s="12"/>
      <c r="GKQ2" s="12"/>
      <c r="GKR2" s="12"/>
      <c r="GKS2" s="12"/>
      <c r="GKT2" s="12"/>
      <c r="GKU2" s="12"/>
      <c r="GKV2" s="12"/>
      <c r="GKW2" s="12"/>
      <c r="GKX2" s="12"/>
      <c r="GKY2" s="12"/>
      <c r="GKZ2" s="12"/>
      <c r="GLA2" s="12"/>
      <c r="GLB2" s="12"/>
      <c r="GLC2" s="12"/>
      <c r="GLD2" s="12"/>
      <c r="GLE2" s="12"/>
      <c r="GLF2" s="12"/>
      <c r="GLG2" s="12"/>
      <c r="GLH2" s="12"/>
      <c r="GLI2" s="12"/>
      <c r="GLJ2" s="12"/>
      <c r="GLK2" s="12"/>
      <c r="GLL2" s="12"/>
      <c r="GLM2" s="12"/>
      <c r="GLN2" s="12"/>
      <c r="GLO2" s="12"/>
      <c r="GLP2" s="12"/>
      <c r="GLQ2" s="12"/>
      <c r="GLR2" s="12"/>
      <c r="GLS2" s="12"/>
      <c r="GLT2" s="12"/>
      <c r="GLU2" s="12"/>
      <c r="GLV2" s="12"/>
      <c r="GLW2" s="12"/>
      <c r="GLX2" s="12"/>
      <c r="GLY2" s="12"/>
      <c r="GLZ2" s="12"/>
      <c r="GMA2" s="12"/>
      <c r="GMB2" s="12"/>
      <c r="GMC2" s="12"/>
      <c r="GMD2" s="12"/>
      <c r="GME2" s="12"/>
      <c r="GMF2" s="12"/>
      <c r="GMG2" s="12"/>
      <c r="GMH2" s="12"/>
      <c r="GMI2" s="12"/>
      <c r="GMJ2" s="12"/>
      <c r="GMK2" s="12"/>
      <c r="GML2" s="12"/>
      <c r="GMM2" s="12"/>
      <c r="GMN2" s="12"/>
      <c r="GMO2" s="12"/>
      <c r="GMP2" s="12"/>
      <c r="GMQ2" s="12"/>
      <c r="GMR2" s="12"/>
      <c r="GMS2" s="12"/>
      <c r="GMT2" s="12"/>
      <c r="GMU2" s="12"/>
      <c r="GMV2" s="12"/>
      <c r="GMW2" s="12"/>
      <c r="GMX2" s="12"/>
      <c r="GMY2" s="12"/>
      <c r="GMZ2" s="12"/>
      <c r="GNA2" s="12"/>
      <c r="GNB2" s="12"/>
      <c r="GNC2" s="12"/>
      <c r="GND2" s="12"/>
      <c r="GNE2" s="12"/>
      <c r="GNF2" s="12"/>
      <c r="GNG2" s="12"/>
      <c r="GNH2" s="12"/>
      <c r="GNI2" s="12"/>
      <c r="GNJ2" s="12"/>
      <c r="GNK2" s="12"/>
      <c r="GNL2" s="12"/>
      <c r="GNM2" s="12"/>
      <c r="GNN2" s="12"/>
      <c r="GNO2" s="12"/>
      <c r="GNP2" s="12"/>
      <c r="GNQ2" s="12"/>
      <c r="GNR2" s="12"/>
      <c r="GNS2" s="12"/>
      <c r="GNT2" s="12"/>
      <c r="GNU2" s="12"/>
      <c r="GNV2" s="12"/>
      <c r="GNW2" s="12"/>
      <c r="GNX2" s="12"/>
      <c r="GNY2" s="12"/>
      <c r="GNZ2" s="12"/>
      <c r="GOA2" s="12"/>
      <c r="GOB2" s="12"/>
      <c r="GOC2" s="12"/>
      <c r="GOD2" s="12"/>
      <c r="GOE2" s="12"/>
      <c r="GOF2" s="12"/>
      <c r="GOG2" s="12"/>
      <c r="GOH2" s="12"/>
      <c r="GOI2" s="12"/>
      <c r="GOJ2" s="12"/>
      <c r="GOK2" s="12"/>
      <c r="GOL2" s="12"/>
      <c r="GOM2" s="12"/>
      <c r="GON2" s="12"/>
      <c r="GOO2" s="12"/>
      <c r="GOP2" s="12"/>
      <c r="GOQ2" s="12"/>
      <c r="GOR2" s="12"/>
      <c r="GOS2" s="12"/>
      <c r="GOT2" s="12"/>
      <c r="GOU2" s="12"/>
      <c r="GOV2" s="12"/>
      <c r="GOW2" s="12"/>
      <c r="GOX2" s="12"/>
      <c r="GOY2" s="12"/>
      <c r="GOZ2" s="12"/>
      <c r="GPA2" s="12"/>
      <c r="GPB2" s="12"/>
      <c r="GPC2" s="12"/>
      <c r="GPD2" s="12"/>
      <c r="GPE2" s="12"/>
      <c r="GPF2" s="12"/>
      <c r="GPG2" s="12"/>
      <c r="GPH2" s="12"/>
      <c r="GPI2" s="12"/>
      <c r="GPJ2" s="12"/>
      <c r="GPK2" s="12"/>
      <c r="GPL2" s="12"/>
      <c r="GPM2" s="12"/>
      <c r="GPN2" s="12"/>
      <c r="GPO2" s="12"/>
      <c r="GPP2" s="12"/>
      <c r="GPQ2" s="12"/>
      <c r="GPR2" s="12"/>
      <c r="GPS2" s="12"/>
      <c r="GPT2" s="12"/>
      <c r="GPU2" s="12"/>
      <c r="GPV2" s="12"/>
      <c r="GPW2" s="12"/>
      <c r="GPX2" s="12"/>
      <c r="GPY2" s="12"/>
      <c r="GPZ2" s="12"/>
      <c r="GQA2" s="12"/>
      <c r="GQB2" s="12"/>
      <c r="GQC2" s="12"/>
      <c r="GQD2" s="12"/>
      <c r="GQE2" s="12"/>
      <c r="GQF2" s="12"/>
      <c r="GQG2" s="12"/>
      <c r="GQH2" s="12"/>
      <c r="GQI2" s="12"/>
      <c r="GQJ2" s="12"/>
      <c r="GQK2" s="12"/>
      <c r="GQL2" s="12"/>
      <c r="GQM2" s="12"/>
      <c r="GQN2" s="12"/>
      <c r="GQO2" s="12"/>
      <c r="GQP2" s="12"/>
      <c r="GQQ2" s="12"/>
      <c r="GQR2" s="12"/>
      <c r="GQS2" s="12"/>
      <c r="GQT2" s="12"/>
      <c r="GQU2" s="12"/>
      <c r="GQV2" s="12"/>
      <c r="GQW2" s="12"/>
      <c r="GQX2" s="12"/>
      <c r="GQY2" s="12"/>
      <c r="GQZ2" s="12"/>
      <c r="GRA2" s="12"/>
      <c r="GRB2" s="12"/>
      <c r="GRC2" s="12"/>
      <c r="GRD2" s="12"/>
      <c r="GRE2" s="12"/>
      <c r="GRF2" s="12"/>
      <c r="GRG2" s="12"/>
      <c r="GRH2" s="12"/>
      <c r="GRI2" s="12"/>
      <c r="GRJ2" s="12"/>
      <c r="GRK2" s="12"/>
      <c r="GRL2" s="12"/>
      <c r="GRM2" s="12"/>
      <c r="GRN2" s="12"/>
      <c r="GRO2" s="12"/>
      <c r="GRP2" s="12"/>
      <c r="GRQ2" s="12"/>
      <c r="GRR2" s="12"/>
      <c r="GRS2" s="12"/>
      <c r="GRT2" s="12"/>
      <c r="GRU2" s="12"/>
      <c r="GRV2" s="12"/>
      <c r="GRW2" s="12"/>
      <c r="GRX2" s="12"/>
      <c r="GRY2" s="12"/>
      <c r="GRZ2" s="12"/>
      <c r="GSA2" s="12"/>
      <c r="GSB2" s="12"/>
      <c r="GSC2" s="12"/>
      <c r="GSD2" s="12"/>
      <c r="GSE2" s="12"/>
      <c r="GSF2" s="12"/>
      <c r="GSG2" s="12"/>
      <c r="GSH2" s="12"/>
      <c r="GSI2" s="12"/>
      <c r="GSJ2" s="12"/>
      <c r="GSK2" s="12"/>
      <c r="GSL2" s="12"/>
      <c r="GSM2" s="12"/>
      <c r="GSN2" s="12"/>
      <c r="GSO2" s="12"/>
      <c r="GSP2" s="12"/>
      <c r="GSQ2" s="12"/>
      <c r="GSR2" s="12"/>
      <c r="GSS2" s="12"/>
      <c r="GST2" s="12"/>
      <c r="GSU2" s="12"/>
      <c r="GSV2" s="12"/>
      <c r="GSW2" s="12"/>
      <c r="GSX2" s="12"/>
      <c r="GSY2" s="12"/>
      <c r="GSZ2" s="12"/>
      <c r="GTA2" s="12"/>
      <c r="GTB2" s="12"/>
      <c r="GTC2" s="12"/>
      <c r="GTD2" s="12"/>
      <c r="GTE2" s="12"/>
      <c r="GTF2" s="12"/>
      <c r="GTG2" s="12"/>
      <c r="GTH2" s="12"/>
      <c r="GTI2" s="12"/>
      <c r="GTJ2" s="12"/>
      <c r="GTK2" s="12"/>
      <c r="GTL2" s="12"/>
      <c r="GTM2" s="12"/>
      <c r="GTN2" s="12"/>
      <c r="GTO2" s="12"/>
      <c r="GTP2" s="12"/>
      <c r="GTQ2" s="12"/>
      <c r="GTR2" s="12"/>
      <c r="GTS2" s="12"/>
      <c r="GTT2" s="12"/>
      <c r="GTU2" s="12"/>
      <c r="GTV2" s="12"/>
      <c r="GTW2" s="12"/>
      <c r="GTX2" s="12"/>
      <c r="GTY2" s="12"/>
      <c r="GTZ2" s="12"/>
      <c r="GUA2" s="12"/>
      <c r="GUB2" s="12"/>
      <c r="GUC2" s="12"/>
      <c r="GUD2" s="12"/>
      <c r="GUE2" s="12"/>
      <c r="GUF2" s="12"/>
      <c r="GUG2" s="12"/>
      <c r="GUH2" s="12"/>
      <c r="GUI2" s="12"/>
      <c r="GUJ2" s="12"/>
      <c r="GUK2" s="12"/>
      <c r="GUL2" s="12"/>
      <c r="GUM2" s="12"/>
      <c r="GUN2" s="12"/>
      <c r="GUO2" s="12"/>
      <c r="GUP2" s="12"/>
      <c r="GUQ2" s="12"/>
      <c r="GUR2" s="12"/>
      <c r="GUS2" s="12"/>
      <c r="GUT2" s="12"/>
      <c r="GUU2" s="12"/>
      <c r="GUV2" s="12"/>
      <c r="GUW2" s="12"/>
      <c r="GUX2" s="12"/>
      <c r="GUY2" s="12"/>
      <c r="GUZ2" s="12"/>
      <c r="GVA2" s="12"/>
      <c r="GVB2" s="12"/>
      <c r="GVC2" s="12"/>
      <c r="GVD2" s="12"/>
      <c r="GVE2" s="12"/>
      <c r="GVF2" s="12"/>
      <c r="GVG2" s="12"/>
      <c r="GVH2" s="12"/>
      <c r="GVI2" s="12"/>
      <c r="GVJ2" s="12"/>
      <c r="GVK2" s="12"/>
      <c r="GVL2" s="12"/>
      <c r="GVM2" s="12"/>
      <c r="GVN2" s="12"/>
      <c r="GVO2" s="12"/>
      <c r="GVP2" s="12"/>
      <c r="GVQ2" s="12"/>
      <c r="GVR2" s="12"/>
      <c r="GVS2" s="12"/>
      <c r="GVT2" s="12"/>
      <c r="GVU2" s="12"/>
      <c r="GVV2" s="12"/>
      <c r="GVW2" s="12"/>
      <c r="GVX2" s="12"/>
      <c r="GVY2" s="12"/>
      <c r="GVZ2" s="12"/>
      <c r="GWA2" s="12"/>
      <c r="GWB2" s="12"/>
      <c r="GWC2" s="12"/>
      <c r="GWD2" s="12"/>
      <c r="GWE2" s="12"/>
      <c r="GWF2" s="12"/>
      <c r="GWG2" s="12"/>
      <c r="GWH2" s="12"/>
      <c r="GWI2" s="12"/>
      <c r="GWJ2" s="12"/>
      <c r="GWK2" s="12"/>
      <c r="GWL2" s="12"/>
      <c r="GWM2" s="12"/>
      <c r="GWN2" s="12"/>
      <c r="GWO2" s="12"/>
      <c r="GWP2" s="12"/>
      <c r="GWQ2" s="12"/>
      <c r="GWR2" s="12"/>
      <c r="GWS2" s="12"/>
      <c r="GWT2" s="12"/>
      <c r="GWU2" s="12"/>
      <c r="GWV2" s="12"/>
      <c r="GWW2" s="12"/>
      <c r="GWX2" s="12"/>
      <c r="GWY2" s="12"/>
      <c r="GWZ2" s="12"/>
      <c r="GXA2" s="12"/>
      <c r="GXB2" s="12"/>
      <c r="GXC2" s="12"/>
      <c r="GXD2" s="12"/>
      <c r="GXE2" s="12"/>
      <c r="GXF2" s="12"/>
      <c r="GXG2" s="12"/>
      <c r="GXH2" s="12"/>
      <c r="GXI2" s="12"/>
      <c r="GXJ2" s="12"/>
      <c r="GXK2" s="12"/>
      <c r="GXL2" s="12"/>
      <c r="GXM2" s="12"/>
      <c r="GXN2" s="12"/>
      <c r="GXO2" s="12"/>
      <c r="GXP2" s="12"/>
      <c r="GXQ2" s="12"/>
      <c r="GXR2" s="12"/>
      <c r="GXS2" s="12"/>
      <c r="GXT2" s="12"/>
      <c r="GXU2" s="12"/>
      <c r="GXV2" s="12"/>
      <c r="GXW2" s="12"/>
      <c r="GXX2" s="12"/>
      <c r="GXY2" s="12"/>
      <c r="GXZ2" s="12"/>
      <c r="GYA2" s="12"/>
      <c r="GYB2" s="12"/>
      <c r="GYC2" s="12"/>
      <c r="GYD2" s="12"/>
      <c r="GYE2" s="12"/>
      <c r="GYF2" s="12"/>
      <c r="GYG2" s="12"/>
      <c r="GYH2" s="12"/>
      <c r="GYI2" s="12"/>
      <c r="GYJ2" s="12"/>
      <c r="GYK2" s="12"/>
      <c r="GYL2" s="12"/>
      <c r="GYM2" s="12"/>
      <c r="GYN2" s="12"/>
      <c r="GYO2" s="12"/>
      <c r="GYP2" s="12"/>
      <c r="GYQ2" s="12"/>
      <c r="GYR2" s="12"/>
      <c r="GYS2" s="12"/>
      <c r="GYT2" s="12"/>
      <c r="GYU2" s="12"/>
      <c r="GYV2" s="12"/>
      <c r="GYW2" s="12"/>
      <c r="GYX2" s="12"/>
      <c r="GYY2" s="12"/>
      <c r="GYZ2" s="12"/>
      <c r="GZA2" s="12"/>
      <c r="GZB2" s="12"/>
      <c r="GZC2" s="12"/>
      <c r="GZD2" s="12"/>
      <c r="GZE2" s="12"/>
      <c r="GZF2" s="12"/>
      <c r="GZG2" s="12"/>
      <c r="GZH2" s="12"/>
      <c r="GZI2" s="12"/>
      <c r="GZJ2" s="12"/>
      <c r="GZK2" s="12"/>
      <c r="GZL2" s="12"/>
      <c r="GZM2" s="12"/>
      <c r="GZN2" s="12"/>
      <c r="GZO2" s="12"/>
      <c r="GZP2" s="12"/>
      <c r="GZQ2" s="12"/>
      <c r="GZR2" s="12"/>
      <c r="GZS2" s="12"/>
      <c r="GZT2" s="12"/>
      <c r="GZU2" s="12"/>
      <c r="GZV2" s="12"/>
      <c r="GZW2" s="12"/>
      <c r="GZX2" s="12"/>
      <c r="GZY2" s="12"/>
      <c r="GZZ2" s="12"/>
      <c r="HAA2" s="12"/>
      <c r="HAB2" s="12"/>
      <c r="HAC2" s="12"/>
      <c r="HAD2" s="12"/>
      <c r="HAE2" s="12"/>
      <c r="HAF2" s="12"/>
      <c r="HAG2" s="12"/>
      <c r="HAH2" s="12"/>
      <c r="HAI2" s="12"/>
      <c r="HAJ2" s="12"/>
      <c r="HAK2" s="12"/>
      <c r="HAL2" s="12"/>
      <c r="HAM2" s="12"/>
      <c r="HAN2" s="12"/>
      <c r="HAO2" s="12"/>
      <c r="HAP2" s="12"/>
      <c r="HAQ2" s="12"/>
      <c r="HAR2" s="12"/>
      <c r="HAS2" s="12"/>
      <c r="HAT2" s="12"/>
      <c r="HAU2" s="12"/>
      <c r="HAV2" s="12"/>
      <c r="HAW2" s="12"/>
      <c r="HAX2" s="12"/>
      <c r="HAY2" s="12"/>
      <c r="HAZ2" s="12"/>
      <c r="HBA2" s="12"/>
      <c r="HBB2" s="12"/>
      <c r="HBC2" s="12"/>
      <c r="HBD2" s="12"/>
      <c r="HBE2" s="12"/>
      <c r="HBF2" s="12"/>
      <c r="HBG2" s="12"/>
      <c r="HBH2" s="12"/>
      <c r="HBI2" s="12"/>
      <c r="HBJ2" s="12"/>
      <c r="HBK2" s="12"/>
      <c r="HBL2" s="12"/>
      <c r="HBM2" s="12"/>
      <c r="HBN2" s="12"/>
      <c r="HBO2" s="12"/>
      <c r="HBP2" s="12"/>
      <c r="HBQ2" s="12"/>
      <c r="HBR2" s="12"/>
      <c r="HBS2" s="12"/>
      <c r="HBT2" s="12"/>
      <c r="HBU2" s="12"/>
      <c r="HBV2" s="12"/>
      <c r="HBW2" s="12"/>
      <c r="HBX2" s="12"/>
      <c r="HBY2" s="12"/>
      <c r="HBZ2" s="12"/>
      <c r="HCA2" s="12"/>
      <c r="HCB2" s="12"/>
      <c r="HCC2" s="12"/>
      <c r="HCD2" s="12"/>
      <c r="HCE2" s="12"/>
      <c r="HCF2" s="12"/>
      <c r="HCG2" s="12"/>
      <c r="HCH2" s="12"/>
      <c r="HCI2" s="12"/>
      <c r="HCJ2" s="12"/>
      <c r="HCK2" s="12"/>
      <c r="HCL2" s="12"/>
      <c r="HCM2" s="12"/>
      <c r="HCN2" s="12"/>
      <c r="HCO2" s="12"/>
      <c r="HCP2" s="12"/>
      <c r="HCQ2" s="12"/>
      <c r="HCR2" s="12"/>
      <c r="HCS2" s="12"/>
      <c r="HCT2" s="12"/>
      <c r="HCU2" s="12"/>
      <c r="HCV2" s="12"/>
      <c r="HCW2" s="12"/>
      <c r="HCX2" s="12"/>
      <c r="HCY2" s="12"/>
      <c r="HCZ2" s="12"/>
      <c r="HDA2" s="12"/>
      <c r="HDB2" s="12"/>
      <c r="HDC2" s="12"/>
      <c r="HDD2" s="12"/>
      <c r="HDE2" s="12"/>
      <c r="HDF2" s="12"/>
      <c r="HDG2" s="12"/>
      <c r="HDH2" s="12"/>
      <c r="HDI2" s="12"/>
      <c r="HDJ2" s="12"/>
      <c r="HDK2" s="12"/>
      <c r="HDL2" s="12"/>
      <c r="HDM2" s="12"/>
      <c r="HDN2" s="12"/>
      <c r="HDO2" s="12"/>
      <c r="HDP2" s="12"/>
      <c r="HDQ2" s="12"/>
      <c r="HDR2" s="12"/>
      <c r="HDS2" s="12"/>
      <c r="HDT2" s="12"/>
      <c r="HDU2" s="12"/>
      <c r="HDV2" s="12"/>
      <c r="HDW2" s="12"/>
      <c r="HDX2" s="12"/>
      <c r="HDY2" s="12"/>
      <c r="HDZ2" s="12"/>
      <c r="HEA2" s="12"/>
      <c r="HEB2" s="12"/>
      <c r="HEC2" s="12"/>
      <c r="HED2" s="12"/>
      <c r="HEE2" s="12"/>
      <c r="HEF2" s="12"/>
      <c r="HEG2" s="12"/>
      <c r="HEH2" s="12"/>
      <c r="HEI2" s="12"/>
      <c r="HEJ2" s="12"/>
      <c r="HEK2" s="12"/>
      <c r="HEL2" s="12"/>
      <c r="HEM2" s="12"/>
      <c r="HEN2" s="12"/>
      <c r="HEO2" s="12"/>
      <c r="HEP2" s="12"/>
      <c r="HEQ2" s="12"/>
      <c r="HER2" s="12"/>
      <c r="HES2" s="12"/>
      <c r="HET2" s="12"/>
      <c r="HEU2" s="12"/>
      <c r="HEV2" s="12"/>
      <c r="HEW2" s="12"/>
      <c r="HEX2" s="12"/>
      <c r="HEY2" s="12"/>
      <c r="HEZ2" s="12"/>
      <c r="HFA2" s="12"/>
      <c r="HFB2" s="12"/>
      <c r="HFC2" s="12"/>
      <c r="HFD2" s="12"/>
      <c r="HFE2" s="12"/>
      <c r="HFF2" s="12"/>
      <c r="HFG2" s="12"/>
      <c r="HFH2" s="12"/>
      <c r="HFI2" s="12"/>
      <c r="HFJ2" s="12"/>
      <c r="HFK2" s="12"/>
      <c r="HFL2" s="12"/>
      <c r="HFM2" s="12"/>
      <c r="HFN2" s="12"/>
      <c r="HFO2" s="12"/>
      <c r="HFP2" s="12"/>
      <c r="HFQ2" s="12"/>
      <c r="HFR2" s="12"/>
      <c r="HFS2" s="12"/>
      <c r="HFT2" s="12"/>
      <c r="HFU2" s="12"/>
      <c r="HFV2" s="12"/>
      <c r="HFW2" s="12"/>
      <c r="HFX2" s="12"/>
      <c r="HFY2" s="12"/>
      <c r="HFZ2" s="12"/>
      <c r="HGA2" s="12"/>
      <c r="HGB2" s="12"/>
      <c r="HGC2" s="12"/>
      <c r="HGD2" s="12"/>
      <c r="HGE2" s="12"/>
      <c r="HGF2" s="12"/>
      <c r="HGG2" s="12"/>
      <c r="HGH2" s="12"/>
      <c r="HGI2" s="12"/>
      <c r="HGJ2" s="12"/>
      <c r="HGK2" s="12"/>
      <c r="HGL2" s="12"/>
      <c r="HGM2" s="12"/>
      <c r="HGN2" s="12"/>
      <c r="HGO2" s="12"/>
      <c r="HGP2" s="12"/>
      <c r="HGQ2" s="12"/>
      <c r="HGR2" s="12"/>
      <c r="HGS2" s="12"/>
      <c r="HGT2" s="12"/>
      <c r="HGU2" s="12"/>
      <c r="HGV2" s="12"/>
      <c r="HGW2" s="12"/>
      <c r="HGX2" s="12"/>
      <c r="HGY2" s="12"/>
      <c r="HGZ2" s="12"/>
      <c r="HHA2" s="12"/>
      <c r="HHB2" s="12"/>
      <c r="HHC2" s="12"/>
      <c r="HHD2" s="12"/>
      <c r="HHE2" s="12"/>
      <c r="HHF2" s="12"/>
      <c r="HHG2" s="12"/>
      <c r="HHH2" s="12"/>
      <c r="HHI2" s="12"/>
      <c r="HHJ2" s="12"/>
      <c r="HHK2" s="12"/>
      <c r="HHL2" s="12"/>
      <c r="HHM2" s="12"/>
      <c r="HHN2" s="12"/>
      <c r="HHO2" s="12"/>
      <c r="HHP2" s="12"/>
      <c r="HHQ2" s="12"/>
      <c r="HHR2" s="12"/>
      <c r="HHS2" s="12"/>
      <c r="HHT2" s="12"/>
      <c r="HHU2" s="12"/>
      <c r="HHV2" s="12"/>
      <c r="HHW2" s="12"/>
      <c r="HHX2" s="12"/>
      <c r="HHY2" s="12"/>
      <c r="HHZ2" s="12"/>
      <c r="HIA2" s="12"/>
      <c r="HIB2" s="12"/>
      <c r="HIC2" s="12"/>
      <c r="HID2" s="12"/>
      <c r="HIE2" s="12"/>
      <c r="HIF2" s="12"/>
      <c r="HIG2" s="12"/>
      <c r="HIH2" s="12"/>
      <c r="HII2" s="12"/>
      <c r="HIJ2" s="12"/>
      <c r="HIK2" s="12"/>
      <c r="HIL2" s="12"/>
      <c r="HIM2" s="12"/>
      <c r="HIN2" s="12"/>
      <c r="HIO2" s="12"/>
      <c r="HIP2" s="12"/>
      <c r="HIQ2" s="12"/>
      <c r="HIR2" s="12"/>
      <c r="HIS2" s="12"/>
      <c r="HIT2" s="12"/>
      <c r="HIU2" s="12"/>
      <c r="HIV2" s="12"/>
      <c r="HIW2" s="12"/>
      <c r="HIX2" s="12"/>
      <c r="HIY2" s="12"/>
      <c r="HIZ2" s="12"/>
      <c r="HJA2" s="12"/>
      <c r="HJB2" s="12"/>
      <c r="HJC2" s="12"/>
      <c r="HJD2" s="12"/>
      <c r="HJE2" s="12"/>
      <c r="HJF2" s="12"/>
      <c r="HJG2" s="12"/>
      <c r="HJH2" s="12"/>
      <c r="HJI2" s="12"/>
      <c r="HJJ2" s="12"/>
      <c r="HJK2" s="12"/>
      <c r="HJL2" s="12"/>
      <c r="HJM2" s="12"/>
      <c r="HJN2" s="12"/>
      <c r="HJO2" s="12"/>
      <c r="HJP2" s="12"/>
      <c r="HJQ2" s="12"/>
      <c r="HJR2" s="12"/>
      <c r="HJS2" s="12"/>
      <c r="HJT2" s="12"/>
      <c r="HJU2" s="12"/>
      <c r="HJV2" s="12"/>
      <c r="HJW2" s="12"/>
      <c r="HJX2" s="12"/>
      <c r="HJY2" s="12"/>
      <c r="HJZ2" s="12"/>
      <c r="HKA2" s="12"/>
      <c r="HKB2" s="12"/>
      <c r="HKC2" s="12"/>
      <c r="HKD2" s="12"/>
      <c r="HKE2" s="12"/>
      <c r="HKF2" s="12"/>
      <c r="HKG2" s="12"/>
      <c r="HKH2" s="12"/>
      <c r="HKI2" s="12"/>
      <c r="HKJ2" s="12"/>
      <c r="HKK2" s="12"/>
      <c r="HKL2" s="12"/>
      <c r="HKM2" s="12"/>
      <c r="HKN2" s="12"/>
      <c r="HKO2" s="12"/>
      <c r="HKP2" s="12"/>
      <c r="HKQ2" s="12"/>
      <c r="HKR2" s="12"/>
      <c r="HKS2" s="12"/>
      <c r="HKT2" s="12"/>
      <c r="HKU2" s="12"/>
      <c r="HKV2" s="12"/>
      <c r="HKW2" s="12"/>
      <c r="HKX2" s="12"/>
      <c r="HKY2" s="12"/>
      <c r="HKZ2" s="12"/>
      <c r="HLA2" s="12"/>
      <c r="HLB2" s="12"/>
      <c r="HLC2" s="12"/>
      <c r="HLD2" s="12"/>
      <c r="HLE2" s="12"/>
      <c r="HLF2" s="12"/>
      <c r="HLG2" s="12"/>
      <c r="HLH2" s="12"/>
      <c r="HLI2" s="12"/>
      <c r="HLJ2" s="12"/>
      <c r="HLK2" s="12"/>
      <c r="HLL2" s="12"/>
      <c r="HLM2" s="12"/>
      <c r="HLN2" s="12"/>
      <c r="HLO2" s="12"/>
      <c r="HLP2" s="12"/>
      <c r="HLQ2" s="12"/>
      <c r="HLR2" s="12"/>
      <c r="HLS2" s="12"/>
      <c r="HLT2" s="12"/>
      <c r="HLU2" s="12"/>
      <c r="HLV2" s="12"/>
      <c r="HLW2" s="12"/>
      <c r="HLX2" s="12"/>
      <c r="HLY2" s="12"/>
      <c r="HLZ2" s="12"/>
      <c r="HMA2" s="12"/>
      <c r="HMB2" s="12"/>
      <c r="HMC2" s="12"/>
      <c r="HMD2" s="12"/>
      <c r="HME2" s="12"/>
      <c r="HMF2" s="12"/>
      <c r="HMG2" s="12"/>
      <c r="HMH2" s="12"/>
      <c r="HMI2" s="12"/>
      <c r="HMJ2" s="12"/>
      <c r="HMK2" s="12"/>
      <c r="HML2" s="12"/>
      <c r="HMM2" s="12"/>
      <c r="HMN2" s="12"/>
      <c r="HMO2" s="12"/>
      <c r="HMP2" s="12"/>
      <c r="HMQ2" s="12"/>
      <c r="HMR2" s="12"/>
      <c r="HMS2" s="12"/>
      <c r="HMT2" s="12"/>
      <c r="HMU2" s="12"/>
      <c r="HMV2" s="12"/>
      <c r="HMW2" s="12"/>
      <c r="HMX2" s="12"/>
      <c r="HMY2" s="12"/>
      <c r="HMZ2" s="12"/>
      <c r="HNA2" s="12"/>
      <c r="HNB2" s="12"/>
      <c r="HNC2" s="12"/>
      <c r="HND2" s="12"/>
      <c r="HNE2" s="12"/>
      <c r="HNF2" s="12"/>
      <c r="HNG2" s="12"/>
      <c r="HNH2" s="12"/>
      <c r="HNI2" s="12"/>
      <c r="HNJ2" s="12"/>
      <c r="HNK2" s="12"/>
      <c r="HNL2" s="12"/>
      <c r="HNM2" s="12"/>
      <c r="HNN2" s="12"/>
      <c r="HNO2" s="12"/>
      <c r="HNP2" s="12"/>
      <c r="HNQ2" s="12"/>
      <c r="HNR2" s="12"/>
      <c r="HNS2" s="12"/>
      <c r="HNT2" s="12"/>
      <c r="HNU2" s="12"/>
      <c r="HNV2" s="12"/>
      <c r="HNW2" s="12"/>
      <c r="HNX2" s="12"/>
      <c r="HNY2" s="12"/>
      <c r="HNZ2" s="12"/>
      <c r="HOA2" s="12"/>
      <c r="HOB2" s="12"/>
      <c r="HOC2" s="12"/>
      <c r="HOD2" s="12"/>
      <c r="HOE2" s="12"/>
      <c r="HOF2" s="12"/>
      <c r="HOG2" s="12"/>
      <c r="HOH2" s="12"/>
      <c r="HOI2" s="12"/>
      <c r="HOJ2" s="12"/>
      <c r="HOK2" s="12"/>
      <c r="HOL2" s="12"/>
      <c r="HOM2" s="12"/>
      <c r="HON2" s="12"/>
      <c r="HOO2" s="12"/>
      <c r="HOP2" s="12"/>
      <c r="HOQ2" s="12"/>
      <c r="HOR2" s="12"/>
      <c r="HOS2" s="12"/>
      <c r="HOT2" s="12"/>
      <c r="HOU2" s="12"/>
      <c r="HOV2" s="12"/>
      <c r="HOW2" s="12"/>
      <c r="HOX2" s="12"/>
      <c r="HOY2" s="12"/>
      <c r="HOZ2" s="12"/>
      <c r="HPA2" s="12"/>
      <c r="HPB2" s="12"/>
      <c r="HPC2" s="12"/>
      <c r="HPD2" s="12"/>
      <c r="HPE2" s="12"/>
      <c r="HPF2" s="12"/>
      <c r="HPG2" s="12"/>
      <c r="HPH2" s="12"/>
      <c r="HPI2" s="12"/>
      <c r="HPJ2" s="12"/>
      <c r="HPK2" s="12"/>
      <c r="HPL2" s="12"/>
      <c r="HPM2" s="12"/>
      <c r="HPN2" s="12"/>
      <c r="HPO2" s="12"/>
      <c r="HPP2" s="12"/>
      <c r="HPQ2" s="12"/>
      <c r="HPR2" s="12"/>
      <c r="HPS2" s="12"/>
      <c r="HPT2" s="12"/>
      <c r="HPU2" s="12"/>
      <c r="HPV2" s="12"/>
      <c r="HPW2" s="12"/>
      <c r="HPX2" s="12"/>
      <c r="HPY2" s="12"/>
      <c r="HPZ2" s="12"/>
      <c r="HQA2" s="12"/>
      <c r="HQB2" s="12"/>
      <c r="HQC2" s="12"/>
      <c r="HQD2" s="12"/>
      <c r="HQE2" s="12"/>
      <c r="HQF2" s="12"/>
      <c r="HQG2" s="12"/>
      <c r="HQH2" s="12"/>
      <c r="HQI2" s="12"/>
      <c r="HQJ2" s="12"/>
      <c r="HQK2" s="12"/>
      <c r="HQL2" s="12"/>
      <c r="HQM2" s="12"/>
      <c r="HQN2" s="12"/>
      <c r="HQO2" s="12"/>
      <c r="HQP2" s="12"/>
      <c r="HQQ2" s="12"/>
      <c r="HQR2" s="12"/>
      <c r="HQS2" s="12"/>
      <c r="HQT2" s="12"/>
      <c r="HQU2" s="12"/>
      <c r="HQV2" s="12"/>
      <c r="HQW2" s="12"/>
      <c r="HQX2" s="12"/>
      <c r="HQY2" s="12"/>
      <c r="HQZ2" s="12"/>
      <c r="HRA2" s="12"/>
      <c r="HRB2" s="12"/>
      <c r="HRC2" s="12"/>
      <c r="HRD2" s="12"/>
      <c r="HRE2" s="12"/>
      <c r="HRF2" s="12"/>
      <c r="HRG2" s="12"/>
      <c r="HRH2" s="12"/>
      <c r="HRI2" s="12"/>
      <c r="HRJ2" s="12"/>
      <c r="HRK2" s="12"/>
      <c r="HRL2" s="12"/>
      <c r="HRM2" s="12"/>
      <c r="HRN2" s="12"/>
      <c r="HRO2" s="12"/>
      <c r="HRP2" s="12"/>
      <c r="HRQ2" s="12"/>
      <c r="HRR2" s="12"/>
      <c r="HRS2" s="12"/>
      <c r="HRT2" s="12"/>
      <c r="HRU2" s="12"/>
      <c r="HRV2" s="12"/>
      <c r="HRW2" s="12"/>
      <c r="HRX2" s="12"/>
      <c r="HRY2" s="12"/>
      <c r="HRZ2" s="12"/>
      <c r="HSA2" s="12"/>
      <c r="HSB2" s="12"/>
      <c r="HSC2" s="12"/>
      <c r="HSD2" s="12"/>
      <c r="HSE2" s="12"/>
      <c r="HSF2" s="12"/>
      <c r="HSG2" s="12"/>
      <c r="HSH2" s="12"/>
      <c r="HSI2" s="12"/>
      <c r="HSJ2" s="12"/>
      <c r="HSK2" s="12"/>
      <c r="HSL2" s="12"/>
      <c r="HSM2" s="12"/>
      <c r="HSN2" s="12"/>
      <c r="HSO2" s="12"/>
      <c r="HSP2" s="12"/>
      <c r="HSQ2" s="12"/>
      <c r="HSR2" s="12"/>
      <c r="HSS2" s="12"/>
      <c r="HST2" s="12"/>
      <c r="HSU2" s="12"/>
      <c r="HSV2" s="12"/>
      <c r="HSW2" s="12"/>
      <c r="HSX2" s="12"/>
      <c r="HSY2" s="12"/>
      <c r="HSZ2" s="12"/>
      <c r="HTA2" s="12"/>
      <c r="HTB2" s="12"/>
      <c r="HTC2" s="12"/>
      <c r="HTD2" s="12"/>
      <c r="HTE2" s="12"/>
      <c r="HTF2" s="12"/>
      <c r="HTG2" s="12"/>
      <c r="HTH2" s="12"/>
      <c r="HTI2" s="12"/>
      <c r="HTJ2" s="12"/>
      <c r="HTK2" s="12"/>
      <c r="HTL2" s="12"/>
      <c r="HTM2" s="12"/>
      <c r="HTN2" s="12"/>
      <c r="HTO2" s="12"/>
      <c r="HTP2" s="12"/>
      <c r="HTQ2" s="12"/>
      <c r="HTR2" s="12"/>
      <c r="HTS2" s="12"/>
      <c r="HTT2" s="12"/>
      <c r="HTU2" s="12"/>
      <c r="HTV2" s="12"/>
      <c r="HTW2" s="12"/>
      <c r="HTX2" s="12"/>
      <c r="HTY2" s="12"/>
      <c r="HTZ2" s="12"/>
      <c r="HUA2" s="12"/>
      <c r="HUB2" s="12"/>
      <c r="HUC2" s="12"/>
      <c r="HUD2" s="12"/>
      <c r="HUE2" s="12"/>
      <c r="HUF2" s="12"/>
      <c r="HUG2" s="12"/>
      <c r="HUH2" s="12"/>
      <c r="HUI2" s="12"/>
      <c r="HUJ2" s="12"/>
      <c r="HUK2" s="12"/>
      <c r="HUL2" s="12"/>
      <c r="HUM2" s="12"/>
      <c r="HUN2" s="12"/>
      <c r="HUO2" s="12"/>
      <c r="HUP2" s="12"/>
      <c r="HUQ2" s="12"/>
      <c r="HUR2" s="12"/>
      <c r="HUS2" s="12"/>
      <c r="HUT2" s="12"/>
      <c r="HUU2" s="12"/>
      <c r="HUV2" s="12"/>
      <c r="HUW2" s="12"/>
      <c r="HUX2" s="12"/>
      <c r="HUY2" s="12"/>
      <c r="HUZ2" s="12"/>
      <c r="HVA2" s="12"/>
      <c r="HVB2" s="12"/>
      <c r="HVC2" s="12"/>
      <c r="HVD2" s="12"/>
      <c r="HVE2" s="12"/>
      <c r="HVF2" s="12"/>
      <c r="HVG2" s="12"/>
      <c r="HVH2" s="12"/>
      <c r="HVI2" s="12"/>
      <c r="HVJ2" s="12"/>
      <c r="HVK2" s="12"/>
      <c r="HVL2" s="12"/>
      <c r="HVM2" s="12"/>
      <c r="HVN2" s="12"/>
      <c r="HVO2" s="12"/>
      <c r="HVP2" s="12"/>
      <c r="HVQ2" s="12"/>
      <c r="HVR2" s="12"/>
      <c r="HVS2" s="12"/>
      <c r="HVT2" s="12"/>
      <c r="HVU2" s="12"/>
      <c r="HVV2" s="12"/>
      <c r="HVW2" s="12"/>
      <c r="HVX2" s="12"/>
      <c r="HVY2" s="12"/>
      <c r="HVZ2" s="12"/>
      <c r="HWA2" s="12"/>
      <c r="HWB2" s="12"/>
      <c r="HWC2" s="12"/>
      <c r="HWD2" s="12"/>
      <c r="HWE2" s="12"/>
      <c r="HWF2" s="12"/>
      <c r="HWG2" s="12"/>
      <c r="HWH2" s="12"/>
      <c r="HWI2" s="12"/>
      <c r="HWJ2" s="12"/>
      <c r="HWK2" s="12"/>
      <c r="HWL2" s="12"/>
      <c r="HWM2" s="12"/>
      <c r="HWN2" s="12"/>
      <c r="HWO2" s="12"/>
      <c r="HWP2" s="12"/>
      <c r="HWQ2" s="12"/>
      <c r="HWR2" s="12"/>
      <c r="HWS2" s="12"/>
      <c r="HWT2" s="12"/>
      <c r="HWU2" s="12"/>
      <c r="HWV2" s="12"/>
      <c r="HWW2" s="12"/>
      <c r="HWX2" s="12"/>
      <c r="HWY2" s="12"/>
      <c r="HWZ2" s="12"/>
      <c r="HXA2" s="12"/>
      <c r="HXB2" s="12"/>
      <c r="HXC2" s="12"/>
      <c r="HXD2" s="12"/>
      <c r="HXE2" s="12"/>
      <c r="HXF2" s="12"/>
      <c r="HXG2" s="12"/>
      <c r="HXH2" s="12"/>
      <c r="HXI2" s="12"/>
      <c r="HXJ2" s="12"/>
      <c r="HXK2" s="12"/>
      <c r="HXL2" s="12"/>
      <c r="HXM2" s="12"/>
      <c r="HXN2" s="12"/>
      <c r="HXO2" s="12"/>
      <c r="HXP2" s="12"/>
      <c r="HXQ2" s="12"/>
      <c r="HXR2" s="12"/>
      <c r="HXS2" s="12"/>
      <c r="HXT2" s="12"/>
      <c r="HXU2" s="12"/>
      <c r="HXV2" s="12"/>
      <c r="HXW2" s="12"/>
      <c r="HXX2" s="12"/>
      <c r="HXY2" s="12"/>
      <c r="HXZ2" s="12"/>
      <c r="HYA2" s="12"/>
      <c r="HYB2" s="12"/>
      <c r="HYC2" s="12"/>
      <c r="HYD2" s="12"/>
      <c r="HYE2" s="12"/>
      <c r="HYF2" s="12"/>
      <c r="HYG2" s="12"/>
      <c r="HYH2" s="12"/>
      <c r="HYI2" s="12"/>
      <c r="HYJ2" s="12"/>
      <c r="HYK2" s="12"/>
      <c r="HYL2" s="12"/>
      <c r="HYM2" s="12"/>
      <c r="HYN2" s="12"/>
      <c r="HYO2" s="12"/>
      <c r="HYP2" s="12"/>
      <c r="HYQ2" s="12"/>
      <c r="HYR2" s="12"/>
      <c r="HYS2" s="12"/>
      <c r="HYT2" s="12"/>
      <c r="HYU2" s="12"/>
      <c r="HYV2" s="12"/>
      <c r="HYW2" s="12"/>
      <c r="HYX2" s="12"/>
      <c r="HYY2" s="12"/>
      <c r="HYZ2" s="12"/>
      <c r="HZA2" s="12"/>
      <c r="HZB2" s="12"/>
      <c r="HZC2" s="12"/>
      <c r="HZD2" s="12"/>
      <c r="HZE2" s="12"/>
      <c r="HZF2" s="12"/>
      <c r="HZG2" s="12"/>
      <c r="HZH2" s="12"/>
      <c r="HZI2" s="12"/>
      <c r="HZJ2" s="12"/>
      <c r="HZK2" s="12"/>
      <c r="HZL2" s="12"/>
      <c r="HZM2" s="12"/>
      <c r="HZN2" s="12"/>
      <c r="HZO2" s="12"/>
      <c r="HZP2" s="12"/>
      <c r="HZQ2" s="12"/>
      <c r="HZR2" s="12"/>
      <c r="HZS2" s="12"/>
      <c r="HZT2" s="12"/>
      <c r="HZU2" s="12"/>
      <c r="HZV2" s="12"/>
      <c r="HZW2" s="12"/>
      <c r="HZX2" s="12"/>
      <c r="HZY2" s="12"/>
      <c r="HZZ2" s="12"/>
      <c r="IAA2" s="12"/>
      <c r="IAB2" s="12"/>
      <c r="IAC2" s="12"/>
      <c r="IAD2" s="12"/>
      <c r="IAE2" s="12"/>
      <c r="IAF2" s="12"/>
      <c r="IAG2" s="12"/>
      <c r="IAH2" s="12"/>
      <c r="IAI2" s="12"/>
      <c r="IAJ2" s="12"/>
      <c r="IAK2" s="12"/>
      <c r="IAL2" s="12"/>
      <c r="IAM2" s="12"/>
      <c r="IAN2" s="12"/>
      <c r="IAO2" s="12"/>
      <c r="IAP2" s="12"/>
      <c r="IAQ2" s="12"/>
      <c r="IAR2" s="12"/>
      <c r="IAS2" s="12"/>
      <c r="IAT2" s="12"/>
      <c r="IAU2" s="12"/>
      <c r="IAV2" s="12"/>
      <c r="IAW2" s="12"/>
      <c r="IAX2" s="12"/>
      <c r="IAY2" s="12"/>
      <c r="IAZ2" s="12"/>
      <c r="IBA2" s="12"/>
      <c r="IBB2" s="12"/>
      <c r="IBC2" s="12"/>
      <c r="IBD2" s="12"/>
      <c r="IBE2" s="12"/>
      <c r="IBF2" s="12"/>
      <c r="IBG2" s="12"/>
      <c r="IBH2" s="12"/>
      <c r="IBI2" s="12"/>
      <c r="IBJ2" s="12"/>
      <c r="IBK2" s="12"/>
      <c r="IBL2" s="12"/>
      <c r="IBM2" s="12"/>
      <c r="IBN2" s="12"/>
      <c r="IBO2" s="12"/>
      <c r="IBP2" s="12"/>
      <c r="IBQ2" s="12"/>
      <c r="IBR2" s="12"/>
      <c r="IBS2" s="12"/>
      <c r="IBT2" s="12"/>
      <c r="IBU2" s="12"/>
      <c r="IBV2" s="12"/>
      <c r="IBW2" s="12"/>
      <c r="IBX2" s="12"/>
      <c r="IBY2" s="12"/>
      <c r="IBZ2" s="12"/>
      <c r="ICA2" s="12"/>
      <c r="ICB2" s="12"/>
      <c r="ICC2" s="12"/>
      <c r="ICD2" s="12"/>
      <c r="ICE2" s="12"/>
      <c r="ICF2" s="12"/>
      <c r="ICG2" s="12"/>
      <c r="ICH2" s="12"/>
      <c r="ICI2" s="12"/>
      <c r="ICJ2" s="12"/>
      <c r="ICK2" s="12"/>
      <c r="ICL2" s="12"/>
      <c r="ICM2" s="12"/>
      <c r="ICN2" s="12"/>
      <c r="ICO2" s="12"/>
      <c r="ICP2" s="12"/>
      <c r="ICQ2" s="12"/>
      <c r="ICR2" s="12"/>
      <c r="ICS2" s="12"/>
      <c r="ICT2" s="12"/>
      <c r="ICU2" s="12"/>
      <c r="ICV2" s="12"/>
      <c r="ICW2" s="12"/>
      <c r="ICX2" s="12"/>
      <c r="ICY2" s="12"/>
      <c r="ICZ2" s="12"/>
      <c r="IDA2" s="12"/>
      <c r="IDB2" s="12"/>
      <c r="IDC2" s="12"/>
      <c r="IDD2" s="12"/>
      <c r="IDE2" s="12"/>
      <c r="IDF2" s="12"/>
      <c r="IDG2" s="12"/>
      <c r="IDH2" s="12"/>
      <c r="IDI2" s="12"/>
      <c r="IDJ2" s="12"/>
      <c r="IDK2" s="12"/>
      <c r="IDL2" s="12"/>
      <c r="IDM2" s="12"/>
      <c r="IDN2" s="12"/>
      <c r="IDO2" s="12"/>
      <c r="IDP2" s="12"/>
      <c r="IDQ2" s="12"/>
      <c r="IDR2" s="12"/>
      <c r="IDS2" s="12"/>
      <c r="IDT2" s="12"/>
      <c r="IDU2" s="12"/>
      <c r="IDV2" s="12"/>
      <c r="IDW2" s="12"/>
      <c r="IDX2" s="12"/>
      <c r="IDY2" s="12"/>
      <c r="IDZ2" s="12"/>
      <c r="IEA2" s="12"/>
      <c r="IEB2" s="12"/>
      <c r="IEC2" s="12"/>
      <c r="IED2" s="12"/>
      <c r="IEE2" s="12"/>
      <c r="IEF2" s="12"/>
      <c r="IEG2" s="12"/>
      <c r="IEH2" s="12"/>
      <c r="IEI2" s="12"/>
      <c r="IEJ2" s="12"/>
      <c r="IEK2" s="12"/>
      <c r="IEL2" s="12"/>
      <c r="IEM2" s="12"/>
      <c r="IEN2" s="12"/>
      <c r="IEO2" s="12"/>
      <c r="IEP2" s="12"/>
      <c r="IEQ2" s="12"/>
      <c r="IER2" s="12"/>
      <c r="IES2" s="12"/>
      <c r="IET2" s="12"/>
      <c r="IEU2" s="12"/>
      <c r="IEV2" s="12"/>
      <c r="IEW2" s="12"/>
      <c r="IEX2" s="12"/>
      <c r="IEY2" s="12"/>
      <c r="IEZ2" s="12"/>
      <c r="IFA2" s="12"/>
      <c r="IFB2" s="12"/>
      <c r="IFC2" s="12"/>
      <c r="IFD2" s="12"/>
      <c r="IFE2" s="12"/>
      <c r="IFF2" s="12"/>
      <c r="IFG2" s="12"/>
      <c r="IFH2" s="12"/>
      <c r="IFI2" s="12"/>
      <c r="IFJ2" s="12"/>
      <c r="IFK2" s="12"/>
      <c r="IFL2" s="12"/>
      <c r="IFM2" s="12"/>
      <c r="IFN2" s="12"/>
      <c r="IFO2" s="12"/>
      <c r="IFP2" s="12"/>
      <c r="IFQ2" s="12"/>
      <c r="IFR2" s="12"/>
      <c r="IFS2" s="12"/>
      <c r="IFT2" s="12"/>
      <c r="IFU2" s="12"/>
      <c r="IFV2" s="12"/>
      <c r="IFW2" s="12"/>
      <c r="IFX2" s="12"/>
      <c r="IFY2" s="12"/>
      <c r="IFZ2" s="12"/>
      <c r="IGA2" s="12"/>
      <c r="IGB2" s="12"/>
      <c r="IGC2" s="12"/>
      <c r="IGD2" s="12"/>
      <c r="IGE2" s="12"/>
      <c r="IGF2" s="12"/>
      <c r="IGG2" s="12"/>
      <c r="IGH2" s="12"/>
      <c r="IGI2" s="12"/>
      <c r="IGJ2" s="12"/>
      <c r="IGK2" s="12"/>
      <c r="IGL2" s="12"/>
      <c r="IGM2" s="12"/>
      <c r="IGN2" s="12"/>
      <c r="IGO2" s="12"/>
      <c r="IGP2" s="12"/>
      <c r="IGQ2" s="12"/>
      <c r="IGR2" s="12"/>
      <c r="IGS2" s="12"/>
      <c r="IGT2" s="12"/>
      <c r="IGU2" s="12"/>
      <c r="IGV2" s="12"/>
      <c r="IGW2" s="12"/>
      <c r="IGX2" s="12"/>
      <c r="IGY2" s="12"/>
      <c r="IGZ2" s="12"/>
      <c r="IHA2" s="12"/>
      <c r="IHB2" s="12"/>
      <c r="IHC2" s="12"/>
      <c r="IHD2" s="12"/>
      <c r="IHE2" s="12"/>
      <c r="IHF2" s="12"/>
      <c r="IHG2" s="12"/>
      <c r="IHH2" s="12"/>
      <c r="IHI2" s="12"/>
      <c r="IHJ2" s="12"/>
      <c r="IHK2" s="12"/>
      <c r="IHL2" s="12"/>
      <c r="IHM2" s="12"/>
      <c r="IHN2" s="12"/>
      <c r="IHO2" s="12"/>
      <c r="IHP2" s="12"/>
      <c r="IHQ2" s="12"/>
      <c r="IHR2" s="12"/>
      <c r="IHS2" s="12"/>
      <c r="IHT2" s="12"/>
      <c r="IHU2" s="12"/>
      <c r="IHV2" s="12"/>
      <c r="IHW2" s="12"/>
      <c r="IHX2" s="12"/>
      <c r="IHY2" s="12"/>
      <c r="IHZ2" s="12"/>
      <c r="IIA2" s="12"/>
      <c r="IIB2" s="12"/>
      <c r="IIC2" s="12"/>
      <c r="IID2" s="12"/>
      <c r="IIE2" s="12"/>
      <c r="IIF2" s="12"/>
      <c r="IIG2" s="12"/>
      <c r="IIH2" s="12"/>
      <c r="III2" s="12"/>
      <c r="IIJ2" s="12"/>
      <c r="IIK2" s="12"/>
      <c r="IIL2" s="12"/>
      <c r="IIM2" s="12"/>
      <c r="IIN2" s="12"/>
      <c r="IIO2" s="12"/>
      <c r="IIP2" s="12"/>
      <c r="IIQ2" s="12"/>
      <c r="IIR2" s="12"/>
      <c r="IIS2" s="12"/>
      <c r="IIT2" s="12"/>
      <c r="IIU2" s="12"/>
      <c r="IIV2" s="12"/>
      <c r="IIW2" s="12"/>
      <c r="IIX2" s="12"/>
      <c r="IIY2" s="12"/>
      <c r="IIZ2" s="12"/>
      <c r="IJA2" s="12"/>
      <c r="IJB2" s="12"/>
      <c r="IJC2" s="12"/>
      <c r="IJD2" s="12"/>
      <c r="IJE2" s="12"/>
      <c r="IJF2" s="12"/>
      <c r="IJG2" s="12"/>
      <c r="IJH2" s="12"/>
      <c r="IJI2" s="12"/>
      <c r="IJJ2" s="12"/>
      <c r="IJK2" s="12"/>
      <c r="IJL2" s="12"/>
      <c r="IJM2" s="12"/>
      <c r="IJN2" s="12"/>
      <c r="IJO2" s="12"/>
      <c r="IJP2" s="12"/>
      <c r="IJQ2" s="12"/>
      <c r="IJR2" s="12"/>
      <c r="IJS2" s="12"/>
      <c r="IJT2" s="12"/>
      <c r="IJU2" s="12"/>
      <c r="IJV2" s="12"/>
      <c r="IJW2" s="12"/>
      <c r="IJX2" s="12"/>
      <c r="IJY2" s="12"/>
      <c r="IJZ2" s="12"/>
      <c r="IKA2" s="12"/>
      <c r="IKB2" s="12"/>
      <c r="IKC2" s="12"/>
      <c r="IKD2" s="12"/>
      <c r="IKE2" s="12"/>
      <c r="IKF2" s="12"/>
      <c r="IKG2" s="12"/>
      <c r="IKH2" s="12"/>
      <c r="IKI2" s="12"/>
      <c r="IKJ2" s="12"/>
      <c r="IKK2" s="12"/>
      <c r="IKL2" s="12"/>
      <c r="IKM2" s="12"/>
      <c r="IKN2" s="12"/>
      <c r="IKO2" s="12"/>
      <c r="IKP2" s="12"/>
      <c r="IKQ2" s="12"/>
      <c r="IKR2" s="12"/>
      <c r="IKS2" s="12"/>
      <c r="IKT2" s="12"/>
      <c r="IKU2" s="12"/>
      <c r="IKV2" s="12"/>
      <c r="IKW2" s="12"/>
      <c r="IKX2" s="12"/>
      <c r="IKY2" s="12"/>
      <c r="IKZ2" s="12"/>
      <c r="ILA2" s="12"/>
      <c r="ILB2" s="12"/>
      <c r="ILC2" s="12"/>
      <c r="ILD2" s="12"/>
      <c r="ILE2" s="12"/>
      <c r="ILF2" s="12"/>
      <c r="ILG2" s="12"/>
      <c r="ILH2" s="12"/>
      <c r="ILI2" s="12"/>
      <c r="ILJ2" s="12"/>
      <c r="ILK2" s="12"/>
      <c r="ILL2" s="12"/>
      <c r="ILM2" s="12"/>
      <c r="ILN2" s="12"/>
      <c r="ILO2" s="12"/>
      <c r="ILP2" s="12"/>
      <c r="ILQ2" s="12"/>
      <c r="ILR2" s="12"/>
      <c r="ILS2" s="12"/>
      <c r="ILT2" s="12"/>
      <c r="ILU2" s="12"/>
      <c r="ILV2" s="12"/>
      <c r="ILW2" s="12"/>
      <c r="ILX2" s="12"/>
      <c r="ILY2" s="12"/>
      <c r="ILZ2" s="12"/>
      <c r="IMA2" s="12"/>
      <c r="IMB2" s="12"/>
      <c r="IMC2" s="12"/>
      <c r="IMD2" s="12"/>
      <c r="IME2" s="12"/>
      <c r="IMF2" s="12"/>
      <c r="IMG2" s="12"/>
      <c r="IMH2" s="12"/>
      <c r="IMI2" s="12"/>
      <c r="IMJ2" s="12"/>
      <c r="IMK2" s="12"/>
      <c r="IML2" s="12"/>
      <c r="IMM2" s="12"/>
      <c r="IMN2" s="12"/>
      <c r="IMO2" s="12"/>
      <c r="IMP2" s="12"/>
      <c r="IMQ2" s="12"/>
      <c r="IMR2" s="12"/>
      <c r="IMS2" s="12"/>
      <c r="IMT2" s="12"/>
      <c r="IMU2" s="12"/>
      <c r="IMV2" s="12"/>
      <c r="IMW2" s="12"/>
      <c r="IMX2" s="12"/>
      <c r="IMY2" s="12"/>
      <c r="IMZ2" s="12"/>
      <c r="INA2" s="12"/>
      <c r="INB2" s="12"/>
      <c r="INC2" s="12"/>
      <c r="IND2" s="12"/>
      <c r="INE2" s="12"/>
      <c r="INF2" s="12"/>
      <c r="ING2" s="12"/>
      <c r="INH2" s="12"/>
      <c r="INI2" s="12"/>
      <c r="INJ2" s="12"/>
      <c r="INK2" s="12"/>
      <c r="INL2" s="12"/>
      <c r="INM2" s="12"/>
      <c r="INN2" s="12"/>
      <c r="INO2" s="12"/>
      <c r="INP2" s="12"/>
      <c r="INQ2" s="12"/>
      <c r="INR2" s="12"/>
      <c r="INS2" s="12"/>
      <c r="INT2" s="12"/>
      <c r="INU2" s="12"/>
      <c r="INV2" s="12"/>
      <c r="INW2" s="12"/>
      <c r="INX2" s="12"/>
      <c r="INY2" s="12"/>
      <c r="INZ2" s="12"/>
      <c r="IOA2" s="12"/>
      <c r="IOB2" s="12"/>
      <c r="IOC2" s="12"/>
      <c r="IOD2" s="12"/>
      <c r="IOE2" s="12"/>
      <c r="IOF2" s="12"/>
      <c r="IOG2" s="12"/>
      <c r="IOH2" s="12"/>
      <c r="IOI2" s="12"/>
      <c r="IOJ2" s="12"/>
      <c r="IOK2" s="12"/>
      <c r="IOL2" s="12"/>
      <c r="IOM2" s="12"/>
      <c r="ION2" s="12"/>
      <c r="IOO2" s="12"/>
      <c r="IOP2" s="12"/>
      <c r="IOQ2" s="12"/>
      <c r="IOR2" s="12"/>
      <c r="IOS2" s="12"/>
      <c r="IOT2" s="12"/>
      <c r="IOU2" s="12"/>
      <c r="IOV2" s="12"/>
      <c r="IOW2" s="12"/>
      <c r="IOX2" s="12"/>
      <c r="IOY2" s="12"/>
      <c r="IOZ2" s="12"/>
      <c r="IPA2" s="12"/>
      <c r="IPB2" s="12"/>
      <c r="IPC2" s="12"/>
      <c r="IPD2" s="12"/>
      <c r="IPE2" s="12"/>
      <c r="IPF2" s="12"/>
      <c r="IPG2" s="12"/>
      <c r="IPH2" s="12"/>
      <c r="IPI2" s="12"/>
      <c r="IPJ2" s="12"/>
      <c r="IPK2" s="12"/>
      <c r="IPL2" s="12"/>
      <c r="IPM2" s="12"/>
      <c r="IPN2" s="12"/>
      <c r="IPO2" s="12"/>
      <c r="IPP2" s="12"/>
      <c r="IPQ2" s="12"/>
      <c r="IPR2" s="12"/>
      <c r="IPS2" s="12"/>
      <c r="IPT2" s="12"/>
      <c r="IPU2" s="12"/>
      <c r="IPV2" s="12"/>
      <c r="IPW2" s="12"/>
      <c r="IPX2" s="12"/>
      <c r="IPY2" s="12"/>
      <c r="IPZ2" s="12"/>
      <c r="IQA2" s="12"/>
      <c r="IQB2" s="12"/>
      <c r="IQC2" s="12"/>
      <c r="IQD2" s="12"/>
      <c r="IQE2" s="12"/>
      <c r="IQF2" s="12"/>
      <c r="IQG2" s="12"/>
      <c r="IQH2" s="12"/>
      <c r="IQI2" s="12"/>
      <c r="IQJ2" s="12"/>
      <c r="IQK2" s="12"/>
      <c r="IQL2" s="12"/>
      <c r="IQM2" s="12"/>
      <c r="IQN2" s="12"/>
      <c r="IQO2" s="12"/>
      <c r="IQP2" s="12"/>
      <c r="IQQ2" s="12"/>
      <c r="IQR2" s="12"/>
      <c r="IQS2" s="12"/>
      <c r="IQT2" s="12"/>
      <c r="IQU2" s="12"/>
      <c r="IQV2" s="12"/>
      <c r="IQW2" s="12"/>
      <c r="IQX2" s="12"/>
      <c r="IQY2" s="12"/>
      <c r="IQZ2" s="12"/>
      <c r="IRA2" s="12"/>
      <c r="IRB2" s="12"/>
      <c r="IRC2" s="12"/>
      <c r="IRD2" s="12"/>
      <c r="IRE2" s="12"/>
      <c r="IRF2" s="12"/>
      <c r="IRG2" s="12"/>
      <c r="IRH2" s="12"/>
      <c r="IRI2" s="12"/>
      <c r="IRJ2" s="12"/>
      <c r="IRK2" s="12"/>
      <c r="IRL2" s="12"/>
      <c r="IRM2" s="12"/>
      <c r="IRN2" s="12"/>
      <c r="IRO2" s="12"/>
      <c r="IRP2" s="12"/>
      <c r="IRQ2" s="12"/>
      <c r="IRR2" s="12"/>
      <c r="IRS2" s="12"/>
      <c r="IRT2" s="12"/>
      <c r="IRU2" s="12"/>
      <c r="IRV2" s="12"/>
      <c r="IRW2" s="12"/>
      <c r="IRX2" s="12"/>
      <c r="IRY2" s="12"/>
      <c r="IRZ2" s="12"/>
      <c r="ISA2" s="12"/>
      <c r="ISB2" s="12"/>
      <c r="ISC2" s="12"/>
      <c r="ISD2" s="12"/>
      <c r="ISE2" s="12"/>
      <c r="ISF2" s="12"/>
      <c r="ISG2" s="12"/>
      <c r="ISH2" s="12"/>
      <c r="ISI2" s="12"/>
      <c r="ISJ2" s="12"/>
      <c r="ISK2" s="12"/>
      <c r="ISL2" s="12"/>
      <c r="ISM2" s="12"/>
      <c r="ISN2" s="12"/>
      <c r="ISO2" s="12"/>
      <c r="ISP2" s="12"/>
      <c r="ISQ2" s="12"/>
      <c r="ISR2" s="12"/>
      <c r="ISS2" s="12"/>
      <c r="IST2" s="12"/>
      <c r="ISU2" s="12"/>
      <c r="ISV2" s="12"/>
      <c r="ISW2" s="12"/>
      <c r="ISX2" s="12"/>
      <c r="ISY2" s="12"/>
      <c r="ISZ2" s="12"/>
      <c r="ITA2" s="12"/>
      <c r="ITB2" s="12"/>
      <c r="ITC2" s="12"/>
      <c r="ITD2" s="12"/>
      <c r="ITE2" s="12"/>
      <c r="ITF2" s="12"/>
      <c r="ITG2" s="12"/>
      <c r="ITH2" s="12"/>
      <c r="ITI2" s="12"/>
      <c r="ITJ2" s="12"/>
      <c r="ITK2" s="12"/>
      <c r="ITL2" s="12"/>
      <c r="ITM2" s="12"/>
      <c r="ITN2" s="12"/>
      <c r="ITO2" s="12"/>
      <c r="ITP2" s="12"/>
      <c r="ITQ2" s="12"/>
      <c r="ITR2" s="12"/>
      <c r="ITS2" s="12"/>
      <c r="ITT2" s="12"/>
      <c r="ITU2" s="12"/>
      <c r="ITV2" s="12"/>
      <c r="ITW2" s="12"/>
      <c r="ITX2" s="12"/>
      <c r="ITY2" s="12"/>
      <c r="ITZ2" s="12"/>
      <c r="IUA2" s="12"/>
      <c r="IUB2" s="12"/>
      <c r="IUC2" s="12"/>
      <c r="IUD2" s="12"/>
      <c r="IUE2" s="12"/>
      <c r="IUF2" s="12"/>
      <c r="IUG2" s="12"/>
      <c r="IUH2" s="12"/>
      <c r="IUI2" s="12"/>
      <c r="IUJ2" s="12"/>
      <c r="IUK2" s="12"/>
      <c r="IUL2" s="12"/>
      <c r="IUM2" s="12"/>
      <c r="IUN2" s="12"/>
      <c r="IUO2" s="12"/>
      <c r="IUP2" s="12"/>
      <c r="IUQ2" s="12"/>
      <c r="IUR2" s="12"/>
      <c r="IUS2" s="12"/>
      <c r="IUT2" s="12"/>
      <c r="IUU2" s="12"/>
      <c r="IUV2" s="12"/>
      <c r="IUW2" s="12"/>
      <c r="IUX2" s="12"/>
      <c r="IUY2" s="12"/>
      <c r="IUZ2" s="12"/>
      <c r="IVA2" s="12"/>
      <c r="IVB2" s="12"/>
      <c r="IVC2" s="12"/>
      <c r="IVD2" s="12"/>
      <c r="IVE2" s="12"/>
      <c r="IVF2" s="12"/>
      <c r="IVG2" s="12"/>
      <c r="IVH2" s="12"/>
      <c r="IVI2" s="12"/>
      <c r="IVJ2" s="12"/>
      <c r="IVK2" s="12"/>
      <c r="IVL2" s="12"/>
      <c r="IVM2" s="12"/>
      <c r="IVN2" s="12"/>
      <c r="IVO2" s="12"/>
      <c r="IVP2" s="12"/>
      <c r="IVQ2" s="12"/>
      <c r="IVR2" s="12"/>
      <c r="IVS2" s="12"/>
      <c r="IVT2" s="12"/>
      <c r="IVU2" s="12"/>
      <c r="IVV2" s="12"/>
      <c r="IVW2" s="12"/>
      <c r="IVX2" s="12"/>
      <c r="IVY2" s="12"/>
      <c r="IVZ2" s="12"/>
      <c r="IWA2" s="12"/>
      <c r="IWB2" s="12"/>
      <c r="IWC2" s="12"/>
      <c r="IWD2" s="12"/>
      <c r="IWE2" s="12"/>
      <c r="IWF2" s="12"/>
      <c r="IWG2" s="12"/>
      <c r="IWH2" s="12"/>
      <c r="IWI2" s="12"/>
      <c r="IWJ2" s="12"/>
      <c r="IWK2" s="12"/>
      <c r="IWL2" s="12"/>
      <c r="IWM2" s="12"/>
      <c r="IWN2" s="12"/>
      <c r="IWO2" s="12"/>
      <c r="IWP2" s="12"/>
      <c r="IWQ2" s="12"/>
      <c r="IWR2" s="12"/>
      <c r="IWS2" s="12"/>
      <c r="IWT2" s="12"/>
      <c r="IWU2" s="12"/>
      <c r="IWV2" s="12"/>
      <c r="IWW2" s="12"/>
      <c r="IWX2" s="12"/>
      <c r="IWY2" s="12"/>
      <c r="IWZ2" s="12"/>
      <c r="IXA2" s="12"/>
      <c r="IXB2" s="12"/>
      <c r="IXC2" s="12"/>
      <c r="IXD2" s="12"/>
      <c r="IXE2" s="12"/>
      <c r="IXF2" s="12"/>
      <c r="IXG2" s="12"/>
      <c r="IXH2" s="12"/>
      <c r="IXI2" s="12"/>
      <c r="IXJ2" s="12"/>
      <c r="IXK2" s="12"/>
      <c r="IXL2" s="12"/>
      <c r="IXM2" s="12"/>
      <c r="IXN2" s="12"/>
      <c r="IXO2" s="12"/>
      <c r="IXP2" s="12"/>
      <c r="IXQ2" s="12"/>
      <c r="IXR2" s="12"/>
      <c r="IXS2" s="12"/>
      <c r="IXT2" s="12"/>
      <c r="IXU2" s="12"/>
      <c r="IXV2" s="12"/>
      <c r="IXW2" s="12"/>
      <c r="IXX2" s="12"/>
      <c r="IXY2" s="12"/>
      <c r="IXZ2" s="12"/>
      <c r="IYA2" s="12"/>
      <c r="IYB2" s="12"/>
      <c r="IYC2" s="12"/>
      <c r="IYD2" s="12"/>
      <c r="IYE2" s="12"/>
      <c r="IYF2" s="12"/>
      <c r="IYG2" s="12"/>
      <c r="IYH2" s="12"/>
      <c r="IYI2" s="12"/>
      <c r="IYJ2" s="12"/>
      <c r="IYK2" s="12"/>
      <c r="IYL2" s="12"/>
      <c r="IYM2" s="12"/>
      <c r="IYN2" s="12"/>
      <c r="IYO2" s="12"/>
      <c r="IYP2" s="12"/>
      <c r="IYQ2" s="12"/>
      <c r="IYR2" s="12"/>
      <c r="IYS2" s="12"/>
      <c r="IYT2" s="12"/>
      <c r="IYU2" s="12"/>
      <c r="IYV2" s="12"/>
      <c r="IYW2" s="12"/>
      <c r="IYX2" s="12"/>
      <c r="IYY2" s="12"/>
      <c r="IYZ2" s="12"/>
      <c r="IZA2" s="12"/>
      <c r="IZB2" s="12"/>
      <c r="IZC2" s="12"/>
      <c r="IZD2" s="12"/>
      <c r="IZE2" s="12"/>
      <c r="IZF2" s="12"/>
      <c r="IZG2" s="12"/>
      <c r="IZH2" s="12"/>
      <c r="IZI2" s="12"/>
      <c r="IZJ2" s="12"/>
      <c r="IZK2" s="12"/>
      <c r="IZL2" s="12"/>
      <c r="IZM2" s="12"/>
      <c r="IZN2" s="12"/>
      <c r="IZO2" s="12"/>
      <c r="IZP2" s="12"/>
      <c r="IZQ2" s="12"/>
      <c r="IZR2" s="12"/>
      <c r="IZS2" s="12"/>
      <c r="IZT2" s="12"/>
      <c r="IZU2" s="12"/>
      <c r="IZV2" s="12"/>
      <c r="IZW2" s="12"/>
      <c r="IZX2" s="12"/>
      <c r="IZY2" s="12"/>
      <c r="IZZ2" s="12"/>
      <c r="JAA2" s="12"/>
      <c r="JAB2" s="12"/>
      <c r="JAC2" s="12"/>
      <c r="JAD2" s="12"/>
      <c r="JAE2" s="12"/>
      <c r="JAF2" s="12"/>
      <c r="JAG2" s="12"/>
      <c r="JAH2" s="12"/>
      <c r="JAI2" s="12"/>
      <c r="JAJ2" s="12"/>
      <c r="JAK2" s="12"/>
      <c r="JAL2" s="12"/>
      <c r="JAM2" s="12"/>
      <c r="JAN2" s="12"/>
      <c r="JAO2" s="12"/>
      <c r="JAP2" s="12"/>
      <c r="JAQ2" s="12"/>
      <c r="JAR2" s="12"/>
      <c r="JAS2" s="12"/>
      <c r="JAT2" s="12"/>
      <c r="JAU2" s="12"/>
      <c r="JAV2" s="12"/>
      <c r="JAW2" s="12"/>
      <c r="JAX2" s="12"/>
      <c r="JAY2" s="12"/>
      <c r="JAZ2" s="12"/>
      <c r="JBA2" s="12"/>
      <c r="JBB2" s="12"/>
      <c r="JBC2" s="12"/>
      <c r="JBD2" s="12"/>
      <c r="JBE2" s="12"/>
      <c r="JBF2" s="12"/>
      <c r="JBG2" s="12"/>
      <c r="JBH2" s="12"/>
      <c r="JBI2" s="12"/>
      <c r="JBJ2" s="12"/>
      <c r="JBK2" s="12"/>
      <c r="JBL2" s="12"/>
      <c r="JBM2" s="12"/>
      <c r="JBN2" s="12"/>
      <c r="JBO2" s="12"/>
      <c r="JBP2" s="12"/>
      <c r="JBQ2" s="12"/>
      <c r="JBR2" s="12"/>
      <c r="JBS2" s="12"/>
      <c r="JBT2" s="12"/>
      <c r="JBU2" s="12"/>
      <c r="JBV2" s="12"/>
      <c r="JBW2" s="12"/>
      <c r="JBX2" s="12"/>
      <c r="JBY2" s="12"/>
      <c r="JBZ2" s="12"/>
      <c r="JCA2" s="12"/>
      <c r="JCB2" s="12"/>
      <c r="JCC2" s="12"/>
      <c r="JCD2" s="12"/>
      <c r="JCE2" s="12"/>
      <c r="JCF2" s="12"/>
      <c r="JCG2" s="12"/>
      <c r="JCH2" s="12"/>
      <c r="JCI2" s="12"/>
      <c r="JCJ2" s="12"/>
      <c r="JCK2" s="12"/>
      <c r="JCL2" s="12"/>
      <c r="JCM2" s="12"/>
      <c r="JCN2" s="12"/>
      <c r="JCO2" s="12"/>
      <c r="JCP2" s="12"/>
      <c r="JCQ2" s="12"/>
      <c r="JCR2" s="12"/>
      <c r="JCS2" s="12"/>
      <c r="JCT2" s="12"/>
      <c r="JCU2" s="12"/>
      <c r="JCV2" s="12"/>
      <c r="JCW2" s="12"/>
      <c r="JCX2" s="12"/>
      <c r="JCY2" s="12"/>
      <c r="JCZ2" s="12"/>
      <c r="JDA2" s="12"/>
      <c r="JDB2" s="12"/>
      <c r="JDC2" s="12"/>
      <c r="JDD2" s="12"/>
      <c r="JDE2" s="12"/>
      <c r="JDF2" s="12"/>
      <c r="JDG2" s="12"/>
      <c r="JDH2" s="12"/>
      <c r="JDI2" s="12"/>
      <c r="JDJ2" s="12"/>
      <c r="JDK2" s="12"/>
      <c r="JDL2" s="12"/>
      <c r="JDM2" s="12"/>
      <c r="JDN2" s="12"/>
      <c r="JDO2" s="12"/>
      <c r="JDP2" s="12"/>
      <c r="JDQ2" s="12"/>
      <c r="JDR2" s="12"/>
      <c r="JDS2" s="12"/>
      <c r="JDT2" s="12"/>
      <c r="JDU2" s="12"/>
      <c r="JDV2" s="12"/>
      <c r="JDW2" s="12"/>
      <c r="JDX2" s="12"/>
      <c r="JDY2" s="12"/>
      <c r="JDZ2" s="12"/>
      <c r="JEA2" s="12"/>
      <c r="JEB2" s="12"/>
      <c r="JEC2" s="12"/>
      <c r="JED2" s="12"/>
      <c r="JEE2" s="12"/>
      <c r="JEF2" s="12"/>
      <c r="JEG2" s="12"/>
      <c r="JEH2" s="12"/>
      <c r="JEI2" s="12"/>
      <c r="JEJ2" s="12"/>
      <c r="JEK2" s="12"/>
      <c r="JEL2" s="12"/>
      <c r="JEM2" s="12"/>
      <c r="JEN2" s="12"/>
      <c r="JEO2" s="12"/>
      <c r="JEP2" s="12"/>
      <c r="JEQ2" s="12"/>
      <c r="JER2" s="12"/>
      <c r="JES2" s="12"/>
      <c r="JET2" s="12"/>
      <c r="JEU2" s="12"/>
      <c r="JEV2" s="12"/>
      <c r="JEW2" s="12"/>
      <c r="JEX2" s="12"/>
      <c r="JEY2" s="12"/>
      <c r="JEZ2" s="12"/>
      <c r="JFA2" s="12"/>
      <c r="JFB2" s="12"/>
      <c r="JFC2" s="12"/>
      <c r="JFD2" s="12"/>
      <c r="JFE2" s="12"/>
      <c r="JFF2" s="12"/>
      <c r="JFG2" s="12"/>
      <c r="JFH2" s="12"/>
      <c r="JFI2" s="12"/>
      <c r="JFJ2" s="12"/>
      <c r="JFK2" s="12"/>
      <c r="JFL2" s="12"/>
      <c r="JFM2" s="12"/>
      <c r="JFN2" s="12"/>
      <c r="JFO2" s="12"/>
      <c r="JFP2" s="12"/>
      <c r="JFQ2" s="12"/>
      <c r="JFR2" s="12"/>
      <c r="JFS2" s="12"/>
      <c r="JFT2" s="12"/>
      <c r="JFU2" s="12"/>
      <c r="JFV2" s="12"/>
      <c r="JFW2" s="12"/>
      <c r="JFX2" s="12"/>
      <c r="JFY2" s="12"/>
      <c r="JFZ2" s="12"/>
      <c r="JGA2" s="12"/>
      <c r="JGB2" s="12"/>
      <c r="JGC2" s="12"/>
      <c r="JGD2" s="12"/>
      <c r="JGE2" s="12"/>
      <c r="JGF2" s="12"/>
      <c r="JGG2" s="12"/>
      <c r="JGH2" s="12"/>
      <c r="JGI2" s="12"/>
      <c r="JGJ2" s="12"/>
      <c r="JGK2" s="12"/>
      <c r="JGL2" s="12"/>
      <c r="JGM2" s="12"/>
      <c r="JGN2" s="12"/>
      <c r="JGO2" s="12"/>
      <c r="JGP2" s="12"/>
      <c r="JGQ2" s="12"/>
      <c r="JGR2" s="12"/>
      <c r="JGS2" s="12"/>
      <c r="JGT2" s="12"/>
      <c r="JGU2" s="12"/>
      <c r="JGV2" s="12"/>
      <c r="JGW2" s="12"/>
      <c r="JGX2" s="12"/>
      <c r="JGY2" s="12"/>
      <c r="JGZ2" s="12"/>
      <c r="JHA2" s="12"/>
      <c r="JHB2" s="12"/>
      <c r="JHC2" s="12"/>
      <c r="JHD2" s="12"/>
      <c r="JHE2" s="12"/>
      <c r="JHF2" s="12"/>
      <c r="JHG2" s="12"/>
      <c r="JHH2" s="12"/>
      <c r="JHI2" s="12"/>
      <c r="JHJ2" s="12"/>
      <c r="JHK2" s="12"/>
      <c r="JHL2" s="12"/>
      <c r="JHM2" s="12"/>
      <c r="JHN2" s="12"/>
      <c r="JHO2" s="12"/>
      <c r="JHP2" s="12"/>
      <c r="JHQ2" s="12"/>
      <c r="JHR2" s="12"/>
      <c r="JHS2" s="12"/>
      <c r="JHT2" s="12"/>
      <c r="JHU2" s="12"/>
      <c r="JHV2" s="12"/>
      <c r="JHW2" s="12"/>
      <c r="JHX2" s="12"/>
      <c r="JHY2" s="12"/>
      <c r="JHZ2" s="12"/>
      <c r="JIA2" s="12"/>
      <c r="JIB2" s="12"/>
      <c r="JIC2" s="12"/>
      <c r="JID2" s="12"/>
      <c r="JIE2" s="12"/>
      <c r="JIF2" s="12"/>
      <c r="JIG2" s="12"/>
      <c r="JIH2" s="12"/>
      <c r="JII2" s="12"/>
      <c r="JIJ2" s="12"/>
      <c r="JIK2" s="12"/>
      <c r="JIL2" s="12"/>
      <c r="JIM2" s="12"/>
      <c r="JIN2" s="12"/>
      <c r="JIO2" s="12"/>
      <c r="JIP2" s="12"/>
      <c r="JIQ2" s="12"/>
      <c r="JIR2" s="12"/>
      <c r="JIS2" s="12"/>
      <c r="JIT2" s="12"/>
      <c r="JIU2" s="12"/>
      <c r="JIV2" s="12"/>
      <c r="JIW2" s="12"/>
      <c r="JIX2" s="12"/>
      <c r="JIY2" s="12"/>
      <c r="JIZ2" s="12"/>
      <c r="JJA2" s="12"/>
      <c r="JJB2" s="12"/>
      <c r="JJC2" s="12"/>
      <c r="JJD2" s="12"/>
      <c r="JJE2" s="12"/>
      <c r="JJF2" s="12"/>
      <c r="JJG2" s="12"/>
      <c r="JJH2" s="12"/>
      <c r="JJI2" s="12"/>
      <c r="JJJ2" s="12"/>
      <c r="JJK2" s="12"/>
      <c r="JJL2" s="12"/>
      <c r="JJM2" s="12"/>
      <c r="JJN2" s="12"/>
      <c r="JJO2" s="12"/>
      <c r="JJP2" s="12"/>
      <c r="JJQ2" s="12"/>
      <c r="JJR2" s="12"/>
      <c r="JJS2" s="12"/>
      <c r="JJT2" s="12"/>
      <c r="JJU2" s="12"/>
      <c r="JJV2" s="12"/>
      <c r="JJW2" s="12"/>
      <c r="JJX2" s="12"/>
      <c r="JJY2" s="12"/>
      <c r="JJZ2" s="12"/>
      <c r="JKA2" s="12"/>
      <c r="JKB2" s="12"/>
      <c r="JKC2" s="12"/>
      <c r="JKD2" s="12"/>
      <c r="JKE2" s="12"/>
      <c r="JKF2" s="12"/>
      <c r="JKG2" s="12"/>
      <c r="JKH2" s="12"/>
      <c r="JKI2" s="12"/>
      <c r="JKJ2" s="12"/>
      <c r="JKK2" s="12"/>
      <c r="JKL2" s="12"/>
      <c r="JKM2" s="12"/>
      <c r="JKN2" s="12"/>
      <c r="JKO2" s="12"/>
      <c r="JKP2" s="12"/>
      <c r="JKQ2" s="12"/>
      <c r="JKR2" s="12"/>
      <c r="JKS2" s="12"/>
      <c r="JKT2" s="12"/>
      <c r="JKU2" s="12"/>
      <c r="JKV2" s="12"/>
      <c r="JKW2" s="12"/>
      <c r="JKX2" s="12"/>
      <c r="JKY2" s="12"/>
      <c r="JKZ2" s="12"/>
      <c r="JLA2" s="12"/>
      <c r="JLB2" s="12"/>
      <c r="JLC2" s="12"/>
      <c r="JLD2" s="12"/>
      <c r="JLE2" s="12"/>
      <c r="JLF2" s="12"/>
      <c r="JLG2" s="12"/>
      <c r="JLH2" s="12"/>
      <c r="JLI2" s="12"/>
      <c r="JLJ2" s="12"/>
      <c r="JLK2" s="12"/>
      <c r="JLL2" s="12"/>
      <c r="JLM2" s="12"/>
      <c r="JLN2" s="12"/>
      <c r="JLO2" s="12"/>
      <c r="JLP2" s="12"/>
      <c r="JLQ2" s="12"/>
      <c r="JLR2" s="12"/>
      <c r="JLS2" s="12"/>
      <c r="JLT2" s="12"/>
      <c r="JLU2" s="12"/>
      <c r="JLV2" s="12"/>
      <c r="JLW2" s="12"/>
      <c r="JLX2" s="12"/>
      <c r="JLY2" s="12"/>
      <c r="JLZ2" s="12"/>
      <c r="JMA2" s="12"/>
      <c r="JMB2" s="12"/>
      <c r="JMC2" s="12"/>
      <c r="JMD2" s="12"/>
      <c r="JME2" s="12"/>
      <c r="JMF2" s="12"/>
      <c r="JMG2" s="12"/>
      <c r="JMH2" s="12"/>
      <c r="JMI2" s="12"/>
      <c r="JMJ2" s="12"/>
      <c r="JMK2" s="12"/>
      <c r="JML2" s="12"/>
      <c r="JMM2" s="12"/>
      <c r="JMN2" s="12"/>
      <c r="JMO2" s="12"/>
      <c r="JMP2" s="12"/>
      <c r="JMQ2" s="12"/>
      <c r="JMR2" s="12"/>
      <c r="JMS2" s="12"/>
      <c r="JMT2" s="12"/>
      <c r="JMU2" s="12"/>
      <c r="JMV2" s="12"/>
      <c r="JMW2" s="12"/>
      <c r="JMX2" s="12"/>
      <c r="JMY2" s="12"/>
      <c r="JMZ2" s="12"/>
      <c r="JNA2" s="12"/>
      <c r="JNB2" s="12"/>
      <c r="JNC2" s="12"/>
      <c r="JND2" s="12"/>
      <c r="JNE2" s="12"/>
      <c r="JNF2" s="12"/>
      <c r="JNG2" s="12"/>
      <c r="JNH2" s="12"/>
      <c r="JNI2" s="12"/>
      <c r="JNJ2" s="12"/>
      <c r="JNK2" s="12"/>
      <c r="JNL2" s="12"/>
      <c r="JNM2" s="12"/>
      <c r="JNN2" s="12"/>
      <c r="JNO2" s="12"/>
      <c r="JNP2" s="12"/>
      <c r="JNQ2" s="12"/>
      <c r="JNR2" s="12"/>
      <c r="JNS2" s="12"/>
      <c r="JNT2" s="12"/>
      <c r="JNU2" s="12"/>
      <c r="JNV2" s="12"/>
      <c r="JNW2" s="12"/>
      <c r="JNX2" s="12"/>
      <c r="JNY2" s="12"/>
      <c r="JNZ2" s="12"/>
      <c r="JOA2" s="12"/>
      <c r="JOB2" s="12"/>
      <c r="JOC2" s="12"/>
      <c r="JOD2" s="12"/>
      <c r="JOE2" s="12"/>
      <c r="JOF2" s="12"/>
      <c r="JOG2" s="12"/>
      <c r="JOH2" s="12"/>
      <c r="JOI2" s="12"/>
      <c r="JOJ2" s="12"/>
      <c r="JOK2" s="12"/>
      <c r="JOL2" s="12"/>
      <c r="JOM2" s="12"/>
      <c r="JON2" s="12"/>
      <c r="JOO2" s="12"/>
      <c r="JOP2" s="12"/>
      <c r="JOQ2" s="12"/>
      <c r="JOR2" s="12"/>
      <c r="JOS2" s="12"/>
      <c r="JOT2" s="12"/>
      <c r="JOU2" s="12"/>
      <c r="JOV2" s="12"/>
      <c r="JOW2" s="12"/>
      <c r="JOX2" s="12"/>
      <c r="JOY2" s="12"/>
      <c r="JOZ2" s="12"/>
      <c r="JPA2" s="12"/>
      <c r="JPB2" s="12"/>
      <c r="JPC2" s="12"/>
      <c r="JPD2" s="12"/>
      <c r="JPE2" s="12"/>
      <c r="JPF2" s="12"/>
      <c r="JPG2" s="12"/>
      <c r="JPH2" s="12"/>
      <c r="JPI2" s="12"/>
      <c r="JPJ2" s="12"/>
      <c r="JPK2" s="12"/>
      <c r="JPL2" s="12"/>
      <c r="JPM2" s="12"/>
      <c r="JPN2" s="12"/>
      <c r="JPO2" s="12"/>
      <c r="JPP2" s="12"/>
      <c r="JPQ2" s="12"/>
      <c r="JPR2" s="12"/>
      <c r="JPS2" s="12"/>
      <c r="JPT2" s="12"/>
      <c r="JPU2" s="12"/>
      <c r="JPV2" s="12"/>
      <c r="JPW2" s="12"/>
      <c r="JPX2" s="12"/>
      <c r="JPY2" s="12"/>
      <c r="JPZ2" s="12"/>
      <c r="JQA2" s="12"/>
      <c r="JQB2" s="12"/>
      <c r="JQC2" s="12"/>
      <c r="JQD2" s="12"/>
      <c r="JQE2" s="12"/>
      <c r="JQF2" s="12"/>
      <c r="JQG2" s="12"/>
      <c r="JQH2" s="12"/>
      <c r="JQI2" s="12"/>
      <c r="JQJ2" s="12"/>
      <c r="JQK2" s="12"/>
      <c r="JQL2" s="12"/>
      <c r="JQM2" s="12"/>
      <c r="JQN2" s="12"/>
      <c r="JQO2" s="12"/>
      <c r="JQP2" s="12"/>
      <c r="JQQ2" s="12"/>
      <c r="JQR2" s="12"/>
      <c r="JQS2" s="12"/>
      <c r="JQT2" s="12"/>
      <c r="JQU2" s="12"/>
      <c r="JQV2" s="12"/>
      <c r="JQW2" s="12"/>
      <c r="JQX2" s="12"/>
      <c r="JQY2" s="12"/>
      <c r="JQZ2" s="12"/>
      <c r="JRA2" s="12"/>
      <c r="JRB2" s="12"/>
      <c r="JRC2" s="12"/>
      <c r="JRD2" s="12"/>
      <c r="JRE2" s="12"/>
      <c r="JRF2" s="12"/>
      <c r="JRG2" s="12"/>
      <c r="JRH2" s="12"/>
      <c r="JRI2" s="12"/>
      <c r="JRJ2" s="12"/>
      <c r="JRK2" s="12"/>
      <c r="JRL2" s="12"/>
      <c r="JRM2" s="12"/>
      <c r="JRN2" s="12"/>
      <c r="JRO2" s="12"/>
      <c r="JRP2" s="12"/>
      <c r="JRQ2" s="12"/>
      <c r="JRR2" s="12"/>
      <c r="JRS2" s="12"/>
      <c r="JRT2" s="12"/>
      <c r="JRU2" s="12"/>
      <c r="JRV2" s="12"/>
      <c r="JRW2" s="12"/>
      <c r="JRX2" s="12"/>
      <c r="JRY2" s="12"/>
      <c r="JRZ2" s="12"/>
      <c r="JSA2" s="12"/>
      <c r="JSB2" s="12"/>
      <c r="JSC2" s="12"/>
      <c r="JSD2" s="12"/>
      <c r="JSE2" s="12"/>
      <c r="JSF2" s="12"/>
      <c r="JSG2" s="12"/>
      <c r="JSH2" s="12"/>
      <c r="JSI2" s="12"/>
      <c r="JSJ2" s="12"/>
      <c r="JSK2" s="12"/>
      <c r="JSL2" s="12"/>
      <c r="JSM2" s="12"/>
      <c r="JSN2" s="12"/>
      <c r="JSO2" s="12"/>
      <c r="JSP2" s="12"/>
      <c r="JSQ2" s="12"/>
      <c r="JSR2" s="12"/>
      <c r="JSS2" s="12"/>
      <c r="JST2" s="12"/>
      <c r="JSU2" s="12"/>
      <c r="JSV2" s="12"/>
      <c r="JSW2" s="12"/>
      <c r="JSX2" s="12"/>
      <c r="JSY2" s="12"/>
      <c r="JSZ2" s="12"/>
      <c r="JTA2" s="12"/>
      <c r="JTB2" s="12"/>
      <c r="JTC2" s="12"/>
      <c r="JTD2" s="12"/>
      <c r="JTE2" s="12"/>
      <c r="JTF2" s="12"/>
      <c r="JTG2" s="12"/>
      <c r="JTH2" s="12"/>
      <c r="JTI2" s="12"/>
      <c r="JTJ2" s="12"/>
      <c r="JTK2" s="12"/>
      <c r="JTL2" s="12"/>
      <c r="JTM2" s="12"/>
      <c r="JTN2" s="12"/>
      <c r="JTO2" s="12"/>
      <c r="JTP2" s="12"/>
      <c r="JTQ2" s="12"/>
      <c r="JTR2" s="12"/>
      <c r="JTS2" s="12"/>
      <c r="JTT2" s="12"/>
      <c r="JTU2" s="12"/>
      <c r="JTV2" s="12"/>
      <c r="JTW2" s="12"/>
      <c r="JTX2" s="12"/>
      <c r="JTY2" s="12"/>
      <c r="JTZ2" s="12"/>
      <c r="JUA2" s="12"/>
      <c r="JUB2" s="12"/>
      <c r="JUC2" s="12"/>
      <c r="JUD2" s="12"/>
      <c r="JUE2" s="12"/>
      <c r="JUF2" s="12"/>
      <c r="JUG2" s="12"/>
      <c r="JUH2" s="12"/>
      <c r="JUI2" s="12"/>
      <c r="JUJ2" s="12"/>
      <c r="JUK2" s="12"/>
      <c r="JUL2" s="12"/>
      <c r="JUM2" s="12"/>
      <c r="JUN2" s="12"/>
      <c r="JUO2" s="12"/>
      <c r="JUP2" s="12"/>
      <c r="JUQ2" s="12"/>
      <c r="JUR2" s="12"/>
      <c r="JUS2" s="12"/>
      <c r="JUT2" s="12"/>
      <c r="JUU2" s="12"/>
      <c r="JUV2" s="12"/>
      <c r="JUW2" s="12"/>
      <c r="JUX2" s="12"/>
      <c r="JUY2" s="12"/>
      <c r="JUZ2" s="12"/>
      <c r="JVA2" s="12"/>
      <c r="JVB2" s="12"/>
      <c r="JVC2" s="12"/>
      <c r="JVD2" s="12"/>
      <c r="JVE2" s="12"/>
      <c r="JVF2" s="12"/>
      <c r="JVG2" s="12"/>
      <c r="JVH2" s="12"/>
      <c r="JVI2" s="12"/>
      <c r="JVJ2" s="12"/>
      <c r="JVK2" s="12"/>
      <c r="JVL2" s="12"/>
      <c r="JVM2" s="12"/>
      <c r="JVN2" s="12"/>
      <c r="JVO2" s="12"/>
      <c r="JVP2" s="12"/>
      <c r="JVQ2" s="12"/>
      <c r="JVR2" s="12"/>
      <c r="JVS2" s="12"/>
      <c r="JVT2" s="12"/>
      <c r="JVU2" s="12"/>
      <c r="JVV2" s="12"/>
      <c r="JVW2" s="12"/>
      <c r="JVX2" s="12"/>
      <c r="JVY2" s="12"/>
      <c r="JVZ2" s="12"/>
      <c r="JWA2" s="12"/>
      <c r="JWB2" s="12"/>
      <c r="JWC2" s="12"/>
      <c r="JWD2" s="12"/>
      <c r="JWE2" s="12"/>
      <c r="JWF2" s="12"/>
      <c r="JWG2" s="12"/>
      <c r="JWH2" s="12"/>
      <c r="JWI2" s="12"/>
      <c r="JWJ2" s="12"/>
      <c r="JWK2" s="12"/>
      <c r="JWL2" s="12"/>
      <c r="JWM2" s="12"/>
      <c r="JWN2" s="12"/>
      <c r="JWO2" s="12"/>
      <c r="JWP2" s="12"/>
      <c r="JWQ2" s="12"/>
      <c r="JWR2" s="12"/>
      <c r="JWS2" s="12"/>
      <c r="JWT2" s="12"/>
      <c r="JWU2" s="12"/>
      <c r="JWV2" s="12"/>
      <c r="JWW2" s="12"/>
      <c r="JWX2" s="12"/>
      <c r="JWY2" s="12"/>
      <c r="JWZ2" s="12"/>
      <c r="JXA2" s="12"/>
      <c r="JXB2" s="12"/>
      <c r="JXC2" s="12"/>
      <c r="JXD2" s="12"/>
      <c r="JXE2" s="12"/>
      <c r="JXF2" s="12"/>
      <c r="JXG2" s="12"/>
      <c r="JXH2" s="12"/>
      <c r="JXI2" s="12"/>
      <c r="JXJ2" s="12"/>
      <c r="JXK2" s="12"/>
      <c r="JXL2" s="12"/>
      <c r="JXM2" s="12"/>
      <c r="JXN2" s="12"/>
      <c r="JXO2" s="12"/>
      <c r="JXP2" s="12"/>
      <c r="JXQ2" s="12"/>
      <c r="JXR2" s="12"/>
      <c r="JXS2" s="12"/>
      <c r="JXT2" s="12"/>
      <c r="JXU2" s="12"/>
      <c r="JXV2" s="12"/>
      <c r="JXW2" s="12"/>
      <c r="JXX2" s="12"/>
      <c r="JXY2" s="12"/>
      <c r="JXZ2" s="12"/>
      <c r="JYA2" s="12"/>
      <c r="JYB2" s="12"/>
      <c r="JYC2" s="12"/>
      <c r="JYD2" s="12"/>
      <c r="JYE2" s="12"/>
      <c r="JYF2" s="12"/>
      <c r="JYG2" s="12"/>
      <c r="JYH2" s="12"/>
      <c r="JYI2" s="12"/>
      <c r="JYJ2" s="12"/>
      <c r="JYK2" s="12"/>
      <c r="JYL2" s="12"/>
      <c r="JYM2" s="12"/>
      <c r="JYN2" s="12"/>
      <c r="JYO2" s="12"/>
      <c r="JYP2" s="12"/>
      <c r="JYQ2" s="12"/>
      <c r="JYR2" s="12"/>
      <c r="JYS2" s="12"/>
      <c r="JYT2" s="12"/>
      <c r="JYU2" s="12"/>
      <c r="JYV2" s="12"/>
      <c r="JYW2" s="12"/>
      <c r="JYX2" s="12"/>
      <c r="JYY2" s="12"/>
      <c r="JYZ2" s="12"/>
      <c r="JZA2" s="12"/>
      <c r="JZB2" s="12"/>
      <c r="JZC2" s="12"/>
      <c r="JZD2" s="12"/>
      <c r="JZE2" s="12"/>
      <c r="JZF2" s="12"/>
      <c r="JZG2" s="12"/>
      <c r="JZH2" s="12"/>
      <c r="JZI2" s="12"/>
      <c r="JZJ2" s="12"/>
      <c r="JZK2" s="12"/>
      <c r="JZL2" s="12"/>
      <c r="JZM2" s="12"/>
      <c r="JZN2" s="12"/>
      <c r="JZO2" s="12"/>
      <c r="JZP2" s="12"/>
      <c r="JZQ2" s="12"/>
      <c r="JZR2" s="12"/>
      <c r="JZS2" s="12"/>
      <c r="JZT2" s="12"/>
      <c r="JZU2" s="12"/>
      <c r="JZV2" s="12"/>
      <c r="JZW2" s="12"/>
      <c r="JZX2" s="12"/>
      <c r="JZY2" s="12"/>
      <c r="JZZ2" s="12"/>
      <c r="KAA2" s="12"/>
      <c r="KAB2" s="12"/>
      <c r="KAC2" s="12"/>
      <c r="KAD2" s="12"/>
      <c r="KAE2" s="12"/>
      <c r="KAF2" s="12"/>
      <c r="KAG2" s="12"/>
      <c r="KAH2" s="12"/>
      <c r="KAI2" s="12"/>
      <c r="KAJ2" s="12"/>
      <c r="KAK2" s="12"/>
      <c r="KAL2" s="12"/>
      <c r="KAM2" s="12"/>
      <c r="KAN2" s="12"/>
      <c r="KAO2" s="12"/>
      <c r="KAP2" s="12"/>
      <c r="KAQ2" s="12"/>
      <c r="KAR2" s="12"/>
      <c r="KAS2" s="12"/>
      <c r="KAT2" s="12"/>
      <c r="KAU2" s="12"/>
      <c r="KAV2" s="12"/>
      <c r="KAW2" s="12"/>
      <c r="KAX2" s="12"/>
      <c r="KAY2" s="12"/>
      <c r="KAZ2" s="12"/>
      <c r="KBA2" s="12"/>
      <c r="KBB2" s="12"/>
      <c r="KBC2" s="12"/>
      <c r="KBD2" s="12"/>
      <c r="KBE2" s="12"/>
      <c r="KBF2" s="12"/>
      <c r="KBG2" s="12"/>
      <c r="KBH2" s="12"/>
      <c r="KBI2" s="12"/>
      <c r="KBJ2" s="12"/>
      <c r="KBK2" s="12"/>
      <c r="KBL2" s="12"/>
      <c r="KBM2" s="12"/>
      <c r="KBN2" s="12"/>
      <c r="KBO2" s="12"/>
      <c r="KBP2" s="12"/>
      <c r="KBQ2" s="12"/>
      <c r="KBR2" s="12"/>
      <c r="KBS2" s="12"/>
      <c r="KBT2" s="12"/>
      <c r="KBU2" s="12"/>
      <c r="KBV2" s="12"/>
      <c r="KBW2" s="12"/>
      <c r="KBX2" s="12"/>
      <c r="KBY2" s="12"/>
      <c r="KBZ2" s="12"/>
      <c r="KCA2" s="12"/>
      <c r="KCB2" s="12"/>
      <c r="KCC2" s="12"/>
      <c r="KCD2" s="12"/>
      <c r="KCE2" s="12"/>
      <c r="KCF2" s="12"/>
      <c r="KCG2" s="12"/>
      <c r="KCH2" s="12"/>
      <c r="KCI2" s="12"/>
      <c r="KCJ2" s="12"/>
      <c r="KCK2" s="12"/>
      <c r="KCL2" s="12"/>
      <c r="KCM2" s="12"/>
      <c r="KCN2" s="12"/>
      <c r="KCO2" s="12"/>
      <c r="KCP2" s="12"/>
      <c r="KCQ2" s="12"/>
      <c r="KCR2" s="12"/>
      <c r="KCS2" s="12"/>
      <c r="KCT2" s="12"/>
      <c r="KCU2" s="12"/>
      <c r="KCV2" s="12"/>
      <c r="KCW2" s="12"/>
      <c r="KCX2" s="12"/>
      <c r="KCY2" s="12"/>
      <c r="KCZ2" s="12"/>
      <c r="KDA2" s="12"/>
      <c r="KDB2" s="12"/>
      <c r="KDC2" s="12"/>
      <c r="KDD2" s="12"/>
      <c r="KDE2" s="12"/>
      <c r="KDF2" s="12"/>
      <c r="KDG2" s="12"/>
      <c r="KDH2" s="12"/>
      <c r="KDI2" s="12"/>
      <c r="KDJ2" s="12"/>
      <c r="KDK2" s="12"/>
      <c r="KDL2" s="12"/>
      <c r="KDM2" s="12"/>
      <c r="KDN2" s="12"/>
      <c r="KDO2" s="12"/>
      <c r="KDP2" s="12"/>
      <c r="KDQ2" s="12"/>
      <c r="KDR2" s="12"/>
      <c r="KDS2" s="12"/>
      <c r="KDT2" s="12"/>
      <c r="KDU2" s="12"/>
      <c r="KDV2" s="12"/>
      <c r="KDW2" s="12"/>
      <c r="KDX2" s="12"/>
      <c r="KDY2" s="12"/>
      <c r="KDZ2" s="12"/>
      <c r="KEA2" s="12"/>
      <c r="KEB2" s="12"/>
      <c r="KEC2" s="12"/>
      <c r="KED2" s="12"/>
      <c r="KEE2" s="12"/>
      <c r="KEF2" s="12"/>
      <c r="KEG2" s="12"/>
      <c r="KEH2" s="12"/>
      <c r="KEI2" s="12"/>
      <c r="KEJ2" s="12"/>
      <c r="KEK2" s="12"/>
      <c r="KEL2" s="12"/>
      <c r="KEM2" s="12"/>
      <c r="KEN2" s="12"/>
      <c r="KEO2" s="12"/>
      <c r="KEP2" s="12"/>
      <c r="KEQ2" s="12"/>
      <c r="KER2" s="12"/>
      <c r="KES2" s="12"/>
      <c r="KET2" s="12"/>
      <c r="KEU2" s="12"/>
      <c r="KEV2" s="12"/>
      <c r="KEW2" s="12"/>
      <c r="KEX2" s="12"/>
      <c r="KEY2" s="12"/>
      <c r="KEZ2" s="12"/>
      <c r="KFA2" s="12"/>
      <c r="KFB2" s="12"/>
      <c r="KFC2" s="12"/>
      <c r="KFD2" s="12"/>
      <c r="KFE2" s="12"/>
      <c r="KFF2" s="12"/>
      <c r="KFG2" s="12"/>
      <c r="KFH2" s="12"/>
      <c r="KFI2" s="12"/>
      <c r="KFJ2" s="12"/>
      <c r="KFK2" s="12"/>
      <c r="KFL2" s="12"/>
      <c r="KFM2" s="12"/>
      <c r="KFN2" s="12"/>
      <c r="KFO2" s="12"/>
      <c r="KFP2" s="12"/>
      <c r="KFQ2" s="12"/>
      <c r="KFR2" s="12"/>
      <c r="KFS2" s="12"/>
      <c r="KFT2" s="12"/>
      <c r="KFU2" s="12"/>
      <c r="KFV2" s="12"/>
      <c r="KFW2" s="12"/>
      <c r="KFX2" s="12"/>
      <c r="KFY2" s="12"/>
      <c r="KFZ2" s="12"/>
      <c r="KGA2" s="12"/>
      <c r="KGB2" s="12"/>
      <c r="KGC2" s="12"/>
      <c r="KGD2" s="12"/>
      <c r="KGE2" s="12"/>
      <c r="KGF2" s="12"/>
      <c r="KGG2" s="12"/>
      <c r="KGH2" s="12"/>
      <c r="KGI2" s="12"/>
      <c r="KGJ2" s="12"/>
      <c r="KGK2" s="12"/>
      <c r="KGL2" s="12"/>
      <c r="KGM2" s="12"/>
      <c r="KGN2" s="12"/>
      <c r="KGO2" s="12"/>
      <c r="KGP2" s="12"/>
      <c r="KGQ2" s="12"/>
      <c r="KGR2" s="12"/>
      <c r="KGS2" s="12"/>
      <c r="KGT2" s="12"/>
      <c r="KGU2" s="12"/>
      <c r="KGV2" s="12"/>
      <c r="KGW2" s="12"/>
      <c r="KGX2" s="12"/>
      <c r="KGY2" s="12"/>
      <c r="KGZ2" s="12"/>
      <c r="KHA2" s="12"/>
      <c r="KHB2" s="12"/>
      <c r="KHC2" s="12"/>
      <c r="KHD2" s="12"/>
      <c r="KHE2" s="12"/>
      <c r="KHF2" s="12"/>
      <c r="KHG2" s="12"/>
      <c r="KHH2" s="12"/>
      <c r="KHI2" s="12"/>
      <c r="KHJ2" s="12"/>
      <c r="KHK2" s="12"/>
      <c r="KHL2" s="12"/>
      <c r="KHM2" s="12"/>
      <c r="KHN2" s="12"/>
      <c r="KHO2" s="12"/>
      <c r="KHP2" s="12"/>
      <c r="KHQ2" s="12"/>
      <c r="KHR2" s="12"/>
      <c r="KHS2" s="12"/>
      <c r="KHT2" s="12"/>
      <c r="KHU2" s="12"/>
      <c r="KHV2" s="12"/>
      <c r="KHW2" s="12"/>
      <c r="KHX2" s="12"/>
      <c r="KHY2" s="12"/>
      <c r="KHZ2" s="12"/>
      <c r="KIA2" s="12"/>
      <c r="KIB2" s="12"/>
      <c r="KIC2" s="12"/>
      <c r="KID2" s="12"/>
      <c r="KIE2" s="12"/>
      <c r="KIF2" s="12"/>
      <c r="KIG2" s="12"/>
      <c r="KIH2" s="12"/>
      <c r="KII2" s="12"/>
      <c r="KIJ2" s="12"/>
      <c r="KIK2" s="12"/>
      <c r="KIL2" s="12"/>
      <c r="KIM2" s="12"/>
      <c r="KIN2" s="12"/>
      <c r="KIO2" s="12"/>
      <c r="KIP2" s="12"/>
      <c r="KIQ2" s="12"/>
      <c r="KIR2" s="12"/>
      <c r="KIS2" s="12"/>
      <c r="KIT2" s="12"/>
      <c r="KIU2" s="12"/>
      <c r="KIV2" s="12"/>
      <c r="KIW2" s="12"/>
      <c r="KIX2" s="12"/>
      <c r="KIY2" s="12"/>
      <c r="KIZ2" s="12"/>
      <c r="KJA2" s="12"/>
      <c r="KJB2" s="12"/>
      <c r="KJC2" s="12"/>
      <c r="KJD2" s="12"/>
      <c r="KJE2" s="12"/>
      <c r="KJF2" s="12"/>
      <c r="KJG2" s="12"/>
      <c r="KJH2" s="12"/>
      <c r="KJI2" s="12"/>
      <c r="KJJ2" s="12"/>
      <c r="KJK2" s="12"/>
      <c r="KJL2" s="12"/>
      <c r="KJM2" s="12"/>
      <c r="KJN2" s="12"/>
      <c r="KJO2" s="12"/>
      <c r="KJP2" s="12"/>
      <c r="KJQ2" s="12"/>
      <c r="KJR2" s="12"/>
      <c r="KJS2" s="12"/>
      <c r="KJT2" s="12"/>
      <c r="KJU2" s="12"/>
      <c r="KJV2" s="12"/>
      <c r="KJW2" s="12"/>
      <c r="KJX2" s="12"/>
      <c r="KJY2" s="12"/>
      <c r="KJZ2" s="12"/>
      <c r="KKA2" s="12"/>
      <c r="KKB2" s="12"/>
      <c r="KKC2" s="12"/>
      <c r="KKD2" s="12"/>
      <c r="KKE2" s="12"/>
      <c r="KKF2" s="12"/>
      <c r="KKG2" s="12"/>
      <c r="KKH2" s="12"/>
      <c r="KKI2" s="12"/>
      <c r="KKJ2" s="12"/>
      <c r="KKK2" s="12"/>
      <c r="KKL2" s="12"/>
      <c r="KKM2" s="12"/>
      <c r="KKN2" s="12"/>
      <c r="KKO2" s="12"/>
      <c r="KKP2" s="12"/>
      <c r="KKQ2" s="12"/>
      <c r="KKR2" s="12"/>
      <c r="KKS2" s="12"/>
      <c r="KKT2" s="12"/>
      <c r="KKU2" s="12"/>
      <c r="KKV2" s="12"/>
      <c r="KKW2" s="12"/>
      <c r="KKX2" s="12"/>
      <c r="KKY2" s="12"/>
      <c r="KKZ2" s="12"/>
      <c r="KLA2" s="12"/>
      <c r="KLB2" s="12"/>
      <c r="KLC2" s="12"/>
      <c r="KLD2" s="12"/>
      <c r="KLE2" s="12"/>
      <c r="KLF2" s="12"/>
      <c r="KLG2" s="12"/>
      <c r="KLH2" s="12"/>
      <c r="KLI2" s="12"/>
      <c r="KLJ2" s="12"/>
      <c r="KLK2" s="12"/>
      <c r="KLL2" s="12"/>
      <c r="KLM2" s="12"/>
      <c r="KLN2" s="12"/>
      <c r="KLO2" s="12"/>
      <c r="KLP2" s="12"/>
      <c r="KLQ2" s="12"/>
      <c r="KLR2" s="12"/>
      <c r="KLS2" s="12"/>
      <c r="KLT2" s="12"/>
      <c r="KLU2" s="12"/>
      <c r="KLV2" s="12"/>
      <c r="KLW2" s="12"/>
      <c r="KLX2" s="12"/>
      <c r="KLY2" s="12"/>
      <c r="KLZ2" s="12"/>
      <c r="KMA2" s="12"/>
      <c r="KMB2" s="12"/>
      <c r="KMC2" s="12"/>
      <c r="KMD2" s="12"/>
      <c r="KME2" s="12"/>
      <c r="KMF2" s="12"/>
      <c r="KMG2" s="12"/>
      <c r="KMH2" s="12"/>
      <c r="KMI2" s="12"/>
      <c r="KMJ2" s="12"/>
      <c r="KMK2" s="12"/>
      <c r="KML2" s="12"/>
      <c r="KMM2" s="12"/>
      <c r="KMN2" s="12"/>
      <c r="KMO2" s="12"/>
      <c r="KMP2" s="12"/>
      <c r="KMQ2" s="12"/>
      <c r="KMR2" s="12"/>
      <c r="KMS2" s="12"/>
      <c r="KMT2" s="12"/>
      <c r="KMU2" s="12"/>
      <c r="KMV2" s="12"/>
      <c r="KMW2" s="12"/>
      <c r="KMX2" s="12"/>
      <c r="KMY2" s="12"/>
      <c r="KMZ2" s="12"/>
      <c r="KNA2" s="12"/>
      <c r="KNB2" s="12"/>
      <c r="KNC2" s="12"/>
      <c r="KND2" s="12"/>
      <c r="KNE2" s="12"/>
      <c r="KNF2" s="12"/>
      <c r="KNG2" s="12"/>
      <c r="KNH2" s="12"/>
      <c r="KNI2" s="12"/>
      <c r="KNJ2" s="12"/>
      <c r="KNK2" s="12"/>
      <c r="KNL2" s="12"/>
      <c r="KNM2" s="12"/>
      <c r="KNN2" s="12"/>
      <c r="KNO2" s="12"/>
      <c r="KNP2" s="12"/>
      <c r="KNQ2" s="12"/>
      <c r="KNR2" s="12"/>
      <c r="KNS2" s="12"/>
      <c r="KNT2" s="12"/>
      <c r="KNU2" s="12"/>
      <c r="KNV2" s="12"/>
      <c r="KNW2" s="12"/>
      <c r="KNX2" s="12"/>
      <c r="KNY2" s="12"/>
      <c r="KNZ2" s="12"/>
      <c r="KOA2" s="12"/>
      <c r="KOB2" s="12"/>
      <c r="KOC2" s="12"/>
      <c r="KOD2" s="12"/>
      <c r="KOE2" s="12"/>
      <c r="KOF2" s="12"/>
      <c r="KOG2" s="12"/>
      <c r="KOH2" s="12"/>
      <c r="KOI2" s="12"/>
      <c r="KOJ2" s="12"/>
      <c r="KOK2" s="12"/>
      <c r="KOL2" s="12"/>
      <c r="KOM2" s="12"/>
      <c r="KON2" s="12"/>
      <c r="KOO2" s="12"/>
      <c r="KOP2" s="12"/>
      <c r="KOQ2" s="12"/>
      <c r="KOR2" s="12"/>
      <c r="KOS2" s="12"/>
      <c r="KOT2" s="12"/>
      <c r="KOU2" s="12"/>
      <c r="KOV2" s="12"/>
      <c r="KOW2" s="12"/>
      <c r="KOX2" s="12"/>
      <c r="KOY2" s="12"/>
      <c r="KOZ2" s="12"/>
      <c r="KPA2" s="12"/>
      <c r="KPB2" s="12"/>
      <c r="KPC2" s="12"/>
      <c r="KPD2" s="12"/>
      <c r="KPE2" s="12"/>
      <c r="KPF2" s="12"/>
      <c r="KPG2" s="12"/>
      <c r="KPH2" s="12"/>
      <c r="KPI2" s="12"/>
      <c r="KPJ2" s="12"/>
      <c r="KPK2" s="12"/>
      <c r="KPL2" s="12"/>
      <c r="KPM2" s="12"/>
      <c r="KPN2" s="12"/>
      <c r="KPO2" s="12"/>
      <c r="KPP2" s="12"/>
      <c r="KPQ2" s="12"/>
      <c r="KPR2" s="12"/>
      <c r="KPS2" s="12"/>
      <c r="KPT2" s="12"/>
      <c r="KPU2" s="12"/>
      <c r="KPV2" s="12"/>
      <c r="KPW2" s="12"/>
      <c r="KPX2" s="12"/>
      <c r="KPY2" s="12"/>
      <c r="KPZ2" s="12"/>
      <c r="KQA2" s="12"/>
      <c r="KQB2" s="12"/>
      <c r="KQC2" s="12"/>
      <c r="KQD2" s="12"/>
      <c r="KQE2" s="12"/>
      <c r="KQF2" s="12"/>
      <c r="KQG2" s="12"/>
      <c r="KQH2" s="12"/>
      <c r="KQI2" s="12"/>
      <c r="KQJ2" s="12"/>
      <c r="KQK2" s="12"/>
      <c r="KQL2" s="12"/>
      <c r="KQM2" s="12"/>
      <c r="KQN2" s="12"/>
      <c r="KQO2" s="12"/>
      <c r="KQP2" s="12"/>
      <c r="KQQ2" s="12"/>
      <c r="KQR2" s="12"/>
      <c r="KQS2" s="12"/>
      <c r="KQT2" s="12"/>
      <c r="KQU2" s="12"/>
      <c r="KQV2" s="12"/>
      <c r="KQW2" s="12"/>
      <c r="KQX2" s="12"/>
      <c r="KQY2" s="12"/>
      <c r="KQZ2" s="12"/>
      <c r="KRA2" s="12"/>
      <c r="KRB2" s="12"/>
      <c r="KRC2" s="12"/>
      <c r="KRD2" s="12"/>
      <c r="KRE2" s="12"/>
      <c r="KRF2" s="12"/>
      <c r="KRG2" s="12"/>
      <c r="KRH2" s="12"/>
      <c r="KRI2" s="12"/>
      <c r="KRJ2" s="12"/>
      <c r="KRK2" s="12"/>
      <c r="KRL2" s="12"/>
      <c r="KRM2" s="12"/>
      <c r="KRN2" s="12"/>
      <c r="KRO2" s="12"/>
      <c r="KRP2" s="12"/>
      <c r="KRQ2" s="12"/>
      <c r="KRR2" s="12"/>
      <c r="KRS2" s="12"/>
      <c r="KRT2" s="12"/>
      <c r="KRU2" s="12"/>
      <c r="KRV2" s="12"/>
      <c r="KRW2" s="12"/>
      <c r="KRX2" s="12"/>
      <c r="KRY2" s="12"/>
      <c r="KRZ2" s="12"/>
      <c r="KSA2" s="12"/>
      <c r="KSB2" s="12"/>
      <c r="KSC2" s="12"/>
      <c r="KSD2" s="12"/>
      <c r="KSE2" s="12"/>
      <c r="KSF2" s="12"/>
      <c r="KSG2" s="12"/>
      <c r="KSH2" s="12"/>
      <c r="KSI2" s="12"/>
      <c r="KSJ2" s="12"/>
      <c r="KSK2" s="12"/>
      <c r="KSL2" s="12"/>
      <c r="KSM2" s="12"/>
      <c r="KSN2" s="12"/>
      <c r="KSO2" s="12"/>
      <c r="KSP2" s="12"/>
      <c r="KSQ2" s="12"/>
      <c r="KSR2" s="12"/>
      <c r="KSS2" s="12"/>
      <c r="KST2" s="12"/>
      <c r="KSU2" s="12"/>
      <c r="KSV2" s="12"/>
      <c r="KSW2" s="12"/>
      <c r="KSX2" s="12"/>
      <c r="KSY2" s="12"/>
      <c r="KSZ2" s="12"/>
      <c r="KTA2" s="12"/>
      <c r="KTB2" s="12"/>
      <c r="KTC2" s="12"/>
      <c r="KTD2" s="12"/>
      <c r="KTE2" s="12"/>
      <c r="KTF2" s="12"/>
      <c r="KTG2" s="12"/>
      <c r="KTH2" s="12"/>
      <c r="KTI2" s="12"/>
      <c r="KTJ2" s="12"/>
      <c r="KTK2" s="12"/>
      <c r="KTL2" s="12"/>
      <c r="KTM2" s="12"/>
      <c r="KTN2" s="12"/>
      <c r="KTO2" s="12"/>
      <c r="KTP2" s="12"/>
      <c r="KTQ2" s="12"/>
      <c r="KTR2" s="12"/>
      <c r="KTS2" s="12"/>
      <c r="KTT2" s="12"/>
      <c r="KTU2" s="12"/>
      <c r="KTV2" s="12"/>
      <c r="KTW2" s="12"/>
      <c r="KTX2" s="12"/>
      <c r="KTY2" s="12"/>
      <c r="KTZ2" s="12"/>
      <c r="KUA2" s="12"/>
      <c r="KUB2" s="12"/>
      <c r="KUC2" s="12"/>
      <c r="KUD2" s="12"/>
      <c r="KUE2" s="12"/>
      <c r="KUF2" s="12"/>
      <c r="KUG2" s="12"/>
      <c r="KUH2" s="12"/>
      <c r="KUI2" s="12"/>
      <c r="KUJ2" s="12"/>
      <c r="KUK2" s="12"/>
      <c r="KUL2" s="12"/>
      <c r="KUM2" s="12"/>
      <c r="KUN2" s="12"/>
      <c r="KUO2" s="12"/>
      <c r="KUP2" s="12"/>
      <c r="KUQ2" s="12"/>
      <c r="KUR2" s="12"/>
      <c r="KUS2" s="12"/>
      <c r="KUT2" s="12"/>
      <c r="KUU2" s="12"/>
      <c r="KUV2" s="12"/>
      <c r="KUW2" s="12"/>
      <c r="KUX2" s="12"/>
      <c r="KUY2" s="12"/>
      <c r="KUZ2" s="12"/>
      <c r="KVA2" s="12"/>
      <c r="KVB2" s="12"/>
      <c r="KVC2" s="12"/>
      <c r="KVD2" s="12"/>
      <c r="KVE2" s="12"/>
      <c r="KVF2" s="12"/>
      <c r="KVG2" s="12"/>
      <c r="KVH2" s="12"/>
      <c r="KVI2" s="12"/>
      <c r="KVJ2" s="12"/>
      <c r="KVK2" s="12"/>
      <c r="KVL2" s="12"/>
      <c r="KVM2" s="12"/>
      <c r="KVN2" s="12"/>
      <c r="KVO2" s="12"/>
      <c r="KVP2" s="12"/>
      <c r="KVQ2" s="12"/>
      <c r="KVR2" s="12"/>
      <c r="KVS2" s="12"/>
      <c r="KVT2" s="12"/>
      <c r="KVU2" s="12"/>
      <c r="KVV2" s="12"/>
      <c r="KVW2" s="12"/>
      <c r="KVX2" s="12"/>
      <c r="KVY2" s="12"/>
      <c r="KVZ2" s="12"/>
      <c r="KWA2" s="12"/>
      <c r="KWB2" s="12"/>
      <c r="KWC2" s="12"/>
      <c r="KWD2" s="12"/>
      <c r="KWE2" s="12"/>
      <c r="KWF2" s="12"/>
      <c r="KWG2" s="12"/>
      <c r="KWH2" s="12"/>
      <c r="KWI2" s="12"/>
      <c r="KWJ2" s="12"/>
      <c r="KWK2" s="12"/>
      <c r="KWL2" s="12"/>
      <c r="KWM2" s="12"/>
      <c r="KWN2" s="12"/>
      <c r="KWO2" s="12"/>
      <c r="KWP2" s="12"/>
      <c r="KWQ2" s="12"/>
      <c r="KWR2" s="12"/>
      <c r="KWS2" s="12"/>
      <c r="KWT2" s="12"/>
      <c r="KWU2" s="12"/>
      <c r="KWV2" s="12"/>
      <c r="KWW2" s="12"/>
      <c r="KWX2" s="12"/>
      <c r="KWY2" s="12"/>
      <c r="KWZ2" s="12"/>
      <c r="KXA2" s="12"/>
      <c r="KXB2" s="12"/>
      <c r="KXC2" s="12"/>
      <c r="KXD2" s="12"/>
      <c r="KXE2" s="12"/>
      <c r="KXF2" s="12"/>
      <c r="KXG2" s="12"/>
      <c r="KXH2" s="12"/>
      <c r="KXI2" s="12"/>
      <c r="KXJ2" s="12"/>
      <c r="KXK2" s="12"/>
      <c r="KXL2" s="12"/>
      <c r="KXM2" s="12"/>
      <c r="KXN2" s="12"/>
      <c r="KXO2" s="12"/>
      <c r="KXP2" s="12"/>
      <c r="KXQ2" s="12"/>
      <c r="KXR2" s="12"/>
      <c r="KXS2" s="12"/>
      <c r="KXT2" s="12"/>
      <c r="KXU2" s="12"/>
      <c r="KXV2" s="12"/>
      <c r="KXW2" s="12"/>
      <c r="KXX2" s="12"/>
      <c r="KXY2" s="12"/>
      <c r="KXZ2" s="12"/>
      <c r="KYA2" s="12"/>
      <c r="KYB2" s="12"/>
      <c r="KYC2" s="12"/>
      <c r="KYD2" s="12"/>
      <c r="KYE2" s="12"/>
      <c r="KYF2" s="12"/>
      <c r="KYG2" s="12"/>
      <c r="KYH2" s="12"/>
      <c r="KYI2" s="12"/>
      <c r="KYJ2" s="12"/>
      <c r="KYK2" s="12"/>
      <c r="KYL2" s="12"/>
      <c r="KYM2" s="12"/>
      <c r="KYN2" s="12"/>
      <c r="KYO2" s="12"/>
      <c r="KYP2" s="12"/>
      <c r="KYQ2" s="12"/>
      <c r="KYR2" s="12"/>
      <c r="KYS2" s="12"/>
      <c r="KYT2" s="12"/>
      <c r="KYU2" s="12"/>
      <c r="KYV2" s="12"/>
      <c r="KYW2" s="12"/>
      <c r="KYX2" s="12"/>
      <c r="KYY2" s="12"/>
      <c r="KYZ2" s="12"/>
      <c r="KZA2" s="12"/>
      <c r="KZB2" s="12"/>
      <c r="KZC2" s="12"/>
      <c r="KZD2" s="12"/>
      <c r="KZE2" s="12"/>
      <c r="KZF2" s="12"/>
      <c r="KZG2" s="12"/>
      <c r="KZH2" s="12"/>
      <c r="KZI2" s="12"/>
      <c r="KZJ2" s="12"/>
      <c r="KZK2" s="12"/>
      <c r="KZL2" s="12"/>
      <c r="KZM2" s="12"/>
      <c r="KZN2" s="12"/>
      <c r="KZO2" s="12"/>
      <c r="KZP2" s="12"/>
      <c r="KZQ2" s="12"/>
      <c r="KZR2" s="12"/>
      <c r="KZS2" s="12"/>
      <c r="KZT2" s="12"/>
      <c r="KZU2" s="12"/>
      <c r="KZV2" s="12"/>
      <c r="KZW2" s="12"/>
      <c r="KZX2" s="12"/>
      <c r="KZY2" s="12"/>
      <c r="KZZ2" s="12"/>
      <c r="LAA2" s="12"/>
      <c r="LAB2" s="12"/>
      <c r="LAC2" s="12"/>
      <c r="LAD2" s="12"/>
      <c r="LAE2" s="12"/>
      <c r="LAF2" s="12"/>
      <c r="LAG2" s="12"/>
      <c r="LAH2" s="12"/>
      <c r="LAI2" s="12"/>
      <c r="LAJ2" s="12"/>
      <c r="LAK2" s="12"/>
      <c r="LAL2" s="12"/>
      <c r="LAM2" s="12"/>
      <c r="LAN2" s="12"/>
      <c r="LAO2" s="12"/>
      <c r="LAP2" s="12"/>
      <c r="LAQ2" s="12"/>
      <c r="LAR2" s="12"/>
      <c r="LAS2" s="12"/>
      <c r="LAT2" s="12"/>
      <c r="LAU2" s="12"/>
      <c r="LAV2" s="12"/>
      <c r="LAW2" s="12"/>
      <c r="LAX2" s="12"/>
      <c r="LAY2" s="12"/>
      <c r="LAZ2" s="12"/>
      <c r="LBA2" s="12"/>
      <c r="LBB2" s="12"/>
      <c r="LBC2" s="12"/>
      <c r="LBD2" s="12"/>
      <c r="LBE2" s="12"/>
      <c r="LBF2" s="12"/>
      <c r="LBG2" s="12"/>
      <c r="LBH2" s="12"/>
      <c r="LBI2" s="12"/>
      <c r="LBJ2" s="12"/>
      <c r="LBK2" s="12"/>
      <c r="LBL2" s="12"/>
      <c r="LBM2" s="12"/>
      <c r="LBN2" s="12"/>
      <c r="LBO2" s="12"/>
      <c r="LBP2" s="12"/>
      <c r="LBQ2" s="12"/>
      <c r="LBR2" s="12"/>
      <c r="LBS2" s="12"/>
      <c r="LBT2" s="12"/>
      <c r="LBU2" s="12"/>
      <c r="LBV2" s="12"/>
      <c r="LBW2" s="12"/>
      <c r="LBX2" s="12"/>
      <c r="LBY2" s="12"/>
      <c r="LBZ2" s="12"/>
      <c r="LCA2" s="12"/>
      <c r="LCB2" s="12"/>
      <c r="LCC2" s="12"/>
      <c r="LCD2" s="12"/>
      <c r="LCE2" s="12"/>
      <c r="LCF2" s="12"/>
      <c r="LCG2" s="12"/>
      <c r="LCH2" s="12"/>
      <c r="LCI2" s="12"/>
      <c r="LCJ2" s="12"/>
      <c r="LCK2" s="12"/>
      <c r="LCL2" s="12"/>
      <c r="LCM2" s="12"/>
      <c r="LCN2" s="12"/>
      <c r="LCO2" s="12"/>
      <c r="LCP2" s="12"/>
      <c r="LCQ2" s="12"/>
      <c r="LCR2" s="12"/>
      <c r="LCS2" s="12"/>
      <c r="LCT2" s="12"/>
      <c r="LCU2" s="12"/>
      <c r="LCV2" s="12"/>
      <c r="LCW2" s="12"/>
      <c r="LCX2" s="12"/>
      <c r="LCY2" s="12"/>
      <c r="LCZ2" s="12"/>
      <c r="LDA2" s="12"/>
      <c r="LDB2" s="12"/>
      <c r="LDC2" s="12"/>
      <c r="LDD2" s="12"/>
      <c r="LDE2" s="12"/>
      <c r="LDF2" s="12"/>
      <c r="LDG2" s="12"/>
      <c r="LDH2" s="12"/>
      <c r="LDI2" s="12"/>
      <c r="LDJ2" s="12"/>
      <c r="LDK2" s="12"/>
      <c r="LDL2" s="12"/>
      <c r="LDM2" s="12"/>
      <c r="LDN2" s="12"/>
      <c r="LDO2" s="12"/>
      <c r="LDP2" s="12"/>
      <c r="LDQ2" s="12"/>
      <c r="LDR2" s="12"/>
      <c r="LDS2" s="12"/>
      <c r="LDT2" s="12"/>
      <c r="LDU2" s="12"/>
      <c r="LDV2" s="12"/>
      <c r="LDW2" s="12"/>
      <c r="LDX2" s="12"/>
      <c r="LDY2" s="12"/>
      <c r="LDZ2" s="12"/>
      <c r="LEA2" s="12"/>
      <c r="LEB2" s="12"/>
      <c r="LEC2" s="12"/>
      <c r="LED2" s="12"/>
      <c r="LEE2" s="12"/>
      <c r="LEF2" s="12"/>
      <c r="LEG2" s="12"/>
      <c r="LEH2" s="12"/>
      <c r="LEI2" s="12"/>
      <c r="LEJ2" s="12"/>
      <c r="LEK2" s="12"/>
      <c r="LEL2" s="12"/>
      <c r="LEM2" s="12"/>
      <c r="LEN2" s="12"/>
      <c r="LEO2" s="12"/>
      <c r="LEP2" s="12"/>
      <c r="LEQ2" s="12"/>
      <c r="LER2" s="12"/>
      <c r="LES2" s="12"/>
      <c r="LET2" s="12"/>
      <c r="LEU2" s="12"/>
      <c r="LEV2" s="12"/>
      <c r="LEW2" s="12"/>
      <c r="LEX2" s="12"/>
      <c r="LEY2" s="12"/>
      <c r="LEZ2" s="12"/>
      <c r="LFA2" s="12"/>
      <c r="LFB2" s="12"/>
      <c r="LFC2" s="12"/>
      <c r="LFD2" s="12"/>
      <c r="LFE2" s="12"/>
      <c r="LFF2" s="12"/>
      <c r="LFG2" s="12"/>
      <c r="LFH2" s="12"/>
      <c r="LFI2" s="12"/>
      <c r="LFJ2" s="12"/>
      <c r="LFK2" s="12"/>
      <c r="LFL2" s="12"/>
      <c r="LFM2" s="12"/>
      <c r="LFN2" s="12"/>
      <c r="LFO2" s="12"/>
      <c r="LFP2" s="12"/>
      <c r="LFQ2" s="12"/>
      <c r="LFR2" s="12"/>
      <c r="LFS2" s="12"/>
      <c r="LFT2" s="12"/>
      <c r="LFU2" s="12"/>
      <c r="LFV2" s="12"/>
      <c r="LFW2" s="12"/>
      <c r="LFX2" s="12"/>
      <c r="LFY2" s="12"/>
      <c r="LFZ2" s="12"/>
      <c r="LGA2" s="12"/>
      <c r="LGB2" s="12"/>
      <c r="LGC2" s="12"/>
      <c r="LGD2" s="12"/>
      <c r="LGE2" s="12"/>
      <c r="LGF2" s="12"/>
      <c r="LGG2" s="12"/>
      <c r="LGH2" s="12"/>
      <c r="LGI2" s="12"/>
      <c r="LGJ2" s="12"/>
      <c r="LGK2" s="12"/>
      <c r="LGL2" s="12"/>
      <c r="LGM2" s="12"/>
      <c r="LGN2" s="12"/>
      <c r="LGO2" s="12"/>
      <c r="LGP2" s="12"/>
      <c r="LGQ2" s="12"/>
      <c r="LGR2" s="12"/>
      <c r="LGS2" s="12"/>
      <c r="LGT2" s="12"/>
      <c r="LGU2" s="12"/>
      <c r="LGV2" s="12"/>
      <c r="LGW2" s="12"/>
      <c r="LGX2" s="12"/>
      <c r="LGY2" s="12"/>
      <c r="LGZ2" s="12"/>
      <c r="LHA2" s="12"/>
      <c r="LHB2" s="12"/>
      <c r="LHC2" s="12"/>
      <c r="LHD2" s="12"/>
      <c r="LHE2" s="12"/>
      <c r="LHF2" s="12"/>
      <c r="LHG2" s="12"/>
      <c r="LHH2" s="12"/>
      <c r="LHI2" s="12"/>
      <c r="LHJ2" s="12"/>
      <c r="LHK2" s="12"/>
      <c r="LHL2" s="12"/>
      <c r="LHM2" s="12"/>
      <c r="LHN2" s="12"/>
      <c r="LHO2" s="12"/>
      <c r="LHP2" s="12"/>
      <c r="LHQ2" s="12"/>
      <c r="LHR2" s="12"/>
      <c r="LHS2" s="12"/>
      <c r="LHT2" s="12"/>
      <c r="LHU2" s="12"/>
      <c r="LHV2" s="12"/>
      <c r="LHW2" s="12"/>
      <c r="LHX2" s="12"/>
      <c r="LHY2" s="12"/>
      <c r="LHZ2" s="12"/>
      <c r="LIA2" s="12"/>
      <c r="LIB2" s="12"/>
      <c r="LIC2" s="12"/>
      <c r="LID2" s="12"/>
      <c r="LIE2" s="12"/>
      <c r="LIF2" s="12"/>
      <c r="LIG2" s="12"/>
      <c r="LIH2" s="12"/>
      <c r="LII2" s="12"/>
      <c r="LIJ2" s="12"/>
      <c r="LIK2" s="12"/>
      <c r="LIL2" s="12"/>
      <c r="LIM2" s="12"/>
      <c r="LIN2" s="12"/>
      <c r="LIO2" s="12"/>
      <c r="LIP2" s="12"/>
      <c r="LIQ2" s="12"/>
      <c r="LIR2" s="12"/>
      <c r="LIS2" s="12"/>
      <c r="LIT2" s="12"/>
      <c r="LIU2" s="12"/>
      <c r="LIV2" s="12"/>
      <c r="LIW2" s="12"/>
      <c r="LIX2" s="12"/>
      <c r="LIY2" s="12"/>
      <c r="LIZ2" s="12"/>
      <c r="LJA2" s="12"/>
      <c r="LJB2" s="12"/>
      <c r="LJC2" s="12"/>
      <c r="LJD2" s="12"/>
      <c r="LJE2" s="12"/>
      <c r="LJF2" s="12"/>
      <c r="LJG2" s="12"/>
      <c r="LJH2" s="12"/>
      <c r="LJI2" s="12"/>
      <c r="LJJ2" s="12"/>
      <c r="LJK2" s="12"/>
      <c r="LJL2" s="12"/>
      <c r="LJM2" s="12"/>
      <c r="LJN2" s="12"/>
      <c r="LJO2" s="12"/>
      <c r="LJP2" s="12"/>
      <c r="LJQ2" s="12"/>
      <c r="LJR2" s="12"/>
      <c r="LJS2" s="12"/>
      <c r="LJT2" s="12"/>
      <c r="LJU2" s="12"/>
      <c r="LJV2" s="12"/>
      <c r="LJW2" s="12"/>
      <c r="LJX2" s="12"/>
      <c r="LJY2" s="12"/>
      <c r="LJZ2" s="12"/>
      <c r="LKA2" s="12"/>
      <c r="LKB2" s="12"/>
      <c r="LKC2" s="12"/>
      <c r="LKD2" s="12"/>
      <c r="LKE2" s="12"/>
      <c r="LKF2" s="12"/>
      <c r="LKG2" s="12"/>
      <c r="LKH2" s="12"/>
      <c r="LKI2" s="12"/>
      <c r="LKJ2" s="12"/>
      <c r="LKK2" s="12"/>
      <c r="LKL2" s="12"/>
      <c r="LKM2" s="12"/>
      <c r="LKN2" s="12"/>
      <c r="LKO2" s="12"/>
      <c r="LKP2" s="12"/>
      <c r="LKQ2" s="12"/>
      <c r="LKR2" s="12"/>
      <c r="LKS2" s="12"/>
      <c r="LKT2" s="12"/>
      <c r="LKU2" s="12"/>
      <c r="LKV2" s="12"/>
      <c r="LKW2" s="12"/>
      <c r="LKX2" s="12"/>
      <c r="LKY2" s="12"/>
      <c r="LKZ2" s="12"/>
      <c r="LLA2" s="12"/>
      <c r="LLB2" s="12"/>
      <c r="LLC2" s="12"/>
      <c r="LLD2" s="12"/>
      <c r="LLE2" s="12"/>
      <c r="LLF2" s="12"/>
      <c r="LLG2" s="12"/>
      <c r="LLH2" s="12"/>
      <c r="LLI2" s="12"/>
      <c r="LLJ2" s="12"/>
      <c r="LLK2" s="12"/>
      <c r="LLL2" s="12"/>
      <c r="LLM2" s="12"/>
      <c r="LLN2" s="12"/>
      <c r="LLO2" s="12"/>
      <c r="LLP2" s="12"/>
      <c r="LLQ2" s="12"/>
      <c r="LLR2" s="12"/>
      <c r="LLS2" s="12"/>
      <c r="LLT2" s="12"/>
      <c r="LLU2" s="12"/>
      <c r="LLV2" s="12"/>
      <c r="LLW2" s="12"/>
      <c r="LLX2" s="12"/>
      <c r="LLY2" s="12"/>
      <c r="LLZ2" s="12"/>
      <c r="LMA2" s="12"/>
      <c r="LMB2" s="12"/>
      <c r="LMC2" s="12"/>
      <c r="LMD2" s="12"/>
      <c r="LME2" s="12"/>
      <c r="LMF2" s="12"/>
      <c r="LMG2" s="12"/>
      <c r="LMH2" s="12"/>
      <c r="LMI2" s="12"/>
      <c r="LMJ2" s="12"/>
      <c r="LMK2" s="12"/>
      <c r="LML2" s="12"/>
      <c r="LMM2" s="12"/>
      <c r="LMN2" s="12"/>
      <c r="LMO2" s="12"/>
      <c r="LMP2" s="12"/>
      <c r="LMQ2" s="12"/>
      <c r="LMR2" s="12"/>
      <c r="LMS2" s="12"/>
      <c r="LMT2" s="12"/>
      <c r="LMU2" s="12"/>
      <c r="LMV2" s="12"/>
      <c r="LMW2" s="12"/>
      <c r="LMX2" s="12"/>
      <c r="LMY2" s="12"/>
      <c r="LMZ2" s="12"/>
      <c r="LNA2" s="12"/>
      <c r="LNB2" s="12"/>
      <c r="LNC2" s="12"/>
      <c r="LND2" s="12"/>
      <c r="LNE2" s="12"/>
      <c r="LNF2" s="12"/>
      <c r="LNG2" s="12"/>
      <c r="LNH2" s="12"/>
      <c r="LNI2" s="12"/>
      <c r="LNJ2" s="12"/>
      <c r="LNK2" s="12"/>
      <c r="LNL2" s="12"/>
      <c r="LNM2" s="12"/>
      <c r="LNN2" s="12"/>
      <c r="LNO2" s="12"/>
      <c r="LNP2" s="12"/>
      <c r="LNQ2" s="12"/>
      <c r="LNR2" s="12"/>
      <c r="LNS2" s="12"/>
      <c r="LNT2" s="12"/>
      <c r="LNU2" s="12"/>
      <c r="LNV2" s="12"/>
      <c r="LNW2" s="12"/>
      <c r="LNX2" s="12"/>
      <c r="LNY2" s="12"/>
      <c r="LNZ2" s="12"/>
      <c r="LOA2" s="12"/>
      <c r="LOB2" s="12"/>
      <c r="LOC2" s="12"/>
      <c r="LOD2" s="12"/>
      <c r="LOE2" s="12"/>
      <c r="LOF2" s="12"/>
      <c r="LOG2" s="12"/>
      <c r="LOH2" s="12"/>
      <c r="LOI2" s="12"/>
      <c r="LOJ2" s="12"/>
      <c r="LOK2" s="12"/>
      <c r="LOL2" s="12"/>
      <c r="LOM2" s="12"/>
      <c r="LON2" s="12"/>
      <c r="LOO2" s="12"/>
      <c r="LOP2" s="12"/>
      <c r="LOQ2" s="12"/>
      <c r="LOR2" s="12"/>
      <c r="LOS2" s="12"/>
      <c r="LOT2" s="12"/>
      <c r="LOU2" s="12"/>
      <c r="LOV2" s="12"/>
      <c r="LOW2" s="12"/>
      <c r="LOX2" s="12"/>
      <c r="LOY2" s="12"/>
      <c r="LOZ2" s="12"/>
      <c r="LPA2" s="12"/>
      <c r="LPB2" s="12"/>
      <c r="LPC2" s="12"/>
      <c r="LPD2" s="12"/>
      <c r="LPE2" s="12"/>
      <c r="LPF2" s="12"/>
      <c r="LPG2" s="12"/>
      <c r="LPH2" s="12"/>
      <c r="LPI2" s="12"/>
      <c r="LPJ2" s="12"/>
      <c r="LPK2" s="12"/>
      <c r="LPL2" s="12"/>
      <c r="LPM2" s="12"/>
      <c r="LPN2" s="12"/>
      <c r="LPO2" s="12"/>
      <c r="LPP2" s="12"/>
      <c r="LPQ2" s="12"/>
      <c r="LPR2" s="12"/>
      <c r="LPS2" s="12"/>
      <c r="LPT2" s="12"/>
      <c r="LPU2" s="12"/>
      <c r="LPV2" s="12"/>
      <c r="LPW2" s="12"/>
      <c r="LPX2" s="12"/>
      <c r="LPY2" s="12"/>
      <c r="LPZ2" s="12"/>
      <c r="LQA2" s="12"/>
      <c r="LQB2" s="12"/>
      <c r="LQC2" s="12"/>
      <c r="LQD2" s="12"/>
      <c r="LQE2" s="12"/>
      <c r="LQF2" s="12"/>
      <c r="LQG2" s="12"/>
      <c r="LQH2" s="12"/>
      <c r="LQI2" s="12"/>
      <c r="LQJ2" s="12"/>
      <c r="LQK2" s="12"/>
      <c r="LQL2" s="12"/>
      <c r="LQM2" s="12"/>
      <c r="LQN2" s="12"/>
      <c r="LQO2" s="12"/>
      <c r="LQP2" s="12"/>
      <c r="LQQ2" s="12"/>
      <c r="LQR2" s="12"/>
      <c r="LQS2" s="12"/>
      <c r="LQT2" s="12"/>
      <c r="LQU2" s="12"/>
      <c r="LQV2" s="12"/>
      <c r="LQW2" s="12"/>
      <c r="LQX2" s="12"/>
      <c r="LQY2" s="12"/>
      <c r="LQZ2" s="12"/>
      <c r="LRA2" s="12"/>
      <c r="LRB2" s="12"/>
      <c r="LRC2" s="12"/>
      <c r="LRD2" s="12"/>
      <c r="LRE2" s="12"/>
      <c r="LRF2" s="12"/>
      <c r="LRG2" s="12"/>
      <c r="LRH2" s="12"/>
      <c r="LRI2" s="12"/>
      <c r="LRJ2" s="12"/>
      <c r="LRK2" s="12"/>
      <c r="LRL2" s="12"/>
      <c r="LRM2" s="12"/>
      <c r="LRN2" s="12"/>
      <c r="LRO2" s="12"/>
      <c r="LRP2" s="12"/>
      <c r="LRQ2" s="12"/>
      <c r="LRR2" s="12"/>
      <c r="LRS2" s="12"/>
      <c r="LRT2" s="12"/>
      <c r="LRU2" s="12"/>
      <c r="LRV2" s="12"/>
      <c r="LRW2" s="12"/>
      <c r="LRX2" s="12"/>
      <c r="LRY2" s="12"/>
      <c r="LRZ2" s="12"/>
      <c r="LSA2" s="12"/>
      <c r="LSB2" s="12"/>
      <c r="LSC2" s="12"/>
      <c r="LSD2" s="12"/>
      <c r="LSE2" s="12"/>
      <c r="LSF2" s="12"/>
      <c r="LSG2" s="12"/>
      <c r="LSH2" s="12"/>
      <c r="LSI2" s="12"/>
      <c r="LSJ2" s="12"/>
      <c r="LSK2" s="12"/>
      <c r="LSL2" s="12"/>
      <c r="LSM2" s="12"/>
      <c r="LSN2" s="12"/>
      <c r="LSO2" s="12"/>
      <c r="LSP2" s="12"/>
      <c r="LSQ2" s="12"/>
      <c r="LSR2" s="12"/>
      <c r="LSS2" s="12"/>
      <c r="LST2" s="12"/>
      <c r="LSU2" s="12"/>
      <c r="LSV2" s="12"/>
      <c r="LSW2" s="12"/>
      <c r="LSX2" s="12"/>
      <c r="LSY2" s="12"/>
      <c r="LSZ2" s="12"/>
      <c r="LTA2" s="12"/>
      <c r="LTB2" s="12"/>
      <c r="LTC2" s="12"/>
      <c r="LTD2" s="12"/>
      <c r="LTE2" s="12"/>
      <c r="LTF2" s="12"/>
      <c r="LTG2" s="12"/>
      <c r="LTH2" s="12"/>
      <c r="LTI2" s="12"/>
      <c r="LTJ2" s="12"/>
      <c r="LTK2" s="12"/>
      <c r="LTL2" s="12"/>
      <c r="LTM2" s="12"/>
      <c r="LTN2" s="12"/>
      <c r="LTO2" s="12"/>
      <c r="LTP2" s="12"/>
      <c r="LTQ2" s="12"/>
      <c r="LTR2" s="12"/>
      <c r="LTS2" s="12"/>
      <c r="LTT2" s="12"/>
      <c r="LTU2" s="12"/>
      <c r="LTV2" s="12"/>
      <c r="LTW2" s="12"/>
      <c r="LTX2" s="12"/>
      <c r="LTY2" s="12"/>
      <c r="LTZ2" s="12"/>
      <c r="LUA2" s="12"/>
      <c r="LUB2" s="12"/>
      <c r="LUC2" s="12"/>
      <c r="LUD2" s="12"/>
      <c r="LUE2" s="12"/>
      <c r="LUF2" s="12"/>
      <c r="LUG2" s="12"/>
      <c r="LUH2" s="12"/>
      <c r="LUI2" s="12"/>
      <c r="LUJ2" s="12"/>
      <c r="LUK2" s="12"/>
      <c r="LUL2" s="12"/>
      <c r="LUM2" s="12"/>
      <c r="LUN2" s="12"/>
      <c r="LUO2" s="12"/>
      <c r="LUP2" s="12"/>
      <c r="LUQ2" s="12"/>
      <c r="LUR2" s="12"/>
      <c r="LUS2" s="12"/>
      <c r="LUT2" s="12"/>
      <c r="LUU2" s="12"/>
      <c r="LUV2" s="12"/>
      <c r="LUW2" s="12"/>
      <c r="LUX2" s="12"/>
      <c r="LUY2" s="12"/>
      <c r="LUZ2" s="12"/>
      <c r="LVA2" s="12"/>
      <c r="LVB2" s="12"/>
      <c r="LVC2" s="12"/>
      <c r="LVD2" s="12"/>
      <c r="LVE2" s="12"/>
      <c r="LVF2" s="12"/>
      <c r="LVG2" s="12"/>
      <c r="LVH2" s="12"/>
      <c r="LVI2" s="12"/>
      <c r="LVJ2" s="12"/>
      <c r="LVK2" s="12"/>
      <c r="LVL2" s="12"/>
      <c r="LVM2" s="12"/>
      <c r="LVN2" s="12"/>
      <c r="LVO2" s="12"/>
      <c r="LVP2" s="12"/>
      <c r="LVQ2" s="12"/>
      <c r="LVR2" s="12"/>
      <c r="LVS2" s="12"/>
      <c r="LVT2" s="12"/>
      <c r="LVU2" s="12"/>
      <c r="LVV2" s="12"/>
      <c r="LVW2" s="12"/>
      <c r="LVX2" s="12"/>
      <c r="LVY2" s="12"/>
      <c r="LVZ2" s="12"/>
      <c r="LWA2" s="12"/>
      <c r="LWB2" s="12"/>
      <c r="LWC2" s="12"/>
      <c r="LWD2" s="12"/>
      <c r="LWE2" s="12"/>
      <c r="LWF2" s="12"/>
      <c r="LWG2" s="12"/>
      <c r="LWH2" s="12"/>
      <c r="LWI2" s="12"/>
      <c r="LWJ2" s="12"/>
      <c r="LWK2" s="12"/>
      <c r="LWL2" s="12"/>
      <c r="LWM2" s="12"/>
      <c r="LWN2" s="12"/>
      <c r="LWO2" s="12"/>
      <c r="LWP2" s="12"/>
      <c r="LWQ2" s="12"/>
      <c r="LWR2" s="12"/>
      <c r="LWS2" s="12"/>
      <c r="LWT2" s="12"/>
      <c r="LWU2" s="12"/>
      <c r="LWV2" s="12"/>
      <c r="LWW2" s="12"/>
      <c r="LWX2" s="12"/>
      <c r="LWY2" s="12"/>
      <c r="LWZ2" s="12"/>
      <c r="LXA2" s="12"/>
      <c r="LXB2" s="12"/>
      <c r="LXC2" s="12"/>
      <c r="LXD2" s="12"/>
      <c r="LXE2" s="12"/>
      <c r="LXF2" s="12"/>
      <c r="LXG2" s="12"/>
      <c r="LXH2" s="12"/>
      <c r="LXI2" s="12"/>
      <c r="LXJ2" s="12"/>
      <c r="LXK2" s="12"/>
      <c r="LXL2" s="12"/>
      <c r="LXM2" s="12"/>
      <c r="LXN2" s="12"/>
      <c r="LXO2" s="12"/>
      <c r="LXP2" s="12"/>
      <c r="LXQ2" s="12"/>
      <c r="LXR2" s="12"/>
      <c r="LXS2" s="12"/>
      <c r="LXT2" s="12"/>
      <c r="LXU2" s="12"/>
      <c r="LXV2" s="12"/>
      <c r="LXW2" s="12"/>
      <c r="LXX2" s="12"/>
      <c r="LXY2" s="12"/>
      <c r="LXZ2" s="12"/>
      <c r="LYA2" s="12"/>
      <c r="LYB2" s="12"/>
      <c r="LYC2" s="12"/>
      <c r="LYD2" s="12"/>
      <c r="LYE2" s="12"/>
      <c r="LYF2" s="12"/>
      <c r="LYG2" s="12"/>
      <c r="LYH2" s="12"/>
      <c r="LYI2" s="12"/>
      <c r="LYJ2" s="12"/>
      <c r="LYK2" s="12"/>
      <c r="LYL2" s="12"/>
      <c r="LYM2" s="12"/>
      <c r="LYN2" s="12"/>
      <c r="LYO2" s="12"/>
      <c r="LYP2" s="12"/>
      <c r="LYQ2" s="12"/>
      <c r="LYR2" s="12"/>
      <c r="LYS2" s="12"/>
      <c r="LYT2" s="12"/>
      <c r="LYU2" s="12"/>
      <c r="LYV2" s="12"/>
      <c r="LYW2" s="12"/>
      <c r="LYX2" s="12"/>
      <c r="LYY2" s="12"/>
      <c r="LYZ2" s="12"/>
      <c r="LZA2" s="12"/>
      <c r="LZB2" s="12"/>
      <c r="LZC2" s="12"/>
      <c r="LZD2" s="12"/>
      <c r="LZE2" s="12"/>
      <c r="LZF2" s="12"/>
      <c r="LZG2" s="12"/>
      <c r="LZH2" s="12"/>
      <c r="LZI2" s="12"/>
      <c r="LZJ2" s="12"/>
      <c r="LZK2" s="12"/>
      <c r="LZL2" s="12"/>
      <c r="LZM2" s="12"/>
      <c r="LZN2" s="12"/>
      <c r="LZO2" s="12"/>
      <c r="LZP2" s="12"/>
      <c r="LZQ2" s="12"/>
      <c r="LZR2" s="12"/>
      <c r="LZS2" s="12"/>
      <c r="LZT2" s="12"/>
      <c r="LZU2" s="12"/>
      <c r="LZV2" s="12"/>
      <c r="LZW2" s="12"/>
      <c r="LZX2" s="12"/>
      <c r="LZY2" s="12"/>
      <c r="LZZ2" s="12"/>
      <c r="MAA2" s="12"/>
      <c r="MAB2" s="12"/>
      <c r="MAC2" s="12"/>
      <c r="MAD2" s="12"/>
      <c r="MAE2" s="12"/>
      <c r="MAF2" s="12"/>
      <c r="MAG2" s="12"/>
      <c r="MAH2" s="12"/>
      <c r="MAI2" s="12"/>
      <c r="MAJ2" s="12"/>
      <c r="MAK2" s="12"/>
      <c r="MAL2" s="12"/>
      <c r="MAM2" s="12"/>
      <c r="MAN2" s="12"/>
      <c r="MAO2" s="12"/>
      <c r="MAP2" s="12"/>
      <c r="MAQ2" s="12"/>
      <c r="MAR2" s="12"/>
      <c r="MAS2" s="12"/>
      <c r="MAT2" s="12"/>
      <c r="MAU2" s="12"/>
      <c r="MAV2" s="12"/>
      <c r="MAW2" s="12"/>
      <c r="MAX2" s="12"/>
      <c r="MAY2" s="12"/>
      <c r="MAZ2" s="12"/>
      <c r="MBA2" s="12"/>
      <c r="MBB2" s="12"/>
      <c r="MBC2" s="12"/>
      <c r="MBD2" s="12"/>
      <c r="MBE2" s="12"/>
      <c r="MBF2" s="12"/>
      <c r="MBG2" s="12"/>
      <c r="MBH2" s="12"/>
      <c r="MBI2" s="12"/>
      <c r="MBJ2" s="12"/>
      <c r="MBK2" s="12"/>
      <c r="MBL2" s="12"/>
      <c r="MBM2" s="12"/>
      <c r="MBN2" s="12"/>
      <c r="MBO2" s="12"/>
      <c r="MBP2" s="12"/>
      <c r="MBQ2" s="12"/>
      <c r="MBR2" s="12"/>
      <c r="MBS2" s="12"/>
      <c r="MBT2" s="12"/>
      <c r="MBU2" s="12"/>
      <c r="MBV2" s="12"/>
      <c r="MBW2" s="12"/>
      <c r="MBX2" s="12"/>
      <c r="MBY2" s="12"/>
      <c r="MBZ2" s="12"/>
      <c r="MCA2" s="12"/>
      <c r="MCB2" s="12"/>
      <c r="MCC2" s="12"/>
      <c r="MCD2" s="12"/>
      <c r="MCE2" s="12"/>
      <c r="MCF2" s="12"/>
      <c r="MCG2" s="12"/>
      <c r="MCH2" s="12"/>
      <c r="MCI2" s="12"/>
      <c r="MCJ2" s="12"/>
      <c r="MCK2" s="12"/>
      <c r="MCL2" s="12"/>
      <c r="MCM2" s="12"/>
      <c r="MCN2" s="12"/>
      <c r="MCO2" s="12"/>
      <c r="MCP2" s="12"/>
      <c r="MCQ2" s="12"/>
      <c r="MCR2" s="12"/>
      <c r="MCS2" s="12"/>
      <c r="MCT2" s="12"/>
      <c r="MCU2" s="12"/>
      <c r="MCV2" s="12"/>
      <c r="MCW2" s="12"/>
      <c r="MCX2" s="12"/>
      <c r="MCY2" s="12"/>
      <c r="MCZ2" s="12"/>
      <c r="MDA2" s="12"/>
      <c r="MDB2" s="12"/>
      <c r="MDC2" s="12"/>
      <c r="MDD2" s="12"/>
      <c r="MDE2" s="12"/>
      <c r="MDF2" s="12"/>
      <c r="MDG2" s="12"/>
      <c r="MDH2" s="12"/>
      <c r="MDI2" s="12"/>
      <c r="MDJ2" s="12"/>
      <c r="MDK2" s="12"/>
      <c r="MDL2" s="12"/>
      <c r="MDM2" s="12"/>
      <c r="MDN2" s="12"/>
      <c r="MDO2" s="12"/>
      <c r="MDP2" s="12"/>
      <c r="MDQ2" s="12"/>
      <c r="MDR2" s="12"/>
      <c r="MDS2" s="12"/>
      <c r="MDT2" s="12"/>
      <c r="MDU2" s="12"/>
      <c r="MDV2" s="12"/>
      <c r="MDW2" s="12"/>
      <c r="MDX2" s="12"/>
      <c r="MDY2" s="12"/>
      <c r="MDZ2" s="12"/>
      <c r="MEA2" s="12"/>
      <c r="MEB2" s="12"/>
      <c r="MEC2" s="12"/>
      <c r="MED2" s="12"/>
      <c r="MEE2" s="12"/>
      <c r="MEF2" s="12"/>
      <c r="MEG2" s="12"/>
      <c r="MEH2" s="12"/>
      <c r="MEI2" s="12"/>
      <c r="MEJ2" s="12"/>
      <c r="MEK2" s="12"/>
      <c r="MEL2" s="12"/>
      <c r="MEM2" s="12"/>
      <c r="MEN2" s="12"/>
      <c r="MEO2" s="12"/>
      <c r="MEP2" s="12"/>
      <c r="MEQ2" s="12"/>
      <c r="MER2" s="12"/>
      <c r="MES2" s="12"/>
      <c r="MET2" s="12"/>
      <c r="MEU2" s="12"/>
      <c r="MEV2" s="12"/>
      <c r="MEW2" s="12"/>
      <c r="MEX2" s="12"/>
      <c r="MEY2" s="12"/>
      <c r="MEZ2" s="12"/>
      <c r="MFA2" s="12"/>
      <c r="MFB2" s="12"/>
      <c r="MFC2" s="12"/>
      <c r="MFD2" s="12"/>
      <c r="MFE2" s="12"/>
      <c r="MFF2" s="12"/>
      <c r="MFG2" s="12"/>
      <c r="MFH2" s="12"/>
      <c r="MFI2" s="12"/>
      <c r="MFJ2" s="12"/>
      <c r="MFK2" s="12"/>
      <c r="MFL2" s="12"/>
      <c r="MFM2" s="12"/>
      <c r="MFN2" s="12"/>
      <c r="MFO2" s="12"/>
      <c r="MFP2" s="12"/>
      <c r="MFQ2" s="12"/>
      <c r="MFR2" s="12"/>
      <c r="MFS2" s="12"/>
      <c r="MFT2" s="12"/>
      <c r="MFU2" s="12"/>
      <c r="MFV2" s="12"/>
      <c r="MFW2" s="12"/>
      <c r="MFX2" s="12"/>
      <c r="MFY2" s="12"/>
      <c r="MFZ2" s="12"/>
      <c r="MGA2" s="12"/>
      <c r="MGB2" s="12"/>
      <c r="MGC2" s="12"/>
      <c r="MGD2" s="12"/>
      <c r="MGE2" s="12"/>
      <c r="MGF2" s="12"/>
      <c r="MGG2" s="12"/>
      <c r="MGH2" s="12"/>
      <c r="MGI2" s="12"/>
      <c r="MGJ2" s="12"/>
      <c r="MGK2" s="12"/>
      <c r="MGL2" s="12"/>
      <c r="MGM2" s="12"/>
      <c r="MGN2" s="12"/>
      <c r="MGO2" s="12"/>
      <c r="MGP2" s="12"/>
      <c r="MGQ2" s="12"/>
      <c r="MGR2" s="12"/>
      <c r="MGS2" s="12"/>
      <c r="MGT2" s="12"/>
      <c r="MGU2" s="12"/>
      <c r="MGV2" s="12"/>
      <c r="MGW2" s="12"/>
      <c r="MGX2" s="12"/>
      <c r="MGY2" s="12"/>
      <c r="MGZ2" s="12"/>
      <c r="MHA2" s="12"/>
      <c r="MHB2" s="12"/>
      <c r="MHC2" s="12"/>
      <c r="MHD2" s="12"/>
      <c r="MHE2" s="12"/>
      <c r="MHF2" s="12"/>
      <c r="MHG2" s="12"/>
      <c r="MHH2" s="12"/>
      <c r="MHI2" s="12"/>
      <c r="MHJ2" s="12"/>
      <c r="MHK2" s="12"/>
      <c r="MHL2" s="12"/>
      <c r="MHM2" s="12"/>
      <c r="MHN2" s="12"/>
      <c r="MHO2" s="12"/>
      <c r="MHP2" s="12"/>
      <c r="MHQ2" s="12"/>
      <c r="MHR2" s="12"/>
      <c r="MHS2" s="12"/>
      <c r="MHT2" s="12"/>
      <c r="MHU2" s="12"/>
      <c r="MHV2" s="12"/>
      <c r="MHW2" s="12"/>
      <c r="MHX2" s="12"/>
      <c r="MHY2" s="12"/>
      <c r="MHZ2" s="12"/>
      <c r="MIA2" s="12"/>
      <c r="MIB2" s="12"/>
      <c r="MIC2" s="12"/>
      <c r="MID2" s="12"/>
      <c r="MIE2" s="12"/>
      <c r="MIF2" s="12"/>
      <c r="MIG2" s="12"/>
      <c r="MIH2" s="12"/>
      <c r="MII2" s="12"/>
      <c r="MIJ2" s="12"/>
      <c r="MIK2" s="12"/>
      <c r="MIL2" s="12"/>
      <c r="MIM2" s="12"/>
      <c r="MIN2" s="12"/>
      <c r="MIO2" s="12"/>
      <c r="MIP2" s="12"/>
      <c r="MIQ2" s="12"/>
      <c r="MIR2" s="12"/>
      <c r="MIS2" s="12"/>
      <c r="MIT2" s="12"/>
      <c r="MIU2" s="12"/>
      <c r="MIV2" s="12"/>
      <c r="MIW2" s="12"/>
      <c r="MIX2" s="12"/>
      <c r="MIY2" s="12"/>
      <c r="MIZ2" s="12"/>
      <c r="MJA2" s="12"/>
      <c r="MJB2" s="12"/>
      <c r="MJC2" s="12"/>
      <c r="MJD2" s="12"/>
      <c r="MJE2" s="12"/>
      <c r="MJF2" s="12"/>
      <c r="MJG2" s="12"/>
      <c r="MJH2" s="12"/>
      <c r="MJI2" s="12"/>
      <c r="MJJ2" s="12"/>
      <c r="MJK2" s="12"/>
      <c r="MJL2" s="12"/>
      <c r="MJM2" s="12"/>
      <c r="MJN2" s="12"/>
      <c r="MJO2" s="12"/>
      <c r="MJP2" s="12"/>
      <c r="MJQ2" s="12"/>
      <c r="MJR2" s="12"/>
      <c r="MJS2" s="12"/>
      <c r="MJT2" s="12"/>
      <c r="MJU2" s="12"/>
      <c r="MJV2" s="12"/>
      <c r="MJW2" s="12"/>
      <c r="MJX2" s="12"/>
      <c r="MJY2" s="12"/>
      <c r="MJZ2" s="12"/>
      <c r="MKA2" s="12"/>
      <c r="MKB2" s="12"/>
      <c r="MKC2" s="12"/>
      <c r="MKD2" s="12"/>
      <c r="MKE2" s="12"/>
      <c r="MKF2" s="12"/>
      <c r="MKG2" s="12"/>
      <c r="MKH2" s="12"/>
      <c r="MKI2" s="12"/>
      <c r="MKJ2" s="12"/>
      <c r="MKK2" s="12"/>
      <c r="MKL2" s="12"/>
      <c r="MKM2" s="12"/>
      <c r="MKN2" s="12"/>
      <c r="MKO2" s="12"/>
      <c r="MKP2" s="12"/>
      <c r="MKQ2" s="12"/>
      <c r="MKR2" s="12"/>
      <c r="MKS2" s="12"/>
      <c r="MKT2" s="12"/>
      <c r="MKU2" s="12"/>
      <c r="MKV2" s="12"/>
      <c r="MKW2" s="12"/>
      <c r="MKX2" s="12"/>
      <c r="MKY2" s="12"/>
      <c r="MKZ2" s="12"/>
      <c r="MLA2" s="12"/>
      <c r="MLB2" s="12"/>
      <c r="MLC2" s="12"/>
      <c r="MLD2" s="12"/>
      <c r="MLE2" s="12"/>
      <c r="MLF2" s="12"/>
      <c r="MLG2" s="12"/>
      <c r="MLH2" s="12"/>
      <c r="MLI2" s="12"/>
      <c r="MLJ2" s="12"/>
      <c r="MLK2" s="12"/>
      <c r="MLL2" s="12"/>
      <c r="MLM2" s="12"/>
      <c r="MLN2" s="12"/>
      <c r="MLO2" s="12"/>
      <c r="MLP2" s="12"/>
      <c r="MLQ2" s="12"/>
      <c r="MLR2" s="12"/>
      <c r="MLS2" s="12"/>
      <c r="MLT2" s="12"/>
      <c r="MLU2" s="12"/>
      <c r="MLV2" s="12"/>
      <c r="MLW2" s="12"/>
      <c r="MLX2" s="12"/>
      <c r="MLY2" s="12"/>
      <c r="MLZ2" s="12"/>
      <c r="MMA2" s="12"/>
      <c r="MMB2" s="12"/>
      <c r="MMC2" s="12"/>
      <c r="MMD2" s="12"/>
      <c r="MME2" s="12"/>
      <c r="MMF2" s="12"/>
      <c r="MMG2" s="12"/>
      <c r="MMH2" s="12"/>
      <c r="MMI2" s="12"/>
      <c r="MMJ2" s="12"/>
      <c r="MMK2" s="12"/>
      <c r="MML2" s="12"/>
      <c r="MMM2" s="12"/>
      <c r="MMN2" s="12"/>
      <c r="MMO2" s="12"/>
      <c r="MMP2" s="12"/>
      <c r="MMQ2" s="12"/>
      <c r="MMR2" s="12"/>
      <c r="MMS2" s="12"/>
      <c r="MMT2" s="12"/>
      <c r="MMU2" s="12"/>
      <c r="MMV2" s="12"/>
      <c r="MMW2" s="12"/>
      <c r="MMX2" s="12"/>
      <c r="MMY2" s="12"/>
      <c r="MMZ2" s="12"/>
      <c r="MNA2" s="12"/>
      <c r="MNB2" s="12"/>
      <c r="MNC2" s="12"/>
      <c r="MND2" s="12"/>
      <c r="MNE2" s="12"/>
      <c r="MNF2" s="12"/>
      <c r="MNG2" s="12"/>
      <c r="MNH2" s="12"/>
      <c r="MNI2" s="12"/>
      <c r="MNJ2" s="12"/>
      <c r="MNK2" s="12"/>
      <c r="MNL2" s="12"/>
      <c r="MNM2" s="12"/>
      <c r="MNN2" s="12"/>
      <c r="MNO2" s="12"/>
      <c r="MNP2" s="12"/>
      <c r="MNQ2" s="12"/>
      <c r="MNR2" s="12"/>
      <c r="MNS2" s="12"/>
      <c r="MNT2" s="12"/>
      <c r="MNU2" s="12"/>
      <c r="MNV2" s="12"/>
      <c r="MNW2" s="12"/>
      <c r="MNX2" s="12"/>
      <c r="MNY2" s="12"/>
      <c r="MNZ2" s="12"/>
      <c r="MOA2" s="12"/>
      <c r="MOB2" s="12"/>
      <c r="MOC2" s="12"/>
      <c r="MOD2" s="12"/>
      <c r="MOE2" s="12"/>
      <c r="MOF2" s="12"/>
      <c r="MOG2" s="12"/>
      <c r="MOH2" s="12"/>
      <c r="MOI2" s="12"/>
      <c r="MOJ2" s="12"/>
      <c r="MOK2" s="12"/>
      <c r="MOL2" s="12"/>
      <c r="MOM2" s="12"/>
      <c r="MON2" s="12"/>
      <c r="MOO2" s="12"/>
      <c r="MOP2" s="12"/>
      <c r="MOQ2" s="12"/>
      <c r="MOR2" s="12"/>
      <c r="MOS2" s="12"/>
      <c r="MOT2" s="12"/>
      <c r="MOU2" s="12"/>
      <c r="MOV2" s="12"/>
      <c r="MOW2" s="12"/>
      <c r="MOX2" s="12"/>
      <c r="MOY2" s="12"/>
      <c r="MOZ2" s="12"/>
      <c r="MPA2" s="12"/>
      <c r="MPB2" s="12"/>
      <c r="MPC2" s="12"/>
      <c r="MPD2" s="12"/>
      <c r="MPE2" s="12"/>
      <c r="MPF2" s="12"/>
      <c r="MPG2" s="12"/>
      <c r="MPH2" s="12"/>
      <c r="MPI2" s="12"/>
      <c r="MPJ2" s="12"/>
      <c r="MPK2" s="12"/>
      <c r="MPL2" s="12"/>
      <c r="MPM2" s="12"/>
      <c r="MPN2" s="12"/>
      <c r="MPO2" s="12"/>
      <c r="MPP2" s="12"/>
      <c r="MPQ2" s="12"/>
      <c r="MPR2" s="12"/>
      <c r="MPS2" s="12"/>
      <c r="MPT2" s="12"/>
      <c r="MPU2" s="12"/>
      <c r="MPV2" s="12"/>
      <c r="MPW2" s="12"/>
      <c r="MPX2" s="12"/>
      <c r="MPY2" s="12"/>
      <c r="MPZ2" s="12"/>
      <c r="MQA2" s="12"/>
      <c r="MQB2" s="12"/>
      <c r="MQC2" s="12"/>
      <c r="MQD2" s="12"/>
      <c r="MQE2" s="12"/>
      <c r="MQF2" s="12"/>
      <c r="MQG2" s="12"/>
      <c r="MQH2" s="12"/>
      <c r="MQI2" s="12"/>
      <c r="MQJ2" s="12"/>
      <c r="MQK2" s="12"/>
      <c r="MQL2" s="12"/>
      <c r="MQM2" s="12"/>
      <c r="MQN2" s="12"/>
      <c r="MQO2" s="12"/>
      <c r="MQP2" s="12"/>
      <c r="MQQ2" s="12"/>
      <c r="MQR2" s="12"/>
      <c r="MQS2" s="12"/>
      <c r="MQT2" s="12"/>
      <c r="MQU2" s="12"/>
      <c r="MQV2" s="12"/>
      <c r="MQW2" s="12"/>
      <c r="MQX2" s="12"/>
      <c r="MQY2" s="12"/>
      <c r="MQZ2" s="12"/>
      <c r="MRA2" s="12"/>
      <c r="MRB2" s="12"/>
      <c r="MRC2" s="12"/>
      <c r="MRD2" s="12"/>
      <c r="MRE2" s="12"/>
      <c r="MRF2" s="12"/>
      <c r="MRG2" s="12"/>
      <c r="MRH2" s="12"/>
      <c r="MRI2" s="12"/>
      <c r="MRJ2" s="12"/>
      <c r="MRK2" s="12"/>
      <c r="MRL2" s="12"/>
      <c r="MRM2" s="12"/>
      <c r="MRN2" s="12"/>
      <c r="MRO2" s="12"/>
      <c r="MRP2" s="12"/>
      <c r="MRQ2" s="12"/>
      <c r="MRR2" s="12"/>
      <c r="MRS2" s="12"/>
      <c r="MRT2" s="12"/>
      <c r="MRU2" s="12"/>
      <c r="MRV2" s="12"/>
      <c r="MRW2" s="12"/>
      <c r="MRX2" s="12"/>
      <c r="MRY2" s="12"/>
      <c r="MRZ2" s="12"/>
      <c r="MSA2" s="12"/>
      <c r="MSB2" s="12"/>
      <c r="MSC2" s="12"/>
      <c r="MSD2" s="12"/>
      <c r="MSE2" s="12"/>
      <c r="MSF2" s="12"/>
      <c r="MSG2" s="12"/>
      <c r="MSH2" s="12"/>
      <c r="MSI2" s="12"/>
      <c r="MSJ2" s="12"/>
      <c r="MSK2" s="12"/>
      <c r="MSL2" s="12"/>
      <c r="MSM2" s="12"/>
      <c r="MSN2" s="12"/>
      <c r="MSO2" s="12"/>
      <c r="MSP2" s="12"/>
      <c r="MSQ2" s="12"/>
      <c r="MSR2" s="12"/>
      <c r="MSS2" s="12"/>
      <c r="MST2" s="12"/>
      <c r="MSU2" s="12"/>
      <c r="MSV2" s="12"/>
      <c r="MSW2" s="12"/>
      <c r="MSX2" s="12"/>
      <c r="MSY2" s="12"/>
      <c r="MSZ2" s="12"/>
      <c r="MTA2" s="12"/>
      <c r="MTB2" s="12"/>
      <c r="MTC2" s="12"/>
      <c r="MTD2" s="12"/>
      <c r="MTE2" s="12"/>
      <c r="MTF2" s="12"/>
      <c r="MTG2" s="12"/>
      <c r="MTH2" s="12"/>
      <c r="MTI2" s="12"/>
      <c r="MTJ2" s="12"/>
      <c r="MTK2" s="12"/>
      <c r="MTL2" s="12"/>
      <c r="MTM2" s="12"/>
      <c r="MTN2" s="12"/>
      <c r="MTO2" s="12"/>
      <c r="MTP2" s="12"/>
      <c r="MTQ2" s="12"/>
      <c r="MTR2" s="12"/>
      <c r="MTS2" s="12"/>
      <c r="MTT2" s="12"/>
      <c r="MTU2" s="12"/>
      <c r="MTV2" s="12"/>
      <c r="MTW2" s="12"/>
      <c r="MTX2" s="12"/>
      <c r="MTY2" s="12"/>
      <c r="MTZ2" s="12"/>
      <c r="MUA2" s="12"/>
      <c r="MUB2" s="12"/>
      <c r="MUC2" s="12"/>
      <c r="MUD2" s="12"/>
      <c r="MUE2" s="12"/>
      <c r="MUF2" s="12"/>
      <c r="MUG2" s="12"/>
      <c r="MUH2" s="12"/>
      <c r="MUI2" s="12"/>
      <c r="MUJ2" s="12"/>
      <c r="MUK2" s="12"/>
      <c r="MUL2" s="12"/>
      <c r="MUM2" s="12"/>
      <c r="MUN2" s="12"/>
      <c r="MUO2" s="12"/>
      <c r="MUP2" s="12"/>
      <c r="MUQ2" s="12"/>
      <c r="MUR2" s="12"/>
      <c r="MUS2" s="12"/>
      <c r="MUT2" s="12"/>
      <c r="MUU2" s="12"/>
      <c r="MUV2" s="12"/>
      <c r="MUW2" s="12"/>
      <c r="MUX2" s="12"/>
      <c r="MUY2" s="12"/>
      <c r="MUZ2" s="12"/>
      <c r="MVA2" s="12"/>
      <c r="MVB2" s="12"/>
      <c r="MVC2" s="12"/>
      <c r="MVD2" s="12"/>
      <c r="MVE2" s="12"/>
      <c r="MVF2" s="12"/>
      <c r="MVG2" s="12"/>
      <c r="MVH2" s="12"/>
      <c r="MVI2" s="12"/>
      <c r="MVJ2" s="12"/>
      <c r="MVK2" s="12"/>
      <c r="MVL2" s="12"/>
      <c r="MVM2" s="12"/>
      <c r="MVN2" s="12"/>
      <c r="MVO2" s="12"/>
      <c r="MVP2" s="12"/>
      <c r="MVQ2" s="12"/>
      <c r="MVR2" s="12"/>
      <c r="MVS2" s="12"/>
      <c r="MVT2" s="12"/>
      <c r="MVU2" s="12"/>
      <c r="MVV2" s="12"/>
      <c r="MVW2" s="12"/>
      <c r="MVX2" s="12"/>
      <c r="MVY2" s="12"/>
      <c r="MVZ2" s="12"/>
      <c r="MWA2" s="12"/>
      <c r="MWB2" s="12"/>
      <c r="MWC2" s="12"/>
      <c r="MWD2" s="12"/>
      <c r="MWE2" s="12"/>
      <c r="MWF2" s="12"/>
      <c r="MWG2" s="12"/>
      <c r="MWH2" s="12"/>
      <c r="MWI2" s="12"/>
      <c r="MWJ2" s="12"/>
      <c r="MWK2" s="12"/>
      <c r="MWL2" s="12"/>
      <c r="MWM2" s="12"/>
      <c r="MWN2" s="12"/>
      <c r="MWO2" s="12"/>
      <c r="MWP2" s="12"/>
      <c r="MWQ2" s="12"/>
      <c r="MWR2" s="12"/>
      <c r="MWS2" s="12"/>
      <c r="MWT2" s="12"/>
      <c r="MWU2" s="12"/>
      <c r="MWV2" s="12"/>
      <c r="MWW2" s="12"/>
      <c r="MWX2" s="12"/>
      <c r="MWY2" s="12"/>
      <c r="MWZ2" s="12"/>
      <c r="MXA2" s="12"/>
      <c r="MXB2" s="12"/>
      <c r="MXC2" s="12"/>
      <c r="MXD2" s="12"/>
      <c r="MXE2" s="12"/>
      <c r="MXF2" s="12"/>
      <c r="MXG2" s="12"/>
      <c r="MXH2" s="12"/>
      <c r="MXI2" s="12"/>
      <c r="MXJ2" s="12"/>
      <c r="MXK2" s="12"/>
      <c r="MXL2" s="12"/>
      <c r="MXM2" s="12"/>
      <c r="MXN2" s="12"/>
      <c r="MXO2" s="12"/>
      <c r="MXP2" s="12"/>
      <c r="MXQ2" s="12"/>
      <c r="MXR2" s="12"/>
      <c r="MXS2" s="12"/>
      <c r="MXT2" s="12"/>
      <c r="MXU2" s="12"/>
      <c r="MXV2" s="12"/>
      <c r="MXW2" s="12"/>
      <c r="MXX2" s="12"/>
      <c r="MXY2" s="12"/>
      <c r="MXZ2" s="12"/>
      <c r="MYA2" s="12"/>
      <c r="MYB2" s="12"/>
      <c r="MYC2" s="12"/>
      <c r="MYD2" s="12"/>
      <c r="MYE2" s="12"/>
      <c r="MYF2" s="12"/>
      <c r="MYG2" s="12"/>
      <c r="MYH2" s="12"/>
      <c r="MYI2" s="12"/>
      <c r="MYJ2" s="12"/>
      <c r="MYK2" s="12"/>
      <c r="MYL2" s="12"/>
      <c r="MYM2" s="12"/>
      <c r="MYN2" s="12"/>
      <c r="MYO2" s="12"/>
      <c r="MYP2" s="12"/>
      <c r="MYQ2" s="12"/>
      <c r="MYR2" s="12"/>
      <c r="MYS2" s="12"/>
      <c r="MYT2" s="12"/>
      <c r="MYU2" s="12"/>
      <c r="MYV2" s="12"/>
      <c r="MYW2" s="12"/>
      <c r="MYX2" s="12"/>
      <c r="MYY2" s="12"/>
      <c r="MYZ2" s="12"/>
      <c r="MZA2" s="12"/>
      <c r="MZB2" s="12"/>
      <c r="MZC2" s="12"/>
      <c r="MZD2" s="12"/>
      <c r="MZE2" s="12"/>
      <c r="MZF2" s="12"/>
      <c r="MZG2" s="12"/>
      <c r="MZH2" s="12"/>
      <c r="MZI2" s="12"/>
      <c r="MZJ2" s="12"/>
      <c r="MZK2" s="12"/>
      <c r="MZL2" s="12"/>
      <c r="MZM2" s="12"/>
      <c r="MZN2" s="12"/>
      <c r="MZO2" s="12"/>
      <c r="MZP2" s="12"/>
      <c r="MZQ2" s="12"/>
      <c r="MZR2" s="12"/>
      <c r="MZS2" s="12"/>
      <c r="MZT2" s="12"/>
      <c r="MZU2" s="12"/>
      <c r="MZV2" s="12"/>
      <c r="MZW2" s="12"/>
      <c r="MZX2" s="12"/>
      <c r="MZY2" s="12"/>
      <c r="MZZ2" s="12"/>
      <c r="NAA2" s="12"/>
      <c r="NAB2" s="12"/>
      <c r="NAC2" s="12"/>
      <c r="NAD2" s="12"/>
      <c r="NAE2" s="12"/>
      <c r="NAF2" s="12"/>
      <c r="NAG2" s="12"/>
      <c r="NAH2" s="12"/>
      <c r="NAI2" s="12"/>
      <c r="NAJ2" s="12"/>
      <c r="NAK2" s="12"/>
      <c r="NAL2" s="12"/>
      <c r="NAM2" s="12"/>
      <c r="NAN2" s="12"/>
      <c r="NAO2" s="12"/>
      <c r="NAP2" s="12"/>
      <c r="NAQ2" s="12"/>
      <c r="NAR2" s="12"/>
      <c r="NAS2" s="12"/>
      <c r="NAT2" s="12"/>
      <c r="NAU2" s="12"/>
      <c r="NAV2" s="12"/>
      <c r="NAW2" s="12"/>
      <c r="NAX2" s="12"/>
      <c r="NAY2" s="12"/>
      <c r="NAZ2" s="12"/>
      <c r="NBA2" s="12"/>
      <c r="NBB2" s="12"/>
      <c r="NBC2" s="12"/>
      <c r="NBD2" s="12"/>
      <c r="NBE2" s="12"/>
      <c r="NBF2" s="12"/>
      <c r="NBG2" s="12"/>
      <c r="NBH2" s="12"/>
      <c r="NBI2" s="12"/>
      <c r="NBJ2" s="12"/>
      <c r="NBK2" s="12"/>
      <c r="NBL2" s="12"/>
      <c r="NBM2" s="12"/>
      <c r="NBN2" s="12"/>
      <c r="NBO2" s="12"/>
      <c r="NBP2" s="12"/>
      <c r="NBQ2" s="12"/>
      <c r="NBR2" s="12"/>
      <c r="NBS2" s="12"/>
      <c r="NBT2" s="12"/>
      <c r="NBU2" s="12"/>
      <c r="NBV2" s="12"/>
      <c r="NBW2" s="12"/>
      <c r="NBX2" s="12"/>
      <c r="NBY2" s="12"/>
      <c r="NBZ2" s="12"/>
      <c r="NCA2" s="12"/>
      <c r="NCB2" s="12"/>
      <c r="NCC2" s="12"/>
      <c r="NCD2" s="12"/>
      <c r="NCE2" s="12"/>
      <c r="NCF2" s="12"/>
      <c r="NCG2" s="12"/>
      <c r="NCH2" s="12"/>
      <c r="NCI2" s="12"/>
      <c r="NCJ2" s="12"/>
      <c r="NCK2" s="12"/>
      <c r="NCL2" s="12"/>
      <c r="NCM2" s="12"/>
      <c r="NCN2" s="12"/>
      <c r="NCO2" s="12"/>
      <c r="NCP2" s="12"/>
      <c r="NCQ2" s="12"/>
      <c r="NCR2" s="12"/>
      <c r="NCS2" s="12"/>
      <c r="NCT2" s="12"/>
      <c r="NCU2" s="12"/>
      <c r="NCV2" s="12"/>
      <c r="NCW2" s="12"/>
      <c r="NCX2" s="12"/>
      <c r="NCY2" s="12"/>
      <c r="NCZ2" s="12"/>
      <c r="NDA2" s="12"/>
      <c r="NDB2" s="12"/>
      <c r="NDC2" s="12"/>
      <c r="NDD2" s="12"/>
      <c r="NDE2" s="12"/>
      <c r="NDF2" s="12"/>
      <c r="NDG2" s="12"/>
      <c r="NDH2" s="12"/>
      <c r="NDI2" s="12"/>
      <c r="NDJ2" s="12"/>
      <c r="NDK2" s="12"/>
      <c r="NDL2" s="12"/>
      <c r="NDM2" s="12"/>
      <c r="NDN2" s="12"/>
      <c r="NDO2" s="12"/>
      <c r="NDP2" s="12"/>
      <c r="NDQ2" s="12"/>
      <c r="NDR2" s="12"/>
      <c r="NDS2" s="12"/>
      <c r="NDT2" s="12"/>
      <c r="NDU2" s="12"/>
      <c r="NDV2" s="12"/>
      <c r="NDW2" s="12"/>
      <c r="NDX2" s="12"/>
      <c r="NDY2" s="12"/>
      <c r="NDZ2" s="12"/>
      <c r="NEA2" s="12"/>
      <c r="NEB2" s="12"/>
      <c r="NEC2" s="12"/>
      <c r="NED2" s="12"/>
      <c r="NEE2" s="12"/>
      <c r="NEF2" s="12"/>
      <c r="NEG2" s="12"/>
      <c r="NEH2" s="12"/>
      <c r="NEI2" s="12"/>
      <c r="NEJ2" s="12"/>
      <c r="NEK2" s="12"/>
      <c r="NEL2" s="12"/>
      <c r="NEM2" s="12"/>
      <c r="NEN2" s="12"/>
      <c r="NEO2" s="12"/>
      <c r="NEP2" s="12"/>
      <c r="NEQ2" s="12"/>
      <c r="NER2" s="12"/>
      <c r="NES2" s="12"/>
      <c r="NET2" s="12"/>
      <c r="NEU2" s="12"/>
      <c r="NEV2" s="12"/>
      <c r="NEW2" s="12"/>
      <c r="NEX2" s="12"/>
      <c r="NEY2" s="12"/>
      <c r="NEZ2" s="12"/>
      <c r="NFA2" s="12"/>
      <c r="NFB2" s="12"/>
      <c r="NFC2" s="12"/>
      <c r="NFD2" s="12"/>
      <c r="NFE2" s="12"/>
      <c r="NFF2" s="12"/>
      <c r="NFG2" s="12"/>
      <c r="NFH2" s="12"/>
      <c r="NFI2" s="12"/>
      <c r="NFJ2" s="12"/>
      <c r="NFK2" s="12"/>
      <c r="NFL2" s="12"/>
      <c r="NFM2" s="12"/>
      <c r="NFN2" s="12"/>
      <c r="NFO2" s="12"/>
      <c r="NFP2" s="12"/>
      <c r="NFQ2" s="12"/>
      <c r="NFR2" s="12"/>
      <c r="NFS2" s="12"/>
      <c r="NFT2" s="12"/>
      <c r="NFU2" s="12"/>
      <c r="NFV2" s="12"/>
      <c r="NFW2" s="12"/>
      <c r="NFX2" s="12"/>
      <c r="NFY2" s="12"/>
      <c r="NFZ2" s="12"/>
      <c r="NGA2" s="12"/>
      <c r="NGB2" s="12"/>
      <c r="NGC2" s="12"/>
      <c r="NGD2" s="12"/>
      <c r="NGE2" s="12"/>
      <c r="NGF2" s="12"/>
      <c r="NGG2" s="12"/>
      <c r="NGH2" s="12"/>
      <c r="NGI2" s="12"/>
      <c r="NGJ2" s="12"/>
      <c r="NGK2" s="12"/>
      <c r="NGL2" s="12"/>
      <c r="NGM2" s="12"/>
      <c r="NGN2" s="12"/>
      <c r="NGO2" s="12"/>
      <c r="NGP2" s="12"/>
      <c r="NGQ2" s="12"/>
      <c r="NGR2" s="12"/>
      <c r="NGS2" s="12"/>
      <c r="NGT2" s="12"/>
      <c r="NGU2" s="12"/>
      <c r="NGV2" s="12"/>
      <c r="NGW2" s="12"/>
      <c r="NGX2" s="12"/>
      <c r="NGY2" s="12"/>
      <c r="NGZ2" s="12"/>
      <c r="NHA2" s="12"/>
      <c r="NHB2" s="12"/>
      <c r="NHC2" s="12"/>
      <c r="NHD2" s="12"/>
      <c r="NHE2" s="12"/>
      <c r="NHF2" s="12"/>
      <c r="NHG2" s="12"/>
      <c r="NHH2" s="12"/>
      <c r="NHI2" s="12"/>
      <c r="NHJ2" s="12"/>
      <c r="NHK2" s="12"/>
      <c r="NHL2" s="12"/>
      <c r="NHM2" s="12"/>
      <c r="NHN2" s="12"/>
      <c r="NHO2" s="12"/>
      <c r="NHP2" s="12"/>
      <c r="NHQ2" s="12"/>
      <c r="NHR2" s="12"/>
      <c r="NHS2" s="12"/>
      <c r="NHT2" s="12"/>
      <c r="NHU2" s="12"/>
      <c r="NHV2" s="12"/>
      <c r="NHW2" s="12"/>
      <c r="NHX2" s="12"/>
      <c r="NHY2" s="12"/>
      <c r="NHZ2" s="12"/>
      <c r="NIA2" s="12"/>
      <c r="NIB2" s="12"/>
      <c r="NIC2" s="12"/>
      <c r="NID2" s="12"/>
      <c r="NIE2" s="12"/>
      <c r="NIF2" s="12"/>
      <c r="NIG2" s="12"/>
      <c r="NIH2" s="12"/>
      <c r="NII2" s="12"/>
      <c r="NIJ2" s="12"/>
      <c r="NIK2" s="12"/>
      <c r="NIL2" s="12"/>
      <c r="NIM2" s="12"/>
      <c r="NIN2" s="12"/>
      <c r="NIO2" s="12"/>
      <c r="NIP2" s="12"/>
      <c r="NIQ2" s="12"/>
      <c r="NIR2" s="12"/>
      <c r="NIS2" s="12"/>
      <c r="NIT2" s="12"/>
      <c r="NIU2" s="12"/>
      <c r="NIV2" s="12"/>
      <c r="NIW2" s="12"/>
      <c r="NIX2" s="12"/>
      <c r="NIY2" s="12"/>
      <c r="NIZ2" s="12"/>
      <c r="NJA2" s="12"/>
      <c r="NJB2" s="12"/>
      <c r="NJC2" s="12"/>
      <c r="NJD2" s="12"/>
      <c r="NJE2" s="12"/>
      <c r="NJF2" s="12"/>
      <c r="NJG2" s="12"/>
      <c r="NJH2" s="12"/>
      <c r="NJI2" s="12"/>
      <c r="NJJ2" s="12"/>
      <c r="NJK2" s="12"/>
      <c r="NJL2" s="12"/>
      <c r="NJM2" s="12"/>
      <c r="NJN2" s="12"/>
      <c r="NJO2" s="12"/>
      <c r="NJP2" s="12"/>
      <c r="NJQ2" s="12"/>
      <c r="NJR2" s="12"/>
      <c r="NJS2" s="12"/>
      <c r="NJT2" s="12"/>
      <c r="NJU2" s="12"/>
      <c r="NJV2" s="12"/>
      <c r="NJW2" s="12"/>
      <c r="NJX2" s="12"/>
      <c r="NJY2" s="12"/>
      <c r="NJZ2" s="12"/>
      <c r="NKA2" s="12"/>
      <c r="NKB2" s="12"/>
      <c r="NKC2" s="12"/>
      <c r="NKD2" s="12"/>
      <c r="NKE2" s="12"/>
      <c r="NKF2" s="12"/>
      <c r="NKG2" s="12"/>
      <c r="NKH2" s="12"/>
      <c r="NKI2" s="12"/>
      <c r="NKJ2" s="12"/>
      <c r="NKK2" s="12"/>
      <c r="NKL2" s="12"/>
      <c r="NKM2" s="12"/>
      <c r="NKN2" s="12"/>
      <c r="NKO2" s="12"/>
      <c r="NKP2" s="12"/>
      <c r="NKQ2" s="12"/>
      <c r="NKR2" s="12"/>
      <c r="NKS2" s="12"/>
      <c r="NKT2" s="12"/>
      <c r="NKU2" s="12"/>
      <c r="NKV2" s="12"/>
      <c r="NKW2" s="12"/>
      <c r="NKX2" s="12"/>
      <c r="NKY2" s="12"/>
      <c r="NKZ2" s="12"/>
      <c r="NLA2" s="12"/>
      <c r="NLB2" s="12"/>
      <c r="NLC2" s="12"/>
      <c r="NLD2" s="12"/>
      <c r="NLE2" s="12"/>
      <c r="NLF2" s="12"/>
      <c r="NLG2" s="12"/>
      <c r="NLH2" s="12"/>
      <c r="NLI2" s="12"/>
      <c r="NLJ2" s="12"/>
      <c r="NLK2" s="12"/>
      <c r="NLL2" s="12"/>
      <c r="NLM2" s="12"/>
      <c r="NLN2" s="12"/>
      <c r="NLO2" s="12"/>
      <c r="NLP2" s="12"/>
      <c r="NLQ2" s="12"/>
      <c r="NLR2" s="12"/>
      <c r="NLS2" s="12"/>
      <c r="NLT2" s="12"/>
      <c r="NLU2" s="12"/>
      <c r="NLV2" s="12"/>
      <c r="NLW2" s="12"/>
      <c r="NLX2" s="12"/>
      <c r="NLY2" s="12"/>
      <c r="NLZ2" s="12"/>
      <c r="NMA2" s="12"/>
      <c r="NMB2" s="12"/>
      <c r="NMC2" s="12"/>
      <c r="NMD2" s="12"/>
      <c r="NME2" s="12"/>
      <c r="NMF2" s="12"/>
      <c r="NMG2" s="12"/>
      <c r="NMH2" s="12"/>
      <c r="NMI2" s="12"/>
      <c r="NMJ2" s="12"/>
      <c r="NMK2" s="12"/>
      <c r="NML2" s="12"/>
      <c r="NMM2" s="12"/>
      <c r="NMN2" s="12"/>
      <c r="NMO2" s="12"/>
      <c r="NMP2" s="12"/>
      <c r="NMQ2" s="12"/>
      <c r="NMR2" s="12"/>
      <c r="NMS2" s="12"/>
      <c r="NMT2" s="12"/>
      <c r="NMU2" s="12"/>
      <c r="NMV2" s="12"/>
      <c r="NMW2" s="12"/>
      <c r="NMX2" s="12"/>
      <c r="NMY2" s="12"/>
      <c r="NMZ2" s="12"/>
      <c r="NNA2" s="12"/>
      <c r="NNB2" s="12"/>
      <c r="NNC2" s="12"/>
      <c r="NND2" s="12"/>
      <c r="NNE2" s="12"/>
      <c r="NNF2" s="12"/>
      <c r="NNG2" s="12"/>
      <c r="NNH2" s="12"/>
      <c r="NNI2" s="12"/>
      <c r="NNJ2" s="12"/>
      <c r="NNK2" s="12"/>
      <c r="NNL2" s="12"/>
      <c r="NNM2" s="12"/>
      <c r="NNN2" s="12"/>
      <c r="NNO2" s="12"/>
      <c r="NNP2" s="12"/>
      <c r="NNQ2" s="12"/>
      <c r="NNR2" s="12"/>
      <c r="NNS2" s="12"/>
      <c r="NNT2" s="12"/>
      <c r="NNU2" s="12"/>
      <c r="NNV2" s="12"/>
      <c r="NNW2" s="12"/>
      <c r="NNX2" s="12"/>
      <c r="NNY2" s="12"/>
      <c r="NNZ2" s="12"/>
      <c r="NOA2" s="12"/>
      <c r="NOB2" s="12"/>
      <c r="NOC2" s="12"/>
      <c r="NOD2" s="12"/>
      <c r="NOE2" s="12"/>
      <c r="NOF2" s="12"/>
      <c r="NOG2" s="12"/>
      <c r="NOH2" s="12"/>
      <c r="NOI2" s="12"/>
      <c r="NOJ2" s="12"/>
      <c r="NOK2" s="12"/>
      <c r="NOL2" s="12"/>
      <c r="NOM2" s="12"/>
      <c r="NON2" s="12"/>
      <c r="NOO2" s="12"/>
      <c r="NOP2" s="12"/>
      <c r="NOQ2" s="12"/>
      <c r="NOR2" s="12"/>
      <c r="NOS2" s="12"/>
      <c r="NOT2" s="12"/>
      <c r="NOU2" s="12"/>
      <c r="NOV2" s="12"/>
      <c r="NOW2" s="12"/>
      <c r="NOX2" s="12"/>
      <c r="NOY2" s="12"/>
      <c r="NOZ2" s="12"/>
      <c r="NPA2" s="12"/>
      <c r="NPB2" s="12"/>
      <c r="NPC2" s="12"/>
      <c r="NPD2" s="12"/>
      <c r="NPE2" s="12"/>
      <c r="NPF2" s="12"/>
      <c r="NPG2" s="12"/>
      <c r="NPH2" s="12"/>
      <c r="NPI2" s="12"/>
      <c r="NPJ2" s="12"/>
      <c r="NPK2" s="12"/>
      <c r="NPL2" s="12"/>
      <c r="NPM2" s="12"/>
      <c r="NPN2" s="12"/>
      <c r="NPO2" s="12"/>
      <c r="NPP2" s="12"/>
      <c r="NPQ2" s="12"/>
      <c r="NPR2" s="12"/>
      <c r="NPS2" s="12"/>
      <c r="NPT2" s="12"/>
      <c r="NPU2" s="12"/>
      <c r="NPV2" s="12"/>
      <c r="NPW2" s="12"/>
      <c r="NPX2" s="12"/>
      <c r="NPY2" s="12"/>
      <c r="NPZ2" s="12"/>
      <c r="NQA2" s="12"/>
      <c r="NQB2" s="12"/>
      <c r="NQC2" s="12"/>
      <c r="NQD2" s="12"/>
      <c r="NQE2" s="12"/>
      <c r="NQF2" s="12"/>
      <c r="NQG2" s="12"/>
      <c r="NQH2" s="12"/>
      <c r="NQI2" s="12"/>
      <c r="NQJ2" s="12"/>
      <c r="NQK2" s="12"/>
      <c r="NQL2" s="12"/>
      <c r="NQM2" s="12"/>
      <c r="NQN2" s="12"/>
      <c r="NQO2" s="12"/>
      <c r="NQP2" s="12"/>
      <c r="NQQ2" s="12"/>
      <c r="NQR2" s="12"/>
      <c r="NQS2" s="12"/>
      <c r="NQT2" s="12"/>
      <c r="NQU2" s="12"/>
      <c r="NQV2" s="12"/>
      <c r="NQW2" s="12"/>
      <c r="NQX2" s="12"/>
      <c r="NQY2" s="12"/>
      <c r="NQZ2" s="12"/>
      <c r="NRA2" s="12"/>
      <c r="NRB2" s="12"/>
      <c r="NRC2" s="12"/>
      <c r="NRD2" s="12"/>
      <c r="NRE2" s="12"/>
      <c r="NRF2" s="12"/>
      <c r="NRG2" s="12"/>
      <c r="NRH2" s="12"/>
      <c r="NRI2" s="12"/>
      <c r="NRJ2" s="12"/>
      <c r="NRK2" s="12"/>
      <c r="NRL2" s="12"/>
      <c r="NRM2" s="12"/>
      <c r="NRN2" s="12"/>
      <c r="NRO2" s="12"/>
      <c r="NRP2" s="12"/>
      <c r="NRQ2" s="12"/>
      <c r="NRR2" s="12"/>
      <c r="NRS2" s="12"/>
      <c r="NRT2" s="12"/>
      <c r="NRU2" s="12"/>
      <c r="NRV2" s="12"/>
      <c r="NRW2" s="12"/>
      <c r="NRX2" s="12"/>
      <c r="NRY2" s="12"/>
      <c r="NRZ2" s="12"/>
      <c r="NSA2" s="12"/>
      <c r="NSB2" s="12"/>
      <c r="NSC2" s="12"/>
      <c r="NSD2" s="12"/>
      <c r="NSE2" s="12"/>
      <c r="NSF2" s="12"/>
      <c r="NSG2" s="12"/>
      <c r="NSH2" s="12"/>
      <c r="NSI2" s="12"/>
      <c r="NSJ2" s="12"/>
      <c r="NSK2" s="12"/>
      <c r="NSL2" s="12"/>
      <c r="NSM2" s="12"/>
      <c r="NSN2" s="12"/>
      <c r="NSO2" s="12"/>
      <c r="NSP2" s="12"/>
      <c r="NSQ2" s="12"/>
      <c r="NSR2" s="12"/>
      <c r="NSS2" s="12"/>
      <c r="NST2" s="12"/>
      <c r="NSU2" s="12"/>
      <c r="NSV2" s="12"/>
      <c r="NSW2" s="12"/>
      <c r="NSX2" s="12"/>
      <c r="NSY2" s="12"/>
      <c r="NSZ2" s="12"/>
      <c r="NTA2" s="12"/>
      <c r="NTB2" s="12"/>
      <c r="NTC2" s="12"/>
      <c r="NTD2" s="12"/>
      <c r="NTE2" s="12"/>
      <c r="NTF2" s="12"/>
      <c r="NTG2" s="12"/>
      <c r="NTH2" s="12"/>
      <c r="NTI2" s="12"/>
      <c r="NTJ2" s="12"/>
      <c r="NTK2" s="12"/>
      <c r="NTL2" s="12"/>
      <c r="NTM2" s="12"/>
      <c r="NTN2" s="12"/>
      <c r="NTO2" s="12"/>
      <c r="NTP2" s="12"/>
      <c r="NTQ2" s="12"/>
      <c r="NTR2" s="12"/>
      <c r="NTS2" s="12"/>
      <c r="NTT2" s="12"/>
      <c r="NTU2" s="12"/>
      <c r="NTV2" s="12"/>
      <c r="NTW2" s="12"/>
      <c r="NTX2" s="12"/>
      <c r="NTY2" s="12"/>
      <c r="NTZ2" s="12"/>
      <c r="NUA2" s="12"/>
      <c r="NUB2" s="12"/>
      <c r="NUC2" s="12"/>
      <c r="NUD2" s="12"/>
      <c r="NUE2" s="12"/>
      <c r="NUF2" s="12"/>
      <c r="NUG2" s="12"/>
      <c r="NUH2" s="12"/>
      <c r="NUI2" s="12"/>
      <c r="NUJ2" s="12"/>
      <c r="NUK2" s="12"/>
      <c r="NUL2" s="12"/>
      <c r="NUM2" s="12"/>
      <c r="NUN2" s="12"/>
      <c r="NUO2" s="12"/>
      <c r="NUP2" s="12"/>
      <c r="NUQ2" s="12"/>
      <c r="NUR2" s="12"/>
      <c r="NUS2" s="12"/>
      <c r="NUT2" s="12"/>
      <c r="NUU2" s="12"/>
      <c r="NUV2" s="12"/>
      <c r="NUW2" s="12"/>
      <c r="NUX2" s="12"/>
      <c r="NUY2" s="12"/>
      <c r="NUZ2" s="12"/>
      <c r="NVA2" s="12"/>
      <c r="NVB2" s="12"/>
      <c r="NVC2" s="12"/>
      <c r="NVD2" s="12"/>
      <c r="NVE2" s="12"/>
      <c r="NVF2" s="12"/>
      <c r="NVG2" s="12"/>
      <c r="NVH2" s="12"/>
      <c r="NVI2" s="12"/>
      <c r="NVJ2" s="12"/>
      <c r="NVK2" s="12"/>
      <c r="NVL2" s="12"/>
      <c r="NVM2" s="12"/>
      <c r="NVN2" s="12"/>
      <c r="NVO2" s="12"/>
      <c r="NVP2" s="12"/>
      <c r="NVQ2" s="12"/>
      <c r="NVR2" s="12"/>
      <c r="NVS2" s="12"/>
      <c r="NVT2" s="12"/>
      <c r="NVU2" s="12"/>
      <c r="NVV2" s="12"/>
      <c r="NVW2" s="12"/>
      <c r="NVX2" s="12"/>
      <c r="NVY2" s="12"/>
      <c r="NVZ2" s="12"/>
      <c r="NWA2" s="12"/>
      <c r="NWB2" s="12"/>
      <c r="NWC2" s="12"/>
      <c r="NWD2" s="12"/>
      <c r="NWE2" s="12"/>
      <c r="NWF2" s="12"/>
      <c r="NWG2" s="12"/>
      <c r="NWH2" s="12"/>
      <c r="NWI2" s="12"/>
      <c r="NWJ2" s="12"/>
      <c r="NWK2" s="12"/>
      <c r="NWL2" s="12"/>
      <c r="NWM2" s="12"/>
      <c r="NWN2" s="12"/>
      <c r="NWO2" s="12"/>
      <c r="NWP2" s="12"/>
      <c r="NWQ2" s="12"/>
      <c r="NWR2" s="12"/>
      <c r="NWS2" s="12"/>
      <c r="NWT2" s="12"/>
      <c r="NWU2" s="12"/>
      <c r="NWV2" s="12"/>
      <c r="NWW2" s="12"/>
      <c r="NWX2" s="12"/>
      <c r="NWY2" s="12"/>
      <c r="NWZ2" s="12"/>
      <c r="NXA2" s="12"/>
      <c r="NXB2" s="12"/>
      <c r="NXC2" s="12"/>
      <c r="NXD2" s="12"/>
      <c r="NXE2" s="12"/>
      <c r="NXF2" s="12"/>
      <c r="NXG2" s="12"/>
      <c r="NXH2" s="12"/>
      <c r="NXI2" s="12"/>
      <c r="NXJ2" s="12"/>
      <c r="NXK2" s="12"/>
      <c r="NXL2" s="12"/>
      <c r="NXM2" s="12"/>
      <c r="NXN2" s="12"/>
      <c r="NXO2" s="12"/>
      <c r="NXP2" s="12"/>
      <c r="NXQ2" s="12"/>
      <c r="NXR2" s="12"/>
      <c r="NXS2" s="12"/>
      <c r="NXT2" s="12"/>
      <c r="NXU2" s="12"/>
      <c r="NXV2" s="12"/>
      <c r="NXW2" s="12"/>
      <c r="NXX2" s="12"/>
      <c r="NXY2" s="12"/>
      <c r="NXZ2" s="12"/>
      <c r="NYA2" s="12"/>
      <c r="NYB2" s="12"/>
      <c r="NYC2" s="12"/>
      <c r="NYD2" s="12"/>
      <c r="NYE2" s="12"/>
      <c r="NYF2" s="12"/>
      <c r="NYG2" s="12"/>
      <c r="NYH2" s="12"/>
      <c r="NYI2" s="12"/>
      <c r="NYJ2" s="12"/>
      <c r="NYK2" s="12"/>
      <c r="NYL2" s="12"/>
      <c r="NYM2" s="12"/>
      <c r="NYN2" s="12"/>
      <c r="NYO2" s="12"/>
      <c r="NYP2" s="12"/>
      <c r="NYQ2" s="12"/>
      <c r="NYR2" s="12"/>
      <c r="NYS2" s="12"/>
      <c r="NYT2" s="12"/>
      <c r="NYU2" s="12"/>
      <c r="NYV2" s="12"/>
      <c r="NYW2" s="12"/>
      <c r="NYX2" s="12"/>
      <c r="NYY2" s="12"/>
      <c r="NYZ2" s="12"/>
      <c r="NZA2" s="12"/>
      <c r="NZB2" s="12"/>
      <c r="NZC2" s="12"/>
      <c r="NZD2" s="12"/>
      <c r="NZE2" s="12"/>
      <c r="NZF2" s="12"/>
      <c r="NZG2" s="12"/>
      <c r="NZH2" s="12"/>
      <c r="NZI2" s="12"/>
      <c r="NZJ2" s="12"/>
      <c r="NZK2" s="12"/>
      <c r="NZL2" s="12"/>
      <c r="NZM2" s="12"/>
      <c r="NZN2" s="12"/>
      <c r="NZO2" s="12"/>
      <c r="NZP2" s="12"/>
      <c r="NZQ2" s="12"/>
      <c r="NZR2" s="12"/>
      <c r="NZS2" s="12"/>
      <c r="NZT2" s="12"/>
      <c r="NZU2" s="12"/>
      <c r="NZV2" s="12"/>
      <c r="NZW2" s="12"/>
      <c r="NZX2" s="12"/>
      <c r="NZY2" s="12"/>
      <c r="NZZ2" s="12"/>
      <c r="OAA2" s="12"/>
      <c r="OAB2" s="12"/>
      <c r="OAC2" s="12"/>
      <c r="OAD2" s="12"/>
      <c r="OAE2" s="12"/>
      <c r="OAF2" s="12"/>
      <c r="OAG2" s="12"/>
      <c r="OAH2" s="12"/>
      <c r="OAI2" s="12"/>
      <c r="OAJ2" s="12"/>
      <c r="OAK2" s="12"/>
      <c r="OAL2" s="12"/>
      <c r="OAM2" s="12"/>
      <c r="OAN2" s="12"/>
      <c r="OAO2" s="12"/>
      <c r="OAP2" s="12"/>
      <c r="OAQ2" s="12"/>
      <c r="OAR2" s="12"/>
      <c r="OAS2" s="12"/>
      <c r="OAT2" s="12"/>
      <c r="OAU2" s="12"/>
      <c r="OAV2" s="12"/>
      <c r="OAW2" s="12"/>
      <c r="OAX2" s="12"/>
      <c r="OAY2" s="12"/>
      <c r="OAZ2" s="12"/>
      <c r="OBA2" s="12"/>
      <c r="OBB2" s="12"/>
      <c r="OBC2" s="12"/>
      <c r="OBD2" s="12"/>
      <c r="OBE2" s="12"/>
      <c r="OBF2" s="12"/>
      <c r="OBG2" s="12"/>
      <c r="OBH2" s="12"/>
      <c r="OBI2" s="12"/>
      <c r="OBJ2" s="12"/>
      <c r="OBK2" s="12"/>
      <c r="OBL2" s="12"/>
      <c r="OBM2" s="12"/>
      <c r="OBN2" s="12"/>
      <c r="OBO2" s="12"/>
      <c r="OBP2" s="12"/>
      <c r="OBQ2" s="12"/>
      <c r="OBR2" s="12"/>
      <c r="OBS2" s="12"/>
      <c r="OBT2" s="12"/>
      <c r="OBU2" s="12"/>
      <c r="OBV2" s="12"/>
      <c r="OBW2" s="12"/>
      <c r="OBX2" s="12"/>
      <c r="OBY2" s="12"/>
      <c r="OBZ2" s="12"/>
      <c r="OCA2" s="12"/>
      <c r="OCB2" s="12"/>
      <c r="OCC2" s="12"/>
      <c r="OCD2" s="12"/>
      <c r="OCE2" s="12"/>
      <c r="OCF2" s="12"/>
      <c r="OCG2" s="12"/>
      <c r="OCH2" s="12"/>
      <c r="OCI2" s="12"/>
      <c r="OCJ2" s="12"/>
      <c r="OCK2" s="12"/>
      <c r="OCL2" s="12"/>
      <c r="OCM2" s="12"/>
      <c r="OCN2" s="12"/>
      <c r="OCO2" s="12"/>
      <c r="OCP2" s="12"/>
      <c r="OCQ2" s="12"/>
      <c r="OCR2" s="12"/>
      <c r="OCS2" s="12"/>
      <c r="OCT2" s="12"/>
      <c r="OCU2" s="12"/>
      <c r="OCV2" s="12"/>
      <c r="OCW2" s="12"/>
      <c r="OCX2" s="12"/>
      <c r="OCY2" s="12"/>
      <c r="OCZ2" s="12"/>
      <c r="ODA2" s="12"/>
      <c r="ODB2" s="12"/>
      <c r="ODC2" s="12"/>
      <c r="ODD2" s="12"/>
      <c r="ODE2" s="12"/>
      <c r="ODF2" s="12"/>
      <c r="ODG2" s="12"/>
      <c r="ODH2" s="12"/>
      <c r="ODI2" s="12"/>
      <c r="ODJ2" s="12"/>
      <c r="ODK2" s="12"/>
      <c r="ODL2" s="12"/>
      <c r="ODM2" s="12"/>
      <c r="ODN2" s="12"/>
      <c r="ODO2" s="12"/>
      <c r="ODP2" s="12"/>
      <c r="ODQ2" s="12"/>
      <c r="ODR2" s="12"/>
      <c r="ODS2" s="12"/>
      <c r="ODT2" s="12"/>
      <c r="ODU2" s="12"/>
      <c r="ODV2" s="12"/>
      <c r="ODW2" s="12"/>
      <c r="ODX2" s="12"/>
      <c r="ODY2" s="12"/>
      <c r="ODZ2" s="12"/>
      <c r="OEA2" s="12"/>
      <c r="OEB2" s="12"/>
      <c r="OEC2" s="12"/>
      <c r="OED2" s="12"/>
      <c r="OEE2" s="12"/>
      <c r="OEF2" s="12"/>
      <c r="OEG2" s="12"/>
      <c r="OEH2" s="12"/>
      <c r="OEI2" s="12"/>
      <c r="OEJ2" s="12"/>
      <c r="OEK2" s="12"/>
      <c r="OEL2" s="12"/>
      <c r="OEM2" s="12"/>
      <c r="OEN2" s="12"/>
      <c r="OEO2" s="12"/>
      <c r="OEP2" s="12"/>
      <c r="OEQ2" s="12"/>
      <c r="OER2" s="12"/>
      <c r="OES2" s="12"/>
      <c r="OET2" s="12"/>
      <c r="OEU2" s="12"/>
      <c r="OEV2" s="12"/>
      <c r="OEW2" s="12"/>
      <c r="OEX2" s="12"/>
      <c r="OEY2" s="12"/>
      <c r="OEZ2" s="12"/>
      <c r="OFA2" s="12"/>
      <c r="OFB2" s="12"/>
      <c r="OFC2" s="12"/>
      <c r="OFD2" s="12"/>
      <c r="OFE2" s="12"/>
      <c r="OFF2" s="12"/>
      <c r="OFG2" s="12"/>
      <c r="OFH2" s="12"/>
      <c r="OFI2" s="12"/>
      <c r="OFJ2" s="12"/>
      <c r="OFK2" s="12"/>
      <c r="OFL2" s="12"/>
      <c r="OFM2" s="12"/>
      <c r="OFN2" s="12"/>
      <c r="OFO2" s="12"/>
      <c r="OFP2" s="12"/>
      <c r="OFQ2" s="12"/>
      <c r="OFR2" s="12"/>
      <c r="OFS2" s="12"/>
      <c r="OFT2" s="12"/>
      <c r="OFU2" s="12"/>
      <c r="OFV2" s="12"/>
      <c r="OFW2" s="12"/>
      <c r="OFX2" s="12"/>
      <c r="OFY2" s="12"/>
      <c r="OFZ2" s="12"/>
      <c r="OGA2" s="12"/>
      <c r="OGB2" s="12"/>
      <c r="OGC2" s="12"/>
      <c r="OGD2" s="12"/>
      <c r="OGE2" s="12"/>
      <c r="OGF2" s="12"/>
      <c r="OGG2" s="12"/>
      <c r="OGH2" s="12"/>
      <c r="OGI2" s="12"/>
      <c r="OGJ2" s="12"/>
      <c r="OGK2" s="12"/>
      <c r="OGL2" s="12"/>
      <c r="OGM2" s="12"/>
      <c r="OGN2" s="12"/>
      <c r="OGO2" s="12"/>
      <c r="OGP2" s="12"/>
      <c r="OGQ2" s="12"/>
      <c r="OGR2" s="12"/>
      <c r="OGS2" s="12"/>
      <c r="OGT2" s="12"/>
      <c r="OGU2" s="12"/>
      <c r="OGV2" s="12"/>
      <c r="OGW2" s="12"/>
      <c r="OGX2" s="12"/>
      <c r="OGY2" s="12"/>
      <c r="OGZ2" s="12"/>
      <c r="OHA2" s="12"/>
      <c r="OHB2" s="12"/>
      <c r="OHC2" s="12"/>
      <c r="OHD2" s="12"/>
      <c r="OHE2" s="12"/>
      <c r="OHF2" s="12"/>
      <c r="OHG2" s="12"/>
      <c r="OHH2" s="12"/>
      <c r="OHI2" s="12"/>
      <c r="OHJ2" s="12"/>
      <c r="OHK2" s="12"/>
      <c r="OHL2" s="12"/>
      <c r="OHM2" s="12"/>
      <c r="OHN2" s="12"/>
      <c r="OHO2" s="12"/>
      <c r="OHP2" s="12"/>
      <c r="OHQ2" s="12"/>
      <c r="OHR2" s="12"/>
      <c r="OHS2" s="12"/>
      <c r="OHT2" s="12"/>
      <c r="OHU2" s="12"/>
      <c r="OHV2" s="12"/>
      <c r="OHW2" s="12"/>
      <c r="OHX2" s="12"/>
      <c r="OHY2" s="12"/>
      <c r="OHZ2" s="12"/>
      <c r="OIA2" s="12"/>
      <c r="OIB2" s="12"/>
      <c r="OIC2" s="12"/>
      <c r="OID2" s="12"/>
      <c r="OIE2" s="12"/>
      <c r="OIF2" s="12"/>
      <c r="OIG2" s="12"/>
      <c r="OIH2" s="12"/>
      <c r="OII2" s="12"/>
      <c r="OIJ2" s="12"/>
      <c r="OIK2" s="12"/>
      <c r="OIL2" s="12"/>
      <c r="OIM2" s="12"/>
      <c r="OIN2" s="12"/>
      <c r="OIO2" s="12"/>
      <c r="OIP2" s="12"/>
      <c r="OIQ2" s="12"/>
      <c r="OIR2" s="12"/>
      <c r="OIS2" s="12"/>
      <c r="OIT2" s="12"/>
      <c r="OIU2" s="12"/>
      <c r="OIV2" s="12"/>
      <c r="OIW2" s="12"/>
      <c r="OIX2" s="12"/>
      <c r="OIY2" s="12"/>
      <c r="OIZ2" s="12"/>
      <c r="OJA2" s="12"/>
      <c r="OJB2" s="12"/>
      <c r="OJC2" s="12"/>
      <c r="OJD2" s="12"/>
      <c r="OJE2" s="12"/>
      <c r="OJF2" s="12"/>
      <c r="OJG2" s="12"/>
      <c r="OJH2" s="12"/>
      <c r="OJI2" s="12"/>
      <c r="OJJ2" s="12"/>
      <c r="OJK2" s="12"/>
      <c r="OJL2" s="12"/>
      <c r="OJM2" s="12"/>
      <c r="OJN2" s="12"/>
      <c r="OJO2" s="12"/>
      <c r="OJP2" s="12"/>
      <c r="OJQ2" s="12"/>
      <c r="OJR2" s="12"/>
      <c r="OJS2" s="12"/>
      <c r="OJT2" s="12"/>
      <c r="OJU2" s="12"/>
      <c r="OJV2" s="12"/>
      <c r="OJW2" s="12"/>
      <c r="OJX2" s="12"/>
      <c r="OJY2" s="12"/>
      <c r="OJZ2" s="12"/>
      <c r="OKA2" s="12"/>
      <c r="OKB2" s="12"/>
      <c r="OKC2" s="12"/>
      <c r="OKD2" s="12"/>
      <c r="OKE2" s="12"/>
      <c r="OKF2" s="12"/>
      <c r="OKG2" s="12"/>
      <c r="OKH2" s="12"/>
      <c r="OKI2" s="12"/>
      <c r="OKJ2" s="12"/>
      <c r="OKK2" s="12"/>
      <c r="OKL2" s="12"/>
      <c r="OKM2" s="12"/>
      <c r="OKN2" s="12"/>
      <c r="OKO2" s="12"/>
      <c r="OKP2" s="12"/>
      <c r="OKQ2" s="12"/>
      <c r="OKR2" s="12"/>
      <c r="OKS2" s="12"/>
      <c r="OKT2" s="12"/>
      <c r="OKU2" s="12"/>
      <c r="OKV2" s="12"/>
      <c r="OKW2" s="12"/>
      <c r="OKX2" s="12"/>
      <c r="OKY2" s="12"/>
      <c r="OKZ2" s="12"/>
      <c r="OLA2" s="12"/>
      <c r="OLB2" s="12"/>
      <c r="OLC2" s="12"/>
      <c r="OLD2" s="12"/>
      <c r="OLE2" s="12"/>
      <c r="OLF2" s="12"/>
      <c r="OLG2" s="12"/>
      <c r="OLH2" s="12"/>
      <c r="OLI2" s="12"/>
      <c r="OLJ2" s="12"/>
      <c r="OLK2" s="12"/>
      <c r="OLL2" s="12"/>
      <c r="OLM2" s="12"/>
      <c r="OLN2" s="12"/>
      <c r="OLO2" s="12"/>
      <c r="OLP2" s="12"/>
      <c r="OLQ2" s="12"/>
      <c r="OLR2" s="12"/>
      <c r="OLS2" s="12"/>
      <c r="OLT2" s="12"/>
      <c r="OLU2" s="12"/>
      <c r="OLV2" s="12"/>
      <c r="OLW2" s="12"/>
      <c r="OLX2" s="12"/>
      <c r="OLY2" s="12"/>
      <c r="OLZ2" s="12"/>
      <c r="OMA2" s="12"/>
      <c r="OMB2" s="12"/>
      <c r="OMC2" s="12"/>
      <c r="OMD2" s="12"/>
      <c r="OME2" s="12"/>
      <c r="OMF2" s="12"/>
      <c r="OMG2" s="12"/>
      <c r="OMH2" s="12"/>
      <c r="OMI2" s="12"/>
      <c r="OMJ2" s="12"/>
      <c r="OMK2" s="12"/>
      <c r="OML2" s="12"/>
      <c r="OMM2" s="12"/>
      <c r="OMN2" s="12"/>
      <c r="OMO2" s="12"/>
      <c r="OMP2" s="12"/>
      <c r="OMQ2" s="12"/>
      <c r="OMR2" s="12"/>
      <c r="OMS2" s="12"/>
      <c r="OMT2" s="12"/>
      <c r="OMU2" s="12"/>
      <c r="OMV2" s="12"/>
      <c r="OMW2" s="12"/>
      <c r="OMX2" s="12"/>
      <c r="OMY2" s="12"/>
      <c r="OMZ2" s="12"/>
      <c r="ONA2" s="12"/>
      <c r="ONB2" s="12"/>
      <c r="ONC2" s="12"/>
      <c r="OND2" s="12"/>
      <c r="ONE2" s="12"/>
      <c r="ONF2" s="12"/>
      <c r="ONG2" s="12"/>
      <c r="ONH2" s="12"/>
      <c r="ONI2" s="12"/>
      <c r="ONJ2" s="12"/>
      <c r="ONK2" s="12"/>
      <c r="ONL2" s="12"/>
      <c r="ONM2" s="12"/>
      <c r="ONN2" s="12"/>
      <c r="ONO2" s="12"/>
      <c r="ONP2" s="12"/>
      <c r="ONQ2" s="12"/>
      <c r="ONR2" s="12"/>
      <c r="ONS2" s="12"/>
      <c r="ONT2" s="12"/>
      <c r="ONU2" s="12"/>
      <c r="ONV2" s="12"/>
      <c r="ONW2" s="12"/>
      <c r="ONX2" s="12"/>
      <c r="ONY2" s="12"/>
      <c r="ONZ2" s="12"/>
      <c r="OOA2" s="12"/>
      <c r="OOB2" s="12"/>
      <c r="OOC2" s="12"/>
      <c r="OOD2" s="12"/>
      <c r="OOE2" s="12"/>
      <c r="OOF2" s="12"/>
      <c r="OOG2" s="12"/>
      <c r="OOH2" s="12"/>
      <c r="OOI2" s="12"/>
      <c r="OOJ2" s="12"/>
      <c r="OOK2" s="12"/>
      <c r="OOL2" s="12"/>
      <c r="OOM2" s="12"/>
      <c r="OON2" s="12"/>
      <c r="OOO2" s="12"/>
      <c r="OOP2" s="12"/>
      <c r="OOQ2" s="12"/>
      <c r="OOR2" s="12"/>
      <c r="OOS2" s="12"/>
      <c r="OOT2" s="12"/>
      <c r="OOU2" s="12"/>
      <c r="OOV2" s="12"/>
      <c r="OOW2" s="12"/>
      <c r="OOX2" s="12"/>
      <c r="OOY2" s="12"/>
      <c r="OOZ2" s="12"/>
      <c r="OPA2" s="12"/>
      <c r="OPB2" s="12"/>
      <c r="OPC2" s="12"/>
      <c r="OPD2" s="12"/>
      <c r="OPE2" s="12"/>
      <c r="OPF2" s="12"/>
      <c r="OPG2" s="12"/>
      <c r="OPH2" s="12"/>
      <c r="OPI2" s="12"/>
      <c r="OPJ2" s="12"/>
      <c r="OPK2" s="12"/>
      <c r="OPL2" s="12"/>
      <c r="OPM2" s="12"/>
      <c r="OPN2" s="12"/>
      <c r="OPO2" s="12"/>
      <c r="OPP2" s="12"/>
      <c r="OPQ2" s="12"/>
      <c r="OPR2" s="12"/>
      <c r="OPS2" s="12"/>
      <c r="OPT2" s="12"/>
      <c r="OPU2" s="12"/>
      <c r="OPV2" s="12"/>
      <c r="OPW2" s="12"/>
      <c r="OPX2" s="12"/>
      <c r="OPY2" s="12"/>
      <c r="OPZ2" s="12"/>
      <c r="OQA2" s="12"/>
      <c r="OQB2" s="12"/>
      <c r="OQC2" s="12"/>
      <c r="OQD2" s="12"/>
      <c r="OQE2" s="12"/>
      <c r="OQF2" s="12"/>
      <c r="OQG2" s="12"/>
      <c r="OQH2" s="12"/>
      <c r="OQI2" s="12"/>
      <c r="OQJ2" s="12"/>
      <c r="OQK2" s="12"/>
      <c r="OQL2" s="12"/>
      <c r="OQM2" s="12"/>
      <c r="OQN2" s="12"/>
      <c r="OQO2" s="12"/>
      <c r="OQP2" s="12"/>
      <c r="OQQ2" s="12"/>
      <c r="OQR2" s="12"/>
      <c r="OQS2" s="12"/>
      <c r="OQT2" s="12"/>
      <c r="OQU2" s="12"/>
      <c r="OQV2" s="12"/>
      <c r="OQW2" s="12"/>
      <c r="OQX2" s="12"/>
      <c r="OQY2" s="12"/>
      <c r="OQZ2" s="12"/>
      <c r="ORA2" s="12"/>
      <c r="ORB2" s="12"/>
      <c r="ORC2" s="12"/>
      <c r="ORD2" s="12"/>
      <c r="ORE2" s="12"/>
      <c r="ORF2" s="12"/>
      <c r="ORG2" s="12"/>
      <c r="ORH2" s="12"/>
      <c r="ORI2" s="12"/>
      <c r="ORJ2" s="12"/>
      <c r="ORK2" s="12"/>
      <c r="ORL2" s="12"/>
      <c r="ORM2" s="12"/>
      <c r="ORN2" s="12"/>
      <c r="ORO2" s="12"/>
      <c r="ORP2" s="12"/>
      <c r="ORQ2" s="12"/>
      <c r="ORR2" s="12"/>
      <c r="ORS2" s="12"/>
      <c r="ORT2" s="12"/>
      <c r="ORU2" s="12"/>
      <c r="ORV2" s="12"/>
      <c r="ORW2" s="12"/>
      <c r="ORX2" s="12"/>
      <c r="ORY2" s="12"/>
      <c r="ORZ2" s="12"/>
      <c r="OSA2" s="12"/>
      <c r="OSB2" s="12"/>
      <c r="OSC2" s="12"/>
      <c r="OSD2" s="12"/>
      <c r="OSE2" s="12"/>
      <c r="OSF2" s="12"/>
      <c r="OSG2" s="12"/>
      <c r="OSH2" s="12"/>
      <c r="OSI2" s="12"/>
      <c r="OSJ2" s="12"/>
      <c r="OSK2" s="12"/>
      <c r="OSL2" s="12"/>
      <c r="OSM2" s="12"/>
      <c r="OSN2" s="12"/>
      <c r="OSO2" s="12"/>
      <c r="OSP2" s="12"/>
      <c r="OSQ2" s="12"/>
      <c r="OSR2" s="12"/>
      <c r="OSS2" s="12"/>
      <c r="OST2" s="12"/>
      <c r="OSU2" s="12"/>
      <c r="OSV2" s="12"/>
      <c r="OSW2" s="12"/>
      <c r="OSX2" s="12"/>
      <c r="OSY2" s="12"/>
      <c r="OSZ2" s="12"/>
      <c r="OTA2" s="12"/>
      <c r="OTB2" s="12"/>
      <c r="OTC2" s="12"/>
      <c r="OTD2" s="12"/>
      <c r="OTE2" s="12"/>
      <c r="OTF2" s="12"/>
      <c r="OTG2" s="12"/>
      <c r="OTH2" s="12"/>
      <c r="OTI2" s="12"/>
      <c r="OTJ2" s="12"/>
      <c r="OTK2" s="12"/>
      <c r="OTL2" s="12"/>
      <c r="OTM2" s="12"/>
      <c r="OTN2" s="12"/>
      <c r="OTO2" s="12"/>
      <c r="OTP2" s="12"/>
      <c r="OTQ2" s="12"/>
      <c r="OTR2" s="12"/>
      <c r="OTS2" s="12"/>
      <c r="OTT2" s="12"/>
      <c r="OTU2" s="12"/>
      <c r="OTV2" s="12"/>
      <c r="OTW2" s="12"/>
      <c r="OTX2" s="12"/>
      <c r="OTY2" s="12"/>
      <c r="OTZ2" s="12"/>
      <c r="OUA2" s="12"/>
      <c r="OUB2" s="12"/>
      <c r="OUC2" s="12"/>
      <c r="OUD2" s="12"/>
      <c r="OUE2" s="12"/>
      <c r="OUF2" s="12"/>
      <c r="OUG2" s="12"/>
      <c r="OUH2" s="12"/>
      <c r="OUI2" s="12"/>
      <c r="OUJ2" s="12"/>
      <c r="OUK2" s="12"/>
      <c r="OUL2" s="12"/>
      <c r="OUM2" s="12"/>
      <c r="OUN2" s="12"/>
      <c r="OUO2" s="12"/>
      <c r="OUP2" s="12"/>
      <c r="OUQ2" s="12"/>
      <c r="OUR2" s="12"/>
      <c r="OUS2" s="12"/>
      <c r="OUT2" s="12"/>
      <c r="OUU2" s="12"/>
      <c r="OUV2" s="12"/>
      <c r="OUW2" s="12"/>
      <c r="OUX2" s="12"/>
      <c r="OUY2" s="12"/>
      <c r="OUZ2" s="12"/>
      <c r="OVA2" s="12"/>
      <c r="OVB2" s="12"/>
      <c r="OVC2" s="12"/>
      <c r="OVD2" s="12"/>
      <c r="OVE2" s="12"/>
      <c r="OVF2" s="12"/>
      <c r="OVG2" s="12"/>
      <c r="OVH2" s="12"/>
      <c r="OVI2" s="12"/>
      <c r="OVJ2" s="12"/>
      <c r="OVK2" s="12"/>
      <c r="OVL2" s="12"/>
      <c r="OVM2" s="12"/>
      <c r="OVN2" s="12"/>
      <c r="OVO2" s="12"/>
      <c r="OVP2" s="12"/>
      <c r="OVQ2" s="12"/>
      <c r="OVR2" s="12"/>
      <c r="OVS2" s="12"/>
      <c r="OVT2" s="12"/>
      <c r="OVU2" s="12"/>
      <c r="OVV2" s="12"/>
      <c r="OVW2" s="12"/>
      <c r="OVX2" s="12"/>
      <c r="OVY2" s="12"/>
      <c r="OVZ2" s="12"/>
      <c r="OWA2" s="12"/>
      <c r="OWB2" s="12"/>
      <c r="OWC2" s="12"/>
      <c r="OWD2" s="12"/>
      <c r="OWE2" s="12"/>
      <c r="OWF2" s="12"/>
      <c r="OWG2" s="12"/>
      <c r="OWH2" s="12"/>
      <c r="OWI2" s="12"/>
      <c r="OWJ2" s="12"/>
      <c r="OWK2" s="12"/>
      <c r="OWL2" s="12"/>
      <c r="OWM2" s="12"/>
      <c r="OWN2" s="12"/>
      <c r="OWO2" s="12"/>
      <c r="OWP2" s="12"/>
      <c r="OWQ2" s="12"/>
      <c r="OWR2" s="12"/>
      <c r="OWS2" s="12"/>
      <c r="OWT2" s="12"/>
      <c r="OWU2" s="12"/>
      <c r="OWV2" s="12"/>
      <c r="OWW2" s="12"/>
      <c r="OWX2" s="12"/>
      <c r="OWY2" s="12"/>
      <c r="OWZ2" s="12"/>
      <c r="OXA2" s="12"/>
      <c r="OXB2" s="12"/>
      <c r="OXC2" s="12"/>
      <c r="OXD2" s="12"/>
      <c r="OXE2" s="12"/>
      <c r="OXF2" s="12"/>
      <c r="OXG2" s="12"/>
      <c r="OXH2" s="12"/>
      <c r="OXI2" s="12"/>
      <c r="OXJ2" s="12"/>
      <c r="OXK2" s="12"/>
      <c r="OXL2" s="12"/>
      <c r="OXM2" s="12"/>
      <c r="OXN2" s="12"/>
      <c r="OXO2" s="12"/>
      <c r="OXP2" s="12"/>
      <c r="OXQ2" s="12"/>
      <c r="OXR2" s="12"/>
      <c r="OXS2" s="12"/>
      <c r="OXT2" s="12"/>
      <c r="OXU2" s="12"/>
      <c r="OXV2" s="12"/>
      <c r="OXW2" s="12"/>
      <c r="OXX2" s="12"/>
      <c r="OXY2" s="12"/>
      <c r="OXZ2" s="12"/>
      <c r="OYA2" s="12"/>
      <c r="OYB2" s="12"/>
      <c r="OYC2" s="12"/>
      <c r="OYD2" s="12"/>
      <c r="OYE2" s="12"/>
      <c r="OYF2" s="12"/>
      <c r="OYG2" s="12"/>
      <c r="OYH2" s="12"/>
      <c r="OYI2" s="12"/>
      <c r="OYJ2" s="12"/>
      <c r="OYK2" s="12"/>
      <c r="OYL2" s="12"/>
      <c r="OYM2" s="12"/>
      <c r="OYN2" s="12"/>
      <c r="OYO2" s="12"/>
      <c r="OYP2" s="12"/>
      <c r="OYQ2" s="12"/>
      <c r="OYR2" s="12"/>
      <c r="OYS2" s="12"/>
      <c r="OYT2" s="12"/>
      <c r="OYU2" s="12"/>
      <c r="OYV2" s="12"/>
      <c r="OYW2" s="12"/>
      <c r="OYX2" s="12"/>
      <c r="OYY2" s="12"/>
      <c r="OYZ2" s="12"/>
      <c r="OZA2" s="12"/>
      <c r="OZB2" s="12"/>
      <c r="OZC2" s="12"/>
      <c r="OZD2" s="12"/>
      <c r="OZE2" s="12"/>
      <c r="OZF2" s="12"/>
      <c r="OZG2" s="12"/>
      <c r="OZH2" s="12"/>
      <c r="OZI2" s="12"/>
      <c r="OZJ2" s="12"/>
      <c r="OZK2" s="12"/>
      <c r="OZL2" s="12"/>
      <c r="OZM2" s="12"/>
      <c r="OZN2" s="12"/>
      <c r="OZO2" s="12"/>
      <c r="OZP2" s="12"/>
      <c r="OZQ2" s="12"/>
      <c r="OZR2" s="12"/>
      <c r="OZS2" s="12"/>
      <c r="OZT2" s="12"/>
      <c r="OZU2" s="12"/>
      <c r="OZV2" s="12"/>
      <c r="OZW2" s="12"/>
      <c r="OZX2" s="12"/>
      <c r="OZY2" s="12"/>
      <c r="OZZ2" s="12"/>
      <c r="PAA2" s="12"/>
      <c r="PAB2" s="12"/>
      <c r="PAC2" s="12"/>
      <c r="PAD2" s="12"/>
      <c r="PAE2" s="12"/>
      <c r="PAF2" s="12"/>
      <c r="PAG2" s="12"/>
      <c r="PAH2" s="12"/>
      <c r="PAI2" s="12"/>
      <c r="PAJ2" s="12"/>
      <c r="PAK2" s="12"/>
      <c r="PAL2" s="12"/>
      <c r="PAM2" s="12"/>
      <c r="PAN2" s="12"/>
      <c r="PAO2" s="12"/>
      <c r="PAP2" s="12"/>
      <c r="PAQ2" s="12"/>
      <c r="PAR2" s="12"/>
      <c r="PAS2" s="12"/>
      <c r="PAT2" s="12"/>
      <c r="PAU2" s="12"/>
      <c r="PAV2" s="12"/>
      <c r="PAW2" s="12"/>
      <c r="PAX2" s="12"/>
      <c r="PAY2" s="12"/>
      <c r="PAZ2" s="12"/>
      <c r="PBA2" s="12"/>
      <c r="PBB2" s="12"/>
      <c r="PBC2" s="12"/>
      <c r="PBD2" s="12"/>
      <c r="PBE2" s="12"/>
      <c r="PBF2" s="12"/>
      <c r="PBG2" s="12"/>
      <c r="PBH2" s="12"/>
      <c r="PBI2" s="12"/>
      <c r="PBJ2" s="12"/>
      <c r="PBK2" s="12"/>
      <c r="PBL2" s="12"/>
      <c r="PBM2" s="12"/>
      <c r="PBN2" s="12"/>
      <c r="PBO2" s="12"/>
      <c r="PBP2" s="12"/>
      <c r="PBQ2" s="12"/>
      <c r="PBR2" s="12"/>
      <c r="PBS2" s="12"/>
      <c r="PBT2" s="12"/>
      <c r="PBU2" s="12"/>
      <c r="PBV2" s="12"/>
      <c r="PBW2" s="12"/>
      <c r="PBX2" s="12"/>
      <c r="PBY2" s="12"/>
      <c r="PBZ2" s="12"/>
      <c r="PCA2" s="12"/>
      <c r="PCB2" s="12"/>
      <c r="PCC2" s="12"/>
      <c r="PCD2" s="12"/>
      <c r="PCE2" s="12"/>
      <c r="PCF2" s="12"/>
      <c r="PCG2" s="12"/>
      <c r="PCH2" s="12"/>
      <c r="PCI2" s="12"/>
      <c r="PCJ2" s="12"/>
      <c r="PCK2" s="12"/>
      <c r="PCL2" s="12"/>
      <c r="PCM2" s="12"/>
      <c r="PCN2" s="12"/>
      <c r="PCO2" s="12"/>
      <c r="PCP2" s="12"/>
      <c r="PCQ2" s="12"/>
      <c r="PCR2" s="12"/>
      <c r="PCS2" s="12"/>
      <c r="PCT2" s="12"/>
      <c r="PCU2" s="12"/>
      <c r="PCV2" s="12"/>
      <c r="PCW2" s="12"/>
      <c r="PCX2" s="12"/>
      <c r="PCY2" s="12"/>
      <c r="PCZ2" s="12"/>
      <c r="PDA2" s="12"/>
      <c r="PDB2" s="12"/>
      <c r="PDC2" s="12"/>
      <c r="PDD2" s="12"/>
      <c r="PDE2" s="12"/>
      <c r="PDF2" s="12"/>
      <c r="PDG2" s="12"/>
      <c r="PDH2" s="12"/>
      <c r="PDI2" s="12"/>
      <c r="PDJ2" s="12"/>
      <c r="PDK2" s="12"/>
      <c r="PDL2" s="12"/>
      <c r="PDM2" s="12"/>
      <c r="PDN2" s="12"/>
      <c r="PDO2" s="12"/>
      <c r="PDP2" s="12"/>
      <c r="PDQ2" s="12"/>
      <c r="PDR2" s="12"/>
      <c r="PDS2" s="12"/>
      <c r="PDT2" s="12"/>
      <c r="PDU2" s="12"/>
      <c r="PDV2" s="12"/>
      <c r="PDW2" s="12"/>
      <c r="PDX2" s="12"/>
      <c r="PDY2" s="12"/>
      <c r="PDZ2" s="12"/>
      <c r="PEA2" s="12"/>
      <c r="PEB2" s="12"/>
      <c r="PEC2" s="12"/>
      <c r="PED2" s="12"/>
      <c r="PEE2" s="12"/>
      <c r="PEF2" s="12"/>
      <c r="PEG2" s="12"/>
      <c r="PEH2" s="12"/>
      <c r="PEI2" s="12"/>
      <c r="PEJ2" s="12"/>
      <c r="PEK2" s="12"/>
      <c r="PEL2" s="12"/>
      <c r="PEM2" s="12"/>
      <c r="PEN2" s="12"/>
      <c r="PEO2" s="12"/>
      <c r="PEP2" s="12"/>
      <c r="PEQ2" s="12"/>
      <c r="PER2" s="12"/>
      <c r="PES2" s="12"/>
      <c r="PET2" s="12"/>
      <c r="PEU2" s="12"/>
      <c r="PEV2" s="12"/>
      <c r="PEW2" s="12"/>
      <c r="PEX2" s="12"/>
      <c r="PEY2" s="12"/>
      <c r="PEZ2" s="12"/>
      <c r="PFA2" s="12"/>
      <c r="PFB2" s="12"/>
      <c r="PFC2" s="12"/>
      <c r="PFD2" s="12"/>
      <c r="PFE2" s="12"/>
      <c r="PFF2" s="12"/>
      <c r="PFG2" s="12"/>
      <c r="PFH2" s="12"/>
      <c r="PFI2" s="12"/>
      <c r="PFJ2" s="12"/>
      <c r="PFK2" s="12"/>
      <c r="PFL2" s="12"/>
      <c r="PFM2" s="12"/>
      <c r="PFN2" s="12"/>
      <c r="PFO2" s="12"/>
      <c r="PFP2" s="12"/>
      <c r="PFQ2" s="12"/>
      <c r="PFR2" s="12"/>
      <c r="PFS2" s="12"/>
      <c r="PFT2" s="12"/>
      <c r="PFU2" s="12"/>
      <c r="PFV2" s="12"/>
      <c r="PFW2" s="12"/>
      <c r="PFX2" s="12"/>
      <c r="PFY2" s="12"/>
      <c r="PFZ2" s="12"/>
      <c r="PGA2" s="12"/>
      <c r="PGB2" s="12"/>
      <c r="PGC2" s="12"/>
      <c r="PGD2" s="12"/>
      <c r="PGE2" s="12"/>
      <c r="PGF2" s="12"/>
      <c r="PGG2" s="12"/>
      <c r="PGH2" s="12"/>
      <c r="PGI2" s="12"/>
      <c r="PGJ2" s="12"/>
      <c r="PGK2" s="12"/>
      <c r="PGL2" s="12"/>
      <c r="PGM2" s="12"/>
      <c r="PGN2" s="12"/>
      <c r="PGO2" s="12"/>
      <c r="PGP2" s="12"/>
      <c r="PGQ2" s="12"/>
      <c r="PGR2" s="12"/>
      <c r="PGS2" s="12"/>
      <c r="PGT2" s="12"/>
      <c r="PGU2" s="12"/>
      <c r="PGV2" s="12"/>
      <c r="PGW2" s="12"/>
      <c r="PGX2" s="12"/>
      <c r="PGY2" s="12"/>
      <c r="PGZ2" s="12"/>
      <c r="PHA2" s="12"/>
      <c r="PHB2" s="12"/>
      <c r="PHC2" s="12"/>
      <c r="PHD2" s="12"/>
      <c r="PHE2" s="12"/>
      <c r="PHF2" s="12"/>
      <c r="PHG2" s="12"/>
      <c r="PHH2" s="12"/>
      <c r="PHI2" s="12"/>
      <c r="PHJ2" s="12"/>
      <c r="PHK2" s="12"/>
      <c r="PHL2" s="12"/>
      <c r="PHM2" s="12"/>
      <c r="PHN2" s="12"/>
      <c r="PHO2" s="12"/>
      <c r="PHP2" s="12"/>
      <c r="PHQ2" s="12"/>
      <c r="PHR2" s="12"/>
      <c r="PHS2" s="12"/>
      <c r="PHT2" s="12"/>
      <c r="PHU2" s="12"/>
      <c r="PHV2" s="12"/>
      <c r="PHW2" s="12"/>
      <c r="PHX2" s="12"/>
      <c r="PHY2" s="12"/>
      <c r="PHZ2" s="12"/>
      <c r="PIA2" s="12"/>
      <c r="PIB2" s="12"/>
      <c r="PIC2" s="12"/>
      <c r="PID2" s="12"/>
      <c r="PIE2" s="12"/>
      <c r="PIF2" s="12"/>
      <c r="PIG2" s="12"/>
      <c r="PIH2" s="12"/>
      <c r="PII2" s="12"/>
      <c r="PIJ2" s="12"/>
      <c r="PIK2" s="12"/>
      <c r="PIL2" s="12"/>
      <c r="PIM2" s="12"/>
      <c r="PIN2" s="12"/>
      <c r="PIO2" s="12"/>
      <c r="PIP2" s="12"/>
      <c r="PIQ2" s="12"/>
      <c r="PIR2" s="12"/>
      <c r="PIS2" s="12"/>
      <c r="PIT2" s="12"/>
      <c r="PIU2" s="12"/>
      <c r="PIV2" s="12"/>
      <c r="PIW2" s="12"/>
      <c r="PIX2" s="12"/>
      <c r="PIY2" s="12"/>
      <c r="PIZ2" s="12"/>
      <c r="PJA2" s="12"/>
      <c r="PJB2" s="12"/>
      <c r="PJC2" s="12"/>
      <c r="PJD2" s="12"/>
      <c r="PJE2" s="12"/>
      <c r="PJF2" s="12"/>
      <c r="PJG2" s="12"/>
      <c r="PJH2" s="12"/>
      <c r="PJI2" s="12"/>
      <c r="PJJ2" s="12"/>
      <c r="PJK2" s="12"/>
      <c r="PJL2" s="12"/>
      <c r="PJM2" s="12"/>
      <c r="PJN2" s="12"/>
      <c r="PJO2" s="12"/>
      <c r="PJP2" s="12"/>
      <c r="PJQ2" s="12"/>
      <c r="PJR2" s="12"/>
      <c r="PJS2" s="12"/>
      <c r="PJT2" s="12"/>
      <c r="PJU2" s="12"/>
      <c r="PJV2" s="12"/>
      <c r="PJW2" s="12"/>
      <c r="PJX2" s="12"/>
      <c r="PJY2" s="12"/>
      <c r="PJZ2" s="12"/>
      <c r="PKA2" s="12"/>
      <c r="PKB2" s="12"/>
      <c r="PKC2" s="12"/>
      <c r="PKD2" s="12"/>
      <c r="PKE2" s="12"/>
      <c r="PKF2" s="12"/>
      <c r="PKG2" s="12"/>
      <c r="PKH2" s="12"/>
      <c r="PKI2" s="12"/>
      <c r="PKJ2" s="12"/>
      <c r="PKK2" s="12"/>
      <c r="PKL2" s="12"/>
      <c r="PKM2" s="12"/>
      <c r="PKN2" s="12"/>
      <c r="PKO2" s="12"/>
      <c r="PKP2" s="12"/>
      <c r="PKQ2" s="12"/>
      <c r="PKR2" s="12"/>
      <c r="PKS2" s="12"/>
      <c r="PKT2" s="12"/>
      <c r="PKU2" s="12"/>
      <c r="PKV2" s="12"/>
      <c r="PKW2" s="12"/>
      <c r="PKX2" s="12"/>
      <c r="PKY2" s="12"/>
      <c r="PKZ2" s="12"/>
      <c r="PLA2" s="12"/>
      <c r="PLB2" s="12"/>
      <c r="PLC2" s="12"/>
      <c r="PLD2" s="12"/>
      <c r="PLE2" s="12"/>
      <c r="PLF2" s="12"/>
      <c r="PLG2" s="12"/>
      <c r="PLH2" s="12"/>
      <c r="PLI2" s="12"/>
      <c r="PLJ2" s="12"/>
      <c r="PLK2" s="12"/>
      <c r="PLL2" s="12"/>
      <c r="PLM2" s="12"/>
      <c r="PLN2" s="12"/>
      <c r="PLO2" s="12"/>
      <c r="PLP2" s="12"/>
      <c r="PLQ2" s="12"/>
      <c r="PLR2" s="12"/>
      <c r="PLS2" s="12"/>
      <c r="PLT2" s="12"/>
      <c r="PLU2" s="12"/>
      <c r="PLV2" s="12"/>
      <c r="PLW2" s="12"/>
      <c r="PLX2" s="12"/>
      <c r="PLY2" s="12"/>
      <c r="PLZ2" s="12"/>
      <c r="PMA2" s="12"/>
      <c r="PMB2" s="12"/>
      <c r="PMC2" s="12"/>
      <c r="PMD2" s="12"/>
      <c r="PME2" s="12"/>
      <c r="PMF2" s="12"/>
      <c r="PMG2" s="12"/>
      <c r="PMH2" s="12"/>
      <c r="PMI2" s="12"/>
      <c r="PMJ2" s="12"/>
      <c r="PMK2" s="12"/>
      <c r="PML2" s="12"/>
      <c r="PMM2" s="12"/>
      <c r="PMN2" s="12"/>
      <c r="PMO2" s="12"/>
      <c r="PMP2" s="12"/>
      <c r="PMQ2" s="12"/>
      <c r="PMR2" s="12"/>
      <c r="PMS2" s="12"/>
      <c r="PMT2" s="12"/>
      <c r="PMU2" s="12"/>
      <c r="PMV2" s="12"/>
      <c r="PMW2" s="12"/>
      <c r="PMX2" s="12"/>
      <c r="PMY2" s="12"/>
      <c r="PMZ2" s="12"/>
      <c r="PNA2" s="12"/>
      <c r="PNB2" s="12"/>
      <c r="PNC2" s="12"/>
      <c r="PND2" s="12"/>
      <c r="PNE2" s="12"/>
      <c r="PNF2" s="12"/>
      <c r="PNG2" s="12"/>
      <c r="PNH2" s="12"/>
      <c r="PNI2" s="12"/>
      <c r="PNJ2" s="12"/>
      <c r="PNK2" s="12"/>
      <c r="PNL2" s="12"/>
      <c r="PNM2" s="12"/>
      <c r="PNN2" s="12"/>
      <c r="PNO2" s="12"/>
      <c r="PNP2" s="12"/>
      <c r="PNQ2" s="12"/>
      <c r="PNR2" s="12"/>
      <c r="PNS2" s="12"/>
      <c r="PNT2" s="12"/>
      <c r="PNU2" s="12"/>
      <c r="PNV2" s="12"/>
      <c r="PNW2" s="12"/>
      <c r="PNX2" s="12"/>
      <c r="PNY2" s="12"/>
      <c r="PNZ2" s="12"/>
      <c r="POA2" s="12"/>
      <c r="POB2" s="12"/>
      <c r="POC2" s="12"/>
      <c r="POD2" s="12"/>
      <c r="POE2" s="12"/>
      <c r="POF2" s="12"/>
      <c r="POG2" s="12"/>
      <c r="POH2" s="12"/>
      <c r="POI2" s="12"/>
      <c r="POJ2" s="12"/>
      <c r="POK2" s="12"/>
      <c r="POL2" s="12"/>
      <c r="POM2" s="12"/>
      <c r="PON2" s="12"/>
      <c r="POO2" s="12"/>
      <c r="POP2" s="12"/>
      <c r="POQ2" s="12"/>
      <c r="POR2" s="12"/>
      <c r="POS2" s="12"/>
      <c r="POT2" s="12"/>
      <c r="POU2" s="12"/>
      <c r="POV2" s="12"/>
      <c r="POW2" s="12"/>
      <c r="POX2" s="12"/>
      <c r="POY2" s="12"/>
      <c r="POZ2" s="12"/>
      <c r="PPA2" s="12"/>
      <c r="PPB2" s="12"/>
      <c r="PPC2" s="12"/>
      <c r="PPD2" s="12"/>
      <c r="PPE2" s="12"/>
      <c r="PPF2" s="12"/>
      <c r="PPG2" s="12"/>
      <c r="PPH2" s="12"/>
      <c r="PPI2" s="12"/>
      <c r="PPJ2" s="12"/>
      <c r="PPK2" s="12"/>
      <c r="PPL2" s="12"/>
      <c r="PPM2" s="12"/>
      <c r="PPN2" s="12"/>
      <c r="PPO2" s="12"/>
      <c r="PPP2" s="12"/>
      <c r="PPQ2" s="12"/>
      <c r="PPR2" s="12"/>
      <c r="PPS2" s="12"/>
      <c r="PPT2" s="12"/>
      <c r="PPU2" s="12"/>
      <c r="PPV2" s="12"/>
      <c r="PPW2" s="12"/>
      <c r="PPX2" s="12"/>
      <c r="PPY2" s="12"/>
      <c r="PPZ2" s="12"/>
      <c r="PQA2" s="12"/>
      <c r="PQB2" s="12"/>
      <c r="PQC2" s="12"/>
      <c r="PQD2" s="12"/>
      <c r="PQE2" s="12"/>
      <c r="PQF2" s="12"/>
      <c r="PQG2" s="12"/>
      <c r="PQH2" s="12"/>
      <c r="PQI2" s="12"/>
      <c r="PQJ2" s="12"/>
      <c r="PQK2" s="12"/>
      <c r="PQL2" s="12"/>
      <c r="PQM2" s="12"/>
      <c r="PQN2" s="12"/>
      <c r="PQO2" s="12"/>
      <c r="PQP2" s="12"/>
      <c r="PQQ2" s="12"/>
      <c r="PQR2" s="12"/>
      <c r="PQS2" s="12"/>
      <c r="PQT2" s="12"/>
      <c r="PQU2" s="12"/>
      <c r="PQV2" s="12"/>
      <c r="PQW2" s="12"/>
      <c r="PQX2" s="12"/>
      <c r="PQY2" s="12"/>
      <c r="PQZ2" s="12"/>
      <c r="PRA2" s="12"/>
      <c r="PRB2" s="12"/>
      <c r="PRC2" s="12"/>
      <c r="PRD2" s="12"/>
      <c r="PRE2" s="12"/>
      <c r="PRF2" s="12"/>
      <c r="PRG2" s="12"/>
      <c r="PRH2" s="12"/>
      <c r="PRI2" s="12"/>
      <c r="PRJ2" s="12"/>
      <c r="PRK2" s="12"/>
      <c r="PRL2" s="12"/>
      <c r="PRM2" s="12"/>
      <c r="PRN2" s="12"/>
      <c r="PRO2" s="12"/>
      <c r="PRP2" s="12"/>
      <c r="PRQ2" s="12"/>
      <c r="PRR2" s="12"/>
      <c r="PRS2" s="12"/>
      <c r="PRT2" s="12"/>
      <c r="PRU2" s="12"/>
      <c r="PRV2" s="12"/>
      <c r="PRW2" s="12"/>
      <c r="PRX2" s="12"/>
      <c r="PRY2" s="12"/>
      <c r="PRZ2" s="12"/>
      <c r="PSA2" s="12"/>
      <c r="PSB2" s="12"/>
      <c r="PSC2" s="12"/>
      <c r="PSD2" s="12"/>
      <c r="PSE2" s="12"/>
      <c r="PSF2" s="12"/>
      <c r="PSG2" s="12"/>
      <c r="PSH2" s="12"/>
      <c r="PSI2" s="12"/>
      <c r="PSJ2" s="12"/>
      <c r="PSK2" s="12"/>
      <c r="PSL2" s="12"/>
      <c r="PSM2" s="12"/>
      <c r="PSN2" s="12"/>
      <c r="PSO2" s="12"/>
      <c r="PSP2" s="12"/>
      <c r="PSQ2" s="12"/>
      <c r="PSR2" s="12"/>
      <c r="PSS2" s="12"/>
      <c r="PST2" s="12"/>
      <c r="PSU2" s="12"/>
      <c r="PSV2" s="12"/>
      <c r="PSW2" s="12"/>
      <c r="PSX2" s="12"/>
      <c r="PSY2" s="12"/>
      <c r="PSZ2" s="12"/>
      <c r="PTA2" s="12"/>
      <c r="PTB2" s="12"/>
      <c r="PTC2" s="12"/>
      <c r="PTD2" s="12"/>
      <c r="PTE2" s="12"/>
      <c r="PTF2" s="12"/>
      <c r="PTG2" s="12"/>
      <c r="PTH2" s="12"/>
      <c r="PTI2" s="12"/>
      <c r="PTJ2" s="12"/>
      <c r="PTK2" s="12"/>
      <c r="PTL2" s="12"/>
      <c r="PTM2" s="12"/>
      <c r="PTN2" s="12"/>
      <c r="PTO2" s="12"/>
      <c r="PTP2" s="12"/>
      <c r="PTQ2" s="12"/>
      <c r="PTR2" s="12"/>
      <c r="PTS2" s="12"/>
      <c r="PTT2" s="12"/>
      <c r="PTU2" s="12"/>
      <c r="PTV2" s="12"/>
      <c r="PTW2" s="12"/>
      <c r="PTX2" s="12"/>
      <c r="PTY2" s="12"/>
      <c r="PTZ2" s="12"/>
      <c r="PUA2" s="12"/>
      <c r="PUB2" s="12"/>
      <c r="PUC2" s="12"/>
      <c r="PUD2" s="12"/>
      <c r="PUE2" s="12"/>
      <c r="PUF2" s="12"/>
      <c r="PUG2" s="12"/>
      <c r="PUH2" s="12"/>
      <c r="PUI2" s="12"/>
      <c r="PUJ2" s="12"/>
      <c r="PUK2" s="12"/>
      <c r="PUL2" s="12"/>
      <c r="PUM2" s="12"/>
      <c r="PUN2" s="12"/>
      <c r="PUO2" s="12"/>
      <c r="PUP2" s="12"/>
      <c r="PUQ2" s="12"/>
      <c r="PUR2" s="12"/>
      <c r="PUS2" s="12"/>
      <c r="PUT2" s="12"/>
      <c r="PUU2" s="12"/>
      <c r="PUV2" s="12"/>
      <c r="PUW2" s="12"/>
      <c r="PUX2" s="12"/>
      <c r="PUY2" s="12"/>
      <c r="PUZ2" s="12"/>
      <c r="PVA2" s="12"/>
      <c r="PVB2" s="12"/>
      <c r="PVC2" s="12"/>
      <c r="PVD2" s="12"/>
      <c r="PVE2" s="12"/>
      <c r="PVF2" s="12"/>
      <c r="PVG2" s="12"/>
      <c r="PVH2" s="12"/>
      <c r="PVI2" s="12"/>
      <c r="PVJ2" s="12"/>
      <c r="PVK2" s="12"/>
      <c r="PVL2" s="12"/>
      <c r="PVM2" s="12"/>
      <c r="PVN2" s="12"/>
      <c r="PVO2" s="12"/>
      <c r="PVP2" s="12"/>
      <c r="PVQ2" s="12"/>
      <c r="PVR2" s="12"/>
      <c r="PVS2" s="12"/>
      <c r="PVT2" s="12"/>
      <c r="PVU2" s="12"/>
      <c r="PVV2" s="12"/>
      <c r="PVW2" s="12"/>
      <c r="PVX2" s="12"/>
      <c r="PVY2" s="12"/>
      <c r="PVZ2" s="12"/>
      <c r="PWA2" s="12"/>
      <c r="PWB2" s="12"/>
      <c r="PWC2" s="12"/>
      <c r="PWD2" s="12"/>
      <c r="PWE2" s="12"/>
      <c r="PWF2" s="12"/>
      <c r="PWG2" s="12"/>
      <c r="PWH2" s="12"/>
      <c r="PWI2" s="12"/>
      <c r="PWJ2" s="12"/>
      <c r="PWK2" s="12"/>
      <c r="PWL2" s="12"/>
      <c r="PWM2" s="12"/>
      <c r="PWN2" s="12"/>
      <c r="PWO2" s="12"/>
      <c r="PWP2" s="12"/>
      <c r="PWQ2" s="12"/>
      <c r="PWR2" s="12"/>
      <c r="PWS2" s="12"/>
      <c r="PWT2" s="12"/>
      <c r="PWU2" s="12"/>
      <c r="PWV2" s="12"/>
      <c r="PWW2" s="12"/>
      <c r="PWX2" s="12"/>
      <c r="PWY2" s="12"/>
      <c r="PWZ2" s="12"/>
      <c r="PXA2" s="12"/>
      <c r="PXB2" s="12"/>
      <c r="PXC2" s="12"/>
      <c r="PXD2" s="12"/>
      <c r="PXE2" s="12"/>
      <c r="PXF2" s="12"/>
      <c r="PXG2" s="12"/>
      <c r="PXH2" s="12"/>
      <c r="PXI2" s="12"/>
      <c r="PXJ2" s="12"/>
      <c r="PXK2" s="12"/>
      <c r="PXL2" s="12"/>
      <c r="PXM2" s="12"/>
      <c r="PXN2" s="12"/>
      <c r="PXO2" s="12"/>
      <c r="PXP2" s="12"/>
      <c r="PXQ2" s="12"/>
      <c r="PXR2" s="12"/>
      <c r="PXS2" s="12"/>
      <c r="PXT2" s="12"/>
      <c r="PXU2" s="12"/>
      <c r="PXV2" s="12"/>
      <c r="PXW2" s="12"/>
      <c r="PXX2" s="12"/>
      <c r="PXY2" s="12"/>
      <c r="PXZ2" s="12"/>
      <c r="PYA2" s="12"/>
      <c r="PYB2" s="12"/>
      <c r="PYC2" s="12"/>
      <c r="PYD2" s="12"/>
      <c r="PYE2" s="12"/>
      <c r="PYF2" s="12"/>
      <c r="PYG2" s="12"/>
      <c r="PYH2" s="12"/>
      <c r="PYI2" s="12"/>
      <c r="PYJ2" s="12"/>
      <c r="PYK2" s="12"/>
      <c r="PYL2" s="12"/>
      <c r="PYM2" s="12"/>
      <c r="PYN2" s="12"/>
      <c r="PYO2" s="12"/>
      <c r="PYP2" s="12"/>
      <c r="PYQ2" s="12"/>
      <c r="PYR2" s="12"/>
      <c r="PYS2" s="12"/>
      <c r="PYT2" s="12"/>
      <c r="PYU2" s="12"/>
      <c r="PYV2" s="12"/>
      <c r="PYW2" s="12"/>
      <c r="PYX2" s="12"/>
      <c r="PYY2" s="12"/>
      <c r="PYZ2" s="12"/>
      <c r="PZA2" s="12"/>
      <c r="PZB2" s="12"/>
      <c r="PZC2" s="12"/>
      <c r="PZD2" s="12"/>
      <c r="PZE2" s="12"/>
      <c r="PZF2" s="12"/>
      <c r="PZG2" s="12"/>
      <c r="PZH2" s="12"/>
      <c r="PZI2" s="12"/>
      <c r="PZJ2" s="12"/>
      <c r="PZK2" s="12"/>
      <c r="PZL2" s="12"/>
      <c r="PZM2" s="12"/>
      <c r="PZN2" s="12"/>
      <c r="PZO2" s="12"/>
      <c r="PZP2" s="12"/>
      <c r="PZQ2" s="12"/>
      <c r="PZR2" s="12"/>
      <c r="PZS2" s="12"/>
      <c r="PZT2" s="12"/>
      <c r="PZU2" s="12"/>
      <c r="PZV2" s="12"/>
      <c r="PZW2" s="12"/>
      <c r="PZX2" s="12"/>
      <c r="PZY2" s="12"/>
      <c r="PZZ2" s="12"/>
      <c r="QAA2" s="12"/>
      <c r="QAB2" s="12"/>
      <c r="QAC2" s="12"/>
      <c r="QAD2" s="12"/>
      <c r="QAE2" s="12"/>
      <c r="QAF2" s="12"/>
      <c r="QAG2" s="12"/>
      <c r="QAH2" s="12"/>
      <c r="QAI2" s="12"/>
      <c r="QAJ2" s="12"/>
      <c r="QAK2" s="12"/>
      <c r="QAL2" s="12"/>
      <c r="QAM2" s="12"/>
      <c r="QAN2" s="12"/>
      <c r="QAO2" s="12"/>
      <c r="QAP2" s="12"/>
      <c r="QAQ2" s="12"/>
      <c r="QAR2" s="12"/>
      <c r="QAS2" s="12"/>
      <c r="QAT2" s="12"/>
      <c r="QAU2" s="12"/>
      <c r="QAV2" s="12"/>
      <c r="QAW2" s="12"/>
      <c r="QAX2" s="12"/>
      <c r="QAY2" s="12"/>
      <c r="QAZ2" s="12"/>
      <c r="QBA2" s="12"/>
      <c r="QBB2" s="12"/>
      <c r="QBC2" s="12"/>
      <c r="QBD2" s="12"/>
      <c r="QBE2" s="12"/>
      <c r="QBF2" s="12"/>
      <c r="QBG2" s="12"/>
      <c r="QBH2" s="12"/>
      <c r="QBI2" s="12"/>
      <c r="QBJ2" s="12"/>
      <c r="QBK2" s="12"/>
      <c r="QBL2" s="12"/>
      <c r="QBM2" s="12"/>
      <c r="QBN2" s="12"/>
      <c r="QBO2" s="12"/>
      <c r="QBP2" s="12"/>
      <c r="QBQ2" s="12"/>
      <c r="QBR2" s="12"/>
      <c r="QBS2" s="12"/>
      <c r="QBT2" s="12"/>
      <c r="QBU2" s="12"/>
      <c r="QBV2" s="12"/>
      <c r="QBW2" s="12"/>
      <c r="QBX2" s="12"/>
      <c r="QBY2" s="12"/>
      <c r="QBZ2" s="12"/>
      <c r="QCA2" s="12"/>
      <c r="QCB2" s="12"/>
      <c r="QCC2" s="12"/>
      <c r="QCD2" s="12"/>
      <c r="QCE2" s="12"/>
      <c r="QCF2" s="12"/>
      <c r="QCG2" s="12"/>
      <c r="QCH2" s="12"/>
      <c r="QCI2" s="12"/>
      <c r="QCJ2" s="12"/>
      <c r="QCK2" s="12"/>
      <c r="QCL2" s="12"/>
      <c r="QCM2" s="12"/>
      <c r="QCN2" s="12"/>
      <c r="QCO2" s="12"/>
      <c r="QCP2" s="12"/>
      <c r="QCQ2" s="12"/>
      <c r="QCR2" s="12"/>
      <c r="QCS2" s="12"/>
      <c r="QCT2" s="12"/>
      <c r="QCU2" s="12"/>
      <c r="QCV2" s="12"/>
      <c r="QCW2" s="12"/>
      <c r="QCX2" s="12"/>
      <c r="QCY2" s="12"/>
      <c r="QCZ2" s="12"/>
      <c r="QDA2" s="12"/>
      <c r="QDB2" s="12"/>
      <c r="QDC2" s="12"/>
      <c r="QDD2" s="12"/>
      <c r="QDE2" s="12"/>
      <c r="QDF2" s="12"/>
      <c r="QDG2" s="12"/>
      <c r="QDH2" s="12"/>
      <c r="QDI2" s="12"/>
      <c r="QDJ2" s="12"/>
      <c r="QDK2" s="12"/>
      <c r="QDL2" s="12"/>
      <c r="QDM2" s="12"/>
      <c r="QDN2" s="12"/>
      <c r="QDO2" s="12"/>
      <c r="QDP2" s="12"/>
      <c r="QDQ2" s="12"/>
      <c r="QDR2" s="12"/>
      <c r="QDS2" s="12"/>
      <c r="QDT2" s="12"/>
      <c r="QDU2" s="12"/>
      <c r="QDV2" s="12"/>
      <c r="QDW2" s="12"/>
      <c r="QDX2" s="12"/>
      <c r="QDY2" s="12"/>
      <c r="QDZ2" s="12"/>
      <c r="QEA2" s="12"/>
      <c r="QEB2" s="12"/>
      <c r="QEC2" s="12"/>
      <c r="QED2" s="12"/>
      <c r="QEE2" s="12"/>
      <c r="QEF2" s="12"/>
      <c r="QEG2" s="12"/>
      <c r="QEH2" s="12"/>
      <c r="QEI2" s="12"/>
      <c r="QEJ2" s="12"/>
      <c r="QEK2" s="12"/>
      <c r="QEL2" s="12"/>
      <c r="QEM2" s="12"/>
      <c r="QEN2" s="12"/>
      <c r="QEO2" s="12"/>
      <c r="QEP2" s="12"/>
      <c r="QEQ2" s="12"/>
      <c r="QER2" s="12"/>
      <c r="QES2" s="12"/>
      <c r="QET2" s="12"/>
      <c r="QEU2" s="12"/>
      <c r="QEV2" s="12"/>
      <c r="QEW2" s="12"/>
      <c r="QEX2" s="12"/>
      <c r="QEY2" s="12"/>
      <c r="QEZ2" s="12"/>
      <c r="QFA2" s="12"/>
      <c r="QFB2" s="12"/>
      <c r="QFC2" s="12"/>
      <c r="QFD2" s="12"/>
      <c r="QFE2" s="12"/>
      <c r="QFF2" s="12"/>
      <c r="QFG2" s="12"/>
      <c r="QFH2" s="12"/>
      <c r="QFI2" s="12"/>
      <c r="QFJ2" s="12"/>
      <c r="QFK2" s="12"/>
      <c r="QFL2" s="12"/>
      <c r="QFM2" s="12"/>
      <c r="QFN2" s="12"/>
      <c r="QFO2" s="12"/>
      <c r="QFP2" s="12"/>
      <c r="QFQ2" s="12"/>
      <c r="QFR2" s="12"/>
      <c r="QFS2" s="12"/>
      <c r="QFT2" s="12"/>
      <c r="QFU2" s="12"/>
      <c r="QFV2" s="12"/>
      <c r="QFW2" s="12"/>
      <c r="QFX2" s="12"/>
      <c r="QFY2" s="12"/>
      <c r="QFZ2" s="12"/>
      <c r="QGA2" s="12"/>
      <c r="QGB2" s="12"/>
      <c r="QGC2" s="12"/>
      <c r="QGD2" s="12"/>
      <c r="QGE2" s="12"/>
      <c r="QGF2" s="12"/>
      <c r="QGG2" s="12"/>
      <c r="QGH2" s="12"/>
      <c r="QGI2" s="12"/>
      <c r="QGJ2" s="12"/>
      <c r="QGK2" s="12"/>
      <c r="QGL2" s="12"/>
      <c r="QGM2" s="12"/>
      <c r="QGN2" s="12"/>
      <c r="QGO2" s="12"/>
      <c r="QGP2" s="12"/>
      <c r="QGQ2" s="12"/>
      <c r="QGR2" s="12"/>
      <c r="QGS2" s="12"/>
      <c r="QGT2" s="12"/>
      <c r="QGU2" s="12"/>
      <c r="QGV2" s="12"/>
      <c r="QGW2" s="12"/>
      <c r="QGX2" s="12"/>
      <c r="QGY2" s="12"/>
      <c r="QGZ2" s="12"/>
      <c r="QHA2" s="12"/>
      <c r="QHB2" s="12"/>
      <c r="QHC2" s="12"/>
      <c r="QHD2" s="12"/>
      <c r="QHE2" s="12"/>
      <c r="QHF2" s="12"/>
      <c r="QHG2" s="12"/>
      <c r="QHH2" s="12"/>
      <c r="QHI2" s="12"/>
      <c r="QHJ2" s="12"/>
      <c r="QHK2" s="12"/>
      <c r="QHL2" s="12"/>
      <c r="QHM2" s="12"/>
      <c r="QHN2" s="12"/>
      <c r="QHO2" s="12"/>
      <c r="QHP2" s="12"/>
      <c r="QHQ2" s="12"/>
      <c r="QHR2" s="12"/>
      <c r="QHS2" s="12"/>
      <c r="QHT2" s="12"/>
      <c r="QHU2" s="12"/>
      <c r="QHV2" s="12"/>
      <c r="QHW2" s="12"/>
      <c r="QHX2" s="12"/>
      <c r="QHY2" s="12"/>
      <c r="QHZ2" s="12"/>
      <c r="QIA2" s="12"/>
      <c r="QIB2" s="12"/>
      <c r="QIC2" s="12"/>
      <c r="QID2" s="12"/>
      <c r="QIE2" s="12"/>
      <c r="QIF2" s="12"/>
      <c r="QIG2" s="12"/>
      <c r="QIH2" s="12"/>
      <c r="QII2" s="12"/>
      <c r="QIJ2" s="12"/>
      <c r="QIK2" s="12"/>
      <c r="QIL2" s="12"/>
      <c r="QIM2" s="12"/>
      <c r="QIN2" s="12"/>
      <c r="QIO2" s="12"/>
      <c r="QIP2" s="12"/>
      <c r="QIQ2" s="12"/>
      <c r="QIR2" s="12"/>
      <c r="QIS2" s="12"/>
      <c r="QIT2" s="12"/>
      <c r="QIU2" s="12"/>
      <c r="QIV2" s="12"/>
      <c r="QIW2" s="12"/>
      <c r="QIX2" s="12"/>
      <c r="QIY2" s="12"/>
      <c r="QIZ2" s="12"/>
      <c r="QJA2" s="12"/>
      <c r="QJB2" s="12"/>
      <c r="QJC2" s="12"/>
      <c r="QJD2" s="12"/>
      <c r="QJE2" s="12"/>
      <c r="QJF2" s="12"/>
      <c r="QJG2" s="12"/>
      <c r="QJH2" s="12"/>
      <c r="QJI2" s="12"/>
      <c r="QJJ2" s="12"/>
      <c r="QJK2" s="12"/>
      <c r="QJL2" s="12"/>
      <c r="QJM2" s="12"/>
      <c r="QJN2" s="12"/>
      <c r="QJO2" s="12"/>
      <c r="QJP2" s="12"/>
      <c r="QJQ2" s="12"/>
      <c r="QJR2" s="12"/>
      <c r="QJS2" s="12"/>
      <c r="QJT2" s="12"/>
      <c r="QJU2" s="12"/>
      <c r="QJV2" s="12"/>
      <c r="QJW2" s="12"/>
      <c r="QJX2" s="12"/>
      <c r="QJY2" s="12"/>
      <c r="QJZ2" s="12"/>
      <c r="QKA2" s="12"/>
      <c r="QKB2" s="12"/>
      <c r="QKC2" s="12"/>
      <c r="QKD2" s="12"/>
      <c r="QKE2" s="12"/>
      <c r="QKF2" s="12"/>
      <c r="QKG2" s="12"/>
      <c r="QKH2" s="12"/>
      <c r="QKI2" s="12"/>
      <c r="QKJ2" s="12"/>
      <c r="QKK2" s="12"/>
      <c r="QKL2" s="12"/>
      <c r="QKM2" s="12"/>
      <c r="QKN2" s="12"/>
      <c r="QKO2" s="12"/>
      <c r="QKP2" s="12"/>
      <c r="QKQ2" s="12"/>
      <c r="QKR2" s="12"/>
      <c r="QKS2" s="12"/>
      <c r="QKT2" s="12"/>
      <c r="QKU2" s="12"/>
      <c r="QKV2" s="12"/>
      <c r="QKW2" s="12"/>
      <c r="QKX2" s="12"/>
      <c r="QKY2" s="12"/>
      <c r="QKZ2" s="12"/>
      <c r="QLA2" s="12"/>
      <c r="QLB2" s="12"/>
      <c r="QLC2" s="12"/>
      <c r="QLD2" s="12"/>
      <c r="QLE2" s="12"/>
      <c r="QLF2" s="12"/>
      <c r="QLG2" s="12"/>
      <c r="QLH2" s="12"/>
      <c r="QLI2" s="12"/>
      <c r="QLJ2" s="12"/>
      <c r="QLK2" s="12"/>
      <c r="QLL2" s="12"/>
      <c r="QLM2" s="12"/>
      <c r="QLN2" s="12"/>
      <c r="QLO2" s="12"/>
      <c r="QLP2" s="12"/>
      <c r="QLQ2" s="12"/>
      <c r="QLR2" s="12"/>
      <c r="QLS2" s="12"/>
      <c r="QLT2" s="12"/>
      <c r="QLU2" s="12"/>
      <c r="QLV2" s="12"/>
      <c r="QLW2" s="12"/>
      <c r="QLX2" s="12"/>
      <c r="QLY2" s="12"/>
      <c r="QLZ2" s="12"/>
      <c r="QMA2" s="12"/>
      <c r="QMB2" s="12"/>
      <c r="QMC2" s="12"/>
      <c r="QMD2" s="12"/>
      <c r="QME2" s="12"/>
      <c r="QMF2" s="12"/>
      <c r="QMG2" s="12"/>
      <c r="QMH2" s="12"/>
      <c r="QMI2" s="12"/>
      <c r="QMJ2" s="12"/>
      <c r="QMK2" s="12"/>
      <c r="QML2" s="12"/>
      <c r="QMM2" s="12"/>
      <c r="QMN2" s="12"/>
      <c r="QMO2" s="12"/>
      <c r="QMP2" s="12"/>
      <c r="QMQ2" s="12"/>
      <c r="QMR2" s="12"/>
      <c r="QMS2" s="12"/>
      <c r="QMT2" s="12"/>
      <c r="QMU2" s="12"/>
      <c r="QMV2" s="12"/>
      <c r="QMW2" s="12"/>
      <c r="QMX2" s="12"/>
      <c r="QMY2" s="12"/>
      <c r="QMZ2" s="12"/>
      <c r="QNA2" s="12"/>
      <c r="QNB2" s="12"/>
      <c r="QNC2" s="12"/>
      <c r="QND2" s="12"/>
      <c r="QNE2" s="12"/>
      <c r="QNF2" s="12"/>
      <c r="QNG2" s="12"/>
      <c r="QNH2" s="12"/>
      <c r="QNI2" s="12"/>
      <c r="QNJ2" s="12"/>
      <c r="QNK2" s="12"/>
      <c r="QNL2" s="12"/>
      <c r="QNM2" s="12"/>
      <c r="QNN2" s="12"/>
      <c r="QNO2" s="12"/>
      <c r="QNP2" s="12"/>
      <c r="QNQ2" s="12"/>
      <c r="QNR2" s="12"/>
      <c r="QNS2" s="12"/>
      <c r="QNT2" s="12"/>
      <c r="QNU2" s="12"/>
      <c r="QNV2" s="12"/>
      <c r="QNW2" s="12"/>
      <c r="QNX2" s="12"/>
      <c r="QNY2" s="12"/>
      <c r="QNZ2" s="12"/>
      <c r="QOA2" s="12"/>
      <c r="QOB2" s="12"/>
      <c r="QOC2" s="12"/>
      <c r="QOD2" s="12"/>
      <c r="QOE2" s="12"/>
      <c r="QOF2" s="12"/>
      <c r="QOG2" s="12"/>
      <c r="QOH2" s="12"/>
      <c r="QOI2" s="12"/>
      <c r="QOJ2" s="12"/>
      <c r="QOK2" s="12"/>
      <c r="QOL2" s="12"/>
      <c r="QOM2" s="12"/>
      <c r="QON2" s="12"/>
      <c r="QOO2" s="12"/>
      <c r="QOP2" s="12"/>
      <c r="QOQ2" s="12"/>
      <c r="QOR2" s="12"/>
      <c r="QOS2" s="12"/>
      <c r="QOT2" s="12"/>
      <c r="QOU2" s="12"/>
      <c r="QOV2" s="12"/>
      <c r="QOW2" s="12"/>
      <c r="QOX2" s="12"/>
      <c r="QOY2" s="12"/>
      <c r="QOZ2" s="12"/>
      <c r="QPA2" s="12"/>
      <c r="QPB2" s="12"/>
      <c r="QPC2" s="12"/>
      <c r="QPD2" s="12"/>
      <c r="QPE2" s="12"/>
      <c r="QPF2" s="12"/>
      <c r="QPG2" s="12"/>
      <c r="QPH2" s="12"/>
      <c r="QPI2" s="12"/>
      <c r="QPJ2" s="12"/>
      <c r="QPK2" s="12"/>
      <c r="QPL2" s="12"/>
      <c r="QPM2" s="12"/>
      <c r="QPN2" s="12"/>
      <c r="QPO2" s="12"/>
      <c r="QPP2" s="12"/>
      <c r="QPQ2" s="12"/>
      <c r="QPR2" s="12"/>
      <c r="QPS2" s="12"/>
      <c r="QPT2" s="12"/>
      <c r="QPU2" s="12"/>
      <c r="QPV2" s="12"/>
      <c r="QPW2" s="12"/>
      <c r="QPX2" s="12"/>
      <c r="QPY2" s="12"/>
      <c r="QPZ2" s="12"/>
      <c r="QQA2" s="12"/>
      <c r="QQB2" s="12"/>
      <c r="QQC2" s="12"/>
      <c r="QQD2" s="12"/>
      <c r="QQE2" s="12"/>
      <c r="QQF2" s="12"/>
      <c r="QQG2" s="12"/>
      <c r="QQH2" s="12"/>
      <c r="QQI2" s="12"/>
      <c r="QQJ2" s="12"/>
      <c r="QQK2" s="12"/>
      <c r="QQL2" s="12"/>
      <c r="QQM2" s="12"/>
      <c r="QQN2" s="12"/>
      <c r="QQO2" s="12"/>
      <c r="QQP2" s="12"/>
      <c r="QQQ2" s="12"/>
      <c r="QQR2" s="12"/>
      <c r="QQS2" s="12"/>
      <c r="QQT2" s="12"/>
      <c r="QQU2" s="12"/>
      <c r="QQV2" s="12"/>
      <c r="QQW2" s="12"/>
      <c r="QQX2" s="12"/>
      <c r="QQY2" s="12"/>
      <c r="QQZ2" s="12"/>
      <c r="QRA2" s="12"/>
      <c r="QRB2" s="12"/>
      <c r="QRC2" s="12"/>
      <c r="QRD2" s="12"/>
      <c r="QRE2" s="12"/>
      <c r="QRF2" s="12"/>
      <c r="QRG2" s="12"/>
      <c r="QRH2" s="12"/>
      <c r="QRI2" s="12"/>
      <c r="QRJ2" s="12"/>
      <c r="QRK2" s="12"/>
      <c r="QRL2" s="12"/>
      <c r="QRM2" s="12"/>
      <c r="QRN2" s="12"/>
      <c r="QRO2" s="12"/>
      <c r="QRP2" s="12"/>
      <c r="QRQ2" s="12"/>
      <c r="QRR2" s="12"/>
      <c r="QRS2" s="12"/>
      <c r="QRT2" s="12"/>
      <c r="QRU2" s="12"/>
      <c r="QRV2" s="12"/>
      <c r="QRW2" s="12"/>
      <c r="QRX2" s="12"/>
      <c r="QRY2" s="12"/>
      <c r="QRZ2" s="12"/>
      <c r="QSA2" s="12"/>
      <c r="QSB2" s="12"/>
      <c r="QSC2" s="12"/>
      <c r="QSD2" s="12"/>
      <c r="QSE2" s="12"/>
      <c r="QSF2" s="12"/>
      <c r="QSG2" s="12"/>
      <c r="QSH2" s="12"/>
      <c r="QSI2" s="12"/>
      <c r="QSJ2" s="12"/>
      <c r="QSK2" s="12"/>
      <c r="QSL2" s="12"/>
      <c r="QSM2" s="12"/>
      <c r="QSN2" s="12"/>
      <c r="QSO2" s="12"/>
      <c r="QSP2" s="12"/>
      <c r="QSQ2" s="12"/>
      <c r="QSR2" s="12"/>
      <c r="QSS2" s="12"/>
      <c r="QST2" s="12"/>
      <c r="QSU2" s="12"/>
      <c r="QSV2" s="12"/>
      <c r="QSW2" s="12"/>
      <c r="QSX2" s="12"/>
      <c r="QSY2" s="12"/>
      <c r="QSZ2" s="12"/>
      <c r="QTA2" s="12"/>
      <c r="QTB2" s="12"/>
      <c r="QTC2" s="12"/>
      <c r="QTD2" s="12"/>
      <c r="QTE2" s="12"/>
      <c r="QTF2" s="12"/>
      <c r="QTG2" s="12"/>
      <c r="QTH2" s="12"/>
      <c r="QTI2" s="12"/>
      <c r="QTJ2" s="12"/>
      <c r="QTK2" s="12"/>
      <c r="QTL2" s="12"/>
      <c r="QTM2" s="12"/>
      <c r="QTN2" s="12"/>
      <c r="QTO2" s="12"/>
      <c r="QTP2" s="12"/>
      <c r="QTQ2" s="12"/>
      <c r="QTR2" s="12"/>
      <c r="QTS2" s="12"/>
      <c r="QTT2" s="12"/>
      <c r="QTU2" s="12"/>
      <c r="QTV2" s="12"/>
      <c r="QTW2" s="12"/>
      <c r="QTX2" s="12"/>
      <c r="QTY2" s="12"/>
      <c r="QTZ2" s="12"/>
      <c r="QUA2" s="12"/>
      <c r="QUB2" s="12"/>
      <c r="QUC2" s="12"/>
      <c r="QUD2" s="12"/>
      <c r="QUE2" s="12"/>
      <c r="QUF2" s="12"/>
      <c r="QUG2" s="12"/>
      <c r="QUH2" s="12"/>
      <c r="QUI2" s="12"/>
      <c r="QUJ2" s="12"/>
      <c r="QUK2" s="12"/>
      <c r="QUL2" s="12"/>
      <c r="QUM2" s="12"/>
      <c r="QUN2" s="12"/>
      <c r="QUO2" s="12"/>
      <c r="QUP2" s="12"/>
      <c r="QUQ2" s="12"/>
      <c r="QUR2" s="12"/>
      <c r="QUS2" s="12"/>
      <c r="QUT2" s="12"/>
      <c r="QUU2" s="12"/>
      <c r="QUV2" s="12"/>
      <c r="QUW2" s="12"/>
      <c r="QUX2" s="12"/>
      <c r="QUY2" s="12"/>
      <c r="QUZ2" s="12"/>
      <c r="QVA2" s="12"/>
      <c r="QVB2" s="12"/>
      <c r="QVC2" s="12"/>
      <c r="QVD2" s="12"/>
      <c r="QVE2" s="12"/>
      <c r="QVF2" s="12"/>
      <c r="QVG2" s="12"/>
      <c r="QVH2" s="12"/>
      <c r="QVI2" s="12"/>
      <c r="QVJ2" s="12"/>
      <c r="QVK2" s="12"/>
      <c r="QVL2" s="12"/>
      <c r="QVM2" s="12"/>
      <c r="QVN2" s="12"/>
      <c r="QVO2" s="12"/>
      <c r="QVP2" s="12"/>
      <c r="QVQ2" s="12"/>
      <c r="QVR2" s="12"/>
      <c r="QVS2" s="12"/>
      <c r="QVT2" s="12"/>
      <c r="QVU2" s="12"/>
      <c r="QVV2" s="12"/>
      <c r="QVW2" s="12"/>
      <c r="QVX2" s="12"/>
      <c r="QVY2" s="12"/>
      <c r="QVZ2" s="12"/>
      <c r="QWA2" s="12"/>
      <c r="QWB2" s="12"/>
      <c r="QWC2" s="12"/>
      <c r="QWD2" s="12"/>
      <c r="QWE2" s="12"/>
      <c r="QWF2" s="12"/>
      <c r="QWG2" s="12"/>
      <c r="QWH2" s="12"/>
      <c r="QWI2" s="12"/>
      <c r="QWJ2" s="12"/>
      <c r="QWK2" s="12"/>
      <c r="QWL2" s="12"/>
      <c r="QWM2" s="12"/>
      <c r="QWN2" s="12"/>
      <c r="QWO2" s="12"/>
      <c r="QWP2" s="12"/>
      <c r="QWQ2" s="12"/>
      <c r="QWR2" s="12"/>
      <c r="QWS2" s="12"/>
      <c r="QWT2" s="12"/>
      <c r="QWU2" s="12"/>
      <c r="QWV2" s="12"/>
      <c r="QWW2" s="12"/>
      <c r="QWX2" s="12"/>
      <c r="QWY2" s="12"/>
      <c r="QWZ2" s="12"/>
      <c r="QXA2" s="12"/>
      <c r="QXB2" s="12"/>
      <c r="QXC2" s="12"/>
      <c r="QXD2" s="12"/>
      <c r="QXE2" s="12"/>
      <c r="QXF2" s="12"/>
      <c r="QXG2" s="12"/>
      <c r="QXH2" s="12"/>
      <c r="QXI2" s="12"/>
      <c r="QXJ2" s="12"/>
      <c r="QXK2" s="12"/>
      <c r="QXL2" s="12"/>
      <c r="QXM2" s="12"/>
      <c r="QXN2" s="12"/>
      <c r="QXO2" s="12"/>
      <c r="QXP2" s="12"/>
      <c r="QXQ2" s="12"/>
      <c r="QXR2" s="12"/>
      <c r="QXS2" s="12"/>
      <c r="QXT2" s="12"/>
      <c r="QXU2" s="12"/>
      <c r="QXV2" s="12"/>
      <c r="QXW2" s="12"/>
      <c r="QXX2" s="12"/>
      <c r="QXY2" s="12"/>
      <c r="QXZ2" s="12"/>
      <c r="QYA2" s="12"/>
      <c r="QYB2" s="12"/>
      <c r="QYC2" s="12"/>
      <c r="QYD2" s="12"/>
      <c r="QYE2" s="12"/>
      <c r="QYF2" s="12"/>
      <c r="QYG2" s="12"/>
      <c r="QYH2" s="12"/>
      <c r="QYI2" s="12"/>
      <c r="QYJ2" s="12"/>
      <c r="QYK2" s="12"/>
      <c r="QYL2" s="12"/>
      <c r="QYM2" s="12"/>
      <c r="QYN2" s="12"/>
      <c r="QYO2" s="12"/>
      <c r="QYP2" s="12"/>
      <c r="QYQ2" s="12"/>
      <c r="QYR2" s="12"/>
      <c r="QYS2" s="12"/>
      <c r="QYT2" s="12"/>
      <c r="QYU2" s="12"/>
      <c r="QYV2" s="12"/>
      <c r="QYW2" s="12"/>
      <c r="QYX2" s="12"/>
      <c r="QYY2" s="12"/>
      <c r="QYZ2" s="12"/>
      <c r="QZA2" s="12"/>
      <c r="QZB2" s="12"/>
      <c r="QZC2" s="12"/>
      <c r="QZD2" s="12"/>
      <c r="QZE2" s="12"/>
      <c r="QZF2" s="12"/>
      <c r="QZG2" s="12"/>
      <c r="QZH2" s="12"/>
      <c r="QZI2" s="12"/>
      <c r="QZJ2" s="12"/>
      <c r="QZK2" s="12"/>
      <c r="QZL2" s="12"/>
      <c r="QZM2" s="12"/>
      <c r="QZN2" s="12"/>
      <c r="QZO2" s="12"/>
      <c r="QZP2" s="12"/>
      <c r="QZQ2" s="12"/>
      <c r="QZR2" s="12"/>
      <c r="QZS2" s="12"/>
      <c r="QZT2" s="12"/>
      <c r="QZU2" s="12"/>
      <c r="QZV2" s="12"/>
      <c r="QZW2" s="12"/>
      <c r="QZX2" s="12"/>
      <c r="QZY2" s="12"/>
      <c r="QZZ2" s="12"/>
      <c r="RAA2" s="12"/>
      <c r="RAB2" s="12"/>
      <c r="RAC2" s="12"/>
      <c r="RAD2" s="12"/>
      <c r="RAE2" s="12"/>
      <c r="RAF2" s="12"/>
      <c r="RAG2" s="12"/>
      <c r="RAH2" s="12"/>
      <c r="RAI2" s="12"/>
      <c r="RAJ2" s="12"/>
      <c r="RAK2" s="12"/>
      <c r="RAL2" s="12"/>
      <c r="RAM2" s="12"/>
      <c r="RAN2" s="12"/>
      <c r="RAO2" s="12"/>
      <c r="RAP2" s="12"/>
      <c r="RAQ2" s="12"/>
      <c r="RAR2" s="12"/>
      <c r="RAS2" s="12"/>
      <c r="RAT2" s="12"/>
      <c r="RAU2" s="12"/>
      <c r="RAV2" s="12"/>
      <c r="RAW2" s="12"/>
      <c r="RAX2" s="12"/>
      <c r="RAY2" s="12"/>
      <c r="RAZ2" s="12"/>
      <c r="RBA2" s="12"/>
      <c r="RBB2" s="12"/>
      <c r="RBC2" s="12"/>
      <c r="RBD2" s="12"/>
      <c r="RBE2" s="12"/>
      <c r="RBF2" s="12"/>
      <c r="RBG2" s="12"/>
      <c r="RBH2" s="12"/>
      <c r="RBI2" s="12"/>
      <c r="RBJ2" s="12"/>
      <c r="RBK2" s="12"/>
      <c r="RBL2" s="12"/>
      <c r="RBM2" s="12"/>
      <c r="RBN2" s="12"/>
      <c r="RBO2" s="12"/>
      <c r="RBP2" s="12"/>
      <c r="RBQ2" s="12"/>
      <c r="RBR2" s="12"/>
      <c r="RBS2" s="12"/>
      <c r="RBT2" s="12"/>
      <c r="RBU2" s="12"/>
      <c r="RBV2" s="12"/>
      <c r="RBW2" s="12"/>
      <c r="RBX2" s="12"/>
      <c r="RBY2" s="12"/>
      <c r="RBZ2" s="12"/>
      <c r="RCA2" s="12"/>
      <c r="RCB2" s="12"/>
      <c r="RCC2" s="12"/>
      <c r="RCD2" s="12"/>
      <c r="RCE2" s="12"/>
      <c r="RCF2" s="12"/>
      <c r="RCG2" s="12"/>
      <c r="RCH2" s="12"/>
      <c r="RCI2" s="12"/>
      <c r="RCJ2" s="12"/>
      <c r="RCK2" s="12"/>
      <c r="RCL2" s="12"/>
      <c r="RCM2" s="12"/>
      <c r="RCN2" s="12"/>
      <c r="RCO2" s="12"/>
      <c r="RCP2" s="12"/>
      <c r="RCQ2" s="12"/>
      <c r="RCR2" s="12"/>
      <c r="RCS2" s="12"/>
      <c r="RCT2" s="12"/>
      <c r="RCU2" s="12"/>
      <c r="RCV2" s="12"/>
      <c r="RCW2" s="12"/>
      <c r="RCX2" s="12"/>
      <c r="RCY2" s="12"/>
      <c r="RCZ2" s="12"/>
      <c r="RDA2" s="12"/>
      <c r="RDB2" s="12"/>
      <c r="RDC2" s="12"/>
      <c r="RDD2" s="12"/>
      <c r="RDE2" s="12"/>
      <c r="RDF2" s="12"/>
      <c r="RDG2" s="12"/>
      <c r="RDH2" s="12"/>
      <c r="RDI2" s="12"/>
      <c r="RDJ2" s="12"/>
      <c r="RDK2" s="12"/>
      <c r="RDL2" s="12"/>
      <c r="RDM2" s="12"/>
      <c r="RDN2" s="12"/>
      <c r="RDO2" s="12"/>
      <c r="RDP2" s="12"/>
      <c r="RDQ2" s="12"/>
      <c r="RDR2" s="12"/>
      <c r="RDS2" s="12"/>
      <c r="RDT2" s="12"/>
      <c r="RDU2" s="12"/>
      <c r="RDV2" s="12"/>
      <c r="RDW2" s="12"/>
      <c r="RDX2" s="12"/>
      <c r="RDY2" s="12"/>
      <c r="RDZ2" s="12"/>
      <c r="REA2" s="12"/>
      <c r="REB2" s="12"/>
      <c r="REC2" s="12"/>
      <c r="RED2" s="12"/>
      <c r="REE2" s="12"/>
      <c r="REF2" s="12"/>
      <c r="REG2" s="12"/>
      <c r="REH2" s="12"/>
      <c r="REI2" s="12"/>
      <c r="REJ2" s="12"/>
      <c r="REK2" s="12"/>
      <c r="REL2" s="12"/>
      <c r="REM2" s="12"/>
      <c r="REN2" s="12"/>
      <c r="REO2" s="12"/>
      <c r="REP2" s="12"/>
      <c r="REQ2" s="12"/>
      <c r="RER2" s="12"/>
      <c r="RES2" s="12"/>
      <c r="RET2" s="12"/>
      <c r="REU2" s="12"/>
      <c r="REV2" s="12"/>
      <c r="REW2" s="12"/>
      <c r="REX2" s="12"/>
      <c r="REY2" s="12"/>
      <c r="REZ2" s="12"/>
      <c r="RFA2" s="12"/>
      <c r="RFB2" s="12"/>
      <c r="RFC2" s="12"/>
      <c r="RFD2" s="12"/>
      <c r="RFE2" s="12"/>
      <c r="RFF2" s="12"/>
      <c r="RFG2" s="12"/>
      <c r="RFH2" s="12"/>
      <c r="RFI2" s="12"/>
      <c r="RFJ2" s="12"/>
      <c r="RFK2" s="12"/>
      <c r="RFL2" s="12"/>
      <c r="RFM2" s="12"/>
      <c r="RFN2" s="12"/>
      <c r="RFO2" s="12"/>
      <c r="RFP2" s="12"/>
      <c r="RFQ2" s="12"/>
      <c r="RFR2" s="12"/>
      <c r="RFS2" s="12"/>
      <c r="RFT2" s="12"/>
      <c r="RFU2" s="12"/>
      <c r="RFV2" s="12"/>
      <c r="RFW2" s="12"/>
      <c r="RFX2" s="12"/>
      <c r="RFY2" s="12"/>
      <c r="RFZ2" s="12"/>
      <c r="RGA2" s="12"/>
      <c r="RGB2" s="12"/>
      <c r="RGC2" s="12"/>
      <c r="RGD2" s="12"/>
      <c r="RGE2" s="12"/>
      <c r="RGF2" s="12"/>
      <c r="RGG2" s="12"/>
      <c r="RGH2" s="12"/>
      <c r="RGI2" s="12"/>
      <c r="RGJ2" s="12"/>
      <c r="RGK2" s="12"/>
      <c r="RGL2" s="12"/>
      <c r="RGM2" s="12"/>
      <c r="RGN2" s="12"/>
      <c r="RGO2" s="12"/>
      <c r="RGP2" s="12"/>
      <c r="RGQ2" s="12"/>
      <c r="RGR2" s="12"/>
      <c r="RGS2" s="12"/>
      <c r="RGT2" s="12"/>
      <c r="RGU2" s="12"/>
      <c r="RGV2" s="12"/>
      <c r="RGW2" s="12"/>
      <c r="RGX2" s="12"/>
      <c r="RGY2" s="12"/>
      <c r="RGZ2" s="12"/>
      <c r="RHA2" s="12"/>
      <c r="RHB2" s="12"/>
      <c r="RHC2" s="12"/>
      <c r="RHD2" s="12"/>
      <c r="RHE2" s="12"/>
      <c r="RHF2" s="12"/>
      <c r="RHG2" s="12"/>
      <c r="RHH2" s="12"/>
      <c r="RHI2" s="12"/>
      <c r="RHJ2" s="12"/>
      <c r="RHK2" s="12"/>
      <c r="RHL2" s="12"/>
      <c r="RHM2" s="12"/>
      <c r="RHN2" s="12"/>
      <c r="RHO2" s="12"/>
      <c r="RHP2" s="12"/>
      <c r="RHQ2" s="12"/>
      <c r="RHR2" s="12"/>
      <c r="RHS2" s="12"/>
      <c r="RHT2" s="12"/>
      <c r="RHU2" s="12"/>
      <c r="RHV2" s="12"/>
      <c r="RHW2" s="12"/>
      <c r="RHX2" s="12"/>
      <c r="RHY2" s="12"/>
      <c r="RHZ2" s="12"/>
      <c r="RIA2" s="12"/>
      <c r="RIB2" s="12"/>
      <c r="RIC2" s="12"/>
      <c r="RID2" s="12"/>
      <c r="RIE2" s="12"/>
      <c r="RIF2" s="12"/>
      <c r="RIG2" s="12"/>
      <c r="RIH2" s="12"/>
      <c r="RII2" s="12"/>
      <c r="RIJ2" s="12"/>
      <c r="RIK2" s="12"/>
      <c r="RIL2" s="12"/>
      <c r="RIM2" s="12"/>
      <c r="RIN2" s="12"/>
      <c r="RIO2" s="12"/>
      <c r="RIP2" s="12"/>
      <c r="RIQ2" s="12"/>
      <c r="RIR2" s="12"/>
      <c r="RIS2" s="12"/>
      <c r="RIT2" s="12"/>
      <c r="RIU2" s="12"/>
      <c r="RIV2" s="12"/>
      <c r="RIW2" s="12"/>
      <c r="RIX2" s="12"/>
      <c r="RIY2" s="12"/>
      <c r="RIZ2" s="12"/>
      <c r="RJA2" s="12"/>
      <c r="RJB2" s="12"/>
      <c r="RJC2" s="12"/>
      <c r="RJD2" s="12"/>
      <c r="RJE2" s="12"/>
      <c r="RJF2" s="12"/>
      <c r="RJG2" s="12"/>
      <c r="RJH2" s="12"/>
      <c r="RJI2" s="12"/>
      <c r="RJJ2" s="12"/>
      <c r="RJK2" s="12"/>
      <c r="RJL2" s="12"/>
      <c r="RJM2" s="12"/>
      <c r="RJN2" s="12"/>
      <c r="RJO2" s="12"/>
      <c r="RJP2" s="12"/>
      <c r="RJQ2" s="12"/>
      <c r="RJR2" s="12"/>
      <c r="RJS2" s="12"/>
      <c r="RJT2" s="12"/>
      <c r="RJU2" s="12"/>
      <c r="RJV2" s="12"/>
      <c r="RJW2" s="12"/>
      <c r="RJX2" s="12"/>
      <c r="RJY2" s="12"/>
      <c r="RJZ2" s="12"/>
      <c r="RKA2" s="12"/>
      <c r="RKB2" s="12"/>
      <c r="RKC2" s="12"/>
      <c r="RKD2" s="12"/>
      <c r="RKE2" s="12"/>
      <c r="RKF2" s="12"/>
      <c r="RKG2" s="12"/>
      <c r="RKH2" s="12"/>
      <c r="RKI2" s="12"/>
      <c r="RKJ2" s="12"/>
      <c r="RKK2" s="12"/>
      <c r="RKL2" s="12"/>
      <c r="RKM2" s="12"/>
      <c r="RKN2" s="12"/>
      <c r="RKO2" s="12"/>
      <c r="RKP2" s="12"/>
      <c r="RKQ2" s="12"/>
      <c r="RKR2" s="12"/>
      <c r="RKS2" s="12"/>
      <c r="RKT2" s="12"/>
      <c r="RKU2" s="12"/>
      <c r="RKV2" s="12"/>
      <c r="RKW2" s="12"/>
      <c r="RKX2" s="12"/>
      <c r="RKY2" s="12"/>
      <c r="RKZ2" s="12"/>
      <c r="RLA2" s="12"/>
      <c r="RLB2" s="12"/>
      <c r="RLC2" s="12"/>
      <c r="RLD2" s="12"/>
      <c r="RLE2" s="12"/>
      <c r="RLF2" s="12"/>
      <c r="RLG2" s="12"/>
      <c r="RLH2" s="12"/>
      <c r="RLI2" s="12"/>
      <c r="RLJ2" s="12"/>
      <c r="RLK2" s="12"/>
      <c r="RLL2" s="12"/>
      <c r="RLM2" s="12"/>
      <c r="RLN2" s="12"/>
      <c r="RLO2" s="12"/>
      <c r="RLP2" s="12"/>
      <c r="RLQ2" s="12"/>
      <c r="RLR2" s="12"/>
      <c r="RLS2" s="12"/>
      <c r="RLT2" s="12"/>
      <c r="RLU2" s="12"/>
      <c r="RLV2" s="12"/>
      <c r="RLW2" s="12"/>
      <c r="RLX2" s="12"/>
      <c r="RLY2" s="12"/>
      <c r="RLZ2" s="12"/>
      <c r="RMA2" s="12"/>
      <c r="RMB2" s="12"/>
      <c r="RMC2" s="12"/>
      <c r="RMD2" s="12"/>
      <c r="RME2" s="12"/>
      <c r="RMF2" s="12"/>
      <c r="RMG2" s="12"/>
      <c r="RMH2" s="12"/>
      <c r="RMI2" s="12"/>
      <c r="RMJ2" s="12"/>
      <c r="RMK2" s="12"/>
      <c r="RML2" s="12"/>
      <c r="RMM2" s="12"/>
      <c r="RMN2" s="12"/>
      <c r="RMO2" s="12"/>
      <c r="RMP2" s="12"/>
      <c r="RMQ2" s="12"/>
      <c r="RMR2" s="12"/>
      <c r="RMS2" s="12"/>
      <c r="RMT2" s="12"/>
      <c r="RMU2" s="12"/>
      <c r="RMV2" s="12"/>
      <c r="RMW2" s="12"/>
      <c r="RMX2" s="12"/>
      <c r="RMY2" s="12"/>
      <c r="RMZ2" s="12"/>
      <c r="RNA2" s="12"/>
      <c r="RNB2" s="12"/>
      <c r="RNC2" s="12"/>
      <c r="RND2" s="12"/>
      <c r="RNE2" s="12"/>
      <c r="RNF2" s="12"/>
      <c r="RNG2" s="12"/>
      <c r="RNH2" s="12"/>
      <c r="RNI2" s="12"/>
      <c r="RNJ2" s="12"/>
      <c r="RNK2" s="12"/>
      <c r="RNL2" s="12"/>
      <c r="RNM2" s="12"/>
      <c r="RNN2" s="12"/>
      <c r="RNO2" s="12"/>
      <c r="RNP2" s="12"/>
      <c r="RNQ2" s="12"/>
      <c r="RNR2" s="12"/>
      <c r="RNS2" s="12"/>
      <c r="RNT2" s="12"/>
      <c r="RNU2" s="12"/>
      <c r="RNV2" s="12"/>
      <c r="RNW2" s="12"/>
      <c r="RNX2" s="12"/>
      <c r="RNY2" s="12"/>
      <c r="RNZ2" s="12"/>
      <c r="ROA2" s="12"/>
      <c r="ROB2" s="12"/>
      <c r="ROC2" s="12"/>
      <c r="ROD2" s="12"/>
      <c r="ROE2" s="12"/>
      <c r="ROF2" s="12"/>
      <c r="ROG2" s="12"/>
      <c r="ROH2" s="12"/>
      <c r="ROI2" s="12"/>
      <c r="ROJ2" s="12"/>
      <c r="ROK2" s="12"/>
      <c r="ROL2" s="12"/>
      <c r="ROM2" s="12"/>
      <c r="RON2" s="12"/>
      <c r="ROO2" s="12"/>
      <c r="ROP2" s="12"/>
      <c r="ROQ2" s="12"/>
      <c r="ROR2" s="12"/>
      <c r="ROS2" s="12"/>
      <c r="ROT2" s="12"/>
      <c r="ROU2" s="12"/>
      <c r="ROV2" s="12"/>
      <c r="ROW2" s="12"/>
      <c r="ROX2" s="12"/>
      <c r="ROY2" s="12"/>
      <c r="ROZ2" s="12"/>
      <c r="RPA2" s="12"/>
      <c r="RPB2" s="12"/>
      <c r="RPC2" s="12"/>
      <c r="RPD2" s="12"/>
      <c r="RPE2" s="12"/>
      <c r="RPF2" s="12"/>
      <c r="RPG2" s="12"/>
      <c r="RPH2" s="12"/>
      <c r="RPI2" s="12"/>
      <c r="RPJ2" s="12"/>
      <c r="RPK2" s="12"/>
      <c r="RPL2" s="12"/>
      <c r="RPM2" s="12"/>
      <c r="RPN2" s="12"/>
      <c r="RPO2" s="12"/>
      <c r="RPP2" s="12"/>
      <c r="RPQ2" s="12"/>
      <c r="RPR2" s="12"/>
      <c r="RPS2" s="12"/>
      <c r="RPT2" s="12"/>
      <c r="RPU2" s="12"/>
      <c r="RPV2" s="12"/>
      <c r="RPW2" s="12"/>
      <c r="RPX2" s="12"/>
      <c r="RPY2" s="12"/>
      <c r="RPZ2" s="12"/>
      <c r="RQA2" s="12"/>
      <c r="RQB2" s="12"/>
      <c r="RQC2" s="12"/>
      <c r="RQD2" s="12"/>
      <c r="RQE2" s="12"/>
      <c r="RQF2" s="12"/>
      <c r="RQG2" s="12"/>
      <c r="RQH2" s="12"/>
      <c r="RQI2" s="12"/>
      <c r="RQJ2" s="12"/>
      <c r="RQK2" s="12"/>
      <c r="RQL2" s="12"/>
      <c r="RQM2" s="12"/>
      <c r="RQN2" s="12"/>
      <c r="RQO2" s="12"/>
      <c r="RQP2" s="12"/>
      <c r="RQQ2" s="12"/>
      <c r="RQR2" s="12"/>
      <c r="RQS2" s="12"/>
      <c r="RQT2" s="12"/>
      <c r="RQU2" s="12"/>
      <c r="RQV2" s="12"/>
      <c r="RQW2" s="12"/>
      <c r="RQX2" s="12"/>
      <c r="RQY2" s="12"/>
      <c r="RQZ2" s="12"/>
      <c r="RRA2" s="12"/>
      <c r="RRB2" s="12"/>
      <c r="RRC2" s="12"/>
      <c r="RRD2" s="12"/>
      <c r="RRE2" s="12"/>
      <c r="RRF2" s="12"/>
      <c r="RRG2" s="12"/>
      <c r="RRH2" s="12"/>
      <c r="RRI2" s="12"/>
      <c r="RRJ2" s="12"/>
      <c r="RRK2" s="12"/>
      <c r="RRL2" s="12"/>
      <c r="RRM2" s="12"/>
      <c r="RRN2" s="12"/>
      <c r="RRO2" s="12"/>
      <c r="RRP2" s="12"/>
      <c r="RRQ2" s="12"/>
      <c r="RRR2" s="12"/>
      <c r="RRS2" s="12"/>
      <c r="RRT2" s="12"/>
      <c r="RRU2" s="12"/>
      <c r="RRV2" s="12"/>
      <c r="RRW2" s="12"/>
      <c r="RRX2" s="12"/>
      <c r="RRY2" s="12"/>
      <c r="RRZ2" s="12"/>
      <c r="RSA2" s="12"/>
      <c r="RSB2" s="12"/>
      <c r="RSC2" s="12"/>
      <c r="RSD2" s="12"/>
      <c r="RSE2" s="12"/>
      <c r="RSF2" s="12"/>
      <c r="RSG2" s="12"/>
      <c r="RSH2" s="12"/>
      <c r="RSI2" s="12"/>
      <c r="RSJ2" s="12"/>
      <c r="RSK2" s="12"/>
      <c r="RSL2" s="12"/>
      <c r="RSM2" s="12"/>
      <c r="RSN2" s="12"/>
      <c r="RSO2" s="12"/>
      <c r="RSP2" s="12"/>
      <c r="RSQ2" s="12"/>
      <c r="RSR2" s="12"/>
      <c r="RSS2" s="12"/>
      <c r="RST2" s="12"/>
      <c r="RSU2" s="12"/>
      <c r="RSV2" s="12"/>
      <c r="RSW2" s="12"/>
      <c r="RSX2" s="12"/>
      <c r="RSY2" s="12"/>
      <c r="RSZ2" s="12"/>
      <c r="RTA2" s="12"/>
      <c r="RTB2" s="12"/>
      <c r="RTC2" s="12"/>
      <c r="RTD2" s="12"/>
      <c r="RTE2" s="12"/>
      <c r="RTF2" s="12"/>
      <c r="RTG2" s="12"/>
      <c r="RTH2" s="12"/>
      <c r="RTI2" s="12"/>
      <c r="RTJ2" s="12"/>
      <c r="RTK2" s="12"/>
      <c r="RTL2" s="12"/>
      <c r="RTM2" s="12"/>
      <c r="RTN2" s="12"/>
      <c r="RTO2" s="12"/>
      <c r="RTP2" s="12"/>
      <c r="RTQ2" s="12"/>
      <c r="RTR2" s="12"/>
      <c r="RTS2" s="12"/>
      <c r="RTT2" s="12"/>
      <c r="RTU2" s="12"/>
      <c r="RTV2" s="12"/>
      <c r="RTW2" s="12"/>
      <c r="RTX2" s="12"/>
      <c r="RTY2" s="12"/>
      <c r="RTZ2" s="12"/>
      <c r="RUA2" s="12"/>
      <c r="RUB2" s="12"/>
      <c r="RUC2" s="12"/>
      <c r="RUD2" s="12"/>
      <c r="RUE2" s="12"/>
      <c r="RUF2" s="12"/>
      <c r="RUG2" s="12"/>
      <c r="RUH2" s="12"/>
      <c r="RUI2" s="12"/>
      <c r="RUJ2" s="12"/>
      <c r="RUK2" s="12"/>
      <c r="RUL2" s="12"/>
      <c r="RUM2" s="12"/>
      <c r="RUN2" s="12"/>
      <c r="RUO2" s="12"/>
      <c r="RUP2" s="12"/>
      <c r="RUQ2" s="12"/>
      <c r="RUR2" s="12"/>
      <c r="RUS2" s="12"/>
      <c r="RUT2" s="12"/>
      <c r="RUU2" s="12"/>
      <c r="RUV2" s="12"/>
      <c r="RUW2" s="12"/>
      <c r="RUX2" s="12"/>
      <c r="RUY2" s="12"/>
      <c r="RUZ2" s="12"/>
      <c r="RVA2" s="12"/>
      <c r="RVB2" s="12"/>
      <c r="RVC2" s="12"/>
      <c r="RVD2" s="12"/>
      <c r="RVE2" s="12"/>
      <c r="RVF2" s="12"/>
      <c r="RVG2" s="12"/>
      <c r="RVH2" s="12"/>
      <c r="RVI2" s="12"/>
      <c r="RVJ2" s="12"/>
      <c r="RVK2" s="12"/>
      <c r="RVL2" s="12"/>
      <c r="RVM2" s="12"/>
      <c r="RVN2" s="12"/>
      <c r="RVO2" s="12"/>
      <c r="RVP2" s="12"/>
      <c r="RVQ2" s="12"/>
      <c r="RVR2" s="12"/>
      <c r="RVS2" s="12"/>
      <c r="RVT2" s="12"/>
      <c r="RVU2" s="12"/>
      <c r="RVV2" s="12"/>
      <c r="RVW2" s="12"/>
      <c r="RVX2" s="12"/>
      <c r="RVY2" s="12"/>
      <c r="RVZ2" s="12"/>
      <c r="RWA2" s="12"/>
      <c r="RWB2" s="12"/>
      <c r="RWC2" s="12"/>
      <c r="RWD2" s="12"/>
      <c r="RWE2" s="12"/>
      <c r="RWF2" s="12"/>
      <c r="RWG2" s="12"/>
      <c r="RWH2" s="12"/>
      <c r="RWI2" s="12"/>
      <c r="RWJ2" s="12"/>
      <c r="RWK2" s="12"/>
      <c r="RWL2" s="12"/>
      <c r="RWM2" s="12"/>
      <c r="RWN2" s="12"/>
      <c r="RWO2" s="12"/>
      <c r="RWP2" s="12"/>
      <c r="RWQ2" s="12"/>
      <c r="RWR2" s="12"/>
      <c r="RWS2" s="12"/>
      <c r="RWT2" s="12"/>
      <c r="RWU2" s="12"/>
      <c r="RWV2" s="12"/>
      <c r="RWW2" s="12"/>
      <c r="RWX2" s="12"/>
      <c r="RWY2" s="12"/>
      <c r="RWZ2" s="12"/>
      <c r="RXA2" s="12"/>
      <c r="RXB2" s="12"/>
      <c r="RXC2" s="12"/>
      <c r="RXD2" s="12"/>
      <c r="RXE2" s="12"/>
      <c r="RXF2" s="12"/>
      <c r="RXG2" s="12"/>
      <c r="RXH2" s="12"/>
      <c r="RXI2" s="12"/>
      <c r="RXJ2" s="12"/>
      <c r="RXK2" s="12"/>
      <c r="RXL2" s="12"/>
      <c r="RXM2" s="12"/>
      <c r="RXN2" s="12"/>
      <c r="RXO2" s="12"/>
      <c r="RXP2" s="12"/>
      <c r="RXQ2" s="12"/>
      <c r="RXR2" s="12"/>
      <c r="RXS2" s="12"/>
      <c r="RXT2" s="12"/>
      <c r="RXU2" s="12"/>
      <c r="RXV2" s="12"/>
      <c r="RXW2" s="12"/>
      <c r="RXX2" s="12"/>
      <c r="RXY2" s="12"/>
      <c r="RXZ2" s="12"/>
      <c r="RYA2" s="12"/>
      <c r="RYB2" s="12"/>
      <c r="RYC2" s="12"/>
      <c r="RYD2" s="12"/>
      <c r="RYE2" s="12"/>
      <c r="RYF2" s="12"/>
      <c r="RYG2" s="12"/>
      <c r="RYH2" s="12"/>
      <c r="RYI2" s="12"/>
      <c r="RYJ2" s="12"/>
      <c r="RYK2" s="12"/>
      <c r="RYL2" s="12"/>
      <c r="RYM2" s="12"/>
      <c r="RYN2" s="12"/>
      <c r="RYO2" s="12"/>
      <c r="RYP2" s="12"/>
      <c r="RYQ2" s="12"/>
      <c r="RYR2" s="12"/>
      <c r="RYS2" s="12"/>
      <c r="RYT2" s="12"/>
      <c r="RYU2" s="12"/>
      <c r="RYV2" s="12"/>
      <c r="RYW2" s="12"/>
      <c r="RYX2" s="12"/>
      <c r="RYY2" s="12"/>
      <c r="RYZ2" s="12"/>
      <c r="RZA2" s="12"/>
      <c r="RZB2" s="12"/>
      <c r="RZC2" s="12"/>
      <c r="RZD2" s="12"/>
      <c r="RZE2" s="12"/>
      <c r="RZF2" s="12"/>
      <c r="RZG2" s="12"/>
      <c r="RZH2" s="12"/>
      <c r="RZI2" s="12"/>
      <c r="RZJ2" s="12"/>
      <c r="RZK2" s="12"/>
      <c r="RZL2" s="12"/>
      <c r="RZM2" s="12"/>
      <c r="RZN2" s="12"/>
      <c r="RZO2" s="12"/>
      <c r="RZP2" s="12"/>
      <c r="RZQ2" s="12"/>
      <c r="RZR2" s="12"/>
      <c r="RZS2" s="12"/>
      <c r="RZT2" s="12"/>
      <c r="RZU2" s="12"/>
      <c r="RZV2" s="12"/>
      <c r="RZW2" s="12"/>
      <c r="RZX2" s="12"/>
      <c r="RZY2" s="12"/>
      <c r="RZZ2" s="12"/>
      <c r="SAA2" s="12"/>
      <c r="SAB2" s="12"/>
      <c r="SAC2" s="12"/>
      <c r="SAD2" s="12"/>
      <c r="SAE2" s="12"/>
      <c r="SAF2" s="12"/>
      <c r="SAG2" s="12"/>
      <c r="SAH2" s="12"/>
      <c r="SAI2" s="12"/>
      <c r="SAJ2" s="12"/>
      <c r="SAK2" s="12"/>
      <c r="SAL2" s="12"/>
      <c r="SAM2" s="12"/>
      <c r="SAN2" s="12"/>
      <c r="SAO2" s="12"/>
      <c r="SAP2" s="12"/>
      <c r="SAQ2" s="12"/>
      <c r="SAR2" s="12"/>
      <c r="SAS2" s="12"/>
      <c r="SAT2" s="12"/>
      <c r="SAU2" s="12"/>
      <c r="SAV2" s="12"/>
      <c r="SAW2" s="12"/>
      <c r="SAX2" s="12"/>
      <c r="SAY2" s="12"/>
      <c r="SAZ2" s="12"/>
      <c r="SBA2" s="12"/>
      <c r="SBB2" s="12"/>
      <c r="SBC2" s="12"/>
      <c r="SBD2" s="12"/>
      <c r="SBE2" s="12"/>
      <c r="SBF2" s="12"/>
      <c r="SBG2" s="12"/>
      <c r="SBH2" s="12"/>
      <c r="SBI2" s="12"/>
      <c r="SBJ2" s="12"/>
      <c r="SBK2" s="12"/>
      <c r="SBL2" s="12"/>
      <c r="SBM2" s="12"/>
      <c r="SBN2" s="12"/>
      <c r="SBO2" s="12"/>
      <c r="SBP2" s="12"/>
      <c r="SBQ2" s="12"/>
      <c r="SBR2" s="12"/>
      <c r="SBS2" s="12"/>
      <c r="SBT2" s="12"/>
      <c r="SBU2" s="12"/>
      <c r="SBV2" s="12"/>
      <c r="SBW2" s="12"/>
      <c r="SBX2" s="12"/>
      <c r="SBY2" s="12"/>
      <c r="SBZ2" s="12"/>
      <c r="SCA2" s="12"/>
      <c r="SCB2" s="12"/>
      <c r="SCC2" s="12"/>
      <c r="SCD2" s="12"/>
      <c r="SCE2" s="12"/>
      <c r="SCF2" s="12"/>
      <c r="SCG2" s="12"/>
      <c r="SCH2" s="12"/>
      <c r="SCI2" s="12"/>
      <c r="SCJ2" s="12"/>
      <c r="SCK2" s="12"/>
      <c r="SCL2" s="12"/>
      <c r="SCM2" s="12"/>
      <c r="SCN2" s="12"/>
      <c r="SCO2" s="12"/>
      <c r="SCP2" s="12"/>
      <c r="SCQ2" s="12"/>
      <c r="SCR2" s="12"/>
      <c r="SCS2" s="12"/>
      <c r="SCT2" s="12"/>
      <c r="SCU2" s="12"/>
      <c r="SCV2" s="12"/>
      <c r="SCW2" s="12"/>
      <c r="SCX2" s="12"/>
      <c r="SCY2" s="12"/>
      <c r="SCZ2" s="12"/>
      <c r="SDA2" s="12"/>
      <c r="SDB2" s="12"/>
      <c r="SDC2" s="12"/>
      <c r="SDD2" s="12"/>
      <c r="SDE2" s="12"/>
      <c r="SDF2" s="12"/>
      <c r="SDG2" s="12"/>
      <c r="SDH2" s="12"/>
      <c r="SDI2" s="12"/>
      <c r="SDJ2" s="12"/>
      <c r="SDK2" s="12"/>
      <c r="SDL2" s="12"/>
      <c r="SDM2" s="12"/>
      <c r="SDN2" s="12"/>
      <c r="SDO2" s="12"/>
      <c r="SDP2" s="12"/>
      <c r="SDQ2" s="12"/>
      <c r="SDR2" s="12"/>
      <c r="SDS2" s="12"/>
      <c r="SDT2" s="12"/>
      <c r="SDU2" s="12"/>
      <c r="SDV2" s="12"/>
      <c r="SDW2" s="12"/>
      <c r="SDX2" s="12"/>
      <c r="SDY2" s="12"/>
      <c r="SDZ2" s="12"/>
      <c r="SEA2" s="12"/>
      <c r="SEB2" s="12"/>
      <c r="SEC2" s="12"/>
      <c r="SED2" s="12"/>
      <c r="SEE2" s="12"/>
      <c r="SEF2" s="12"/>
      <c r="SEG2" s="12"/>
      <c r="SEH2" s="12"/>
      <c r="SEI2" s="12"/>
      <c r="SEJ2" s="12"/>
      <c r="SEK2" s="12"/>
      <c r="SEL2" s="12"/>
      <c r="SEM2" s="12"/>
      <c r="SEN2" s="12"/>
      <c r="SEO2" s="12"/>
      <c r="SEP2" s="12"/>
      <c r="SEQ2" s="12"/>
      <c r="SER2" s="12"/>
      <c r="SES2" s="12"/>
      <c r="SET2" s="12"/>
      <c r="SEU2" s="12"/>
      <c r="SEV2" s="12"/>
      <c r="SEW2" s="12"/>
      <c r="SEX2" s="12"/>
      <c r="SEY2" s="12"/>
      <c r="SEZ2" s="12"/>
      <c r="SFA2" s="12"/>
      <c r="SFB2" s="12"/>
      <c r="SFC2" s="12"/>
      <c r="SFD2" s="12"/>
      <c r="SFE2" s="12"/>
      <c r="SFF2" s="12"/>
      <c r="SFG2" s="12"/>
      <c r="SFH2" s="12"/>
      <c r="SFI2" s="12"/>
      <c r="SFJ2" s="12"/>
      <c r="SFK2" s="12"/>
      <c r="SFL2" s="12"/>
      <c r="SFM2" s="12"/>
      <c r="SFN2" s="12"/>
      <c r="SFO2" s="12"/>
      <c r="SFP2" s="12"/>
      <c r="SFQ2" s="12"/>
      <c r="SFR2" s="12"/>
      <c r="SFS2" s="12"/>
      <c r="SFT2" s="12"/>
      <c r="SFU2" s="12"/>
      <c r="SFV2" s="12"/>
      <c r="SFW2" s="12"/>
      <c r="SFX2" s="12"/>
      <c r="SFY2" s="12"/>
      <c r="SFZ2" s="12"/>
      <c r="SGA2" s="12"/>
      <c r="SGB2" s="12"/>
      <c r="SGC2" s="12"/>
      <c r="SGD2" s="12"/>
      <c r="SGE2" s="12"/>
      <c r="SGF2" s="12"/>
      <c r="SGG2" s="12"/>
      <c r="SGH2" s="12"/>
      <c r="SGI2" s="12"/>
      <c r="SGJ2" s="12"/>
      <c r="SGK2" s="12"/>
      <c r="SGL2" s="12"/>
      <c r="SGM2" s="12"/>
      <c r="SGN2" s="12"/>
      <c r="SGO2" s="12"/>
      <c r="SGP2" s="12"/>
      <c r="SGQ2" s="12"/>
      <c r="SGR2" s="12"/>
      <c r="SGS2" s="12"/>
      <c r="SGT2" s="12"/>
      <c r="SGU2" s="12"/>
      <c r="SGV2" s="12"/>
      <c r="SGW2" s="12"/>
      <c r="SGX2" s="12"/>
      <c r="SGY2" s="12"/>
      <c r="SGZ2" s="12"/>
      <c r="SHA2" s="12"/>
      <c r="SHB2" s="12"/>
      <c r="SHC2" s="12"/>
      <c r="SHD2" s="12"/>
      <c r="SHE2" s="12"/>
      <c r="SHF2" s="12"/>
      <c r="SHG2" s="12"/>
      <c r="SHH2" s="12"/>
      <c r="SHI2" s="12"/>
      <c r="SHJ2" s="12"/>
      <c r="SHK2" s="12"/>
      <c r="SHL2" s="12"/>
      <c r="SHM2" s="12"/>
      <c r="SHN2" s="12"/>
      <c r="SHO2" s="12"/>
      <c r="SHP2" s="12"/>
      <c r="SHQ2" s="12"/>
      <c r="SHR2" s="12"/>
      <c r="SHS2" s="12"/>
      <c r="SHT2" s="12"/>
      <c r="SHU2" s="12"/>
      <c r="SHV2" s="12"/>
      <c r="SHW2" s="12"/>
      <c r="SHX2" s="12"/>
      <c r="SHY2" s="12"/>
      <c r="SHZ2" s="12"/>
      <c r="SIA2" s="12"/>
      <c r="SIB2" s="12"/>
      <c r="SIC2" s="12"/>
      <c r="SID2" s="12"/>
      <c r="SIE2" s="12"/>
      <c r="SIF2" s="12"/>
      <c r="SIG2" s="12"/>
      <c r="SIH2" s="12"/>
      <c r="SII2" s="12"/>
      <c r="SIJ2" s="12"/>
      <c r="SIK2" s="12"/>
      <c r="SIL2" s="12"/>
      <c r="SIM2" s="12"/>
      <c r="SIN2" s="12"/>
      <c r="SIO2" s="12"/>
      <c r="SIP2" s="12"/>
      <c r="SIQ2" s="12"/>
      <c r="SIR2" s="12"/>
      <c r="SIS2" s="12"/>
      <c r="SIT2" s="12"/>
      <c r="SIU2" s="12"/>
      <c r="SIV2" s="12"/>
      <c r="SIW2" s="12"/>
      <c r="SIX2" s="12"/>
      <c r="SIY2" s="12"/>
      <c r="SIZ2" s="12"/>
      <c r="SJA2" s="12"/>
      <c r="SJB2" s="12"/>
      <c r="SJC2" s="12"/>
      <c r="SJD2" s="12"/>
      <c r="SJE2" s="12"/>
      <c r="SJF2" s="12"/>
      <c r="SJG2" s="12"/>
      <c r="SJH2" s="12"/>
      <c r="SJI2" s="12"/>
      <c r="SJJ2" s="12"/>
      <c r="SJK2" s="12"/>
      <c r="SJL2" s="12"/>
      <c r="SJM2" s="12"/>
      <c r="SJN2" s="12"/>
      <c r="SJO2" s="12"/>
      <c r="SJP2" s="12"/>
      <c r="SJQ2" s="12"/>
      <c r="SJR2" s="12"/>
      <c r="SJS2" s="12"/>
      <c r="SJT2" s="12"/>
      <c r="SJU2" s="12"/>
      <c r="SJV2" s="12"/>
      <c r="SJW2" s="12"/>
      <c r="SJX2" s="12"/>
      <c r="SJY2" s="12"/>
      <c r="SJZ2" s="12"/>
      <c r="SKA2" s="12"/>
      <c r="SKB2" s="12"/>
      <c r="SKC2" s="12"/>
      <c r="SKD2" s="12"/>
      <c r="SKE2" s="12"/>
      <c r="SKF2" s="12"/>
      <c r="SKG2" s="12"/>
      <c r="SKH2" s="12"/>
      <c r="SKI2" s="12"/>
      <c r="SKJ2" s="12"/>
      <c r="SKK2" s="12"/>
      <c r="SKL2" s="12"/>
      <c r="SKM2" s="12"/>
      <c r="SKN2" s="12"/>
      <c r="SKO2" s="12"/>
      <c r="SKP2" s="12"/>
      <c r="SKQ2" s="12"/>
      <c r="SKR2" s="12"/>
      <c r="SKS2" s="12"/>
      <c r="SKT2" s="12"/>
      <c r="SKU2" s="12"/>
      <c r="SKV2" s="12"/>
      <c r="SKW2" s="12"/>
      <c r="SKX2" s="12"/>
      <c r="SKY2" s="12"/>
      <c r="SKZ2" s="12"/>
      <c r="SLA2" s="12"/>
      <c r="SLB2" s="12"/>
      <c r="SLC2" s="12"/>
      <c r="SLD2" s="12"/>
      <c r="SLE2" s="12"/>
      <c r="SLF2" s="12"/>
      <c r="SLG2" s="12"/>
      <c r="SLH2" s="12"/>
      <c r="SLI2" s="12"/>
      <c r="SLJ2" s="12"/>
      <c r="SLK2" s="12"/>
      <c r="SLL2" s="12"/>
      <c r="SLM2" s="12"/>
      <c r="SLN2" s="12"/>
      <c r="SLO2" s="12"/>
      <c r="SLP2" s="12"/>
      <c r="SLQ2" s="12"/>
      <c r="SLR2" s="12"/>
      <c r="SLS2" s="12"/>
      <c r="SLT2" s="12"/>
      <c r="SLU2" s="12"/>
      <c r="SLV2" s="12"/>
      <c r="SLW2" s="12"/>
      <c r="SLX2" s="12"/>
      <c r="SLY2" s="12"/>
      <c r="SLZ2" s="12"/>
      <c r="SMA2" s="12"/>
      <c r="SMB2" s="12"/>
      <c r="SMC2" s="12"/>
      <c r="SMD2" s="12"/>
      <c r="SME2" s="12"/>
      <c r="SMF2" s="12"/>
      <c r="SMG2" s="12"/>
      <c r="SMH2" s="12"/>
      <c r="SMI2" s="12"/>
      <c r="SMJ2" s="12"/>
      <c r="SMK2" s="12"/>
      <c r="SML2" s="12"/>
      <c r="SMM2" s="12"/>
      <c r="SMN2" s="12"/>
      <c r="SMO2" s="12"/>
      <c r="SMP2" s="12"/>
      <c r="SMQ2" s="12"/>
      <c r="SMR2" s="12"/>
      <c r="SMS2" s="12"/>
      <c r="SMT2" s="12"/>
      <c r="SMU2" s="12"/>
      <c r="SMV2" s="12"/>
      <c r="SMW2" s="12"/>
      <c r="SMX2" s="12"/>
      <c r="SMY2" s="12"/>
      <c r="SMZ2" s="12"/>
      <c r="SNA2" s="12"/>
      <c r="SNB2" s="12"/>
      <c r="SNC2" s="12"/>
      <c r="SND2" s="12"/>
      <c r="SNE2" s="12"/>
      <c r="SNF2" s="12"/>
      <c r="SNG2" s="12"/>
      <c r="SNH2" s="12"/>
      <c r="SNI2" s="12"/>
      <c r="SNJ2" s="12"/>
      <c r="SNK2" s="12"/>
      <c r="SNL2" s="12"/>
      <c r="SNM2" s="12"/>
      <c r="SNN2" s="12"/>
      <c r="SNO2" s="12"/>
      <c r="SNP2" s="12"/>
      <c r="SNQ2" s="12"/>
      <c r="SNR2" s="12"/>
      <c r="SNS2" s="12"/>
      <c r="SNT2" s="12"/>
      <c r="SNU2" s="12"/>
      <c r="SNV2" s="12"/>
      <c r="SNW2" s="12"/>
      <c r="SNX2" s="12"/>
      <c r="SNY2" s="12"/>
      <c r="SNZ2" s="12"/>
      <c r="SOA2" s="12"/>
      <c r="SOB2" s="12"/>
      <c r="SOC2" s="12"/>
      <c r="SOD2" s="12"/>
      <c r="SOE2" s="12"/>
      <c r="SOF2" s="12"/>
      <c r="SOG2" s="12"/>
      <c r="SOH2" s="12"/>
      <c r="SOI2" s="12"/>
      <c r="SOJ2" s="12"/>
      <c r="SOK2" s="12"/>
      <c r="SOL2" s="12"/>
      <c r="SOM2" s="12"/>
      <c r="SON2" s="12"/>
      <c r="SOO2" s="12"/>
      <c r="SOP2" s="12"/>
      <c r="SOQ2" s="12"/>
      <c r="SOR2" s="12"/>
      <c r="SOS2" s="12"/>
      <c r="SOT2" s="12"/>
      <c r="SOU2" s="12"/>
      <c r="SOV2" s="12"/>
      <c r="SOW2" s="12"/>
      <c r="SOX2" s="12"/>
      <c r="SOY2" s="12"/>
      <c r="SOZ2" s="12"/>
      <c r="SPA2" s="12"/>
      <c r="SPB2" s="12"/>
      <c r="SPC2" s="12"/>
      <c r="SPD2" s="12"/>
      <c r="SPE2" s="12"/>
      <c r="SPF2" s="12"/>
      <c r="SPG2" s="12"/>
      <c r="SPH2" s="12"/>
      <c r="SPI2" s="12"/>
      <c r="SPJ2" s="12"/>
      <c r="SPK2" s="12"/>
      <c r="SPL2" s="12"/>
      <c r="SPM2" s="12"/>
      <c r="SPN2" s="12"/>
      <c r="SPO2" s="12"/>
      <c r="SPP2" s="12"/>
      <c r="SPQ2" s="12"/>
      <c r="SPR2" s="12"/>
      <c r="SPS2" s="12"/>
      <c r="SPT2" s="12"/>
      <c r="SPU2" s="12"/>
      <c r="SPV2" s="12"/>
      <c r="SPW2" s="12"/>
      <c r="SPX2" s="12"/>
      <c r="SPY2" s="12"/>
      <c r="SPZ2" s="12"/>
      <c r="SQA2" s="12"/>
      <c r="SQB2" s="12"/>
      <c r="SQC2" s="12"/>
      <c r="SQD2" s="12"/>
      <c r="SQE2" s="12"/>
      <c r="SQF2" s="12"/>
      <c r="SQG2" s="12"/>
      <c r="SQH2" s="12"/>
      <c r="SQI2" s="12"/>
      <c r="SQJ2" s="12"/>
      <c r="SQK2" s="12"/>
      <c r="SQL2" s="12"/>
      <c r="SQM2" s="12"/>
      <c r="SQN2" s="12"/>
      <c r="SQO2" s="12"/>
      <c r="SQP2" s="12"/>
      <c r="SQQ2" s="12"/>
      <c r="SQR2" s="12"/>
      <c r="SQS2" s="12"/>
      <c r="SQT2" s="12"/>
      <c r="SQU2" s="12"/>
      <c r="SQV2" s="12"/>
      <c r="SQW2" s="12"/>
      <c r="SQX2" s="12"/>
      <c r="SQY2" s="12"/>
      <c r="SQZ2" s="12"/>
      <c r="SRA2" s="12"/>
      <c r="SRB2" s="12"/>
      <c r="SRC2" s="12"/>
      <c r="SRD2" s="12"/>
      <c r="SRE2" s="12"/>
      <c r="SRF2" s="12"/>
      <c r="SRG2" s="12"/>
      <c r="SRH2" s="12"/>
      <c r="SRI2" s="12"/>
      <c r="SRJ2" s="12"/>
      <c r="SRK2" s="12"/>
      <c r="SRL2" s="12"/>
      <c r="SRM2" s="12"/>
      <c r="SRN2" s="12"/>
      <c r="SRO2" s="12"/>
      <c r="SRP2" s="12"/>
      <c r="SRQ2" s="12"/>
      <c r="SRR2" s="12"/>
      <c r="SRS2" s="12"/>
      <c r="SRT2" s="12"/>
      <c r="SRU2" s="12"/>
      <c r="SRV2" s="12"/>
      <c r="SRW2" s="12"/>
      <c r="SRX2" s="12"/>
      <c r="SRY2" s="12"/>
      <c r="SRZ2" s="12"/>
      <c r="SSA2" s="12"/>
      <c r="SSB2" s="12"/>
      <c r="SSC2" s="12"/>
      <c r="SSD2" s="12"/>
      <c r="SSE2" s="12"/>
      <c r="SSF2" s="12"/>
      <c r="SSG2" s="12"/>
      <c r="SSH2" s="12"/>
      <c r="SSI2" s="12"/>
      <c r="SSJ2" s="12"/>
      <c r="SSK2" s="12"/>
      <c r="SSL2" s="12"/>
      <c r="SSM2" s="12"/>
      <c r="SSN2" s="12"/>
      <c r="SSO2" s="12"/>
      <c r="SSP2" s="12"/>
      <c r="SSQ2" s="12"/>
      <c r="SSR2" s="12"/>
      <c r="SSS2" s="12"/>
      <c r="SST2" s="12"/>
      <c r="SSU2" s="12"/>
      <c r="SSV2" s="12"/>
      <c r="SSW2" s="12"/>
      <c r="SSX2" s="12"/>
      <c r="SSY2" s="12"/>
      <c r="SSZ2" s="12"/>
      <c r="STA2" s="12"/>
      <c r="STB2" s="12"/>
      <c r="STC2" s="12"/>
      <c r="STD2" s="12"/>
      <c r="STE2" s="12"/>
      <c r="STF2" s="12"/>
      <c r="STG2" s="12"/>
      <c r="STH2" s="12"/>
      <c r="STI2" s="12"/>
      <c r="STJ2" s="12"/>
      <c r="STK2" s="12"/>
      <c r="STL2" s="12"/>
      <c r="STM2" s="12"/>
      <c r="STN2" s="12"/>
      <c r="STO2" s="12"/>
      <c r="STP2" s="12"/>
      <c r="STQ2" s="12"/>
      <c r="STR2" s="12"/>
      <c r="STS2" s="12"/>
      <c r="STT2" s="12"/>
      <c r="STU2" s="12"/>
      <c r="STV2" s="12"/>
      <c r="STW2" s="12"/>
      <c r="STX2" s="12"/>
      <c r="STY2" s="12"/>
      <c r="STZ2" s="12"/>
      <c r="SUA2" s="12"/>
      <c r="SUB2" s="12"/>
      <c r="SUC2" s="12"/>
      <c r="SUD2" s="12"/>
      <c r="SUE2" s="12"/>
      <c r="SUF2" s="12"/>
      <c r="SUG2" s="12"/>
      <c r="SUH2" s="12"/>
      <c r="SUI2" s="12"/>
      <c r="SUJ2" s="12"/>
      <c r="SUK2" s="12"/>
      <c r="SUL2" s="12"/>
      <c r="SUM2" s="12"/>
      <c r="SUN2" s="12"/>
      <c r="SUO2" s="12"/>
      <c r="SUP2" s="12"/>
      <c r="SUQ2" s="12"/>
      <c r="SUR2" s="12"/>
      <c r="SUS2" s="12"/>
      <c r="SUT2" s="12"/>
      <c r="SUU2" s="12"/>
      <c r="SUV2" s="12"/>
      <c r="SUW2" s="12"/>
      <c r="SUX2" s="12"/>
      <c r="SUY2" s="12"/>
      <c r="SUZ2" s="12"/>
      <c r="SVA2" s="12"/>
      <c r="SVB2" s="12"/>
      <c r="SVC2" s="12"/>
      <c r="SVD2" s="12"/>
      <c r="SVE2" s="12"/>
      <c r="SVF2" s="12"/>
      <c r="SVG2" s="12"/>
      <c r="SVH2" s="12"/>
      <c r="SVI2" s="12"/>
      <c r="SVJ2" s="12"/>
      <c r="SVK2" s="12"/>
      <c r="SVL2" s="12"/>
      <c r="SVM2" s="12"/>
      <c r="SVN2" s="12"/>
      <c r="SVO2" s="12"/>
      <c r="SVP2" s="12"/>
      <c r="SVQ2" s="12"/>
      <c r="SVR2" s="12"/>
      <c r="SVS2" s="12"/>
      <c r="SVT2" s="12"/>
      <c r="SVU2" s="12"/>
      <c r="SVV2" s="12"/>
      <c r="SVW2" s="12"/>
      <c r="SVX2" s="12"/>
      <c r="SVY2" s="12"/>
      <c r="SVZ2" s="12"/>
      <c r="SWA2" s="12"/>
      <c r="SWB2" s="12"/>
      <c r="SWC2" s="12"/>
      <c r="SWD2" s="12"/>
      <c r="SWE2" s="12"/>
      <c r="SWF2" s="12"/>
      <c r="SWG2" s="12"/>
      <c r="SWH2" s="12"/>
      <c r="SWI2" s="12"/>
      <c r="SWJ2" s="12"/>
      <c r="SWK2" s="12"/>
      <c r="SWL2" s="12"/>
      <c r="SWM2" s="12"/>
      <c r="SWN2" s="12"/>
      <c r="SWO2" s="12"/>
      <c r="SWP2" s="12"/>
      <c r="SWQ2" s="12"/>
      <c r="SWR2" s="12"/>
      <c r="SWS2" s="12"/>
      <c r="SWT2" s="12"/>
      <c r="SWU2" s="12"/>
      <c r="SWV2" s="12"/>
      <c r="SWW2" s="12"/>
      <c r="SWX2" s="12"/>
      <c r="SWY2" s="12"/>
      <c r="SWZ2" s="12"/>
      <c r="SXA2" s="12"/>
      <c r="SXB2" s="12"/>
      <c r="SXC2" s="12"/>
      <c r="SXD2" s="12"/>
      <c r="SXE2" s="12"/>
      <c r="SXF2" s="12"/>
      <c r="SXG2" s="12"/>
      <c r="SXH2" s="12"/>
      <c r="SXI2" s="12"/>
      <c r="SXJ2" s="12"/>
      <c r="SXK2" s="12"/>
      <c r="SXL2" s="12"/>
      <c r="SXM2" s="12"/>
      <c r="SXN2" s="12"/>
      <c r="SXO2" s="12"/>
      <c r="SXP2" s="12"/>
      <c r="SXQ2" s="12"/>
      <c r="SXR2" s="12"/>
      <c r="SXS2" s="12"/>
      <c r="SXT2" s="12"/>
      <c r="SXU2" s="12"/>
      <c r="SXV2" s="12"/>
      <c r="SXW2" s="12"/>
      <c r="SXX2" s="12"/>
      <c r="SXY2" s="12"/>
      <c r="SXZ2" s="12"/>
      <c r="SYA2" s="12"/>
      <c r="SYB2" s="12"/>
      <c r="SYC2" s="12"/>
      <c r="SYD2" s="12"/>
      <c r="SYE2" s="12"/>
      <c r="SYF2" s="12"/>
      <c r="SYG2" s="12"/>
      <c r="SYH2" s="12"/>
      <c r="SYI2" s="12"/>
      <c r="SYJ2" s="12"/>
      <c r="SYK2" s="12"/>
      <c r="SYL2" s="12"/>
      <c r="SYM2" s="12"/>
      <c r="SYN2" s="12"/>
      <c r="SYO2" s="12"/>
      <c r="SYP2" s="12"/>
      <c r="SYQ2" s="12"/>
      <c r="SYR2" s="12"/>
      <c r="SYS2" s="12"/>
      <c r="SYT2" s="12"/>
      <c r="SYU2" s="12"/>
      <c r="SYV2" s="12"/>
      <c r="SYW2" s="12"/>
      <c r="SYX2" s="12"/>
      <c r="SYY2" s="12"/>
      <c r="SYZ2" s="12"/>
      <c r="SZA2" s="12"/>
      <c r="SZB2" s="12"/>
      <c r="SZC2" s="12"/>
      <c r="SZD2" s="12"/>
      <c r="SZE2" s="12"/>
      <c r="SZF2" s="12"/>
      <c r="SZG2" s="12"/>
      <c r="SZH2" s="12"/>
      <c r="SZI2" s="12"/>
      <c r="SZJ2" s="12"/>
      <c r="SZK2" s="12"/>
      <c r="SZL2" s="12"/>
      <c r="SZM2" s="12"/>
      <c r="SZN2" s="12"/>
      <c r="SZO2" s="12"/>
      <c r="SZP2" s="12"/>
      <c r="SZQ2" s="12"/>
      <c r="SZR2" s="12"/>
      <c r="SZS2" s="12"/>
      <c r="SZT2" s="12"/>
      <c r="SZU2" s="12"/>
      <c r="SZV2" s="12"/>
      <c r="SZW2" s="12"/>
      <c r="SZX2" s="12"/>
      <c r="SZY2" s="12"/>
      <c r="SZZ2" s="12"/>
      <c r="TAA2" s="12"/>
      <c r="TAB2" s="12"/>
      <c r="TAC2" s="12"/>
      <c r="TAD2" s="12"/>
      <c r="TAE2" s="12"/>
      <c r="TAF2" s="12"/>
      <c r="TAG2" s="12"/>
      <c r="TAH2" s="12"/>
      <c r="TAI2" s="12"/>
      <c r="TAJ2" s="12"/>
      <c r="TAK2" s="12"/>
      <c r="TAL2" s="12"/>
      <c r="TAM2" s="12"/>
      <c r="TAN2" s="12"/>
      <c r="TAO2" s="12"/>
      <c r="TAP2" s="12"/>
      <c r="TAQ2" s="12"/>
      <c r="TAR2" s="12"/>
      <c r="TAS2" s="12"/>
      <c r="TAT2" s="12"/>
      <c r="TAU2" s="12"/>
      <c r="TAV2" s="12"/>
      <c r="TAW2" s="12"/>
      <c r="TAX2" s="12"/>
      <c r="TAY2" s="12"/>
      <c r="TAZ2" s="12"/>
      <c r="TBA2" s="12"/>
      <c r="TBB2" s="12"/>
      <c r="TBC2" s="12"/>
      <c r="TBD2" s="12"/>
      <c r="TBE2" s="12"/>
      <c r="TBF2" s="12"/>
      <c r="TBG2" s="12"/>
      <c r="TBH2" s="12"/>
      <c r="TBI2" s="12"/>
      <c r="TBJ2" s="12"/>
      <c r="TBK2" s="12"/>
      <c r="TBL2" s="12"/>
      <c r="TBM2" s="12"/>
      <c r="TBN2" s="12"/>
      <c r="TBO2" s="12"/>
      <c r="TBP2" s="12"/>
      <c r="TBQ2" s="12"/>
      <c r="TBR2" s="12"/>
      <c r="TBS2" s="12"/>
      <c r="TBT2" s="12"/>
      <c r="TBU2" s="12"/>
      <c r="TBV2" s="12"/>
      <c r="TBW2" s="12"/>
      <c r="TBX2" s="12"/>
      <c r="TBY2" s="12"/>
      <c r="TBZ2" s="12"/>
      <c r="TCA2" s="12"/>
      <c r="TCB2" s="12"/>
      <c r="TCC2" s="12"/>
      <c r="TCD2" s="12"/>
      <c r="TCE2" s="12"/>
      <c r="TCF2" s="12"/>
      <c r="TCG2" s="12"/>
      <c r="TCH2" s="12"/>
      <c r="TCI2" s="12"/>
      <c r="TCJ2" s="12"/>
      <c r="TCK2" s="12"/>
      <c r="TCL2" s="12"/>
      <c r="TCM2" s="12"/>
      <c r="TCN2" s="12"/>
      <c r="TCO2" s="12"/>
      <c r="TCP2" s="12"/>
      <c r="TCQ2" s="12"/>
      <c r="TCR2" s="12"/>
      <c r="TCS2" s="12"/>
      <c r="TCT2" s="12"/>
      <c r="TCU2" s="12"/>
      <c r="TCV2" s="12"/>
      <c r="TCW2" s="12"/>
      <c r="TCX2" s="12"/>
      <c r="TCY2" s="12"/>
      <c r="TCZ2" s="12"/>
      <c r="TDA2" s="12"/>
      <c r="TDB2" s="12"/>
      <c r="TDC2" s="12"/>
      <c r="TDD2" s="12"/>
      <c r="TDE2" s="12"/>
      <c r="TDF2" s="12"/>
      <c r="TDG2" s="12"/>
      <c r="TDH2" s="12"/>
      <c r="TDI2" s="12"/>
      <c r="TDJ2" s="12"/>
      <c r="TDK2" s="12"/>
      <c r="TDL2" s="12"/>
      <c r="TDM2" s="12"/>
      <c r="TDN2" s="12"/>
      <c r="TDO2" s="12"/>
      <c r="TDP2" s="12"/>
      <c r="TDQ2" s="12"/>
      <c r="TDR2" s="12"/>
      <c r="TDS2" s="12"/>
      <c r="TDT2" s="12"/>
      <c r="TDU2" s="12"/>
      <c r="TDV2" s="12"/>
      <c r="TDW2" s="12"/>
      <c r="TDX2" s="12"/>
      <c r="TDY2" s="12"/>
      <c r="TDZ2" s="12"/>
      <c r="TEA2" s="12"/>
      <c r="TEB2" s="12"/>
      <c r="TEC2" s="12"/>
      <c r="TED2" s="12"/>
      <c r="TEE2" s="12"/>
      <c r="TEF2" s="12"/>
      <c r="TEG2" s="12"/>
      <c r="TEH2" s="12"/>
      <c r="TEI2" s="12"/>
      <c r="TEJ2" s="12"/>
      <c r="TEK2" s="12"/>
      <c r="TEL2" s="12"/>
      <c r="TEM2" s="12"/>
      <c r="TEN2" s="12"/>
      <c r="TEO2" s="12"/>
      <c r="TEP2" s="12"/>
      <c r="TEQ2" s="12"/>
      <c r="TER2" s="12"/>
      <c r="TES2" s="12"/>
      <c r="TET2" s="12"/>
      <c r="TEU2" s="12"/>
      <c r="TEV2" s="12"/>
      <c r="TEW2" s="12"/>
      <c r="TEX2" s="12"/>
      <c r="TEY2" s="12"/>
      <c r="TEZ2" s="12"/>
      <c r="TFA2" s="12"/>
      <c r="TFB2" s="12"/>
      <c r="TFC2" s="12"/>
      <c r="TFD2" s="12"/>
      <c r="TFE2" s="12"/>
      <c r="TFF2" s="12"/>
      <c r="TFG2" s="12"/>
      <c r="TFH2" s="12"/>
      <c r="TFI2" s="12"/>
      <c r="TFJ2" s="12"/>
      <c r="TFK2" s="12"/>
      <c r="TFL2" s="12"/>
      <c r="TFM2" s="12"/>
      <c r="TFN2" s="12"/>
      <c r="TFO2" s="12"/>
      <c r="TFP2" s="12"/>
      <c r="TFQ2" s="12"/>
      <c r="TFR2" s="12"/>
      <c r="TFS2" s="12"/>
      <c r="TFT2" s="12"/>
      <c r="TFU2" s="12"/>
      <c r="TFV2" s="12"/>
      <c r="TFW2" s="12"/>
      <c r="TFX2" s="12"/>
      <c r="TFY2" s="12"/>
      <c r="TFZ2" s="12"/>
      <c r="TGA2" s="12"/>
      <c r="TGB2" s="12"/>
      <c r="TGC2" s="12"/>
      <c r="TGD2" s="12"/>
      <c r="TGE2" s="12"/>
      <c r="TGF2" s="12"/>
      <c r="TGG2" s="12"/>
      <c r="TGH2" s="12"/>
      <c r="TGI2" s="12"/>
      <c r="TGJ2" s="12"/>
      <c r="TGK2" s="12"/>
      <c r="TGL2" s="12"/>
      <c r="TGM2" s="12"/>
      <c r="TGN2" s="12"/>
      <c r="TGO2" s="12"/>
      <c r="TGP2" s="12"/>
      <c r="TGQ2" s="12"/>
      <c r="TGR2" s="12"/>
      <c r="TGS2" s="12"/>
      <c r="TGT2" s="12"/>
      <c r="TGU2" s="12"/>
      <c r="TGV2" s="12"/>
      <c r="TGW2" s="12"/>
      <c r="TGX2" s="12"/>
      <c r="TGY2" s="12"/>
      <c r="TGZ2" s="12"/>
      <c r="THA2" s="12"/>
      <c r="THB2" s="12"/>
      <c r="THC2" s="12"/>
      <c r="THD2" s="12"/>
      <c r="THE2" s="12"/>
      <c r="THF2" s="12"/>
      <c r="THG2" s="12"/>
      <c r="THH2" s="12"/>
      <c r="THI2" s="12"/>
      <c r="THJ2" s="12"/>
      <c r="THK2" s="12"/>
      <c r="THL2" s="12"/>
      <c r="THM2" s="12"/>
      <c r="THN2" s="12"/>
      <c r="THO2" s="12"/>
      <c r="THP2" s="12"/>
      <c r="THQ2" s="12"/>
      <c r="THR2" s="12"/>
      <c r="THS2" s="12"/>
      <c r="THT2" s="12"/>
      <c r="THU2" s="12"/>
      <c r="THV2" s="12"/>
      <c r="THW2" s="12"/>
      <c r="THX2" s="12"/>
      <c r="THY2" s="12"/>
      <c r="THZ2" s="12"/>
      <c r="TIA2" s="12"/>
      <c r="TIB2" s="12"/>
      <c r="TIC2" s="12"/>
      <c r="TID2" s="12"/>
      <c r="TIE2" s="12"/>
      <c r="TIF2" s="12"/>
      <c r="TIG2" s="12"/>
      <c r="TIH2" s="12"/>
      <c r="TII2" s="12"/>
      <c r="TIJ2" s="12"/>
      <c r="TIK2" s="12"/>
      <c r="TIL2" s="12"/>
      <c r="TIM2" s="12"/>
      <c r="TIN2" s="12"/>
      <c r="TIO2" s="12"/>
      <c r="TIP2" s="12"/>
      <c r="TIQ2" s="12"/>
      <c r="TIR2" s="12"/>
      <c r="TIS2" s="12"/>
      <c r="TIT2" s="12"/>
      <c r="TIU2" s="12"/>
      <c r="TIV2" s="12"/>
      <c r="TIW2" s="12"/>
      <c r="TIX2" s="12"/>
      <c r="TIY2" s="12"/>
      <c r="TIZ2" s="12"/>
      <c r="TJA2" s="12"/>
      <c r="TJB2" s="12"/>
      <c r="TJC2" s="12"/>
      <c r="TJD2" s="12"/>
      <c r="TJE2" s="12"/>
      <c r="TJF2" s="12"/>
      <c r="TJG2" s="12"/>
      <c r="TJH2" s="12"/>
      <c r="TJI2" s="12"/>
      <c r="TJJ2" s="12"/>
      <c r="TJK2" s="12"/>
      <c r="TJL2" s="12"/>
      <c r="TJM2" s="12"/>
      <c r="TJN2" s="12"/>
      <c r="TJO2" s="12"/>
      <c r="TJP2" s="12"/>
      <c r="TJQ2" s="12"/>
      <c r="TJR2" s="12"/>
      <c r="TJS2" s="12"/>
      <c r="TJT2" s="12"/>
      <c r="TJU2" s="12"/>
      <c r="TJV2" s="12"/>
      <c r="TJW2" s="12"/>
      <c r="TJX2" s="12"/>
      <c r="TJY2" s="12"/>
      <c r="TJZ2" s="12"/>
      <c r="TKA2" s="12"/>
      <c r="TKB2" s="12"/>
      <c r="TKC2" s="12"/>
      <c r="TKD2" s="12"/>
      <c r="TKE2" s="12"/>
      <c r="TKF2" s="12"/>
      <c r="TKG2" s="12"/>
      <c r="TKH2" s="12"/>
      <c r="TKI2" s="12"/>
      <c r="TKJ2" s="12"/>
      <c r="TKK2" s="12"/>
      <c r="TKL2" s="12"/>
      <c r="TKM2" s="12"/>
      <c r="TKN2" s="12"/>
      <c r="TKO2" s="12"/>
      <c r="TKP2" s="12"/>
      <c r="TKQ2" s="12"/>
      <c r="TKR2" s="12"/>
      <c r="TKS2" s="12"/>
      <c r="TKT2" s="12"/>
      <c r="TKU2" s="12"/>
      <c r="TKV2" s="12"/>
      <c r="TKW2" s="12"/>
      <c r="TKX2" s="12"/>
      <c r="TKY2" s="12"/>
      <c r="TKZ2" s="12"/>
      <c r="TLA2" s="12"/>
      <c r="TLB2" s="12"/>
      <c r="TLC2" s="12"/>
      <c r="TLD2" s="12"/>
      <c r="TLE2" s="12"/>
      <c r="TLF2" s="12"/>
      <c r="TLG2" s="12"/>
      <c r="TLH2" s="12"/>
      <c r="TLI2" s="12"/>
      <c r="TLJ2" s="12"/>
      <c r="TLK2" s="12"/>
      <c r="TLL2" s="12"/>
      <c r="TLM2" s="12"/>
      <c r="TLN2" s="12"/>
      <c r="TLO2" s="12"/>
      <c r="TLP2" s="12"/>
      <c r="TLQ2" s="12"/>
      <c r="TLR2" s="12"/>
      <c r="TLS2" s="12"/>
      <c r="TLT2" s="12"/>
      <c r="TLU2" s="12"/>
      <c r="TLV2" s="12"/>
      <c r="TLW2" s="12"/>
      <c r="TLX2" s="12"/>
      <c r="TLY2" s="12"/>
      <c r="TLZ2" s="12"/>
      <c r="TMA2" s="12"/>
      <c r="TMB2" s="12"/>
      <c r="TMC2" s="12"/>
      <c r="TMD2" s="12"/>
      <c r="TME2" s="12"/>
      <c r="TMF2" s="12"/>
      <c r="TMG2" s="12"/>
      <c r="TMH2" s="12"/>
      <c r="TMI2" s="12"/>
      <c r="TMJ2" s="12"/>
      <c r="TMK2" s="12"/>
      <c r="TML2" s="12"/>
      <c r="TMM2" s="12"/>
      <c r="TMN2" s="12"/>
      <c r="TMO2" s="12"/>
      <c r="TMP2" s="12"/>
      <c r="TMQ2" s="12"/>
      <c r="TMR2" s="12"/>
      <c r="TMS2" s="12"/>
      <c r="TMT2" s="12"/>
      <c r="TMU2" s="12"/>
      <c r="TMV2" s="12"/>
      <c r="TMW2" s="12"/>
      <c r="TMX2" s="12"/>
      <c r="TMY2" s="12"/>
      <c r="TMZ2" s="12"/>
      <c r="TNA2" s="12"/>
      <c r="TNB2" s="12"/>
      <c r="TNC2" s="12"/>
      <c r="TND2" s="12"/>
      <c r="TNE2" s="12"/>
      <c r="TNF2" s="12"/>
      <c r="TNG2" s="12"/>
      <c r="TNH2" s="12"/>
      <c r="TNI2" s="12"/>
      <c r="TNJ2" s="12"/>
      <c r="TNK2" s="12"/>
      <c r="TNL2" s="12"/>
      <c r="TNM2" s="12"/>
      <c r="TNN2" s="12"/>
      <c r="TNO2" s="12"/>
      <c r="TNP2" s="12"/>
      <c r="TNQ2" s="12"/>
      <c r="TNR2" s="12"/>
      <c r="TNS2" s="12"/>
      <c r="TNT2" s="12"/>
      <c r="TNU2" s="12"/>
      <c r="TNV2" s="12"/>
      <c r="TNW2" s="12"/>
      <c r="TNX2" s="12"/>
      <c r="TNY2" s="12"/>
      <c r="TNZ2" s="12"/>
      <c r="TOA2" s="12"/>
      <c r="TOB2" s="12"/>
      <c r="TOC2" s="12"/>
      <c r="TOD2" s="12"/>
      <c r="TOE2" s="12"/>
      <c r="TOF2" s="12"/>
      <c r="TOG2" s="12"/>
      <c r="TOH2" s="12"/>
      <c r="TOI2" s="12"/>
      <c r="TOJ2" s="12"/>
      <c r="TOK2" s="12"/>
      <c r="TOL2" s="12"/>
      <c r="TOM2" s="12"/>
      <c r="TON2" s="12"/>
      <c r="TOO2" s="12"/>
      <c r="TOP2" s="12"/>
      <c r="TOQ2" s="12"/>
      <c r="TOR2" s="12"/>
      <c r="TOS2" s="12"/>
      <c r="TOT2" s="12"/>
      <c r="TOU2" s="12"/>
      <c r="TOV2" s="12"/>
      <c r="TOW2" s="12"/>
      <c r="TOX2" s="12"/>
      <c r="TOY2" s="12"/>
      <c r="TOZ2" s="12"/>
      <c r="TPA2" s="12"/>
      <c r="TPB2" s="12"/>
      <c r="TPC2" s="12"/>
      <c r="TPD2" s="12"/>
      <c r="TPE2" s="12"/>
      <c r="TPF2" s="12"/>
      <c r="TPG2" s="12"/>
      <c r="TPH2" s="12"/>
      <c r="TPI2" s="12"/>
      <c r="TPJ2" s="12"/>
      <c r="TPK2" s="12"/>
      <c r="TPL2" s="12"/>
      <c r="TPM2" s="12"/>
      <c r="TPN2" s="12"/>
      <c r="TPO2" s="12"/>
      <c r="TPP2" s="12"/>
      <c r="TPQ2" s="12"/>
      <c r="TPR2" s="12"/>
      <c r="TPS2" s="12"/>
      <c r="TPT2" s="12"/>
      <c r="TPU2" s="12"/>
      <c r="TPV2" s="12"/>
      <c r="TPW2" s="12"/>
      <c r="TPX2" s="12"/>
      <c r="TPY2" s="12"/>
      <c r="TPZ2" s="12"/>
      <c r="TQA2" s="12"/>
      <c r="TQB2" s="12"/>
      <c r="TQC2" s="12"/>
      <c r="TQD2" s="12"/>
      <c r="TQE2" s="12"/>
      <c r="TQF2" s="12"/>
      <c r="TQG2" s="12"/>
      <c r="TQH2" s="12"/>
      <c r="TQI2" s="12"/>
      <c r="TQJ2" s="12"/>
      <c r="TQK2" s="12"/>
      <c r="TQL2" s="12"/>
      <c r="TQM2" s="12"/>
      <c r="TQN2" s="12"/>
      <c r="TQO2" s="12"/>
      <c r="TQP2" s="12"/>
      <c r="TQQ2" s="12"/>
      <c r="TQR2" s="12"/>
      <c r="TQS2" s="12"/>
      <c r="TQT2" s="12"/>
      <c r="TQU2" s="12"/>
      <c r="TQV2" s="12"/>
      <c r="TQW2" s="12"/>
      <c r="TQX2" s="12"/>
      <c r="TQY2" s="12"/>
      <c r="TQZ2" s="12"/>
      <c r="TRA2" s="12"/>
      <c r="TRB2" s="12"/>
      <c r="TRC2" s="12"/>
      <c r="TRD2" s="12"/>
      <c r="TRE2" s="12"/>
      <c r="TRF2" s="12"/>
      <c r="TRG2" s="12"/>
      <c r="TRH2" s="12"/>
      <c r="TRI2" s="12"/>
      <c r="TRJ2" s="12"/>
      <c r="TRK2" s="12"/>
      <c r="TRL2" s="12"/>
      <c r="TRM2" s="12"/>
      <c r="TRN2" s="12"/>
      <c r="TRO2" s="12"/>
      <c r="TRP2" s="12"/>
      <c r="TRQ2" s="12"/>
      <c r="TRR2" s="12"/>
      <c r="TRS2" s="12"/>
      <c r="TRT2" s="12"/>
      <c r="TRU2" s="12"/>
      <c r="TRV2" s="12"/>
      <c r="TRW2" s="12"/>
      <c r="TRX2" s="12"/>
      <c r="TRY2" s="12"/>
      <c r="TRZ2" s="12"/>
      <c r="TSA2" s="12"/>
      <c r="TSB2" s="12"/>
      <c r="TSC2" s="12"/>
      <c r="TSD2" s="12"/>
      <c r="TSE2" s="12"/>
      <c r="TSF2" s="12"/>
      <c r="TSG2" s="12"/>
      <c r="TSH2" s="12"/>
      <c r="TSI2" s="12"/>
      <c r="TSJ2" s="12"/>
      <c r="TSK2" s="12"/>
      <c r="TSL2" s="12"/>
      <c r="TSM2" s="12"/>
      <c r="TSN2" s="12"/>
      <c r="TSO2" s="12"/>
      <c r="TSP2" s="12"/>
      <c r="TSQ2" s="12"/>
      <c r="TSR2" s="12"/>
      <c r="TSS2" s="12"/>
      <c r="TST2" s="12"/>
      <c r="TSU2" s="12"/>
      <c r="TSV2" s="12"/>
      <c r="TSW2" s="12"/>
      <c r="TSX2" s="12"/>
      <c r="TSY2" s="12"/>
      <c r="TSZ2" s="12"/>
      <c r="TTA2" s="12"/>
      <c r="TTB2" s="12"/>
      <c r="TTC2" s="12"/>
      <c r="TTD2" s="12"/>
      <c r="TTE2" s="12"/>
      <c r="TTF2" s="12"/>
      <c r="TTG2" s="12"/>
      <c r="TTH2" s="12"/>
      <c r="TTI2" s="12"/>
      <c r="TTJ2" s="12"/>
      <c r="TTK2" s="12"/>
      <c r="TTL2" s="12"/>
      <c r="TTM2" s="12"/>
      <c r="TTN2" s="12"/>
      <c r="TTO2" s="12"/>
      <c r="TTP2" s="12"/>
      <c r="TTQ2" s="12"/>
      <c r="TTR2" s="12"/>
      <c r="TTS2" s="12"/>
      <c r="TTT2" s="12"/>
      <c r="TTU2" s="12"/>
      <c r="TTV2" s="12"/>
      <c r="TTW2" s="12"/>
      <c r="TTX2" s="12"/>
      <c r="TTY2" s="12"/>
      <c r="TTZ2" s="12"/>
      <c r="TUA2" s="12"/>
      <c r="TUB2" s="12"/>
      <c r="TUC2" s="12"/>
      <c r="TUD2" s="12"/>
      <c r="TUE2" s="12"/>
      <c r="TUF2" s="12"/>
      <c r="TUG2" s="12"/>
      <c r="TUH2" s="12"/>
      <c r="TUI2" s="12"/>
      <c r="TUJ2" s="12"/>
      <c r="TUK2" s="12"/>
      <c r="TUL2" s="12"/>
      <c r="TUM2" s="12"/>
      <c r="TUN2" s="12"/>
      <c r="TUO2" s="12"/>
      <c r="TUP2" s="12"/>
      <c r="TUQ2" s="12"/>
      <c r="TUR2" s="12"/>
      <c r="TUS2" s="12"/>
      <c r="TUT2" s="12"/>
      <c r="TUU2" s="12"/>
      <c r="TUV2" s="12"/>
      <c r="TUW2" s="12"/>
      <c r="TUX2" s="12"/>
      <c r="TUY2" s="12"/>
      <c r="TUZ2" s="12"/>
      <c r="TVA2" s="12"/>
      <c r="TVB2" s="12"/>
      <c r="TVC2" s="12"/>
      <c r="TVD2" s="12"/>
      <c r="TVE2" s="12"/>
      <c r="TVF2" s="12"/>
      <c r="TVG2" s="12"/>
      <c r="TVH2" s="12"/>
      <c r="TVI2" s="12"/>
      <c r="TVJ2" s="12"/>
      <c r="TVK2" s="12"/>
      <c r="TVL2" s="12"/>
      <c r="TVM2" s="12"/>
      <c r="TVN2" s="12"/>
      <c r="TVO2" s="12"/>
      <c r="TVP2" s="12"/>
      <c r="TVQ2" s="12"/>
      <c r="TVR2" s="12"/>
      <c r="TVS2" s="12"/>
      <c r="TVT2" s="12"/>
      <c r="TVU2" s="12"/>
      <c r="TVV2" s="12"/>
      <c r="TVW2" s="12"/>
      <c r="TVX2" s="12"/>
      <c r="TVY2" s="12"/>
      <c r="TVZ2" s="12"/>
      <c r="TWA2" s="12"/>
      <c r="TWB2" s="12"/>
      <c r="TWC2" s="12"/>
      <c r="TWD2" s="12"/>
      <c r="TWE2" s="12"/>
      <c r="TWF2" s="12"/>
      <c r="TWG2" s="12"/>
      <c r="TWH2" s="12"/>
      <c r="TWI2" s="12"/>
      <c r="TWJ2" s="12"/>
      <c r="TWK2" s="12"/>
      <c r="TWL2" s="12"/>
      <c r="TWM2" s="12"/>
      <c r="TWN2" s="12"/>
      <c r="TWO2" s="12"/>
      <c r="TWP2" s="12"/>
      <c r="TWQ2" s="12"/>
      <c r="TWR2" s="12"/>
      <c r="TWS2" s="12"/>
      <c r="TWT2" s="12"/>
      <c r="TWU2" s="12"/>
      <c r="TWV2" s="12"/>
      <c r="TWW2" s="12"/>
      <c r="TWX2" s="12"/>
      <c r="TWY2" s="12"/>
      <c r="TWZ2" s="12"/>
      <c r="TXA2" s="12"/>
      <c r="TXB2" s="12"/>
      <c r="TXC2" s="12"/>
      <c r="TXD2" s="12"/>
      <c r="TXE2" s="12"/>
      <c r="TXF2" s="12"/>
      <c r="TXG2" s="12"/>
      <c r="TXH2" s="12"/>
      <c r="TXI2" s="12"/>
      <c r="TXJ2" s="12"/>
      <c r="TXK2" s="12"/>
      <c r="TXL2" s="12"/>
      <c r="TXM2" s="12"/>
      <c r="TXN2" s="12"/>
      <c r="TXO2" s="12"/>
      <c r="TXP2" s="12"/>
      <c r="TXQ2" s="12"/>
      <c r="TXR2" s="12"/>
      <c r="TXS2" s="12"/>
      <c r="TXT2" s="12"/>
      <c r="TXU2" s="12"/>
      <c r="TXV2" s="12"/>
      <c r="TXW2" s="12"/>
      <c r="TXX2" s="12"/>
      <c r="TXY2" s="12"/>
      <c r="TXZ2" s="12"/>
      <c r="TYA2" s="12"/>
      <c r="TYB2" s="12"/>
      <c r="TYC2" s="12"/>
      <c r="TYD2" s="12"/>
      <c r="TYE2" s="12"/>
      <c r="TYF2" s="12"/>
      <c r="TYG2" s="12"/>
      <c r="TYH2" s="12"/>
      <c r="TYI2" s="12"/>
      <c r="TYJ2" s="12"/>
      <c r="TYK2" s="12"/>
      <c r="TYL2" s="12"/>
      <c r="TYM2" s="12"/>
      <c r="TYN2" s="12"/>
      <c r="TYO2" s="12"/>
      <c r="TYP2" s="12"/>
      <c r="TYQ2" s="12"/>
      <c r="TYR2" s="12"/>
      <c r="TYS2" s="12"/>
      <c r="TYT2" s="12"/>
      <c r="TYU2" s="12"/>
      <c r="TYV2" s="12"/>
      <c r="TYW2" s="12"/>
      <c r="TYX2" s="12"/>
      <c r="TYY2" s="12"/>
      <c r="TYZ2" s="12"/>
      <c r="TZA2" s="12"/>
      <c r="TZB2" s="12"/>
      <c r="TZC2" s="12"/>
      <c r="TZD2" s="12"/>
      <c r="TZE2" s="12"/>
      <c r="TZF2" s="12"/>
      <c r="TZG2" s="12"/>
      <c r="TZH2" s="12"/>
      <c r="TZI2" s="12"/>
      <c r="TZJ2" s="12"/>
      <c r="TZK2" s="12"/>
      <c r="TZL2" s="12"/>
      <c r="TZM2" s="12"/>
      <c r="TZN2" s="12"/>
      <c r="TZO2" s="12"/>
      <c r="TZP2" s="12"/>
      <c r="TZQ2" s="12"/>
      <c r="TZR2" s="12"/>
      <c r="TZS2" s="12"/>
      <c r="TZT2" s="12"/>
      <c r="TZU2" s="12"/>
      <c r="TZV2" s="12"/>
      <c r="TZW2" s="12"/>
      <c r="TZX2" s="12"/>
      <c r="TZY2" s="12"/>
      <c r="TZZ2" s="12"/>
      <c r="UAA2" s="12"/>
      <c r="UAB2" s="12"/>
      <c r="UAC2" s="12"/>
      <c r="UAD2" s="12"/>
      <c r="UAE2" s="12"/>
      <c r="UAF2" s="12"/>
      <c r="UAG2" s="12"/>
      <c r="UAH2" s="12"/>
      <c r="UAI2" s="12"/>
      <c r="UAJ2" s="12"/>
      <c r="UAK2" s="12"/>
      <c r="UAL2" s="12"/>
      <c r="UAM2" s="12"/>
      <c r="UAN2" s="12"/>
      <c r="UAO2" s="12"/>
      <c r="UAP2" s="12"/>
      <c r="UAQ2" s="12"/>
      <c r="UAR2" s="12"/>
      <c r="UAS2" s="12"/>
      <c r="UAT2" s="12"/>
      <c r="UAU2" s="12"/>
      <c r="UAV2" s="12"/>
      <c r="UAW2" s="12"/>
      <c r="UAX2" s="12"/>
      <c r="UAY2" s="12"/>
      <c r="UAZ2" s="12"/>
      <c r="UBA2" s="12"/>
      <c r="UBB2" s="12"/>
      <c r="UBC2" s="12"/>
      <c r="UBD2" s="12"/>
      <c r="UBE2" s="12"/>
      <c r="UBF2" s="12"/>
      <c r="UBG2" s="12"/>
      <c r="UBH2" s="12"/>
      <c r="UBI2" s="12"/>
      <c r="UBJ2" s="12"/>
      <c r="UBK2" s="12"/>
      <c r="UBL2" s="12"/>
      <c r="UBM2" s="12"/>
      <c r="UBN2" s="12"/>
      <c r="UBO2" s="12"/>
      <c r="UBP2" s="12"/>
      <c r="UBQ2" s="12"/>
      <c r="UBR2" s="12"/>
      <c r="UBS2" s="12"/>
      <c r="UBT2" s="12"/>
      <c r="UBU2" s="12"/>
      <c r="UBV2" s="12"/>
      <c r="UBW2" s="12"/>
      <c r="UBX2" s="12"/>
      <c r="UBY2" s="12"/>
      <c r="UBZ2" s="12"/>
      <c r="UCA2" s="12"/>
      <c r="UCB2" s="12"/>
      <c r="UCC2" s="12"/>
      <c r="UCD2" s="12"/>
      <c r="UCE2" s="12"/>
      <c r="UCF2" s="12"/>
      <c r="UCG2" s="12"/>
      <c r="UCH2" s="12"/>
      <c r="UCI2" s="12"/>
      <c r="UCJ2" s="12"/>
      <c r="UCK2" s="12"/>
      <c r="UCL2" s="12"/>
      <c r="UCM2" s="12"/>
      <c r="UCN2" s="12"/>
      <c r="UCO2" s="12"/>
      <c r="UCP2" s="12"/>
      <c r="UCQ2" s="12"/>
      <c r="UCR2" s="12"/>
      <c r="UCS2" s="12"/>
      <c r="UCT2" s="12"/>
      <c r="UCU2" s="12"/>
      <c r="UCV2" s="12"/>
      <c r="UCW2" s="12"/>
      <c r="UCX2" s="12"/>
      <c r="UCY2" s="12"/>
      <c r="UCZ2" s="12"/>
      <c r="UDA2" s="12"/>
      <c r="UDB2" s="12"/>
      <c r="UDC2" s="12"/>
      <c r="UDD2" s="12"/>
      <c r="UDE2" s="12"/>
      <c r="UDF2" s="12"/>
      <c r="UDG2" s="12"/>
      <c r="UDH2" s="12"/>
      <c r="UDI2" s="12"/>
      <c r="UDJ2" s="12"/>
      <c r="UDK2" s="12"/>
      <c r="UDL2" s="12"/>
      <c r="UDM2" s="12"/>
      <c r="UDN2" s="12"/>
      <c r="UDO2" s="12"/>
      <c r="UDP2" s="12"/>
      <c r="UDQ2" s="12"/>
      <c r="UDR2" s="12"/>
      <c r="UDS2" s="12"/>
      <c r="UDT2" s="12"/>
      <c r="UDU2" s="12"/>
      <c r="UDV2" s="12"/>
      <c r="UDW2" s="12"/>
      <c r="UDX2" s="12"/>
      <c r="UDY2" s="12"/>
      <c r="UDZ2" s="12"/>
      <c r="UEA2" s="12"/>
      <c r="UEB2" s="12"/>
      <c r="UEC2" s="12"/>
      <c r="UED2" s="12"/>
      <c r="UEE2" s="12"/>
      <c r="UEF2" s="12"/>
      <c r="UEG2" s="12"/>
      <c r="UEH2" s="12"/>
      <c r="UEI2" s="12"/>
      <c r="UEJ2" s="12"/>
      <c r="UEK2" s="12"/>
      <c r="UEL2" s="12"/>
      <c r="UEM2" s="12"/>
      <c r="UEN2" s="12"/>
      <c r="UEO2" s="12"/>
      <c r="UEP2" s="12"/>
      <c r="UEQ2" s="12"/>
      <c r="UER2" s="12"/>
      <c r="UES2" s="12"/>
      <c r="UET2" s="12"/>
      <c r="UEU2" s="12"/>
      <c r="UEV2" s="12"/>
      <c r="UEW2" s="12"/>
      <c r="UEX2" s="12"/>
      <c r="UEY2" s="12"/>
      <c r="UEZ2" s="12"/>
      <c r="UFA2" s="12"/>
      <c r="UFB2" s="12"/>
      <c r="UFC2" s="12"/>
      <c r="UFD2" s="12"/>
      <c r="UFE2" s="12"/>
      <c r="UFF2" s="12"/>
      <c r="UFG2" s="12"/>
      <c r="UFH2" s="12"/>
      <c r="UFI2" s="12"/>
      <c r="UFJ2" s="12"/>
      <c r="UFK2" s="12"/>
      <c r="UFL2" s="12"/>
      <c r="UFM2" s="12"/>
      <c r="UFN2" s="12"/>
      <c r="UFO2" s="12"/>
      <c r="UFP2" s="12"/>
      <c r="UFQ2" s="12"/>
      <c r="UFR2" s="12"/>
      <c r="UFS2" s="12"/>
      <c r="UFT2" s="12"/>
      <c r="UFU2" s="12"/>
      <c r="UFV2" s="12"/>
      <c r="UFW2" s="12"/>
      <c r="UFX2" s="12"/>
      <c r="UFY2" s="12"/>
      <c r="UFZ2" s="12"/>
      <c r="UGA2" s="12"/>
      <c r="UGB2" s="12"/>
      <c r="UGC2" s="12"/>
      <c r="UGD2" s="12"/>
      <c r="UGE2" s="12"/>
      <c r="UGF2" s="12"/>
      <c r="UGG2" s="12"/>
      <c r="UGH2" s="12"/>
      <c r="UGI2" s="12"/>
      <c r="UGJ2" s="12"/>
      <c r="UGK2" s="12"/>
      <c r="UGL2" s="12"/>
      <c r="UGM2" s="12"/>
      <c r="UGN2" s="12"/>
      <c r="UGO2" s="12"/>
      <c r="UGP2" s="12"/>
      <c r="UGQ2" s="12"/>
      <c r="UGR2" s="12"/>
      <c r="UGS2" s="12"/>
      <c r="UGT2" s="12"/>
      <c r="UGU2" s="12"/>
      <c r="UGV2" s="12"/>
      <c r="UGW2" s="12"/>
      <c r="UGX2" s="12"/>
      <c r="UGY2" s="12"/>
      <c r="UGZ2" s="12"/>
      <c r="UHA2" s="12"/>
      <c r="UHB2" s="12"/>
      <c r="UHC2" s="12"/>
      <c r="UHD2" s="12"/>
      <c r="UHE2" s="12"/>
      <c r="UHF2" s="12"/>
      <c r="UHG2" s="12"/>
      <c r="UHH2" s="12"/>
      <c r="UHI2" s="12"/>
      <c r="UHJ2" s="12"/>
      <c r="UHK2" s="12"/>
      <c r="UHL2" s="12"/>
      <c r="UHM2" s="12"/>
      <c r="UHN2" s="12"/>
      <c r="UHO2" s="12"/>
      <c r="UHP2" s="12"/>
      <c r="UHQ2" s="12"/>
      <c r="UHR2" s="12"/>
      <c r="UHS2" s="12"/>
      <c r="UHT2" s="12"/>
      <c r="UHU2" s="12"/>
      <c r="UHV2" s="12"/>
      <c r="UHW2" s="12"/>
      <c r="UHX2" s="12"/>
      <c r="UHY2" s="12"/>
      <c r="UHZ2" s="12"/>
      <c r="UIA2" s="12"/>
      <c r="UIB2" s="12"/>
      <c r="UIC2" s="12"/>
      <c r="UID2" s="12"/>
      <c r="UIE2" s="12"/>
      <c r="UIF2" s="12"/>
      <c r="UIG2" s="12"/>
      <c r="UIH2" s="12"/>
      <c r="UII2" s="12"/>
      <c r="UIJ2" s="12"/>
      <c r="UIK2" s="12"/>
      <c r="UIL2" s="12"/>
      <c r="UIM2" s="12"/>
      <c r="UIN2" s="12"/>
      <c r="UIO2" s="12"/>
      <c r="UIP2" s="12"/>
      <c r="UIQ2" s="12"/>
      <c r="UIR2" s="12"/>
      <c r="UIS2" s="12"/>
      <c r="UIT2" s="12"/>
      <c r="UIU2" s="12"/>
      <c r="UIV2" s="12"/>
      <c r="UIW2" s="12"/>
      <c r="UIX2" s="12"/>
      <c r="UIY2" s="12"/>
      <c r="UIZ2" s="12"/>
      <c r="UJA2" s="12"/>
      <c r="UJB2" s="12"/>
      <c r="UJC2" s="12"/>
      <c r="UJD2" s="12"/>
      <c r="UJE2" s="12"/>
      <c r="UJF2" s="12"/>
      <c r="UJG2" s="12"/>
      <c r="UJH2" s="12"/>
      <c r="UJI2" s="12"/>
      <c r="UJJ2" s="12"/>
      <c r="UJK2" s="12"/>
      <c r="UJL2" s="12"/>
      <c r="UJM2" s="12"/>
      <c r="UJN2" s="12"/>
      <c r="UJO2" s="12"/>
      <c r="UJP2" s="12"/>
      <c r="UJQ2" s="12"/>
      <c r="UJR2" s="12"/>
      <c r="UJS2" s="12"/>
      <c r="UJT2" s="12"/>
      <c r="UJU2" s="12"/>
      <c r="UJV2" s="12"/>
      <c r="UJW2" s="12"/>
      <c r="UJX2" s="12"/>
      <c r="UJY2" s="12"/>
      <c r="UJZ2" s="12"/>
      <c r="UKA2" s="12"/>
      <c r="UKB2" s="12"/>
      <c r="UKC2" s="12"/>
      <c r="UKD2" s="12"/>
      <c r="UKE2" s="12"/>
      <c r="UKF2" s="12"/>
      <c r="UKG2" s="12"/>
      <c r="UKH2" s="12"/>
      <c r="UKI2" s="12"/>
      <c r="UKJ2" s="12"/>
      <c r="UKK2" s="12"/>
      <c r="UKL2" s="12"/>
      <c r="UKM2" s="12"/>
      <c r="UKN2" s="12"/>
      <c r="UKO2" s="12"/>
      <c r="UKP2" s="12"/>
      <c r="UKQ2" s="12"/>
      <c r="UKR2" s="12"/>
      <c r="UKS2" s="12"/>
      <c r="UKT2" s="12"/>
      <c r="UKU2" s="12"/>
      <c r="UKV2" s="12"/>
      <c r="UKW2" s="12"/>
      <c r="UKX2" s="12"/>
      <c r="UKY2" s="12"/>
      <c r="UKZ2" s="12"/>
      <c r="ULA2" s="12"/>
      <c r="ULB2" s="12"/>
      <c r="ULC2" s="12"/>
      <c r="ULD2" s="12"/>
      <c r="ULE2" s="12"/>
      <c r="ULF2" s="12"/>
      <c r="ULG2" s="12"/>
      <c r="ULH2" s="12"/>
      <c r="ULI2" s="12"/>
      <c r="ULJ2" s="12"/>
      <c r="ULK2" s="12"/>
      <c r="ULL2" s="12"/>
      <c r="ULM2" s="12"/>
      <c r="ULN2" s="12"/>
      <c r="ULO2" s="12"/>
      <c r="ULP2" s="12"/>
      <c r="ULQ2" s="12"/>
      <c r="ULR2" s="12"/>
      <c r="ULS2" s="12"/>
      <c r="ULT2" s="12"/>
      <c r="ULU2" s="12"/>
      <c r="ULV2" s="12"/>
      <c r="ULW2" s="12"/>
      <c r="ULX2" s="12"/>
      <c r="ULY2" s="12"/>
      <c r="ULZ2" s="12"/>
      <c r="UMA2" s="12"/>
      <c r="UMB2" s="12"/>
      <c r="UMC2" s="12"/>
      <c r="UMD2" s="12"/>
      <c r="UME2" s="12"/>
      <c r="UMF2" s="12"/>
      <c r="UMG2" s="12"/>
      <c r="UMH2" s="12"/>
      <c r="UMI2" s="12"/>
      <c r="UMJ2" s="12"/>
      <c r="UMK2" s="12"/>
      <c r="UML2" s="12"/>
      <c r="UMM2" s="12"/>
      <c r="UMN2" s="12"/>
      <c r="UMO2" s="12"/>
      <c r="UMP2" s="12"/>
      <c r="UMQ2" s="12"/>
      <c r="UMR2" s="12"/>
      <c r="UMS2" s="12"/>
      <c r="UMT2" s="12"/>
      <c r="UMU2" s="12"/>
      <c r="UMV2" s="12"/>
      <c r="UMW2" s="12"/>
      <c r="UMX2" s="12"/>
      <c r="UMY2" s="12"/>
      <c r="UMZ2" s="12"/>
      <c r="UNA2" s="12"/>
      <c r="UNB2" s="12"/>
      <c r="UNC2" s="12"/>
      <c r="UND2" s="12"/>
      <c r="UNE2" s="12"/>
      <c r="UNF2" s="12"/>
      <c r="UNG2" s="12"/>
      <c r="UNH2" s="12"/>
      <c r="UNI2" s="12"/>
      <c r="UNJ2" s="12"/>
      <c r="UNK2" s="12"/>
      <c r="UNL2" s="12"/>
      <c r="UNM2" s="12"/>
      <c r="UNN2" s="12"/>
      <c r="UNO2" s="12"/>
      <c r="UNP2" s="12"/>
      <c r="UNQ2" s="12"/>
      <c r="UNR2" s="12"/>
      <c r="UNS2" s="12"/>
      <c r="UNT2" s="12"/>
      <c r="UNU2" s="12"/>
      <c r="UNV2" s="12"/>
      <c r="UNW2" s="12"/>
      <c r="UNX2" s="12"/>
      <c r="UNY2" s="12"/>
      <c r="UNZ2" s="12"/>
      <c r="UOA2" s="12"/>
      <c r="UOB2" s="12"/>
      <c r="UOC2" s="12"/>
      <c r="UOD2" s="12"/>
      <c r="UOE2" s="12"/>
      <c r="UOF2" s="12"/>
      <c r="UOG2" s="12"/>
      <c r="UOH2" s="12"/>
      <c r="UOI2" s="12"/>
      <c r="UOJ2" s="12"/>
      <c r="UOK2" s="12"/>
      <c r="UOL2" s="12"/>
      <c r="UOM2" s="12"/>
      <c r="UON2" s="12"/>
      <c r="UOO2" s="12"/>
      <c r="UOP2" s="12"/>
      <c r="UOQ2" s="12"/>
      <c r="UOR2" s="12"/>
      <c r="UOS2" s="12"/>
      <c r="UOT2" s="12"/>
      <c r="UOU2" s="12"/>
      <c r="UOV2" s="12"/>
      <c r="UOW2" s="12"/>
      <c r="UOX2" s="12"/>
      <c r="UOY2" s="12"/>
      <c r="UOZ2" s="12"/>
      <c r="UPA2" s="12"/>
      <c r="UPB2" s="12"/>
      <c r="UPC2" s="12"/>
      <c r="UPD2" s="12"/>
      <c r="UPE2" s="12"/>
      <c r="UPF2" s="12"/>
      <c r="UPG2" s="12"/>
      <c r="UPH2" s="12"/>
      <c r="UPI2" s="12"/>
      <c r="UPJ2" s="12"/>
      <c r="UPK2" s="12"/>
      <c r="UPL2" s="12"/>
      <c r="UPM2" s="12"/>
      <c r="UPN2" s="12"/>
      <c r="UPO2" s="12"/>
      <c r="UPP2" s="12"/>
      <c r="UPQ2" s="12"/>
      <c r="UPR2" s="12"/>
      <c r="UPS2" s="12"/>
      <c r="UPT2" s="12"/>
      <c r="UPU2" s="12"/>
      <c r="UPV2" s="12"/>
      <c r="UPW2" s="12"/>
      <c r="UPX2" s="12"/>
      <c r="UPY2" s="12"/>
      <c r="UPZ2" s="12"/>
      <c r="UQA2" s="12"/>
      <c r="UQB2" s="12"/>
      <c r="UQC2" s="12"/>
      <c r="UQD2" s="12"/>
      <c r="UQE2" s="12"/>
      <c r="UQF2" s="12"/>
      <c r="UQG2" s="12"/>
      <c r="UQH2" s="12"/>
      <c r="UQI2" s="12"/>
      <c r="UQJ2" s="12"/>
      <c r="UQK2" s="12"/>
      <c r="UQL2" s="12"/>
      <c r="UQM2" s="12"/>
      <c r="UQN2" s="12"/>
      <c r="UQO2" s="12"/>
      <c r="UQP2" s="12"/>
      <c r="UQQ2" s="12"/>
      <c r="UQR2" s="12"/>
      <c r="UQS2" s="12"/>
      <c r="UQT2" s="12"/>
      <c r="UQU2" s="12"/>
      <c r="UQV2" s="12"/>
      <c r="UQW2" s="12"/>
      <c r="UQX2" s="12"/>
      <c r="UQY2" s="12"/>
      <c r="UQZ2" s="12"/>
      <c r="URA2" s="12"/>
      <c r="URB2" s="12"/>
      <c r="URC2" s="12"/>
      <c r="URD2" s="12"/>
      <c r="URE2" s="12"/>
      <c r="URF2" s="12"/>
      <c r="URG2" s="12"/>
      <c r="URH2" s="12"/>
      <c r="URI2" s="12"/>
      <c r="URJ2" s="12"/>
      <c r="URK2" s="12"/>
      <c r="URL2" s="12"/>
      <c r="URM2" s="12"/>
      <c r="URN2" s="12"/>
      <c r="URO2" s="12"/>
      <c r="URP2" s="12"/>
      <c r="URQ2" s="12"/>
      <c r="URR2" s="12"/>
      <c r="URS2" s="12"/>
      <c r="URT2" s="12"/>
      <c r="URU2" s="12"/>
      <c r="URV2" s="12"/>
      <c r="URW2" s="12"/>
      <c r="URX2" s="12"/>
      <c r="URY2" s="12"/>
      <c r="URZ2" s="12"/>
      <c r="USA2" s="12"/>
      <c r="USB2" s="12"/>
      <c r="USC2" s="12"/>
      <c r="USD2" s="12"/>
      <c r="USE2" s="12"/>
      <c r="USF2" s="12"/>
      <c r="USG2" s="12"/>
      <c r="USH2" s="12"/>
      <c r="USI2" s="12"/>
      <c r="USJ2" s="12"/>
      <c r="USK2" s="12"/>
      <c r="USL2" s="12"/>
      <c r="USM2" s="12"/>
      <c r="USN2" s="12"/>
      <c r="USO2" s="12"/>
      <c r="USP2" s="12"/>
      <c r="USQ2" s="12"/>
      <c r="USR2" s="12"/>
      <c r="USS2" s="12"/>
      <c r="UST2" s="12"/>
      <c r="USU2" s="12"/>
      <c r="USV2" s="12"/>
      <c r="USW2" s="12"/>
      <c r="USX2" s="12"/>
      <c r="USY2" s="12"/>
      <c r="USZ2" s="12"/>
      <c r="UTA2" s="12"/>
      <c r="UTB2" s="12"/>
      <c r="UTC2" s="12"/>
      <c r="UTD2" s="12"/>
      <c r="UTE2" s="12"/>
      <c r="UTF2" s="12"/>
      <c r="UTG2" s="12"/>
      <c r="UTH2" s="12"/>
      <c r="UTI2" s="12"/>
      <c r="UTJ2" s="12"/>
      <c r="UTK2" s="12"/>
      <c r="UTL2" s="12"/>
      <c r="UTM2" s="12"/>
      <c r="UTN2" s="12"/>
      <c r="UTO2" s="12"/>
      <c r="UTP2" s="12"/>
      <c r="UTQ2" s="12"/>
      <c r="UTR2" s="12"/>
      <c r="UTS2" s="12"/>
      <c r="UTT2" s="12"/>
      <c r="UTU2" s="12"/>
      <c r="UTV2" s="12"/>
      <c r="UTW2" s="12"/>
      <c r="UTX2" s="12"/>
      <c r="UTY2" s="12"/>
      <c r="UTZ2" s="12"/>
      <c r="UUA2" s="12"/>
      <c r="UUB2" s="12"/>
      <c r="UUC2" s="12"/>
      <c r="UUD2" s="12"/>
      <c r="UUE2" s="12"/>
      <c r="UUF2" s="12"/>
      <c r="UUG2" s="12"/>
      <c r="UUH2" s="12"/>
      <c r="UUI2" s="12"/>
      <c r="UUJ2" s="12"/>
      <c r="UUK2" s="12"/>
      <c r="UUL2" s="12"/>
      <c r="UUM2" s="12"/>
      <c r="UUN2" s="12"/>
      <c r="UUO2" s="12"/>
      <c r="UUP2" s="12"/>
      <c r="UUQ2" s="12"/>
      <c r="UUR2" s="12"/>
      <c r="UUS2" s="12"/>
      <c r="UUT2" s="12"/>
      <c r="UUU2" s="12"/>
      <c r="UUV2" s="12"/>
      <c r="UUW2" s="12"/>
      <c r="UUX2" s="12"/>
      <c r="UUY2" s="12"/>
      <c r="UUZ2" s="12"/>
      <c r="UVA2" s="12"/>
      <c r="UVB2" s="12"/>
      <c r="UVC2" s="12"/>
      <c r="UVD2" s="12"/>
      <c r="UVE2" s="12"/>
      <c r="UVF2" s="12"/>
      <c r="UVG2" s="12"/>
      <c r="UVH2" s="12"/>
      <c r="UVI2" s="12"/>
      <c r="UVJ2" s="12"/>
      <c r="UVK2" s="12"/>
      <c r="UVL2" s="12"/>
      <c r="UVM2" s="12"/>
      <c r="UVN2" s="12"/>
      <c r="UVO2" s="12"/>
      <c r="UVP2" s="12"/>
      <c r="UVQ2" s="12"/>
      <c r="UVR2" s="12"/>
      <c r="UVS2" s="12"/>
      <c r="UVT2" s="12"/>
      <c r="UVU2" s="12"/>
      <c r="UVV2" s="12"/>
      <c r="UVW2" s="12"/>
      <c r="UVX2" s="12"/>
      <c r="UVY2" s="12"/>
      <c r="UVZ2" s="12"/>
      <c r="UWA2" s="12"/>
      <c r="UWB2" s="12"/>
      <c r="UWC2" s="12"/>
      <c r="UWD2" s="12"/>
      <c r="UWE2" s="12"/>
      <c r="UWF2" s="12"/>
      <c r="UWG2" s="12"/>
      <c r="UWH2" s="12"/>
      <c r="UWI2" s="12"/>
      <c r="UWJ2" s="12"/>
      <c r="UWK2" s="12"/>
      <c r="UWL2" s="12"/>
      <c r="UWM2" s="12"/>
      <c r="UWN2" s="12"/>
      <c r="UWO2" s="12"/>
      <c r="UWP2" s="12"/>
      <c r="UWQ2" s="12"/>
      <c r="UWR2" s="12"/>
      <c r="UWS2" s="12"/>
      <c r="UWT2" s="12"/>
      <c r="UWU2" s="12"/>
      <c r="UWV2" s="12"/>
      <c r="UWW2" s="12"/>
      <c r="UWX2" s="12"/>
      <c r="UWY2" s="12"/>
      <c r="UWZ2" s="12"/>
      <c r="UXA2" s="12"/>
      <c r="UXB2" s="12"/>
      <c r="UXC2" s="12"/>
      <c r="UXD2" s="12"/>
      <c r="UXE2" s="12"/>
      <c r="UXF2" s="12"/>
      <c r="UXG2" s="12"/>
      <c r="UXH2" s="12"/>
      <c r="UXI2" s="12"/>
      <c r="UXJ2" s="12"/>
      <c r="UXK2" s="12"/>
      <c r="UXL2" s="12"/>
      <c r="UXM2" s="12"/>
      <c r="UXN2" s="12"/>
      <c r="UXO2" s="12"/>
      <c r="UXP2" s="12"/>
      <c r="UXQ2" s="12"/>
      <c r="UXR2" s="12"/>
      <c r="UXS2" s="12"/>
      <c r="UXT2" s="12"/>
      <c r="UXU2" s="12"/>
      <c r="UXV2" s="12"/>
      <c r="UXW2" s="12"/>
      <c r="UXX2" s="12"/>
      <c r="UXY2" s="12"/>
      <c r="UXZ2" s="12"/>
      <c r="UYA2" s="12"/>
      <c r="UYB2" s="12"/>
      <c r="UYC2" s="12"/>
      <c r="UYD2" s="12"/>
      <c r="UYE2" s="12"/>
      <c r="UYF2" s="12"/>
      <c r="UYG2" s="12"/>
      <c r="UYH2" s="12"/>
      <c r="UYI2" s="12"/>
      <c r="UYJ2" s="12"/>
      <c r="UYK2" s="12"/>
      <c r="UYL2" s="12"/>
      <c r="UYM2" s="12"/>
      <c r="UYN2" s="12"/>
      <c r="UYO2" s="12"/>
      <c r="UYP2" s="12"/>
      <c r="UYQ2" s="12"/>
      <c r="UYR2" s="12"/>
      <c r="UYS2" s="12"/>
      <c r="UYT2" s="12"/>
      <c r="UYU2" s="12"/>
      <c r="UYV2" s="12"/>
      <c r="UYW2" s="12"/>
      <c r="UYX2" s="12"/>
      <c r="UYY2" s="12"/>
      <c r="UYZ2" s="12"/>
      <c r="UZA2" s="12"/>
      <c r="UZB2" s="12"/>
      <c r="UZC2" s="12"/>
      <c r="UZD2" s="12"/>
      <c r="UZE2" s="12"/>
      <c r="UZF2" s="12"/>
      <c r="UZG2" s="12"/>
      <c r="UZH2" s="12"/>
      <c r="UZI2" s="12"/>
      <c r="UZJ2" s="12"/>
      <c r="UZK2" s="12"/>
      <c r="UZL2" s="12"/>
      <c r="UZM2" s="12"/>
      <c r="UZN2" s="12"/>
      <c r="UZO2" s="12"/>
      <c r="UZP2" s="12"/>
      <c r="UZQ2" s="12"/>
      <c r="UZR2" s="12"/>
      <c r="UZS2" s="12"/>
      <c r="UZT2" s="12"/>
      <c r="UZU2" s="12"/>
      <c r="UZV2" s="12"/>
      <c r="UZW2" s="12"/>
      <c r="UZX2" s="12"/>
      <c r="UZY2" s="12"/>
      <c r="UZZ2" s="12"/>
      <c r="VAA2" s="12"/>
      <c r="VAB2" s="12"/>
      <c r="VAC2" s="12"/>
      <c r="VAD2" s="12"/>
      <c r="VAE2" s="12"/>
      <c r="VAF2" s="12"/>
      <c r="VAG2" s="12"/>
      <c r="VAH2" s="12"/>
      <c r="VAI2" s="12"/>
      <c r="VAJ2" s="12"/>
      <c r="VAK2" s="12"/>
      <c r="VAL2" s="12"/>
      <c r="VAM2" s="12"/>
      <c r="VAN2" s="12"/>
      <c r="VAO2" s="12"/>
      <c r="VAP2" s="12"/>
      <c r="VAQ2" s="12"/>
      <c r="VAR2" s="12"/>
      <c r="VAS2" s="12"/>
      <c r="VAT2" s="12"/>
      <c r="VAU2" s="12"/>
      <c r="VAV2" s="12"/>
      <c r="VAW2" s="12"/>
      <c r="VAX2" s="12"/>
      <c r="VAY2" s="12"/>
      <c r="VAZ2" s="12"/>
      <c r="VBA2" s="12"/>
      <c r="VBB2" s="12"/>
      <c r="VBC2" s="12"/>
      <c r="VBD2" s="12"/>
      <c r="VBE2" s="12"/>
      <c r="VBF2" s="12"/>
      <c r="VBG2" s="12"/>
      <c r="VBH2" s="12"/>
      <c r="VBI2" s="12"/>
      <c r="VBJ2" s="12"/>
      <c r="VBK2" s="12"/>
      <c r="VBL2" s="12"/>
      <c r="VBM2" s="12"/>
      <c r="VBN2" s="12"/>
      <c r="VBO2" s="12"/>
      <c r="VBP2" s="12"/>
      <c r="VBQ2" s="12"/>
      <c r="VBR2" s="12"/>
      <c r="VBS2" s="12"/>
      <c r="VBT2" s="12"/>
      <c r="VBU2" s="12"/>
      <c r="VBV2" s="12"/>
      <c r="VBW2" s="12"/>
      <c r="VBX2" s="12"/>
      <c r="VBY2" s="12"/>
      <c r="VBZ2" s="12"/>
      <c r="VCA2" s="12"/>
      <c r="VCB2" s="12"/>
      <c r="VCC2" s="12"/>
      <c r="VCD2" s="12"/>
      <c r="VCE2" s="12"/>
      <c r="VCF2" s="12"/>
      <c r="VCG2" s="12"/>
      <c r="VCH2" s="12"/>
      <c r="VCI2" s="12"/>
      <c r="VCJ2" s="12"/>
      <c r="VCK2" s="12"/>
      <c r="VCL2" s="12"/>
      <c r="VCM2" s="12"/>
      <c r="VCN2" s="12"/>
      <c r="VCO2" s="12"/>
      <c r="VCP2" s="12"/>
      <c r="VCQ2" s="12"/>
      <c r="VCR2" s="12"/>
      <c r="VCS2" s="12"/>
      <c r="VCT2" s="12"/>
      <c r="VCU2" s="12"/>
      <c r="VCV2" s="12"/>
      <c r="VCW2" s="12"/>
      <c r="VCX2" s="12"/>
      <c r="VCY2" s="12"/>
      <c r="VCZ2" s="12"/>
      <c r="VDA2" s="12"/>
      <c r="VDB2" s="12"/>
      <c r="VDC2" s="12"/>
      <c r="VDD2" s="12"/>
      <c r="VDE2" s="12"/>
      <c r="VDF2" s="12"/>
      <c r="VDG2" s="12"/>
      <c r="VDH2" s="12"/>
      <c r="VDI2" s="12"/>
      <c r="VDJ2" s="12"/>
      <c r="VDK2" s="12"/>
      <c r="VDL2" s="12"/>
      <c r="VDM2" s="12"/>
      <c r="VDN2" s="12"/>
      <c r="VDO2" s="12"/>
      <c r="VDP2" s="12"/>
      <c r="VDQ2" s="12"/>
      <c r="VDR2" s="12"/>
      <c r="VDS2" s="12"/>
      <c r="VDT2" s="12"/>
      <c r="VDU2" s="12"/>
      <c r="VDV2" s="12"/>
      <c r="VDW2" s="12"/>
      <c r="VDX2" s="12"/>
      <c r="VDY2" s="12"/>
      <c r="VDZ2" s="12"/>
      <c r="VEA2" s="12"/>
      <c r="VEB2" s="12"/>
      <c r="VEC2" s="12"/>
      <c r="VED2" s="12"/>
      <c r="VEE2" s="12"/>
      <c r="VEF2" s="12"/>
      <c r="VEG2" s="12"/>
      <c r="VEH2" s="12"/>
      <c r="VEI2" s="12"/>
      <c r="VEJ2" s="12"/>
      <c r="VEK2" s="12"/>
      <c r="VEL2" s="12"/>
      <c r="VEM2" s="12"/>
      <c r="VEN2" s="12"/>
      <c r="VEO2" s="12"/>
      <c r="VEP2" s="12"/>
      <c r="VEQ2" s="12"/>
      <c r="VER2" s="12"/>
      <c r="VES2" s="12"/>
      <c r="VET2" s="12"/>
      <c r="VEU2" s="12"/>
      <c r="VEV2" s="12"/>
      <c r="VEW2" s="12"/>
      <c r="VEX2" s="12"/>
      <c r="VEY2" s="12"/>
      <c r="VEZ2" s="12"/>
      <c r="VFA2" s="12"/>
      <c r="VFB2" s="12"/>
      <c r="VFC2" s="12"/>
      <c r="VFD2" s="12"/>
      <c r="VFE2" s="12"/>
      <c r="VFF2" s="12"/>
      <c r="VFG2" s="12"/>
      <c r="VFH2" s="12"/>
      <c r="VFI2" s="12"/>
      <c r="VFJ2" s="12"/>
      <c r="VFK2" s="12"/>
      <c r="VFL2" s="12"/>
      <c r="VFM2" s="12"/>
      <c r="VFN2" s="12"/>
      <c r="VFO2" s="12"/>
      <c r="VFP2" s="12"/>
      <c r="VFQ2" s="12"/>
      <c r="VFR2" s="12"/>
      <c r="VFS2" s="12"/>
      <c r="VFT2" s="12"/>
      <c r="VFU2" s="12"/>
      <c r="VFV2" s="12"/>
      <c r="VFW2" s="12"/>
      <c r="VFX2" s="12"/>
      <c r="VFY2" s="12"/>
      <c r="VFZ2" s="12"/>
      <c r="VGA2" s="12"/>
      <c r="VGB2" s="12"/>
      <c r="VGC2" s="12"/>
      <c r="VGD2" s="12"/>
      <c r="VGE2" s="12"/>
      <c r="VGF2" s="12"/>
      <c r="VGG2" s="12"/>
      <c r="VGH2" s="12"/>
      <c r="VGI2" s="12"/>
      <c r="VGJ2" s="12"/>
      <c r="VGK2" s="12"/>
      <c r="VGL2" s="12"/>
      <c r="VGM2" s="12"/>
      <c r="VGN2" s="12"/>
      <c r="VGO2" s="12"/>
      <c r="VGP2" s="12"/>
      <c r="VGQ2" s="12"/>
      <c r="VGR2" s="12"/>
      <c r="VGS2" s="12"/>
      <c r="VGT2" s="12"/>
      <c r="VGU2" s="12"/>
      <c r="VGV2" s="12"/>
      <c r="VGW2" s="12"/>
      <c r="VGX2" s="12"/>
      <c r="VGY2" s="12"/>
      <c r="VGZ2" s="12"/>
      <c r="VHA2" s="12"/>
      <c r="VHB2" s="12"/>
      <c r="VHC2" s="12"/>
      <c r="VHD2" s="12"/>
      <c r="VHE2" s="12"/>
      <c r="VHF2" s="12"/>
      <c r="VHG2" s="12"/>
      <c r="VHH2" s="12"/>
      <c r="VHI2" s="12"/>
      <c r="VHJ2" s="12"/>
      <c r="VHK2" s="12"/>
      <c r="VHL2" s="12"/>
      <c r="VHM2" s="12"/>
      <c r="VHN2" s="12"/>
      <c r="VHO2" s="12"/>
      <c r="VHP2" s="12"/>
      <c r="VHQ2" s="12"/>
      <c r="VHR2" s="12"/>
      <c r="VHS2" s="12"/>
      <c r="VHT2" s="12"/>
      <c r="VHU2" s="12"/>
      <c r="VHV2" s="12"/>
      <c r="VHW2" s="12"/>
      <c r="VHX2" s="12"/>
      <c r="VHY2" s="12"/>
      <c r="VHZ2" s="12"/>
      <c r="VIA2" s="12"/>
      <c r="VIB2" s="12"/>
      <c r="VIC2" s="12"/>
      <c r="VID2" s="12"/>
      <c r="VIE2" s="12"/>
      <c r="VIF2" s="12"/>
      <c r="VIG2" s="12"/>
      <c r="VIH2" s="12"/>
      <c r="VII2" s="12"/>
      <c r="VIJ2" s="12"/>
      <c r="VIK2" s="12"/>
      <c r="VIL2" s="12"/>
      <c r="VIM2" s="12"/>
      <c r="VIN2" s="12"/>
      <c r="VIO2" s="12"/>
      <c r="VIP2" s="12"/>
      <c r="VIQ2" s="12"/>
      <c r="VIR2" s="12"/>
      <c r="VIS2" s="12"/>
      <c r="VIT2" s="12"/>
      <c r="VIU2" s="12"/>
      <c r="VIV2" s="12"/>
      <c r="VIW2" s="12"/>
      <c r="VIX2" s="12"/>
      <c r="VIY2" s="12"/>
      <c r="VIZ2" s="12"/>
      <c r="VJA2" s="12"/>
      <c r="VJB2" s="12"/>
      <c r="VJC2" s="12"/>
      <c r="VJD2" s="12"/>
      <c r="VJE2" s="12"/>
      <c r="VJF2" s="12"/>
      <c r="VJG2" s="12"/>
      <c r="VJH2" s="12"/>
      <c r="VJI2" s="12"/>
      <c r="VJJ2" s="12"/>
      <c r="VJK2" s="12"/>
      <c r="VJL2" s="12"/>
      <c r="VJM2" s="12"/>
      <c r="VJN2" s="12"/>
      <c r="VJO2" s="12"/>
      <c r="VJP2" s="12"/>
      <c r="VJQ2" s="12"/>
      <c r="VJR2" s="12"/>
      <c r="VJS2" s="12"/>
      <c r="VJT2" s="12"/>
      <c r="VJU2" s="12"/>
      <c r="VJV2" s="12"/>
      <c r="VJW2" s="12"/>
      <c r="VJX2" s="12"/>
      <c r="VJY2" s="12"/>
      <c r="VJZ2" s="12"/>
      <c r="VKA2" s="12"/>
      <c r="VKB2" s="12"/>
      <c r="VKC2" s="12"/>
      <c r="VKD2" s="12"/>
      <c r="VKE2" s="12"/>
      <c r="VKF2" s="12"/>
      <c r="VKG2" s="12"/>
      <c r="VKH2" s="12"/>
      <c r="VKI2" s="12"/>
      <c r="VKJ2" s="12"/>
      <c r="VKK2" s="12"/>
      <c r="VKL2" s="12"/>
      <c r="VKM2" s="12"/>
      <c r="VKN2" s="12"/>
      <c r="VKO2" s="12"/>
      <c r="VKP2" s="12"/>
      <c r="VKQ2" s="12"/>
      <c r="VKR2" s="12"/>
      <c r="VKS2" s="12"/>
      <c r="VKT2" s="12"/>
      <c r="VKU2" s="12"/>
      <c r="VKV2" s="12"/>
      <c r="VKW2" s="12"/>
      <c r="VKX2" s="12"/>
      <c r="VKY2" s="12"/>
      <c r="VKZ2" s="12"/>
      <c r="VLA2" s="12"/>
      <c r="VLB2" s="12"/>
      <c r="VLC2" s="12"/>
      <c r="VLD2" s="12"/>
      <c r="VLE2" s="12"/>
      <c r="VLF2" s="12"/>
      <c r="VLG2" s="12"/>
      <c r="VLH2" s="12"/>
      <c r="VLI2" s="12"/>
      <c r="VLJ2" s="12"/>
      <c r="VLK2" s="12"/>
      <c r="VLL2" s="12"/>
      <c r="VLM2" s="12"/>
      <c r="VLN2" s="12"/>
      <c r="VLO2" s="12"/>
      <c r="VLP2" s="12"/>
      <c r="VLQ2" s="12"/>
      <c r="VLR2" s="12"/>
      <c r="VLS2" s="12"/>
      <c r="VLT2" s="12"/>
      <c r="VLU2" s="12"/>
      <c r="VLV2" s="12"/>
      <c r="VLW2" s="12"/>
      <c r="VLX2" s="12"/>
      <c r="VLY2" s="12"/>
      <c r="VLZ2" s="12"/>
      <c r="VMA2" s="12"/>
      <c r="VMB2" s="12"/>
      <c r="VMC2" s="12"/>
      <c r="VMD2" s="12"/>
      <c r="VME2" s="12"/>
      <c r="VMF2" s="12"/>
      <c r="VMG2" s="12"/>
      <c r="VMH2" s="12"/>
      <c r="VMI2" s="12"/>
      <c r="VMJ2" s="12"/>
      <c r="VMK2" s="12"/>
      <c r="VML2" s="12"/>
      <c r="VMM2" s="12"/>
      <c r="VMN2" s="12"/>
      <c r="VMO2" s="12"/>
      <c r="VMP2" s="12"/>
      <c r="VMQ2" s="12"/>
      <c r="VMR2" s="12"/>
      <c r="VMS2" s="12"/>
      <c r="VMT2" s="12"/>
      <c r="VMU2" s="12"/>
      <c r="VMV2" s="12"/>
      <c r="VMW2" s="12"/>
      <c r="VMX2" s="12"/>
      <c r="VMY2" s="12"/>
      <c r="VMZ2" s="12"/>
      <c r="VNA2" s="12"/>
      <c r="VNB2" s="12"/>
      <c r="VNC2" s="12"/>
      <c r="VND2" s="12"/>
      <c r="VNE2" s="12"/>
      <c r="VNF2" s="12"/>
      <c r="VNG2" s="12"/>
      <c r="VNH2" s="12"/>
      <c r="VNI2" s="12"/>
      <c r="VNJ2" s="12"/>
      <c r="VNK2" s="12"/>
      <c r="VNL2" s="12"/>
      <c r="VNM2" s="12"/>
      <c r="VNN2" s="12"/>
      <c r="VNO2" s="12"/>
      <c r="VNP2" s="12"/>
      <c r="VNQ2" s="12"/>
      <c r="VNR2" s="12"/>
      <c r="VNS2" s="12"/>
      <c r="VNT2" s="12"/>
      <c r="VNU2" s="12"/>
      <c r="VNV2" s="12"/>
      <c r="VNW2" s="12"/>
      <c r="VNX2" s="12"/>
      <c r="VNY2" s="12"/>
      <c r="VNZ2" s="12"/>
      <c r="VOA2" s="12"/>
      <c r="VOB2" s="12"/>
      <c r="VOC2" s="12"/>
      <c r="VOD2" s="12"/>
      <c r="VOE2" s="12"/>
      <c r="VOF2" s="12"/>
      <c r="VOG2" s="12"/>
      <c r="VOH2" s="12"/>
      <c r="VOI2" s="12"/>
      <c r="VOJ2" s="12"/>
      <c r="VOK2" s="12"/>
      <c r="VOL2" s="12"/>
      <c r="VOM2" s="12"/>
      <c r="VON2" s="12"/>
      <c r="VOO2" s="12"/>
      <c r="VOP2" s="12"/>
      <c r="VOQ2" s="12"/>
      <c r="VOR2" s="12"/>
      <c r="VOS2" s="12"/>
      <c r="VOT2" s="12"/>
      <c r="VOU2" s="12"/>
      <c r="VOV2" s="12"/>
      <c r="VOW2" s="12"/>
      <c r="VOX2" s="12"/>
      <c r="VOY2" s="12"/>
      <c r="VOZ2" s="12"/>
      <c r="VPA2" s="12"/>
      <c r="VPB2" s="12"/>
      <c r="VPC2" s="12"/>
      <c r="VPD2" s="12"/>
      <c r="VPE2" s="12"/>
      <c r="VPF2" s="12"/>
      <c r="VPG2" s="12"/>
      <c r="VPH2" s="12"/>
      <c r="VPI2" s="12"/>
      <c r="VPJ2" s="12"/>
      <c r="VPK2" s="12"/>
      <c r="VPL2" s="12"/>
      <c r="VPM2" s="12"/>
      <c r="VPN2" s="12"/>
      <c r="VPO2" s="12"/>
      <c r="VPP2" s="12"/>
      <c r="VPQ2" s="12"/>
      <c r="VPR2" s="12"/>
      <c r="VPS2" s="12"/>
      <c r="VPT2" s="12"/>
      <c r="VPU2" s="12"/>
      <c r="VPV2" s="12"/>
      <c r="VPW2" s="12"/>
      <c r="VPX2" s="12"/>
      <c r="VPY2" s="12"/>
      <c r="VPZ2" s="12"/>
      <c r="VQA2" s="12"/>
      <c r="VQB2" s="12"/>
      <c r="VQC2" s="12"/>
      <c r="VQD2" s="12"/>
      <c r="VQE2" s="12"/>
      <c r="VQF2" s="12"/>
      <c r="VQG2" s="12"/>
      <c r="VQH2" s="12"/>
      <c r="VQI2" s="12"/>
      <c r="VQJ2" s="12"/>
      <c r="VQK2" s="12"/>
      <c r="VQL2" s="12"/>
      <c r="VQM2" s="12"/>
      <c r="VQN2" s="12"/>
      <c r="VQO2" s="12"/>
      <c r="VQP2" s="12"/>
      <c r="VQQ2" s="12"/>
      <c r="VQR2" s="12"/>
      <c r="VQS2" s="12"/>
      <c r="VQT2" s="12"/>
      <c r="VQU2" s="12"/>
      <c r="VQV2" s="12"/>
      <c r="VQW2" s="12"/>
      <c r="VQX2" s="12"/>
      <c r="VQY2" s="12"/>
      <c r="VQZ2" s="12"/>
      <c r="VRA2" s="12"/>
      <c r="VRB2" s="12"/>
      <c r="VRC2" s="12"/>
      <c r="VRD2" s="12"/>
      <c r="VRE2" s="12"/>
      <c r="VRF2" s="12"/>
      <c r="VRG2" s="12"/>
      <c r="VRH2" s="12"/>
      <c r="VRI2" s="12"/>
      <c r="VRJ2" s="12"/>
      <c r="VRK2" s="12"/>
      <c r="VRL2" s="12"/>
      <c r="VRM2" s="12"/>
      <c r="VRN2" s="12"/>
      <c r="VRO2" s="12"/>
      <c r="VRP2" s="12"/>
      <c r="VRQ2" s="12"/>
      <c r="VRR2" s="12"/>
      <c r="VRS2" s="12"/>
      <c r="VRT2" s="12"/>
      <c r="VRU2" s="12"/>
      <c r="VRV2" s="12"/>
      <c r="VRW2" s="12"/>
      <c r="VRX2" s="12"/>
      <c r="VRY2" s="12"/>
      <c r="VRZ2" s="12"/>
      <c r="VSA2" s="12"/>
      <c r="VSB2" s="12"/>
      <c r="VSC2" s="12"/>
      <c r="VSD2" s="12"/>
      <c r="VSE2" s="12"/>
      <c r="VSF2" s="12"/>
      <c r="VSG2" s="12"/>
      <c r="VSH2" s="12"/>
      <c r="VSI2" s="12"/>
      <c r="VSJ2" s="12"/>
      <c r="VSK2" s="12"/>
      <c r="VSL2" s="12"/>
      <c r="VSM2" s="12"/>
      <c r="VSN2" s="12"/>
      <c r="VSO2" s="12"/>
      <c r="VSP2" s="12"/>
      <c r="VSQ2" s="12"/>
      <c r="VSR2" s="12"/>
      <c r="VSS2" s="12"/>
      <c r="VST2" s="12"/>
      <c r="VSU2" s="12"/>
      <c r="VSV2" s="12"/>
      <c r="VSW2" s="12"/>
      <c r="VSX2" s="12"/>
      <c r="VSY2" s="12"/>
      <c r="VSZ2" s="12"/>
      <c r="VTA2" s="12"/>
      <c r="VTB2" s="12"/>
      <c r="VTC2" s="12"/>
      <c r="VTD2" s="12"/>
      <c r="VTE2" s="12"/>
      <c r="VTF2" s="12"/>
      <c r="VTG2" s="12"/>
      <c r="VTH2" s="12"/>
      <c r="VTI2" s="12"/>
      <c r="VTJ2" s="12"/>
      <c r="VTK2" s="12"/>
      <c r="VTL2" s="12"/>
      <c r="VTM2" s="12"/>
      <c r="VTN2" s="12"/>
      <c r="VTO2" s="12"/>
      <c r="VTP2" s="12"/>
      <c r="VTQ2" s="12"/>
      <c r="VTR2" s="12"/>
      <c r="VTS2" s="12"/>
      <c r="VTT2" s="12"/>
      <c r="VTU2" s="12"/>
      <c r="VTV2" s="12"/>
      <c r="VTW2" s="12"/>
      <c r="VTX2" s="12"/>
      <c r="VTY2" s="12"/>
      <c r="VTZ2" s="12"/>
      <c r="VUA2" s="12"/>
      <c r="VUB2" s="12"/>
      <c r="VUC2" s="12"/>
      <c r="VUD2" s="12"/>
      <c r="VUE2" s="12"/>
      <c r="VUF2" s="12"/>
      <c r="VUG2" s="12"/>
      <c r="VUH2" s="12"/>
      <c r="VUI2" s="12"/>
      <c r="VUJ2" s="12"/>
      <c r="VUK2" s="12"/>
      <c r="VUL2" s="12"/>
      <c r="VUM2" s="12"/>
      <c r="VUN2" s="12"/>
      <c r="VUO2" s="12"/>
      <c r="VUP2" s="12"/>
      <c r="VUQ2" s="12"/>
      <c r="VUR2" s="12"/>
      <c r="VUS2" s="12"/>
      <c r="VUT2" s="12"/>
      <c r="VUU2" s="12"/>
      <c r="VUV2" s="12"/>
      <c r="VUW2" s="12"/>
      <c r="VUX2" s="12"/>
      <c r="VUY2" s="12"/>
      <c r="VUZ2" s="12"/>
      <c r="VVA2" s="12"/>
      <c r="VVB2" s="12"/>
      <c r="VVC2" s="12"/>
      <c r="VVD2" s="12"/>
      <c r="VVE2" s="12"/>
      <c r="VVF2" s="12"/>
      <c r="VVG2" s="12"/>
      <c r="VVH2" s="12"/>
      <c r="VVI2" s="12"/>
      <c r="VVJ2" s="12"/>
      <c r="VVK2" s="12"/>
      <c r="VVL2" s="12"/>
      <c r="VVM2" s="12"/>
      <c r="VVN2" s="12"/>
      <c r="VVO2" s="12"/>
      <c r="VVP2" s="12"/>
      <c r="VVQ2" s="12"/>
      <c r="VVR2" s="12"/>
      <c r="VVS2" s="12"/>
      <c r="VVT2" s="12"/>
      <c r="VVU2" s="12"/>
      <c r="VVV2" s="12"/>
      <c r="VVW2" s="12"/>
      <c r="VVX2" s="12"/>
      <c r="VVY2" s="12"/>
      <c r="VVZ2" s="12"/>
      <c r="VWA2" s="12"/>
      <c r="VWB2" s="12"/>
      <c r="VWC2" s="12"/>
      <c r="VWD2" s="12"/>
      <c r="VWE2" s="12"/>
      <c r="VWF2" s="12"/>
      <c r="VWG2" s="12"/>
      <c r="VWH2" s="12"/>
      <c r="VWI2" s="12"/>
      <c r="VWJ2" s="12"/>
      <c r="VWK2" s="12"/>
      <c r="VWL2" s="12"/>
      <c r="VWM2" s="12"/>
      <c r="VWN2" s="12"/>
      <c r="VWO2" s="12"/>
      <c r="VWP2" s="12"/>
      <c r="VWQ2" s="12"/>
      <c r="VWR2" s="12"/>
      <c r="VWS2" s="12"/>
      <c r="VWT2" s="12"/>
      <c r="VWU2" s="12"/>
      <c r="VWV2" s="12"/>
      <c r="VWW2" s="12"/>
      <c r="VWX2" s="12"/>
      <c r="VWY2" s="12"/>
      <c r="VWZ2" s="12"/>
      <c r="VXA2" s="12"/>
      <c r="VXB2" s="12"/>
      <c r="VXC2" s="12"/>
      <c r="VXD2" s="12"/>
      <c r="VXE2" s="12"/>
      <c r="VXF2" s="12"/>
      <c r="VXG2" s="12"/>
      <c r="VXH2" s="12"/>
      <c r="VXI2" s="12"/>
      <c r="VXJ2" s="12"/>
      <c r="VXK2" s="12"/>
      <c r="VXL2" s="12"/>
      <c r="VXM2" s="12"/>
      <c r="VXN2" s="12"/>
      <c r="VXO2" s="12"/>
      <c r="VXP2" s="12"/>
      <c r="VXQ2" s="12"/>
      <c r="VXR2" s="12"/>
      <c r="VXS2" s="12"/>
      <c r="VXT2" s="12"/>
      <c r="VXU2" s="12"/>
      <c r="VXV2" s="12"/>
      <c r="VXW2" s="12"/>
      <c r="VXX2" s="12"/>
      <c r="VXY2" s="12"/>
      <c r="VXZ2" s="12"/>
      <c r="VYA2" s="12"/>
      <c r="VYB2" s="12"/>
      <c r="VYC2" s="12"/>
      <c r="VYD2" s="12"/>
      <c r="VYE2" s="12"/>
      <c r="VYF2" s="12"/>
      <c r="VYG2" s="12"/>
      <c r="VYH2" s="12"/>
      <c r="VYI2" s="12"/>
      <c r="VYJ2" s="12"/>
      <c r="VYK2" s="12"/>
      <c r="VYL2" s="12"/>
      <c r="VYM2" s="12"/>
      <c r="VYN2" s="12"/>
      <c r="VYO2" s="12"/>
      <c r="VYP2" s="12"/>
      <c r="VYQ2" s="12"/>
      <c r="VYR2" s="12"/>
      <c r="VYS2" s="12"/>
      <c r="VYT2" s="12"/>
      <c r="VYU2" s="12"/>
      <c r="VYV2" s="12"/>
      <c r="VYW2" s="12"/>
      <c r="VYX2" s="12"/>
      <c r="VYY2" s="12"/>
      <c r="VYZ2" s="12"/>
      <c r="VZA2" s="12"/>
      <c r="VZB2" s="12"/>
      <c r="VZC2" s="12"/>
      <c r="VZD2" s="12"/>
      <c r="VZE2" s="12"/>
      <c r="VZF2" s="12"/>
      <c r="VZG2" s="12"/>
      <c r="VZH2" s="12"/>
      <c r="VZI2" s="12"/>
      <c r="VZJ2" s="12"/>
      <c r="VZK2" s="12"/>
      <c r="VZL2" s="12"/>
      <c r="VZM2" s="12"/>
      <c r="VZN2" s="12"/>
      <c r="VZO2" s="12"/>
      <c r="VZP2" s="12"/>
      <c r="VZQ2" s="12"/>
      <c r="VZR2" s="12"/>
      <c r="VZS2" s="12"/>
      <c r="VZT2" s="12"/>
      <c r="VZU2" s="12"/>
      <c r="VZV2" s="12"/>
      <c r="VZW2" s="12"/>
      <c r="VZX2" s="12"/>
      <c r="VZY2" s="12"/>
      <c r="VZZ2" s="12"/>
      <c r="WAA2" s="12"/>
      <c r="WAB2" s="12"/>
      <c r="WAC2" s="12"/>
      <c r="WAD2" s="12"/>
      <c r="WAE2" s="12"/>
      <c r="WAF2" s="12"/>
      <c r="WAG2" s="12"/>
      <c r="WAH2" s="12"/>
      <c r="WAI2" s="12"/>
      <c r="WAJ2" s="12"/>
      <c r="WAK2" s="12"/>
      <c r="WAL2" s="12"/>
      <c r="WAM2" s="12"/>
      <c r="WAN2" s="12"/>
      <c r="WAO2" s="12"/>
      <c r="WAP2" s="12"/>
      <c r="WAQ2" s="12"/>
      <c r="WAR2" s="12"/>
      <c r="WAS2" s="12"/>
      <c r="WAT2" s="12"/>
      <c r="WAU2" s="12"/>
      <c r="WAV2" s="12"/>
      <c r="WAW2" s="12"/>
      <c r="WAX2" s="12"/>
      <c r="WAY2" s="12"/>
      <c r="WAZ2" s="12"/>
      <c r="WBA2" s="12"/>
      <c r="WBB2" s="12"/>
      <c r="WBC2" s="12"/>
      <c r="WBD2" s="12"/>
      <c r="WBE2" s="12"/>
      <c r="WBF2" s="12"/>
      <c r="WBG2" s="12"/>
      <c r="WBH2" s="12"/>
      <c r="WBI2" s="12"/>
      <c r="WBJ2" s="12"/>
      <c r="WBK2" s="12"/>
      <c r="WBL2" s="12"/>
      <c r="WBM2" s="12"/>
      <c r="WBN2" s="12"/>
      <c r="WBO2" s="12"/>
      <c r="WBP2" s="12"/>
      <c r="WBQ2" s="12"/>
      <c r="WBR2" s="12"/>
      <c r="WBS2" s="12"/>
      <c r="WBT2" s="12"/>
      <c r="WBU2" s="12"/>
      <c r="WBV2" s="12"/>
      <c r="WBW2" s="12"/>
      <c r="WBX2" s="12"/>
      <c r="WBY2" s="12"/>
      <c r="WBZ2" s="12"/>
      <c r="WCA2" s="12"/>
      <c r="WCB2" s="12"/>
      <c r="WCC2" s="12"/>
      <c r="WCD2" s="12"/>
      <c r="WCE2" s="12"/>
      <c r="WCF2" s="12"/>
      <c r="WCG2" s="12"/>
      <c r="WCH2" s="12"/>
      <c r="WCI2" s="12"/>
      <c r="WCJ2" s="12"/>
      <c r="WCK2" s="12"/>
      <c r="WCL2" s="12"/>
      <c r="WCM2" s="12"/>
      <c r="WCN2" s="12"/>
      <c r="WCO2" s="12"/>
      <c r="WCP2" s="12"/>
      <c r="WCQ2" s="12"/>
      <c r="WCR2" s="12"/>
      <c r="WCS2" s="12"/>
      <c r="WCT2" s="12"/>
      <c r="WCU2" s="12"/>
      <c r="WCV2" s="12"/>
      <c r="WCW2" s="12"/>
      <c r="WCX2" s="12"/>
      <c r="WCY2" s="12"/>
      <c r="WCZ2" s="12"/>
      <c r="WDA2" s="12"/>
      <c r="WDB2" s="12"/>
      <c r="WDC2" s="12"/>
      <c r="WDD2" s="12"/>
      <c r="WDE2" s="12"/>
      <c r="WDF2" s="12"/>
      <c r="WDG2" s="12"/>
      <c r="WDH2" s="12"/>
      <c r="WDI2" s="12"/>
      <c r="WDJ2" s="12"/>
      <c r="WDK2" s="12"/>
      <c r="WDL2" s="12"/>
      <c r="WDM2" s="12"/>
      <c r="WDN2" s="12"/>
      <c r="WDO2" s="12"/>
      <c r="WDP2" s="12"/>
      <c r="WDQ2" s="12"/>
      <c r="WDR2" s="12"/>
      <c r="WDS2" s="12"/>
      <c r="WDT2" s="12"/>
      <c r="WDU2" s="12"/>
      <c r="WDV2" s="12"/>
      <c r="WDW2" s="12"/>
      <c r="WDX2" s="12"/>
      <c r="WDY2" s="12"/>
      <c r="WDZ2" s="12"/>
      <c r="WEA2" s="12"/>
      <c r="WEB2" s="12"/>
      <c r="WEC2" s="12"/>
      <c r="WED2" s="12"/>
      <c r="WEE2" s="12"/>
      <c r="WEF2" s="12"/>
      <c r="WEG2" s="12"/>
      <c r="WEH2" s="12"/>
      <c r="WEI2" s="12"/>
      <c r="WEJ2" s="12"/>
      <c r="WEK2" s="12"/>
      <c r="WEL2" s="12"/>
      <c r="WEM2" s="12"/>
      <c r="WEN2" s="12"/>
      <c r="WEO2" s="12"/>
      <c r="WEP2" s="12"/>
      <c r="WEQ2" s="12"/>
      <c r="WER2" s="12"/>
      <c r="WES2" s="12"/>
      <c r="WET2" s="12"/>
      <c r="WEU2" s="12"/>
      <c r="WEV2" s="12"/>
      <c r="WEW2" s="12"/>
      <c r="WEX2" s="12"/>
      <c r="WEY2" s="12"/>
      <c r="WEZ2" s="12"/>
      <c r="WFA2" s="12"/>
      <c r="WFB2" s="12"/>
      <c r="WFC2" s="12"/>
      <c r="WFD2" s="12"/>
      <c r="WFE2" s="12"/>
      <c r="WFF2" s="12"/>
      <c r="WFG2" s="12"/>
      <c r="WFH2" s="12"/>
      <c r="WFI2" s="12"/>
      <c r="WFJ2" s="12"/>
      <c r="WFK2" s="12"/>
      <c r="WFL2" s="12"/>
      <c r="WFM2" s="12"/>
      <c r="WFN2" s="12"/>
      <c r="WFO2" s="12"/>
      <c r="WFP2" s="12"/>
      <c r="WFQ2" s="12"/>
      <c r="WFR2" s="12"/>
      <c r="WFS2" s="12"/>
      <c r="WFT2" s="12"/>
      <c r="WFU2" s="12"/>
      <c r="WFV2" s="12"/>
      <c r="WFW2" s="12"/>
      <c r="WFX2" s="12"/>
      <c r="WFY2" s="12"/>
      <c r="WFZ2" s="12"/>
      <c r="WGA2" s="12"/>
      <c r="WGB2" s="12"/>
      <c r="WGC2" s="12"/>
      <c r="WGD2" s="12"/>
      <c r="WGE2" s="12"/>
      <c r="WGF2" s="12"/>
      <c r="WGG2" s="12"/>
      <c r="WGH2" s="12"/>
      <c r="WGI2" s="12"/>
      <c r="WGJ2" s="12"/>
      <c r="WGK2" s="12"/>
      <c r="WGL2" s="12"/>
      <c r="WGM2" s="12"/>
      <c r="WGN2" s="12"/>
      <c r="WGO2" s="12"/>
      <c r="WGP2" s="12"/>
      <c r="WGQ2" s="12"/>
      <c r="WGR2" s="12"/>
      <c r="WGS2" s="12"/>
      <c r="WGT2" s="12"/>
      <c r="WGU2" s="12"/>
      <c r="WGV2" s="12"/>
      <c r="WGW2" s="12"/>
      <c r="WGX2" s="12"/>
      <c r="WGY2" s="12"/>
      <c r="WGZ2" s="12"/>
      <c r="WHA2" s="12"/>
      <c r="WHB2" s="12"/>
      <c r="WHC2" s="12"/>
      <c r="WHD2" s="12"/>
      <c r="WHE2" s="12"/>
      <c r="WHF2" s="12"/>
      <c r="WHG2" s="12"/>
      <c r="WHH2" s="12"/>
      <c r="WHI2" s="12"/>
      <c r="WHJ2" s="12"/>
      <c r="WHK2" s="12"/>
      <c r="WHL2" s="12"/>
      <c r="WHM2" s="12"/>
      <c r="WHN2" s="12"/>
      <c r="WHO2" s="12"/>
      <c r="WHP2" s="12"/>
      <c r="WHQ2" s="12"/>
      <c r="WHR2" s="12"/>
      <c r="WHS2" s="12"/>
      <c r="WHT2" s="12"/>
      <c r="WHU2" s="12"/>
      <c r="WHV2" s="12"/>
      <c r="WHW2" s="12"/>
      <c r="WHX2" s="12"/>
      <c r="WHY2" s="12"/>
      <c r="WHZ2" s="12"/>
      <c r="WIA2" s="12"/>
      <c r="WIB2" s="12"/>
      <c r="WIC2" s="12"/>
      <c r="WID2" s="12"/>
      <c r="WIE2" s="12"/>
      <c r="WIF2" s="12"/>
      <c r="WIG2" s="12"/>
      <c r="WIH2" s="12"/>
      <c r="WII2" s="12"/>
      <c r="WIJ2" s="12"/>
      <c r="WIK2" s="12"/>
      <c r="WIL2" s="12"/>
      <c r="WIM2" s="12"/>
      <c r="WIN2" s="12"/>
      <c r="WIO2" s="12"/>
      <c r="WIP2" s="12"/>
      <c r="WIQ2" s="12"/>
      <c r="WIR2" s="12"/>
      <c r="WIS2" s="12"/>
      <c r="WIT2" s="12"/>
      <c r="WIU2" s="12"/>
      <c r="WIV2" s="12"/>
      <c r="WIW2" s="12"/>
      <c r="WIX2" s="12"/>
      <c r="WIY2" s="12"/>
      <c r="WIZ2" s="12"/>
      <c r="WJA2" s="12"/>
      <c r="WJB2" s="12"/>
      <c r="WJC2" s="12"/>
      <c r="WJD2" s="12"/>
      <c r="WJE2" s="12"/>
      <c r="WJF2" s="12"/>
      <c r="WJG2" s="12"/>
      <c r="WJH2" s="12"/>
      <c r="WJI2" s="12"/>
      <c r="WJJ2" s="12"/>
      <c r="WJK2" s="12"/>
      <c r="WJL2" s="12"/>
      <c r="WJM2" s="12"/>
      <c r="WJN2" s="12"/>
      <c r="WJO2" s="12"/>
      <c r="WJP2" s="12"/>
      <c r="WJQ2" s="12"/>
      <c r="WJR2" s="12"/>
      <c r="WJS2" s="12"/>
      <c r="WJT2" s="12"/>
      <c r="WJU2" s="12"/>
      <c r="WJV2" s="12"/>
      <c r="WJW2" s="12"/>
      <c r="WJX2" s="12"/>
      <c r="WJY2" s="12"/>
      <c r="WJZ2" s="12"/>
      <c r="WKA2" s="12"/>
      <c r="WKB2" s="12"/>
      <c r="WKC2" s="12"/>
      <c r="WKD2" s="12"/>
      <c r="WKE2" s="12"/>
      <c r="WKF2" s="12"/>
      <c r="WKG2" s="12"/>
      <c r="WKH2" s="12"/>
      <c r="WKI2" s="12"/>
      <c r="WKJ2" s="12"/>
      <c r="WKK2" s="12"/>
      <c r="WKL2" s="12"/>
      <c r="WKM2" s="12"/>
      <c r="WKN2" s="12"/>
      <c r="WKO2" s="12"/>
      <c r="WKP2" s="12"/>
      <c r="WKQ2" s="12"/>
      <c r="WKR2" s="12"/>
      <c r="WKS2" s="12"/>
      <c r="WKT2" s="12"/>
      <c r="WKU2" s="12"/>
      <c r="WKV2" s="12"/>
      <c r="WKW2" s="12"/>
      <c r="WKX2" s="12"/>
      <c r="WKY2" s="12"/>
      <c r="WKZ2" s="12"/>
      <c r="WLA2" s="12"/>
      <c r="WLB2" s="12"/>
      <c r="WLC2" s="12"/>
      <c r="WLD2" s="12"/>
      <c r="WLE2" s="12"/>
      <c r="WLF2" s="12"/>
      <c r="WLG2" s="12"/>
      <c r="WLH2" s="12"/>
      <c r="WLI2" s="12"/>
      <c r="WLJ2" s="12"/>
      <c r="WLK2" s="12"/>
      <c r="WLL2" s="12"/>
      <c r="WLM2" s="12"/>
      <c r="WLN2" s="12"/>
      <c r="WLO2" s="12"/>
      <c r="WLP2" s="12"/>
      <c r="WLQ2" s="12"/>
      <c r="WLR2" s="12"/>
      <c r="WLS2" s="12"/>
      <c r="WLT2" s="12"/>
      <c r="WLU2" s="12"/>
      <c r="WLV2" s="12"/>
      <c r="WLW2" s="12"/>
      <c r="WLX2" s="12"/>
      <c r="WLY2" s="12"/>
      <c r="WLZ2" s="12"/>
      <c r="WMA2" s="12"/>
      <c r="WMB2" s="12"/>
      <c r="WMC2" s="12"/>
      <c r="WMD2" s="12"/>
      <c r="WME2" s="12"/>
      <c r="WMF2" s="12"/>
      <c r="WMG2" s="12"/>
      <c r="WMH2" s="12"/>
      <c r="WMI2" s="12"/>
      <c r="WMJ2" s="12"/>
      <c r="WMK2" s="12"/>
      <c r="WML2" s="12"/>
      <c r="WMM2" s="12"/>
      <c r="WMN2" s="12"/>
      <c r="WMO2" s="12"/>
      <c r="WMP2" s="12"/>
      <c r="WMQ2" s="12"/>
      <c r="WMR2" s="12"/>
      <c r="WMS2" s="12"/>
      <c r="WMT2" s="12"/>
      <c r="WMU2" s="12"/>
      <c r="WMV2" s="12"/>
      <c r="WMW2" s="12"/>
      <c r="WMX2" s="12"/>
      <c r="WMY2" s="12"/>
      <c r="WMZ2" s="12"/>
      <c r="WNA2" s="12"/>
      <c r="WNB2" s="12"/>
      <c r="WNC2" s="12"/>
      <c r="WND2" s="12"/>
      <c r="WNE2" s="12"/>
      <c r="WNF2" s="12"/>
      <c r="WNG2" s="12"/>
      <c r="WNH2" s="12"/>
      <c r="WNI2" s="12"/>
      <c r="WNJ2" s="12"/>
      <c r="WNK2" s="12"/>
      <c r="WNL2" s="12"/>
      <c r="WNM2" s="12"/>
      <c r="WNN2" s="12"/>
      <c r="WNO2" s="12"/>
      <c r="WNP2" s="12"/>
      <c r="WNQ2" s="12"/>
      <c r="WNR2" s="12"/>
      <c r="WNS2" s="12"/>
      <c r="WNT2" s="12"/>
      <c r="WNU2" s="12"/>
      <c r="WNV2" s="12"/>
      <c r="WNW2" s="12"/>
      <c r="WNX2" s="12"/>
      <c r="WNY2" s="12"/>
      <c r="WNZ2" s="12"/>
      <c r="WOA2" s="12"/>
      <c r="WOB2" s="12"/>
      <c r="WOC2" s="12"/>
      <c r="WOD2" s="12"/>
      <c r="WOE2" s="12"/>
      <c r="WOF2" s="12"/>
      <c r="WOG2" s="12"/>
      <c r="WOH2" s="12"/>
      <c r="WOI2" s="12"/>
      <c r="WOJ2" s="12"/>
      <c r="WOK2" s="12"/>
      <c r="WOL2" s="12"/>
      <c r="WOM2" s="12"/>
      <c r="WON2" s="12"/>
      <c r="WOO2" s="12"/>
      <c r="WOP2" s="12"/>
      <c r="WOQ2" s="12"/>
      <c r="WOR2" s="12"/>
      <c r="WOS2" s="12"/>
      <c r="WOT2" s="12"/>
      <c r="WOU2" s="12"/>
      <c r="WOV2" s="12"/>
      <c r="WOW2" s="12"/>
      <c r="WOX2" s="12"/>
      <c r="WOY2" s="12"/>
      <c r="WOZ2" s="12"/>
      <c r="WPA2" s="12"/>
      <c r="WPB2" s="12"/>
      <c r="WPC2" s="12"/>
      <c r="WPD2" s="12"/>
      <c r="WPE2" s="12"/>
      <c r="WPF2" s="12"/>
      <c r="WPG2" s="12"/>
      <c r="WPH2" s="12"/>
      <c r="WPI2" s="12"/>
      <c r="WPJ2" s="12"/>
      <c r="WPK2" s="12"/>
      <c r="WPL2" s="12"/>
      <c r="WPM2" s="12"/>
      <c r="WPN2" s="12"/>
      <c r="WPO2" s="12"/>
      <c r="WPP2" s="12"/>
      <c r="WPQ2" s="12"/>
      <c r="WPR2" s="12"/>
      <c r="WPS2" s="12"/>
      <c r="WPT2" s="12"/>
      <c r="WPU2" s="12"/>
      <c r="WPV2" s="12"/>
      <c r="WPW2" s="12"/>
      <c r="WPX2" s="12"/>
      <c r="WPY2" s="12"/>
      <c r="WPZ2" s="12"/>
      <c r="WQA2" s="12"/>
      <c r="WQB2" s="12"/>
      <c r="WQC2" s="12"/>
      <c r="WQD2" s="12"/>
      <c r="WQE2" s="12"/>
      <c r="WQF2" s="12"/>
      <c r="WQG2" s="12"/>
      <c r="WQH2" s="12"/>
      <c r="WQI2" s="12"/>
      <c r="WQJ2" s="12"/>
      <c r="WQK2" s="12"/>
      <c r="WQL2" s="12"/>
      <c r="WQM2" s="12"/>
      <c r="WQN2" s="12"/>
      <c r="WQO2" s="12"/>
      <c r="WQP2" s="12"/>
      <c r="WQQ2" s="12"/>
      <c r="WQR2" s="12"/>
      <c r="WQS2" s="12"/>
      <c r="WQT2" s="12"/>
      <c r="WQU2" s="12"/>
      <c r="WQV2" s="12"/>
      <c r="WQW2" s="12"/>
      <c r="WQX2" s="12"/>
      <c r="WQY2" s="12"/>
      <c r="WQZ2" s="12"/>
      <c r="WRA2" s="12"/>
      <c r="WRB2" s="12"/>
      <c r="WRC2" s="12"/>
      <c r="WRD2" s="12"/>
      <c r="WRE2" s="12"/>
      <c r="WRF2" s="12"/>
      <c r="WRG2" s="12"/>
      <c r="WRH2" s="12"/>
      <c r="WRI2" s="12"/>
      <c r="WRJ2" s="12"/>
      <c r="WRK2" s="12"/>
      <c r="WRL2" s="12"/>
      <c r="WRM2" s="12"/>
      <c r="WRN2" s="12"/>
      <c r="WRO2" s="12"/>
      <c r="WRP2" s="12"/>
      <c r="WRQ2" s="12"/>
      <c r="WRR2" s="12"/>
      <c r="WRS2" s="12"/>
      <c r="WRT2" s="12"/>
      <c r="WRU2" s="12"/>
      <c r="WRV2" s="12"/>
      <c r="WRW2" s="12"/>
      <c r="WRX2" s="12"/>
      <c r="WRY2" s="12"/>
      <c r="WRZ2" s="12"/>
      <c r="WSA2" s="12"/>
      <c r="WSB2" s="12"/>
      <c r="WSC2" s="12"/>
      <c r="WSD2" s="12"/>
      <c r="WSE2" s="12"/>
      <c r="WSF2" s="12"/>
      <c r="WSG2" s="12"/>
      <c r="WSH2" s="12"/>
      <c r="WSI2" s="12"/>
      <c r="WSJ2" s="12"/>
      <c r="WSK2" s="12"/>
      <c r="WSL2" s="12"/>
      <c r="WSM2" s="12"/>
      <c r="WSN2" s="12"/>
      <c r="WSO2" s="12"/>
      <c r="WSP2" s="12"/>
      <c r="WSQ2" s="12"/>
      <c r="WSR2" s="12"/>
      <c r="WSS2" s="12"/>
      <c r="WST2" s="12"/>
      <c r="WSU2" s="12"/>
      <c r="WSV2" s="12"/>
      <c r="WSW2" s="12"/>
      <c r="WSX2" s="12"/>
      <c r="WSY2" s="12"/>
      <c r="WSZ2" s="12"/>
      <c r="WTA2" s="12"/>
      <c r="WTB2" s="12"/>
      <c r="WTC2" s="12"/>
      <c r="WTD2" s="12"/>
      <c r="WTE2" s="12"/>
      <c r="WTF2" s="12"/>
      <c r="WTG2" s="12"/>
      <c r="WTH2" s="12"/>
      <c r="WTI2" s="12"/>
      <c r="WTJ2" s="12"/>
      <c r="WTK2" s="12"/>
      <c r="WTL2" s="12"/>
      <c r="WTM2" s="12"/>
      <c r="WTN2" s="12"/>
      <c r="WTO2" s="12"/>
      <c r="WTP2" s="12"/>
      <c r="WTQ2" s="12"/>
      <c r="WTR2" s="12"/>
      <c r="WTS2" s="12"/>
      <c r="WTT2" s="12"/>
      <c r="WTU2" s="12"/>
      <c r="WTV2" s="12"/>
      <c r="WTW2" s="12"/>
      <c r="WTX2" s="12"/>
      <c r="WTY2" s="12"/>
      <c r="WTZ2" s="12"/>
      <c r="WUA2" s="12"/>
      <c r="WUB2" s="12"/>
      <c r="WUC2" s="12"/>
      <c r="WUD2" s="12"/>
      <c r="WUE2" s="12"/>
      <c r="WUF2" s="12"/>
      <c r="WUG2" s="12"/>
      <c r="WUH2" s="12"/>
      <c r="WUI2" s="12"/>
      <c r="WUJ2" s="12"/>
      <c r="WUK2" s="12"/>
      <c r="WUL2" s="12"/>
      <c r="WUM2" s="12"/>
      <c r="WUN2" s="12"/>
      <c r="WUO2" s="12"/>
      <c r="WUP2" s="12"/>
      <c r="WUQ2" s="12"/>
      <c r="WUR2" s="12"/>
      <c r="WUS2" s="12"/>
      <c r="WUT2" s="12"/>
      <c r="WUU2" s="12"/>
      <c r="WUV2" s="12"/>
      <c r="WUW2" s="12"/>
      <c r="WUX2" s="12"/>
      <c r="WUY2" s="12"/>
      <c r="WUZ2" s="12"/>
      <c r="WVA2" s="12"/>
      <c r="WVB2" s="12"/>
      <c r="WVC2" s="12"/>
      <c r="WVD2" s="12"/>
      <c r="WVE2" s="12"/>
      <c r="WVF2" s="12"/>
      <c r="WVG2" s="12"/>
      <c r="WVH2" s="12"/>
      <c r="WVI2" s="12"/>
      <c r="WVJ2" s="12"/>
      <c r="WVK2" s="12"/>
      <c r="WVL2" s="12"/>
      <c r="WVM2" s="12"/>
      <c r="WVN2" s="12"/>
      <c r="WVO2" s="12"/>
      <c r="WVP2" s="12"/>
      <c r="WVQ2" s="12"/>
      <c r="WVR2" s="12"/>
      <c r="WVS2" s="12"/>
      <c r="WVT2" s="12"/>
      <c r="WVU2" s="12"/>
      <c r="WVV2" s="12"/>
      <c r="WVW2" s="12"/>
      <c r="WVX2" s="12"/>
      <c r="WVY2" s="12"/>
      <c r="WVZ2" s="12"/>
      <c r="WWA2" s="12"/>
      <c r="WWB2" s="12"/>
      <c r="WWC2" s="12"/>
      <c r="WWD2" s="12"/>
      <c r="WWE2" s="12"/>
      <c r="WWF2" s="12"/>
      <c r="WWG2" s="12"/>
      <c r="WWH2" s="12"/>
      <c r="WWI2" s="12"/>
      <c r="WWJ2" s="12"/>
      <c r="WWK2" s="12"/>
      <c r="WWL2" s="12"/>
      <c r="WWM2" s="12"/>
      <c r="WWN2" s="12"/>
      <c r="WWO2" s="12"/>
      <c r="WWP2" s="12"/>
      <c r="WWQ2" s="12"/>
      <c r="WWR2" s="12"/>
      <c r="WWS2" s="12"/>
      <c r="WWT2" s="12"/>
      <c r="WWU2" s="12"/>
      <c r="WWV2" s="12"/>
      <c r="WWW2" s="12"/>
      <c r="WWX2" s="12"/>
      <c r="WWY2" s="12"/>
      <c r="WWZ2" s="12"/>
      <c r="WXA2" s="12"/>
      <c r="WXB2" s="12"/>
      <c r="WXC2" s="12"/>
      <c r="WXD2" s="12"/>
      <c r="WXE2" s="12"/>
      <c r="WXF2" s="12"/>
      <c r="WXG2" s="12"/>
      <c r="WXH2" s="12"/>
      <c r="WXI2" s="12"/>
      <c r="WXJ2" s="12"/>
      <c r="WXK2" s="12"/>
      <c r="WXL2" s="12"/>
      <c r="WXM2" s="12"/>
      <c r="WXN2" s="12"/>
      <c r="WXO2" s="12"/>
      <c r="WXP2" s="12"/>
      <c r="WXQ2" s="12"/>
      <c r="WXR2" s="12"/>
      <c r="WXS2" s="12"/>
      <c r="WXT2" s="12"/>
      <c r="WXU2" s="12"/>
      <c r="WXV2" s="12"/>
      <c r="WXW2" s="12"/>
      <c r="WXX2" s="12"/>
      <c r="WXY2" s="12"/>
      <c r="WXZ2" s="12"/>
      <c r="WYA2" s="12"/>
      <c r="WYB2" s="12"/>
      <c r="WYC2" s="12"/>
      <c r="WYD2" s="12"/>
      <c r="WYE2" s="12"/>
      <c r="WYF2" s="12"/>
      <c r="WYG2" s="12"/>
      <c r="WYH2" s="12"/>
      <c r="WYI2" s="12"/>
      <c r="WYJ2" s="12"/>
      <c r="WYK2" s="12"/>
      <c r="WYL2" s="12"/>
      <c r="WYM2" s="12"/>
      <c r="WYN2" s="12"/>
      <c r="WYO2" s="12"/>
      <c r="WYP2" s="12"/>
      <c r="WYQ2" s="12"/>
      <c r="WYR2" s="12"/>
      <c r="WYS2" s="12"/>
      <c r="WYT2" s="12"/>
      <c r="WYU2" s="12"/>
      <c r="WYV2" s="12"/>
      <c r="WYW2" s="12"/>
      <c r="WYX2" s="12"/>
      <c r="WYY2" s="12"/>
      <c r="WYZ2" s="12"/>
      <c r="WZA2" s="12"/>
      <c r="WZB2" s="12"/>
      <c r="WZC2" s="12"/>
      <c r="WZD2" s="12"/>
      <c r="WZE2" s="12"/>
      <c r="WZF2" s="12"/>
      <c r="WZG2" s="12"/>
      <c r="WZH2" s="12"/>
      <c r="WZI2" s="12"/>
      <c r="WZJ2" s="12"/>
      <c r="WZK2" s="12"/>
      <c r="WZL2" s="12"/>
      <c r="WZM2" s="12"/>
      <c r="WZN2" s="12"/>
      <c r="WZO2" s="12"/>
      <c r="WZP2" s="12"/>
      <c r="WZQ2" s="12"/>
      <c r="WZR2" s="12"/>
      <c r="WZS2" s="12"/>
      <c r="WZT2" s="12"/>
      <c r="WZU2" s="12"/>
      <c r="WZV2" s="12"/>
      <c r="WZW2" s="12"/>
      <c r="WZX2" s="12"/>
      <c r="WZY2" s="12"/>
      <c r="WZZ2" s="12"/>
      <c r="XAA2" s="12"/>
      <c r="XAB2" s="12"/>
      <c r="XAC2" s="12"/>
      <c r="XAD2" s="12"/>
      <c r="XAE2" s="12"/>
      <c r="XAF2" s="12"/>
      <c r="XAG2" s="12"/>
      <c r="XAH2" s="12"/>
      <c r="XAI2" s="12"/>
      <c r="XAJ2" s="12"/>
      <c r="XAK2" s="12"/>
      <c r="XAL2" s="12"/>
      <c r="XAM2" s="12"/>
      <c r="XAN2" s="12"/>
      <c r="XAO2" s="12"/>
      <c r="XAP2" s="12"/>
      <c r="XAQ2" s="12"/>
      <c r="XAR2" s="12"/>
      <c r="XAS2" s="12"/>
      <c r="XAT2" s="12"/>
      <c r="XAU2" s="12"/>
      <c r="XAV2" s="12"/>
      <c r="XAW2" s="12"/>
      <c r="XAX2" s="12"/>
      <c r="XAY2" s="12"/>
      <c r="XAZ2" s="12"/>
      <c r="XBA2" s="12"/>
      <c r="XBB2" s="12"/>
      <c r="XBC2" s="12"/>
      <c r="XBD2" s="12"/>
      <c r="XBE2" s="12"/>
      <c r="XBF2" s="12"/>
      <c r="XBG2" s="12"/>
      <c r="XBH2" s="12"/>
      <c r="XBI2" s="12"/>
      <c r="XBJ2" s="12"/>
      <c r="XBK2" s="12"/>
      <c r="XBL2" s="12"/>
      <c r="XBM2" s="12"/>
      <c r="XBN2" s="12"/>
      <c r="XBO2" s="12"/>
      <c r="XBP2" s="12"/>
      <c r="XBQ2" s="12"/>
      <c r="XBR2" s="12"/>
      <c r="XBS2" s="12"/>
      <c r="XBT2" s="12"/>
      <c r="XBU2" s="12"/>
      <c r="XBV2" s="12"/>
      <c r="XBW2" s="12"/>
      <c r="XBX2" s="12"/>
      <c r="XBY2" s="12"/>
      <c r="XBZ2" s="12"/>
      <c r="XCA2" s="12"/>
      <c r="XCB2" s="12"/>
      <c r="XCC2" s="12"/>
      <c r="XCD2" s="12"/>
      <c r="XCE2" s="12"/>
      <c r="XCF2" s="12"/>
      <c r="XCG2" s="12"/>
      <c r="XCH2" s="12"/>
      <c r="XCI2" s="12"/>
      <c r="XCJ2" s="12"/>
      <c r="XCK2" s="12"/>
      <c r="XCL2" s="12"/>
      <c r="XCM2" s="12"/>
      <c r="XCN2" s="12"/>
      <c r="XCO2" s="12"/>
      <c r="XCP2" s="12"/>
      <c r="XCQ2" s="12"/>
      <c r="XCR2" s="12"/>
      <c r="XCS2" s="12"/>
      <c r="XCT2" s="12"/>
      <c r="XCU2" s="12"/>
      <c r="XCV2" s="12"/>
      <c r="XCW2" s="12"/>
      <c r="XCX2" s="12"/>
      <c r="XCY2" s="12"/>
      <c r="XCZ2" s="12"/>
      <c r="XDA2" s="12"/>
      <c r="XDB2" s="12"/>
      <c r="XDC2" s="12"/>
      <c r="XDD2" s="12"/>
      <c r="XDE2" s="12"/>
      <c r="XDF2" s="12"/>
      <c r="XDG2" s="12"/>
      <c r="XDH2" s="12"/>
      <c r="XDI2" s="12"/>
      <c r="XDJ2" s="12"/>
      <c r="XDK2" s="12"/>
      <c r="XDL2" s="12"/>
      <c r="XDM2" s="12"/>
      <c r="XDN2" s="12"/>
      <c r="XDO2" s="12"/>
      <c r="XDP2" s="12"/>
      <c r="XDQ2" s="12"/>
      <c r="XDR2" s="12"/>
      <c r="XDS2" s="12"/>
      <c r="XDT2" s="12"/>
      <c r="XDU2" s="12"/>
      <c r="XDV2" s="12"/>
      <c r="XDW2" s="12"/>
      <c r="XDX2" s="12"/>
      <c r="XDY2" s="12"/>
      <c r="XDZ2" s="12"/>
      <c r="XEA2" s="12"/>
      <c r="XEB2" s="12"/>
      <c r="XEC2" s="12"/>
      <c r="XED2" s="12"/>
      <c r="XEE2" s="12"/>
      <c r="XEF2" s="12"/>
      <c r="XEG2" s="12"/>
      <c r="XEH2" s="12"/>
      <c r="XEI2" s="12"/>
      <c r="XEJ2" s="12"/>
      <c r="XEK2" s="12"/>
      <c r="XEL2" s="12"/>
      <c r="XEM2" s="12"/>
      <c r="XEN2" s="12"/>
      <c r="XEO2" s="12"/>
      <c r="XEP2" s="12"/>
      <c r="XEQ2" s="12"/>
      <c r="XER2" s="12"/>
      <c r="XES2" s="12"/>
      <c r="XET2" s="12"/>
      <c r="XEU2" s="12"/>
      <c r="XEV2" s="12"/>
      <c r="XEW2" s="12"/>
      <c r="XEX2" s="12"/>
      <c r="XEY2" s="12"/>
      <c r="XEZ2" s="12"/>
      <c r="XFA2" s="12"/>
      <c r="XFB2" s="12"/>
      <c r="XFC2" s="12"/>
      <c r="XFD2" s="12"/>
    </row>
    <row r="3" spans="1:16384" ht="15" thickBot="1">
      <c r="A3" t="s">
        <v>4011</v>
      </c>
      <c r="B3" s="9" t="e">
        <v>#N/A</v>
      </c>
      <c r="C3" s="9" t="e">
        <v>#N/A</v>
      </c>
      <c r="D3" s="9" t="e">
        <v>#N/A</v>
      </c>
      <c r="E3" s="4">
        <v>1.8</v>
      </c>
      <c r="F3" s="9" t="e">
        <v>#N/A</v>
      </c>
      <c r="G3" s="9" t="e">
        <v>#N/A</v>
      </c>
      <c r="H3" s="9" t="e">
        <v>#N/A</v>
      </c>
      <c r="I3" s="9" t="e">
        <v>#N/A</v>
      </c>
      <c r="J3" s="9" t="e">
        <v>#N/A</v>
      </c>
      <c r="K3" s="9" t="e">
        <v>#N/A</v>
      </c>
      <c r="M3">
        <v>6885</v>
      </c>
    </row>
    <row r="4" spans="1:16384" ht="15" thickBot="1">
      <c r="B4" s="9" t="e">
        <v>#N/A</v>
      </c>
      <c r="C4" s="9" t="e">
        <v>#N/A</v>
      </c>
      <c r="D4" s="9" t="e">
        <v>#N/A</v>
      </c>
      <c r="E4" s="4">
        <v>-14.05</v>
      </c>
      <c r="F4" s="9" t="e">
        <v>#N/A</v>
      </c>
      <c r="G4" s="9" t="e">
        <v>#N/A</v>
      </c>
      <c r="H4" s="9" t="e">
        <v>#N/A</v>
      </c>
      <c r="I4" s="9" t="e">
        <v>#N/A</v>
      </c>
      <c r="J4" s="9" t="e">
        <v>#N/A</v>
      </c>
      <c r="K4" s="9" t="e">
        <v>#N/A</v>
      </c>
      <c r="M4">
        <v>1</v>
      </c>
    </row>
    <row r="5" spans="1:16384" ht="15" thickBot="1">
      <c r="B5" s="9" t="e">
        <v>#N/A</v>
      </c>
      <c r="C5" s="9" t="e">
        <v>#N/A</v>
      </c>
      <c r="D5" s="9" t="e">
        <v>#N/A</v>
      </c>
      <c r="E5" s="4">
        <v>6.06</v>
      </c>
      <c r="F5" s="9" t="e">
        <v>#N/A</v>
      </c>
      <c r="G5" s="9" t="e">
        <v>#N/A</v>
      </c>
      <c r="H5" s="9" t="e">
        <v>#N/A</v>
      </c>
      <c r="I5" s="9" t="e">
        <v>#N/A</v>
      </c>
      <c r="J5" s="9" t="e">
        <v>#N/A</v>
      </c>
      <c r="K5" s="9" t="e">
        <v>#N/A</v>
      </c>
      <c r="M5" t="e">
        <f ca="1">SUMPRODUCT(OFFSET(B4:B66,0,0,COUNT(B4:B66)-M4)-AVERAGE(B4:B66),OFFSET(B4:B66,M4,0,COUNT(B4:B66)-M4)-AVERAGE(B4:B66))/DEVSQ(B4:B66)</f>
        <v>#N/A</v>
      </c>
      <c r="N5" t="s">
        <v>4003</v>
      </c>
      <c r="O5">
        <f>COUNTA(B4:B66)</f>
        <v>63</v>
      </c>
    </row>
    <row r="6" spans="1:16384" ht="15" thickBot="1">
      <c r="B6" s="9" t="e">
        <v>#N/A</v>
      </c>
      <c r="C6" s="9" t="e">
        <v>#N/A</v>
      </c>
      <c r="D6" s="9" t="e">
        <v>#N/A</v>
      </c>
      <c r="E6" s="4">
        <v>-7.76</v>
      </c>
      <c r="F6" s="9" t="e">
        <v>#N/A</v>
      </c>
      <c r="G6" s="9" t="e">
        <v>#N/A</v>
      </c>
      <c r="H6" s="9" t="e">
        <v>#N/A</v>
      </c>
      <c r="I6" s="9" t="e">
        <v>#N/A</v>
      </c>
      <c r="J6" s="9" t="e">
        <v>#N/A</v>
      </c>
      <c r="K6" s="9" t="e">
        <v>#N/A</v>
      </c>
      <c r="N6" t="s">
        <v>4006</v>
      </c>
      <c r="O6">
        <f>1/SQRT(O5)</f>
        <v>0.12598815766974239</v>
      </c>
    </row>
    <row r="7" spans="1:16384" ht="15" thickBot="1">
      <c r="B7" s="9" t="e">
        <v>#N/A</v>
      </c>
      <c r="C7" s="9" t="e">
        <v>#N/A</v>
      </c>
      <c r="D7" s="9" t="e">
        <v>#N/A</v>
      </c>
      <c r="E7" s="4">
        <v>6.66</v>
      </c>
      <c r="F7" s="9" t="e">
        <v>#N/A</v>
      </c>
      <c r="G7" s="9" t="e">
        <v>#N/A</v>
      </c>
      <c r="H7" s="9" t="e">
        <v>#N/A</v>
      </c>
      <c r="I7" s="9" t="e">
        <v>#N/A</v>
      </c>
      <c r="J7" s="9" t="e">
        <v>#N/A</v>
      </c>
      <c r="K7" s="9" t="e">
        <v>#N/A</v>
      </c>
      <c r="N7" t="s">
        <v>4004</v>
      </c>
      <c r="O7">
        <v>0.05</v>
      </c>
    </row>
    <row r="8" spans="1:16384" ht="15" thickBot="1">
      <c r="B8" s="9" t="e">
        <v>#N/A</v>
      </c>
      <c r="C8" s="9" t="e">
        <v>#N/A</v>
      </c>
      <c r="D8" s="4">
        <v>4.8</v>
      </c>
      <c r="E8" s="4">
        <v>13.18</v>
      </c>
      <c r="F8" s="9" t="e">
        <v>#N/A</v>
      </c>
      <c r="G8" s="9" t="e">
        <v>#N/A</v>
      </c>
      <c r="H8" s="9" t="e">
        <v>#N/A</v>
      </c>
      <c r="I8" s="9" t="e">
        <v>#N/A</v>
      </c>
      <c r="J8" s="9" t="e">
        <v>#N/A</v>
      </c>
      <c r="K8" s="9" t="e">
        <v>#N/A</v>
      </c>
      <c r="N8" t="s">
        <v>4005</v>
      </c>
      <c r="O8">
        <f>_xlfn.NORM.INV(1-O7/2,0,O6)</f>
        <v>0.24693225151124881</v>
      </c>
    </row>
    <row r="9" spans="1:16384" ht="15" thickBot="1">
      <c r="B9" s="9" t="e">
        <v>#N/A</v>
      </c>
      <c r="C9" s="9" t="e">
        <v>#N/A</v>
      </c>
      <c r="D9" s="4">
        <v>14</v>
      </c>
      <c r="E9" s="4">
        <v>-1</v>
      </c>
      <c r="F9" s="9" t="e">
        <v>#N/A</v>
      </c>
      <c r="G9" s="9" t="e">
        <v>#N/A</v>
      </c>
      <c r="H9" s="9" t="e">
        <v>#N/A</v>
      </c>
      <c r="I9" s="9" t="e">
        <v>#N/A</v>
      </c>
      <c r="J9" s="9" t="e">
        <v>#N/A</v>
      </c>
      <c r="K9" s="9" t="e">
        <v>#N/A</v>
      </c>
      <c r="N9" t="s">
        <v>4007</v>
      </c>
      <c r="O9">
        <v>1</v>
      </c>
    </row>
    <row r="10" spans="1:16384" ht="15" thickBot="1">
      <c r="B10" s="9" t="e">
        <v>#N/A</v>
      </c>
      <c r="C10" s="9" t="e">
        <v>#N/A</v>
      </c>
      <c r="D10" s="4">
        <v>1.2</v>
      </c>
      <c r="E10" s="4">
        <v>1.1100000000000001</v>
      </c>
      <c r="F10" s="9" t="e">
        <v>#N/A</v>
      </c>
      <c r="G10" s="9" t="e">
        <v>#N/A</v>
      </c>
      <c r="H10" s="9" t="e">
        <v>#N/A</v>
      </c>
      <c r="I10" s="9" t="e">
        <v>#N/A</v>
      </c>
      <c r="J10" s="9" t="e">
        <v>#N/A</v>
      </c>
      <c r="K10" s="9" t="e">
        <v>#N/A</v>
      </c>
      <c r="N10" t="s">
        <v>4008</v>
      </c>
      <c r="O10" t="e">
        <f ca="1">M5</f>
        <v>#N/A</v>
      </c>
    </row>
    <row r="11" spans="1:16384" ht="15" thickBot="1">
      <c r="B11" s="9" t="e">
        <v>#N/A</v>
      </c>
      <c r="C11" s="9" t="e">
        <v>#N/A</v>
      </c>
      <c r="D11" s="4">
        <v>3.1</v>
      </c>
      <c r="E11" s="4">
        <v>-1</v>
      </c>
      <c r="F11" s="9" t="e">
        <v>#N/A</v>
      </c>
      <c r="G11" s="9" t="e">
        <v>#N/A</v>
      </c>
      <c r="H11" s="9" t="e">
        <v>#N/A</v>
      </c>
      <c r="I11" s="9" t="e">
        <v>#N/A</v>
      </c>
      <c r="J11" s="9" t="e">
        <v>#N/A</v>
      </c>
      <c r="K11" s="9" t="e">
        <v>#N/A</v>
      </c>
      <c r="N11" t="s">
        <v>4009</v>
      </c>
      <c r="O11" t="e">
        <f ca="1">1-_xlfn.NORM.DIST(O10,0,O6,TRUE)</f>
        <v>#N/A</v>
      </c>
    </row>
    <row r="12" spans="1:16384" ht="15" thickBot="1">
      <c r="B12" s="9" t="e">
        <v>#N/A</v>
      </c>
      <c r="C12" s="9" t="e">
        <v>#N/A</v>
      </c>
      <c r="D12" s="4">
        <v>-0.6</v>
      </c>
      <c r="E12" s="4">
        <v>-7.6</v>
      </c>
      <c r="F12" s="9" t="e">
        <v>#N/A</v>
      </c>
      <c r="G12" s="9" t="e">
        <v>#N/A</v>
      </c>
      <c r="H12" s="9" t="e">
        <v>#N/A</v>
      </c>
      <c r="I12" s="9" t="e">
        <v>#N/A</v>
      </c>
      <c r="J12" s="9" t="e">
        <v>#N/A</v>
      </c>
      <c r="K12" s="9" t="e">
        <v>#N/A</v>
      </c>
      <c r="N12" t="s">
        <v>4010</v>
      </c>
      <c r="O12" t="e">
        <f ca="1">IF(O10&gt;O8,"yes","no")</f>
        <v>#N/A</v>
      </c>
    </row>
    <row r="13" spans="1:16384" ht="15" thickBot="1">
      <c r="B13" s="9" t="e">
        <v>#N/A</v>
      </c>
      <c r="C13" s="9" t="e">
        <v>#N/A</v>
      </c>
      <c r="D13" s="4">
        <v>-0.5</v>
      </c>
      <c r="E13" s="4">
        <v>5.93</v>
      </c>
      <c r="F13" s="9" t="e">
        <v>#N/A</v>
      </c>
      <c r="G13" s="9" t="e">
        <v>#N/A</v>
      </c>
      <c r="H13" s="9" t="e">
        <v>#N/A</v>
      </c>
      <c r="I13" s="9" t="e">
        <v>#N/A</v>
      </c>
      <c r="J13" s="9" t="e">
        <v>#N/A</v>
      </c>
      <c r="K13" s="9" t="e">
        <v>#N/A</v>
      </c>
    </row>
    <row r="14" spans="1:16384" ht="15" thickBot="1">
      <c r="B14" s="9" t="e">
        <v>#N/A</v>
      </c>
      <c r="C14" s="9" t="e">
        <v>#N/A</v>
      </c>
      <c r="D14" s="4">
        <v>1.8</v>
      </c>
      <c r="E14" s="4">
        <v>-5.28</v>
      </c>
      <c r="F14" s="9" t="e">
        <v>#N/A</v>
      </c>
      <c r="G14" s="9" t="e">
        <v>#N/A</v>
      </c>
      <c r="H14" s="9" t="e">
        <v>#N/A</v>
      </c>
      <c r="I14" s="9" t="e">
        <v>#N/A</v>
      </c>
      <c r="J14" s="9" t="e">
        <v>#N/A</v>
      </c>
      <c r="K14" s="9" t="e">
        <v>#N/A</v>
      </c>
    </row>
    <row r="15" spans="1:16384" ht="15" thickBot="1">
      <c r="B15" s="9" t="e">
        <v>#N/A</v>
      </c>
      <c r="C15" s="9" t="e">
        <v>#N/A</v>
      </c>
      <c r="D15" s="4">
        <v>2.9</v>
      </c>
      <c r="E15" s="4">
        <v>6.33</v>
      </c>
      <c r="F15" s="9" t="e">
        <v>#N/A</v>
      </c>
      <c r="G15" s="9" t="e">
        <v>#N/A</v>
      </c>
      <c r="H15" s="9" t="e">
        <v>#N/A</v>
      </c>
      <c r="I15" s="9" t="e">
        <v>#N/A</v>
      </c>
      <c r="J15" s="9" t="e">
        <v>#N/A</v>
      </c>
      <c r="K15" s="9" t="e">
        <v>#N/A</v>
      </c>
    </row>
    <row r="16" spans="1:16384" ht="15" thickBot="1">
      <c r="B16" s="9" t="e">
        <v>#N/A</v>
      </c>
      <c r="C16" s="9" t="e">
        <v>#N/A</v>
      </c>
      <c r="D16" s="4">
        <v>-2.8</v>
      </c>
      <c r="E16" s="4">
        <v>16.079999999999998</v>
      </c>
      <c r="F16" s="9" t="e">
        <v>#N/A</v>
      </c>
      <c r="G16" s="9" t="e">
        <v>#N/A</v>
      </c>
      <c r="H16" s="9" t="e">
        <v>#N/A</v>
      </c>
      <c r="I16" s="9" t="e">
        <v>#N/A</v>
      </c>
      <c r="J16" s="9" t="e">
        <v>#N/A</v>
      </c>
      <c r="K16" s="9" t="e">
        <v>#N/A</v>
      </c>
    </row>
    <row r="17" spans="2:11" ht="15" thickBot="1">
      <c r="B17" s="9" t="e">
        <v>#N/A</v>
      </c>
      <c r="C17" s="9" t="e">
        <v>#N/A</v>
      </c>
      <c r="D17" s="4">
        <v>9.3000000000000007</v>
      </c>
      <c r="E17" s="4">
        <v>-6.31</v>
      </c>
      <c r="F17" s="9" t="e">
        <v>#N/A</v>
      </c>
      <c r="G17" s="9" t="e">
        <v>#N/A</v>
      </c>
      <c r="H17" s="9" t="e">
        <v>#N/A</v>
      </c>
      <c r="I17" s="9" t="e">
        <v>#N/A</v>
      </c>
      <c r="J17" s="9" t="e">
        <v>#N/A</v>
      </c>
      <c r="K17" s="9" t="e">
        <v>#N/A</v>
      </c>
    </row>
    <row r="18" spans="2:11" ht="15" thickBot="1">
      <c r="B18" s="9" t="e">
        <v>#N/A</v>
      </c>
      <c r="C18" s="9" t="e">
        <v>#N/A</v>
      </c>
      <c r="D18" s="4">
        <v>-0.5</v>
      </c>
      <c r="E18" s="4">
        <v>-2.41</v>
      </c>
      <c r="F18" s="9" t="e">
        <v>#N/A</v>
      </c>
      <c r="G18" s="9" t="e">
        <v>#N/A</v>
      </c>
      <c r="H18" s="9" t="e">
        <v>#N/A</v>
      </c>
      <c r="I18" s="9" t="e">
        <v>#N/A</v>
      </c>
      <c r="J18" s="4">
        <v>1.9</v>
      </c>
      <c r="K18" s="9" t="e">
        <v>#N/A</v>
      </c>
    </row>
    <row r="19" spans="2:11" ht="15" thickBot="1">
      <c r="B19" s="9" t="e">
        <v>#N/A</v>
      </c>
      <c r="C19" s="9" t="e">
        <v>#N/A</v>
      </c>
      <c r="D19" s="4">
        <v>7.8</v>
      </c>
      <c r="E19" s="4">
        <v>-1.75</v>
      </c>
      <c r="F19" s="9" t="e">
        <v>#N/A</v>
      </c>
      <c r="G19" s="9" t="e">
        <v>#N/A</v>
      </c>
      <c r="H19" s="9" t="e">
        <v>#N/A</v>
      </c>
      <c r="I19" s="9" t="e">
        <v>#N/A</v>
      </c>
      <c r="J19" s="4">
        <v>4.08</v>
      </c>
      <c r="K19" s="9" t="e">
        <v>#N/A</v>
      </c>
    </row>
    <row r="20" spans="2:11" ht="15" thickBot="1">
      <c r="B20" s="9" t="e">
        <v>#N/A</v>
      </c>
      <c r="C20" s="9" t="e">
        <v>#N/A</v>
      </c>
      <c r="D20" s="4">
        <v>-1.8</v>
      </c>
      <c r="E20" s="4">
        <v>2.11</v>
      </c>
      <c r="F20" s="9" t="e">
        <v>#N/A</v>
      </c>
      <c r="G20" s="9" t="e">
        <v>#N/A</v>
      </c>
      <c r="H20" s="9" t="e">
        <v>#N/A</v>
      </c>
      <c r="I20" s="9" t="e">
        <v>#N/A</v>
      </c>
      <c r="J20" s="4">
        <v>2.2000000000000002</v>
      </c>
      <c r="K20" s="9" t="e">
        <v>#N/A</v>
      </c>
    </row>
    <row r="21" spans="2:11" ht="15" thickBot="1">
      <c r="B21" s="9" t="e">
        <v>#N/A</v>
      </c>
      <c r="C21" s="9" t="e">
        <v>#N/A</v>
      </c>
      <c r="D21" s="4">
        <v>-2.5</v>
      </c>
      <c r="E21" s="4">
        <v>0.6</v>
      </c>
      <c r="F21" s="9" t="e">
        <v>#N/A</v>
      </c>
      <c r="G21" s="9" t="e">
        <v>#N/A</v>
      </c>
      <c r="H21" s="9" t="e">
        <v>#N/A</v>
      </c>
      <c r="I21" s="9" t="e">
        <v>#N/A</v>
      </c>
      <c r="J21" s="4">
        <v>2.5099999999999998</v>
      </c>
      <c r="K21" s="9" t="e">
        <v>#N/A</v>
      </c>
    </row>
    <row r="22" spans="2:11" ht="15" thickBot="1">
      <c r="B22" s="9" t="e">
        <v>#N/A</v>
      </c>
      <c r="C22" s="9" t="e">
        <v>#N/A</v>
      </c>
      <c r="D22" s="4">
        <v>0.9</v>
      </c>
      <c r="E22" s="4">
        <v>0.27</v>
      </c>
      <c r="F22" s="9" t="e">
        <v>#N/A</v>
      </c>
      <c r="G22" s="9" t="e">
        <v>#N/A</v>
      </c>
      <c r="H22" s="9" t="e">
        <v>#N/A</v>
      </c>
      <c r="I22" s="9" t="e">
        <v>#N/A</v>
      </c>
      <c r="J22" s="4">
        <v>3.2</v>
      </c>
      <c r="K22" s="9" t="e">
        <v>#N/A</v>
      </c>
    </row>
    <row r="23" spans="2:11" ht="15" thickBot="1">
      <c r="B23" s="9" t="e">
        <v>#N/A</v>
      </c>
      <c r="C23" s="9" t="e">
        <v>#N/A</v>
      </c>
      <c r="D23" s="4">
        <v>1.9</v>
      </c>
      <c r="E23" s="4">
        <v>1.2</v>
      </c>
      <c r="F23" s="9" t="e">
        <v>#N/A</v>
      </c>
      <c r="G23" s="9" t="e">
        <v>#N/A</v>
      </c>
      <c r="H23" s="9" t="e">
        <v>#N/A</v>
      </c>
      <c r="I23" s="9" t="e">
        <v>#N/A</v>
      </c>
      <c r="J23" s="4">
        <v>0.69</v>
      </c>
      <c r="K23" s="9" t="e">
        <v>#N/A</v>
      </c>
    </row>
    <row r="24" spans="2:11" ht="15" thickBot="1">
      <c r="B24" s="9" t="e">
        <v>#N/A</v>
      </c>
      <c r="C24" s="9" t="e">
        <v>#N/A</v>
      </c>
      <c r="D24" s="4">
        <v>0.5</v>
      </c>
      <c r="E24" s="4">
        <v>2.4500000000000002</v>
      </c>
      <c r="F24" s="9" t="e">
        <v>#N/A</v>
      </c>
      <c r="G24" s="9" t="e">
        <v>#N/A</v>
      </c>
      <c r="H24" s="9" t="e">
        <v>#N/A</v>
      </c>
      <c r="I24" s="9" t="e">
        <v>#N/A</v>
      </c>
      <c r="J24" s="4">
        <v>3.31</v>
      </c>
      <c r="K24" s="9" t="e">
        <v>#N/A</v>
      </c>
    </row>
    <row r="25" spans="2:11" ht="15" thickBot="1">
      <c r="B25" s="9" t="e">
        <v>#N/A</v>
      </c>
      <c r="C25" s="9" t="e">
        <v>#N/A</v>
      </c>
      <c r="D25" s="4">
        <v>0.4</v>
      </c>
      <c r="E25" s="4">
        <v>-2.54</v>
      </c>
      <c r="F25" s="9" t="e">
        <v>#N/A</v>
      </c>
      <c r="G25" s="9" t="e">
        <v>#N/A</v>
      </c>
      <c r="H25" s="9" t="e">
        <v>#N/A</v>
      </c>
      <c r="I25" s="9" t="e">
        <v>#N/A</v>
      </c>
      <c r="J25" s="4">
        <v>2.5299999999999998</v>
      </c>
      <c r="K25" s="9" t="e">
        <v>#N/A</v>
      </c>
    </row>
    <row r="26" spans="2:11" ht="15" thickBot="1">
      <c r="B26" s="9" t="e">
        <v>#N/A</v>
      </c>
      <c r="C26" s="9" t="e">
        <v>#N/A</v>
      </c>
      <c r="D26" s="4">
        <v>10.53</v>
      </c>
      <c r="E26" s="4">
        <v>0.69</v>
      </c>
      <c r="F26" s="9" t="e">
        <v>#N/A</v>
      </c>
      <c r="G26" s="9" t="e">
        <v>#N/A</v>
      </c>
      <c r="H26" s="9" t="e">
        <v>#N/A</v>
      </c>
      <c r="I26" s="9" t="e">
        <v>#N/A</v>
      </c>
      <c r="J26" s="4">
        <v>3.39</v>
      </c>
      <c r="K26" s="9" t="e">
        <v>#N/A</v>
      </c>
    </row>
    <row r="27" spans="2:11" ht="15" thickBot="1">
      <c r="B27" s="9" t="e">
        <v>#N/A</v>
      </c>
      <c r="C27" s="9" t="e">
        <v>#N/A</v>
      </c>
      <c r="D27" s="4">
        <v>1.94</v>
      </c>
      <c r="E27" s="4">
        <v>8.66</v>
      </c>
      <c r="F27" s="9" t="e">
        <v>#N/A</v>
      </c>
      <c r="G27" s="9" t="e">
        <v>#N/A</v>
      </c>
      <c r="H27" s="9" t="e">
        <v>#N/A</v>
      </c>
      <c r="I27" s="9" t="e">
        <v>#N/A</v>
      </c>
      <c r="J27" s="4">
        <v>3.41</v>
      </c>
      <c r="K27" s="9" t="e">
        <v>#N/A</v>
      </c>
    </row>
    <row r="28" spans="2:11" ht="15" thickBot="1">
      <c r="B28" s="9" t="e">
        <v>#N/A</v>
      </c>
      <c r="C28" s="9" t="e">
        <v>#N/A</v>
      </c>
      <c r="D28" s="4">
        <v>9.1300000000000008</v>
      </c>
      <c r="E28" s="4">
        <v>1.88</v>
      </c>
      <c r="F28" s="9" t="e">
        <v>#N/A</v>
      </c>
      <c r="G28" s="9" t="e">
        <v>#N/A</v>
      </c>
      <c r="H28" s="9" t="e">
        <v>#N/A</v>
      </c>
      <c r="I28" s="4">
        <v>1.21</v>
      </c>
      <c r="J28" s="4">
        <v>2.04</v>
      </c>
      <c r="K28" s="9" t="e">
        <v>#N/A</v>
      </c>
    </row>
    <row r="29" spans="2:11" ht="15" thickBot="1">
      <c r="B29" s="9" t="e">
        <v>#N/A</v>
      </c>
      <c r="C29" s="9" t="e">
        <v>#N/A</v>
      </c>
      <c r="D29" s="4">
        <v>-2.04</v>
      </c>
      <c r="E29" s="4">
        <v>3.86</v>
      </c>
      <c r="F29" s="9" t="e">
        <v>#N/A</v>
      </c>
      <c r="G29" s="9" t="e">
        <v>#N/A</v>
      </c>
      <c r="H29" s="9" t="e">
        <v>#N/A</v>
      </c>
      <c r="I29" s="4">
        <v>3.72</v>
      </c>
      <c r="J29" s="4">
        <v>6.41</v>
      </c>
      <c r="K29" s="9" t="e">
        <v>#N/A</v>
      </c>
    </row>
    <row r="30" spans="2:11" ht="15" thickBot="1">
      <c r="B30" s="9" t="e">
        <v>#N/A</v>
      </c>
      <c r="C30" s="9" t="e">
        <v>#N/A</v>
      </c>
      <c r="D30" s="4">
        <v>4.17</v>
      </c>
      <c r="E30" s="4">
        <v>1.91</v>
      </c>
      <c r="F30" s="9" t="e">
        <v>#N/A</v>
      </c>
      <c r="G30" s="9" t="e">
        <v>#N/A</v>
      </c>
      <c r="H30" s="4">
        <v>2.6</v>
      </c>
      <c r="I30" s="4">
        <v>-7.0000000000000007E-2</v>
      </c>
      <c r="J30" s="4">
        <v>2.56</v>
      </c>
      <c r="K30" s="9" t="e">
        <v>#N/A</v>
      </c>
    </row>
    <row r="31" spans="2:11" ht="15" thickBot="1">
      <c r="B31" s="9" t="e">
        <v>#N/A</v>
      </c>
      <c r="C31" s="9" t="e">
        <v>#N/A</v>
      </c>
      <c r="D31" s="4">
        <v>1.96</v>
      </c>
      <c r="E31" s="4">
        <v>-4.2699999999999996</v>
      </c>
      <c r="F31" s="9" t="e">
        <v>#N/A</v>
      </c>
      <c r="G31" s="4">
        <v>-1.47</v>
      </c>
      <c r="H31" s="4">
        <v>0.5</v>
      </c>
      <c r="I31" s="4">
        <v>-1.51</v>
      </c>
      <c r="J31" s="4">
        <v>0.49</v>
      </c>
      <c r="K31" s="9" t="e">
        <v>#N/A</v>
      </c>
    </row>
    <row r="32" spans="2:11" ht="15" thickBot="1">
      <c r="B32" s="9" t="e">
        <v>#N/A</v>
      </c>
      <c r="C32" s="9" t="e">
        <v>#N/A</v>
      </c>
      <c r="D32" s="4">
        <v>1.66</v>
      </c>
      <c r="E32" s="4">
        <v>-20.37</v>
      </c>
      <c r="F32" s="9" t="e">
        <v>#N/A</v>
      </c>
      <c r="G32" s="4">
        <v>1.64</v>
      </c>
      <c r="H32" s="4">
        <v>-4.2</v>
      </c>
      <c r="I32" s="4">
        <v>-1.89</v>
      </c>
      <c r="J32" s="4">
        <v>-1.69</v>
      </c>
      <c r="K32" s="9" t="e">
        <v>#N/A</v>
      </c>
    </row>
    <row r="33" spans="2:11" ht="15" thickBot="1">
      <c r="B33" s="9" t="e">
        <v>#N/A</v>
      </c>
      <c r="C33" s="9" t="e">
        <v>#N/A</v>
      </c>
      <c r="D33" s="4">
        <v>0.24</v>
      </c>
      <c r="E33" s="4">
        <v>4.3899999999999997</v>
      </c>
      <c r="F33" s="9" t="e">
        <v>#N/A</v>
      </c>
      <c r="G33" s="4">
        <v>4.4400000000000004</v>
      </c>
      <c r="H33" s="4">
        <v>5.7</v>
      </c>
      <c r="I33" s="4">
        <v>0.7</v>
      </c>
      <c r="J33" s="4">
        <v>3.37</v>
      </c>
      <c r="K33" s="9" t="e">
        <v>#N/A</v>
      </c>
    </row>
    <row r="34" spans="2:11" ht="15" thickBot="1">
      <c r="B34" s="9" t="e">
        <v>#N/A</v>
      </c>
      <c r="C34" s="9" t="e">
        <v>#N/A</v>
      </c>
      <c r="D34" s="4">
        <v>2.23</v>
      </c>
      <c r="E34" s="4">
        <v>8.7899999999999991</v>
      </c>
      <c r="F34" s="9" t="e">
        <v>#N/A</v>
      </c>
      <c r="G34" s="4">
        <v>3.02</v>
      </c>
      <c r="H34" s="4">
        <v>5.0999999999999996</v>
      </c>
      <c r="I34" s="4">
        <v>2.66</v>
      </c>
      <c r="J34" s="4">
        <v>3.09</v>
      </c>
      <c r="K34" s="9" t="e">
        <v>#N/A</v>
      </c>
    </row>
    <row r="35" spans="2:11" ht="15" thickBot="1">
      <c r="B35" s="9" t="e">
        <v>#N/A</v>
      </c>
      <c r="C35" s="9" t="e">
        <v>#N/A</v>
      </c>
      <c r="D35" s="4">
        <v>0.9</v>
      </c>
      <c r="E35" s="4">
        <v>-1.95</v>
      </c>
      <c r="F35" s="9" t="e">
        <v>#N/A</v>
      </c>
      <c r="G35" s="4">
        <v>-0.18</v>
      </c>
      <c r="H35" s="4">
        <v>3.1</v>
      </c>
      <c r="I35" s="4">
        <v>1.88</v>
      </c>
      <c r="J35" s="4">
        <v>1.64</v>
      </c>
      <c r="K35" s="9" t="e">
        <v>#N/A</v>
      </c>
    </row>
    <row r="36" spans="2:11" ht="15" thickBot="1">
      <c r="B36" s="9" t="e">
        <v>#N/A</v>
      </c>
      <c r="C36" s="9" t="e">
        <v>#N/A</v>
      </c>
      <c r="D36" s="4">
        <v>-0.91</v>
      </c>
      <c r="E36" s="4">
        <v>8.61</v>
      </c>
      <c r="F36" s="9" t="e">
        <v>#N/A</v>
      </c>
      <c r="G36" s="4">
        <v>2.25</v>
      </c>
      <c r="H36" s="4">
        <v>6.6</v>
      </c>
      <c r="I36" s="4">
        <v>2.19</v>
      </c>
      <c r="J36" s="4">
        <v>3.85</v>
      </c>
      <c r="K36" s="9" t="e">
        <v>#N/A</v>
      </c>
    </row>
    <row r="37" spans="2:11" ht="15" thickBot="1">
      <c r="B37" s="9" t="e">
        <v>#N/A</v>
      </c>
      <c r="C37" s="9" t="e">
        <v>#N/A</v>
      </c>
      <c r="D37" s="4">
        <v>3.66</v>
      </c>
      <c r="E37" s="4">
        <v>7.69</v>
      </c>
      <c r="F37" s="9" t="e">
        <v>#N/A</v>
      </c>
      <c r="G37" s="4">
        <v>2.99</v>
      </c>
      <c r="H37" s="4">
        <v>2.6</v>
      </c>
      <c r="I37" s="4">
        <v>1.37</v>
      </c>
      <c r="J37" s="4">
        <v>3.8</v>
      </c>
      <c r="K37" s="9" t="e">
        <v>#N/A</v>
      </c>
    </row>
    <row r="38" spans="2:11" ht="15" thickBot="1">
      <c r="B38" s="9" t="e">
        <v>#N/A</v>
      </c>
      <c r="C38" s="9" t="e">
        <v>#N/A</v>
      </c>
      <c r="D38" s="4">
        <v>1.88</v>
      </c>
      <c r="E38" s="4">
        <v>6.92</v>
      </c>
      <c r="F38" s="9" t="e">
        <v>#N/A</v>
      </c>
      <c r="G38" s="4">
        <v>2.2000000000000002</v>
      </c>
      <c r="H38" s="4">
        <v>7.1</v>
      </c>
      <c r="I38" s="4">
        <v>-2.2999999999999998</v>
      </c>
      <c r="J38" s="4">
        <v>4.9400000000000004</v>
      </c>
      <c r="K38" s="9" t="e">
        <v>#N/A</v>
      </c>
    </row>
    <row r="39" spans="2:11" ht="15" thickBot="1">
      <c r="B39" s="9" t="e">
        <v>#N/A</v>
      </c>
      <c r="C39" s="9" t="e">
        <v>#N/A</v>
      </c>
      <c r="D39" s="4">
        <v>-0.6</v>
      </c>
      <c r="E39" s="4">
        <v>2.5299999999999998</v>
      </c>
      <c r="F39" s="9" t="e">
        <v>#N/A</v>
      </c>
      <c r="G39" s="4">
        <v>3.28</v>
      </c>
      <c r="H39" s="4">
        <v>5.4</v>
      </c>
      <c r="I39" s="4">
        <v>-1.82</v>
      </c>
      <c r="J39" s="4">
        <v>0.27</v>
      </c>
      <c r="K39" s="9" t="e">
        <v>#N/A</v>
      </c>
    </row>
    <row r="40" spans="2:11" ht="15" thickBot="1">
      <c r="B40" s="9" t="e">
        <v>#N/A</v>
      </c>
      <c r="C40" s="9" t="e">
        <v>#N/A</v>
      </c>
      <c r="D40" s="4">
        <v>0.67</v>
      </c>
      <c r="E40" s="4">
        <v>-2.17</v>
      </c>
      <c r="F40" s="9" t="e">
        <v>#N/A</v>
      </c>
      <c r="G40" s="4">
        <v>-1.9</v>
      </c>
      <c r="H40" s="4">
        <v>-5.4</v>
      </c>
      <c r="I40" s="4">
        <v>0.23</v>
      </c>
      <c r="J40" s="4">
        <v>0.54</v>
      </c>
      <c r="K40" s="9" t="e">
        <v>#N/A</v>
      </c>
    </row>
    <row r="41" spans="2:11" ht="15" thickBot="1">
      <c r="B41" s="9" t="e">
        <v>#N/A</v>
      </c>
      <c r="C41" s="9" t="e">
        <v>#N/A</v>
      </c>
      <c r="D41" s="4">
        <v>-1.41</v>
      </c>
      <c r="E41" s="4">
        <v>0.34</v>
      </c>
      <c r="F41" s="9" t="e">
        <v>#N/A</v>
      </c>
      <c r="G41" s="4">
        <v>0.19</v>
      </c>
      <c r="H41" s="4">
        <v>3.4</v>
      </c>
      <c r="I41" s="4">
        <v>-3.07</v>
      </c>
      <c r="J41" s="4">
        <v>-2.5099999999999998</v>
      </c>
      <c r="K41" s="9" t="e">
        <v>#N/A</v>
      </c>
    </row>
    <row r="42" spans="2:11" ht="15" thickBot="1">
      <c r="B42" s="9" t="e">
        <v>#N/A</v>
      </c>
      <c r="C42" s="9" t="e">
        <v>#N/A</v>
      </c>
      <c r="D42" s="4">
        <v>0.62</v>
      </c>
      <c r="E42" s="4">
        <v>11.33</v>
      </c>
      <c r="F42" s="9" t="e">
        <v>#N/A</v>
      </c>
      <c r="G42" s="4">
        <v>3.34</v>
      </c>
      <c r="H42" s="4">
        <v>6.2</v>
      </c>
      <c r="I42" s="4">
        <v>7.44</v>
      </c>
      <c r="J42" s="4">
        <v>5.39</v>
      </c>
      <c r="K42" s="9" t="e">
        <v>#N/A</v>
      </c>
    </row>
    <row r="43" spans="2:11" ht="15" thickBot="1">
      <c r="B43" s="9" t="e">
        <v>#N/A</v>
      </c>
      <c r="C43" s="9" t="e">
        <v>#N/A</v>
      </c>
      <c r="D43" s="4">
        <v>1.06</v>
      </c>
      <c r="E43" s="4">
        <v>8.02</v>
      </c>
      <c r="F43" s="9" t="e">
        <v>#N/A</v>
      </c>
      <c r="G43" s="4">
        <v>4.0599999999999996</v>
      </c>
      <c r="H43" s="4">
        <v>8</v>
      </c>
      <c r="I43" s="4">
        <v>-0.48</v>
      </c>
      <c r="J43" s="4">
        <v>2.04</v>
      </c>
      <c r="K43" s="9" t="e">
        <v>#N/A</v>
      </c>
    </row>
    <row r="44" spans="2:11" ht="15" thickBot="1">
      <c r="B44" s="9" t="e">
        <v>#N/A</v>
      </c>
      <c r="C44" s="9" t="e">
        <v>#N/A</v>
      </c>
      <c r="D44" s="4">
        <v>2.79</v>
      </c>
      <c r="E44" s="4">
        <v>4.6399999999999997</v>
      </c>
      <c r="F44" s="9" t="e">
        <v>#N/A</v>
      </c>
      <c r="G44" s="4">
        <v>2.17</v>
      </c>
      <c r="H44" s="4">
        <v>4.8</v>
      </c>
      <c r="I44" s="4">
        <v>-0.59</v>
      </c>
      <c r="J44" s="4">
        <v>2.37</v>
      </c>
      <c r="K44" s="9" t="e">
        <v>#N/A</v>
      </c>
    </row>
    <row r="45" spans="2:11" ht="15" thickBot="1">
      <c r="B45" s="9" t="e">
        <v>#N/A</v>
      </c>
      <c r="C45" s="9" t="e">
        <v>#N/A</v>
      </c>
      <c r="D45" s="4">
        <v>1.6</v>
      </c>
      <c r="E45" s="4">
        <v>6</v>
      </c>
      <c r="F45" s="9" t="e">
        <v>#N/A</v>
      </c>
      <c r="G45" s="4">
        <v>2.34</v>
      </c>
      <c r="H45" s="4">
        <v>0.1</v>
      </c>
      <c r="I45" s="4">
        <v>-4.6399999999999997</v>
      </c>
      <c r="J45" s="4">
        <v>3.21</v>
      </c>
      <c r="K45" s="9" t="e">
        <v>#N/A</v>
      </c>
    </row>
    <row r="46" spans="2:11" ht="15" thickBot="1">
      <c r="B46" s="9" t="e">
        <v>#N/A</v>
      </c>
      <c r="C46" s="9" t="e">
        <v>#N/A</v>
      </c>
      <c r="D46" s="4">
        <v>4.57</v>
      </c>
      <c r="E46" s="4">
        <v>6.93</v>
      </c>
      <c r="F46" s="9" t="e">
        <v>#N/A</v>
      </c>
      <c r="G46" s="4">
        <v>4.13</v>
      </c>
      <c r="H46" s="4">
        <v>8.1</v>
      </c>
      <c r="I46" s="4">
        <v>5.48</v>
      </c>
      <c r="J46" s="4">
        <v>4.2</v>
      </c>
      <c r="K46" s="9" t="e">
        <v>#N/A</v>
      </c>
    </row>
    <row r="47" spans="2:11" ht="15" thickBot="1">
      <c r="B47" s="9" t="e">
        <v>#N/A</v>
      </c>
      <c r="C47" s="9" t="e">
        <v>#N/A</v>
      </c>
      <c r="D47" s="4">
        <v>0.78</v>
      </c>
      <c r="E47" s="4">
        <v>3.29</v>
      </c>
      <c r="F47" s="9" t="e">
        <v>#N/A</v>
      </c>
      <c r="G47" s="4">
        <v>1.27</v>
      </c>
      <c r="H47" s="4">
        <v>0.3</v>
      </c>
      <c r="I47" s="4">
        <v>-3.95</v>
      </c>
      <c r="J47" s="4">
        <v>-0.59</v>
      </c>
      <c r="K47" s="9" t="e">
        <v>#N/A</v>
      </c>
    </row>
    <row r="48" spans="2:11" ht="15" thickBot="1">
      <c r="B48" s="9" t="e">
        <v>#N/A</v>
      </c>
      <c r="C48" s="9" t="e">
        <v>#N/A</v>
      </c>
      <c r="D48" s="4">
        <v>-0.34</v>
      </c>
      <c r="E48" s="4">
        <v>0.77</v>
      </c>
      <c r="F48" s="9" t="e">
        <v>#N/A</v>
      </c>
      <c r="G48" s="4">
        <v>0.75</v>
      </c>
      <c r="H48" s="4">
        <v>3</v>
      </c>
      <c r="I48" s="4">
        <v>2.4900000000000002</v>
      </c>
      <c r="J48" s="4">
        <v>-2.04</v>
      </c>
      <c r="K48" s="9" t="e">
        <v>#N/A</v>
      </c>
    </row>
    <row r="49" spans="2:11" ht="15" thickBot="1">
      <c r="B49" s="9" t="e">
        <v>#N/A</v>
      </c>
      <c r="C49" s="9" t="e">
        <v>#N/A</v>
      </c>
      <c r="D49" s="4">
        <v>0.54</v>
      </c>
      <c r="E49" s="4">
        <v>-0.27</v>
      </c>
      <c r="F49" s="9" t="e">
        <v>#N/A</v>
      </c>
      <c r="G49" s="4">
        <v>0.28999999999999998</v>
      </c>
      <c r="H49" s="4">
        <v>4.8</v>
      </c>
      <c r="I49" s="4">
        <v>-1.7</v>
      </c>
      <c r="J49" s="4">
        <v>1.33</v>
      </c>
      <c r="K49" s="9" t="e">
        <v>#N/A</v>
      </c>
    </row>
    <row r="50" spans="2:11" ht="15" thickBot="1">
      <c r="B50" s="9" t="e">
        <v>#N/A</v>
      </c>
      <c r="C50" s="9" t="e">
        <v>#N/A</v>
      </c>
      <c r="D50" s="4">
        <v>-1.97</v>
      </c>
      <c r="E50" s="4">
        <v>-4.3499999999999996</v>
      </c>
      <c r="F50" s="9" t="e">
        <v>#N/A</v>
      </c>
      <c r="G50" s="4">
        <v>5.85</v>
      </c>
      <c r="H50" s="4">
        <v>-2.2999999999999998</v>
      </c>
      <c r="I50" s="4">
        <v>4.87</v>
      </c>
      <c r="J50" s="4">
        <v>0.45600000000000002</v>
      </c>
      <c r="K50" s="9" t="e">
        <v>#N/A</v>
      </c>
    </row>
    <row r="51" spans="2:11" ht="15" thickBot="1">
      <c r="B51" s="9" t="e">
        <v>#N/A</v>
      </c>
      <c r="C51" s="9" t="e">
        <v>#N/A</v>
      </c>
      <c r="D51" s="4">
        <v>0.38</v>
      </c>
      <c r="E51" s="4">
        <v>11.21</v>
      </c>
      <c r="F51" s="9" t="e">
        <v>#N/A</v>
      </c>
      <c r="G51" s="4">
        <v>4.8899999999999997</v>
      </c>
      <c r="H51" s="4">
        <v>5.0999999999999996</v>
      </c>
      <c r="I51" s="4">
        <v>4.37</v>
      </c>
      <c r="J51" s="4">
        <v>3.52</v>
      </c>
      <c r="K51" s="9" t="e">
        <v>#N/A</v>
      </c>
    </row>
    <row r="52" spans="2:11" ht="15" thickBot="1">
      <c r="B52" s="9" t="e">
        <v>#N/A</v>
      </c>
      <c r="C52" s="9" t="e">
        <v>#N/A</v>
      </c>
      <c r="D52" s="4">
        <v>2.76</v>
      </c>
      <c r="E52" s="4">
        <v>0.56999999999999995</v>
      </c>
      <c r="F52" s="9" t="e">
        <v>#N/A</v>
      </c>
      <c r="G52" s="4">
        <v>6.39</v>
      </c>
      <c r="H52" s="4">
        <v>6</v>
      </c>
      <c r="I52" s="4">
        <v>3.26</v>
      </c>
      <c r="J52" s="4">
        <v>3.44</v>
      </c>
      <c r="K52" s="9" t="e">
        <v>#N/A</v>
      </c>
    </row>
    <row r="53" spans="2:11" ht="15" thickBot="1">
      <c r="B53" s="9" t="e">
        <v>#N/A</v>
      </c>
      <c r="C53" s="9" t="e">
        <v>#N/A</v>
      </c>
      <c r="D53" s="4">
        <v>2.38</v>
      </c>
      <c r="E53" s="4">
        <v>3.13</v>
      </c>
      <c r="F53" s="9" t="e">
        <v>#N/A</v>
      </c>
      <c r="G53" s="4">
        <v>1.1100000000000001</v>
      </c>
      <c r="H53" s="4">
        <v>1.2</v>
      </c>
      <c r="I53" s="4">
        <v>4.3600000000000003</v>
      </c>
      <c r="J53" s="4">
        <v>-0.06</v>
      </c>
      <c r="K53" s="9" t="e">
        <v>#N/A</v>
      </c>
    </row>
    <row r="54" spans="2:11" ht="15" thickBot="1">
      <c r="B54" s="9" t="e">
        <v>#N/A</v>
      </c>
      <c r="C54" s="9" t="e">
        <v>#N/A</v>
      </c>
      <c r="D54" s="4">
        <v>1.43</v>
      </c>
      <c r="E54" s="4">
        <v>1.1000000000000001</v>
      </c>
      <c r="F54" s="9" t="e">
        <v>#N/A</v>
      </c>
      <c r="G54" s="4">
        <v>-2.66</v>
      </c>
      <c r="H54" s="4">
        <v>-3.1</v>
      </c>
      <c r="I54" s="4">
        <v>1.97</v>
      </c>
      <c r="J54" s="4">
        <v>-0.03</v>
      </c>
      <c r="K54" s="9" t="e">
        <v>#N/A</v>
      </c>
    </row>
    <row r="55" spans="2:11" ht="15" thickBot="1">
      <c r="B55" s="9" t="e">
        <v>#N/A</v>
      </c>
      <c r="C55" s="9" t="e">
        <v>#N/A</v>
      </c>
      <c r="D55" s="4">
        <v>0.41</v>
      </c>
      <c r="E55" s="4">
        <v>-6.56</v>
      </c>
      <c r="F55" s="9" t="e">
        <v>#N/A</v>
      </c>
      <c r="G55" s="4">
        <v>-0.13</v>
      </c>
      <c r="H55" s="4">
        <v>0.6</v>
      </c>
      <c r="I55" s="4">
        <v>-2.89</v>
      </c>
      <c r="J55" s="4">
        <v>-1.05</v>
      </c>
      <c r="K55" s="9" t="e">
        <v>#N/A</v>
      </c>
    </row>
    <row r="56" spans="2:11" ht="15" thickBot="1">
      <c r="B56" s="9" t="e">
        <v>#N/A</v>
      </c>
      <c r="C56" s="9" t="e">
        <v>#N/A</v>
      </c>
      <c r="D56" s="4">
        <v>-0.97</v>
      </c>
      <c r="E56" s="4">
        <v>-7.19</v>
      </c>
      <c r="F56" s="9" t="e">
        <v>#N/A</v>
      </c>
      <c r="G56" s="4">
        <v>2.17</v>
      </c>
      <c r="H56" s="4">
        <v>-0.7</v>
      </c>
      <c r="I56" s="4">
        <v>-4.33</v>
      </c>
      <c r="J56" s="4">
        <v>-5.84</v>
      </c>
      <c r="K56" s="9" t="e">
        <v>#N/A</v>
      </c>
    </row>
    <row r="57" spans="2:11" ht="15" thickBot="1">
      <c r="B57" s="9" t="e">
        <v>#N/A</v>
      </c>
      <c r="C57" s="9" t="e">
        <v>#N/A</v>
      </c>
      <c r="D57" s="4">
        <v>-8.51</v>
      </c>
      <c r="E57" s="4">
        <v>-16.760000000000002</v>
      </c>
      <c r="F57" s="9" t="e">
        <v>#N/A</v>
      </c>
      <c r="G57" s="4">
        <v>-10.11</v>
      </c>
      <c r="H57" s="4">
        <v>-20.3</v>
      </c>
      <c r="I57" s="4">
        <v>-8.18</v>
      </c>
      <c r="J57" s="4">
        <v>-9.7200000000000006</v>
      </c>
      <c r="K57" s="9" t="e">
        <v>#N/A</v>
      </c>
    </row>
    <row r="58" spans="2:11" ht="15" thickBot="1">
      <c r="B58" s="9" t="e">
        <v>#N/A</v>
      </c>
      <c r="C58" s="9" t="e">
        <v>#N/A</v>
      </c>
      <c r="D58" s="4">
        <v>-4.62</v>
      </c>
      <c r="E58" s="4">
        <v>-1.58</v>
      </c>
      <c r="F58" s="9" t="e">
        <v>#N/A</v>
      </c>
      <c r="G58" s="4">
        <v>0.21</v>
      </c>
      <c r="H58" s="4">
        <v>3</v>
      </c>
      <c r="I58" s="4">
        <v>-3.08</v>
      </c>
      <c r="J58" s="4">
        <v>0.43</v>
      </c>
      <c r="K58" s="9" t="e">
        <v>#N/A</v>
      </c>
    </row>
    <row r="59" spans="2:11" ht="15" thickBot="1">
      <c r="B59" s="9" t="e">
        <v>#N/A</v>
      </c>
      <c r="C59" s="9" t="e">
        <v>#N/A</v>
      </c>
      <c r="D59" s="4">
        <v>3.98</v>
      </c>
      <c r="E59" s="4">
        <v>2.4500000000000002</v>
      </c>
      <c r="F59" s="9" t="e">
        <v>#N/A</v>
      </c>
      <c r="G59" s="4">
        <v>1.56</v>
      </c>
      <c r="H59" s="4">
        <v>4.5</v>
      </c>
      <c r="I59" s="4">
        <v>-0.35</v>
      </c>
      <c r="J59" s="4">
        <v>0.97</v>
      </c>
      <c r="K59" s="9" t="e">
        <v>#N/A</v>
      </c>
    </row>
    <row r="60" spans="2:11" ht="15" thickBot="1">
      <c r="B60" s="9" t="e">
        <v>#N/A</v>
      </c>
      <c r="C60" s="9" t="e">
        <v>#N/A</v>
      </c>
      <c r="D60" s="4">
        <v>-1.1399999999999999</v>
      </c>
      <c r="E60" s="4">
        <v>8</v>
      </c>
      <c r="F60" s="9" t="e">
        <v>#N/A</v>
      </c>
      <c r="G60" s="4">
        <v>2.59</v>
      </c>
      <c r="H60" s="4">
        <v>4</v>
      </c>
      <c r="I60" s="4">
        <v>9.11</v>
      </c>
      <c r="J60" s="4">
        <v>2.2999999999999998</v>
      </c>
      <c r="K60" s="9" t="e">
        <v>#N/A</v>
      </c>
    </row>
    <row r="61" spans="2:11" ht="15" thickBot="1">
      <c r="B61" s="9" t="e">
        <v>#N/A</v>
      </c>
      <c r="C61" s="9" t="e">
        <v>#N/A</v>
      </c>
      <c r="D61" s="4">
        <v>1.52</v>
      </c>
      <c r="E61" s="4">
        <v>-3.57</v>
      </c>
      <c r="F61" s="9" t="e">
        <v>#N/A</v>
      </c>
      <c r="G61" s="4">
        <v>5.59</v>
      </c>
      <c r="H61" s="4">
        <v>1.4</v>
      </c>
      <c r="I61" s="4">
        <v>5.88</v>
      </c>
      <c r="J61" s="4">
        <v>3.52</v>
      </c>
      <c r="K61" s="9" t="e">
        <v>#N/A</v>
      </c>
    </row>
    <row r="62" spans="2:11" ht="15" thickBot="1">
      <c r="B62" s="9" t="e">
        <v>#N/A</v>
      </c>
      <c r="C62" s="9" t="e">
        <v>#N/A</v>
      </c>
      <c r="D62" s="4">
        <v>4.22</v>
      </c>
      <c r="E62" s="4">
        <v>0.66</v>
      </c>
      <c r="F62" s="9" t="e">
        <v>#N/A</v>
      </c>
      <c r="G62" s="4">
        <v>-0.48</v>
      </c>
      <c r="H62" s="4">
        <v>3.5</v>
      </c>
      <c r="I62" s="4">
        <v>2.5499999999999998</v>
      </c>
      <c r="J62" s="4">
        <v>1.96</v>
      </c>
      <c r="K62" s="9" t="e">
        <v>#N/A</v>
      </c>
    </row>
    <row r="63" spans="2:11" ht="15" thickBot="1">
      <c r="B63" s="9" t="e">
        <v>#N/A</v>
      </c>
      <c r="C63" s="9" t="e">
        <v>#N/A</v>
      </c>
      <c r="D63" s="4">
        <v>-0.64</v>
      </c>
      <c r="E63" s="4">
        <v>-5.54</v>
      </c>
      <c r="F63" s="9" t="e">
        <v>#N/A</v>
      </c>
      <c r="G63" s="4">
        <v>-1.05</v>
      </c>
      <c r="H63" s="4">
        <v>0.1</v>
      </c>
      <c r="I63" s="4">
        <v>3.04</v>
      </c>
      <c r="J63" s="4">
        <v>-0.64</v>
      </c>
      <c r="K63" s="9" t="e">
        <v>#N/A</v>
      </c>
    </row>
    <row r="64" spans="2:11" ht="15" thickBot="1">
      <c r="B64" s="9" t="e">
        <v>#N/A</v>
      </c>
      <c r="C64" s="9" t="e">
        <v>#N/A</v>
      </c>
      <c r="D64" s="4">
        <v>0.12</v>
      </c>
      <c r="E64" s="4">
        <v>-6.18</v>
      </c>
      <c r="F64" s="9" t="e">
        <v>#N/A</v>
      </c>
      <c r="G64" s="4">
        <v>-3.34</v>
      </c>
      <c r="H64" s="4">
        <v>1.9</v>
      </c>
      <c r="I64" s="4">
        <v>6.15</v>
      </c>
      <c r="J64" s="4">
        <v>7.42</v>
      </c>
      <c r="K64" s="9" t="e">
        <v>#N/A</v>
      </c>
    </row>
    <row r="65" spans="2:11" ht="15" thickBot="1">
      <c r="B65" s="9" t="e">
        <v>#N/A</v>
      </c>
      <c r="C65" s="9" t="e">
        <v>#N/A</v>
      </c>
      <c r="D65" s="4">
        <v>3.02</v>
      </c>
      <c r="E65" s="4">
        <v>23.18</v>
      </c>
      <c r="F65" s="9" t="e">
        <v>#N/A</v>
      </c>
      <c r="G65" s="4">
        <v>4.03</v>
      </c>
      <c r="H65" s="4">
        <v>4</v>
      </c>
      <c r="I65" s="4">
        <v>4.74</v>
      </c>
      <c r="J65" s="4">
        <v>8.0500000000000007</v>
      </c>
      <c r="K65" s="9" t="e">
        <v>#N/A</v>
      </c>
    </row>
    <row r="66" spans="2:11" ht="15" thickBot="1">
      <c r="B66" s="9" t="e">
        <v>#N/A</v>
      </c>
      <c r="C66" s="9" t="e">
        <v>#N/A</v>
      </c>
      <c r="D66" s="4">
        <v>4.2699999999999996</v>
      </c>
      <c r="E66" s="4">
        <v>6.4</v>
      </c>
      <c r="F66" s="9" t="e">
        <v>#N/A</v>
      </c>
      <c r="G66" s="4">
        <v>2.66</v>
      </c>
      <c r="H66" s="4">
        <v>0.3</v>
      </c>
      <c r="I66" s="4">
        <v>2.69</v>
      </c>
      <c r="J66" s="4">
        <v>3.76</v>
      </c>
      <c r="K66" s="9" t="e">
        <v>#N/A</v>
      </c>
    </row>
    <row r="67" spans="2:11" ht="15" thickBot="1">
      <c r="B67" s="9" t="e">
        <v>#N/A</v>
      </c>
      <c r="C67" s="9" t="e">
        <v>#N/A</v>
      </c>
      <c r="D67" s="4">
        <v>2.34</v>
      </c>
      <c r="E67" s="4">
        <v>2.37</v>
      </c>
      <c r="F67" s="9" t="e">
        <v>#N/A</v>
      </c>
      <c r="G67" s="4">
        <v>2.62</v>
      </c>
      <c r="H67" s="4">
        <v>4.8</v>
      </c>
      <c r="I67" s="4">
        <v>3.71</v>
      </c>
      <c r="J67" s="4">
        <v>3.89</v>
      </c>
      <c r="K67" s="9" t="e">
        <v>#N/A</v>
      </c>
    </row>
    <row r="68" spans="2:11" ht="15" thickBot="1">
      <c r="B68" s="9" t="e">
        <v>#N/A</v>
      </c>
      <c r="C68" s="9" t="e">
        <v>#N/A</v>
      </c>
      <c r="D68" s="4">
        <v>2.36</v>
      </c>
      <c r="E68" s="4">
        <v>-5.95</v>
      </c>
      <c r="F68" s="9" t="e">
        <v>#N/A</v>
      </c>
      <c r="G68" s="4">
        <v>2.15</v>
      </c>
      <c r="H68" s="4">
        <v>0.2</v>
      </c>
      <c r="I68" s="4">
        <v>0.17</v>
      </c>
      <c r="J68" s="4">
        <v>1.72</v>
      </c>
      <c r="K68" s="9" t="e">
        <v>#N/A</v>
      </c>
    </row>
    <row r="69" spans="2:11" ht="15" thickBot="1">
      <c r="B69" s="9" t="e">
        <v>#N/A</v>
      </c>
      <c r="C69" s="9" t="e">
        <v>#N/A</v>
      </c>
      <c r="D69" s="4">
        <v>1.74</v>
      </c>
      <c r="E69" s="4">
        <v>-0.99</v>
      </c>
      <c r="F69" s="9" t="e">
        <v>#N/A</v>
      </c>
      <c r="G69" s="4">
        <v>-6.43</v>
      </c>
      <c r="H69" s="4">
        <v>-0.5</v>
      </c>
      <c r="I69" s="4">
        <v>1.1200000000000001</v>
      </c>
      <c r="J69" s="4">
        <v>-1.21</v>
      </c>
      <c r="K69" s="9" t="e">
        <v>#N/A</v>
      </c>
    </row>
    <row r="70" spans="2:11" ht="15" thickBot="1">
      <c r="B70" s="9" t="e">
        <v>#N/A</v>
      </c>
      <c r="C70" s="9" t="e">
        <v>#N/A</v>
      </c>
      <c r="D70" s="4">
        <v>0.63</v>
      </c>
      <c r="E70" s="4">
        <v>-0.69</v>
      </c>
      <c r="F70" s="9" t="e">
        <v>#N/A</v>
      </c>
      <c r="G70" s="4">
        <v>-5.39</v>
      </c>
      <c r="H70" s="4">
        <v>0.3</v>
      </c>
      <c r="I70" s="4">
        <v>-1.54</v>
      </c>
      <c r="J70" s="4">
        <v>0.16</v>
      </c>
      <c r="K70" s="9" t="e">
        <v>#N/A</v>
      </c>
    </row>
    <row r="71" spans="2:11" ht="15" thickBot="1">
      <c r="B71" s="9" t="e">
        <v>#N/A</v>
      </c>
      <c r="C71" s="9" t="e">
        <v>#N/A</v>
      </c>
      <c r="D71" s="4">
        <v>2.0099999999999998</v>
      </c>
      <c r="E71" s="4">
        <v>2.19</v>
      </c>
      <c r="F71" s="9" t="e">
        <v>#N/A</v>
      </c>
      <c r="G71" s="4">
        <v>-10.75</v>
      </c>
      <c r="H71" s="4">
        <v>3.3</v>
      </c>
      <c r="I71" s="4">
        <v>0.52</v>
      </c>
      <c r="J71" s="4">
        <v>0.13</v>
      </c>
      <c r="K71" s="9" t="e">
        <v>#N/A</v>
      </c>
    </row>
    <row r="72" spans="2:11" ht="15" thickBot="1">
      <c r="B72" s="9" t="e">
        <v>#N/A</v>
      </c>
      <c r="C72" s="9" t="e">
        <v>#N/A</v>
      </c>
      <c r="D72" s="4">
        <v>1.4</v>
      </c>
      <c r="E72" s="4">
        <v>11.28</v>
      </c>
      <c r="F72" s="9" t="e">
        <v>#N/A</v>
      </c>
      <c r="G72" s="4">
        <v>-0.83</v>
      </c>
      <c r="H72" s="4">
        <v>1.7</v>
      </c>
      <c r="I72" s="4">
        <v>3.68</v>
      </c>
      <c r="J72" s="4">
        <v>6.21</v>
      </c>
      <c r="K72" s="9" t="e">
        <v>#N/A</v>
      </c>
    </row>
    <row r="73" spans="2:11" ht="15" thickBot="1">
      <c r="B73" s="9" t="e">
        <v>#N/A</v>
      </c>
      <c r="C73" s="9" t="e">
        <v>#N/A</v>
      </c>
      <c r="D73" s="4">
        <v>0.22</v>
      </c>
      <c r="E73" s="4">
        <v>6.5</v>
      </c>
      <c r="F73" s="9" t="e">
        <v>#N/A</v>
      </c>
      <c r="G73" s="4">
        <v>-0.88</v>
      </c>
      <c r="H73" s="4">
        <v>0.5</v>
      </c>
      <c r="I73" s="4">
        <v>0.52</v>
      </c>
      <c r="J73" s="4">
        <v>5.33</v>
      </c>
      <c r="K73" s="9" t="e">
        <v>#N/A</v>
      </c>
    </row>
    <row r="74" spans="2:11" ht="15" thickBot="1">
      <c r="B74" s="9" t="e">
        <v>#N/A</v>
      </c>
      <c r="C74" s="9" t="e">
        <v>#N/A</v>
      </c>
      <c r="D74" s="4">
        <v>1.9</v>
      </c>
      <c r="E74" s="4">
        <v>-8.18</v>
      </c>
      <c r="F74" s="9" t="e">
        <v>#N/A</v>
      </c>
      <c r="G74" s="4">
        <v>-5.54</v>
      </c>
      <c r="H74" s="4">
        <v>0.2</v>
      </c>
      <c r="I74" s="4">
        <v>0.49</v>
      </c>
      <c r="J74" s="4">
        <v>1.89</v>
      </c>
      <c r="K74" s="9" t="e">
        <v>#N/A</v>
      </c>
    </row>
    <row r="75" spans="2:11" ht="15" thickBot="1">
      <c r="B75" s="9" t="e">
        <v>#N/A</v>
      </c>
      <c r="C75" s="9" t="e">
        <v>#N/A</v>
      </c>
      <c r="D75" s="4">
        <v>3.65</v>
      </c>
      <c r="E75" s="4">
        <v>-2.64</v>
      </c>
      <c r="F75" s="9" t="e">
        <v>#N/A</v>
      </c>
      <c r="G75" s="4">
        <v>0.46</v>
      </c>
      <c r="H75" s="4">
        <v>0.3</v>
      </c>
      <c r="I75" s="4">
        <v>6.82</v>
      </c>
      <c r="J75" s="4">
        <v>4.12</v>
      </c>
      <c r="K75" s="9" t="e">
        <v>#N/A</v>
      </c>
    </row>
    <row r="76" spans="2:11" ht="15" thickBot="1">
      <c r="B76" s="9" t="e">
        <v>#N/A</v>
      </c>
      <c r="C76" s="9" t="e">
        <v>#N/A</v>
      </c>
      <c r="D76" s="4">
        <v>2.08</v>
      </c>
      <c r="E76" s="4">
        <v>18.27</v>
      </c>
      <c r="F76" s="9" t="e">
        <v>#N/A</v>
      </c>
      <c r="G76" s="4">
        <v>1.48</v>
      </c>
      <c r="H76" s="4">
        <v>7.4</v>
      </c>
      <c r="I76" s="4">
        <v>-3.87</v>
      </c>
      <c r="J76" s="4">
        <v>2.87</v>
      </c>
      <c r="K76" s="9" t="e">
        <v>#N/A</v>
      </c>
    </row>
    <row r="77" spans="2:11" ht="15" thickBot="1">
      <c r="B77" s="9" t="e">
        <v>#N/A</v>
      </c>
      <c r="C77" s="9" t="e">
        <v>#N/A</v>
      </c>
      <c r="D77" s="4">
        <v>4.57</v>
      </c>
      <c r="E77" s="4">
        <v>4.01</v>
      </c>
      <c r="F77" s="9" t="e">
        <v>#N/A</v>
      </c>
      <c r="G77" s="4">
        <v>-1.72</v>
      </c>
      <c r="H77" s="4">
        <v>-0.9</v>
      </c>
      <c r="I77" s="4">
        <v>-1.69</v>
      </c>
      <c r="J77" s="4">
        <v>1.93</v>
      </c>
      <c r="K77" s="4">
        <v>3.68</v>
      </c>
    </row>
    <row r="78" spans="2:11" ht="15" thickBot="1">
      <c r="B78" s="9" t="e">
        <v>#N/A</v>
      </c>
      <c r="C78" s="9" t="e">
        <v>#N/A</v>
      </c>
      <c r="D78" s="4">
        <v>1.68</v>
      </c>
      <c r="E78" s="4">
        <v>1.61</v>
      </c>
      <c r="F78" s="9" t="e">
        <v>#N/A</v>
      </c>
      <c r="G78" s="4">
        <v>-6.07</v>
      </c>
      <c r="H78" s="4">
        <v>1.2</v>
      </c>
      <c r="I78" s="4">
        <v>-6.14</v>
      </c>
      <c r="J78" s="4">
        <v>0.76</v>
      </c>
      <c r="K78" s="4">
        <v>1.19</v>
      </c>
    </row>
    <row r="79" spans="2:11" ht="15" thickBot="1">
      <c r="B79" s="9" t="e">
        <v>#N/A</v>
      </c>
      <c r="C79" s="9" t="e">
        <v>#N/A</v>
      </c>
      <c r="D79" s="4">
        <v>0.28000000000000003</v>
      </c>
      <c r="E79" s="4">
        <v>0.01</v>
      </c>
      <c r="F79" s="9" t="e">
        <v>#N/A</v>
      </c>
      <c r="G79" s="4">
        <v>-2.64</v>
      </c>
      <c r="H79" s="4">
        <v>-2.1</v>
      </c>
      <c r="I79" s="4">
        <v>-1.0900000000000001</v>
      </c>
      <c r="J79" s="4">
        <v>1.1299999999999999</v>
      </c>
      <c r="K79" s="4">
        <v>1.53</v>
      </c>
    </row>
    <row r="80" spans="2:11" ht="15" thickBot="1">
      <c r="B80" s="4">
        <v>12</v>
      </c>
      <c r="C80" s="9" t="e">
        <v>#N/A</v>
      </c>
      <c r="D80" s="4">
        <v>1.39</v>
      </c>
      <c r="E80" s="4">
        <v>11.51</v>
      </c>
      <c r="F80" s="9" t="e">
        <v>#N/A</v>
      </c>
      <c r="G80" s="4">
        <v>4.29</v>
      </c>
      <c r="H80" s="4">
        <v>3.3</v>
      </c>
      <c r="I80" s="4">
        <v>0.35</v>
      </c>
      <c r="J80" s="4">
        <v>-0.14000000000000001</v>
      </c>
      <c r="K80" s="4">
        <v>0.95</v>
      </c>
    </row>
    <row r="81" spans="2:11" ht="15" thickBot="1">
      <c r="B81" s="4">
        <v>9.4700000000000006</v>
      </c>
      <c r="C81" s="9" t="e">
        <v>#N/A</v>
      </c>
      <c r="D81" s="4">
        <v>2.5299999999999998</v>
      </c>
      <c r="E81" s="4">
        <v>3.2</v>
      </c>
      <c r="F81" s="9" t="e">
        <v>#N/A</v>
      </c>
      <c r="G81" s="4">
        <v>0.98</v>
      </c>
      <c r="H81" s="4">
        <v>6.9</v>
      </c>
      <c r="I81" s="4">
        <v>-0.15</v>
      </c>
      <c r="J81" s="4">
        <v>4.6100000000000003</v>
      </c>
      <c r="K81" s="4">
        <v>0.08</v>
      </c>
    </row>
    <row r="82" spans="2:11" ht="15" thickBot="1">
      <c r="B82" s="4">
        <v>0.28000000000000003</v>
      </c>
      <c r="C82" s="9" t="e">
        <v>#N/A</v>
      </c>
      <c r="D82" s="4">
        <v>0.89</v>
      </c>
      <c r="E82" s="4">
        <v>1.46</v>
      </c>
      <c r="F82" s="9" t="e">
        <v>#N/A</v>
      </c>
      <c r="G82" s="4">
        <v>-1.43</v>
      </c>
      <c r="H82" s="4">
        <v>1.1000000000000001</v>
      </c>
      <c r="I82" s="4">
        <v>-0.71</v>
      </c>
      <c r="J82" s="4">
        <v>0.34</v>
      </c>
      <c r="K82" s="4">
        <v>0.11</v>
      </c>
    </row>
    <row r="83" spans="2:11" ht="15" thickBot="1">
      <c r="B83" s="4">
        <v>1.22</v>
      </c>
      <c r="C83" s="9" t="e">
        <v>#N/A</v>
      </c>
      <c r="D83" s="4">
        <v>0.51</v>
      </c>
      <c r="E83" s="4">
        <v>12.33</v>
      </c>
      <c r="F83" s="4">
        <v>0.34</v>
      </c>
      <c r="G83" s="4">
        <v>2.23</v>
      </c>
      <c r="H83" s="4">
        <v>-0.5</v>
      </c>
      <c r="I83" s="4">
        <v>14.29</v>
      </c>
      <c r="J83" s="4">
        <v>-1.21</v>
      </c>
      <c r="K83" s="4">
        <v>0.7</v>
      </c>
    </row>
    <row r="84" spans="2:11" ht="15" thickBot="1">
      <c r="B84" s="4">
        <v>-2.86</v>
      </c>
      <c r="C84" s="9" t="e">
        <v>#N/A</v>
      </c>
      <c r="D84" s="4">
        <v>0.96</v>
      </c>
      <c r="E84" s="4">
        <v>2.0099999999999998</v>
      </c>
      <c r="F84" s="4">
        <v>0.67</v>
      </c>
      <c r="G84" s="4">
        <v>-2.31</v>
      </c>
      <c r="H84" s="4">
        <v>-7</v>
      </c>
      <c r="I84" s="4">
        <v>-4.72</v>
      </c>
      <c r="J84" s="4">
        <v>-0.79</v>
      </c>
      <c r="K84" s="4">
        <v>0.99</v>
      </c>
    </row>
    <row r="85" spans="2:11" ht="15" thickBot="1">
      <c r="B85" s="4">
        <v>8.31</v>
      </c>
      <c r="C85" s="9" t="e">
        <v>#N/A</v>
      </c>
      <c r="D85" s="4">
        <v>7.0000000000000007E-2</v>
      </c>
      <c r="E85" s="4">
        <v>8.84</v>
      </c>
      <c r="F85" s="4">
        <v>2.62</v>
      </c>
      <c r="G85" s="4">
        <v>-3.05</v>
      </c>
      <c r="H85" s="4">
        <v>4.5</v>
      </c>
      <c r="I85" s="4">
        <v>-0.85</v>
      </c>
      <c r="J85" s="4">
        <v>1.98</v>
      </c>
      <c r="K85" s="4">
        <v>0.57999999999999996</v>
      </c>
    </row>
    <row r="86" spans="2:11" ht="15" thickBot="1">
      <c r="B86" s="4">
        <v>-0.84</v>
      </c>
      <c r="C86" s="9" t="e">
        <v>#N/A</v>
      </c>
      <c r="D86" s="4">
        <v>3.01</v>
      </c>
      <c r="E86" s="4">
        <v>-0.68</v>
      </c>
      <c r="F86" s="4">
        <v>1</v>
      </c>
      <c r="G86" s="4">
        <v>13.19</v>
      </c>
      <c r="H86" s="4">
        <v>3</v>
      </c>
      <c r="I86" s="4">
        <v>0.99</v>
      </c>
      <c r="J86" s="4">
        <v>2.72</v>
      </c>
      <c r="K86" s="4">
        <v>0.66</v>
      </c>
    </row>
    <row r="87" spans="2:11" ht="15" thickBot="1">
      <c r="B87" s="4">
        <v>2.06</v>
      </c>
      <c r="C87" s="9" t="e">
        <v>#N/A</v>
      </c>
      <c r="D87" s="4">
        <v>0.79</v>
      </c>
      <c r="E87" s="4">
        <v>6.79</v>
      </c>
      <c r="F87" s="4">
        <v>0.55000000000000004</v>
      </c>
      <c r="G87" s="4">
        <v>5.38</v>
      </c>
      <c r="H87" s="4">
        <v>-3</v>
      </c>
      <c r="I87" s="4">
        <v>2.1800000000000002</v>
      </c>
      <c r="J87" s="4">
        <v>0.86</v>
      </c>
      <c r="K87" s="4">
        <v>1.75</v>
      </c>
    </row>
    <row r="88" spans="2:11" ht="15" thickBot="1">
      <c r="B88" s="4">
        <v>0.38</v>
      </c>
      <c r="C88" s="9" t="e">
        <v>#N/A</v>
      </c>
      <c r="D88" s="4">
        <v>-0.48</v>
      </c>
      <c r="E88" s="4">
        <v>-2.93</v>
      </c>
      <c r="F88" s="4">
        <v>0</v>
      </c>
      <c r="G88" s="4">
        <v>2.4300000000000002</v>
      </c>
      <c r="H88" s="4">
        <v>-3.5</v>
      </c>
      <c r="I88" s="4">
        <v>-6.28</v>
      </c>
      <c r="J88" s="4">
        <v>0.71</v>
      </c>
      <c r="K88" s="4">
        <v>-0.05</v>
      </c>
    </row>
    <row r="89" spans="2:11" ht="15" thickBot="1">
      <c r="B89" s="4">
        <v>-0.37</v>
      </c>
      <c r="C89" s="9" t="e">
        <v>#N/A</v>
      </c>
      <c r="D89" s="4">
        <v>2.41</v>
      </c>
      <c r="E89" s="4">
        <v>3.93</v>
      </c>
      <c r="F89" s="4">
        <v>1.96</v>
      </c>
      <c r="G89" s="4">
        <v>2.59</v>
      </c>
      <c r="H89" s="4">
        <v>4.3</v>
      </c>
      <c r="I89" s="4">
        <v>1.74</v>
      </c>
      <c r="J89" s="4">
        <v>3.26</v>
      </c>
      <c r="K89" s="4">
        <v>0.04</v>
      </c>
    </row>
    <row r="90" spans="2:11" ht="15" thickBot="1">
      <c r="B90" s="4">
        <v>1.41</v>
      </c>
      <c r="C90" s="9" t="e">
        <v>#N/A</v>
      </c>
      <c r="D90" s="4">
        <v>1.86</v>
      </c>
      <c r="E90" s="4">
        <v>3.51</v>
      </c>
      <c r="F90" s="4">
        <v>4.62</v>
      </c>
      <c r="G90" s="4">
        <v>7.82</v>
      </c>
      <c r="H90" s="4">
        <v>3</v>
      </c>
      <c r="I90" s="4">
        <v>-7.0000000000000007E-2</v>
      </c>
      <c r="J90" s="4">
        <v>2.89</v>
      </c>
      <c r="K90" s="4">
        <v>1.08</v>
      </c>
    </row>
    <row r="91" spans="2:11" ht="15" thickBot="1">
      <c r="B91" s="4">
        <v>1.05</v>
      </c>
      <c r="C91" s="4">
        <v>1.85</v>
      </c>
      <c r="D91" s="4">
        <v>-1.78</v>
      </c>
      <c r="E91" s="4">
        <v>0.67</v>
      </c>
      <c r="F91" s="4">
        <v>4.9800000000000004</v>
      </c>
      <c r="G91" s="4">
        <v>0.94</v>
      </c>
      <c r="H91" s="4">
        <v>-1.8</v>
      </c>
      <c r="I91" s="4">
        <v>22.95</v>
      </c>
      <c r="J91" s="4">
        <v>-3.14</v>
      </c>
      <c r="K91" s="4">
        <v>1.53</v>
      </c>
    </row>
    <row r="92" spans="2:11" ht="15" thickBot="1">
      <c r="B92" s="4">
        <v>2.34</v>
      </c>
      <c r="C92" s="4">
        <v>2.11</v>
      </c>
      <c r="D92" s="4">
        <v>0.31</v>
      </c>
      <c r="E92" s="4">
        <v>3.89</v>
      </c>
      <c r="F92" s="4">
        <v>1.25</v>
      </c>
      <c r="G92" s="4">
        <v>3.76</v>
      </c>
      <c r="H92" s="4">
        <v>-1</v>
      </c>
      <c r="I92" s="4">
        <v>-0.96</v>
      </c>
      <c r="J92" s="4">
        <v>-0.18</v>
      </c>
      <c r="K92" s="4">
        <v>1.65</v>
      </c>
    </row>
    <row r="93" spans="2:11" ht="15" thickBot="1">
      <c r="B93" s="4">
        <v>15.01</v>
      </c>
      <c r="C93" s="4">
        <v>2.19</v>
      </c>
      <c r="D93" s="4">
        <v>0.52</v>
      </c>
      <c r="E93" s="4">
        <v>5.32</v>
      </c>
      <c r="F93" s="4">
        <v>0.59</v>
      </c>
      <c r="G93" s="4">
        <v>1.3</v>
      </c>
      <c r="H93" s="4">
        <v>-3.3</v>
      </c>
      <c r="I93" s="4">
        <v>-4.84</v>
      </c>
      <c r="J93" s="4">
        <v>-1.07</v>
      </c>
      <c r="K93" s="4">
        <v>1.79</v>
      </c>
    </row>
    <row r="94" spans="2:11" ht="15" thickBot="1">
      <c r="B94" s="4">
        <v>3.43</v>
      </c>
      <c r="C94" s="4">
        <v>2.21</v>
      </c>
      <c r="D94" s="4">
        <v>-1.57</v>
      </c>
      <c r="E94" s="4">
        <v>-3.55</v>
      </c>
      <c r="F94" s="4">
        <v>-4.8600000000000003</v>
      </c>
      <c r="G94" s="4">
        <v>-6</v>
      </c>
      <c r="H94" s="4">
        <v>-7.1</v>
      </c>
      <c r="I94" s="4">
        <v>8.0299999999999994</v>
      </c>
      <c r="J94" s="4">
        <v>-2.4</v>
      </c>
      <c r="K94" s="4">
        <v>-1.73</v>
      </c>
    </row>
    <row r="95" spans="2:11" ht="15" thickBot="1">
      <c r="B95" s="4">
        <v>-0.5</v>
      </c>
      <c r="C95" s="4">
        <v>1.75</v>
      </c>
      <c r="D95" s="4">
        <v>0.55000000000000004</v>
      </c>
      <c r="E95" s="4">
        <v>0.93</v>
      </c>
      <c r="F95" s="4">
        <v>6.1</v>
      </c>
      <c r="G95" s="4">
        <v>-0.96</v>
      </c>
      <c r="H95" s="4">
        <v>3.4</v>
      </c>
      <c r="I95" s="4">
        <v>5</v>
      </c>
      <c r="J95" s="4">
        <v>2.59</v>
      </c>
      <c r="K95" s="4">
        <v>1.22</v>
      </c>
    </row>
    <row r="96" spans="2:11" ht="15" thickBot="1">
      <c r="B96" s="4">
        <v>-2.3199999999999998</v>
      </c>
      <c r="C96" s="4">
        <v>1.88</v>
      </c>
      <c r="D96" s="4">
        <v>-0.66</v>
      </c>
      <c r="E96" s="4">
        <v>-3.18</v>
      </c>
      <c r="F96" s="4">
        <v>2.44</v>
      </c>
      <c r="G96" s="4">
        <v>10.5</v>
      </c>
      <c r="H96" s="4">
        <v>4.9000000000000004</v>
      </c>
      <c r="I96" s="4">
        <v>-0.06</v>
      </c>
      <c r="J96" s="4">
        <v>0.73</v>
      </c>
      <c r="K96" s="4">
        <v>0.05</v>
      </c>
    </row>
    <row r="97" spans="2:11" ht="15" thickBot="1">
      <c r="B97" s="4">
        <v>1.86</v>
      </c>
      <c r="C97" s="4">
        <v>2.67</v>
      </c>
      <c r="D97" s="4">
        <v>7.0000000000000007E-2</v>
      </c>
      <c r="E97" s="4">
        <v>2.1800000000000002</v>
      </c>
      <c r="F97" s="4">
        <v>2.64</v>
      </c>
      <c r="G97" s="4">
        <v>5</v>
      </c>
      <c r="H97" s="4">
        <v>2.5</v>
      </c>
      <c r="I97" s="4">
        <v>-11.65</v>
      </c>
      <c r="J97" s="4">
        <v>2.5299999999999998</v>
      </c>
      <c r="K97" s="4">
        <v>2.2599999999999998</v>
      </c>
    </row>
    <row r="98" spans="2:11" ht="15" thickBot="1">
      <c r="B98" s="4">
        <v>-8.6</v>
      </c>
      <c r="C98" s="4">
        <v>2.4</v>
      </c>
      <c r="D98" s="4">
        <v>0.45</v>
      </c>
      <c r="E98" s="4">
        <v>2.65</v>
      </c>
      <c r="F98" s="4">
        <v>3.63</v>
      </c>
      <c r="G98" s="4">
        <v>3.27</v>
      </c>
      <c r="H98" s="4">
        <v>-0.1</v>
      </c>
      <c r="I98" s="4">
        <v>8.61</v>
      </c>
      <c r="J98" s="4">
        <v>-5.63</v>
      </c>
      <c r="K98" s="4">
        <v>1.2</v>
      </c>
    </row>
    <row r="99" spans="2:11" ht="15" thickBot="1">
      <c r="B99" s="4">
        <v>-2.7</v>
      </c>
      <c r="C99" s="4">
        <v>2.23</v>
      </c>
      <c r="D99" s="4">
        <v>-0.24</v>
      </c>
      <c r="E99" s="4">
        <v>2.89</v>
      </c>
      <c r="F99" s="4">
        <v>-2.27</v>
      </c>
      <c r="G99" s="4">
        <v>0.67</v>
      </c>
      <c r="H99" s="4">
        <v>0.1</v>
      </c>
      <c r="I99" s="4">
        <v>-7.06</v>
      </c>
      <c r="J99" s="4">
        <v>-1.1499999999999999</v>
      </c>
      <c r="K99" s="4">
        <v>-1.08</v>
      </c>
    </row>
    <row r="100" spans="2:11" ht="15" thickBot="1">
      <c r="B100" s="4">
        <v>1.82</v>
      </c>
      <c r="C100" s="4">
        <v>2.62</v>
      </c>
      <c r="D100" s="4">
        <v>1.34</v>
      </c>
      <c r="E100" s="4">
        <v>3.7</v>
      </c>
      <c r="F100" s="4">
        <v>2.14</v>
      </c>
      <c r="G100" s="4">
        <v>4.83</v>
      </c>
      <c r="H100" s="4">
        <v>4.3</v>
      </c>
      <c r="I100" s="4">
        <v>-10.14</v>
      </c>
      <c r="J100" s="4">
        <v>4.5999999999999996</v>
      </c>
      <c r="K100" s="4">
        <v>2.83</v>
      </c>
    </row>
    <row r="101" spans="2:11" ht="15" thickBot="1">
      <c r="B101" s="4">
        <v>1.72</v>
      </c>
      <c r="C101" s="4">
        <v>1.99</v>
      </c>
      <c r="D101" s="4">
        <v>-0.44</v>
      </c>
      <c r="E101" s="4">
        <v>2.34</v>
      </c>
      <c r="F101" s="4">
        <v>0.9</v>
      </c>
      <c r="G101" s="4">
        <v>2.61</v>
      </c>
      <c r="H101" s="4">
        <v>2</v>
      </c>
      <c r="I101" s="4">
        <v>0.93</v>
      </c>
      <c r="J101" s="4">
        <v>-1.94</v>
      </c>
      <c r="K101" s="4">
        <v>2.25</v>
      </c>
    </row>
    <row r="102" spans="2:11" ht="15" thickBot="1">
      <c r="B102" s="4">
        <v>1.21</v>
      </c>
      <c r="C102" s="4">
        <v>1.17</v>
      </c>
      <c r="D102" s="4">
        <v>-0.26</v>
      </c>
      <c r="E102" s="4">
        <v>-0.19</v>
      </c>
      <c r="F102" s="4">
        <v>0.19</v>
      </c>
      <c r="G102" s="4">
        <v>2.2999999999999998</v>
      </c>
      <c r="H102" s="4">
        <v>0</v>
      </c>
      <c r="I102" s="4">
        <v>3.6</v>
      </c>
      <c r="J102" s="4">
        <v>-1.76</v>
      </c>
      <c r="K102" s="4">
        <v>0.74</v>
      </c>
    </row>
    <row r="103" spans="2:11" ht="15" thickBot="1">
      <c r="B103" s="4">
        <v>1.18</v>
      </c>
      <c r="C103" s="4">
        <v>-0.37</v>
      </c>
      <c r="D103" s="4">
        <v>-1.1000000000000001</v>
      </c>
      <c r="E103" s="4">
        <v>-2.5299999999999998</v>
      </c>
      <c r="F103" s="4">
        <v>-1.29</v>
      </c>
      <c r="G103" s="4">
        <v>0.34</v>
      </c>
      <c r="H103" s="4">
        <v>-3.1</v>
      </c>
      <c r="I103" s="4">
        <v>1.23</v>
      </c>
      <c r="J103" s="4">
        <v>-1.97</v>
      </c>
      <c r="K103" s="4">
        <v>0.27</v>
      </c>
    </row>
    <row r="104" spans="2:11" ht="15" thickBot="1">
      <c r="B104" s="4">
        <v>-5.55</v>
      </c>
      <c r="C104" s="4">
        <v>1.4</v>
      </c>
      <c r="D104" s="4">
        <v>-1.1599999999999999</v>
      </c>
      <c r="E104" s="4">
        <v>-5.98</v>
      </c>
      <c r="F104" s="4">
        <v>-9.69</v>
      </c>
      <c r="G104" s="4">
        <v>-1.57</v>
      </c>
      <c r="H104" s="4">
        <v>-6.9</v>
      </c>
      <c r="I104" s="4">
        <v>-0.85</v>
      </c>
      <c r="J104" s="4">
        <v>-5.09</v>
      </c>
      <c r="K104" s="4">
        <v>-0.78</v>
      </c>
    </row>
    <row r="105" spans="2:11" ht="15" thickBot="1">
      <c r="B105" s="4">
        <v>-0.7</v>
      </c>
      <c r="C105" s="4">
        <v>0.62</v>
      </c>
      <c r="D105" s="4">
        <v>1</v>
      </c>
      <c r="E105" s="4">
        <v>1.04</v>
      </c>
      <c r="F105" s="4">
        <v>-0.27</v>
      </c>
      <c r="G105" s="4">
        <v>0.51</v>
      </c>
      <c r="H105" s="4">
        <v>3.5</v>
      </c>
      <c r="I105" s="4">
        <v>0.8</v>
      </c>
      <c r="J105" s="4">
        <v>-0.75</v>
      </c>
      <c r="K105" s="4">
        <v>-2.2799999999999998</v>
      </c>
    </row>
    <row r="106" spans="2:11" ht="15" thickBot="1">
      <c r="B106" s="4">
        <v>0.56000000000000005</v>
      </c>
      <c r="C106" s="4">
        <v>1.35</v>
      </c>
      <c r="D106" s="4">
        <v>0.49</v>
      </c>
      <c r="E106" s="4">
        <v>-1.51</v>
      </c>
      <c r="F106" s="4">
        <v>-1.83</v>
      </c>
      <c r="G106" s="4">
        <v>2.78</v>
      </c>
      <c r="H106" s="4">
        <v>-6.7</v>
      </c>
      <c r="I106" s="4">
        <v>-0.98</v>
      </c>
      <c r="J106" s="4">
        <v>-1.42</v>
      </c>
      <c r="K106" s="4">
        <v>-0.04</v>
      </c>
    </row>
    <row r="107" spans="2:11" ht="15" thickBot="1">
      <c r="B107" s="4">
        <v>-5.08</v>
      </c>
      <c r="C107" s="4">
        <v>0.55000000000000004</v>
      </c>
      <c r="D107" s="4">
        <v>2.29</v>
      </c>
      <c r="E107" s="4">
        <v>-0.67</v>
      </c>
      <c r="F107" s="4">
        <v>1.42</v>
      </c>
      <c r="G107" s="4">
        <v>3.69</v>
      </c>
      <c r="H107" s="4">
        <v>4.3</v>
      </c>
      <c r="I107" s="4">
        <v>1.28</v>
      </c>
      <c r="J107" s="4">
        <v>-2.7</v>
      </c>
      <c r="K107" s="4">
        <v>-0.86</v>
      </c>
    </row>
    <row r="108" spans="2:11" ht="15" thickBot="1">
      <c r="B108" s="4">
        <v>3.5</v>
      </c>
      <c r="C108" s="4">
        <v>1.3</v>
      </c>
      <c r="D108" s="4">
        <v>0.48</v>
      </c>
      <c r="E108" s="4">
        <v>7.26</v>
      </c>
      <c r="F108" s="4">
        <v>5.68</v>
      </c>
      <c r="G108" s="4">
        <v>5.22</v>
      </c>
      <c r="H108" s="4">
        <v>3.2</v>
      </c>
      <c r="I108" s="4">
        <v>0.41</v>
      </c>
      <c r="J108" s="4">
        <v>0.48</v>
      </c>
      <c r="K108" s="4">
        <v>0.93</v>
      </c>
    </row>
    <row r="109" spans="2:11" ht="15" thickBot="1">
      <c r="B109" s="4">
        <v>1.41</v>
      </c>
      <c r="C109" s="4">
        <v>0.38</v>
      </c>
      <c r="D109" s="4">
        <v>1.1599999999999999</v>
      </c>
      <c r="E109" s="4">
        <v>0.59</v>
      </c>
      <c r="F109" s="4">
        <v>2.39</v>
      </c>
      <c r="G109" s="4">
        <v>1.78</v>
      </c>
      <c r="H109" s="4">
        <v>-1.6</v>
      </c>
      <c r="I109" s="4">
        <v>7.83</v>
      </c>
      <c r="J109" s="4">
        <v>-2.19</v>
      </c>
      <c r="K109" s="4">
        <v>0.41</v>
      </c>
    </row>
    <row r="110" spans="2:11" ht="15" thickBot="1">
      <c r="B110" s="4">
        <v>0.6</v>
      </c>
      <c r="C110" s="4">
        <v>2.13</v>
      </c>
      <c r="D110" s="4">
        <v>1.19</v>
      </c>
      <c r="E110" s="4">
        <v>-0.95</v>
      </c>
      <c r="F110" s="4">
        <v>1.81</v>
      </c>
      <c r="G110" s="4">
        <v>3.62</v>
      </c>
      <c r="H110" s="4">
        <v>0.6</v>
      </c>
      <c r="I110" s="4">
        <v>0.5</v>
      </c>
      <c r="J110" s="4">
        <v>0.1</v>
      </c>
      <c r="K110" s="4">
        <v>1.03</v>
      </c>
    </row>
    <row r="111" spans="2:11" ht="15" thickBot="1">
      <c r="B111" s="4">
        <v>-0.84</v>
      </c>
      <c r="C111" s="4">
        <v>1.93</v>
      </c>
      <c r="D111" s="4">
        <v>0.14000000000000001</v>
      </c>
      <c r="E111" s="4">
        <v>-1.36</v>
      </c>
      <c r="F111" s="4">
        <v>1.45</v>
      </c>
      <c r="G111" s="4">
        <v>1.17</v>
      </c>
      <c r="H111" s="4">
        <v>0.4</v>
      </c>
      <c r="I111" s="4">
        <v>-1.1000000000000001</v>
      </c>
      <c r="J111" s="4">
        <v>-0.34</v>
      </c>
      <c r="K111" s="4">
        <v>0.08</v>
      </c>
    </row>
    <row r="112" spans="2:11" ht="15" thickBot="1">
      <c r="B112" s="4">
        <v>0.86</v>
      </c>
      <c r="C112" s="4">
        <v>1.39</v>
      </c>
      <c r="D112" s="4">
        <v>0.5</v>
      </c>
      <c r="E112" s="4">
        <v>-3.36</v>
      </c>
      <c r="F112" s="4">
        <v>1.6</v>
      </c>
      <c r="G112" s="4">
        <v>2.25</v>
      </c>
      <c r="H112" s="4">
        <v>0.7</v>
      </c>
      <c r="I112" s="4">
        <v>0.7</v>
      </c>
      <c r="J112" s="4">
        <v>-0.45</v>
      </c>
      <c r="K112" s="4">
        <v>0.7</v>
      </c>
    </row>
    <row r="113" spans="2:11" ht="15" thickBot="1">
      <c r="B113" s="4">
        <v>1.1100000000000001</v>
      </c>
      <c r="C113" s="4">
        <v>2.86</v>
      </c>
      <c r="D113" s="4">
        <v>3.27</v>
      </c>
      <c r="E113" s="4">
        <v>5.16</v>
      </c>
      <c r="F113" s="4">
        <v>5.21</v>
      </c>
      <c r="G113" s="4">
        <v>3.35</v>
      </c>
      <c r="H113" s="4">
        <v>4.9000000000000004</v>
      </c>
      <c r="I113" s="4">
        <v>1.2</v>
      </c>
      <c r="J113" s="4">
        <v>2.41</v>
      </c>
      <c r="K113" s="4">
        <v>1.07</v>
      </c>
    </row>
    <row r="114" spans="2:11" ht="15" thickBot="1">
      <c r="B114" s="4">
        <v>3.83</v>
      </c>
      <c r="C114" s="4">
        <v>3.01</v>
      </c>
      <c r="D114" s="4">
        <v>6.99</v>
      </c>
      <c r="E114" s="4">
        <v>7.72</v>
      </c>
      <c r="F114" s="4">
        <v>5.71</v>
      </c>
      <c r="G114" s="4">
        <v>6.62</v>
      </c>
      <c r="H114" s="4">
        <v>5.4</v>
      </c>
      <c r="I114" s="4">
        <v>1.1000000000000001</v>
      </c>
      <c r="J114" s="4">
        <v>6.52</v>
      </c>
      <c r="K114" s="4">
        <v>2.36</v>
      </c>
    </row>
    <row r="115" spans="2:11" ht="15" thickBot="1">
      <c r="B115" s="4">
        <v>1.94</v>
      </c>
      <c r="C115" s="4">
        <v>2.2000000000000002</v>
      </c>
      <c r="D115" s="4">
        <v>0.9</v>
      </c>
      <c r="E115" s="4">
        <v>4.9000000000000004</v>
      </c>
      <c r="F115" s="4">
        <v>2.82</v>
      </c>
      <c r="G115" s="4">
        <v>4.88</v>
      </c>
      <c r="H115" s="4">
        <v>1.2</v>
      </c>
      <c r="I115" s="4">
        <v>-0.3</v>
      </c>
      <c r="J115" s="4">
        <v>1.65</v>
      </c>
      <c r="K115" s="4">
        <v>2.4500000000000002</v>
      </c>
    </row>
    <row r="116" spans="2:11" ht="15" thickBot="1">
      <c r="B116" s="4">
        <v>1.49</v>
      </c>
      <c r="C116" s="4">
        <v>3.14</v>
      </c>
      <c r="D116" s="4">
        <v>-0.13</v>
      </c>
      <c r="E116" s="4">
        <v>-0.22</v>
      </c>
      <c r="F116" s="4">
        <v>3.2</v>
      </c>
      <c r="G116" s="4">
        <v>0.89</v>
      </c>
      <c r="H116" s="4">
        <v>3.2</v>
      </c>
      <c r="I116" s="4">
        <v>0.5</v>
      </c>
      <c r="J116" s="4">
        <v>1.57</v>
      </c>
      <c r="K116" s="4">
        <v>1.77</v>
      </c>
    </row>
    <row r="117" spans="2:11" ht="15" thickBot="1">
      <c r="B117" s="4">
        <v>2.73</v>
      </c>
      <c r="C117" s="4">
        <v>1.1399999999999999</v>
      </c>
      <c r="D117" s="4">
        <v>1.1299999999999999</v>
      </c>
      <c r="E117" s="4">
        <v>0.11</v>
      </c>
      <c r="F117" s="4">
        <v>1.1000000000000001</v>
      </c>
      <c r="G117" s="4">
        <v>0.96</v>
      </c>
      <c r="H117" s="4">
        <v>3.9</v>
      </c>
      <c r="I117" s="4">
        <v>1.2</v>
      </c>
      <c r="J117" s="4">
        <v>2.02</v>
      </c>
      <c r="K117" s="4">
        <v>0.36</v>
      </c>
    </row>
    <row r="118" spans="2:11" ht="15" thickBot="1">
      <c r="B118" s="4">
        <v>3.16</v>
      </c>
      <c r="C118" s="4">
        <v>2.6</v>
      </c>
      <c r="D118" s="4">
        <v>3.23</v>
      </c>
      <c r="E118" s="4">
        <v>0.05</v>
      </c>
      <c r="F118" s="4">
        <v>4.05</v>
      </c>
      <c r="G118" s="4">
        <v>2.6</v>
      </c>
      <c r="H118" s="4">
        <v>0.1</v>
      </c>
      <c r="I118" s="4">
        <v>0.8</v>
      </c>
      <c r="J118" s="4">
        <v>0.74</v>
      </c>
      <c r="K118" s="4">
        <v>1.72</v>
      </c>
    </row>
    <row r="119" spans="2:11" ht="15" thickBot="1">
      <c r="B119" s="4">
        <v>2.84</v>
      </c>
      <c r="C119" s="4">
        <v>2.16</v>
      </c>
      <c r="D119" s="4">
        <v>2.36</v>
      </c>
      <c r="E119" s="4">
        <v>0.79</v>
      </c>
      <c r="F119" s="4">
        <v>3.1</v>
      </c>
      <c r="G119" s="4">
        <v>8.18</v>
      </c>
      <c r="H119" s="4">
        <v>6.2</v>
      </c>
      <c r="I119" s="4">
        <v>1.8</v>
      </c>
      <c r="J119" s="4">
        <v>2.37</v>
      </c>
      <c r="K119" s="4">
        <v>2.15</v>
      </c>
    </row>
    <row r="120" spans="2:11" ht="15" thickBot="1">
      <c r="B120" s="4">
        <v>6.2</v>
      </c>
      <c r="C120" s="4">
        <v>1.32</v>
      </c>
      <c r="D120" s="4">
        <v>0</v>
      </c>
      <c r="E120" s="4">
        <v>0.74</v>
      </c>
      <c r="F120" s="4">
        <v>2.9</v>
      </c>
      <c r="G120" s="4">
        <v>2.85</v>
      </c>
      <c r="H120" s="4">
        <v>5.2</v>
      </c>
      <c r="I120" s="4">
        <v>1</v>
      </c>
      <c r="J120" s="4">
        <v>1.47</v>
      </c>
      <c r="K120" s="4">
        <v>1.0900000000000001</v>
      </c>
    </row>
    <row r="121" spans="2:11" ht="15" thickBot="1">
      <c r="B121" s="4">
        <v>3.85</v>
      </c>
      <c r="C121" s="4">
        <v>0.67</v>
      </c>
      <c r="D121" s="4">
        <v>1.25</v>
      </c>
      <c r="E121" s="4">
        <v>4.1500000000000004</v>
      </c>
      <c r="F121" s="4">
        <v>4.13</v>
      </c>
      <c r="G121" s="4">
        <v>2.4</v>
      </c>
      <c r="H121" s="4">
        <v>1.8</v>
      </c>
      <c r="I121" s="4">
        <v>6</v>
      </c>
      <c r="J121" s="4">
        <v>3.29</v>
      </c>
      <c r="K121" s="4">
        <v>1.06</v>
      </c>
    </row>
    <row r="122" spans="2:11" ht="15" thickBot="1">
      <c r="B122" s="4">
        <v>6.06</v>
      </c>
      <c r="C122" s="4">
        <v>2.42</v>
      </c>
      <c r="D122" s="4">
        <v>2.4900000000000002</v>
      </c>
      <c r="E122" s="4">
        <v>0.66</v>
      </c>
      <c r="F122" s="4">
        <v>4.0999999999999996</v>
      </c>
      <c r="G122" s="4">
        <v>2.89</v>
      </c>
      <c r="H122" s="4">
        <v>3.3</v>
      </c>
      <c r="I122" s="4">
        <v>1.9</v>
      </c>
      <c r="J122" s="4">
        <v>3.53</v>
      </c>
      <c r="K122" s="4">
        <v>3.39</v>
      </c>
    </row>
    <row r="123" spans="2:11" ht="15" thickBot="1">
      <c r="B123" s="4">
        <v>3.65</v>
      </c>
      <c r="C123" s="4">
        <v>1.05</v>
      </c>
      <c r="D123" s="4">
        <v>0.56999999999999995</v>
      </c>
      <c r="E123" s="4">
        <v>-2.36</v>
      </c>
      <c r="F123" s="4">
        <v>0.3</v>
      </c>
      <c r="G123" s="4">
        <v>1.17</v>
      </c>
      <c r="H123" s="4">
        <v>3.7</v>
      </c>
      <c r="I123" s="4">
        <v>6.8</v>
      </c>
      <c r="J123" s="4">
        <v>1.38</v>
      </c>
      <c r="K123" s="4">
        <v>0.39</v>
      </c>
    </row>
    <row r="124" spans="2:11" ht="15" thickBot="1">
      <c r="B124" s="4">
        <v>1.86</v>
      </c>
      <c r="C124" s="4">
        <v>-0.11</v>
      </c>
      <c r="D124" s="4">
        <v>-0.36</v>
      </c>
      <c r="E124" s="4">
        <v>0.67</v>
      </c>
      <c r="F124" s="4">
        <v>2.7</v>
      </c>
      <c r="G124" s="4">
        <v>0.9</v>
      </c>
      <c r="H124" s="4">
        <v>0.7</v>
      </c>
      <c r="I124" s="4">
        <v>1.2</v>
      </c>
      <c r="J124" s="4">
        <v>-0.32</v>
      </c>
      <c r="K124" s="4">
        <v>-0.41</v>
      </c>
    </row>
    <row r="125" spans="2:11" ht="15" thickBot="1">
      <c r="B125" s="4">
        <v>2.75</v>
      </c>
      <c r="C125" s="4">
        <v>0.57999999999999996</v>
      </c>
      <c r="D125" s="4">
        <v>-2.1800000000000002</v>
      </c>
      <c r="E125" s="4">
        <v>0.67</v>
      </c>
      <c r="F125" s="4">
        <v>0.1</v>
      </c>
      <c r="G125" s="4">
        <v>1.05</v>
      </c>
      <c r="H125" s="4">
        <v>-4.9000000000000004</v>
      </c>
      <c r="I125" s="4">
        <v>6.2</v>
      </c>
      <c r="J125" s="4">
        <v>-0.13</v>
      </c>
      <c r="K125" s="4">
        <v>0.98</v>
      </c>
    </row>
    <row r="126" spans="2:11" ht="15" thickBot="1">
      <c r="B126" s="4">
        <v>2.62</v>
      </c>
      <c r="C126" s="4">
        <v>0.27</v>
      </c>
      <c r="D126" s="4">
        <v>0.36</v>
      </c>
      <c r="E126" s="4">
        <v>1.07</v>
      </c>
      <c r="F126" s="4">
        <v>-1.24</v>
      </c>
      <c r="G126" s="4">
        <v>-0.128</v>
      </c>
      <c r="H126" s="4">
        <v>0.5</v>
      </c>
      <c r="I126" s="4">
        <v>0.14000000000000001</v>
      </c>
      <c r="J126" s="4">
        <v>-0.1</v>
      </c>
      <c r="K126" s="4">
        <v>0.26</v>
      </c>
    </row>
    <row r="127" spans="2:11" ht="15" thickBot="1">
      <c r="B127" s="4">
        <v>9.5500000000000007</v>
      </c>
      <c r="C127" s="4">
        <v>0.12</v>
      </c>
      <c r="D127" s="4">
        <v>0.28000000000000003</v>
      </c>
      <c r="E127" s="4">
        <v>3.03</v>
      </c>
      <c r="F127" s="4">
        <v>2.2999999999999998</v>
      </c>
      <c r="G127" s="4">
        <v>2.15</v>
      </c>
      <c r="H127" s="4">
        <v>1.5</v>
      </c>
      <c r="I127" s="4">
        <v>7.0000000000000007E-2</v>
      </c>
      <c r="J127" s="4">
        <v>1.95</v>
      </c>
      <c r="K127" s="4">
        <v>2.0499999999999998</v>
      </c>
    </row>
    <row r="128" spans="2:11" ht="15" thickBot="1">
      <c r="B128" s="4">
        <v>-4.6100000000000003</v>
      </c>
      <c r="C128" s="4">
        <v>0.21</v>
      </c>
      <c r="D128" s="4">
        <v>-0.1</v>
      </c>
      <c r="E128" s="4">
        <v>-0.02</v>
      </c>
      <c r="F128" s="4">
        <v>-0.76</v>
      </c>
      <c r="G128" s="4">
        <v>-1.66</v>
      </c>
      <c r="H128" s="4">
        <v>-1.2</v>
      </c>
      <c r="I128" s="4">
        <v>-1.34</v>
      </c>
      <c r="J128" s="4">
        <v>-2.63</v>
      </c>
      <c r="K128" s="4">
        <v>1.05</v>
      </c>
    </row>
    <row r="129" spans="2:11" ht="15" thickBot="1">
      <c r="B129" s="4">
        <v>2.92</v>
      </c>
      <c r="C129" s="4">
        <v>1</v>
      </c>
      <c r="D129" s="4">
        <v>1.67</v>
      </c>
      <c r="E129" s="4">
        <v>-0.68</v>
      </c>
      <c r="F129" s="4">
        <v>0.4</v>
      </c>
      <c r="G129" s="4">
        <v>1.1399999999999999</v>
      </c>
      <c r="H129" s="4">
        <v>1.3</v>
      </c>
      <c r="I129" s="4">
        <v>-5.5</v>
      </c>
      <c r="J129" s="4">
        <v>-0.12</v>
      </c>
      <c r="K129" s="4">
        <v>-0.57999999999999996</v>
      </c>
    </row>
    <row r="130" spans="2:11" ht="15" thickBot="1">
      <c r="B130" s="4">
        <v>-2.1</v>
      </c>
      <c r="C130" s="4">
        <v>1.22</v>
      </c>
      <c r="D130" s="4">
        <v>0.5</v>
      </c>
      <c r="E130" s="4">
        <v>0.78</v>
      </c>
      <c r="F130" s="4">
        <v>0.5</v>
      </c>
      <c r="G130" s="4">
        <v>1.33</v>
      </c>
      <c r="H130" s="4">
        <v>4.0999999999999996</v>
      </c>
      <c r="I130" s="4">
        <v>2.0499999999999998</v>
      </c>
      <c r="J130" s="4">
        <v>0.92</v>
      </c>
      <c r="K130" s="4">
        <v>0.14000000000000001</v>
      </c>
    </row>
    <row r="131" spans="2:11" ht="15" thickBot="1">
      <c r="B131" s="4">
        <v>1.84</v>
      </c>
      <c r="C131" s="4">
        <v>-0.72</v>
      </c>
      <c r="D131" s="4">
        <v>0.69</v>
      </c>
      <c r="E131" s="4">
        <v>1.44</v>
      </c>
      <c r="F131" s="4">
        <v>1.3</v>
      </c>
      <c r="G131" s="4">
        <v>2.04</v>
      </c>
      <c r="H131" s="4">
        <v>0.5</v>
      </c>
      <c r="I131" s="4">
        <v>11.5</v>
      </c>
      <c r="J131" s="4">
        <v>1.65</v>
      </c>
      <c r="K131" s="4">
        <v>0.53</v>
      </c>
    </row>
    <row r="132" spans="2:11" ht="15" thickBot="1">
      <c r="B132" s="4">
        <v>10.63</v>
      </c>
      <c r="C132" s="4">
        <v>3.06</v>
      </c>
      <c r="D132" s="4">
        <v>4.12</v>
      </c>
      <c r="E132" s="4">
        <v>4.28</v>
      </c>
      <c r="F132" s="4">
        <v>3.1</v>
      </c>
      <c r="G132" s="4">
        <v>3.73</v>
      </c>
      <c r="H132" s="4">
        <v>3.6</v>
      </c>
      <c r="I132" s="4">
        <v>3.35</v>
      </c>
      <c r="J132" s="4">
        <v>5.83</v>
      </c>
      <c r="K132" s="4">
        <v>5.16</v>
      </c>
    </row>
    <row r="133" spans="2:11" ht="15" thickBot="1">
      <c r="B133" s="4">
        <v>7.53</v>
      </c>
      <c r="C133" s="4">
        <v>1.06</v>
      </c>
      <c r="D133" s="4">
        <v>3.45</v>
      </c>
      <c r="E133" s="4">
        <v>1.62</v>
      </c>
      <c r="F133" s="4">
        <v>2.7</v>
      </c>
      <c r="G133" s="4">
        <v>2.4300000000000002</v>
      </c>
      <c r="H133" s="4">
        <v>4</v>
      </c>
      <c r="I133" s="4">
        <v>3.14</v>
      </c>
      <c r="J133" s="4">
        <v>3.26</v>
      </c>
      <c r="K133" s="4">
        <v>7.38</v>
      </c>
    </row>
    <row r="134" spans="2:11" ht="15" thickBot="1">
      <c r="B134" s="4">
        <v>1.67</v>
      </c>
      <c r="C134" s="4">
        <v>0.99</v>
      </c>
      <c r="D134" s="4">
        <v>-1.54</v>
      </c>
      <c r="E134" s="4">
        <v>-1.69</v>
      </c>
      <c r="F134" s="4">
        <v>0.6</v>
      </c>
      <c r="G134" s="4">
        <v>1.68</v>
      </c>
      <c r="H134" s="4">
        <v>-0.9</v>
      </c>
      <c r="I134" s="4">
        <v>2.64</v>
      </c>
      <c r="J134" s="4">
        <v>-3.28</v>
      </c>
      <c r="K134" s="4">
        <v>-1.9</v>
      </c>
    </row>
    <row r="135" spans="2:11" ht="15" thickBot="1">
      <c r="B135" s="4">
        <v>3.3</v>
      </c>
      <c r="C135" s="4">
        <v>0.95</v>
      </c>
      <c r="D135" s="4">
        <v>2.08</v>
      </c>
      <c r="E135" s="4">
        <v>2.2799999999999998</v>
      </c>
      <c r="F135" s="4">
        <v>0.8</v>
      </c>
      <c r="G135" s="4">
        <v>0.97</v>
      </c>
      <c r="H135" s="4">
        <v>1.6</v>
      </c>
      <c r="I135" s="4">
        <v>-0.86</v>
      </c>
      <c r="J135" s="4">
        <v>3.78</v>
      </c>
      <c r="K135" s="4">
        <v>0.47</v>
      </c>
    </row>
    <row r="136" spans="2:11" ht="15" thickBot="1">
      <c r="B136" s="4">
        <v>0.42</v>
      </c>
      <c r="C136" s="4">
        <v>-0.34</v>
      </c>
      <c r="D136" s="4">
        <v>-0.86</v>
      </c>
      <c r="E136" s="4">
        <v>-1.61</v>
      </c>
      <c r="F136" s="4">
        <v>-0.5</v>
      </c>
      <c r="G136" s="4">
        <v>-0.13</v>
      </c>
      <c r="H136" s="4">
        <v>-1.6</v>
      </c>
      <c r="I136" s="4">
        <v>1.77</v>
      </c>
      <c r="J136" s="4">
        <v>-1.63</v>
      </c>
      <c r="K136" s="4">
        <v>-0.05</v>
      </c>
    </row>
    <row r="137" spans="2:11" ht="15" thickBot="1">
      <c r="B137" s="4">
        <v>-3.2</v>
      </c>
      <c r="C137" s="4">
        <v>0.3</v>
      </c>
      <c r="D137" s="4">
        <v>-1.18</v>
      </c>
      <c r="E137" s="4">
        <v>-0.87</v>
      </c>
      <c r="F137" s="4">
        <v>-0.4</v>
      </c>
      <c r="G137" s="4">
        <v>0.18</v>
      </c>
      <c r="H137" s="4">
        <v>-2</v>
      </c>
      <c r="I137" s="4">
        <v>0.08</v>
      </c>
      <c r="J137" s="4">
        <v>-3.64</v>
      </c>
      <c r="K137" s="4">
        <v>-2.08</v>
      </c>
    </row>
    <row r="138" spans="2:11" ht="15" thickBot="1">
      <c r="B138" s="4">
        <v>-1.1100000000000001</v>
      </c>
      <c r="C138" s="4">
        <v>0.3</v>
      </c>
      <c r="D138" s="4">
        <v>2.33</v>
      </c>
      <c r="E138" s="4">
        <v>1.61</v>
      </c>
      <c r="F138" s="4">
        <v>-3.1</v>
      </c>
      <c r="G138" s="4">
        <v>0.62</v>
      </c>
      <c r="H138" s="4">
        <v>1.1000000000000001</v>
      </c>
      <c r="I138" s="4">
        <v>0.33</v>
      </c>
      <c r="J138" s="4">
        <v>1.4</v>
      </c>
      <c r="K138" s="4">
        <v>-2.72</v>
      </c>
    </row>
    <row r="139" spans="2:11" ht="15" thickBot="1">
      <c r="B139" s="4">
        <v>3.82</v>
      </c>
      <c r="C139" s="4">
        <v>1.05</v>
      </c>
      <c r="D139" s="4">
        <v>0.83</v>
      </c>
      <c r="E139" s="4">
        <v>0.72</v>
      </c>
      <c r="F139" s="4">
        <v>0.3</v>
      </c>
      <c r="G139" s="4">
        <v>2.11</v>
      </c>
      <c r="H139" s="4">
        <v>2.5</v>
      </c>
      <c r="I139" s="4">
        <v>0.79</v>
      </c>
      <c r="J139" s="4">
        <v>3.81</v>
      </c>
      <c r="K139" s="4">
        <v>0.76</v>
      </c>
    </row>
    <row r="140" spans="2:11" ht="15" thickBot="1">
      <c r="B140" s="4">
        <v>3.64</v>
      </c>
      <c r="C140" s="4">
        <v>1.18</v>
      </c>
      <c r="D140" s="4">
        <v>1.5</v>
      </c>
      <c r="E140" s="4">
        <v>2.1</v>
      </c>
      <c r="F140" s="4">
        <v>1.8</v>
      </c>
      <c r="G140" s="4">
        <v>2.34</v>
      </c>
      <c r="H140" s="4">
        <v>3.9</v>
      </c>
      <c r="I140" s="4">
        <v>0.43</v>
      </c>
      <c r="J140" s="4">
        <v>3.11</v>
      </c>
      <c r="K140" s="4">
        <v>3.96</v>
      </c>
    </row>
    <row r="141" spans="2:11" ht="15" thickBot="1">
      <c r="B141" s="4">
        <v>4.37</v>
      </c>
      <c r="C141" s="4">
        <v>2.54</v>
      </c>
      <c r="D141" s="4">
        <v>0.36</v>
      </c>
      <c r="E141" s="4">
        <v>0.5</v>
      </c>
      <c r="F141" s="4">
        <v>0.3</v>
      </c>
      <c r="G141" s="4">
        <v>-0.87</v>
      </c>
      <c r="H141" s="4">
        <v>-1.9</v>
      </c>
      <c r="I141" s="4">
        <v>0.26</v>
      </c>
      <c r="J141" s="4">
        <v>2.14</v>
      </c>
      <c r="K141" s="4">
        <v>2.12</v>
      </c>
    </row>
    <row r="142" spans="2:11" ht="15" thickBot="1">
      <c r="B142" s="4">
        <v>0.62</v>
      </c>
      <c r="C142" s="4">
        <v>1.32</v>
      </c>
      <c r="D142" s="4">
        <v>0.68</v>
      </c>
      <c r="E142" s="4">
        <v>-1.76</v>
      </c>
      <c r="F142" s="4">
        <v>2.2000000000000002</v>
      </c>
      <c r="G142" s="4">
        <v>-1.76</v>
      </c>
      <c r="H142" s="4">
        <v>-0.4</v>
      </c>
      <c r="I142" s="4">
        <v>1.07</v>
      </c>
      <c r="J142" s="4">
        <v>1.26</v>
      </c>
      <c r="K142" s="4">
        <v>2.59</v>
      </c>
    </row>
    <row r="143" spans="2:11" ht="15" thickBot="1">
      <c r="B143" s="4">
        <v>-2.62</v>
      </c>
      <c r="C143" s="4">
        <v>0.25</v>
      </c>
      <c r="D143" s="4">
        <v>-0.4</v>
      </c>
      <c r="E143" s="4">
        <v>-2.13</v>
      </c>
      <c r="F143" s="4">
        <v>-1.5</v>
      </c>
      <c r="G143" s="4">
        <v>0.15</v>
      </c>
      <c r="H143" s="4">
        <v>-1.3</v>
      </c>
      <c r="I143" s="4">
        <v>1.33</v>
      </c>
      <c r="J143" s="4">
        <v>-3.93</v>
      </c>
      <c r="K143" s="4">
        <v>0.03</v>
      </c>
    </row>
    <row r="144" spans="2:11" ht="15" thickBot="1">
      <c r="B144" s="4">
        <v>2.2400000000000002</v>
      </c>
      <c r="C144" s="4">
        <v>1.72</v>
      </c>
      <c r="D144" s="4">
        <v>-1.28</v>
      </c>
      <c r="E144" s="4">
        <v>2.78</v>
      </c>
      <c r="F144" s="4">
        <v>2</v>
      </c>
      <c r="G144" s="4">
        <v>3.58</v>
      </c>
      <c r="H144" s="4">
        <v>2.2999999999999998</v>
      </c>
      <c r="I144" s="4">
        <v>3.41</v>
      </c>
      <c r="J144" s="4">
        <v>1.64</v>
      </c>
      <c r="K144" s="4">
        <v>-0.62</v>
      </c>
    </row>
    <row r="145" spans="2:11" ht="15" thickBot="1">
      <c r="B145" s="4">
        <v>3.25</v>
      </c>
      <c r="C145" s="4">
        <v>2.37</v>
      </c>
      <c r="D145" s="4">
        <v>1.44</v>
      </c>
      <c r="E145" s="4">
        <v>0.52</v>
      </c>
      <c r="F145" s="4">
        <v>1.02</v>
      </c>
      <c r="G145" s="4">
        <v>1.93</v>
      </c>
      <c r="H145" s="4">
        <v>0.2</v>
      </c>
      <c r="I145" s="4">
        <v>-2.11</v>
      </c>
      <c r="J145" s="4">
        <v>3.31</v>
      </c>
      <c r="K145" s="4">
        <v>-0.17</v>
      </c>
    </row>
    <row r="146" spans="2:11" ht="15" thickBot="1">
      <c r="B146" s="4">
        <v>4.43</v>
      </c>
      <c r="C146" s="4">
        <v>3.44</v>
      </c>
      <c r="D146" s="4">
        <v>2.6</v>
      </c>
      <c r="E146" s="4">
        <v>-0.03</v>
      </c>
      <c r="F146" s="4">
        <v>6.1</v>
      </c>
      <c r="G146" s="4">
        <v>4.07</v>
      </c>
      <c r="H146" s="4">
        <v>2.2999999999999998</v>
      </c>
      <c r="I146" s="4">
        <v>3.72</v>
      </c>
      <c r="J146" s="4">
        <v>5.57</v>
      </c>
      <c r="K146" s="4">
        <v>3.95</v>
      </c>
    </row>
    <row r="147" spans="2:11" ht="15" thickBot="1">
      <c r="B147" s="4">
        <v>2.81</v>
      </c>
      <c r="C147" s="4">
        <v>-0.71</v>
      </c>
      <c r="D147" s="4">
        <v>0.16</v>
      </c>
      <c r="E147" s="4">
        <v>1.74</v>
      </c>
      <c r="F147" s="4">
        <v>-1.2</v>
      </c>
      <c r="G147" s="4">
        <v>0.08</v>
      </c>
      <c r="H147" s="4">
        <v>-1.5</v>
      </c>
      <c r="I147" s="4">
        <v>0.23</v>
      </c>
      <c r="J147" s="4">
        <v>0.04</v>
      </c>
      <c r="K147" s="4">
        <v>1.48</v>
      </c>
    </row>
    <row r="148" spans="2:11" ht="15" thickBot="1">
      <c r="B148" s="4">
        <v>4.5599999999999996</v>
      </c>
      <c r="C148" s="4">
        <v>2.92</v>
      </c>
      <c r="D148" s="4">
        <v>1.2</v>
      </c>
      <c r="E148" s="4">
        <v>-0.33</v>
      </c>
      <c r="F148" s="4">
        <v>3.2</v>
      </c>
      <c r="G148" s="4">
        <v>0.35</v>
      </c>
      <c r="H148" s="4">
        <v>4.5999999999999996</v>
      </c>
      <c r="I148" s="4">
        <v>2.23</v>
      </c>
      <c r="J148" s="4">
        <v>0.28999999999999998</v>
      </c>
      <c r="K148" s="4">
        <v>2.0499999999999998</v>
      </c>
    </row>
    <row r="149" spans="2:11" ht="15" thickBot="1">
      <c r="B149" s="4">
        <v>3.63</v>
      </c>
      <c r="C149" s="4">
        <v>2.91</v>
      </c>
      <c r="D149" s="4">
        <v>1.87</v>
      </c>
      <c r="E149" s="4">
        <v>1.53</v>
      </c>
      <c r="F149" s="4">
        <v>1.9</v>
      </c>
      <c r="G149" s="4">
        <v>1.77</v>
      </c>
      <c r="H149" s="4">
        <v>1.9</v>
      </c>
      <c r="I149" s="4">
        <v>6.23</v>
      </c>
      <c r="J149" s="4">
        <v>1.98</v>
      </c>
      <c r="K149" s="4">
        <v>3.46</v>
      </c>
    </row>
    <row r="150" spans="2:11" ht="15" thickBot="1">
      <c r="B150" s="4">
        <v>2.37</v>
      </c>
      <c r="C150" s="4">
        <v>4.01</v>
      </c>
      <c r="D150" s="4">
        <v>0.12</v>
      </c>
      <c r="E150" s="4">
        <v>-1.81</v>
      </c>
      <c r="F150" s="4">
        <v>0.2</v>
      </c>
      <c r="G150" s="4">
        <v>-0.97</v>
      </c>
      <c r="H150" s="4">
        <v>-0.7</v>
      </c>
      <c r="I150" s="4">
        <v>-3.71</v>
      </c>
      <c r="J150" s="4">
        <v>-2.78</v>
      </c>
      <c r="K150" s="4">
        <v>1.81</v>
      </c>
    </row>
    <row r="151" spans="2:11" ht="15" thickBot="1">
      <c r="B151" s="4">
        <v>-0.09</v>
      </c>
      <c r="C151" s="4">
        <v>0.12</v>
      </c>
      <c r="D151" s="4">
        <v>1.23</v>
      </c>
      <c r="E151" s="4">
        <v>-0.22</v>
      </c>
      <c r="F151" s="4">
        <v>0</v>
      </c>
      <c r="G151" s="4">
        <v>-1.82</v>
      </c>
      <c r="H151" s="4">
        <v>0</v>
      </c>
      <c r="I151" s="4">
        <v>0.98</v>
      </c>
      <c r="J151" s="4">
        <v>-1.57</v>
      </c>
      <c r="K151" s="4">
        <v>-0.42</v>
      </c>
    </row>
    <row r="152" spans="2:11" ht="15" thickBot="1">
      <c r="B152" s="4">
        <v>0.1</v>
      </c>
      <c r="C152" s="4">
        <v>-0.73</v>
      </c>
      <c r="D152" s="4">
        <v>1.87</v>
      </c>
      <c r="E152" s="4">
        <v>-8.36</v>
      </c>
      <c r="F152" s="4">
        <v>-1.21</v>
      </c>
      <c r="G152" s="4">
        <v>-1.26</v>
      </c>
      <c r="H152" s="4">
        <v>-3.3</v>
      </c>
      <c r="I152" s="4">
        <v>2.84</v>
      </c>
      <c r="J152" s="4">
        <v>-0.68</v>
      </c>
      <c r="K152" s="4">
        <v>-0.53</v>
      </c>
    </row>
    <row r="153" spans="2:11" ht="15" thickBot="1">
      <c r="B153" s="4">
        <v>0.85</v>
      </c>
      <c r="C153" s="4">
        <v>1.06</v>
      </c>
      <c r="D153" s="4">
        <v>-0.67</v>
      </c>
      <c r="E153" s="4">
        <v>4.2300000000000004</v>
      </c>
      <c r="F153" s="4">
        <v>0.02</v>
      </c>
      <c r="G153" s="4">
        <v>2.73</v>
      </c>
      <c r="H153" s="4">
        <v>0.3</v>
      </c>
      <c r="I153" s="4">
        <v>3.19</v>
      </c>
      <c r="J153" s="4">
        <v>0.91</v>
      </c>
      <c r="K153" s="4">
        <v>1.46</v>
      </c>
    </row>
    <row r="154" spans="2:11" ht="15" thickBot="1">
      <c r="C154" s="4"/>
      <c r="D154" s="4"/>
      <c r="E154" s="4"/>
      <c r="F154" s="4"/>
      <c r="H154" s="4"/>
      <c r="J154" s="10"/>
      <c r="K154" s="4"/>
    </row>
    <row r="155" spans="2:11" ht="15" thickBot="1">
      <c r="C155" s="4"/>
      <c r="D155" s="4"/>
      <c r="E155" s="4"/>
      <c r="F155" s="4"/>
      <c r="H155" s="4"/>
      <c r="K155" s="4"/>
    </row>
  </sheetData>
  <phoneticPr fontId="1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G45"/>
  <sheetViews>
    <sheetView showGridLines="0" workbookViewId="0">
      <selection activeCell="F17" sqref="F17:F26"/>
    </sheetView>
  </sheetViews>
  <sheetFormatPr defaultRowHeight="14"/>
  <cols>
    <col min="1" max="1" width="10" bestFit="1" customWidth="1"/>
    <col min="2" max="2" width="44.1796875" bestFit="1" customWidth="1"/>
  </cols>
  <sheetData>
    <row r="2" spans="1:6">
      <c r="A2" t="s">
        <v>3656</v>
      </c>
    </row>
    <row r="3" spans="1:6">
      <c r="B3" t="s">
        <v>3657</v>
      </c>
    </row>
    <row r="5" spans="1:6" ht="14.5" thickBot="1">
      <c r="A5" t="s">
        <v>3654</v>
      </c>
      <c r="B5" t="s">
        <v>3655</v>
      </c>
    </row>
    <row r="6" spans="1:6" ht="15" thickBot="1">
      <c r="A6">
        <v>18075</v>
      </c>
      <c r="B6" t="s">
        <v>487</v>
      </c>
      <c r="F6" s="7"/>
    </row>
    <row r="7" spans="1:6" ht="15" thickBot="1">
      <c r="A7">
        <v>6970</v>
      </c>
      <c r="B7" t="s">
        <v>689</v>
      </c>
      <c r="F7" s="7"/>
    </row>
    <row r="8" spans="1:6" ht="15" thickBot="1">
      <c r="A8">
        <v>1934</v>
      </c>
      <c r="B8" t="s">
        <v>714</v>
      </c>
      <c r="F8" s="7"/>
    </row>
    <row r="9" spans="1:6" ht="15" thickBot="1">
      <c r="A9">
        <v>2073</v>
      </c>
      <c r="B9" t="s">
        <v>719</v>
      </c>
      <c r="F9" s="7"/>
    </row>
    <row r="10" spans="1:6" ht="15" thickBot="1">
      <c r="A10">
        <v>9616</v>
      </c>
      <c r="B10" t="s">
        <v>798</v>
      </c>
      <c r="F10" s="7"/>
    </row>
    <row r="11" spans="1:6" ht="15" thickBot="1">
      <c r="A11">
        <v>4661</v>
      </c>
      <c r="B11" t="s">
        <v>901</v>
      </c>
      <c r="F11" s="7"/>
    </row>
    <row r="12" spans="1:6" ht="15" thickBot="1">
      <c r="A12">
        <v>11103</v>
      </c>
      <c r="B12" t="s">
        <v>1017</v>
      </c>
      <c r="F12" s="7"/>
    </row>
    <row r="13" spans="1:6" ht="15" thickBot="1">
      <c r="A13">
        <v>6556</v>
      </c>
      <c r="B13" t="s">
        <v>1145</v>
      </c>
      <c r="F13" s="7"/>
    </row>
    <row r="14" spans="1:6" ht="15" thickBot="1">
      <c r="A14">
        <v>19961</v>
      </c>
      <c r="B14" t="s">
        <v>1206</v>
      </c>
      <c r="F14" s="7"/>
    </row>
    <row r="15" spans="1:6" ht="15" thickBot="1">
      <c r="A15">
        <v>6685</v>
      </c>
      <c r="B15" t="s">
        <v>1512</v>
      </c>
      <c r="F15" s="7"/>
    </row>
    <row r="16" spans="1:6" ht="14.5" thickBot="1">
      <c r="A16">
        <v>7879</v>
      </c>
      <c r="B16" t="s">
        <v>1629</v>
      </c>
    </row>
    <row r="17" spans="1:7" ht="15" thickBot="1">
      <c r="A17">
        <v>919</v>
      </c>
      <c r="B17" t="s">
        <v>1886</v>
      </c>
      <c r="F17" s="7">
        <v>7879</v>
      </c>
      <c r="G17" t="str">
        <f>VLOOKUP(F17,A:B,2,0)</f>
        <v>Highland Crusader Fund, L.P.</v>
      </c>
    </row>
    <row r="18" spans="1:7" ht="15" thickBot="1">
      <c r="A18">
        <v>912</v>
      </c>
      <c r="B18" t="s">
        <v>1912</v>
      </c>
      <c r="F18" s="7">
        <v>6685</v>
      </c>
      <c r="G18" t="str">
        <f t="shared" ref="G18:G26" si="0">VLOOKUP(F18,A:B,2,0)</f>
        <v>Harbinger Capital Partners Fund I, L.P.</v>
      </c>
    </row>
    <row r="19" spans="1:7" ht="15" thickBot="1">
      <c r="A19">
        <v>3003</v>
      </c>
      <c r="B19" t="s">
        <v>1947</v>
      </c>
      <c r="F19" s="7">
        <v>1291</v>
      </c>
      <c r="G19" t="str">
        <f t="shared" si="0"/>
        <v>Paulson Partners, L.P.</v>
      </c>
    </row>
    <row r="20" spans="1:7" ht="15" thickBot="1">
      <c r="A20">
        <v>3854</v>
      </c>
      <c r="B20" t="s">
        <v>1953</v>
      </c>
      <c r="F20" s="7">
        <v>1349</v>
      </c>
      <c r="G20" t="str">
        <f t="shared" si="0"/>
        <v>Quest Capital Partners, L.P.</v>
      </c>
    </row>
    <row r="21" spans="1:7" ht="15" thickBot="1">
      <c r="A21">
        <v>2438</v>
      </c>
      <c r="B21" t="s">
        <v>1964</v>
      </c>
      <c r="F21" s="7">
        <v>6551</v>
      </c>
      <c r="G21" t="str">
        <f t="shared" si="0"/>
        <v>Litespeed Partners, L.P.</v>
      </c>
    </row>
    <row r="22" spans="1:7" ht="15" thickBot="1">
      <c r="A22">
        <v>6551</v>
      </c>
      <c r="B22" t="s">
        <v>2026</v>
      </c>
      <c r="F22" s="7">
        <v>6556</v>
      </c>
      <c r="G22" t="str">
        <f t="shared" si="0"/>
        <v>ECF Value Fund, L.P.</v>
      </c>
    </row>
    <row r="23" spans="1:7" ht="15" thickBot="1">
      <c r="A23">
        <v>3712</v>
      </c>
      <c r="B23" t="s">
        <v>2074</v>
      </c>
      <c r="F23" s="7">
        <v>2438</v>
      </c>
      <c r="G23" t="str">
        <f t="shared" si="0"/>
        <v>Lawrence Partners, L.P.</v>
      </c>
    </row>
    <row r="24" spans="1:7" ht="15" thickBot="1">
      <c r="A24">
        <v>3391</v>
      </c>
      <c r="B24" t="s">
        <v>2087</v>
      </c>
      <c r="F24" s="7">
        <v>3391</v>
      </c>
      <c r="G24" t="str">
        <f t="shared" si="0"/>
        <v>M.D. Sass Re/Enterprise-II L.P.</v>
      </c>
    </row>
    <row r="25" spans="1:7" ht="15" thickBot="1">
      <c r="A25">
        <v>3004</v>
      </c>
      <c r="B25" t="s">
        <v>2125</v>
      </c>
      <c r="F25" s="7">
        <v>1934</v>
      </c>
      <c r="G25" t="str">
        <f t="shared" si="0"/>
        <v>Catalyst Fund L.P.</v>
      </c>
    </row>
    <row r="26" spans="1:7" ht="15" thickBot="1">
      <c r="A26">
        <v>4772</v>
      </c>
      <c r="B26" t="s">
        <v>2176</v>
      </c>
      <c r="F26" s="7">
        <v>10337</v>
      </c>
      <c r="G26" t="str">
        <f t="shared" si="0"/>
        <v>RCG Carpathia, L.P.</v>
      </c>
    </row>
    <row r="27" spans="1:7">
      <c r="A27">
        <v>163</v>
      </c>
      <c r="B27" t="s">
        <v>2205</v>
      </c>
    </row>
    <row r="28" spans="1:7">
      <c r="A28">
        <v>17588</v>
      </c>
      <c r="B28" t="s">
        <v>2526</v>
      </c>
    </row>
    <row r="29" spans="1:7">
      <c r="A29">
        <v>2170</v>
      </c>
      <c r="B29" t="s">
        <v>2550</v>
      </c>
    </row>
    <row r="30" spans="1:7">
      <c r="A30">
        <v>1291</v>
      </c>
      <c r="B30" t="s">
        <v>2588</v>
      </c>
    </row>
    <row r="31" spans="1:7">
      <c r="A31">
        <v>9645</v>
      </c>
      <c r="B31" t="s">
        <v>2646</v>
      </c>
    </row>
    <row r="32" spans="1:7">
      <c r="A32">
        <v>10966</v>
      </c>
      <c r="B32" t="s">
        <v>2735</v>
      </c>
    </row>
    <row r="33" spans="1:2">
      <c r="A33">
        <v>1349</v>
      </c>
      <c r="B33" t="s">
        <v>2769</v>
      </c>
    </row>
    <row r="34" spans="1:2">
      <c r="A34">
        <v>10335</v>
      </c>
      <c r="B34" t="s">
        <v>2808</v>
      </c>
    </row>
    <row r="35" spans="1:2">
      <c r="A35">
        <v>10337</v>
      </c>
      <c r="B35" t="s">
        <v>2811</v>
      </c>
    </row>
    <row r="36" spans="1:2">
      <c r="A36">
        <v>5632</v>
      </c>
      <c r="B36" t="s">
        <v>2880</v>
      </c>
    </row>
    <row r="37" spans="1:2">
      <c r="A37">
        <v>5172</v>
      </c>
      <c r="B37" t="s">
        <v>2908</v>
      </c>
    </row>
    <row r="38" spans="1:2">
      <c r="A38">
        <v>5226</v>
      </c>
      <c r="B38" t="s">
        <v>2915</v>
      </c>
    </row>
    <row r="39" spans="1:2">
      <c r="A39">
        <v>6602</v>
      </c>
      <c r="B39" t="s">
        <v>3056</v>
      </c>
    </row>
    <row r="40" spans="1:2">
      <c r="A40">
        <v>3518</v>
      </c>
      <c r="B40" t="s">
        <v>3057</v>
      </c>
    </row>
    <row r="41" spans="1:2">
      <c r="A41">
        <v>4253</v>
      </c>
      <c r="B41" t="s">
        <v>3120</v>
      </c>
    </row>
    <row r="42" spans="1:2">
      <c r="A42">
        <v>5792</v>
      </c>
      <c r="B42" t="s">
        <v>3392</v>
      </c>
    </row>
    <row r="43" spans="1:2">
      <c r="A43">
        <v>3006</v>
      </c>
      <c r="B43" t="s">
        <v>3541</v>
      </c>
    </row>
    <row r="44" spans="1:2">
      <c r="A44">
        <v>1781</v>
      </c>
      <c r="B44" t="s">
        <v>3619</v>
      </c>
    </row>
    <row r="45" spans="1:2">
      <c r="A45">
        <v>6904</v>
      </c>
      <c r="B45" t="s">
        <v>3638</v>
      </c>
    </row>
  </sheetData>
  <phoneticPr fontId="18"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Fund.Characteristics</vt:lpstr>
      <vt:lpstr>Fund.Returns</vt:lpstr>
      <vt:lpstr>regression</vt:lpstr>
      <vt:lpstr>new data for regression</vt:lpstr>
      <vt:lpstr>Sheet3</vt:lpstr>
      <vt:lpstr>ACF</vt:lpstr>
      <vt:lpstr>Qualified.Funds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Qin</dc:creator>
  <cp:lastModifiedBy>Roxanne Yin</cp:lastModifiedBy>
  <dcterms:created xsi:type="dcterms:W3CDTF">2014-02-03T04:04:40Z</dcterms:created>
  <dcterms:modified xsi:type="dcterms:W3CDTF">2018-12-08T21:50:08Z</dcterms:modified>
</cp:coreProperties>
</file>